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0" yWindow="525" windowWidth="14820" windowHeight="10725" firstSheet="24" activeTab="31"/>
  </bookViews>
  <sheets>
    <sheet name="GrtAve" sheetId="1" r:id="rId1"/>
    <sheet name="GrtMin" sheetId="2" r:id="rId2"/>
    <sheet name="GrtMax" sheetId="3" r:id="rId3"/>
    <sheet name="SupAve" sheetId="4" r:id="rId4"/>
    <sheet name="SupMin" sheetId="5" r:id="rId5"/>
    <sheet name="SupMax" sheetId="6" r:id="rId6"/>
    <sheet name="MHGAve" sheetId="28" r:id="rId7"/>
    <sheet name="MHGMin" sheetId="30" r:id="rId8"/>
    <sheet name="MHGMax" sheetId="31" r:id="rId9"/>
    <sheet name="MicAve" sheetId="7" r:id="rId10"/>
    <sheet name="MicMin" sheetId="8" r:id="rId11"/>
    <sheet name="MicMax" sheetId="9" r:id="rId12"/>
    <sheet name="HGBAve" sheetId="10" r:id="rId13"/>
    <sheet name="HGBMin" sheetId="11" r:id="rId14"/>
    <sheet name="HGBMax" sheetId="12" r:id="rId15"/>
    <sheet name="HurAve" sheetId="13" r:id="rId16"/>
    <sheet name="HurMin" sheetId="14" r:id="rId17"/>
    <sheet name="HurMax" sheetId="15" r:id="rId18"/>
    <sheet name="GeoAve" sheetId="16" r:id="rId19"/>
    <sheet name="GeoMin" sheetId="17" r:id="rId20"/>
    <sheet name="GeoMax" sheetId="18" r:id="rId21"/>
    <sheet name="StcAve" sheetId="19" r:id="rId22"/>
    <sheet name="StcMin" sheetId="20" r:id="rId23"/>
    <sheet name="StcMax" sheetId="21" r:id="rId24"/>
    <sheet name="EriAve" sheetId="22" r:id="rId25"/>
    <sheet name="EriMin" sheetId="23" r:id="rId26"/>
    <sheet name="EriMax" sheetId="24" r:id="rId27"/>
    <sheet name="OntAve" sheetId="25" r:id="rId28"/>
    <sheet name="OntMin" sheetId="26" r:id="rId29"/>
    <sheet name="OntMax" sheetId="27" r:id="rId30"/>
    <sheet name="Area" sheetId="29" r:id="rId31"/>
    <sheet name="Metadata" sheetId="32" r:id="rId32"/>
  </sheets>
  <calcPr calcId="125725"/>
</workbook>
</file>

<file path=xl/calcChain.xml><?xml version="1.0" encoding="utf-8"?>
<calcChain xmlns="http://schemas.openxmlformats.org/spreadsheetml/2006/main">
  <c r="B58" i="12"/>
  <c r="C58"/>
  <c r="D58"/>
  <c r="E58"/>
  <c r="F58"/>
  <c r="G58"/>
  <c r="H58"/>
  <c r="I58"/>
  <c r="J58"/>
  <c r="K58"/>
  <c r="L58"/>
  <c r="M58"/>
  <c r="N58"/>
  <c r="B59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62"/>
  <c r="C62"/>
  <c r="N62" s="1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N66"/>
  <c r="B67"/>
  <c r="C67"/>
  <c r="D67"/>
  <c r="E67"/>
  <c r="F67"/>
  <c r="G67"/>
  <c r="H67"/>
  <c r="I67"/>
  <c r="J67"/>
  <c r="K67"/>
  <c r="L67"/>
  <c r="M67"/>
  <c r="B56" i="11"/>
  <c r="C56"/>
  <c r="D56"/>
  <c r="E56"/>
  <c r="F56"/>
  <c r="G56"/>
  <c r="H56"/>
  <c r="I56"/>
  <c r="J56"/>
  <c r="K56"/>
  <c r="N56" s="1"/>
  <c r="L56"/>
  <c r="M56"/>
  <c r="B57"/>
  <c r="C57"/>
  <c r="D57"/>
  <c r="E57"/>
  <c r="F57"/>
  <c r="G57"/>
  <c r="H57"/>
  <c r="I57"/>
  <c r="J57"/>
  <c r="K57"/>
  <c r="L57"/>
  <c r="M57"/>
  <c r="B58"/>
  <c r="C58"/>
  <c r="D58"/>
  <c r="E58"/>
  <c r="N58" s="1"/>
  <c r="F58"/>
  <c r="G58"/>
  <c r="H58"/>
  <c r="I58"/>
  <c r="J58"/>
  <c r="K58"/>
  <c r="L58"/>
  <c r="M58"/>
  <c r="B59"/>
  <c r="C59"/>
  <c r="D59"/>
  <c r="E59"/>
  <c r="F59"/>
  <c r="G59"/>
  <c r="H59"/>
  <c r="I59"/>
  <c r="J59"/>
  <c r="K59"/>
  <c r="L59"/>
  <c r="M59"/>
  <c r="B60"/>
  <c r="C60"/>
  <c r="N60" s="1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N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59" i="10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58" i="31"/>
  <c r="C58"/>
  <c r="D58"/>
  <c r="E58"/>
  <c r="F58"/>
  <c r="G58"/>
  <c r="H58"/>
  <c r="I58"/>
  <c r="J58"/>
  <c r="K58"/>
  <c r="L58"/>
  <c r="M58"/>
  <c r="B59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57" i="30"/>
  <c r="C57"/>
  <c r="D57"/>
  <c r="N57" s="1"/>
  <c r="N57" i="2" s="1"/>
  <c r="E57" i="30"/>
  <c r="F57"/>
  <c r="G57"/>
  <c r="H57"/>
  <c r="I57"/>
  <c r="J57"/>
  <c r="K57"/>
  <c r="L57"/>
  <c r="M57"/>
  <c r="B58"/>
  <c r="C58"/>
  <c r="D58"/>
  <c r="E58"/>
  <c r="F58"/>
  <c r="G58"/>
  <c r="H58"/>
  <c r="I58"/>
  <c r="J58"/>
  <c r="K58"/>
  <c r="L58"/>
  <c r="M58"/>
  <c r="B59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N65"/>
  <c r="B66"/>
  <c r="C66"/>
  <c r="D66"/>
  <c r="E66"/>
  <c r="F66"/>
  <c r="G66"/>
  <c r="G66" i="28" s="1"/>
  <c r="H66" i="30"/>
  <c r="I66"/>
  <c r="I66" i="28"/>
  <c r="J66" i="30"/>
  <c r="K66"/>
  <c r="K66" i="28" s="1"/>
  <c r="L66" i="30"/>
  <c r="M66"/>
  <c r="M66" i="28"/>
  <c r="B67" i="30"/>
  <c r="C67"/>
  <c r="C67" i="28" s="1"/>
  <c r="D67" i="30"/>
  <c r="E67"/>
  <c r="E67" i="28"/>
  <c r="F67" i="30"/>
  <c r="G67"/>
  <c r="G67" i="28" s="1"/>
  <c r="H67" i="30"/>
  <c r="I67"/>
  <c r="I67" i="28"/>
  <c r="J67" i="30"/>
  <c r="K67"/>
  <c r="K67" i="28" s="1"/>
  <c r="L67" i="30"/>
  <c r="M67"/>
  <c r="M67" i="28"/>
  <c r="B59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H66"/>
  <c r="J66"/>
  <c r="L66"/>
  <c r="B67"/>
  <c r="D67"/>
  <c r="F67"/>
  <c r="H67"/>
  <c r="J67"/>
  <c r="L67"/>
  <c r="B59" i="3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58" i="2"/>
  <c r="C58"/>
  <c r="D58"/>
  <c r="E58"/>
  <c r="F58"/>
  <c r="G58"/>
  <c r="H58"/>
  <c r="I58"/>
  <c r="J58"/>
  <c r="K58"/>
  <c r="L58"/>
  <c r="M58"/>
  <c r="B59"/>
  <c r="B59" i="1" s="1"/>
  <c r="C59" i="2"/>
  <c r="C59" i="1" s="1"/>
  <c r="D59" i="2"/>
  <c r="D59" i="1" s="1"/>
  <c r="E59" i="2"/>
  <c r="E59" i="1" s="1"/>
  <c r="F59" i="2"/>
  <c r="F59" i="1" s="1"/>
  <c r="G59" i="2"/>
  <c r="G59" i="1" s="1"/>
  <c r="H59" i="2"/>
  <c r="H59" i="1" s="1"/>
  <c r="I59" i="2"/>
  <c r="I59" i="1" s="1"/>
  <c r="J59" i="2"/>
  <c r="J59" i="1" s="1"/>
  <c r="K59" i="2"/>
  <c r="K59" i="1" s="1"/>
  <c r="L59" i="2"/>
  <c r="L59" i="1" s="1"/>
  <c r="M59" i="2"/>
  <c r="M59" i="1" s="1"/>
  <c r="B60" i="2"/>
  <c r="B60" i="1" s="1"/>
  <c r="C60" i="2"/>
  <c r="C60" i="1" s="1"/>
  <c r="D60" i="2"/>
  <c r="D60" i="1" s="1"/>
  <c r="E60" i="2"/>
  <c r="E60" i="1" s="1"/>
  <c r="F60" i="2"/>
  <c r="F60" i="1" s="1"/>
  <c r="G60" i="2"/>
  <c r="G60" i="1" s="1"/>
  <c r="H60" i="2"/>
  <c r="H60" i="1" s="1"/>
  <c r="I60" i="2"/>
  <c r="I60" i="1" s="1"/>
  <c r="J60" i="2"/>
  <c r="J60" i="1" s="1"/>
  <c r="K60" i="2"/>
  <c r="K60" i="1" s="1"/>
  <c r="L60" i="2"/>
  <c r="L60" i="1" s="1"/>
  <c r="M60" i="2"/>
  <c r="M60" i="1" s="1"/>
  <c r="B61" i="2"/>
  <c r="B61" i="1" s="1"/>
  <c r="C61" i="2"/>
  <c r="C61" i="1" s="1"/>
  <c r="D61" i="2"/>
  <c r="D61" i="1" s="1"/>
  <c r="E61" i="2"/>
  <c r="E61" i="1" s="1"/>
  <c r="F61" i="2"/>
  <c r="F61" i="1" s="1"/>
  <c r="G61" i="2"/>
  <c r="G61" i="1" s="1"/>
  <c r="H61" i="2"/>
  <c r="H61" i="1" s="1"/>
  <c r="I61" i="2"/>
  <c r="I61" i="1" s="1"/>
  <c r="J61" i="2"/>
  <c r="J61" i="1" s="1"/>
  <c r="K61" i="2"/>
  <c r="K61" i="1" s="1"/>
  <c r="L61" i="2"/>
  <c r="L61" i="1" s="1"/>
  <c r="M61" i="2"/>
  <c r="M61" i="1" s="1"/>
  <c r="B62" i="2"/>
  <c r="B62" i="1" s="1"/>
  <c r="C62" i="2"/>
  <c r="C62" i="1" s="1"/>
  <c r="D62" i="2"/>
  <c r="D62" i="1" s="1"/>
  <c r="E62" i="2"/>
  <c r="E62" i="1" s="1"/>
  <c r="F62" i="2"/>
  <c r="F62" i="1" s="1"/>
  <c r="G62" i="2"/>
  <c r="G62" i="1" s="1"/>
  <c r="H62" i="2"/>
  <c r="H62" i="1" s="1"/>
  <c r="I62" i="2"/>
  <c r="I62" i="1" s="1"/>
  <c r="J62" i="2"/>
  <c r="J62" i="1" s="1"/>
  <c r="K62" i="2"/>
  <c r="K62" i="1" s="1"/>
  <c r="L62" i="2"/>
  <c r="L62" i="1" s="1"/>
  <c r="M62" i="2"/>
  <c r="M62" i="1" s="1"/>
  <c r="B63" i="2"/>
  <c r="B63" i="1" s="1"/>
  <c r="C63" i="2"/>
  <c r="C63" i="1" s="1"/>
  <c r="D63" i="2"/>
  <c r="D63" i="1" s="1"/>
  <c r="E63" i="2"/>
  <c r="E63" i="1" s="1"/>
  <c r="F63" i="2"/>
  <c r="F63" i="1" s="1"/>
  <c r="G63" i="2"/>
  <c r="G63" i="1" s="1"/>
  <c r="H63" i="2"/>
  <c r="H63" i="1" s="1"/>
  <c r="I63" i="2"/>
  <c r="I63" i="1" s="1"/>
  <c r="J63" i="2"/>
  <c r="J63" i="1" s="1"/>
  <c r="K63" i="2"/>
  <c r="K63" i="1" s="1"/>
  <c r="L63" i="2"/>
  <c r="L63" i="1" s="1"/>
  <c r="M63" i="2"/>
  <c r="M63" i="1" s="1"/>
  <c r="B64" i="2"/>
  <c r="B64" i="1" s="1"/>
  <c r="C64" i="2"/>
  <c r="C64" i="1" s="1"/>
  <c r="D64" i="2"/>
  <c r="D64" i="1" s="1"/>
  <c r="E64" i="2"/>
  <c r="E64" i="1" s="1"/>
  <c r="F64" i="2"/>
  <c r="F64" i="1" s="1"/>
  <c r="G64" i="2"/>
  <c r="G64" i="1" s="1"/>
  <c r="H64" i="2"/>
  <c r="H64" i="1" s="1"/>
  <c r="I64" i="2"/>
  <c r="I64" i="1" s="1"/>
  <c r="J64" i="2"/>
  <c r="J64" i="1" s="1"/>
  <c r="K64" i="2"/>
  <c r="K64" i="1" s="1"/>
  <c r="L64" i="2"/>
  <c r="L64" i="1" s="1"/>
  <c r="M64" i="2"/>
  <c r="M64" i="1" s="1"/>
  <c r="B65" i="2"/>
  <c r="B65" i="1" s="1"/>
  <c r="C65" i="2"/>
  <c r="C65" i="1" s="1"/>
  <c r="D65" i="2"/>
  <c r="D65" i="1" s="1"/>
  <c r="E65" i="2"/>
  <c r="E65" i="1" s="1"/>
  <c r="F65" i="2"/>
  <c r="F65" i="1" s="1"/>
  <c r="G65" i="2"/>
  <c r="G65" i="1" s="1"/>
  <c r="H65" i="2"/>
  <c r="H65" i="1" s="1"/>
  <c r="I65" i="2"/>
  <c r="I65" i="1" s="1"/>
  <c r="J65" i="2"/>
  <c r="J65" i="1" s="1"/>
  <c r="K65" i="2"/>
  <c r="K65" i="1" s="1"/>
  <c r="L65" i="2"/>
  <c r="L65" i="1" s="1"/>
  <c r="M65" i="2"/>
  <c r="M65" i="1" s="1"/>
  <c r="N65" i="2"/>
  <c r="B66"/>
  <c r="B66" i="1"/>
  <c r="C66" i="2"/>
  <c r="C66" i="1"/>
  <c r="D66" i="2"/>
  <c r="D66" i="1"/>
  <c r="E66" i="2"/>
  <c r="E66" i="1"/>
  <c r="F66" i="2"/>
  <c r="F66" i="1"/>
  <c r="G66" i="2"/>
  <c r="G66" i="1"/>
  <c r="H66" i="2"/>
  <c r="H66" i="1"/>
  <c r="I66" i="2"/>
  <c r="I66" i="1"/>
  <c r="J66" i="2"/>
  <c r="J66" i="1"/>
  <c r="K66" i="2"/>
  <c r="K66" i="1"/>
  <c r="L66" i="2"/>
  <c r="L66" i="1"/>
  <c r="M66" i="2"/>
  <c r="M66" i="1"/>
  <c r="B67" i="2"/>
  <c r="B67" i="1"/>
  <c r="C67" i="2"/>
  <c r="C67" i="1"/>
  <c r="D67" i="2"/>
  <c r="D67" i="1"/>
  <c r="E67" i="2"/>
  <c r="E67" i="1"/>
  <c r="F67" i="2"/>
  <c r="F67" i="1"/>
  <c r="G67" i="2"/>
  <c r="G67" i="1"/>
  <c r="H67" i="2"/>
  <c r="H67" i="1"/>
  <c r="I67" i="2"/>
  <c r="I67" i="1"/>
  <c r="J67" i="2"/>
  <c r="J67" i="1"/>
  <c r="K67" i="2"/>
  <c r="K67" i="1"/>
  <c r="L67" i="2"/>
  <c r="L67" i="1"/>
  <c r="M67" i="2"/>
  <c r="M67" i="1"/>
  <c r="B58" i="25"/>
  <c r="C58"/>
  <c r="D58"/>
  <c r="E58"/>
  <c r="F58"/>
  <c r="G58"/>
  <c r="H58"/>
  <c r="I58"/>
  <c r="J58"/>
  <c r="K58"/>
  <c r="L58"/>
  <c r="M58"/>
  <c r="N58"/>
  <c r="B59"/>
  <c r="C59"/>
  <c r="D59"/>
  <c r="E59"/>
  <c r="F59"/>
  <c r="G59"/>
  <c r="H59"/>
  <c r="I59"/>
  <c r="J59"/>
  <c r="K59"/>
  <c r="L59"/>
  <c r="M59"/>
  <c r="N59"/>
  <c r="B60"/>
  <c r="C60"/>
  <c r="D60"/>
  <c r="E60"/>
  <c r="F60"/>
  <c r="G60"/>
  <c r="H60"/>
  <c r="I60"/>
  <c r="J60"/>
  <c r="K60"/>
  <c r="L60"/>
  <c r="M60"/>
  <c r="N60"/>
  <c r="B61"/>
  <c r="C61"/>
  <c r="D61"/>
  <c r="E61"/>
  <c r="F61"/>
  <c r="G61"/>
  <c r="H61"/>
  <c r="I61"/>
  <c r="J61"/>
  <c r="K61"/>
  <c r="L61"/>
  <c r="M61"/>
  <c r="N61"/>
  <c r="B62"/>
  <c r="C62"/>
  <c r="D62"/>
  <c r="E62"/>
  <c r="F62"/>
  <c r="G62"/>
  <c r="H62"/>
  <c r="I62"/>
  <c r="J62"/>
  <c r="K62"/>
  <c r="L62"/>
  <c r="M62"/>
  <c r="N62"/>
  <c r="B63"/>
  <c r="C63"/>
  <c r="D63"/>
  <c r="E63"/>
  <c r="F63"/>
  <c r="G63"/>
  <c r="H63"/>
  <c r="I63"/>
  <c r="J63"/>
  <c r="K63"/>
  <c r="L63"/>
  <c r="M63"/>
  <c r="N63"/>
  <c r="B64"/>
  <c r="C64"/>
  <c r="D64"/>
  <c r="E64"/>
  <c r="F64"/>
  <c r="G64"/>
  <c r="H64"/>
  <c r="I64"/>
  <c r="J64"/>
  <c r="K64"/>
  <c r="L64"/>
  <c r="M64"/>
  <c r="N64"/>
  <c r="B65"/>
  <c r="C65"/>
  <c r="D65"/>
  <c r="E65"/>
  <c r="F65"/>
  <c r="G65"/>
  <c r="H65"/>
  <c r="I65"/>
  <c r="J65"/>
  <c r="K65"/>
  <c r="L65"/>
  <c r="M65"/>
  <c r="N65"/>
  <c r="B66"/>
  <c r="C66"/>
  <c r="D66"/>
  <c r="E66"/>
  <c r="F66"/>
  <c r="G66"/>
  <c r="H66"/>
  <c r="I66"/>
  <c r="J66"/>
  <c r="K66"/>
  <c r="L66"/>
  <c r="M66"/>
  <c r="N66"/>
  <c r="B67"/>
  <c r="C67"/>
  <c r="D67"/>
  <c r="E67"/>
  <c r="F67"/>
  <c r="G67"/>
  <c r="H67"/>
  <c r="I67"/>
  <c r="J67"/>
  <c r="K67"/>
  <c r="L67"/>
  <c r="M67"/>
  <c r="N67"/>
  <c r="B58" i="22"/>
  <c r="C58"/>
  <c r="D58"/>
  <c r="E58"/>
  <c r="F58"/>
  <c r="G58"/>
  <c r="H58"/>
  <c r="I58"/>
  <c r="J58"/>
  <c r="K58"/>
  <c r="L58"/>
  <c r="M58"/>
  <c r="N58"/>
  <c r="B59"/>
  <c r="C59"/>
  <c r="D59"/>
  <c r="E59"/>
  <c r="F59"/>
  <c r="G59"/>
  <c r="H59"/>
  <c r="I59"/>
  <c r="J59"/>
  <c r="K59"/>
  <c r="L59"/>
  <c r="M59"/>
  <c r="N59"/>
  <c r="B60"/>
  <c r="C60"/>
  <c r="D60"/>
  <c r="E60"/>
  <c r="F60"/>
  <c r="G60"/>
  <c r="H60"/>
  <c r="I60"/>
  <c r="J60"/>
  <c r="K60"/>
  <c r="L60"/>
  <c r="M60"/>
  <c r="N60"/>
  <c r="B61"/>
  <c r="C61"/>
  <c r="D61"/>
  <c r="E61"/>
  <c r="F61"/>
  <c r="G61"/>
  <c r="H61"/>
  <c r="I61"/>
  <c r="J61"/>
  <c r="K61"/>
  <c r="L61"/>
  <c r="M61"/>
  <c r="N61"/>
  <c r="B62"/>
  <c r="C62"/>
  <c r="D62"/>
  <c r="E62"/>
  <c r="F62"/>
  <c r="G62"/>
  <c r="H62"/>
  <c r="I62"/>
  <c r="J62"/>
  <c r="K62"/>
  <c r="L62"/>
  <c r="M62"/>
  <c r="N62"/>
  <c r="B63"/>
  <c r="C63"/>
  <c r="D63"/>
  <c r="E63"/>
  <c r="F63"/>
  <c r="G63"/>
  <c r="H63"/>
  <c r="I63"/>
  <c r="J63"/>
  <c r="K63"/>
  <c r="L63"/>
  <c r="M63"/>
  <c r="N63"/>
  <c r="B64"/>
  <c r="C64"/>
  <c r="D64"/>
  <c r="E64"/>
  <c r="F64"/>
  <c r="G64"/>
  <c r="H64"/>
  <c r="I64"/>
  <c r="J64"/>
  <c r="K64"/>
  <c r="L64"/>
  <c r="M64"/>
  <c r="N64"/>
  <c r="B65"/>
  <c r="C65"/>
  <c r="D65"/>
  <c r="E65"/>
  <c r="F65"/>
  <c r="G65"/>
  <c r="H65"/>
  <c r="I65"/>
  <c r="J65"/>
  <c r="K65"/>
  <c r="L65"/>
  <c r="M65"/>
  <c r="N65"/>
  <c r="B66"/>
  <c r="C66"/>
  <c r="D66"/>
  <c r="E66"/>
  <c r="F66"/>
  <c r="G66"/>
  <c r="H66"/>
  <c r="I66"/>
  <c r="J66"/>
  <c r="K66"/>
  <c r="L66"/>
  <c r="M66"/>
  <c r="N66"/>
  <c r="B67"/>
  <c r="C67"/>
  <c r="D67"/>
  <c r="E67"/>
  <c r="F67"/>
  <c r="G67"/>
  <c r="H67"/>
  <c r="I67"/>
  <c r="J67"/>
  <c r="K67"/>
  <c r="L67"/>
  <c r="M67"/>
  <c r="N67"/>
  <c r="B58" i="19"/>
  <c r="C58"/>
  <c r="D58"/>
  <c r="E58"/>
  <c r="F58"/>
  <c r="G58"/>
  <c r="H58"/>
  <c r="I58"/>
  <c r="J58"/>
  <c r="K58"/>
  <c r="L58"/>
  <c r="M58"/>
  <c r="N58"/>
  <c r="B59"/>
  <c r="C59"/>
  <c r="D59"/>
  <c r="E59"/>
  <c r="F59"/>
  <c r="G59"/>
  <c r="H59"/>
  <c r="I59"/>
  <c r="J59"/>
  <c r="K59"/>
  <c r="L59"/>
  <c r="M59"/>
  <c r="N59"/>
  <c r="B60"/>
  <c r="C60"/>
  <c r="D60"/>
  <c r="E60"/>
  <c r="F60"/>
  <c r="G60"/>
  <c r="H60"/>
  <c r="I60"/>
  <c r="J60"/>
  <c r="K60"/>
  <c r="L60"/>
  <c r="M60"/>
  <c r="N60"/>
  <c r="B61"/>
  <c r="C61"/>
  <c r="D61"/>
  <c r="E61"/>
  <c r="F61"/>
  <c r="G61"/>
  <c r="H61"/>
  <c r="I61"/>
  <c r="J61"/>
  <c r="K61"/>
  <c r="L61"/>
  <c r="M61"/>
  <c r="N61"/>
  <c r="B62"/>
  <c r="C62"/>
  <c r="D62"/>
  <c r="E62"/>
  <c r="F62"/>
  <c r="G62"/>
  <c r="H62"/>
  <c r="I62"/>
  <c r="J62"/>
  <c r="K62"/>
  <c r="L62"/>
  <c r="M62"/>
  <c r="N62"/>
  <c r="B63"/>
  <c r="C63"/>
  <c r="D63"/>
  <c r="E63"/>
  <c r="F63"/>
  <c r="G63"/>
  <c r="H63"/>
  <c r="I63"/>
  <c r="J63"/>
  <c r="K63"/>
  <c r="L63"/>
  <c r="M63"/>
  <c r="N63"/>
  <c r="B64"/>
  <c r="C64"/>
  <c r="D64"/>
  <c r="E64"/>
  <c r="F64"/>
  <c r="G64"/>
  <c r="H64"/>
  <c r="I64"/>
  <c r="J64"/>
  <c r="K64"/>
  <c r="L64"/>
  <c r="M64"/>
  <c r="N64"/>
  <c r="B65"/>
  <c r="C65"/>
  <c r="D65"/>
  <c r="E65"/>
  <c r="F65"/>
  <c r="G65"/>
  <c r="H65"/>
  <c r="I65"/>
  <c r="J65"/>
  <c r="K65"/>
  <c r="L65"/>
  <c r="M65"/>
  <c r="N65"/>
  <c r="B66"/>
  <c r="C66"/>
  <c r="D66"/>
  <c r="E66"/>
  <c r="F66"/>
  <c r="G66"/>
  <c r="H66"/>
  <c r="I66"/>
  <c r="J66"/>
  <c r="K66"/>
  <c r="L66"/>
  <c r="M66"/>
  <c r="N66"/>
  <c r="B67"/>
  <c r="C67"/>
  <c r="D67"/>
  <c r="E67"/>
  <c r="F67"/>
  <c r="G67"/>
  <c r="H67"/>
  <c r="I67"/>
  <c r="J67"/>
  <c r="K67"/>
  <c r="L67"/>
  <c r="M67"/>
  <c r="N67"/>
  <c r="B58" i="16"/>
  <c r="C58"/>
  <c r="D58"/>
  <c r="E58"/>
  <c r="F58"/>
  <c r="G58"/>
  <c r="H58"/>
  <c r="I58"/>
  <c r="J58"/>
  <c r="K58"/>
  <c r="L58"/>
  <c r="M58"/>
  <c r="N58"/>
  <c r="B59"/>
  <c r="C59"/>
  <c r="D59"/>
  <c r="E59"/>
  <c r="F59"/>
  <c r="G59"/>
  <c r="H59"/>
  <c r="I59"/>
  <c r="J59"/>
  <c r="K59"/>
  <c r="L59"/>
  <c r="M59"/>
  <c r="N59"/>
  <c r="B60"/>
  <c r="C60"/>
  <c r="D60"/>
  <c r="E60"/>
  <c r="F60"/>
  <c r="G60"/>
  <c r="H60"/>
  <c r="I60"/>
  <c r="J60"/>
  <c r="K60"/>
  <c r="L60"/>
  <c r="M60"/>
  <c r="N60"/>
  <c r="B61"/>
  <c r="C61"/>
  <c r="D61"/>
  <c r="E61"/>
  <c r="F61"/>
  <c r="G61"/>
  <c r="H61"/>
  <c r="I61"/>
  <c r="J61"/>
  <c r="K61"/>
  <c r="L61"/>
  <c r="M61"/>
  <c r="N61"/>
  <c r="B62"/>
  <c r="C62"/>
  <c r="D62"/>
  <c r="E62"/>
  <c r="F62"/>
  <c r="G62"/>
  <c r="H62"/>
  <c r="I62"/>
  <c r="J62"/>
  <c r="K62"/>
  <c r="L62"/>
  <c r="M62"/>
  <c r="N62"/>
  <c r="B63"/>
  <c r="C63"/>
  <c r="D63"/>
  <c r="E63"/>
  <c r="F63"/>
  <c r="G63"/>
  <c r="H63"/>
  <c r="I63"/>
  <c r="J63"/>
  <c r="K63"/>
  <c r="L63"/>
  <c r="M63"/>
  <c r="N63"/>
  <c r="B64"/>
  <c r="C64"/>
  <c r="D64"/>
  <c r="E64"/>
  <c r="F64"/>
  <c r="G64"/>
  <c r="H64"/>
  <c r="I64"/>
  <c r="J64"/>
  <c r="K64"/>
  <c r="L64"/>
  <c r="M64"/>
  <c r="N64"/>
  <c r="B65"/>
  <c r="C65"/>
  <c r="D65"/>
  <c r="E65"/>
  <c r="F65"/>
  <c r="G65"/>
  <c r="H65"/>
  <c r="I65"/>
  <c r="J65"/>
  <c r="K65"/>
  <c r="L65"/>
  <c r="M65"/>
  <c r="N65"/>
  <c r="B66"/>
  <c r="C66"/>
  <c r="D66"/>
  <c r="E66"/>
  <c r="F66"/>
  <c r="G66"/>
  <c r="H66"/>
  <c r="I66"/>
  <c r="J66"/>
  <c r="K66"/>
  <c r="L66"/>
  <c r="M66"/>
  <c r="N66"/>
  <c r="B67"/>
  <c r="C67"/>
  <c r="D67"/>
  <c r="E67"/>
  <c r="F67"/>
  <c r="G67"/>
  <c r="H67"/>
  <c r="I67"/>
  <c r="J67"/>
  <c r="K67"/>
  <c r="L67"/>
  <c r="M67"/>
  <c r="N67"/>
  <c r="B57" i="13"/>
  <c r="C57"/>
  <c r="D57"/>
  <c r="E57"/>
  <c r="F57"/>
  <c r="G57"/>
  <c r="H57"/>
  <c r="I57"/>
  <c r="J57"/>
  <c r="K57"/>
  <c r="L57"/>
  <c r="M57"/>
  <c r="N57"/>
  <c r="B58"/>
  <c r="C58"/>
  <c r="D58"/>
  <c r="E58"/>
  <c r="F58"/>
  <c r="G58"/>
  <c r="H58"/>
  <c r="I58"/>
  <c r="J58"/>
  <c r="K58"/>
  <c r="L58"/>
  <c r="M58"/>
  <c r="N58"/>
  <c r="B59"/>
  <c r="C59"/>
  <c r="D59"/>
  <c r="E59"/>
  <c r="F59"/>
  <c r="G59"/>
  <c r="H59"/>
  <c r="I59"/>
  <c r="J59"/>
  <c r="K59"/>
  <c r="L59"/>
  <c r="M59"/>
  <c r="N59"/>
  <c r="B60"/>
  <c r="C60"/>
  <c r="D60"/>
  <c r="E60"/>
  <c r="F60"/>
  <c r="G60"/>
  <c r="H60"/>
  <c r="I60"/>
  <c r="J60"/>
  <c r="K60"/>
  <c r="L60"/>
  <c r="M60"/>
  <c r="N60"/>
  <c r="B61"/>
  <c r="C61"/>
  <c r="D61"/>
  <c r="E61"/>
  <c r="F61"/>
  <c r="G61"/>
  <c r="H61"/>
  <c r="I61"/>
  <c r="J61"/>
  <c r="K61"/>
  <c r="L61"/>
  <c r="M61"/>
  <c r="N61"/>
  <c r="B62"/>
  <c r="C62"/>
  <c r="D62"/>
  <c r="E62"/>
  <c r="F62"/>
  <c r="G62"/>
  <c r="H62"/>
  <c r="I62"/>
  <c r="J62"/>
  <c r="K62"/>
  <c r="L62"/>
  <c r="M62"/>
  <c r="N62"/>
  <c r="B63"/>
  <c r="C63"/>
  <c r="D63"/>
  <c r="E63"/>
  <c r="F63"/>
  <c r="G63"/>
  <c r="H63"/>
  <c r="I63"/>
  <c r="J63"/>
  <c r="K63"/>
  <c r="L63"/>
  <c r="M63"/>
  <c r="N63"/>
  <c r="B64"/>
  <c r="C64"/>
  <c r="D64"/>
  <c r="E64"/>
  <c r="F64"/>
  <c r="G64"/>
  <c r="H64"/>
  <c r="I64"/>
  <c r="J64"/>
  <c r="K64"/>
  <c r="L64"/>
  <c r="M64"/>
  <c r="N64"/>
  <c r="B65"/>
  <c r="C65"/>
  <c r="D65"/>
  <c r="E65"/>
  <c r="F65"/>
  <c r="G65"/>
  <c r="H65"/>
  <c r="I65"/>
  <c r="J65"/>
  <c r="K65"/>
  <c r="L65"/>
  <c r="M65"/>
  <c r="N65"/>
  <c r="B66"/>
  <c r="C66"/>
  <c r="D66"/>
  <c r="E66"/>
  <c r="F66"/>
  <c r="G66"/>
  <c r="H66"/>
  <c r="I66"/>
  <c r="J66"/>
  <c r="K66"/>
  <c r="L66"/>
  <c r="M66"/>
  <c r="N66"/>
  <c r="B67"/>
  <c r="C67"/>
  <c r="D67"/>
  <c r="E67"/>
  <c r="F67"/>
  <c r="G67"/>
  <c r="H67"/>
  <c r="I67"/>
  <c r="J67"/>
  <c r="K67"/>
  <c r="L67"/>
  <c r="M67"/>
  <c r="N67"/>
  <c r="B57" i="7"/>
  <c r="C57"/>
  <c r="D57"/>
  <c r="E57"/>
  <c r="F57"/>
  <c r="G57"/>
  <c r="H57"/>
  <c r="I57"/>
  <c r="J57"/>
  <c r="K57"/>
  <c r="L57"/>
  <c r="M57"/>
  <c r="N57"/>
  <c r="B58"/>
  <c r="C58"/>
  <c r="D58"/>
  <c r="E58"/>
  <c r="F58"/>
  <c r="G58"/>
  <c r="H58"/>
  <c r="I58"/>
  <c r="J58"/>
  <c r="K58"/>
  <c r="L58"/>
  <c r="M58"/>
  <c r="N58"/>
  <c r="B59"/>
  <c r="C59"/>
  <c r="D59"/>
  <c r="E59"/>
  <c r="F59"/>
  <c r="G59"/>
  <c r="H59"/>
  <c r="I59"/>
  <c r="J59"/>
  <c r="K59"/>
  <c r="L59"/>
  <c r="M59"/>
  <c r="N59"/>
  <c r="B60"/>
  <c r="C60"/>
  <c r="D60"/>
  <c r="E60"/>
  <c r="F60"/>
  <c r="G60"/>
  <c r="H60"/>
  <c r="I60"/>
  <c r="J60"/>
  <c r="K60"/>
  <c r="L60"/>
  <c r="M60"/>
  <c r="N60"/>
  <c r="B61"/>
  <c r="C61"/>
  <c r="D61"/>
  <c r="E61"/>
  <c r="F61"/>
  <c r="G61"/>
  <c r="H61"/>
  <c r="I61"/>
  <c r="J61"/>
  <c r="K61"/>
  <c r="L61"/>
  <c r="M61"/>
  <c r="N61"/>
  <c r="B62"/>
  <c r="C62"/>
  <c r="D62"/>
  <c r="E62"/>
  <c r="F62"/>
  <c r="G62"/>
  <c r="H62"/>
  <c r="I62"/>
  <c r="J62"/>
  <c r="K62"/>
  <c r="L62"/>
  <c r="M62"/>
  <c r="N62"/>
  <c r="B63"/>
  <c r="C63"/>
  <c r="D63"/>
  <c r="E63"/>
  <c r="F63"/>
  <c r="G63"/>
  <c r="H63"/>
  <c r="I63"/>
  <c r="J63"/>
  <c r="K63"/>
  <c r="L63"/>
  <c r="M63"/>
  <c r="N63"/>
  <c r="B64"/>
  <c r="C64"/>
  <c r="D64"/>
  <c r="E64"/>
  <c r="F64"/>
  <c r="G64"/>
  <c r="H64"/>
  <c r="I64"/>
  <c r="J64"/>
  <c r="K64"/>
  <c r="L64"/>
  <c r="M64"/>
  <c r="N64"/>
  <c r="B65"/>
  <c r="C65"/>
  <c r="D65"/>
  <c r="E65"/>
  <c r="F65"/>
  <c r="G65"/>
  <c r="H65"/>
  <c r="I65"/>
  <c r="J65"/>
  <c r="K65"/>
  <c r="L65"/>
  <c r="M65"/>
  <c r="N65"/>
  <c r="B66"/>
  <c r="C66"/>
  <c r="D66"/>
  <c r="E66"/>
  <c r="F66"/>
  <c r="G66"/>
  <c r="H66"/>
  <c r="I66"/>
  <c r="J66"/>
  <c r="K66"/>
  <c r="L66"/>
  <c r="M66"/>
  <c r="N66"/>
  <c r="B67"/>
  <c r="C67"/>
  <c r="D67"/>
  <c r="E67"/>
  <c r="F67"/>
  <c r="G67"/>
  <c r="H67"/>
  <c r="I67"/>
  <c r="J67"/>
  <c r="K67"/>
  <c r="L67"/>
  <c r="M67"/>
  <c r="N67"/>
  <c r="B61" i="4"/>
  <c r="C61"/>
  <c r="D61"/>
  <c r="E61"/>
  <c r="F61"/>
  <c r="G61"/>
  <c r="H61"/>
  <c r="I61"/>
  <c r="J61"/>
  <c r="K61"/>
  <c r="L61"/>
  <c r="M61"/>
  <c r="N61"/>
  <c r="B62"/>
  <c r="C62"/>
  <c r="D62"/>
  <c r="E62"/>
  <c r="F62"/>
  <c r="G62"/>
  <c r="H62"/>
  <c r="I62"/>
  <c r="J62"/>
  <c r="K62"/>
  <c r="L62"/>
  <c r="M62"/>
  <c r="N62"/>
  <c r="B63"/>
  <c r="C63"/>
  <c r="D63"/>
  <c r="E63"/>
  <c r="F63"/>
  <c r="G63"/>
  <c r="H63"/>
  <c r="I63"/>
  <c r="J63"/>
  <c r="K63"/>
  <c r="L63"/>
  <c r="M63"/>
  <c r="N63"/>
  <c r="B64"/>
  <c r="C64"/>
  <c r="D64"/>
  <c r="E64"/>
  <c r="F64"/>
  <c r="G64"/>
  <c r="H64"/>
  <c r="I64"/>
  <c r="J64"/>
  <c r="K64"/>
  <c r="L64"/>
  <c r="M64"/>
  <c r="N64"/>
  <c r="B65"/>
  <c r="C65"/>
  <c r="D65"/>
  <c r="E65"/>
  <c r="F65"/>
  <c r="G65"/>
  <c r="H65"/>
  <c r="I65"/>
  <c r="J65"/>
  <c r="K65"/>
  <c r="L65"/>
  <c r="M65"/>
  <c r="N65"/>
  <c r="B66"/>
  <c r="C66"/>
  <c r="D66"/>
  <c r="E66"/>
  <c r="F66"/>
  <c r="G66"/>
  <c r="H66"/>
  <c r="I66"/>
  <c r="J66"/>
  <c r="K66"/>
  <c r="L66"/>
  <c r="M66"/>
  <c r="N66"/>
  <c r="B67"/>
  <c r="C67"/>
  <c r="D67"/>
  <c r="E67"/>
  <c r="F67"/>
  <c r="G67"/>
  <c r="H67"/>
  <c r="I67"/>
  <c r="J67"/>
  <c r="K67"/>
  <c r="L67"/>
  <c r="M67"/>
  <c r="N67"/>
  <c r="N74" i="18"/>
  <c r="C15" i="29"/>
  <c r="B15"/>
  <c r="C14"/>
  <c r="B14"/>
  <c r="N74" i="27"/>
  <c r="M74"/>
  <c r="L74"/>
  <c r="K74"/>
  <c r="J74"/>
  <c r="I74"/>
  <c r="H74"/>
  <c r="G74"/>
  <c r="F74"/>
  <c r="E74"/>
  <c r="D74"/>
  <c r="C74"/>
  <c r="B74"/>
  <c r="N73"/>
  <c r="M73"/>
  <c r="L73"/>
  <c r="K73"/>
  <c r="J73"/>
  <c r="I73"/>
  <c r="H73"/>
  <c r="G73"/>
  <c r="F73"/>
  <c r="E73"/>
  <c r="D73"/>
  <c r="C73"/>
  <c r="B73"/>
  <c r="N72"/>
  <c r="M72"/>
  <c r="L72"/>
  <c r="K72"/>
  <c r="J72"/>
  <c r="I72"/>
  <c r="H72"/>
  <c r="G72"/>
  <c r="F72"/>
  <c r="E72"/>
  <c r="D72"/>
  <c r="C72"/>
  <c r="B72"/>
  <c r="N74" i="26"/>
  <c r="M74"/>
  <c r="L74"/>
  <c r="K74"/>
  <c r="J74"/>
  <c r="I74"/>
  <c r="H74"/>
  <c r="G74"/>
  <c r="F74"/>
  <c r="E74"/>
  <c r="D74"/>
  <c r="C74"/>
  <c r="B74"/>
  <c r="N73"/>
  <c r="M73"/>
  <c r="L73"/>
  <c r="K73"/>
  <c r="J73"/>
  <c r="I73"/>
  <c r="H73"/>
  <c r="G73"/>
  <c r="F73"/>
  <c r="E73"/>
  <c r="D73"/>
  <c r="C73"/>
  <c r="B73"/>
  <c r="N72"/>
  <c r="M72"/>
  <c r="L72"/>
  <c r="K72"/>
  <c r="J72"/>
  <c r="I72"/>
  <c r="H72"/>
  <c r="G72"/>
  <c r="F72"/>
  <c r="E72"/>
  <c r="D72"/>
  <c r="C72"/>
  <c r="B72"/>
  <c r="N5" i="2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7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7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7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7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7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7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73" s="1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7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74"/>
  <c r="F5"/>
  <c r="F6"/>
  <c r="F73" s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74"/>
  <c r="D5"/>
  <c r="D6"/>
  <c r="D73" s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7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74"/>
  <c r="B5"/>
  <c r="B6"/>
  <c r="B72" s="1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74"/>
  <c r="N73"/>
  <c r="M73"/>
  <c r="L73"/>
  <c r="K73"/>
  <c r="J73"/>
  <c r="I73"/>
  <c r="G73"/>
  <c r="E73"/>
  <c r="C73"/>
  <c r="N72"/>
  <c r="M72"/>
  <c r="L72"/>
  <c r="K72"/>
  <c r="J72"/>
  <c r="I72"/>
  <c r="H72"/>
  <c r="G72"/>
  <c r="E72"/>
  <c r="C72"/>
  <c r="N74" i="24"/>
  <c r="M74"/>
  <c r="L74"/>
  <c r="K74"/>
  <c r="J74"/>
  <c r="I74"/>
  <c r="H74"/>
  <c r="G74"/>
  <c r="F74"/>
  <c r="E74"/>
  <c r="D74"/>
  <c r="C74"/>
  <c r="B74"/>
  <c r="N73"/>
  <c r="M73"/>
  <c r="L73"/>
  <c r="K73"/>
  <c r="J73"/>
  <c r="I73"/>
  <c r="H73"/>
  <c r="G73"/>
  <c r="F73"/>
  <c r="E73"/>
  <c r="D73"/>
  <c r="C73"/>
  <c r="B73"/>
  <c r="N72"/>
  <c r="M72"/>
  <c r="L72"/>
  <c r="K72"/>
  <c r="J72"/>
  <c r="I72"/>
  <c r="H72"/>
  <c r="G72"/>
  <c r="F72"/>
  <c r="E72"/>
  <c r="D72"/>
  <c r="C72"/>
  <c r="B72"/>
  <c r="N74" i="23"/>
  <c r="M74"/>
  <c r="L74"/>
  <c r="K74"/>
  <c r="J74"/>
  <c r="I74"/>
  <c r="H74"/>
  <c r="G74"/>
  <c r="F74"/>
  <c r="E74"/>
  <c r="D74"/>
  <c r="C74"/>
  <c r="B74"/>
  <c r="N73"/>
  <c r="M73"/>
  <c r="L73"/>
  <c r="K73"/>
  <c r="J73"/>
  <c r="I73"/>
  <c r="H73"/>
  <c r="G73"/>
  <c r="F73"/>
  <c r="E73"/>
  <c r="D73"/>
  <c r="C73"/>
  <c r="B73"/>
  <c r="N72"/>
  <c r="M72"/>
  <c r="L72"/>
  <c r="K72"/>
  <c r="J72"/>
  <c r="I72"/>
  <c r="H72"/>
  <c r="G72"/>
  <c r="F72"/>
  <c r="E72"/>
  <c r="D72"/>
  <c r="C72"/>
  <c r="B72"/>
  <c r="N5" i="22"/>
  <c r="N74" s="1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M5"/>
  <c r="M74" s="1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L5"/>
  <c r="L74" s="1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K5"/>
  <c r="K74" s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J5"/>
  <c r="J74" s="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I5"/>
  <c r="I74" s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H5"/>
  <c r="H74" s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G5"/>
  <c r="G74" s="1"/>
  <c r="G6"/>
  <c r="G7"/>
  <c r="G8"/>
  <c r="G9"/>
  <c r="G73" s="1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72" s="1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F5"/>
  <c r="F74" s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E5"/>
  <c r="E74" s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D5"/>
  <c r="D74" s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C5"/>
  <c r="C74" s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B5"/>
  <c r="B74" s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N73"/>
  <c r="M73"/>
  <c r="L73"/>
  <c r="K73"/>
  <c r="J73"/>
  <c r="I73"/>
  <c r="H73"/>
  <c r="F73"/>
  <c r="D73"/>
  <c r="N72"/>
  <c r="M72"/>
  <c r="L72"/>
  <c r="K72"/>
  <c r="J72"/>
  <c r="I72"/>
  <c r="H72"/>
  <c r="F72"/>
  <c r="D72"/>
  <c r="B72"/>
  <c r="N74" i="21"/>
  <c r="M74"/>
  <c r="L74"/>
  <c r="K74"/>
  <c r="J74"/>
  <c r="I74"/>
  <c r="H74"/>
  <c r="G74"/>
  <c r="F74"/>
  <c r="E74"/>
  <c r="D74"/>
  <c r="C74"/>
  <c r="B74"/>
  <c r="N73"/>
  <c r="M73"/>
  <c r="L73"/>
  <c r="K73"/>
  <c r="J73"/>
  <c r="I73"/>
  <c r="H73"/>
  <c r="G73"/>
  <c r="F73"/>
  <c r="E73"/>
  <c r="D73"/>
  <c r="C73"/>
  <c r="B73"/>
  <c r="N72"/>
  <c r="M72"/>
  <c r="L72"/>
  <c r="K72"/>
  <c r="J72"/>
  <c r="I72"/>
  <c r="H72"/>
  <c r="G72"/>
  <c r="F72"/>
  <c r="E72"/>
  <c r="D72"/>
  <c r="C72"/>
  <c r="B72"/>
  <c r="N74" i="20"/>
  <c r="M74"/>
  <c r="L74"/>
  <c r="K74"/>
  <c r="J74"/>
  <c r="I74"/>
  <c r="H74"/>
  <c r="G74"/>
  <c r="F74"/>
  <c r="E74"/>
  <c r="D74"/>
  <c r="C74"/>
  <c r="B74"/>
  <c r="N73"/>
  <c r="M73"/>
  <c r="L73"/>
  <c r="K73"/>
  <c r="J73"/>
  <c r="I73"/>
  <c r="H73"/>
  <c r="G73"/>
  <c r="F73"/>
  <c r="E73"/>
  <c r="D73"/>
  <c r="C73"/>
  <c r="B73"/>
  <c r="N72"/>
  <c r="M72"/>
  <c r="L72"/>
  <c r="K72"/>
  <c r="J72"/>
  <c r="I72"/>
  <c r="H72"/>
  <c r="G72"/>
  <c r="F72"/>
  <c r="E72"/>
  <c r="D72"/>
  <c r="C72"/>
  <c r="B72"/>
  <c r="N5" i="19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7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7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7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7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7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7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74"/>
  <c r="G5"/>
  <c r="G6"/>
  <c r="G73" s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72" s="1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7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4"/>
  <c r="E5"/>
  <c r="E6"/>
  <c r="E73" s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7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74"/>
  <c r="C5"/>
  <c r="C6"/>
  <c r="C73" s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74"/>
  <c r="B5"/>
  <c r="B6"/>
  <c r="B72" s="1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N73"/>
  <c r="M73"/>
  <c r="L73"/>
  <c r="K73"/>
  <c r="J73"/>
  <c r="I73"/>
  <c r="H73"/>
  <c r="F73"/>
  <c r="D73"/>
  <c r="N72"/>
  <c r="M72"/>
  <c r="L72"/>
  <c r="K72"/>
  <c r="J72"/>
  <c r="I72"/>
  <c r="H72"/>
  <c r="F72"/>
  <c r="D72"/>
  <c r="M74" i="18"/>
  <c r="L74"/>
  <c r="K74"/>
  <c r="J74"/>
  <c r="I74"/>
  <c r="H74"/>
  <c r="G74"/>
  <c r="F74"/>
  <c r="E74"/>
  <c r="D74"/>
  <c r="C74"/>
  <c r="B74"/>
  <c r="N73"/>
  <c r="M73"/>
  <c r="L73"/>
  <c r="K73"/>
  <c r="J73"/>
  <c r="I73"/>
  <c r="H73"/>
  <c r="G73"/>
  <c r="F73"/>
  <c r="E73"/>
  <c r="D73"/>
  <c r="C73"/>
  <c r="B73"/>
  <c r="N72"/>
  <c r="M72"/>
  <c r="L72"/>
  <c r="K72"/>
  <c r="J72"/>
  <c r="I72"/>
  <c r="H72"/>
  <c r="G72"/>
  <c r="F72"/>
  <c r="E72"/>
  <c r="D72"/>
  <c r="C72"/>
  <c r="B72"/>
  <c r="N74" i="17"/>
  <c r="M74"/>
  <c r="L74"/>
  <c r="K74"/>
  <c r="J74"/>
  <c r="I74"/>
  <c r="H74"/>
  <c r="G74"/>
  <c r="F74"/>
  <c r="E74"/>
  <c r="D74"/>
  <c r="C74"/>
  <c r="B74"/>
  <c r="N73"/>
  <c r="M73"/>
  <c r="L73"/>
  <c r="K73"/>
  <c r="J73"/>
  <c r="I73"/>
  <c r="H73"/>
  <c r="G73"/>
  <c r="F73"/>
  <c r="E73"/>
  <c r="D73"/>
  <c r="C73"/>
  <c r="B73"/>
  <c r="N72"/>
  <c r="M72"/>
  <c r="L72"/>
  <c r="K72"/>
  <c r="J72"/>
  <c r="I72"/>
  <c r="H72"/>
  <c r="G72"/>
  <c r="F72"/>
  <c r="E72"/>
  <c r="D72"/>
  <c r="C72"/>
  <c r="B72"/>
  <c r="N5" i="16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E5"/>
  <c r="E73" s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D5"/>
  <c r="D6"/>
  <c r="D72" s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C5"/>
  <c r="C74" s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B5"/>
  <c r="B74" s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N73"/>
  <c r="M73"/>
  <c r="L73"/>
  <c r="K73"/>
  <c r="J73"/>
  <c r="I73"/>
  <c r="H73"/>
  <c r="G73"/>
  <c r="F73"/>
  <c r="D73"/>
  <c r="B73"/>
  <c r="N72"/>
  <c r="M72"/>
  <c r="L72"/>
  <c r="K72"/>
  <c r="J72"/>
  <c r="I72"/>
  <c r="H72"/>
  <c r="G72"/>
  <c r="F72"/>
  <c r="E72"/>
  <c r="C72"/>
  <c r="N74" i="15"/>
  <c r="M74"/>
  <c r="L74"/>
  <c r="K74"/>
  <c r="J74"/>
  <c r="I74"/>
  <c r="H74"/>
  <c r="G74"/>
  <c r="F74"/>
  <c r="E74"/>
  <c r="D74"/>
  <c r="C74"/>
  <c r="B74"/>
  <c r="N73"/>
  <c r="M73"/>
  <c r="L73"/>
  <c r="K73"/>
  <c r="J73"/>
  <c r="I73"/>
  <c r="H73"/>
  <c r="G73"/>
  <c r="F73"/>
  <c r="E73"/>
  <c r="D73"/>
  <c r="C73"/>
  <c r="B73"/>
  <c r="N72"/>
  <c r="M72"/>
  <c r="L72"/>
  <c r="K72"/>
  <c r="J72"/>
  <c r="I72"/>
  <c r="H72"/>
  <c r="G72"/>
  <c r="F72"/>
  <c r="E72"/>
  <c r="D72"/>
  <c r="C72"/>
  <c r="B72"/>
  <c r="N74" i="14"/>
  <c r="M74"/>
  <c r="L74"/>
  <c r="K74"/>
  <c r="J74"/>
  <c r="I74"/>
  <c r="H74"/>
  <c r="G74"/>
  <c r="F74"/>
  <c r="E74"/>
  <c r="D74"/>
  <c r="C74"/>
  <c r="B74"/>
  <c r="N73"/>
  <c r="M73"/>
  <c r="L73"/>
  <c r="K73"/>
  <c r="J73"/>
  <c r="I73"/>
  <c r="H73"/>
  <c r="G73"/>
  <c r="F73"/>
  <c r="E73"/>
  <c r="D73"/>
  <c r="C73"/>
  <c r="B73"/>
  <c r="N72"/>
  <c r="M72"/>
  <c r="L72"/>
  <c r="K72"/>
  <c r="J72"/>
  <c r="I72"/>
  <c r="H72"/>
  <c r="G72"/>
  <c r="F72"/>
  <c r="E72"/>
  <c r="D72"/>
  <c r="C72"/>
  <c r="B72"/>
  <c r="N5" i="13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7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J5"/>
  <c r="J6"/>
  <c r="J74" s="1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7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73" s="1"/>
  <c r="E47"/>
  <c r="E48"/>
  <c r="E49"/>
  <c r="E50"/>
  <c r="E51"/>
  <c r="E52"/>
  <c r="E53"/>
  <c r="E54"/>
  <c r="E55"/>
  <c r="E56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C5"/>
  <c r="C6"/>
  <c r="C73" s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B5"/>
  <c r="B6"/>
  <c r="B74" s="1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N73"/>
  <c r="M73"/>
  <c r="L73"/>
  <c r="K73"/>
  <c r="J73"/>
  <c r="I73"/>
  <c r="H73"/>
  <c r="G73"/>
  <c r="F73"/>
  <c r="D73"/>
  <c r="N72"/>
  <c r="M72"/>
  <c r="L72"/>
  <c r="K72"/>
  <c r="J72"/>
  <c r="I72"/>
  <c r="H72"/>
  <c r="G72"/>
  <c r="F72"/>
  <c r="E72"/>
  <c r="D72"/>
  <c r="B72"/>
  <c r="N74" i="9"/>
  <c r="M74"/>
  <c r="L74"/>
  <c r="K74"/>
  <c r="J74"/>
  <c r="I74"/>
  <c r="H74"/>
  <c r="G74"/>
  <c r="F74"/>
  <c r="E74"/>
  <c r="D74"/>
  <c r="C74"/>
  <c r="B74"/>
  <c r="N73"/>
  <c r="M73"/>
  <c r="L73"/>
  <c r="K73"/>
  <c r="J73"/>
  <c r="I73"/>
  <c r="H73"/>
  <c r="G73"/>
  <c r="F73"/>
  <c r="E73"/>
  <c r="D73"/>
  <c r="C73"/>
  <c r="B73"/>
  <c r="N72"/>
  <c r="M72"/>
  <c r="L72"/>
  <c r="K72"/>
  <c r="J72"/>
  <c r="I72"/>
  <c r="H72"/>
  <c r="G72"/>
  <c r="F72"/>
  <c r="E72"/>
  <c r="D72"/>
  <c r="C72"/>
  <c r="B72"/>
  <c r="N74" i="8"/>
  <c r="M74"/>
  <c r="L74"/>
  <c r="K74"/>
  <c r="J74"/>
  <c r="I74"/>
  <c r="H74"/>
  <c r="G74"/>
  <c r="F74"/>
  <c r="E74"/>
  <c r="D74"/>
  <c r="C74"/>
  <c r="B74"/>
  <c r="N73"/>
  <c r="M73"/>
  <c r="L73"/>
  <c r="K73"/>
  <c r="J73"/>
  <c r="I73"/>
  <c r="H73"/>
  <c r="G73"/>
  <c r="F73"/>
  <c r="E73"/>
  <c r="D73"/>
  <c r="C73"/>
  <c r="B73"/>
  <c r="N72"/>
  <c r="M72"/>
  <c r="L72"/>
  <c r="K72"/>
  <c r="J72"/>
  <c r="I72"/>
  <c r="H72"/>
  <c r="G72"/>
  <c r="F72"/>
  <c r="E72"/>
  <c r="D72"/>
  <c r="C72"/>
  <c r="B72"/>
  <c r="N5" i="7"/>
  <c r="N6"/>
  <c r="N74" s="1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74" s="1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J5"/>
  <c r="J6"/>
  <c r="J74" s="1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74" s="1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D5"/>
  <c r="D6"/>
  <c r="D74" s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B5"/>
  <c r="B6"/>
  <c r="B7"/>
  <c r="B8"/>
  <c r="B73" s="1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N73"/>
  <c r="M73"/>
  <c r="L73"/>
  <c r="K73"/>
  <c r="J73"/>
  <c r="I73"/>
  <c r="H73"/>
  <c r="G73"/>
  <c r="E73"/>
  <c r="C73"/>
  <c r="N72"/>
  <c r="M72"/>
  <c r="L72"/>
  <c r="K72"/>
  <c r="J72"/>
  <c r="I72"/>
  <c r="H72"/>
  <c r="G72"/>
  <c r="E72"/>
  <c r="C72"/>
  <c r="N74" i="6"/>
  <c r="M74"/>
  <c r="L74"/>
  <c r="K74"/>
  <c r="J74"/>
  <c r="I74"/>
  <c r="H74"/>
  <c r="G74"/>
  <c r="F74"/>
  <c r="E74"/>
  <c r="D74"/>
  <c r="C74"/>
  <c r="B74"/>
  <c r="N73"/>
  <c r="M73"/>
  <c r="L73"/>
  <c r="K73"/>
  <c r="J73"/>
  <c r="I73"/>
  <c r="H73"/>
  <c r="G73"/>
  <c r="F73"/>
  <c r="E73"/>
  <c r="D73"/>
  <c r="C73"/>
  <c r="B73"/>
  <c r="N72"/>
  <c r="M72"/>
  <c r="L72"/>
  <c r="K72"/>
  <c r="J72"/>
  <c r="I72"/>
  <c r="H72"/>
  <c r="G72"/>
  <c r="F72"/>
  <c r="E72"/>
  <c r="D72"/>
  <c r="C72"/>
  <c r="B72"/>
  <c r="N5" i="4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7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K5"/>
  <c r="K6"/>
  <c r="K74" s="1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7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G5"/>
  <c r="G6"/>
  <c r="G74" s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7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C5"/>
  <c r="C6"/>
  <c r="C74" s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N73"/>
  <c r="M73"/>
  <c r="L73"/>
  <c r="K73"/>
  <c r="J73"/>
  <c r="I73"/>
  <c r="H73"/>
  <c r="G73"/>
  <c r="F73"/>
  <c r="E73"/>
  <c r="D73"/>
  <c r="C73"/>
  <c r="N72"/>
  <c r="M72"/>
  <c r="L72"/>
  <c r="K72"/>
  <c r="J72"/>
  <c r="I72"/>
  <c r="H72"/>
  <c r="G72"/>
  <c r="F72"/>
  <c r="E72"/>
  <c r="D72"/>
  <c r="C72"/>
  <c r="B72"/>
  <c r="C72" i="5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B74"/>
  <c r="B73"/>
  <c r="B72"/>
  <c r="D6" i="29"/>
  <c r="D7"/>
  <c r="D8"/>
  <c r="D9"/>
  <c r="D10"/>
  <c r="D11"/>
  <c r="D12"/>
  <c r="B18"/>
  <c r="C18"/>
  <c r="D18"/>
  <c r="N65" i="31"/>
  <c r="N65" i="3" s="1"/>
  <c r="N61" i="31"/>
  <c r="N61" i="3" s="1"/>
  <c r="N61" i="10"/>
  <c r="N67" i="31"/>
  <c r="N67" i="3"/>
  <c r="N63" i="31"/>
  <c r="N63" i="3"/>
  <c r="N59" i="31"/>
  <c r="N59" i="3"/>
  <c r="N65" i="10"/>
  <c r="N64"/>
  <c r="N65" i="28"/>
  <c r="N58" i="30"/>
  <c r="N58" i="2" s="1"/>
  <c r="N60" i="10"/>
  <c r="N64" i="30"/>
  <c r="N64" i="2"/>
  <c r="N60" i="30"/>
  <c r="N60" i="2"/>
  <c r="N66" i="10"/>
  <c r="N62"/>
  <c r="N63" i="28"/>
  <c r="N61"/>
  <c r="N62"/>
  <c r="N60"/>
  <c r="B73" i="25"/>
  <c r="B73" i="19"/>
  <c r="D74" i="16"/>
  <c r="F74"/>
  <c r="H74"/>
  <c r="J74"/>
  <c r="L74"/>
  <c r="N74"/>
  <c r="E74"/>
  <c r="G74"/>
  <c r="I74"/>
  <c r="K74"/>
  <c r="M74"/>
  <c r="B73" i="13"/>
  <c r="B72" i="7"/>
  <c r="D73"/>
  <c r="F72"/>
  <c r="F73"/>
  <c r="D72"/>
  <c r="B73" i="4"/>
  <c r="N74"/>
  <c r="B73" i="22"/>
  <c r="D14" i="29"/>
  <c r="D15"/>
  <c r="M5" i="11"/>
  <c r="I5"/>
  <c r="E5"/>
  <c r="L52"/>
  <c r="H52"/>
  <c r="D52"/>
  <c r="L51"/>
  <c r="H51"/>
  <c r="D51"/>
  <c r="L50"/>
  <c r="H50"/>
  <c r="D50"/>
  <c r="L49"/>
  <c r="H49"/>
  <c r="D49"/>
  <c r="L48"/>
  <c r="H48"/>
  <c r="D48"/>
  <c r="L47"/>
  <c r="H47"/>
  <c r="D47"/>
  <c r="L46"/>
  <c r="H46"/>
  <c r="D46"/>
  <c r="I45"/>
  <c r="L5"/>
  <c r="H5"/>
  <c r="D5"/>
  <c r="K52"/>
  <c r="G52"/>
  <c r="C52"/>
  <c r="K51"/>
  <c r="G51"/>
  <c r="C51"/>
  <c r="K50"/>
  <c r="G50"/>
  <c r="C50"/>
  <c r="K49"/>
  <c r="G49"/>
  <c r="C49"/>
  <c r="K48"/>
  <c r="G48"/>
  <c r="C48"/>
  <c r="K47"/>
  <c r="G47"/>
  <c r="C47"/>
  <c r="K46"/>
  <c r="G46"/>
  <c r="C46"/>
  <c r="K45"/>
  <c r="J45"/>
  <c r="F45"/>
  <c r="B45"/>
  <c r="J44"/>
  <c r="F44"/>
  <c r="B44"/>
  <c r="J43"/>
  <c r="F43"/>
  <c r="B43"/>
  <c r="J42"/>
  <c r="F42"/>
  <c r="B42"/>
  <c r="J41"/>
  <c r="F41"/>
  <c r="B41"/>
  <c r="J40"/>
  <c r="F40"/>
  <c r="B40"/>
  <c r="J39"/>
  <c r="F39"/>
  <c r="B39"/>
  <c r="J38"/>
  <c r="F38"/>
  <c r="B38"/>
  <c r="J37"/>
  <c r="F37"/>
  <c r="B37"/>
  <c r="J36"/>
  <c r="F36"/>
  <c r="B36"/>
  <c r="J35"/>
  <c r="F35"/>
  <c r="B35"/>
  <c r="J34"/>
  <c r="F34"/>
  <c r="B34"/>
  <c r="J33"/>
  <c r="F33"/>
  <c r="B33"/>
  <c r="J32"/>
  <c r="F32"/>
  <c r="B32"/>
  <c r="J31"/>
  <c r="F31"/>
  <c r="B31"/>
  <c r="J30"/>
  <c r="F30"/>
  <c r="B30"/>
  <c r="J29"/>
  <c r="F29"/>
  <c r="B29"/>
  <c r="J28"/>
  <c r="F28"/>
  <c r="B28"/>
  <c r="J27"/>
  <c r="F27"/>
  <c r="B27"/>
  <c r="J26"/>
  <c r="F26"/>
  <c r="B26"/>
  <c r="J25"/>
  <c r="F25"/>
  <c r="B25"/>
  <c r="J24"/>
  <c r="F24"/>
  <c r="B24"/>
  <c r="J23"/>
  <c r="F23"/>
  <c r="B23"/>
  <c r="J22"/>
  <c r="F22"/>
  <c r="B22"/>
  <c r="J21"/>
  <c r="F21"/>
  <c r="B21"/>
  <c r="J20"/>
  <c r="F20"/>
  <c r="B20"/>
  <c r="J19"/>
  <c r="F19"/>
  <c r="B19"/>
  <c r="J18"/>
  <c r="F18"/>
  <c r="B18"/>
  <c r="J17"/>
  <c r="F17"/>
  <c r="B17"/>
  <c r="J16"/>
  <c r="F16"/>
  <c r="B16"/>
  <c r="J15"/>
  <c r="F15"/>
  <c r="B15"/>
  <c r="J14"/>
  <c r="F14"/>
  <c r="B14"/>
  <c r="J13"/>
  <c r="F13"/>
  <c r="B13"/>
  <c r="J12"/>
  <c r="F12"/>
  <c r="B12"/>
  <c r="J11"/>
  <c r="F11"/>
  <c r="B11"/>
  <c r="J10"/>
  <c r="F10"/>
  <c r="B10"/>
  <c r="J9"/>
  <c r="F9"/>
  <c r="B9"/>
  <c r="J8"/>
  <c r="F8"/>
  <c r="B8"/>
  <c r="J7"/>
  <c r="F7"/>
  <c r="B7"/>
  <c r="J6"/>
  <c r="F6"/>
  <c r="B6"/>
  <c r="K5" i="12"/>
  <c r="G5"/>
  <c r="C5"/>
  <c r="J52"/>
  <c r="J52" i="31"/>
  <c r="J52" i="3" s="1"/>
  <c r="F52" i="12"/>
  <c r="F52" i="31" s="1"/>
  <c r="F52" i="3" s="1"/>
  <c r="B52" i="12"/>
  <c r="J51"/>
  <c r="J51" i="31" s="1"/>
  <c r="J51" i="3" s="1"/>
  <c r="F51" i="12"/>
  <c r="F51" i="31"/>
  <c r="F51" i="3" s="1"/>
  <c r="B51" i="12"/>
  <c r="J50"/>
  <c r="J50" i="31"/>
  <c r="J50" i="3" s="1"/>
  <c r="F50" i="12"/>
  <c r="F50" i="31" s="1"/>
  <c r="F50" i="3" s="1"/>
  <c r="B50" i="12"/>
  <c r="J49"/>
  <c r="J49" i="31" s="1"/>
  <c r="J49" i="3" s="1"/>
  <c r="F49" i="12"/>
  <c r="F49" i="31"/>
  <c r="F49" i="3" s="1"/>
  <c r="B49" i="12"/>
  <c r="J48"/>
  <c r="J48" i="31"/>
  <c r="J48" i="3" s="1"/>
  <c r="F48" i="12"/>
  <c r="F48" i="31" s="1"/>
  <c r="F48" i="3" s="1"/>
  <c r="B48" i="12"/>
  <c r="J47"/>
  <c r="J47" i="31" s="1"/>
  <c r="J47" i="3" s="1"/>
  <c r="F47" i="12"/>
  <c r="F47" i="31"/>
  <c r="F47" i="3" s="1"/>
  <c r="B47" i="12"/>
  <c r="J46"/>
  <c r="J46" i="31"/>
  <c r="J46" i="3" s="1"/>
  <c r="F46" i="12"/>
  <c r="F46" i="31" s="1"/>
  <c r="F46" i="3" s="1"/>
  <c r="B46" i="12"/>
  <c r="J45"/>
  <c r="J45" i="31" s="1"/>
  <c r="J45" i="3" s="1"/>
  <c r="F45" i="12"/>
  <c r="F45" i="31"/>
  <c r="F45" i="3" s="1"/>
  <c r="B45" i="12"/>
  <c r="J44"/>
  <c r="J44" i="31"/>
  <c r="J44" i="3" s="1"/>
  <c r="F44" i="12"/>
  <c r="F44" i="31" s="1"/>
  <c r="F44" i="3" s="1"/>
  <c r="B44" i="12"/>
  <c r="J43"/>
  <c r="J43" i="31" s="1"/>
  <c r="J43" i="3" s="1"/>
  <c r="F43" i="12"/>
  <c r="F43" i="31"/>
  <c r="F43" i="3" s="1"/>
  <c r="B43" i="12"/>
  <c r="J42"/>
  <c r="J42" i="31"/>
  <c r="J42" i="3" s="1"/>
  <c r="F42" i="12"/>
  <c r="F42" i="31" s="1"/>
  <c r="F42" i="3" s="1"/>
  <c r="B42" i="12"/>
  <c r="J41"/>
  <c r="J41" i="31" s="1"/>
  <c r="J41" i="3" s="1"/>
  <c r="F41" i="12"/>
  <c r="F41" i="31"/>
  <c r="F41" i="3" s="1"/>
  <c r="B41" i="12"/>
  <c r="J40"/>
  <c r="J40" i="31"/>
  <c r="F40" i="12"/>
  <c r="F40" i="31"/>
  <c r="F40" i="3" s="1"/>
  <c r="B40" i="12"/>
  <c r="E45" i="11"/>
  <c r="M44"/>
  <c r="I44"/>
  <c r="E44"/>
  <c r="M43"/>
  <c r="I43"/>
  <c r="E43"/>
  <c r="M42"/>
  <c r="I42"/>
  <c r="E42"/>
  <c r="M41"/>
  <c r="I41"/>
  <c r="E41"/>
  <c r="M40"/>
  <c r="I40"/>
  <c r="E40"/>
  <c r="M39"/>
  <c r="I39"/>
  <c r="E39"/>
  <c r="M38"/>
  <c r="I38"/>
  <c r="E38"/>
  <c r="M37"/>
  <c r="I37"/>
  <c r="E37"/>
  <c r="M36"/>
  <c r="I36"/>
  <c r="E36"/>
  <c r="M35"/>
  <c r="I35"/>
  <c r="E35"/>
  <c r="M34"/>
  <c r="I34"/>
  <c r="E34"/>
  <c r="M33"/>
  <c r="I33"/>
  <c r="E33"/>
  <c r="M32"/>
  <c r="I32"/>
  <c r="E32"/>
  <c r="M31"/>
  <c r="I31"/>
  <c r="E31"/>
  <c r="M30"/>
  <c r="I30"/>
  <c r="E30"/>
  <c r="M29"/>
  <c r="I29"/>
  <c r="E29"/>
  <c r="M28"/>
  <c r="I28"/>
  <c r="E28"/>
  <c r="M27"/>
  <c r="I27"/>
  <c r="E27"/>
  <c r="M26"/>
  <c r="I26"/>
  <c r="E26"/>
  <c r="M25"/>
  <c r="I25"/>
  <c r="E25"/>
  <c r="M24"/>
  <c r="I24"/>
  <c r="E24"/>
  <c r="M23"/>
  <c r="I23"/>
  <c r="E23"/>
  <c r="M22"/>
  <c r="I22"/>
  <c r="E22"/>
  <c r="M21"/>
  <c r="I21"/>
  <c r="E21"/>
  <c r="M20"/>
  <c r="I20"/>
  <c r="E20"/>
  <c r="M19"/>
  <c r="I19"/>
  <c r="E19"/>
  <c r="M18"/>
  <c r="I18"/>
  <c r="E18"/>
  <c r="M17"/>
  <c r="I17"/>
  <c r="E17"/>
  <c r="M16"/>
  <c r="I16"/>
  <c r="E16"/>
  <c r="M15"/>
  <c r="I15"/>
  <c r="E15"/>
  <c r="M14"/>
  <c r="I14"/>
  <c r="E14"/>
  <c r="M13"/>
  <c r="I13"/>
  <c r="E13"/>
  <c r="M12"/>
  <c r="I12"/>
  <c r="E12"/>
  <c r="M11"/>
  <c r="I11"/>
  <c r="E11"/>
  <c r="M10"/>
  <c r="I10"/>
  <c r="E10"/>
  <c r="M9"/>
  <c r="I9"/>
  <c r="E9"/>
  <c r="M8"/>
  <c r="I8"/>
  <c r="E8"/>
  <c r="M7"/>
  <c r="I7"/>
  <c r="E7"/>
  <c r="M6"/>
  <c r="I6"/>
  <c r="E6"/>
  <c r="B5" i="12"/>
  <c r="J5"/>
  <c r="F5"/>
  <c r="M52"/>
  <c r="M52" i="31" s="1"/>
  <c r="M52" i="3" s="1"/>
  <c r="I52" i="12"/>
  <c r="I52" i="31"/>
  <c r="I52" i="3" s="1"/>
  <c r="E52" i="12"/>
  <c r="E52" i="31" s="1"/>
  <c r="E52" i="3" s="1"/>
  <c r="M51" i="12"/>
  <c r="M51" i="31"/>
  <c r="M51" i="3" s="1"/>
  <c r="I51" i="12"/>
  <c r="I51" i="31" s="1"/>
  <c r="I51" i="3" s="1"/>
  <c r="E51" i="12"/>
  <c r="E51" i="31"/>
  <c r="E51" i="3" s="1"/>
  <c r="M50" i="12"/>
  <c r="M50" i="31" s="1"/>
  <c r="M50" i="3" s="1"/>
  <c r="I50" i="12"/>
  <c r="I50" i="31"/>
  <c r="I50" i="3" s="1"/>
  <c r="E50" i="12"/>
  <c r="E50" i="31" s="1"/>
  <c r="E50" i="3" s="1"/>
  <c r="M49" i="12"/>
  <c r="M49" i="31"/>
  <c r="M49" i="3" s="1"/>
  <c r="I49" i="12"/>
  <c r="I49" i="31" s="1"/>
  <c r="I49" i="3" s="1"/>
  <c r="E49" i="12"/>
  <c r="E49" i="31"/>
  <c r="E49" i="3" s="1"/>
  <c r="M48" i="12"/>
  <c r="M48" i="31" s="1"/>
  <c r="M48" i="3" s="1"/>
  <c r="I48" i="12"/>
  <c r="I48" i="31"/>
  <c r="I48" i="3" s="1"/>
  <c r="E48" i="12"/>
  <c r="E48" i="31" s="1"/>
  <c r="E48" i="3" s="1"/>
  <c r="M47" i="12"/>
  <c r="M47" i="31"/>
  <c r="M47" i="3" s="1"/>
  <c r="I47" i="12"/>
  <c r="I47" i="31" s="1"/>
  <c r="I47" i="3" s="1"/>
  <c r="E47" i="12"/>
  <c r="E47" i="31"/>
  <c r="E47" i="3" s="1"/>
  <c r="M46" i="12"/>
  <c r="M46" i="31" s="1"/>
  <c r="M46" i="3" s="1"/>
  <c r="I46" i="12"/>
  <c r="I46" i="31"/>
  <c r="I46" i="3" s="1"/>
  <c r="E46" i="12"/>
  <c r="E46" i="31" s="1"/>
  <c r="E46" i="3" s="1"/>
  <c r="M45" i="12"/>
  <c r="M45" i="31"/>
  <c r="M45" i="3" s="1"/>
  <c r="I45" i="12"/>
  <c r="I45" i="31" s="1"/>
  <c r="I45" i="3" s="1"/>
  <c r="E45" i="12"/>
  <c r="E45" i="31"/>
  <c r="E45" i="3" s="1"/>
  <c r="M44" i="12"/>
  <c r="M44" i="31" s="1"/>
  <c r="M44" i="3" s="1"/>
  <c r="I44" i="12"/>
  <c r="I44" i="31"/>
  <c r="I44" i="3" s="1"/>
  <c r="E44" i="12"/>
  <c r="E44" i="31" s="1"/>
  <c r="E44" i="3" s="1"/>
  <c r="M43" i="12"/>
  <c r="M43" i="31"/>
  <c r="M43" i="3" s="1"/>
  <c r="I43" i="12"/>
  <c r="I43" i="31" s="1"/>
  <c r="I43" i="3" s="1"/>
  <c r="E43" i="12"/>
  <c r="E43" i="31"/>
  <c r="E43" i="3" s="1"/>
  <c r="M42" i="12"/>
  <c r="M42" i="31" s="1"/>
  <c r="M42" i="3" s="1"/>
  <c r="I42" i="12"/>
  <c r="I42" i="31"/>
  <c r="I42" i="3" s="1"/>
  <c r="E42" i="12"/>
  <c r="E42" i="31" s="1"/>
  <c r="E42" i="3" s="1"/>
  <c r="M41" i="12"/>
  <c r="M41" i="31"/>
  <c r="M41" i="3" s="1"/>
  <c r="I41" i="12"/>
  <c r="I41" i="31" s="1"/>
  <c r="E41" i="12"/>
  <c r="E41" i="31" s="1"/>
  <c r="E41" i="3" s="1"/>
  <c r="M40" i="12"/>
  <c r="M40" i="31"/>
  <c r="M40" i="3" s="1"/>
  <c r="I40" i="12"/>
  <c r="I40" i="31" s="1"/>
  <c r="E40" i="12"/>
  <c r="E40" i="31" s="1"/>
  <c r="L39" i="12"/>
  <c r="L39" i="31" s="1"/>
  <c r="L39" i="3" s="1"/>
  <c r="H39" i="12"/>
  <c r="H39" i="31"/>
  <c r="H39" i="3" s="1"/>
  <c r="D39" i="12"/>
  <c r="D39" i="31" s="1"/>
  <c r="L38" i="12"/>
  <c r="L38" i="31" s="1"/>
  <c r="H38" i="12"/>
  <c r="H38" i="31" s="1"/>
  <c r="H38" i="3" s="1"/>
  <c r="D38" i="12"/>
  <c r="D38" i="31"/>
  <c r="D38" i="3" s="1"/>
  <c r="L37" i="12"/>
  <c r="L37" i="31" s="1"/>
  <c r="H37" i="12"/>
  <c r="H37" i="31" s="1"/>
  <c r="H37" i="3" s="1"/>
  <c r="D37" i="12"/>
  <c r="D37" i="31"/>
  <c r="D37" i="3" s="1"/>
  <c r="L36" i="12"/>
  <c r="L36" i="31" s="1"/>
  <c r="L36" i="3" s="1"/>
  <c r="H36" i="12"/>
  <c r="H36" i="31"/>
  <c r="D36" i="12"/>
  <c r="D36" i="31"/>
  <c r="D36" i="3" s="1"/>
  <c r="L35" i="12"/>
  <c r="L35" i="31" s="1"/>
  <c r="L35" i="3" s="1"/>
  <c r="H35" i="12"/>
  <c r="H35" i="31"/>
  <c r="H35" i="3" s="1"/>
  <c r="D35" i="12"/>
  <c r="D35" i="31" s="1"/>
  <c r="D35" i="3" s="1"/>
  <c r="L34" i="12"/>
  <c r="L34" i="31"/>
  <c r="L34" i="3" s="1"/>
  <c r="H34" i="12"/>
  <c r="H34" i="31" s="1"/>
  <c r="H34" i="3" s="1"/>
  <c r="D34" i="12"/>
  <c r="D34" i="31"/>
  <c r="D34" i="3" s="1"/>
  <c r="L33" i="12"/>
  <c r="L33" i="31" s="1"/>
  <c r="L33" i="3" s="1"/>
  <c r="H33" i="12"/>
  <c r="H33" i="31"/>
  <c r="H33" i="3" s="1"/>
  <c r="D33" i="12"/>
  <c r="D33" i="31" s="1"/>
  <c r="D33" i="3" s="1"/>
  <c r="L32" i="12"/>
  <c r="L32" i="31"/>
  <c r="L32" i="3" s="1"/>
  <c r="H32" i="12"/>
  <c r="H32" i="31" s="1"/>
  <c r="H32" i="3" s="1"/>
  <c r="D32" i="12"/>
  <c r="D32" i="31"/>
  <c r="D32" i="3" s="1"/>
  <c r="L31" i="12"/>
  <c r="L31" i="31" s="1"/>
  <c r="L31" i="3" s="1"/>
  <c r="H31" i="12"/>
  <c r="H31" i="31"/>
  <c r="H31" i="3" s="1"/>
  <c r="D31" i="12"/>
  <c r="D31" i="31" s="1"/>
  <c r="D31" i="3" s="1"/>
  <c r="L30" i="12"/>
  <c r="L30" i="31"/>
  <c r="L30" i="3" s="1"/>
  <c r="H30" i="12"/>
  <c r="H30" i="31" s="1"/>
  <c r="H30" i="3" s="1"/>
  <c r="D30" i="12"/>
  <c r="D30" i="31"/>
  <c r="D30" i="3" s="1"/>
  <c r="L29" i="12"/>
  <c r="L29" i="31" s="1"/>
  <c r="H29" i="12"/>
  <c r="H29" i="31" s="1"/>
  <c r="D29" i="12"/>
  <c r="D29" i="31" s="1"/>
  <c r="D29" i="3" s="1"/>
  <c r="L28" i="12"/>
  <c r="L28" i="31"/>
  <c r="L28" i="3" s="1"/>
  <c r="H28" i="12"/>
  <c r="H28" i="31" s="1"/>
  <c r="D28" i="12"/>
  <c r="D28" i="31" s="1"/>
  <c r="L27" i="12"/>
  <c r="L27" i="31" s="1"/>
  <c r="L27" i="3" s="1"/>
  <c r="H27" i="12"/>
  <c r="H27" i="31"/>
  <c r="H27" i="3" s="1"/>
  <c r="D27" i="12"/>
  <c r="D27" i="31" s="1"/>
  <c r="D27" i="3" s="1"/>
  <c r="L26" i="12"/>
  <c r="L26" i="31"/>
  <c r="L26" i="3" s="1"/>
  <c r="H26" i="12"/>
  <c r="H26" i="31" s="1"/>
  <c r="H26" i="3" s="1"/>
  <c r="D26" i="12"/>
  <c r="D26" i="31"/>
  <c r="D26" i="3" s="1"/>
  <c r="L25" i="12"/>
  <c r="L25" i="31" s="1"/>
  <c r="L25" i="3" s="1"/>
  <c r="H25" i="12"/>
  <c r="H25" i="31"/>
  <c r="H25" i="3" s="1"/>
  <c r="D25" i="12"/>
  <c r="D25" i="31" s="1"/>
  <c r="D25" i="3" s="1"/>
  <c r="L24" i="12"/>
  <c r="L24" i="31"/>
  <c r="L24" i="3" s="1"/>
  <c r="H24" i="12"/>
  <c r="H24" i="31" s="1"/>
  <c r="H24" i="3" s="1"/>
  <c r="D24" i="12"/>
  <c r="D24" i="31"/>
  <c r="D24" i="3" s="1"/>
  <c r="L23" i="12"/>
  <c r="L23" i="31" s="1"/>
  <c r="L23" i="3" s="1"/>
  <c r="H23" i="12"/>
  <c r="H23" i="31"/>
  <c r="H23" i="3" s="1"/>
  <c r="D23" i="12"/>
  <c r="D23" i="31" s="1"/>
  <c r="D23" i="3" s="1"/>
  <c r="L22" i="12"/>
  <c r="L22" i="31"/>
  <c r="L22" i="3" s="1"/>
  <c r="H22" i="12"/>
  <c r="H22" i="31" s="1"/>
  <c r="H22" i="3" s="1"/>
  <c r="D22" i="12"/>
  <c r="D22" i="31"/>
  <c r="D22" i="3" s="1"/>
  <c r="L21" i="12"/>
  <c r="L21" i="31" s="1"/>
  <c r="L21" i="3" s="1"/>
  <c r="H21" i="12"/>
  <c r="H21" i="31"/>
  <c r="H21" i="3" s="1"/>
  <c r="D21" i="12"/>
  <c r="D21" i="31" s="1"/>
  <c r="D21" i="3" s="1"/>
  <c r="L20" i="12"/>
  <c r="L20" i="31"/>
  <c r="L20" i="3" s="1"/>
  <c r="H20" i="12"/>
  <c r="H20" i="31" s="1"/>
  <c r="H20" i="3" s="1"/>
  <c r="D20" i="12"/>
  <c r="D20" i="31"/>
  <c r="D20" i="3" s="1"/>
  <c r="L19" i="12"/>
  <c r="L19" i="31" s="1"/>
  <c r="L19" i="3" s="1"/>
  <c r="H19" i="12"/>
  <c r="H19" i="31"/>
  <c r="H19" i="3" s="1"/>
  <c r="D19" i="12"/>
  <c r="D19" i="31" s="1"/>
  <c r="L18" i="12"/>
  <c r="L18" i="31" s="1"/>
  <c r="H18" i="12"/>
  <c r="H18" i="31" s="1"/>
  <c r="H18" i="3" s="1"/>
  <c r="D18" i="12"/>
  <c r="D18" i="31"/>
  <c r="D18" i="3" s="1"/>
  <c r="L17" i="12"/>
  <c r="L17" i="31" s="1"/>
  <c r="H17" i="12"/>
  <c r="H17" i="31" s="1"/>
  <c r="D17" i="12"/>
  <c r="D17" i="31" s="1"/>
  <c r="D17" i="3" s="1"/>
  <c r="L16" i="12"/>
  <c r="L16" i="31"/>
  <c r="L16" i="3" s="1"/>
  <c r="H16" i="12"/>
  <c r="H16" i="31" s="1"/>
  <c r="H16" i="3" s="1"/>
  <c r="D16" i="12"/>
  <c r="D16" i="31"/>
  <c r="D16" i="3" s="1"/>
  <c r="L15" i="12"/>
  <c r="L15" i="31" s="1"/>
  <c r="L15" i="3" s="1"/>
  <c r="H15" i="12"/>
  <c r="H15" i="31"/>
  <c r="H15" i="3" s="1"/>
  <c r="D15" i="12"/>
  <c r="D15" i="31" s="1"/>
  <c r="D15" i="3" s="1"/>
  <c r="L14" i="12"/>
  <c r="L14" i="31"/>
  <c r="L14" i="3" s="1"/>
  <c r="H14" i="12"/>
  <c r="H14" i="31" s="1"/>
  <c r="H14" i="3" s="1"/>
  <c r="D14" i="12"/>
  <c r="D14" i="31"/>
  <c r="D14" i="3" s="1"/>
  <c r="L13" i="12"/>
  <c r="L13" i="31" s="1"/>
  <c r="L13" i="3" s="1"/>
  <c r="H13" i="12"/>
  <c r="H13" i="31"/>
  <c r="H13" i="3" s="1"/>
  <c r="D13" i="12"/>
  <c r="D13" i="31" s="1"/>
  <c r="D13" i="3" s="1"/>
  <c r="M39" i="12"/>
  <c r="M39" i="31"/>
  <c r="M39" i="3" s="1"/>
  <c r="I39" i="12"/>
  <c r="I39" i="31" s="1"/>
  <c r="I39" i="3" s="1"/>
  <c r="E39" i="12"/>
  <c r="E39" i="31"/>
  <c r="E39" i="3" s="1"/>
  <c r="M38" i="12"/>
  <c r="M38" i="31" s="1"/>
  <c r="M38" i="3" s="1"/>
  <c r="I38" i="12"/>
  <c r="I38" i="31"/>
  <c r="I38" i="3" s="1"/>
  <c r="E38" i="12"/>
  <c r="E38" i="31" s="1"/>
  <c r="E38" i="3" s="1"/>
  <c r="M37" i="12"/>
  <c r="M37" i="31"/>
  <c r="M37" i="3" s="1"/>
  <c r="I37" i="12"/>
  <c r="I37" i="31" s="1"/>
  <c r="I37" i="3" s="1"/>
  <c r="E37" i="12"/>
  <c r="E37" i="31"/>
  <c r="E37" i="3" s="1"/>
  <c r="M36" i="12"/>
  <c r="M36" i="31" s="1"/>
  <c r="M36" i="3" s="1"/>
  <c r="I36" i="12"/>
  <c r="I36" i="31"/>
  <c r="I36" i="3" s="1"/>
  <c r="E36" i="12"/>
  <c r="E36" i="31" s="1"/>
  <c r="E36" i="3" s="1"/>
  <c r="M35" i="12"/>
  <c r="M35" i="31"/>
  <c r="M35" i="3" s="1"/>
  <c r="I35" i="12"/>
  <c r="I35" i="31" s="1"/>
  <c r="E35" i="12"/>
  <c r="E35" i="31" s="1"/>
  <c r="M34" i="12"/>
  <c r="M34" i="31" s="1"/>
  <c r="M34" i="3" s="1"/>
  <c r="I34" i="12"/>
  <c r="I34" i="31"/>
  <c r="I34" i="3" s="1"/>
  <c r="E34" i="12"/>
  <c r="E34" i="31" s="1"/>
  <c r="M33" i="12"/>
  <c r="M33" i="31" s="1"/>
  <c r="I33" i="12"/>
  <c r="I33" i="31" s="1"/>
  <c r="I33" i="3" s="1"/>
  <c r="E33" i="12"/>
  <c r="E33" i="31"/>
  <c r="E33" i="3" s="1"/>
  <c r="M32" i="12"/>
  <c r="M32" i="31" s="1"/>
  <c r="I32" i="12"/>
  <c r="I32" i="31" s="1"/>
  <c r="I32" i="3" s="1"/>
  <c r="E32" i="12"/>
  <c r="E32" i="31"/>
  <c r="E32" i="3" s="1"/>
  <c r="M31" i="12"/>
  <c r="M31" i="31" s="1"/>
  <c r="M31" i="3" s="1"/>
  <c r="I31" i="12"/>
  <c r="I31" i="31"/>
  <c r="E31" i="12"/>
  <c r="E31" i="31"/>
  <c r="E31" i="3" s="1"/>
  <c r="M30" i="12"/>
  <c r="M30" i="31" s="1"/>
  <c r="M30" i="3" s="1"/>
  <c r="I30" i="12"/>
  <c r="I30" i="31"/>
  <c r="I30" i="3" s="1"/>
  <c r="E30" i="12"/>
  <c r="E30" i="31" s="1"/>
  <c r="E30" i="3" s="1"/>
  <c r="M29" i="12"/>
  <c r="M29" i="31"/>
  <c r="M29" i="3" s="1"/>
  <c r="I29" i="12"/>
  <c r="I29" i="31" s="1"/>
  <c r="I29" i="3" s="1"/>
  <c r="E29" i="12"/>
  <c r="E29" i="31"/>
  <c r="E29" i="3" s="1"/>
  <c r="M28" i="12"/>
  <c r="M28" i="31" s="1"/>
  <c r="M28" i="3" s="1"/>
  <c r="I28" i="12"/>
  <c r="I28" i="31"/>
  <c r="I28" i="3" s="1"/>
  <c r="E28" i="12"/>
  <c r="E28" i="31" s="1"/>
  <c r="E28" i="3" s="1"/>
  <c r="M27" i="12"/>
  <c r="M27" i="31"/>
  <c r="M27" i="3" s="1"/>
  <c r="I27" i="12"/>
  <c r="I27" i="31" s="1"/>
  <c r="E27" i="12"/>
  <c r="E27" i="31" s="1"/>
  <c r="E27" i="3" s="1"/>
  <c r="M26" i="12"/>
  <c r="M26" i="31"/>
  <c r="M26" i="3" s="1"/>
  <c r="I26" i="12"/>
  <c r="I26" i="31" s="1"/>
  <c r="I26" i="3" s="1"/>
  <c r="E26" i="12"/>
  <c r="E26" i="31"/>
  <c r="M25" i="12"/>
  <c r="M25" i="31"/>
  <c r="M25" i="3" s="1"/>
  <c r="I25" i="12"/>
  <c r="I25" i="31" s="1"/>
  <c r="I25" i="3" s="1"/>
  <c r="E25" i="12"/>
  <c r="E25" i="31"/>
  <c r="E25" i="3" s="1"/>
  <c r="M24" i="12"/>
  <c r="M24" i="31" s="1"/>
  <c r="I24" i="12"/>
  <c r="I24" i="31" s="1"/>
  <c r="E24" i="12"/>
  <c r="E24" i="31" s="1"/>
  <c r="E24" i="3"/>
  <c r="M23" i="12"/>
  <c r="M23" i="31"/>
  <c r="M23" i="3" s="1"/>
  <c r="I23" i="12"/>
  <c r="I23" i="31" s="1"/>
  <c r="E23" i="12"/>
  <c r="E23" i="31" s="1"/>
  <c r="M22" i="12"/>
  <c r="M22" i="31" s="1"/>
  <c r="M22" i="3"/>
  <c r="I22" i="12"/>
  <c r="I22" i="31"/>
  <c r="I22" i="3" s="1"/>
  <c r="E22" i="12"/>
  <c r="E22" i="31" s="1"/>
  <c r="M21" i="12"/>
  <c r="M21" i="31" s="1"/>
  <c r="M21" i="3" s="1"/>
  <c r="I21" i="12"/>
  <c r="I21" i="31"/>
  <c r="I21" i="3" s="1"/>
  <c r="E21" i="12"/>
  <c r="E21" i="31" s="1"/>
  <c r="E21" i="3" s="1"/>
  <c r="M20" i="12"/>
  <c r="M20" i="31"/>
  <c r="M20" i="3" s="1"/>
  <c r="I20" i="12"/>
  <c r="I20" i="31" s="1"/>
  <c r="I20" i="3" s="1"/>
  <c r="E20" i="12"/>
  <c r="E20" i="31"/>
  <c r="E20" i="3" s="1"/>
  <c r="M19" i="12"/>
  <c r="M19" i="31" s="1"/>
  <c r="M19" i="3" s="1"/>
  <c r="I19" i="12"/>
  <c r="I19" i="31"/>
  <c r="I19" i="3" s="1"/>
  <c r="E19" i="12"/>
  <c r="E19" i="31" s="1"/>
  <c r="E19" i="3" s="1"/>
  <c r="M18" i="12"/>
  <c r="M18" i="31"/>
  <c r="M18" i="3" s="1"/>
  <c r="I18" i="12"/>
  <c r="I18" i="31" s="1"/>
  <c r="I18" i="3" s="1"/>
  <c r="E18" i="12"/>
  <c r="E18" i="31"/>
  <c r="E18" i="3" s="1"/>
  <c r="M17" i="12"/>
  <c r="M17" i="31" s="1"/>
  <c r="M17" i="3" s="1"/>
  <c r="I17" i="12"/>
  <c r="I17" i="31"/>
  <c r="I17" i="3" s="1"/>
  <c r="E17" i="12"/>
  <c r="E17" i="31" s="1"/>
  <c r="E17" i="3" s="1"/>
  <c r="M16" i="12"/>
  <c r="M16" i="31"/>
  <c r="I16" i="12"/>
  <c r="I16" i="31"/>
  <c r="I16" i="3" s="1"/>
  <c r="E16" i="12"/>
  <c r="E16" i="31" s="1"/>
  <c r="E16" i="3" s="1"/>
  <c r="M15" i="12"/>
  <c r="M15" i="31"/>
  <c r="M15" i="3" s="1"/>
  <c r="I15" i="12"/>
  <c r="I15" i="31" s="1"/>
  <c r="I15" i="3" s="1"/>
  <c r="E15" i="12"/>
  <c r="E15" i="31"/>
  <c r="E15" i="3" s="1"/>
  <c r="M14" i="12"/>
  <c r="M14" i="31" s="1"/>
  <c r="M14" i="3" s="1"/>
  <c r="M14" i="1" s="1"/>
  <c r="I14" i="12"/>
  <c r="I14" i="31"/>
  <c r="I14" i="3" s="1"/>
  <c r="E14" i="12"/>
  <c r="E14" i="31" s="1"/>
  <c r="M13" i="12"/>
  <c r="M13" i="31" s="1"/>
  <c r="I13" i="12"/>
  <c r="I13" i="31" s="1"/>
  <c r="I13" i="3" s="1"/>
  <c r="E13" i="12"/>
  <c r="E13" i="31"/>
  <c r="E13" i="3" s="1"/>
  <c r="M12" i="12"/>
  <c r="M12" i="31" s="1"/>
  <c r="I12" i="12"/>
  <c r="I12" i="31" s="1"/>
  <c r="E12" i="12"/>
  <c r="E12" i="31" s="1"/>
  <c r="E12" i="3" s="1"/>
  <c r="E12" i="1" s="1"/>
  <c r="M11" i="12"/>
  <c r="M11" i="31"/>
  <c r="M11" i="3" s="1"/>
  <c r="I11" i="12"/>
  <c r="I11" i="31" s="1"/>
  <c r="E11" i="12"/>
  <c r="E11" i="31" s="1"/>
  <c r="E11" i="3"/>
  <c r="M10" i="12"/>
  <c r="M10" i="31"/>
  <c r="M10" i="3" s="1"/>
  <c r="I10" i="12"/>
  <c r="I10" i="31" s="1"/>
  <c r="I10" i="3"/>
  <c r="E10" i="12"/>
  <c r="E10" i="31"/>
  <c r="M9" i="12"/>
  <c r="M9" i="31"/>
  <c r="M9" i="3" s="1"/>
  <c r="I9" i="12"/>
  <c r="I9" i="31" s="1"/>
  <c r="I9" i="3"/>
  <c r="E9" i="12"/>
  <c r="E9" i="31"/>
  <c r="E9" i="3" s="1"/>
  <c r="M8" i="12"/>
  <c r="M8" i="31" s="1"/>
  <c r="M8" i="3"/>
  <c r="I8" i="12"/>
  <c r="I8" i="31"/>
  <c r="I8" i="3" s="1"/>
  <c r="E8" i="12"/>
  <c r="E8" i="31" s="1"/>
  <c r="E8" i="3"/>
  <c r="M7" i="12"/>
  <c r="M7" i="31"/>
  <c r="M7" i="3" s="1"/>
  <c r="I7" i="12"/>
  <c r="I7" i="31" s="1"/>
  <c r="I7" i="3"/>
  <c r="E7" i="12"/>
  <c r="E7" i="31"/>
  <c r="E7" i="3" s="1"/>
  <c r="M6" i="12"/>
  <c r="M6" i="31" s="1"/>
  <c r="M6" i="3"/>
  <c r="I6" i="12"/>
  <c r="I6" i="31"/>
  <c r="I6" i="3" s="1"/>
  <c r="E6" i="12"/>
  <c r="E6" i="31" s="1"/>
  <c r="E6" i="3"/>
  <c r="M58"/>
  <c r="K58"/>
  <c r="I58"/>
  <c r="G58"/>
  <c r="E58"/>
  <c r="C58"/>
  <c r="M56" i="12"/>
  <c r="M56" i="31"/>
  <c r="M56" i="3" s="1"/>
  <c r="K56" i="12"/>
  <c r="K56" i="31" s="1"/>
  <c r="K56" i="3"/>
  <c r="I56" i="12"/>
  <c r="I56" i="31"/>
  <c r="I56" i="3" s="1"/>
  <c r="G56" i="12"/>
  <c r="G56" i="31" s="1"/>
  <c r="G56" i="3"/>
  <c r="E56" i="12"/>
  <c r="E56" i="31"/>
  <c r="E56" i="3" s="1"/>
  <c r="C56" i="12"/>
  <c r="C56" i="31" s="1"/>
  <c r="M55" i="11"/>
  <c r="K55"/>
  <c r="I55"/>
  <c r="G55"/>
  <c r="E55"/>
  <c r="C55"/>
  <c r="M54" i="12"/>
  <c r="M54" i="31"/>
  <c r="M54" i="3" s="1"/>
  <c r="K54" i="12"/>
  <c r="K54" i="31" s="1"/>
  <c r="I54" i="12"/>
  <c r="I54" i="31" s="1"/>
  <c r="I54" i="28" s="1"/>
  <c r="G54" i="12"/>
  <c r="G54" i="31" s="1"/>
  <c r="E54" i="12"/>
  <c r="E54" i="31"/>
  <c r="E54" i="3" s="1"/>
  <c r="C54" i="12"/>
  <c r="C54" i="31" s="1"/>
  <c r="M53" i="11"/>
  <c r="K53"/>
  <c r="I53"/>
  <c r="J12" i="12"/>
  <c r="J12" i="31"/>
  <c r="J12" i="3" s="1"/>
  <c r="F12" i="12"/>
  <c r="F12" i="31" s="1"/>
  <c r="B12" i="12"/>
  <c r="J11"/>
  <c r="J11" i="31" s="1"/>
  <c r="F11" i="12"/>
  <c r="F11" i="31"/>
  <c r="B11" i="12"/>
  <c r="J10"/>
  <c r="J10" i="31" s="1"/>
  <c r="F10" i="12"/>
  <c r="F10" i="31"/>
  <c r="F10" i="3" s="1"/>
  <c r="B10" i="12"/>
  <c r="J9"/>
  <c r="J9" i="31"/>
  <c r="J9" i="3" s="1"/>
  <c r="F9" i="12"/>
  <c r="F9" i="31" s="1"/>
  <c r="B9" i="12"/>
  <c r="J8"/>
  <c r="J8" i="31"/>
  <c r="J8" i="3" s="1"/>
  <c r="F8" i="12"/>
  <c r="F8" i="31" s="1"/>
  <c r="B8" i="12"/>
  <c r="J7"/>
  <c r="J7" i="31" s="1"/>
  <c r="F7" i="12"/>
  <c r="F7" i="31"/>
  <c r="B7" i="12"/>
  <c r="J6"/>
  <c r="J6" i="31" s="1"/>
  <c r="F6" i="12"/>
  <c r="F6" i="31"/>
  <c r="F6" i="3" s="1"/>
  <c r="B6" i="12"/>
  <c r="L58" i="3"/>
  <c r="J58"/>
  <c r="H58"/>
  <c r="F58"/>
  <c r="D58"/>
  <c r="L56" i="12"/>
  <c r="L56" i="31" s="1"/>
  <c r="J56" i="12"/>
  <c r="J56" i="31" s="1"/>
  <c r="J56" i="28" s="1"/>
  <c r="H56" i="12"/>
  <c r="H56" i="31" s="1"/>
  <c r="F56" i="12"/>
  <c r="F56" i="31"/>
  <c r="F56" i="3" s="1"/>
  <c r="D56" i="12"/>
  <c r="D56" i="31" s="1"/>
  <c r="B56" i="12"/>
  <c r="L55" i="11"/>
  <c r="J55"/>
  <c r="H55"/>
  <c r="F55"/>
  <c r="D55"/>
  <c r="B55"/>
  <c r="L54" i="12"/>
  <c r="L54" i="31"/>
  <c r="L54" i="3" s="1"/>
  <c r="L54" i="1" s="1"/>
  <c r="J54" i="12"/>
  <c r="J54" i="31" s="1"/>
  <c r="H54" i="12"/>
  <c r="H54" i="31"/>
  <c r="H54" i="3" s="1"/>
  <c r="F54" i="12"/>
  <c r="F54" i="31" s="1"/>
  <c r="F54" i="3" s="1"/>
  <c r="D54" i="12"/>
  <c r="D54" i="31"/>
  <c r="D54" i="3" s="1"/>
  <c r="D54" i="1" s="1"/>
  <c r="B54" i="12"/>
  <c r="L53" i="11"/>
  <c r="J53"/>
  <c r="H53"/>
  <c r="G53"/>
  <c r="E53"/>
  <c r="C53"/>
  <c r="G53" i="12"/>
  <c r="G53" i="31"/>
  <c r="G53" i="3" s="1"/>
  <c r="E53" i="12"/>
  <c r="E53" i="31" s="1"/>
  <c r="C53" i="12"/>
  <c r="C53" i="31"/>
  <c r="C53" i="3" s="1"/>
  <c r="C53" i="1" s="1"/>
  <c r="K5" i="11"/>
  <c r="G5"/>
  <c r="C5"/>
  <c r="J52"/>
  <c r="F52"/>
  <c r="B52"/>
  <c r="J51"/>
  <c r="F51"/>
  <c r="B51"/>
  <c r="J50"/>
  <c r="F50"/>
  <c r="B50"/>
  <c r="J49"/>
  <c r="F49"/>
  <c r="B49"/>
  <c r="J48"/>
  <c r="F48"/>
  <c r="B48"/>
  <c r="J47"/>
  <c r="F47"/>
  <c r="B47"/>
  <c r="J46"/>
  <c r="F46"/>
  <c r="B46"/>
  <c r="B5"/>
  <c r="J5"/>
  <c r="F5"/>
  <c r="M52"/>
  <c r="I52"/>
  <c r="E52"/>
  <c r="M51"/>
  <c r="I51"/>
  <c r="E51"/>
  <c r="M50"/>
  <c r="I50"/>
  <c r="E50"/>
  <c r="M49"/>
  <c r="I49"/>
  <c r="E49"/>
  <c r="M48"/>
  <c r="I48"/>
  <c r="E48"/>
  <c r="M47"/>
  <c r="I47"/>
  <c r="E47"/>
  <c r="M46"/>
  <c r="I46"/>
  <c r="E46"/>
  <c r="M45"/>
  <c r="L45"/>
  <c r="H45"/>
  <c r="D45"/>
  <c r="L44"/>
  <c r="H44"/>
  <c r="D44"/>
  <c r="L43"/>
  <c r="H43"/>
  <c r="D43"/>
  <c r="L42"/>
  <c r="H42"/>
  <c r="D42"/>
  <c r="L41"/>
  <c r="H41"/>
  <c r="D41"/>
  <c r="L40"/>
  <c r="H40"/>
  <c r="D40"/>
  <c r="L39"/>
  <c r="H39"/>
  <c r="D39"/>
  <c r="L38"/>
  <c r="H38"/>
  <c r="D38"/>
  <c r="L37"/>
  <c r="H37"/>
  <c r="D37"/>
  <c r="L36"/>
  <c r="H36"/>
  <c r="D36"/>
  <c r="L35"/>
  <c r="H35"/>
  <c r="D35"/>
  <c r="L34"/>
  <c r="H34"/>
  <c r="D34"/>
  <c r="L33"/>
  <c r="H33"/>
  <c r="D33"/>
  <c r="L32"/>
  <c r="H32"/>
  <c r="D32"/>
  <c r="L31"/>
  <c r="H31"/>
  <c r="D31"/>
  <c r="L30"/>
  <c r="H30"/>
  <c r="D30"/>
  <c r="L29"/>
  <c r="H29"/>
  <c r="D29"/>
  <c r="L28"/>
  <c r="H28"/>
  <c r="D28"/>
  <c r="L27"/>
  <c r="H27"/>
  <c r="D27"/>
  <c r="L26"/>
  <c r="H26"/>
  <c r="D26"/>
  <c r="L25"/>
  <c r="H25"/>
  <c r="D25"/>
  <c r="L24"/>
  <c r="H24"/>
  <c r="D24"/>
  <c r="L23"/>
  <c r="H23"/>
  <c r="D23"/>
  <c r="L22"/>
  <c r="H22"/>
  <c r="D22"/>
  <c r="L21"/>
  <c r="H21"/>
  <c r="D21"/>
  <c r="L20"/>
  <c r="H20"/>
  <c r="D20"/>
  <c r="L19"/>
  <c r="H19"/>
  <c r="D19"/>
  <c r="L18"/>
  <c r="H18"/>
  <c r="D18"/>
  <c r="L17"/>
  <c r="H17"/>
  <c r="D17"/>
  <c r="L16"/>
  <c r="H16"/>
  <c r="D16"/>
  <c r="L15"/>
  <c r="H15"/>
  <c r="D15"/>
  <c r="L14"/>
  <c r="H14"/>
  <c r="D14"/>
  <c r="L13"/>
  <c r="H13"/>
  <c r="D13"/>
  <c r="L12"/>
  <c r="H12"/>
  <c r="D12"/>
  <c r="L11"/>
  <c r="H11"/>
  <c r="D11"/>
  <c r="L10"/>
  <c r="H10"/>
  <c r="D10"/>
  <c r="L9"/>
  <c r="H9"/>
  <c r="D9"/>
  <c r="L8"/>
  <c r="H8"/>
  <c r="D8"/>
  <c r="L7"/>
  <c r="H7"/>
  <c r="D7"/>
  <c r="L6"/>
  <c r="H6"/>
  <c r="D6"/>
  <c r="M5" i="12"/>
  <c r="I5"/>
  <c r="E5"/>
  <c r="L52"/>
  <c r="L52" i="31" s="1"/>
  <c r="L52" i="3" s="1"/>
  <c r="H52" i="12"/>
  <c r="H52" i="31"/>
  <c r="D52" i="12"/>
  <c r="D52" i="31"/>
  <c r="L51" i="12"/>
  <c r="L51" i="31"/>
  <c r="L51" i="3" s="1"/>
  <c r="H51" i="12"/>
  <c r="H51" i="31" s="1"/>
  <c r="D51" i="12"/>
  <c r="D51" i="31"/>
  <c r="L50" i="12"/>
  <c r="L50" i="31"/>
  <c r="H50" i="12"/>
  <c r="H50" i="31"/>
  <c r="H50" i="3" s="1"/>
  <c r="D50" i="12"/>
  <c r="D50" i="31" s="1"/>
  <c r="D50" i="3" s="1"/>
  <c r="L49" i="12"/>
  <c r="L49" i="31"/>
  <c r="H49" i="12"/>
  <c r="H49" i="31"/>
  <c r="D49" i="12"/>
  <c r="D49" i="31"/>
  <c r="D49" i="3" s="1"/>
  <c r="L48" i="12"/>
  <c r="L48" i="31" s="1"/>
  <c r="H48" i="12"/>
  <c r="H48" i="31"/>
  <c r="D48" i="12"/>
  <c r="D48" i="31"/>
  <c r="D48" i="3" s="1"/>
  <c r="L47" i="12"/>
  <c r="L47" i="31" s="1"/>
  <c r="H47" i="12"/>
  <c r="H47" i="31"/>
  <c r="H47" i="3" s="1"/>
  <c r="D47" i="12"/>
  <c r="D47" i="31" s="1"/>
  <c r="L46" i="12"/>
  <c r="L46" i="31"/>
  <c r="L46" i="3" s="1"/>
  <c r="H46" i="12"/>
  <c r="H46" i="31" s="1"/>
  <c r="D46" i="12"/>
  <c r="D46" i="31"/>
  <c r="D46" i="3" s="1"/>
  <c r="L45" i="12"/>
  <c r="L45" i="31" s="1"/>
  <c r="H45" i="12"/>
  <c r="H45" i="31"/>
  <c r="H45" i="3" s="1"/>
  <c r="H45" i="1" s="1"/>
  <c r="D45" i="12"/>
  <c r="D45" i="31" s="1"/>
  <c r="L44" i="12"/>
  <c r="L44" i="31"/>
  <c r="L44" i="3" s="1"/>
  <c r="H44" i="12"/>
  <c r="H44" i="31" s="1"/>
  <c r="D44" i="12"/>
  <c r="D44" i="31"/>
  <c r="D44" i="3" s="1"/>
  <c r="D44" i="1" s="1"/>
  <c r="L43" i="12"/>
  <c r="L43" i="31" s="1"/>
  <c r="H43" i="12"/>
  <c r="H43" i="31"/>
  <c r="H43" i="3" s="1"/>
  <c r="D43" i="12"/>
  <c r="D43" i="31" s="1"/>
  <c r="L42" i="12"/>
  <c r="L42" i="31" s="1"/>
  <c r="H42" i="12"/>
  <c r="H42" i="31"/>
  <c r="H42" i="3" s="1"/>
  <c r="H42" i="1" s="1"/>
  <c r="D42" i="12"/>
  <c r="D42" i="31" s="1"/>
  <c r="L41" i="12"/>
  <c r="L41" i="31"/>
  <c r="H41" i="12"/>
  <c r="H41" i="31"/>
  <c r="D41" i="12"/>
  <c r="D41" i="31"/>
  <c r="L40" i="12"/>
  <c r="L40" i="31"/>
  <c r="H40" i="12"/>
  <c r="H40" i="31"/>
  <c r="D40" i="12"/>
  <c r="D40" i="31"/>
  <c r="G45" i="11"/>
  <c r="C45"/>
  <c r="K44"/>
  <c r="G44"/>
  <c r="C44"/>
  <c r="K43"/>
  <c r="G43"/>
  <c r="C43"/>
  <c r="K42"/>
  <c r="G42"/>
  <c r="C42"/>
  <c r="K41"/>
  <c r="G41"/>
  <c r="C41"/>
  <c r="K40"/>
  <c r="G40"/>
  <c r="C40"/>
  <c r="K39"/>
  <c r="G39"/>
  <c r="C39"/>
  <c r="K38"/>
  <c r="G38"/>
  <c r="C38"/>
  <c r="K37"/>
  <c r="G37"/>
  <c r="C37"/>
  <c r="K36"/>
  <c r="G36"/>
  <c r="C36"/>
  <c r="K35"/>
  <c r="G35"/>
  <c r="C35"/>
  <c r="K34"/>
  <c r="G34"/>
  <c r="C34"/>
  <c r="K33"/>
  <c r="G33"/>
  <c r="C33"/>
  <c r="K32"/>
  <c r="G32"/>
  <c r="C32"/>
  <c r="K31"/>
  <c r="G31"/>
  <c r="C31"/>
  <c r="K30"/>
  <c r="G30"/>
  <c r="C30"/>
  <c r="K29"/>
  <c r="G29"/>
  <c r="C29"/>
  <c r="K28"/>
  <c r="G28"/>
  <c r="C28"/>
  <c r="K27"/>
  <c r="G27"/>
  <c r="C27"/>
  <c r="K26"/>
  <c r="G26"/>
  <c r="C26"/>
  <c r="K25"/>
  <c r="G25"/>
  <c r="C25"/>
  <c r="K24"/>
  <c r="G24"/>
  <c r="C24"/>
  <c r="K23"/>
  <c r="G23"/>
  <c r="C23"/>
  <c r="K22"/>
  <c r="G22"/>
  <c r="C22"/>
  <c r="K21"/>
  <c r="G21"/>
  <c r="C21"/>
  <c r="K20"/>
  <c r="G20"/>
  <c r="C20"/>
  <c r="K19"/>
  <c r="G19"/>
  <c r="C19"/>
  <c r="K18"/>
  <c r="G18"/>
  <c r="C18"/>
  <c r="K17"/>
  <c r="G17"/>
  <c r="C17"/>
  <c r="K16"/>
  <c r="G16"/>
  <c r="C16"/>
  <c r="K15"/>
  <c r="G15"/>
  <c r="C15"/>
  <c r="K14"/>
  <c r="G14"/>
  <c r="C14"/>
  <c r="K13"/>
  <c r="G13"/>
  <c r="C13"/>
  <c r="K12"/>
  <c r="G12"/>
  <c r="C12"/>
  <c r="K11"/>
  <c r="G11"/>
  <c r="C11"/>
  <c r="K10"/>
  <c r="G10"/>
  <c r="C10"/>
  <c r="K9"/>
  <c r="G9"/>
  <c r="C9"/>
  <c r="K8"/>
  <c r="G8"/>
  <c r="C8"/>
  <c r="K7"/>
  <c r="G7"/>
  <c r="C7"/>
  <c r="K6"/>
  <c r="G6"/>
  <c r="C6"/>
  <c r="L5" i="12"/>
  <c r="H5"/>
  <c r="D5"/>
  <c r="K52"/>
  <c r="K52" i="31"/>
  <c r="G52" i="12"/>
  <c r="G52" i="31"/>
  <c r="G52" i="3" s="1"/>
  <c r="C52" i="12"/>
  <c r="C52" i="31" s="1"/>
  <c r="C52" i="28" s="1"/>
  <c r="K51" i="12"/>
  <c r="K51" i="31" s="1"/>
  <c r="G51" i="12"/>
  <c r="G51" i="31" s="1"/>
  <c r="C51" i="12"/>
  <c r="C51" i="31" s="1"/>
  <c r="K50" i="12"/>
  <c r="K50" i="31" s="1"/>
  <c r="K50" i="3" s="1"/>
  <c r="G50" i="12"/>
  <c r="G50" i="31" s="1"/>
  <c r="C50" i="12"/>
  <c r="C50" i="31" s="1"/>
  <c r="K49" i="12"/>
  <c r="K49" i="31" s="1"/>
  <c r="G49" i="12"/>
  <c r="G49" i="31" s="1"/>
  <c r="G49" i="3" s="1"/>
  <c r="C49" i="12"/>
  <c r="C49" i="31" s="1"/>
  <c r="K48" i="12"/>
  <c r="K48" i="31" s="1"/>
  <c r="G48" i="12"/>
  <c r="G48" i="31" s="1"/>
  <c r="G48" i="3" s="1"/>
  <c r="C48" i="12"/>
  <c r="C48" i="31"/>
  <c r="K47" i="12"/>
  <c r="K47" i="31"/>
  <c r="G47" i="12"/>
  <c r="G47" i="31"/>
  <c r="C47" i="12"/>
  <c r="C47" i="31"/>
  <c r="K46" i="12"/>
  <c r="K46" i="31"/>
  <c r="G46" i="12"/>
  <c r="G46" i="31"/>
  <c r="C46" i="12"/>
  <c r="C46" i="31"/>
  <c r="K45" i="12"/>
  <c r="K45" i="31"/>
  <c r="G45" i="12"/>
  <c r="G45" i="31"/>
  <c r="C45" i="12"/>
  <c r="C45" i="31"/>
  <c r="K44" i="12"/>
  <c r="K44" i="31"/>
  <c r="G44" i="12"/>
  <c r="G44" i="31"/>
  <c r="C44" i="12"/>
  <c r="C44" i="31"/>
  <c r="K43" i="12"/>
  <c r="K43" i="31"/>
  <c r="G43" i="12"/>
  <c r="G43" i="31"/>
  <c r="C43" i="12"/>
  <c r="C43" i="31"/>
  <c r="K42" i="12"/>
  <c r="K42" i="31"/>
  <c r="G42" i="12"/>
  <c r="G42" i="31"/>
  <c r="C42" i="12"/>
  <c r="C42" i="31"/>
  <c r="K41" i="12"/>
  <c r="K41" i="31"/>
  <c r="G41" i="12"/>
  <c r="G41" i="31"/>
  <c r="C41" i="12"/>
  <c r="C41" i="31"/>
  <c r="K40" i="12"/>
  <c r="K40" i="31"/>
  <c r="G40" i="12"/>
  <c r="G40" i="31"/>
  <c r="C40" i="12"/>
  <c r="C40" i="31"/>
  <c r="J39" i="12"/>
  <c r="J39" i="31"/>
  <c r="F39" i="12"/>
  <c r="F39" i="31"/>
  <c r="B39" i="12"/>
  <c r="J38"/>
  <c r="J38" i="31" s="1"/>
  <c r="J38" i="3" s="1"/>
  <c r="F38" i="12"/>
  <c r="F38" i="31" s="1"/>
  <c r="B38" i="12"/>
  <c r="J37"/>
  <c r="J37" i="31"/>
  <c r="J37" i="3" s="1"/>
  <c r="F37" i="12"/>
  <c r="F37" i="31" s="1"/>
  <c r="B37" i="12"/>
  <c r="J36"/>
  <c r="J36" i="31"/>
  <c r="J36" i="3" s="1"/>
  <c r="F36" i="12"/>
  <c r="F36" i="31" s="1"/>
  <c r="B36" i="12"/>
  <c r="J35"/>
  <c r="J35" i="31" s="1"/>
  <c r="F35" i="12"/>
  <c r="F35" i="31"/>
  <c r="B35" i="12"/>
  <c r="J34"/>
  <c r="J34" i="31" s="1"/>
  <c r="F34" i="12"/>
  <c r="F34" i="31"/>
  <c r="F34" i="3" s="1"/>
  <c r="B34" i="12"/>
  <c r="J33"/>
  <c r="J33" i="31"/>
  <c r="J33" i="3" s="1"/>
  <c r="F33" i="12"/>
  <c r="F33" i="31" s="1"/>
  <c r="B33" i="12"/>
  <c r="J32"/>
  <c r="J32" i="31"/>
  <c r="F32" i="12"/>
  <c r="F32" i="31"/>
  <c r="B32" i="12"/>
  <c r="B32" i="31"/>
  <c r="J31" i="12"/>
  <c r="J31" i="31"/>
  <c r="F31" i="12"/>
  <c r="F31" i="31"/>
  <c r="B31" i="12"/>
  <c r="J30"/>
  <c r="J30" i="31" s="1"/>
  <c r="F30" i="12"/>
  <c r="F30" i="31" s="1"/>
  <c r="F30" i="3" s="1"/>
  <c r="B30" i="12"/>
  <c r="J29"/>
  <c r="J29" i="31"/>
  <c r="J29" i="3" s="1"/>
  <c r="F29" i="12"/>
  <c r="F29" i="31" s="1"/>
  <c r="B29" i="12"/>
  <c r="J28"/>
  <c r="J28" i="31"/>
  <c r="F28" i="12"/>
  <c r="F28" i="31"/>
  <c r="F28" i="3" s="1"/>
  <c r="B28" i="12"/>
  <c r="B28" i="31" s="1"/>
  <c r="J27" i="12"/>
  <c r="J27" i="31" s="1"/>
  <c r="F27" i="12"/>
  <c r="F27" i="31"/>
  <c r="B27" i="12"/>
  <c r="J26"/>
  <c r="J26" i="31" s="1"/>
  <c r="F26" i="12"/>
  <c r="F26" i="31"/>
  <c r="F26" i="3" s="1"/>
  <c r="B26" i="12"/>
  <c r="J25"/>
  <c r="J25" i="31"/>
  <c r="J25" i="3" s="1"/>
  <c r="F25" i="12"/>
  <c r="F25" i="31" s="1"/>
  <c r="B25" i="12"/>
  <c r="J24"/>
  <c r="J24" i="31"/>
  <c r="J24" i="3" s="1"/>
  <c r="F24" i="12"/>
  <c r="F24" i="31" s="1"/>
  <c r="B24" i="12"/>
  <c r="B24" i="31"/>
  <c r="J23" i="12"/>
  <c r="J23" i="31"/>
  <c r="F23" i="12"/>
  <c r="F23" i="31"/>
  <c r="B23" i="12"/>
  <c r="J22"/>
  <c r="J22" i="31" s="1"/>
  <c r="F22" i="12"/>
  <c r="F22" i="31" s="1"/>
  <c r="B22" i="12"/>
  <c r="J21"/>
  <c r="J21" i="31"/>
  <c r="J21" i="3" s="1"/>
  <c r="F21" i="12"/>
  <c r="F21" i="31" s="1"/>
  <c r="B21" i="12"/>
  <c r="J20"/>
  <c r="J20" i="31"/>
  <c r="F20" i="12"/>
  <c r="F20" i="31"/>
  <c r="F20" i="3" s="1"/>
  <c r="B20" i="12"/>
  <c r="B20" i="31" s="1"/>
  <c r="J19" i="12"/>
  <c r="J19" i="31" s="1"/>
  <c r="F19" i="12"/>
  <c r="F19" i="31"/>
  <c r="B19" i="12"/>
  <c r="J18"/>
  <c r="J18" i="31" s="1"/>
  <c r="F18" i="12"/>
  <c r="F18" i="31"/>
  <c r="F18" i="3" s="1"/>
  <c r="B18" i="12"/>
  <c r="J17"/>
  <c r="J17" i="31"/>
  <c r="J17" i="3" s="1"/>
  <c r="F17" i="12"/>
  <c r="F17" i="31" s="1"/>
  <c r="B17" i="12"/>
  <c r="J16"/>
  <c r="J16" i="31"/>
  <c r="J16" i="3" s="1"/>
  <c r="F16" i="12"/>
  <c r="F16" i="31" s="1"/>
  <c r="B16" i="12"/>
  <c r="B16" i="31"/>
  <c r="J15" i="12"/>
  <c r="J15" i="31"/>
  <c r="F15" i="12"/>
  <c r="F15" i="31"/>
  <c r="B15" i="12"/>
  <c r="B15" i="31"/>
  <c r="J14" i="12"/>
  <c r="J14" i="31"/>
  <c r="F14" i="12"/>
  <c r="F14" i="31"/>
  <c r="B14" i="12"/>
  <c r="J13"/>
  <c r="J13" i="31" s="1"/>
  <c r="F13" i="12"/>
  <c r="F13" i="31"/>
  <c r="B13" i="12"/>
  <c r="K39"/>
  <c r="K39" i="31" s="1"/>
  <c r="G39" i="12"/>
  <c r="G39" i="31"/>
  <c r="G39" i="3" s="1"/>
  <c r="C39" i="12"/>
  <c r="C39" i="31" s="1"/>
  <c r="K38" i="12"/>
  <c r="K38" i="31" s="1"/>
  <c r="G38" i="12"/>
  <c r="G38" i="31" s="1"/>
  <c r="C38" i="12"/>
  <c r="C38" i="31"/>
  <c r="C38" i="3" s="1"/>
  <c r="K37" i="12"/>
  <c r="K37" i="31" s="1"/>
  <c r="G37" i="12"/>
  <c r="G37" i="31" s="1"/>
  <c r="C37" i="12"/>
  <c r="C37" i="31" s="1"/>
  <c r="K36" i="12"/>
  <c r="K36" i="31"/>
  <c r="K36" i="3" s="1"/>
  <c r="G36" i="12"/>
  <c r="G36" i="31" s="1"/>
  <c r="C36" i="12"/>
  <c r="C36" i="31" s="1"/>
  <c r="K35" i="12"/>
  <c r="K35" i="31" s="1"/>
  <c r="G35" i="12"/>
  <c r="G35" i="31"/>
  <c r="G35" i="3" s="1"/>
  <c r="C35" i="12"/>
  <c r="C35" i="31" s="1"/>
  <c r="K34" i="12"/>
  <c r="K34" i="31" s="1"/>
  <c r="G34" i="12"/>
  <c r="G34" i="31" s="1"/>
  <c r="C34" i="12"/>
  <c r="C34" i="31"/>
  <c r="C34" i="3" s="1"/>
  <c r="K33" i="12"/>
  <c r="K33" i="31" s="1"/>
  <c r="G33" i="12"/>
  <c r="G33" i="31" s="1"/>
  <c r="C33" i="12"/>
  <c r="C33" i="31" s="1"/>
  <c r="K32" i="12"/>
  <c r="K32" i="31"/>
  <c r="K32" i="3" s="1"/>
  <c r="G32" i="12"/>
  <c r="G32" i="31" s="1"/>
  <c r="C32" i="12"/>
  <c r="C32" i="31" s="1"/>
  <c r="K31" i="12"/>
  <c r="K31" i="31" s="1"/>
  <c r="G31" i="12"/>
  <c r="G31" i="31"/>
  <c r="G31" i="3" s="1"/>
  <c r="C31" i="12"/>
  <c r="C31" i="31" s="1"/>
  <c r="K30" i="12"/>
  <c r="K30" i="31" s="1"/>
  <c r="G30" i="12"/>
  <c r="G30" i="31" s="1"/>
  <c r="C30" i="12"/>
  <c r="C30" i="31"/>
  <c r="C30" i="3" s="1"/>
  <c r="K29" i="12"/>
  <c r="K29" i="31" s="1"/>
  <c r="G29" i="12"/>
  <c r="G29" i="31" s="1"/>
  <c r="C29" i="12"/>
  <c r="C29" i="31" s="1"/>
  <c r="K28" i="12"/>
  <c r="K28" i="31"/>
  <c r="K28" i="3" s="1"/>
  <c r="G28" i="12"/>
  <c r="G28" i="31" s="1"/>
  <c r="C28" i="12"/>
  <c r="C28" i="31" s="1"/>
  <c r="K27" i="12"/>
  <c r="K27" i="31" s="1"/>
  <c r="G27" i="12"/>
  <c r="G27" i="31"/>
  <c r="G27" i="3" s="1"/>
  <c r="C27" i="12"/>
  <c r="C27" i="31" s="1"/>
  <c r="K26" i="12"/>
  <c r="K26" i="31" s="1"/>
  <c r="G26" i="12"/>
  <c r="G26" i="31" s="1"/>
  <c r="C26" i="12"/>
  <c r="C26" i="31"/>
  <c r="C26" i="3" s="1"/>
  <c r="K25" i="12"/>
  <c r="K25" i="31" s="1"/>
  <c r="G25" i="12"/>
  <c r="G25" i="31" s="1"/>
  <c r="C25" i="12"/>
  <c r="C25" i="31" s="1"/>
  <c r="K24" i="12"/>
  <c r="K24" i="31"/>
  <c r="K24" i="3" s="1"/>
  <c r="G24" i="12"/>
  <c r="G24" i="31" s="1"/>
  <c r="C24" i="12"/>
  <c r="C24" i="31" s="1"/>
  <c r="K23" i="12"/>
  <c r="K23" i="31" s="1"/>
  <c r="G23" i="12"/>
  <c r="G23" i="31"/>
  <c r="G23" i="3" s="1"/>
  <c r="C23" i="12"/>
  <c r="C23" i="31" s="1"/>
  <c r="K22" i="12"/>
  <c r="K22" i="31" s="1"/>
  <c r="G22" i="12"/>
  <c r="G22" i="31" s="1"/>
  <c r="C22" i="12"/>
  <c r="C22" i="31"/>
  <c r="C22" i="3" s="1"/>
  <c r="K21" i="12"/>
  <c r="K21" i="31" s="1"/>
  <c r="G21" i="12"/>
  <c r="G21" i="31" s="1"/>
  <c r="C21" i="12"/>
  <c r="C21" i="31" s="1"/>
  <c r="K20" i="12"/>
  <c r="K20" i="31"/>
  <c r="K20" i="3" s="1"/>
  <c r="G20" i="12"/>
  <c r="G20" i="31" s="1"/>
  <c r="C20" i="12"/>
  <c r="C20" i="31" s="1"/>
  <c r="K19" i="12"/>
  <c r="K19" i="31" s="1"/>
  <c r="G19" i="12"/>
  <c r="G19" i="31"/>
  <c r="G19" i="3" s="1"/>
  <c r="C19" i="12"/>
  <c r="C19" i="31" s="1"/>
  <c r="K18" i="12"/>
  <c r="K18" i="31" s="1"/>
  <c r="G18" i="12"/>
  <c r="G18" i="31" s="1"/>
  <c r="C18" i="12"/>
  <c r="C18" i="31"/>
  <c r="C18" i="3" s="1"/>
  <c r="K17" i="12"/>
  <c r="K17" i="31" s="1"/>
  <c r="G17" i="12"/>
  <c r="G17" i="31" s="1"/>
  <c r="C17" i="12"/>
  <c r="C17" i="31" s="1"/>
  <c r="K16" i="12"/>
  <c r="K16" i="31"/>
  <c r="K16" i="3" s="1"/>
  <c r="G16" i="12"/>
  <c r="G16" i="31" s="1"/>
  <c r="C16" i="12"/>
  <c r="C16" i="31" s="1"/>
  <c r="K15" i="12"/>
  <c r="K15" i="31" s="1"/>
  <c r="G15" i="12"/>
  <c r="G15" i="31"/>
  <c r="G15" i="3" s="1"/>
  <c r="C15" i="12"/>
  <c r="C15" i="31" s="1"/>
  <c r="K14" i="12"/>
  <c r="K14" i="31" s="1"/>
  <c r="G14" i="12"/>
  <c r="G14" i="31" s="1"/>
  <c r="C14" i="12"/>
  <c r="C14" i="31"/>
  <c r="C14" i="3" s="1"/>
  <c r="K13" i="12"/>
  <c r="K13" i="31" s="1"/>
  <c r="G13" i="12"/>
  <c r="G13" i="31" s="1"/>
  <c r="C13" i="12"/>
  <c r="C13" i="31" s="1"/>
  <c r="K12" i="12"/>
  <c r="K12" i="31"/>
  <c r="K12" i="3" s="1"/>
  <c r="G12" i="12"/>
  <c r="G12" i="31" s="1"/>
  <c r="C12" i="12"/>
  <c r="C12" i="31" s="1"/>
  <c r="K11" i="12"/>
  <c r="K11" i="31" s="1"/>
  <c r="G11" i="12"/>
  <c r="G11" i="31"/>
  <c r="G11" i="3" s="1"/>
  <c r="C11" i="12"/>
  <c r="C11" i="31" s="1"/>
  <c r="K10" i="12"/>
  <c r="K10" i="31" s="1"/>
  <c r="G10" i="12"/>
  <c r="G10" i="31" s="1"/>
  <c r="C10" i="12"/>
  <c r="C10" i="31"/>
  <c r="C10" i="3" s="1"/>
  <c r="K9" i="12"/>
  <c r="K9" i="31" s="1"/>
  <c r="G9" i="12"/>
  <c r="G9" i="31" s="1"/>
  <c r="C9" i="12"/>
  <c r="C9" i="31" s="1"/>
  <c r="K8" i="12"/>
  <c r="K8" i="31"/>
  <c r="K8" i="3" s="1"/>
  <c r="G8" i="12"/>
  <c r="G8" i="31" s="1"/>
  <c r="C8" i="12"/>
  <c r="C8" i="31" s="1"/>
  <c r="K7" i="12"/>
  <c r="K7" i="31" s="1"/>
  <c r="G7" i="12"/>
  <c r="G7" i="31"/>
  <c r="G7" i="3" s="1"/>
  <c r="C7" i="12"/>
  <c r="C7" i="31" s="1"/>
  <c r="C74" s="1"/>
  <c r="K6" i="12"/>
  <c r="K6" i="31" s="1"/>
  <c r="G6" i="12"/>
  <c r="G6" i="31" s="1"/>
  <c r="C6" i="12"/>
  <c r="C6" i="31"/>
  <c r="C6" i="3" s="1"/>
  <c r="L57" i="12"/>
  <c r="L57" i="31" s="1"/>
  <c r="J57" i="12"/>
  <c r="J57" i="31" s="1"/>
  <c r="H57" i="12"/>
  <c r="H57" i="31" s="1"/>
  <c r="F57" i="12"/>
  <c r="F57" i="31" s="1"/>
  <c r="D57" i="12"/>
  <c r="D57" i="31"/>
  <c r="B57" i="12"/>
  <c r="L55"/>
  <c r="L55" i="31" s="1"/>
  <c r="J55" i="12"/>
  <c r="J55" i="31"/>
  <c r="J55" i="3" s="1"/>
  <c r="H55" i="12"/>
  <c r="H55" i="31" s="1"/>
  <c r="F55" i="12"/>
  <c r="F55" i="31" s="1"/>
  <c r="F55" i="3" s="1"/>
  <c r="D55" i="12"/>
  <c r="D55" i="31"/>
  <c r="B55" i="12"/>
  <c r="B55" i="31"/>
  <c r="L54" i="11"/>
  <c r="J54"/>
  <c r="H54"/>
  <c r="F54"/>
  <c r="D54"/>
  <c r="B54"/>
  <c r="L53" i="12"/>
  <c r="L53" i="31"/>
  <c r="J53" i="12"/>
  <c r="J53" i="31"/>
  <c r="L12" i="12"/>
  <c r="L12" i="31"/>
  <c r="H12" i="12"/>
  <c r="H12" i="31"/>
  <c r="D12" i="12"/>
  <c r="D12" i="31"/>
  <c r="L11" i="12"/>
  <c r="L11" i="31"/>
  <c r="H11" i="12"/>
  <c r="H11" i="31"/>
  <c r="D11" i="12"/>
  <c r="D11" i="31"/>
  <c r="L10" i="12"/>
  <c r="L10" i="31"/>
  <c r="H10" i="12"/>
  <c r="H10" i="31"/>
  <c r="D10" i="12"/>
  <c r="D10" i="31"/>
  <c r="L9" i="12"/>
  <c r="L9" i="31"/>
  <c r="H9" i="12"/>
  <c r="H9" i="31"/>
  <c r="D9" i="12"/>
  <c r="D9" i="31"/>
  <c r="L8" i="12"/>
  <c r="L8" i="31"/>
  <c r="H8" i="12"/>
  <c r="H8" i="31"/>
  <c r="D8" i="12"/>
  <c r="D8" i="31"/>
  <c r="L7" i="12"/>
  <c r="L7" i="31"/>
  <c r="H7" i="12"/>
  <c r="H7" i="31"/>
  <c r="D7" i="12"/>
  <c r="D7" i="31"/>
  <c r="L6" i="12"/>
  <c r="L6" i="31"/>
  <c r="H6" i="12"/>
  <c r="H6" i="31"/>
  <c r="D6" i="12"/>
  <c r="D6" i="31"/>
  <c r="M57" i="12"/>
  <c r="M57" i="31"/>
  <c r="K57" i="12"/>
  <c r="K57" i="31"/>
  <c r="I57" i="12"/>
  <c r="I57" i="31"/>
  <c r="G57" i="12"/>
  <c r="G57" i="31"/>
  <c r="E57" i="12"/>
  <c r="E57" i="31"/>
  <c r="C57" i="12"/>
  <c r="C57" i="31"/>
  <c r="M55" i="12"/>
  <c r="M55" i="31"/>
  <c r="K55" i="12"/>
  <c r="K55" i="31"/>
  <c r="I55" i="12"/>
  <c r="I55" i="31"/>
  <c r="G55" i="12"/>
  <c r="G55" i="31"/>
  <c r="E55" i="12"/>
  <c r="E55" i="31"/>
  <c r="C55" i="12"/>
  <c r="C55" i="31"/>
  <c r="M54" i="11"/>
  <c r="K54"/>
  <c r="K54" i="10" s="1"/>
  <c r="I54" i="11"/>
  <c r="I54" i="10" s="1"/>
  <c r="G54" i="11"/>
  <c r="G54" i="10"/>
  <c r="E54" i="11"/>
  <c r="C54"/>
  <c r="C54" i="10" s="1"/>
  <c r="M53" i="12"/>
  <c r="M53" i="31" s="1"/>
  <c r="M53" i="28" s="1"/>
  <c r="K53" i="12"/>
  <c r="K53" i="31" s="1"/>
  <c r="I53" i="12"/>
  <c r="I53" i="31" s="1"/>
  <c r="H53" i="12"/>
  <c r="H53" i="31" s="1"/>
  <c r="F53" i="12"/>
  <c r="F53" i="31" s="1"/>
  <c r="F53" i="3" s="1"/>
  <c r="D53" i="12"/>
  <c r="D53" i="31" s="1"/>
  <c r="B53" i="12"/>
  <c r="F53" i="11"/>
  <c r="D53"/>
  <c r="D53" i="30" s="1"/>
  <c r="B53" i="11"/>
  <c r="N53"/>
  <c r="G54" i="30"/>
  <c r="C56" i="10"/>
  <c r="C56" i="30"/>
  <c r="G56" i="10"/>
  <c r="G56" i="30"/>
  <c r="K56" i="10"/>
  <c r="K56" i="30"/>
  <c r="C58" i="10"/>
  <c r="G58"/>
  <c r="K58"/>
  <c r="D54"/>
  <c r="D54" i="30"/>
  <c r="H54" i="10"/>
  <c r="H54" i="30"/>
  <c r="L54" i="10"/>
  <c r="L54" i="30"/>
  <c r="D56" i="10"/>
  <c r="D56" i="30"/>
  <c r="H56" i="10"/>
  <c r="H56" i="30"/>
  <c r="L56" i="10"/>
  <c r="L56" i="30"/>
  <c r="D58" i="10"/>
  <c r="H58"/>
  <c r="L58"/>
  <c r="B14" i="31"/>
  <c r="N18" i="12"/>
  <c r="B18" i="31"/>
  <c r="N20" i="12"/>
  <c r="B22" i="31"/>
  <c r="N26" i="12"/>
  <c r="B26" i="31"/>
  <c r="N28" i="12"/>
  <c r="N30"/>
  <c r="B30" i="31"/>
  <c r="N32" i="12"/>
  <c r="N34"/>
  <c r="B34" i="31"/>
  <c r="N36" i="12"/>
  <c r="B36" i="31"/>
  <c r="N38" i="12"/>
  <c r="B38" i="31"/>
  <c r="H72" i="12"/>
  <c r="H5" i="31"/>
  <c r="C6" i="10"/>
  <c r="C6" i="30"/>
  <c r="K6"/>
  <c r="G7"/>
  <c r="C8"/>
  <c r="K8" i="10"/>
  <c r="K8" i="30"/>
  <c r="G9"/>
  <c r="C10"/>
  <c r="K10"/>
  <c r="G11" i="10"/>
  <c r="G11" i="30"/>
  <c r="C12" i="10"/>
  <c r="C12" i="30"/>
  <c r="K12" i="10"/>
  <c r="K12" i="30"/>
  <c r="G13" i="10"/>
  <c r="G13" i="30"/>
  <c r="C14" i="10"/>
  <c r="C14" i="30"/>
  <c r="K14" i="10"/>
  <c r="K14" i="30"/>
  <c r="G15" i="10"/>
  <c r="G15" i="30"/>
  <c r="C16" i="10"/>
  <c r="C16" i="30"/>
  <c r="K16" i="10"/>
  <c r="K16" i="30"/>
  <c r="G17" i="10"/>
  <c r="G17" i="30"/>
  <c r="C18" i="10"/>
  <c r="C18" i="30"/>
  <c r="K18" i="10"/>
  <c r="K18" i="30"/>
  <c r="G19" i="10"/>
  <c r="G19" i="30"/>
  <c r="C20" i="10"/>
  <c r="C20" i="30"/>
  <c r="K20" i="10"/>
  <c r="K20" i="30"/>
  <c r="G21" i="10"/>
  <c r="G21" i="30"/>
  <c r="C22" i="10"/>
  <c r="C22" i="30"/>
  <c r="K22" i="10"/>
  <c r="K22" i="30"/>
  <c r="G23" i="10"/>
  <c r="G23" i="30"/>
  <c r="C24" i="10"/>
  <c r="C24" i="30"/>
  <c r="K24" i="10"/>
  <c r="K24" i="30"/>
  <c r="G25" i="10"/>
  <c r="G25" i="30"/>
  <c r="C26" i="10"/>
  <c r="C26" i="30"/>
  <c r="K26" i="10"/>
  <c r="K26" i="30"/>
  <c r="G27" i="10"/>
  <c r="G27" i="30"/>
  <c r="C28" i="10"/>
  <c r="C28" i="30"/>
  <c r="K28" i="10"/>
  <c r="K28" i="30"/>
  <c r="G29" i="10"/>
  <c r="G29" i="30"/>
  <c r="C30" i="10"/>
  <c r="C30" i="30"/>
  <c r="K30" i="10"/>
  <c r="K30" i="30"/>
  <c r="G31" i="10"/>
  <c r="G31" i="30"/>
  <c r="C32" i="10"/>
  <c r="C32" i="30"/>
  <c r="K32" i="10"/>
  <c r="K32" i="30"/>
  <c r="G33" i="10"/>
  <c r="G33" i="30"/>
  <c r="C34" i="10"/>
  <c r="C34" i="30"/>
  <c r="K34" i="10"/>
  <c r="K34" i="30"/>
  <c r="G35" i="10"/>
  <c r="G35" i="30"/>
  <c r="C36" i="10"/>
  <c r="C36" i="30"/>
  <c r="K36" i="10"/>
  <c r="K36" i="30"/>
  <c r="G37" i="10"/>
  <c r="G37" i="30"/>
  <c r="C38" i="10"/>
  <c r="C38" i="30"/>
  <c r="K38" i="10"/>
  <c r="K38" i="30"/>
  <c r="G39" i="10"/>
  <c r="G39" i="30"/>
  <c r="C40" i="10"/>
  <c r="C40" i="30"/>
  <c r="K40" i="10"/>
  <c r="K40" i="30"/>
  <c r="G41" i="10"/>
  <c r="G41" i="30"/>
  <c r="C42" i="10"/>
  <c r="C42" i="30"/>
  <c r="K42" i="10"/>
  <c r="K42" i="30"/>
  <c r="G43" i="10"/>
  <c r="G43" i="30"/>
  <c r="C44" i="10"/>
  <c r="C44" i="30"/>
  <c r="K44" i="10"/>
  <c r="K44" i="30"/>
  <c r="G45" i="10"/>
  <c r="G45" i="30"/>
  <c r="E74" i="12"/>
  <c r="E5" i="31"/>
  <c r="M74" i="12"/>
  <c r="M5" i="31"/>
  <c r="H6" i="30"/>
  <c r="D7" i="10"/>
  <c r="D7" i="30"/>
  <c r="L7"/>
  <c r="H8" i="10"/>
  <c r="H8" i="30"/>
  <c r="D9"/>
  <c r="L9" i="10"/>
  <c r="L9" i="30"/>
  <c r="H10"/>
  <c r="D11" i="10"/>
  <c r="D11" i="30"/>
  <c r="L11"/>
  <c r="H12" i="10"/>
  <c r="H12" i="30"/>
  <c r="D13" i="10"/>
  <c r="D13" i="30"/>
  <c r="L13" i="10"/>
  <c r="L13" i="30"/>
  <c r="H14" i="10"/>
  <c r="H14" i="30"/>
  <c r="D15" i="10"/>
  <c r="D15" i="30"/>
  <c r="L15" i="10"/>
  <c r="L15" i="30"/>
  <c r="H16" i="10"/>
  <c r="H16" i="30"/>
  <c r="D17" i="10"/>
  <c r="D17" i="30"/>
  <c r="L17" i="10"/>
  <c r="L17" i="30"/>
  <c r="H18" i="10"/>
  <c r="H18" i="30"/>
  <c r="D19" i="10"/>
  <c r="D19" i="30"/>
  <c r="L19" i="10"/>
  <c r="L19" i="30"/>
  <c r="H20" i="10"/>
  <c r="H20" i="30"/>
  <c r="D21" i="10"/>
  <c r="D21" i="30"/>
  <c r="L21" i="10"/>
  <c r="L21" i="30"/>
  <c r="H22" i="10"/>
  <c r="H22" i="30"/>
  <c r="D23" i="10"/>
  <c r="D23" i="30"/>
  <c r="L23" i="10"/>
  <c r="L23" i="30"/>
  <c r="H24" i="10"/>
  <c r="H24" i="30"/>
  <c r="D25" i="10"/>
  <c r="D25" i="30"/>
  <c r="L25" i="10"/>
  <c r="L25" i="30"/>
  <c r="H26" i="10"/>
  <c r="H26" i="30"/>
  <c r="D27" i="10"/>
  <c r="D27" i="30"/>
  <c r="L27" i="10"/>
  <c r="L27" i="30"/>
  <c r="H28" i="10"/>
  <c r="H28" i="30"/>
  <c r="D29" i="10"/>
  <c r="D29" i="30"/>
  <c r="L29" i="10"/>
  <c r="L29" i="30"/>
  <c r="H30" i="10"/>
  <c r="H30" i="30"/>
  <c r="D31" i="10"/>
  <c r="D31" i="30"/>
  <c r="L31" i="10"/>
  <c r="L31" i="30"/>
  <c r="H32" i="10"/>
  <c r="H32" i="30"/>
  <c r="D33" i="10"/>
  <c r="D33" i="30"/>
  <c r="L33" i="10"/>
  <c r="L33" i="30"/>
  <c r="F53"/>
  <c r="B53" i="31"/>
  <c r="E54" i="10"/>
  <c r="E54" i="30"/>
  <c r="I54"/>
  <c r="M54" i="10"/>
  <c r="M54" i="30"/>
  <c r="E56" i="10"/>
  <c r="E56" i="30"/>
  <c r="I56" i="10"/>
  <c r="I56" i="30"/>
  <c r="M56" i="10"/>
  <c r="M56" i="30"/>
  <c r="E58" i="10"/>
  <c r="I58"/>
  <c r="M58"/>
  <c r="B54"/>
  <c r="B54" i="30"/>
  <c r="F54" i="10"/>
  <c r="F54" i="30"/>
  <c r="J54" i="10"/>
  <c r="J54" i="30"/>
  <c r="B56" i="10"/>
  <c r="B56" i="30"/>
  <c r="F56" i="10"/>
  <c r="F56" i="30"/>
  <c r="J56" i="10"/>
  <c r="J56" i="30"/>
  <c r="B57" i="31"/>
  <c r="B58" i="10"/>
  <c r="F58"/>
  <c r="J58"/>
  <c r="N13" i="12"/>
  <c r="B13" i="31"/>
  <c r="N15" i="12"/>
  <c r="N17"/>
  <c r="B17" i="31"/>
  <c r="N19" i="12"/>
  <c r="B19" i="31"/>
  <c r="N21" i="12"/>
  <c r="B21" i="31"/>
  <c r="N23" i="12"/>
  <c r="B23" i="31"/>
  <c r="N25" i="12"/>
  <c r="B25" i="31"/>
  <c r="N27" i="12"/>
  <c r="B27" i="31"/>
  <c r="N29" i="12"/>
  <c r="B29" i="31"/>
  <c r="N31" i="12"/>
  <c r="B31" i="31"/>
  <c r="N33" i="12"/>
  <c r="B33" i="31"/>
  <c r="N35" i="12"/>
  <c r="B35" i="31"/>
  <c r="N37" i="12"/>
  <c r="B37" i="31"/>
  <c r="N39" i="12"/>
  <c r="B39" i="31"/>
  <c r="D74" i="12"/>
  <c r="D5" i="31"/>
  <c r="L72" i="12"/>
  <c r="L5" i="31"/>
  <c r="G6" i="30"/>
  <c r="C7"/>
  <c r="K7"/>
  <c r="G8"/>
  <c r="C9"/>
  <c r="K9"/>
  <c r="G10"/>
  <c r="C11"/>
  <c r="K11"/>
  <c r="G12"/>
  <c r="C13"/>
  <c r="K13"/>
  <c r="G14"/>
  <c r="C15"/>
  <c r="K15"/>
  <c r="G16"/>
  <c r="C17"/>
  <c r="K17"/>
  <c r="G18"/>
  <c r="C19"/>
  <c r="K19"/>
  <c r="G20"/>
  <c r="C21"/>
  <c r="K21"/>
  <c r="G22"/>
  <c r="C23"/>
  <c r="K23"/>
  <c r="G24"/>
  <c r="C25"/>
  <c r="K25"/>
  <c r="G26"/>
  <c r="C27"/>
  <c r="K27"/>
  <c r="G28"/>
  <c r="C29"/>
  <c r="K29"/>
  <c r="G30"/>
  <c r="C31" i="10"/>
  <c r="C31" i="30"/>
  <c r="K31" i="10"/>
  <c r="K31" i="30"/>
  <c r="G32" i="10"/>
  <c r="G32" i="30"/>
  <c r="C33" i="10"/>
  <c r="C33" i="30"/>
  <c r="K33" i="10"/>
  <c r="K33" i="30"/>
  <c r="G34" i="10"/>
  <c r="G34" i="30"/>
  <c r="C35" i="10"/>
  <c r="C35" i="30"/>
  <c r="K35" i="10"/>
  <c r="K35" i="30"/>
  <c r="G36" i="10"/>
  <c r="G36" i="30"/>
  <c r="C37" i="10"/>
  <c r="C37" i="30"/>
  <c r="K37" i="10"/>
  <c r="K37" i="30"/>
  <c r="G38" i="10"/>
  <c r="G38" i="30"/>
  <c r="C39" i="10"/>
  <c r="C39" i="30"/>
  <c r="K39" i="10"/>
  <c r="K39" i="30"/>
  <c r="G40" i="10"/>
  <c r="G40" i="30"/>
  <c r="C41" i="10"/>
  <c r="C41" i="30"/>
  <c r="K41" i="10"/>
  <c r="K41" i="30"/>
  <c r="G42" i="10"/>
  <c r="G42" i="30"/>
  <c r="C43" i="10"/>
  <c r="C43" i="30"/>
  <c r="K43" i="10"/>
  <c r="K43" i="30"/>
  <c r="G44" i="10"/>
  <c r="G44" i="30"/>
  <c r="C45" i="10"/>
  <c r="C45" i="30"/>
  <c r="I72" i="12"/>
  <c r="I5" i="31"/>
  <c r="D6" i="10"/>
  <c r="D6" i="30"/>
  <c r="L6" i="10"/>
  <c r="L6" i="30"/>
  <c r="H7" i="10"/>
  <c r="H7" i="30"/>
  <c r="D8" i="10"/>
  <c r="D8" i="30"/>
  <c r="L8" i="10"/>
  <c r="L8" i="30"/>
  <c r="H9" i="10"/>
  <c r="H9" i="30"/>
  <c r="D10" i="10"/>
  <c r="D10" i="30"/>
  <c r="L10" i="10"/>
  <c r="L10" i="30"/>
  <c r="H11" i="10"/>
  <c r="H11" i="30"/>
  <c r="D12" i="10"/>
  <c r="D12" i="30"/>
  <c r="L12" i="10"/>
  <c r="L12" i="30"/>
  <c r="H13" i="10"/>
  <c r="H13" i="30"/>
  <c r="D14" i="10"/>
  <c r="D14" i="30"/>
  <c r="L14" i="10"/>
  <c r="L14" i="30"/>
  <c r="H15" i="10"/>
  <c r="H15" i="30"/>
  <c r="D16" i="10"/>
  <c r="D16" i="30"/>
  <c r="L16" i="10"/>
  <c r="L16" i="30"/>
  <c r="H17" i="10"/>
  <c r="H17" i="30"/>
  <c r="D18" i="10"/>
  <c r="D18" i="30"/>
  <c r="L18" i="10"/>
  <c r="L18" i="30"/>
  <c r="H19" i="10"/>
  <c r="H19" i="30"/>
  <c r="D20" i="10"/>
  <c r="D20" i="30"/>
  <c r="L20" i="10"/>
  <c r="L20" i="30"/>
  <c r="H21" i="10"/>
  <c r="H21" i="30"/>
  <c r="D22" i="10"/>
  <c r="D22" i="30"/>
  <c r="L22" i="10"/>
  <c r="L22" i="30"/>
  <c r="H23" i="10"/>
  <c r="H23" i="30"/>
  <c r="D24" i="10"/>
  <c r="D24" i="30"/>
  <c r="L24" i="10"/>
  <c r="L24" i="30"/>
  <c r="H25" i="10"/>
  <c r="H25" i="30"/>
  <c r="D26" i="10"/>
  <c r="D26" i="30"/>
  <c r="L26" i="10"/>
  <c r="L26" i="30"/>
  <c r="H27" i="10"/>
  <c r="H27" i="30"/>
  <c r="D28" i="10"/>
  <c r="D28" i="30"/>
  <c r="L28" i="10"/>
  <c r="L28" i="30"/>
  <c r="H29" i="10"/>
  <c r="H29" i="30"/>
  <c r="D30" i="10"/>
  <c r="D30" i="30"/>
  <c r="L30" i="10"/>
  <c r="L30" i="30"/>
  <c r="H31" i="10"/>
  <c r="H31" i="30"/>
  <c r="D32" i="10"/>
  <c r="D32" i="30"/>
  <c r="L32" i="10"/>
  <c r="L32" i="30"/>
  <c r="H33" i="10"/>
  <c r="H33" i="30"/>
  <c r="D34" i="10"/>
  <c r="D34" i="30"/>
  <c r="L34" i="10"/>
  <c r="L34" i="30"/>
  <c r="H35" i="10"/>
  <c r="H35" i="30"/>
  <c r="D36" i="10"/>
  <c r="D36" i="30"/>
  <c r="L36" i="10"/>
  <c r="L36" i="30"/>
  <c r="H37" i="10"/>
  <c r="H37" i="30"/>
  <c r="D38" i="10"/>
  <c r="D38" i="30"/>
  <c r="L38" i="10"/>
  <c r="L38" i="30"/>
  <c r="H39" i="10"/>
  <c r="H39" i="30"/>
  <c r="D40" i="10"/>
  <c r="D40" i="30"/>
  <c r="L40" i="10"/>
  <c r="L40" i="30"/>
  <c r="H41" i="10"/>
  <c r="H41" i="30"/>
  <c r="D42" i="10"/>
  <c r="D42" i="30"/>
  <c r="L42" i="10"/>
  <c r="L42" i="30"/>
  <c r="H43" i="10"/>
  <c r="H43" i="30"/>
  <c r="D44" i="10"/>
  <c r="D44" i="30"/>
  <c r="L44" i="10"/>
  <c r="L44" i="30"/>
  <c r="H45" i="10"/>
  <c r="H45" i="30"/>
  <c r="M45" i="10"/>
  <c r="M45" i="30"/>
  <c r="I46" i="10"/>
  <c r="I46" i="30"/>
  <c r="E47" i="10"/>
  <c r="E47" i="30"/>
  <c r="M47" i="10"/>
  <c r="M47" i="30"/>
  <c r="I48" i="10"/>
  <c r="I48" i="30"/>
  <c r="E49" i="10"/>
  <c r="E49" i="30"/>
  <c r="M49" i="10"/>
  <c r="M49" i="30"/>
  <c r="I50" i="10"/>
  <c r="I50" i="30"/>
  <c r="E51" i="10"/>
  <c r="E51" i="30"/>
  <c r="M51" i="10"/>
  <c r="M51" i="30"/>
  <c r="I52" i="10"/>
  <c r="I52" i="30"/>
  <c r="F74" i="11"/>
  <c r="F72"/>
  <c r="F5" i="10"/>
  <c r="F73" i="11"/>
  <c r="F5" i="30"/>
  <c r="B74" i="11"/>
  <c r="B72"/>
  <c r="B5" i="10"/>
  <c r="N5" i="11"/>
  <c r="B73"/>
  <c r="B5" i="30"/>
  <c r="F46" i="10"/>
  <c r="F46" i="30"/>
  <c r="B47" i="10"/>
  <c r="N47" i="11"/>
  <c r="B47" i="30"/>
  <c r="J47" i="10"/>
  <c r="J47" i="30"/>
  <c r="F48" i="10"/>
  <c r="F48" i="30"/>
  <c r="B49" i="10"/>
  <c r="N49" i="11"/>
  <c r="B49" i="30"/>
  <c r="J49" i="10"/>
  <c r="J49" i="30"/>
  <c r="F50" i="10"/>
  <c r="F50" i="30"/>
  <c r="B51" i="10"/>
  <c r="N51" i="11"/>
  <c r="B51" i="30"/>
  <c r="J51" i="10"/>
  <c r="J51" i="30"/>
  <c r="F52" i="10"/>
  <c r="F52" i="30"/>
  <c r="C5" i="10"/>
  <c r="C73" i="11"/>
  <c r="C74"/>
  <c r="C72"/>
  <c r="C5" i="30"/>
  <c r="K5" i="10"/>
  <c r="K73" i="11"/>
  <c r="K74"/>
  <c r="K72"/>
  <c r="K5" i="30"/>
  <c r="C53" i="10"/>
  <c r="C53" i="30"/>
  <c r="G53" i="10"/>
  <c r="G53" i="30"/>
  <c r="J53" i="10"/>
  <c r="J53" i="30"/>
  <c r="N54" i="12"/>
  <c r="B54" i="31"/>
  <c r="B55" i="10"/>
  <c r="N55" i="11"/>
  <c r="B55" i="30"/>
  <c r="F55" i="10"/>
  <c r="F55" i="30"/>
  <c r="J55"/>
  <c r="N56" i="12"/>
  <c r="B56" i="31"/>
  <c r="B57" i="10"/>
  <c r="F57"/>
  <c r="J57"/>
  <c r="N6" i="12"/>
  <c r="B6" i="31"/>
  <c r="N8" i="12"/>
  <c r="B8" i="31"/>
  <c r="N10" i="12"/>
  <c r="B10" i="31"/>
  <c r="N12" i="12"/>
  <c r="B12" i="31"/>
  <c r="K53" i="10"/>
  <c r="K53" i="30"/>
  <c r="C55" i="10"/>
  <c r="C55" i="30"/>
  <c r="G55" i="10"/>
  <c r="G55" i="30"/>
  <c r="K55" i="10"/>
  <c r="K55" i="30"/>
  <c r="C57" i="10"/>
  <c r="G57"/>
  <c r="K57"/>
  <c r="F72" i="12"/>
  <c r="F5" i="31"/>
  <c r="B72" i="12"/>
  <c r="N5"/>
  <c r="B73"/>
  <c r="B5" i="31"/>
  <c r="I6" i="10"/>
  <c r="I6" i="30"/>
  <c r="E7" i="10"/>
  <c r="E7" i="30"/>
  <c r="M7" i="10"/>
  <c r="M7" i="30"/>
  <c r="I8" i="10"/>
  <c r="I8" i="30"/>
  <c r="E9" i="10"/>
  <c r="E9" i="30"/>
  <c r="M9" i="10"/>
  <c r="M9" i="30"/>
  <c r="I10" i="10"/>
  <c r="I10" i="30"/>
  <c r="E11" i="10"/>
  <c r="E11" i="30"/>
  <c r="M11" i="10"/>
  <c r="M11" i="30"/>
  <c r="I12" i="10"/>
  <c r="I12" i="30"/>
  <c r="E13" i="10"/>
  <c r="E13" i="30"/>
  <c r="M13" i="10"/>
  <c r="M13" i="30"/>
  <c r="I14" i="10"/>
  <c r="I14" i="30"/>
  <c r="E15" i="10"/>
  <c r="E15" i="30"/>
  <c r="M15" i="10"/>
  <c r="M15" i="30"/>
  <c r="I16" i="10"/>
  <c r="I16" i="30"/>
  <c r="E17" i="10"/>
  <c r="E17" i="30"/>
  <c r="M17" i="10"/>
  <c r="M17" i="30"/>
  <c r="I18" i="10"/>
  <c r="I18" i="30"/>
  <c r="E19" i="10"/>
  <c r="E19" i="30"/>
  <c r="M19" i="10"/>
  <c r="M19" i="30"/>
  <c r="I20" i="10"/>
  <c r="I20" i="30"/>
  <c r="E21" i="10"/>
  <c r="E21" i="30"/>
  <c r="M21" i="10"/>
  <c r="M21" i="30"/>
  <c r="I22" i="10"/>
  <c r="I22" i="30"/>
  <c r="E23" i="10"/>
  <c r="E23" i="30"/>
  <c r="M23" i="10"/>
  <c r="M23" i="30"/>
  <c r="I24" i="10"/>
  <c r="I24" i="30"/>
  <c r="E25" i="10"/>
  <c r="E25" i="30"/>
  <c r="M25" i="10"/>
  <c r="M25" i="30"/>
  <c r="I26" i="10"/>
  <c r="I26" i="30"/>
  <c r="E27" i="10"/>
  <c r="E27" i="30"/>
  <c r="M27" i="10"/>
  <c r="M27" i="30"/>
  <c r="I28" i="10"/>
  <c r="I28" i="30"/>
  <c r="E29" i="10"/>
  <c r="E29" i="30"/>
  <c r="M29" i="10"/>
  <c r="M29" i="30"/>
  <c r="I30" i="10"/>
  <c r="I30" i="30"/>
  <c r="E31" i="10"/>
  <c r="E31" i="30"/>
  <c r="M31" i="10"/>
  <c r="M31" i="30"/>
  <c r="I32" i="10"/>
  <c r="I32" i="30"/>
  <c r="E33" i="10"/>
  <c r="E33" i="30"/>
  <c r="M33" i="10"/>
  <c r="M33" i="30"/>
  <c r="I34" i="10"/>
  <c r="I34" i="30"/>
  <c r="E35" i="10"/>
  <c r="E35" i="30"/>
  <c r="M35" i="10"/>
  <c r="M35" i="30"/>
  <c r="I36" i="10"/>
  <c r="I36" i="30"/>
  <c r="E37" i="10"/>
  <c r="E37" i="30"/>
  <c r="M37" i="10"/>
  <c r="M37" i="30"/>
  <c r="I38" i="10"/>
  <c r="I38" i="30"/>
  <c r="E39" i="10"/>
  <c r="E39" i="30"/>
  <c r="M39" i="10"/>
  <c r="M39" i="30"/>
  <c r="I40" i="10"/>
  <c r="I40" i="30"/>
  <c r="E41" i="10"/>
  <c r="E41" i="30"/>
  <c r="M41" i="10"/>
  <c r="M41" i="30"/>
  <c r="I42" i="10"/>
  <c r="I42" i="30"/>
  <c r="E43" i="10"/>
  <c r="E43" i="30"/>
  <c r="M43" i="10"/>
  <c r="M43" i="30"/>
  <c r="I44" i="10"/>
  <c r="I44" i="30"/>
  <c r="E45" i="10"/>
  <c r="E45" i="30"/>
  <c r="N41" i="12"/>
  <c r="B41" i="31"/>
  <c r="N43" i="12"/>
  <c r="B43" i="31"/>
  <c r="N45" i="12"/>
  <c r="B45" i="31"/>
  <c r="N47" i="12"/>
  <c r="B47" i="31"/>
  <c r="N49" i="12"/>
  <c r="B49" i="31"/>
  <c r="N51" i="12"/>
  <c r="B51" i="31"/>
  <c r="C73" i="12"/>
  <c r="C74"/>
  <c r="C72"/>
  <c r="C5" i="31"/>
  <c r="K73" i="12"/>
  <c r="K74"/>
  <c r="K72"/>
  <c r="K5" i="31"/>
  <c r="F6" i="10"/>
  <c r="F6" i="30"/>
  <c r="B7" i="10"/>
  <c r="N7" i="11"/>
  <c r="B7" i="30"/>
  <c r="J7" i="10"/>
  <c r="J7" i="30"/>
  <c r="F8" i="10"/>
  <c r="F8" i="30"/>
  <c r="B9" i="10"/>
  <c r="N9" i="11"/>
  <c r="B9" i="30"/>
  <c r="J9" i="10"/>
  <c r="J9" i="30"/>
  <c r="F10" i="10"/>
  <c r="F10" i="30"/>
  <c r="B11" i="10"/>
  <c r="N11" i="11"/>
  <c r="B11" i="30"/>
  <c r="J11" i="10"/>
  <c r="J11" i="30"/>
  <c r="F12" i="10"/>
  <c r="F12" i="30"/>
  <c r="B13" i="10"/>
  <c r="N13" i="11"/>
  <c r="B13" i="30"/>
  <c r="J13" i="10"/>
  <c r="J13" i="30"/>
  <c r="F14" i="10"/>
  <c r="F14" i="30"/>
  <c r="B15" i="10"/>
  <c r="N15" i="11"/>
  <c r="B15" i="30"/>
  <c r="J15" i="10"/>
  <c r="J15" i="30"/>
  <c r="F16" i="10"/>
  <c r="F16" i="30"/>
  <c r="B17" i="10"/>
  <c r="N17" i="11"/>
  <c r="B17" i="30"/>
  <c r="J17" i="10"/>
  <c r="J17" i="30"/>
  <c r="F18" i="10"/>
  <c r="F18" i="30"/>
  <c r="B19" i="10"/>
  <c r="N19" i="11"/>
  <c r="B19" i="30"/>
  <c r="J19" i="10"/>
  <c r="J19" i="30"/>
  <c r="F20" i="10"/>
  <c r="F20" i="30"/>
  <c r="B21" i="10"/>
  <c r="N21" i="11"/>
  <c r="B21" i="30"/>
  <c r="J21" i="10"/>
  <c r="J21" i="30"/>
  <c r="F22" i="10"/>
  <c r="F22" i="30"/>
  <c r="B23" i="10"/>
  <c r="N23" i="11"/>
  <c r="B23" i="30"/>
  <c r="J23" i="10"/>
  <c r="J23" i="30"/>
  <c r="F24" i="10"/>
  <c r="F24" i="30"/>
  <c r="B25" i="10"/>
  <c r="N25" i="11"/>
  <c r="B25" i="30"/>
  <c r="J25" i="10"/>
  <c r="J25" i="30"/>
  <c r="F26" i="10"/>
  <c r="F26" i="30"/>
  <c r="B27" i="10"/>
  <c r="N27" i="11"/>
  <c r="B27" i="30"/>
  <c r="J27" i="10"/>
  <c r="J27" i="30"/>
  <c r="F28" i="10"/>
  <c r="F28" i="30"/>
  <c r="B29" i="10"/>
  <c r="N29" i="11"/>
  <c r="B29" i="30"/>
  <c r="J29" i="10"/>
  <c r="J29" i="30"/>
  <c r="F30" i="10"/>
  <c r="F30" i="30"/>
  <c r="B31" i="10"/>
  <c r="N31" i="11"/>
  <c r="B31" i="30"/>
  <c r="J31" i="10"/>
  <c r="J31" i="30"/>
  <c r="F32" i="10"/>
  <c r="F32" i="30"/>
  <c r="B33" i="10"/>
  <c r="N33" i="11"/>
  <c r="B33" i="30"/>
  <c r="J33" i="10"/>
  <c r="J33" i="30"/>
  <c r="F34" i="10"/>
  <c r="F34" i="30"/>
  <c r="B35" i="10"/>
  <c r="N35" i="11"/>
  <c r="B35" i="30"/>
  <c r="J35" i="10"/>
  <c r="J35" i="30"/>
  <c r="F36" i="10"/>
  <c r="F36" i="30"/>
  <c r="B37" i="10"/>
  <c r="N37" i="11"/>
  <c r="B37" i="30"/>
  <c r="J37" i="10"/>
  <c r="J37" i="30"/>
  <c r="F38" i="10"/>
  <c r="F38" i="30"/>
  <c r="B39" i="10"/>
  <c r="N39" i="11"/>
  <c r="B39" i="30"/>
  <c r="J39" i="10"/>
  <c r="J39" i="30"/>
  <c r="F40" i="10"/>
  <c r="F40" i="30"/>
  <c r="B41" i="10"/>
  <c r="N41" i="11"/>
  <c r="B41" i="30"/>
  <c r="J41" i="10"/>
  <c r="J41" i="30"/>
  <c r="F42" i="10"/>
  <c r="F42" i="30"/>
  <c r="B43" i="10"/>
  <c r="N43" i="11"/>
  <c r="B43" i="30"/>
  <c r="J43" i="10"/>
  <c r="J43" i="30"/>
  <c r="F44" i="10"/>
  <c r="F44" i="30"/>
  <c r="B45" i="10"/>
  <c r="N45" i="11"/>
  <c r="B45" i="30"/>
  <c r="J45" i="10"/>
  <c r="J45" i="30"/>
  <c r="C46" i="10"/>
  <c r="C46" i="30"/>
  <c r="K46" i="10"/>
  <c r="K46" i="30"/>
  <c r="G47" i="10"/>
  <c r="G47" i="30"/>
  <c r="C48" i="10"/>
  <c r="C48" i="30"/>
  <c r="K48" i="10"/>
  <c r="K48" i="30"/>
  <c r="G49" i="10"/>
  <c r="G49" i="30"/>
  <c r="C50" i="10"/>
  <c r="C50" i="30"/>
  <c r="K50" i="10"/>
  <c r="K50" i="30"/>
  <c r="G51" i="10"/>
  <c r="G51" i="30"/>
  <c r="C52" i="10"/>
  <c r="C52" i="30"/>
  <c r="K52" i="10"/>
  <c r="K52" i="30"/>
  <c r="H74" i="11"/>
  <c r="H72"/>
  <c r="H5" i="10"/>
  <c r="H73" i="11"/>
  <c r="H5" i="30"/>
  <c r="I45" i="10"/>
  <c r="I45" i="30"/>
  <c r="H46" i="10"/>
  <c r="H46" i="30"/>
  <c r="D47" i="10"/>
  <c r="D47" i="30"/>
  <c r="L47" i="10"/>
  <c r="L47" i="30"/>
  <c r="H48" i="10"/>
  <c r="H48" i="30"/>
  <c r="D49" i="10"/>
  <c r="D49" i="30"/>
  <c r="L49" i="10"/>
  <c r="L49" i="30"/>
  <c r="H50" i="10"/>
  <c r="H50" i="30"/>
  <c r="D51" i="10"/>
  <c r="D51" i="30"/>
  <c r="L51" i="10"/>
  <c r="L51" i="30"/>
  <c r="H52" i="10"/>
  <c r="H52" i="30"/>
  <c r="E5" i="10"/>
  <c r="E73" i="11"/>
  <c r="E74"/>
  <c r="E72"/>
  <c r="E5" i="30"/>
  <c r="M5" i="10"/>
  <c r="M73" i="11"/>
  <c r="M74"/>
  <c r="M72"/>
  <c r="M5" i="30"/>
  <c r="H34" i="10"/>
  <c r="H34" i="30"/>
  <c r="D35" i="10"/>
  <c r="D35" i="30"/>
  <c r="L35" i="10"/>
  <c r="L35" i="30"/>
  <c r="H36" i="10"/>
  <c r="H36" i="30"/>
  <c r="D37" i="10"/>
  <c r="D37" i="30"/>
  <c r="L37" i="10"/>
  <c r="L37" i="30"/>
  <c r="H38" i="10"/>
  <c r="H38" i="30"/>
  <c r="D39" i="10"/>
  <c r="D39" i="30"/>
  <c r="L39" i="10"/>
  <c r="L39" i="30"/>
  <c r="H40" i="10"/>
  <c r="H40" i="30"/>
  <c r="D41" i="10"/>
  <c r="D41" i="30"/>
  <c r="L41" i="10"/>
  <c r="L41" i="30"/>
  <c r="H42" i="10"/>
  <c r="H42" i="30"/>
  <c r="D43" i="10"/>
  <c r="D43" i="30"/>
  <c r="L43" i="10"/>
  <c r="L43" i="30"/>
  <c r="H44" i="10"/>
  <c r="H44" i="30"/>
  <c r="D45" i="10"/>
  <c r="D45" i="30"/>
  <c r="L45" i="10"/>
  <c r="L45" i="30"/>
  <c r="E46" i="10"/>
  <c r="E46" i="30"/>
  <c r="M46" i="10"/>
  <c r="M46" i="30"/>
  <c r="I47" i="10"/>
  <c r="I47" i="30"/>
  <c r="E48" i="10"/>
  <c r="E48" i="30"/>
  <c r="M48" i="10"/>
  <c r="M48" i="30"/>
  <c r="I49" i="10"/>
  <c r="I49" i="30"/>
  <c r="E50" i="10"/>
  <c r="E50" i="30"/>
  <c r="M50" i="10"/>
  <c r="M50" i="30"/>
  <c r="I51" i="10"/>
  <c r="I51" i="30"/>
  <c r="E52" i="10"/>
  <c r="E52" i="30"/>
  <c r="M52" i="10"/>
  <c r="M52" i="30"/>
  <c r="J74" i="11"/>
  <c r="J72"/>
  <c r="J5" i="10"/>
  <c r="J73" i="11"/>
  <c r="J5" i="30"/>
  <c r="B46" i="10"/>
  <c r="N46" i="11"/>
  <c r="B46" i="30"/>
  <c r="J46" i="10"/>
  <c r="J46" i="30"/>
  <c r="F47" i="10"/>
  <c r="F47" i="30"/>
  <c r="B48" i="10"/>
  <c r="N48" i="11"/>
  <c r="B48" i="30"/>
  <c r="J48" i="10"/>
  <c r="J48" i="30"/>
  <c r="F49" i="10"/>
  <c r="F49" i="30"/>
  <c r="B50" i="10"/>
  <c r="N50" i="11"/>
  <c r="B50" i="30"/>
  <c r="J50" i="10"/>
  <c r="J50" i="30"/>
  <c r="F51" i="10"/>
  <c r="F51" i="30"/>
  <c r="B52" i="10"/>
  <c r="N52" i="11"/>
  <c r="B52" i="30"/>
  <c r="J52" i="10"/>
  <c r="J52" i="30"/>
  <c r="G5" i="10"/>
  <c r="G73" i="11"/>
  <c r="G74"/>
  <c r="G72"/>
  <c r="G5" i="30"/>
  <c r="E53" i="10"/>
  <c r="E53" i="30"/>
  <c r="H53" i="10"/>
  <c r="H53" i="30"/>
  <c r="L53" i="10"/>
  <c r="L53" i="30"/>
  <c r="D55" i="10"/>
  <c r="D55" i="30"/>
  <c r="H55" i="10"/>
  <c r="H55" i="30"/>
  <c r="L55" i="10"/>
  <c r="L55" i="30"/>
  <c r="D57" i="10"/>
  <c r="H57"/>
  <c r="L57"/>
  <c r="N7" i="12"/>
  <c r="B7" i="31"/>
  <c r="N9" i="12"/>
  <c r="B9" i="31"/>
  <c r="N11" i="12"/>
  <c r="B11" i="31"/>
  <c r="I53" i="10"/>
  <c r="I53" i="30"/>
  <c r="M53" i="10"/>
  <c r="M53" i="30"/>
  <c r="E55" i="10"/>
  <c r="E55" i="30"/>
  <c r="I55" i="10"/>
  <c r="I55" i="30"/>
  <c r="M55" i="10"/>
  <c r="M55" i="30"/>
  <c r="E57" i="10"/>
  <c r="I57"/>
  <c r="M57"/>
  <c r="J74" i="12"/>
  <c r="J72"/>
  <c r="J73"/>
  <c r="J5" i="31"/>
  <c r="E6" i="10"/>
  <c r="E6" i="30"/>
  <c r="M6" i="10"/>
  <c r="M6" i="30"/>
  <c r="I7" i="10"/>
  <c r="I7" i="30"/>
  <c r="E8" i="10"/>
  <c r="E8" i="30"/>
  <c r="M8" i="10"/>
  <c r="M8" i="30"/>
  <c r="I9" i="10"/>
  <c r="I9" i="30"/>
  <c r="E10" i="10"/>
  <c r="E10" i="30"/>
  <c r="M10" i="10"/>
  <c r="M10" i="30"/>
  <c r="I11" i="10"/>
  <c r="I11" i="30"/>
  <c r="E12" i="10"/>
  <c r="E12" i="30"/>
  <c r="M12" i="10"/>
  <c r="M12" i="30"/>
  <c r="I13" i="10"/>
  <c r="I13" i="30"/>
  <c r="E14" i="10"/>
  <c r="E14" i="30"/>
  <c r="M14" i="10"/>
  <c r="M14" i="30"/>
  <c r="I15" i="10"/>
  <c r="I15" i="30"/>
  <c r="E16" i="10"/>
  <c r="E16" i="30"/>
  <c r="M16" i="10"/>
  <c r="M16" i="30"/>
  <c r="I17" i="10"/>
  <c r="I17" i="30"/>
  <c r="E18" i="10"/>
  <c r="E18" i="30"/>
  <c r="M18" i="10"/>
  <c r="M18" i="30"/>
  <c r="I19" i="10"/>
  <c r="I19" i="30"/>
  <c r="E20" i="10"/>
  <c r="E20" i="30"/>
  <c r="M20" i="10"/>
  <c r="M20" i="30"/>
  <c r="I21" i="10"/>
  <c r="I21" i="30"/>
  <c r="E22" i="10"/>
  <c r="E22" i="30"/>
  <c r="M22" i="10"/>
  <c r="M22" i="30"/>
  <c r="I23" i="10"/>
  <c r="I23" i="30"/>
  <c r="E24" i="10"/>
  <c r="E24" i="30"/>
  <c r="M24" i="10"/>
  <c r="M24" i="30"/>
  <c r="I25" i="10"/>
  <c r="I25" i="30"/>
  <c r="E26" i="10"/>
  <c r="E26" i="30"/>
  <c r="M26" i="10"/>
  <c r="M26" i="30"/>
  <c r="I27" i="10"/>
  <c r="I27" i="30"/>
  <c r="E28" i="10"/>
  <c r="E28" i="30"/>
  <c r="M28" i="10"/>
  <c r="M28" i="30"/>
  <c r="I29" i="10"/>
  <c r="I29" i="30"/>
  <c r="E30" i="10"/>
  <c r="E30" i="30"/>
  <c r="M30" i="10"/>
  <c r="M30" i="30"/>
  <c r="I31" i="10"/>
  <c r="I31" i="30"/>
  <c r="E32" i="10"/>
  <c r="E32" i="30"/>
  <c r="M32" i="10"/>
  <c r="M32" i="30"/>
  <c r="I33" i="10"/>
  <c r="I33" i="30"/>
  <c r="E34" i="10"/>
  <c r="E34" i="30"/>
  <c r="M34" i="10"/>
  <c r="M34" i="30"/>
  <c r="I35" i="10"/>
  <c r="I35" i="30"/>
  <c r="E36" i="10"/>
  <c r="E36" i="30"/>
  <c r="M36" i="10"/>
  <c r="M36" i="30"/>
  <c r="I37" i="10"/>
  <c r="I37" i="30"/>
  <c r="E38" i="10"/>
  <c r="E38" i="30"/>
  <c r="M38" i="10"/>
  <c r="M38" i="30"/>
  <c r="I39" i="10"/>
  <c r="I39" i="30"/>
  <c r="E40" i="10"/>
  <c r="E40" i="30"/>
  <c r="M40" i="10"/>
  <c r="M40" i="30"/>
  <c r="I41" i="10"/>
  <c r="I41" i="30"/>
  <c r="E42" i="10"/>
  <c r="E42" i="30"/>
  <c r="M42" i="10"/>
  <c r="M42" i="30"/>
  <c r="I43" i="10"/>
  <c r="I43" i="30"/>
  <c r="E44" i="10"/>
  <c r="E44" i="30"/>
  <c r="M44" i="10"/>
  <c r="M44" i="30"/>
  <c r="N40" i="12"/>
  <c r="B40" i="31"/>
  <c r="N42" i="12"/>
  <c r="B42" i="31"/>
  <c r="B42" i="3"/>
  <c r="N44" i="12"/>
  <c r="B44" i="31"/>
  <c r="N46" i="12"/>
  <c r="B46" i="31"/>
  <c r="N48" i="12"/>
  <c r="B48" i="31"/>
  <c r="N50" i="12"/>
  <c r="B50" i="31"/>
  <c r="N52" i="12"/>
  <c r="B52" i="31"/>
  <c r="G73" i="12"/>
  <c r="G74"/>
  <c r="G72"/>
  <c r="G5" i="31"/>
  <c r="B6" i="10"/>
  <c r="N6" i="11"/>
  <c r="B6" i="30"/>
  <c r="J6" i="10"/>
  <c r="J6" i="30"/>
  <c r="F7" i="10"/>
  <c r="F7" i="30"/>
  <c r="B8" i="10"/>
  <c r="N8" i="11"/>
  <c r="B8" i="30"/>
  <c r="J8" i="10"/>
  <c r="J8" i="30"/>
  <c r="J8" i="28" s="1"/>
  <c r="F9" i="10"/>
  <c r="F9" i="30"/>
  <c r="B10" i="10"/>
  <c r="N10" i="11"/>
  <c r="B10" i="30"/>
  <c r="J10" i="10"/>
  <c r="J10" i="30"/>
  <c r="F11" i="10"/>
  <c r="F11" i="30"/>
  <c r="B12" i="10"/>
  <c r="N12" i="11"/>
  <c r="B12" i="30"/>
  <c r="N12" s="1"/>
  <c r="N12" i="2" s="1"/>
  <c r="J12" i="10"/>
  <c r="J12" i="30"/>
  <c r="J12" i="2" s="1"/>
  <c r="J12" i="1" s="1"/>
  <c r="F13" i="10"/>
  <c r="F13" i="30"/>
  <c r="B14" i="10"/>
  <c r="N14" i="11"/>
  <c r="B14" i="30"/>
  <c r="J14" i="10"/>
  <c r="J14" i="30"/>
  <c r="F15" i="10"/>
  <c r="F15" i="30"/>
  <c r="B16" i="10"/>
  <c r="N16" i="11"/>
  <c r="B16" i="30"/>
  <c r="J16" i="10"/>
  <c r="J16" i="30"/>
  <c r="J16" i="2" s="1"/>
  <c r="F17" i="10"/>
  <c r="F17" i="30"/>
  <c r="B18" i="10"/>
  <c r="N18" i="11"/>
  <c r="B18" i="30"/>
  <c r="J18" i="10"/>
  <c r="J18" i="30"/>
  <c r="F19" i="10"/>
  <c r="F19" i="30"/>
  <c r="B20" i="10"/>
  <c r="N20" i="11"/>
  <c r="B20" i="30"/>
  <c r="J20" i="10"/>
  <c r="J20" i="30"/>
  <c r="F21" i="10"/>
  <c r="F21" i="30"/>
  <c r="F21" i="2" s="1"/>
  <c r="B22" i="10"/>
  <c r="N22" i="11"/>
  <c r="B22" i="30"/>
  <c r="J22" i="10"/>
  <c r="J22" i="30"/>
  <c r="F23" i="10"/>
  <c r="F23" i="30"/>
  <c r="B24" i="10"/>
  <c r="N24" i="11"/>
  <c r="B24" i="30"/>
  <c r="J24" i="10"/>
  <c r="J24" i="30"/>
  <c r="J24" i="2" s="1"/>
  <c r="F25" i="10"/>
  <c r="F25" i="30"/>
  <c r="B26" i="10"/>
  <c r="N26" i="11"/>
  <c r="B26" i="30"/>
  <c r="J26" i="10"/>
  <c r="J26" i="30"/>
  <c r="F27" i="10"/>
  <c r="F27" i="30"/>
  <c r="B28" i="10"/>
  <c r="N28" i="11"/>
  <c r="B28" i="30"/>
  <c r="B28" i="2" s="1"/>
  <c r="J28" i="10"/>
  <c r="J28" i="30"/>
  <c r="J28" i="2" s="1"/>
  <c r="F29" i="10"/>
  <c r="F29" i="30"/>
  <c r="F29" i="2" s="1"/>
  <c r="B30" i="10"/>
  <c r="N30" i="11"/>
  <c r="B30" i="30"/>
  <c r="J30" i="10"/>
  <c r="J30" i="30"/>
  <c r="F31" i="10"/>
  <c r="F31" i="30"/>
  <c r="B32" i="10"/>
  <c r="N32" i="11"/>
  <c r="B32" i="30"/>
  <c r="J32" i="10"/>
  <c r="J32" i="30"/>
  <c r="J32" i="2" s="1"/>
  <c r="F33" i="10"/>
  <c r="F33" i="30"/>
  <c r="B34" i="10"/>
  <c r="N34" i="11"/>
  <c r="B34" i="30"/>
  <c r="J34" i="10"/>
  <c r="J34" i="30"/>
  <c r="F35" i="10"/>
  <c r="F35" i="30"/>
  <c r="B36" i="10"/>
  <c r="N36" i="11"/>
  <c r="B36" i="30"/>
  <c r="B36" i="2" s="1"/>
  <c r="J36" i="10"/>
  <c r="J36" i="30"/>
  <c r="J36" i="28" s="1"/>
  <c r="F37" i="10"/>
  <c r="F37" i="30"/>
  <c r="B38" i="10"/>
  <c r="N38" i="11"/>
  <c r="B38" i="30"/>
  <c r="J38" i="10"/>
  <c r="J38" i="30"/>
  <c r="F39" i="10"/>
  <c r="F39" i="30"/>
  <c r="B40" i="10"/>
  <c r="N40" i="11"/>
  <c r="B40" i="30"/>
  <c r="J40" i="10"/>
  <c r="J40" i="30"/>
  <c r="F41" i="10"/>
  <c r="F41" i="30"/>
  <c r="F41" i="28"/>
  <c r="B42" i="10"/>
  <c r="N42" i="11"/>
  <c r="B42" i="30"/>
  <c r="J42" i="10"/>
  <c r="J42" i="30"/>
  <c r="F43" i="10"/>
  <c r="F43" i="30"/>
  <c r="B44" i="10"/>
  <c r="N44" s="1"/>
  <c r="N44" i="11"/>
  <c r="B44" i="30"/>
  <c r="B44" i="2" s="1"/>
  <c r="B44" i="1" s="1"/>
  <c r="J44" i="10"/>
  <c r="J44" i="30"/>
  <c r="J44" i="2" s="1"/>
  <c r="F45" i="10"/>
  <c r="F45" i="30"/>
  <c r="K45" i="10"/>
  <c r="K45" i="30"/>
  <c r="K45" i="2"/>
  <c r="G46" i="10"/>
  <c r="G46" i="30"/>
  <c r="C47" i="10"/>
  <c r="C47" i="30"/>
  <c r="C47" i="2" s="1"/>
  <c r="K47" i="10"/>
  <c r="K47" i="30"/>
  <c r="K47" i="2" s="1"/>
  <c r="G48" i="10"/>
  <c r="G48" i="30"/>
  <c r="C49" i="10"/>
  <c r="C49" i="30"/>
  <c r="K49" i="10"/>
  <c r="K49" i="30"/>
  <c r="K49" i="2" s="1"/>
  <c r="G50" i="10"/>
  <c r="G50" i="30"/>
  <c r="C51" i="10"/>
  <c r="C51" i="30"/>
  <c r="C51" i="2"/>
  <c r="K51" i="10"/>
  <c r="K51" i="30"/>
  <c r="G52" i="10"/>
  <c r="G52" i="30"/>
  <c r="G52" i="2" s="1"/>
  <c r="G74" s="1"/>
  <c r="D74" i="11"/>
  <c r="D72"/>
  <c r="D5" i="10"/>
  <c r="D73" i="11"/>
  <c r="D5" i="30"/>
  <c r="L74" i="11"/>
  <c r="L72"/>
  <c r="L5" i="10"/>
  <c r="L73" i="11"/>
  <c r="L5" i="30"/>
  <c r="L5" i="28" s="1"/>
  <c r="D46" i="10"/>
  <c r="D46" i="30"/>
  <c r="D46" i="28" s="1"/>
  <c r="L46" i="10"/>
  <c r="L46" i="30"/>
  <c r="L46" i="28"/>
  <c r="H47" i="10"/>
  <c r="H47" i="30"/>
  <c r="H47" i="28" s="1"/>
  <c r="D48" i="10"/>
  <c r="D48" i="30"/>
  <c r="D48" i="28" s="1"/>
  <c r="L48" i="10"/>
  <c r="L48" i="30"/>
  <c r="H49" i="10"/>
  <c r="H49" i="30"/>
  <c r="D50" i="10"/>
  <c r="D50" i="30"/>
  <c r="D50" i="28" s="1"/>
  <c r="L50" i="10"/>
  <c r="L50" i="30"/>
  <c r="H51" i="10"/>
  <c r="H51" i="30"/>
  <c r="D52" i="10"/>
  <c r="D52" i="30"/>
  <c r="L52" i="10"/>
  <c r="L52" i="30"/>
  <c r="L52" i="28" s="1"/>
  <c r="I5" i="10"/>
  <c r="I73" i="11"/>
  <c r="I74"/>
  <c r="I72"/>
  <c r="I5" i="30"/>
  <c r="N56" i="10"/>
  <c r="H51" i="2"/>
  <c r="L48"/>
  <c r="L46"/>
  <c r="L46" i="1" s="1"/>
  <c r="D46" i="2"/>
  <c r="L74" i="30"/>
  <c r="G48" i="2"/>
  <c r="J44" i="28"/>
  <c r="F41" i="2"/>
  <c r="F41" i="1" s="1"/>
  <c r="J36" i="2"/>
  <c r="J36" i="1" s="1"/>
  <c r="N36" i="30"/>
  <c r="N36" i="2" s="1"/>
  <c r="B36" i="28"/>
  <c r="F33" i="2"/>
  <c r="N28" i="30"/>
  <c r="N28" i="2" s="1"/>
  <c r="F25"/>
  <c r="J16" i="28"/>
  <c r="J12"/>
  <c r="B12" i="2"/>
  <c r="J8"/>
  <c r="J8" i="1" s="1"/>
  <c r="B44" i="3"/>
  <c r="E44" i="28"/>
  <c r="E44" i="2"/>
  <c r="E44" i="1" s="1"/>
  <c r="M42" i="28"/>
  <c r="M42" i="2"/>
  <c r="M42" i="1"/>
  <c r="I41" i="2"/>
  <c r="E40"/>
  <c r="M38" i="28"/>
  <c r="M38" i="2"/>
  <c r="M38" i="1" s="1"/>
  <c r="I37" i="28"/>
  <c r="I37" i="2"/>
  <c r="I37" i="1"/>
  <c r="E36" i="28"/>
  <c r="E36" i="2"/>
  <c r="E36" i="1" s="1"/>
  <c r="M34" i="28"/>
  <c r="M34" i="2"/>
  <c r="M34" i="1"/>
  <c r="I33" i="28"/>
  <c r="I33" i="2"/>
  <c r="I33" i="1" s="1"/>
  <c r="E32" i="28"/>
  <c r="E32" i="2"/>
  <c r="E32" i="1"/>
  <c r="M30" i="28"/>
  <c r="M30" i="2"/>
  <c r="M30" i="1" s="1"/>
  <c r="E30" i="28"/>
  <c r="E30" i="2"/>
  <c r="E30" i="1"/>
  <c r="M28" i="28"/>
  <c r="M28" i="2"/>
  <c r="M28" i="1" s="1"/>
  <c r="I27" i="2"/>
  <c r="E26"/>
  <c r="M24"/>
  <c r="I23"/>
  <c r="E22"/>
  <c r="E20" i="28"/>
  <c r="E20" i="2"/>
  <c r="E20" i="1" s="1"/>
  <c r="M18" i="28"/>
  <c r="M18" i="2"/>
  <c r="M18" i="1"/>
  <c r="M16" i="2"/>
  <c r="D52"/>
  <c r="L50"/>
  <c r="H49"/>
  <c r="H47"/>
  <c r="H47" i="1" s="1"/>
  <c r="K51" i="2"/>
  <c r="G50"/>
  <c r="C49"/>
  <c r="G46"/>
  <c r="F45" i="28"/>
  <c r="F45" i="2"/>
  <c r="F45" i="1" s="1"/>
  <c r="J40" i="2"/>
  <c r="N40" i="30"/>
  <c r="N40" i="2"/>
  <c r="B40"/>
  <c r="F37"/>
  <c r="N32" i="30"/>
  <c r="N32" i="2" s="1"/>
  <c r="B32"/>
  <c r="J24" i="28"/>
  <c r="N24" i="30"/>
  <c r="N24" i="2" s="1"/>
  <c r="B24"/>
  <c r="J20"/>
  <c r="N20" i="30"/>
  <c r="N20" i="2" s="1"/>
  <c r="B20"/>
  <c r="F17"/>
  <c r="N16" i="30"/>
  <c r="N16" i="2"/>
  <c r="B16"/>
  <c r="F13"/>
  <c r="F9"/>
  <c r="N8" i="30"/>
  <c r="N8" i="2" s="1"/>
  <c r="B8" i="28"/>
  <c r="B8" i="2"/>
  <c r="M44" i="28"/>
  <c r="M44" i="2"/>
  <c r="M44" i="1"/>
  <c r="I43" i="28"/>
  <c r="I43" i="2"/>
  <c r="I43" i="1" s="1"/>
  <c r="E42" i="28"/>
  <c r="E42" i="2"/>
  <c r="M40" i="28"/>
  <c r="M40" i="2"/>
  <c r="I39" i="28"/>
  <c r="I39" i="2"/>
  <c r="I39" i="1"/>
  <c r="E38" i="28"/>
  <c r="E38" i="2"/>
  <c r="M36" i="28"/>
  <c r="M36" i="2"/>
  <c r="I35"/>
  <c r="E34"/>
  <c r="M32"/>
  <c r="I31"/>
  <c r="I29" i="28"/>
  <c r="I29" i="2"/>
  <c r="I29" i="1" s="1"/>
  <c r="E28" i="28"/>
  <c r="E28" i="2"/>
  <c r="E28" i="1"/>
  <c r="M26" i="28"/>
  <c r="M26" i="2"/>
  <c r="M26" i="1" s="1"/>
  <c r="I25" i="28"/>
  <c r="I25" i="2"/>
  <c r="I25" i="1"/>
  <c r="E24" i="28"/>
  <c r="E24" i="2"/>
  <c r="E24" i="1" s="1"/>
  <c r="M22" i="28"/>
  <c r="M22" i="2"/>
  <c r="M22" i="1"/>
  <c r="I21" i="28"/>
  <c r="I21" i="2"/>
  <c r="I21" i="1" s="1"/>
  <c r="M20" i="28"/>
  <c r="M20" i="2"/>
  <c r="I19" i="28"/>
  <c r="I19" i="2"/>
  <c r="I19" i="1"/>
  <c r="E18" i="28"/>
  <c r="E18" i="2"/>
  <c r="E18" i="1" s="1"/>
  <c r="I17" i="28"/>
  <c r="I17" i="2"/>
  <c r="I17" i="1"/>
  <c r="I15" i="28"/>
  <c r="I15" i="2"/>
  <c r="E14"/>
  <c r="M12"/>
  <c r="I11"/>
  <c r="E10"/>
  <c r="M8" i="28"/>
  <c r="M8" i="2"/>
  <c r="M8" i="1" s="1"/>
  <c r="M6" i="28"/>
  <c r="M6" i="2"/>
  <c r="M6" i="1"/>
  <c r="M57" i="2"/>
  <c r="I57"/>
  <c r="E57"/>
  <c r="M55"/>
  <c r="I55"/>
  <c r="E55"/>
  <c r="M53"/>
  <c r="I53"/>
  <c r="B11" i="3"/>
  <c r="B9"/>
  <c r="B7"/>
  <c r="L57" i="2"/>
  <c r="H57"/>
  <c r="D57"/>
  <c r="L55"/>
  <c r="H55"/>
  <c r="D55"/>
  <c r="L53"/>
  <c r="H53"/>
  <c r="E53"/>
  <c r="G5" i="28"/>
  <c r="G72" i="30"/>
  <c r="G74"/>
  <c r="G73"/>
  <c r="G5" i="2"/>
  <c r="F51" i="28"/>
  <c r="F51" i="2"/>
  <c r="F51" i="1"/>
  <c r="J50" i="28"/>
  <c r="J50" i="2"/>
  <c r="J50" i="1" s="1"/>
  <c r="N50" i="30"/>
  <c r="N50" i="2" s="1"/>
  <c r="B50"/>
  <c r="F47" i="28"/>
  <c r="F47" i="2"/>
  <c r="F47" i="1" s="1"/>
  <c r="J46" i="28"/>
  <c r="J46" i="2"/>
  <c r="J46" i="1"/>
  <c r="N46" i="30"/>
  <c r="N46" i="2"/>
  <c r="B46"/>
  <c r="M52" i="28"/>
  <c r="M52" i="2"/>
  <c r="M52" i="1"/>
  <c r="E52" i="28"/>
  <c r="E52" i="2"/>
  <c r="E52" i="1" s="1"/>
  <c r="I51" i="28"/>
  <c r="I51" i="2"/>
  <c r="I51" i="1"/>
  <c r="M50" i="28"/>
  <c r="M50" i="2"/>
  <c r="M50" i="1" s="1"/>
  <c r="E50" i="28"/>
  <c r="E50" i="2"/>
  <c r="E50" i="1"/>
  <c r="I49" i="28"/>
  <c r="I49" i="2"/>
  <c r="I49" i="1" s="1"/>
  <c r="M48" i="28"/>
  <c r="M48" i="2"/>
  <c r="M48" i="1"/>
  <c r="E48" i="28"/>
  <c r="E48" i="2"/>
  <c r="E48" i="1" s="1"/>
  <c r="I47" i="28"/>
  <c r="I47" i="2"/>
  <c r="I47" i="1"/>
  <c r="M46" i="28"/>
  <c r="M46" i="2"/>
  <c r="M46" i="1" s="1"/>
  <c r="E46" i="28"/>
  <c r="E46" i="2"/>
  <c r="E46" i="1"/>
  <c r="L45" i="2"/>
  <c r="D45"/>
  <c r="H44"/>
  <c r="L43"/>
  <c r="D43"/>
  <c r="H42" i="28"/>
  <c r="H42" i="2"/>
  <c r="L41"/>
  <c r="D41"/>
  <c r="H40"/>
  <c r="L39" i="28"/>
  <c r="L39" i="2"/>
  <c r="L39" i="1"/>
  <c r="D39" i="2"/>
  <c r="H38" i="28"/>
  <c r="H38" i="2"/>
  <c r="H38" i="1"/>
  <c r="L37" i="2"/>
  <c r="D37" i="28"/>
  <c r="D37" i="2"/>
  <c r="D37" i="1"/>
  <c r="H36" i="2"/>
  <c r="L35" i="28"/>
  <c r="L35" i="2"/>
  <c r="L35" i="1"/>
  <c r="D35" i="28"/>
  <c r="D35" i="2"/>
  <c r="D35" i="1" s="1"/>
  <c r="H34" i="28"/>
  <c r="H34" i="2"/>
  <c r="H34" i="1"/>
  <c r="M5" i="28"/>
  <c r="M72" i="30"/>
  <c r="M74"/>
  <c r="M73"/>
  <c r="M5" i="2"/>
  <c r="M74" i="10"/>
  <c r="M73"/>
  <c r="H52" i="2"/>
  <c r="L51" i="28"/>
  <c r="L51" i="2"/>
  <c r="L51" i="1" s="1"/>
  <c r="D51" i="2"/>
  <c r="H50" i="28"/>
  <c r="H50" i="2"/>
  <c r="H50" i="1" s="1"/>
  <c r="L49" i="2"/>
  <c r="D49" i="28"/>
  <c r="D49" i="2"/>
  <c r="D49" i="1" s="1"/>
  <c r="H48" i="2"/>
  <c r="L47"/>
  <c r="D47"/>
  <c r="H46"/>
  <c r="I45" i="28"/>
  <c r="I45" i="2"/>
  <c r="I45" i="1"/>
  <c r="H73" i="30"/>
  <c r="H5" i="28"/>
  <c r="H72" i="30"/>
  <c r="H74"/>
  <c r="H5" i="2"/>
  <c r="F44" i="28"/>
  <c r="F44" i="2"/>
  <c r="F44" i="1"/>
  <c r="J43" i="28"/>
  <c r="J43" i="2"/>
  <c r="J43" i="1" s="1"/>
  <c r="N43" i="30"/>
  <c r="N43" i="2" s="1"/>
  <c r="B43" i="28"/>
  <c r="B43" i="2"/>
  <c r="F40" i="28"/>
  <c r="F40" i="2"/>
  <c r="F40" i="1"/>
  <c r="J39" i="2"/>
  <c r="N39" i="30"/>
  <c r="N39" i="2" s="1"/>
  <c r="B39" i="28"/>
  <c r="B39" i="2"/>
  <c r="F36"/>
  <c r="J35"/>
  <c r="N35" i="30"/>
  <c r="N35" i="2" s="1"/>
  <c r="B35" i="28"/>
  <c r="B35" i="2"/>
  <c r="F32"/>
  <c r="J31"/>
  <c r="N31" i="30"/>
  <c r="N31" i="2" s="1"/>
  <c r="B31" i="28"/>
  <c r="B31" i="2"/>
  <c r="F28" i="28"/>
  <c r="F28" i="2"/>
  <c r="J27"/>
  <c r="N27" i="30"/>
  <c r="N27" i="2" s="1"/>
  <c r="B27" i="28"/>
  <c r="B27" i="2"/>
  <c r="F24"/>
  <c r="J23"/>
  <c r="N23" i="30"/>
  <c r="N23" i="2"/>
  <c r="B23" i="28"/>
  <c r="B23" i="2"/>
  <c r="F20" i="28"/>
  <c r="F20" i="2"/>
  <c r="J19"/>
  <c r="N19" i="30"/>
  <c r="N19" i="2"/>
  <c r="B19" i="28"/>
  <c r="B19" i="2"/>
  <c r="F16"/>
  <c r="J15"/>
  <c r="N15" i="30"/>
  <c r="N15" i="2" s="1"/>
  <c r="B15" i="28"/>
  <c r="B15" i="2"/>
  <c r="F12"/>
  <c r="J11"/>
  <c r="N11" i="30"/>
  <c r="N11" i="2" s="1"/>
  <c r="B11" i="28"/>
  <c r="B11" i="2"/>
  <c r="F8"/>
  <c r="J7"/>
  <c r="N7" i="30"/>
  <c r="N7" i="2" s="1"/>
  <c r="B7" i="28"/>
  <c r="B7" i="2"/>
  <c r="B7" i="1"/>
  <c r="F5" i="3"/>
  <c r="K57" i="2"/>
  <c r="G57"/>
  <c r="C57"/>
  <c r="K55"/>
  <c r="G55"/>
  <c r="C55"/>
  <c r="K53"/>
  <c r="B12" i="3"/>
  <c r="B10"/>
  <c r="B8"/>
  <c r="B6"/>
  <c r="B58"/>
  <c r="J57" i="2"/>
  <c r="F57"/>
  <c r="B57" i="28"/>
  <c r="B57" i="2"/>
  <c r="B54" i="3"/>
  <c r="J53" i="2"/>
  <c r="G53" i="28"/>
  <c r="G53" i="2"/>
  <c r="G53" i="1" s="1"/>
  <c r="C53" i="28"/>
  <c r="C53" i="2"/>
  <c r="K5" i="28"/>
  <c r="K5" i="2"/>
  <c r="F52" i="28"/>
  <c r="F52" i="2"/>
  <c r="F52" i="1"/>
  <c r="J51" i="28"/>
  <c r="J51" i="2"/>
  <c r="J51" i="1" s="1"/>
  <c r="N51" i="30"/>
  <c r="N51" i="2" s="1"/>
  <c r="B51" i="28"/>
  <c r="B51" i="2"/>
  <c r="F48" i="28"/>
  <c r="F48" i="2"/>
  <c r="F48" i="1"/>
  <c r="J47" i="28"/>
  <c r="J47" i="2"/>
  <c r="J47" i="1" s="1"/>
  <c r="N47" i="30"/>
  <c r="N47" i="2" s="1"/>
  <c r="B47" i="28"/>
  <c r="B47" i="2"/>
  <c r="N5" i="10"/>
  <c r="I52" i="28"/>
  <c r="I52" i="2"/>
  <c r="I52" i="1" s="1"/>
  <c r="M51" i="28"/>
  <c r="M51" i="2"/>
  <c r="M51" i="1"/>
  <c r="E51" i="28"/>
  <c r="E51" i="2"/>
  <c r="E51" i="1" s="1"/>
  <c r="I50" i="28"/>
  <c r="I50" i="2"/>
  <c r="I50" i="1"/>
  <c r="M49" i="28"/>
  <c r="M49" i="2"/>
  <c r="M49" i="1" s="1"/>
  <c r="E49" i="28"/>
  <c r="E49" i="2"/>
  <c r="E49" i="1"/>
  <c r="I48" i="28"/>
  <c r="I48" i="2"/>
  <c r="I48" i="1" s="1"/>
  <c r="M47" i="28"/>
  <c r="M47" i="2"/>
  <c r="M47" i="1"/>
  <c r="E47" i="28"/>
  <c r="E47" i="2"/>
  <c r="E47" i="1" s="1"/>
  <c r="I46" i="28"/>
  <c r="I46" i="2"/>
  <c r="I46" i="1"/>
  <c r="M45" i="28"/>
  <c r="M45" i="2"/>
  <c r="M45" i="1" s="1"/>
  <c r="H45" i="28"/>
  <c r="H45" i="2"/>
  <c r="L44" i="28"/>
  <c r="L44" i="2"/>
  <c r="L44" i="1" s="1"/>
  <c r="D44" i="28"/>
  <c r="D44" i="2"/>
  <c r="H43" i="28"/>
  <c r="H43" i="2"/>
  <c r="L42"/>
  <c r="D42"/>
  <c r="H41"/>
  <c r="L40"/>
  <c r="D40"/>
  <c r="H39" i="28"/>
  <c r="H39" i="2"/>
  <c r="L38"/>
  <c r="D38" i="28"/>
  <c r="D38" i="2"/>
  <c r="D38" i="1"/>
  <c r="H37" i="28"/>
  <c r="H37" i="2"/>
  <c r="H37" i="1" s="1"/>
  <c r="L36" i="28"/>
  <c r="L36" i="2"/>
  <c r="D36" i="28"/>
  <c r="D36" i="2"/>
  <c r="D36" i="1"/>
  <c r="H35" i="28"/>
  <c r="H35" i="2"/>
  <c r="H35" i="1" s="1"/>
  <c r="L34" i="28"/>
  <c r="L34" i="2"/>
  <c r="L34" i="1"/>
  <c r="D34" i="28"/>
  <c r="D34" i="2"/>
  <c r="H33" i="28"/>
  <c r="H33" i="2"/>
  <c r="H33" i="1" s="1"/>
  <c r="L32" i="28"/>
  <c r="L32" i="2"/>
  <c r="L32" i="1"/>
  <c r="D32" i="28"/>
  <c r="D32" i="2"/>
  <c r="D32" i="1" s="1"/>
  <c r="H31" i="28"/>
  <c r="H31" i="2"/>
  <c r="L30" i="28"/>
  <c r="L30" i="2"/>
  <c r="L30" i="1"/>
  <c r="D30" i="28"/>
  <c r="D30" i="2"/>
  <c r="H29"/>
  <c r="L28" i="28"/>
  <c r="L28" i="2"/>
  <c r="D28"/>
  <c r="H27" i="28"/>
  <c r="H27" i="2"/>
  <c r="H27" i="1" s="1"/>
  <c r="L26" i="28"/>
  <c r="L26" i="2"/>
  <c r="L26" i="1"/>
  <c r="D26" i="28"/>
  <c r="D26" i="2"/>
  <c r="H25" i="28"/>
  <c r="H25" i="2"/>
  <c r="H25" i="1" s="1"/>
  <c r="L24" i="28"/>
  <c r="L24" i="2"/>
  <c r="L24" i="1"/>
  <c r="D24" i="28"/>
  <c r="D24" i="2"/>
  <c r="D24" i="1" s="1"/>
  <c r="H23" i="28"/>
  <c r="H23" i="2"/>
  <c r="L22" i="28"/>
  <c r="L22" i="2"/>
  <c r="L22" i="1"/>
  <c r="D22" i="28"/>
  <c r="D22" i="2"/>
  <c r="D22" i="1" s="1"/>
  <c r="H21" i="28"/>
  <c r="H21" i="2"/>
  <c r="H21" i="1"/>
  <c r="L20" i="28"/>
  <c r="L20" i="2"/>
  <c r="D20" i="28"/>
  <c r="D20" i="2"/>
  <c r="D20" i="1" s="1"/>
  <c r="H19" i="28"/>
  <c r="H19" i="2"/>
  <c r="L18"/>
  <c r="D18" i="28"/>
  <c r="D18" i="2"/>
  <c r="H17"/>
  <c r="L16" i="28"/>
  <c r="L16" i="2"/>
  <c r="L16" i="1"/>
  <c r="D16" i="28"/>
  <c r="D16" i="2"/>
  <c r="D16" i="1" s="1"/>
  <c r="H15" i="28"/>
  <c r="H15" i="2"/>
  <c r="L14" i="28"/>
  <c r="L14" i="2"/>
  <c r="L14" i="1"/>
  <c r="D14" i="28"/>
  <c r="D14" i="2"/>
  <c r="D14" i="1" s="1"/>
  <c r="H13" i="28"/>
  <c r="H13" i="2"/>
  <c r="H13" i="1"/>
  <c r="L12" i="2"/>
  <c r="D12"/>
  <c r="H11"/>
  <c r="L10"/>
  <c r="D10"/>
  <c r="H9"/>
  <c r="L8"/>
  <c r="D8"/>
  <c r="H7"/>
  <c r="L6"/>
  <c r="D6"/>
  <c r="I5" i="3"/>
  <c r="C45" i="2"/>
  <c r="G44"/>
  <c r="K43"/>
  <c r="C43"/>
  <c r="G42"/>
  <c r="K41"/>
  <c r="C41"/>
  <c r="G40"/>
  <c r="K39"/>
  <c r="C39"/>
  <c r="G38"/>
  <c r="K37"/>
  <c r="C37"/>
  <c r="G36"/>
  <c r="K35"/>
  <c r="C35"/>
  <c r="G34"/>
  <c r="K33"/>
  <c r="C33"/>
  <c r="G32"/>
  <c r="K31"/>
  <c r="C31"/>
  <c r="G30"/>
  <c r="K29"/>
  <c r="C29"/>
  <c r="G28"/>
  <c r="K27"/>
  <c r="C27"/>
  <c r="G26"/>
  <c r="K25"/>
  <c r="C25"/>
  <c r="G24"/>
  <c r="K23"/>
  <c r="C23"/>
  <c r="G22"/>
  <c r="K21"/>
  <c r="C21"/>
  <c r="G20"/>
  <c r="K19"/>
  <c r="C19"/>
  <c r="G18"/>
  <c r="K17"/>
  <c r="C17"/>
  <c r="G16"/>
  <c r="K15"/>
  <c r="C15"/>
  <c r="G14"/>
  <c r="K13"/>
  <c r="C13"/>
  <c r="G12"/>
  <c r="K11"/>
  <c r="C11"/>
  <c r="G10"/>
  <c r="K9"/>
  <c r="C9"/>
  <c r="G8"/>
  <c r="K7"/>
  <c r="C7"/>
  <c r="G6"/>
  <c r="L5" i="3"/>
  <c r="D5"/>
  <c r="B39"/>
  <c r="B37"/>
  <c r="B35"/>
  <c r="B33"/>
  <c r="B31"/>
  <c r="B29"/>
  <c r="B27"/>
  <c r="B25"/>
  <c r="B23"/>
  <c r="B21"/>
  <c r="B19"/>
  <c r="B17"/>
  <c r="B15"/>
  <c r="B13"/>
  <c r="B57"/>
  <c r="J56" i="2"/>
  <c r="F56" i="28"/>
  <c r="F56" i="2"/>
  <c r="N56" i="30"/>
  <c r="N56" i="2"/>
  <c r="B56" i="28"/>
  <c r="B56" i="2"/>
  <c r="M58" i="28"/>
  <c r="I58"/>
  <c r="E58"/>
  <c r="M56"/>
  <c r="M56" i="2"/>
  <c r="M56" i="1"/>
  <c r="I56" i="28"/>
  <c r="I56" i="2"/>
  <c r="E56" i="28"/>
  <c r="E56" i="2"/>
  <c r="E56" i="1" s="1"/>
  <c r="M54" i="28"/>
  <c r="M54" i="2"/>
  <c r="I54"/>
  <c r="E54" i="28"/>
  <c r="E54" i="2"/>
  <c r="B53" i="3"/>
  <c r="F53" i="2"/>
  <c r="L33" i="28"/>
  <c r="L33" i="2"/>
  <c r="L33" i="1"/>
  <c r="D33" i="28"/>
  <c r="D33" i="2"/>
  <c r="D33" i="1" s="1"/>
  <c r="H32" i="28"/>
  <c r="H32" i="2"/>
  <c r="H32" i="1"/>
  <c r="L31" i="28"/>
  <c r="L31" i="2"/>
  <c r="L31" i="1" s="1"/>
  <c r="D31" i="28"/>
  <c r="D31" i="2"/>
  <c r="D31" i="1"/>
  <c r="H30" i="28"/>
  <c r="H30" i="2"/>
  <c r="H30" i="1" s="1"/>
  <c r="L29" i="2"/>
  <c r="D29" i="28"/>
  <c r="D29" i="2"/>
  <c r="D29" i="1" s="1"/>
  <c r="H28" i="2"/>
  <c r="L27" i="28"/>
  <c r="L27" i="2"/>
  <c r="L27" i="1" s="1"/>
  <c r="D27" i="28"/>
  <c r="D27" i="2"/>
  <c r="D27" i="1"/>
  <c r="H26" i="28"/>
  <c r="H26" i="2"/>
  <c r="H26" i="1" s="1"/>
  <c r="L25" i="28"/>
  <c r="L25" i="2"/>
  <c r="L25" i="1"/>
  <c r="D25" i="28"/>
  <c r="D25" i="2"/>
  <c r="D25" i="1" s="1"/>
  <c r="H24" i="28"/>
  <c r="H24" i="2"/>
  <c r="H24" i="1"/>
  <c r="L23" i="28"/>
  <c r="L23" i="2"/>
  <c r="L23" i="1" s="1"/>
  <c r="D23" i="28"/>
  <c r="D23" i="2"/>
  <c r="D23" i="1"/>
  <c r="H22" i="28"/>
  <c r="H22" i="2"/>
  <c r="H22" i="1" s="1"/>
  <c r="L21" i="28"/>
  <c r="L21" i="2"/>
  <c r="L21" i="1"/>
  <c r="D21" i="28"/>
  <c r="D21" i="2"/>
  <c r="D21" i="1" s="1"/>
  <c r="H20" i="28"/>
  <c r="H20" i="2"/>
  <c r="H20" i="1"/>
  <c r="L19" i="28"/>
  <c r="L19" i="2"/>
  <c r="L19" i="1" s="1"/>
  <c r="D19" i="2"/>
  <c r="H18" i="28"/>
  <c r="H18" i="2"/>
  <c r="H18" i="1" s="1"/>
  <c r="L17" i="2"/>
  <c r="D17" i="28"/>
  <c r="D17" i="2"/>
  <c r="D17" i="1" s="1"/>
  <c r="H16" i="28"/>
  <c r="H16" i="2"/>
  <c r="H16" i="1"/>
  <c r="L15" i="28"/>
  <c r="L15" i="2"/>
  <c r="L15" i="1" s="1"/>
  <c r="D15" i="28"/>
  <c r="D15" i="2"/>
  <c r="D15" i="1"/>
  <c r="H14" i="28"/>
  <c r="H14" i="2"/>
  <c r="H14" i="1" s="1"/>
  <c r="L13" i="28"/>
  <c r="L13" i="2"/>
  <c r="L13" i="1"/>
  <c r="D13" i="28"/>
  <c r="D13" i="2"/>
  <c r="D13" i="1" s="1"/>
  <c r="H12" i="2"/>
  <c r="L11"/>
  <c r="D11"/>
  <c r="H10"/>
  <c r="L9"/>
  <c r="D9"/>
  <c r="H8"/>
  <c r="L7"/>
  <c r="D7"/>
  <c r="H6"/>
  <c r="M5" i="3"/>
  <c r="E5"/>
  <c r="G45" i="2"/>
  <c r="K44"/>
  <c r="C44"/>
  <c r="G43"/>
  <c r="K42"/>
  <c r="C42"/>
  <c r="G41"/>
  <c r="K40"/>
  <c r="C40"/>
  <c r="G39" i="28"/>
  <c r="G39" i="2"/>
  <c r="K38"/>
  <c r="C38" i="28"/>
  <c r="C38" i="2"/>
  <c r="G37"/>
  <c r="K36" i="28"/>
  <c r="K36" i="2"/>
  <c r="C36"/>
  <c r="G35" i="28"/>
  <c r="G35" i="2"/>
  <c r="K34"/>
  <c r="C34" i="28"/>
  <c r="C34" i="2"/>
  <c r="G33"/>
  <c r="K32" i="28"/>
  <c r="K32" i="2"/>
  <c r="C32"/>
  <c r="G31" i="28"/>
  <c r="G31" i="2"/>
  <c r="K30"/>
  <c r="C30" i="28"/>
  <c r="C30" i="2"/>
  <c r="G29"/>
  <c r="K28" i="28"/>
  <c r="K28" i="2"/>
  <c r="C28"/>
  <c r="G27" i="28"/>
  <c r="G27" i="2"/>
  <c r="K26"/>
  <c r="C26" i="28"/>
  <c r="C26" i="2"/>
  <c r="G25"/>
  <c r="K24" i="28"/>
  <c r="K24" i="2"/>
  <c r="C24"/>
  <c r="G23" i="28"/>
  <c r="G23" i="2"/>
  <c r="K22"/>
  <c r="C22" i="28"/>
  <c r="C22" i="2"/>
  <c r="G21"/>
  <c r="K20" i="28"/>
  <c r="K20" i="2"/>
  <c r="C20"/>
  <c r="G19" i="28"/>
  <c r="G19" i="2"/>
  <c r="K18"/>
  <c r="C18" i="28"/>
  <c r="C18" i="2"/>
  <c r="G17"/>
  <c r="K16" i="28"/>
  <c r="K16" i="2"/>
  <c r="C16"/>
  <c r="G15" i="28"/>
  <c r="G15" i="2"/>
  <c r="K14"/>
  <c r="C14" i="28"/>
  <c r="C14" i="2"/>
  <c r="G13"/>
  <c r="K12" i="28"/>
  <c r="K12" i="2"/>
  <c r="C12"/>
  <c r="G11" i="28"/>
  <c r="G11" i="2"/>
  <c r="K10"/>
  <c r="C10" i="28"/>
  <c r="C10" i="2"/>
  <c r="G9"/>
  <c r="K8" i="28"/>
  <c r="K8" i="2"/>
  <c r="C8"/>
  <c r="G7" i="28"/>
  <c r="G7" i="2"/>
  <c r="K6"/>
  <c r="C6" i="28"/>
  <c r="C6" i="2"/>
  <c r="H5" i="3"/>
  <c r="B38"/>
  <c r="B36"/>
  <c r="B34"/>
  <c r="B32"/>
  <c r="B30"/>
  <c r="B26"/>
  <c r="B24"/>
  <c r="B22"/>
  <c r="B18"/>
  <c r="B16"/>
  <c r="B14"/>
  <c r="L58" i="28"/>
  <c r="H58"/>
  <c r="D58"/>
  <c r="L56" i="2"/>
  <c r="H56"/>
  <c r="D56"/>
  <c r="L54" i="28"/>
  <c r="L54" i="2"/>
  <c r="H54" i="28"/>
  <c r="H54" i="2"/>
  <c r="H54" i="1" s="1"/>
  <c r="D54" i="28"/>
  <c r="D54" i="2"/>
  <c r="K58" i="28"/>
  <c r="G58"/>
  <c r="C58"/>
  <c r="K56"/>
  <c r="K56" i="2"/>
  <c r="K56" i="1"/>
  <c r="G56" i="28"/>
  <c r="G56" i="2"/>
  <c r="G56" i="1" s="1"/>
  <c r="C56" i="2"/>
  <c r="G54"/>
  <c r="N50" i="10"/>
  <c r="N46"/>
  <c r="N43"/>
  <c r="N39"/>
  <c r="N35"/>
  <c r="N31"/>
  <c r="N57"/>
  <c r="N51"/>
  <c r="N47"/>
  <c r="E16" i="28"/>
  <c r="E16" i="2"/>
  <c r="E16" i="1" s="1"/>
  <c r="M14" i="28"/>
  <c r="M14" i="2"/>
  <c r="I13" i="28"/>
  <c r="I13" i="2"/>
  <c r="I13" i="1" s="1"/>
  <c r="E12" i="28"/>
  <c r="E12" i="2"/>
  <c r="M10" i="28"/>
  <c r="M10" i="2"/>
  <c r="M10" i="1" s="1"/>
  <c r="I9" i="28"/>
  <c r="I9" i="2"/>
  <c r="I9" i="1"/>
  <c r="E8" i="28"/>
  <c r="E8" i="2"/>
  <c r="E8" i="1" s="1"/>
  <c r="I7" i="28"/>
  <c r="I7" i="2"/>
  <c r="I7" i="1"/>
  <c r="E6" i="28"/>
  <c r="E6" i="2"/>
  <c r="E6" i="1" s="1"/>
  <c r="J5" i="3"/>
  <c r="I5" i="28"/>
  <c r="I72" i="30"/>
  <c r="I74"/>
  <c r="I73"/>
  <c r="I5" i="2"/>
  <c r="D5" i="28"/>
  <c r="D5" i="2"/>
  <c r="F43" i="28"/>
  <c r="F43" i="2"/>
  <c r="F43" i="1"/>
  <c r="J42" i="28"/>
  <c r="J42" i="2"/>
  <c r="J42" i="1" s="1"/>
  <c r="N42" i="30"/>
  <c r="N42" i="2" s="1"/>
  <c r="B42" i="28"/>
  <c r="B42" i="2"/>
  <c r="F39"/>
  <c r="J38"/>
  <c r="N38" i="30"/>
  <c r="N38" i="2" s="1"/>
  <c r="B38" i="28"/>
  <c r="B38" i="2"/>
  <c r="B38" i="1"/>
  <c r="F35" i="2"/>
  <c r="J34"/>
  <c r="N34" i="30"/>
  <c r="N34" i="2"/>
  <c r="B34" i="28"/>
  <c r="B34" i="2"/>
  <c r="F31"/>
  <c r="J30"/>
  <c r="N30" i="30"/>
  <c r="N30" i="2"/>
  <c r="B30" i="28"/>
  <c r="B30" i="2"/>
  <c r="B30" i="1" s="1"/>
  <c r="F27" i="2"/>
  <c r="J26"/>
  <c r="N26" i="30"/>
  <c r="N26" i="2" s="1"/>
  <c r="B26" i="28"/>
  <c r="B26" i="2"/>
  <c r="F23"/>
  <c r="J22"/>
  <c r="N22" i="30"/>
  <c r="N22" i="2" s="1"/>
  <c r="B22" i="28"/>
  <c r="B22" i="2"/>
  <c r="B22" i="1"/>
  <c r="F19" i="2"/>
  <c r="J18"/>
  <c r="N18" i="30"/>
  <c r="N18" i="2"/>
  <c r="B18" i="28"/>
  <c r="B18" i="2"/>
  <c r="F15"/>
  <c r="J14"/>
  <c r="N14" i="30"/>
  <c r="N14" i="2"/>
  <c r="B14" i="28"/>
  <c r="B14" i="2"/>
  <c r="B14" i="1" s="1"/>
  <c r="F11" i="2"/>
  <c r="J10"/>
  <c r="N10" i="30"/>
  <c r="N10" i="2" s="1"/>
  <c r="B10" i="28"/>
  <c r="B10" i="2"/>
  <c r="B10" i="1"/>
  <c r="F7" i="2"/>
  <c r="J6"/>
  <c r="N6" i="30"/>
  <c r="N6" i="2"/>
  <c r="B6" i="28"/>
  <c r="B6" i="2"/>
  <c r="B6" i="1" s="1"/>
  <c r="J52" i="28"/>
  <c r="J52" i="2"/>
  <c r="J52" i="1"/>
  <c r="B52" i="28"/>
  <c r="N52" i="30"/>
  <c r="N52" i="2" s="1"/>
  <c r="B52"/>
  <c r="F49" i="28"/>
  <c r="F49" i="2"/>
  <c r="F49" i="1" s="1"/>
  <c r="J48" i="28"/>
  <c r="J48" i="2"/>
  <c r="J48" i="1"/>
  <c r="B48" i="28"/>
  <c r="N48" i="30"/>
  <c r="N48" i="2" s="1"/>
  <c r="B48"/>
  <c r="J73" i="30"/>
  <c r="J5" i="28"/>
  <c r="J72" i="30"/>
  <c r="J74"/>
  <c r="J5" i="2"/>
  <c r="E5" i="28"/>
  <c r="E72" i="30"/>
  <c r="E74"/>
  <c r="E73"/>
  <c r="E5" i="2"/>
  <c r="E74" i="10"/>
  <c r="E73"/>
  <c r="E72"/>
  <c r="K52" i="2"/>
  <c r="C52"/>
  <c r="G51"/>
  <c r="K50"/>
  <c r="C50"/>
  <c r="G49"/>
  <c r="K48"/>
  <c r="C48"/>
  <c r="G47"/>
  <c r="K46"/>
  <c r="C46"/>
  <c r="J45" i="28"/>
  <c r="J45" i="2"/>
  <c r="J45" i="1" s="1"/>
  <c r="N45" i="30"/>
  <c r="N45" i="2" s="1"/>
  <c r="B45" i="28"/>
  <c r="B45" i="2"/>
  <c r="F42" i="28"/>
  <c r="F42" i="2"/>
  <c r="F42" i="1"/>
  <c r="J41" i="28"/>
  <c r="J41" i="2"/>
  <c r="J41" i="1" s="1"/>
  <c r="N41" i="30"/>
  <c r="N41" i="2" s="1"/>
  <c r="B41" i="28"/>
  <c r="B41" i="2"/>
  <c r="F38"/>
  <c r="J37" i="28"/>
  <c r="J37" i="2"/>
  <c r="N37" i="30"/>
  <c r="N37" i="2"/>
  <c r="B37" i="28"/>
  <c r="B37" i="2"/>
  <c r="B37" i="1" s="1"/>
  <c r="F34" i="28"/>
  <c r="F34" i="2"/>
  <c r="J33" i="28"/>
  <c r="J33" i="2"/>
  <c r="N33" i="30"/>
  <c r="N33" i="2"/>
  <c r="B33" i="28"/>
  <c r="B33" i="2"/>
  <c r="B33" i="1" s="1"/>
  <c r="F30" i="2"/>
  <c r="J29" i="28"/>
  <c r="J29" i="2"/>
  <c r="N29" i="30"/>
  <c r="N29" i="2"/>
  <c r="B29" i="28"/>
  <c r="B29" i="2"/>
  <c r="F26" i="28"/>
  <c r="F26" i="2"/>
  <c r="J25" i="28"/>
  <c r="J25" i="2"/>
  <c r="N25" i="30"/>
  <c r="N25" i="2"/>
  <c r="B25" i="28"/>
  <c r="B25" i="2"/>
  <c r="B25" i="1" s="1"/>
  <c r="F22" i="2"/>
  <c r="J21" i="28"/>
  <c r="J21" i="2"/>
  <c r="N21" i="30"/>
  <c r="N21" i="2"/>
  <c r="B21" i="28"/>
  <c r="B21" i="2"/>
  <c r="B21" i="1" s="1"/>
  <c r="F18" i="28"/>
  <c r="F18" i="2"/>
  <c r="J17" i="28"/>
  <c r="J17" i="2"/>
  <c r="N17" i="30"/>
  <c r="N17" i="2"/>
  <c r="B17" i="28"/>
  <c r="B17" i="2"/>
  <c r="B17" i="1" s="1"/>
  <c r="F14" i="2"/>
  <c r="J13"/>
  <c r="N13" i="30"/>
  <c r="N13" i="2"/>
  <c r="B13" i="28"/>
  <c r="B13" i="2"/>
  <c r="F10" i="28"/>
  <c r="F10" i="2"/>
  <c r="J9" i="28"/>
  <c r="J9" i="2"/>
  <c r="J9" i="1" s="1"/>
  <c r="N9" i="30"/>
  <c r="N9" i="2" s="1"/>
  <c r="B9" i="28"/>
  <c r="B9" i="2"/>
  <c r="B9" i="1"/>
  <c r="F6" i="28"/>
  <c r="F6" i="2"/>
  <c r="K5" i="3"/>
  <c r="C5"/>
  <c r="B51"/>
  <c r="B49"/>
  <c r="B47"/>
  <c r="B45"/>
  <c r="B43"/>
  <c r="B41"/>
  <c r="B41" i="1" s="1"/>
  <c r="E45" i="28"/>
  <c r="E45" i="2"/>
  <c r="E45" i="1" s="1"/>
  <c r="I44" i="28"/>
  <c r="I44" i="2"/>
  <c r="I44" i="1"/>
  <c r="M43" i="28"/>
  <c r="M43" i="2"/>
  <c r="M43" i="1" s="1"/>
  <c r="E43" i="28"/>
  <c r="E43" i="2"/>
  <c r="E43" i="1"/>
  <c r="I42" i="28"/>
  <c r="I42" i="2"/>
  <c r="I42" i="1" s="1"/>
  <c r="M41" i="28"/>
  <c r="M41" i="2"/>
  <c r="M41" i="1"/>
  <c r="E41" i="28"/>
  <c r="E41" i="2"/>
  <c r="E41" i="1" s="1"/>
  <c r="I40" i="2"/>
  <c r="M39" i="28"/>
  <c r="M39" i="2"/>
  <c r="E39" i="28"/>
  <c r="E39" i="2"/>
  <c r="E39" i="1" s="1"/>
  <c r="I38" i="28"/>
  <c r="I38" i="2"/>
  <c r="I38" i="1"/>
  <c r="M37" i="28"/>
  <c r="M37" i="2"/>
  <c r="M37" i="1" s="1"/>
  <c r="E37" i="28"/>
  <c r="E37" i="2"/>
  <c r="I36" i="28"/>
  <c r="I36" i="2"/>
  <c r="I36" i="1"/>
  <c r="M35" i="28"/>
  <c r="M35" i="2"/>
  <c r="E35"/>
  <c r="I34" i="28"/>
  <c r="I34" i="2"/>
  <c r="I34" i="1"/>
  <c r="M33" i="2"/>
  <c r="E33" i="28"/>
  <c r="E33" i="2"/>
  <c r="E33" i="1"/>
  <c r="I32" i="28"/>
  <c r="I32" i="2"/>
  <c r="I32" i="1" s="1"/>
  <c r="M31" i="28"/>
  <c r="M31" i="2"/>
  <c r="M31" i="1"/>
  <c r="E31" i="28"/>
  <c r="E31" i="2"/>
  <c r="E31" i="1" s="1"/>
  <c r="I30" i="28"/>
  <c r="I30" i="2"/>
  <c r="I30" i="1"/>
  <c r="M29" i="28"/>
  <c r="M29" i="2"/>
  <c r="M29" i="1" s="1"/>
  <c r="E29" i="28"/>
  <c r="E29" i="2"/>
  <c r="I28" i="28"/>
  <c r="I28" i="2"/>
  <c r="I28" i="1"/>
  <c r="M27" i="28"/>
  <c r="M27" i="2"/>
  <c r="M27" i="1" s="1"/>
  <c r="E27" i="28"/>
  <c r="E27" i="2"/>
  <c r="E27" i="1"/>
  <c r="I26" i="28"/>
  <c r="I26" i="2"/>
  <c r="M25" i="28"/>
  <c r="M25" i="2"/>
  <c r="M25" i="1" s="1"/>
  <c r="E25" i="28"/>
  <c r="E25" i="2"/>
  <c r="I24"/>
  <c r="M23" i="28"/>
  <c r="M23" i="2"/>
  <c r="M23" i="1" s="1"/>
  <c r="E23" i="2"/>
  <c r="I22" i="28"/>
  <c r="I22" i="2"/>
  <c r="I22" i="1" s="1"/>
  <c r="M21" i="28"/>
  <c r="M21" i="2"/>
  <c r="M21" i="1"/>
  <c r="E21" i="28"/>
  <c r="E21" i="2"/>
  <c r="E21" i="1" s="1"/>
  <c r="I20" i="28"/>
  <c r="I20" i="2"/>
  <c r="I20" i="1"/>
  <c r="M19" i="28"/>
  <c r="M19" i="2"/>
  <c r="M19" i="1" s="1"/>
  <c r="E19" i="28"/>
  <c r="E19" i="2"/>
  <c r="E19" i="1"/>
  <c r="I18" i="28"/>
  <c r="I18" i="2"/>
  <c r="M17" i="28"/>
  <c r="M17" i="2"/>
  <c r="M17" i="1" s="1"/>
  <c r="E17" i="28"/>
  <c r="E17" i="2"/>
  <c r="E17" i="1"/>
  <c r="I16" i="28"/>
  <c r="I16" i="2"/>
  <c r="I16" i="1" s="1"/>
  <c r="M15" i="28"/>
  <c r="M15" i="2"/>
  <c r="E15" i="28"/>
  <c r="E15" i="2"/>
  <c r="E15" i="1"/>
  <c r="I14" i="28"/>
  <c r="I14" i="2"/>
  <c r="M13"/>
  <c r="E13" i="28"/>
  <c r="E13" i="2"/>
  <c r="E13" i="1"/>
  <c r="I12" i="2"/>
  <c r="M11" i="28"/>
  <c r="M11" i="2"/>
  <c r="M11" i="1"/>
  <c r="E11" i="28"/>
  <c r="E11" i="2"/>
  <c r="E11" i="1" s="1"/>
  <c r="I10" i="28"/>
  <c r="I10" i="2"/>
  <c r="I10" i="1"/>
  <c r="M9" i="28"/>
  <c r="M9" i="2"/>
  <c r="E9" i="28"/>
  <c r="E9" i="2"/>
  <c r="E9" i="1"/>
  <c r="I8" i="28"/>
  <c r="I8" i="2"/>
  <c r="M7" i="28"/>
  <c r="M7" i="2"/>
  <c r="M7" i="1"/>
  <c r="E7" i="28"/>
  <c r="E7" i="2"/>
  <c r="I6" i="28"/>
  <c r="I6" i="2"/>
  <c r="I6" i="1"/>
  <c r="N5" i="31"/>
  <c r="B72"/>
  <c r="B73"/>
  <c r="B5" i="3"/>
  <c r="B56"/>
  <c r="J55" i="28"/>
  <c r="J55" i="2"/>
  <c r="J55" i="1" s="1"/>
  <c r="F55" i="28"/>
  <c r="F55" i="2"/>
  <c r="F55" i="1"/>
  <c r="N55" i="30"/>
  <c r="N55" i="2"/>
  <c r="B55" i="28"/>
  <c r="B55" i="2"/>
  <c r="C5" i="28"/>
  <c r="C5" i="2"/>
  <c r="C5" i="1"/>
  <c r="F50" i="28"/>
  <c r="F50" i="2"/>
  <c r="F50" i="1" s="1"/>
  <c r="J49" i="28"/>
  <c r="J49" i="2"/>
  <c r="J49" i="1"/>
  <c r="N49" i="30"/>
  <c r="N49" i="2"/>
  <c r="B49" i="28"/>
  <c r="B49" i="2"/>
  <c r="B49" i="1" s="1"/>
  <c r="F46" i="28"/>
  <c r="F46" i="2"/>
  <c r="F46" i="1"/>
  <c r="N5" i="30"/>
  <c r="N5" i="2"/>
  <c r="B5" i="28"/>
  <c r="B5" i="2"/>
  <c r="F73" i="30"/>
  <c r="F5" i="28"/>
  <c r="F72" i="30"/>
  <c r="F74"/>
  <c r="F5" i="2"/>
  <c r="J58" i="28"/>
  <c r="F58"/>
  <c r="B58"/>
  <c r="B55" i="3"/>
  <c r="J54" i="2"/>
  <c r="F54" i="28"/>
  <c r="F54" i="2"/>
  <c r="F54" i="1"/>
  <c r="B54" i="28"/>
  <c r="B54" i="2"/>
  <c r="B54" i="1" s="1"/>
  <c r="N42" i="10"/>
  <c r="N38"/>
  <c r="N34"/>
  <c r="N52"/>
  <c r="N48"/>
  <c r="N45"/>
  <c r="N41"/>
  <c r="N37"/>
  <c r="N33"/>
  <c r="N49"/>
  <c r="N58"/>
  <c r="N5" i="3"/>
  <c r="E5" i="1"/>
  <c r="J5"/>
  <c r="D5"/>
  <c r="I5"/>
  <c r="K5"/>
  <c r="H74" i="2"/>
  <c r="H72"/>
  <c r="H73"/>
  <c r="H5" i="1"/>
  <c r="M5"/>
  <c r="G73" i="2"/>
  <c r="G72"/>
  <c r="B13" i="1"/>
  <c r="B29"/>
  <c r="B45"/>
  <c r="B18"/>
  <c r="B26"/>
  <c r="B34"/>
  <c r="B51"/>
  <c r="B11"/>
  <c r="B19"/>
  <c r="B27"/>
  <c r="B35"/>
  <c r="B43"/>
  <c r="B16"/>
  <c r="B24"/>
  <c r="N5" i="28"/>
  <c r="B47" i="1"/>
  <c r="B15"/>
  <c r="B23"/>
  <c r="B31"/>
  <c r="B39"/>
  <c r="B8"/>
  <c r="B32"/>
  <c r="B12"/>
  <c r="B36"/>
  <c r="E74" i="2"/>
  <c r="M74"/>
  <c r="I72"/>
  <c r="F73"/>
  <c r="F53" i="28"/>
  <c r="E57" i="3"/>
  <c r="E57" i="28"/>
  <c r="M57" i="3"/>
  <c r="M57" i="28"/>
  <c r="L9" i="3"/>
  <c r="L9" i="28"/>
  <c r="H12" i="3"/>
  <c r="H12" i="28"/>
  <c r="F14" i="3"/>
  <c r="F14" i="28"/>
  <c r="F30"/>
  <c r="J38"/>
  <c r="G41" i="3"/>
  <c r="G41" i="28"/>
  <c r="C44" i="3"/>
  <c r="C44" i="28"/>
  <c r="G45" i="3"/>
  <c r="G45" i="28"/>
  <c r="C48" i="3"/>
  <c r="C48" i="1"/>
  <c r="C48" i="28"/>
  <c r="C52" i="3"/>
  <c r="L41"/>
  <c r="L41" i="28"/>
  <c r="J56" i="3"/>
  <c r="I54"/>
  <c r="E14"/>
  <c r="E14" i="28"/>
  <c r="E34" i="3"/>
  <c r="E34" i="28"/>
  <c r="L29" i="3"/>
  <c r="L29" i="28"/>
  <c r="M53" i="3"/>
  <c r="I55"/>
  <c r="I55" i="28"/>
  <c r="D7" i="3"/>
  <c r="D7" i="28"/>
  <c r="H8" i="3"/>
  <c r="H8" i="28"/>
  <c r="D11" i="3"/>
  <c r="D11" i="28"/>
  <c r="J15" i="3"/>
  <c r="J15" i="28"/>
  <c r="J22" i="3"/>
  <c r="J22" i="1" s="1"/>
  <c r="J22" i="28"/>
  <c r="J31" i="3"/>
  <c r="J31" i="28"/>
  <c r="C40" i="3"/>
  <c r="C40" i="28"/>
  <c r="C73" i="31"/>
  <c r="K42" i="3"/>
  <c r="K42" i="28"/>
  <c r="K74" i="31"/>
  <c r="K46" i="3"/>
  <c r="K46" i="28"/>
  <c r="G49"/>
  <c r="K50"/>
  <c r="H40" i="3"/>
  <c r="H40" i="28"/>
  <c r="L50" i="3"/>
  <c r="L50" i="28"/>
  <c r="D52" i="3"/>
  <c r="D52" i="28"/>
  <c r="M12" i="3"/>
  <c r="M12" i="28"/>
  <c r="E23" i="3"/>
  <c r="E23" i="28"/>
  <c r="I24" i="3"/>
  <c r="I24" i="28"/>
  <c r="I35" i="3"/>
  <c r="I35" i="28"/>
  <c r="H17" i="3"/>
  <c r="H17" i="28"/>
  <c r="L18" i="3"/>
  <c r="L18" i="28"/>
  <c r="H28" i="3"/>
  <c r="H28" i="28"/>
  <c r="L38" i="3"/>
  <c r="L38" i="1" s="1"/>
  <c r="L38" i="28"/>
  <c r="E40" i="3"/>
  <c r="E40" i="28"/>
  <c r="H53" i="3"/>
  <c r="H53" i="28"/>
  <c r="C55" i="3"/>
  <c r="C55" i="28"/>
  <c r="N55" i="31"/>
  <c r="N55" i="3"/>
  <c r="K55"/>
  <c r="K55" i="28"/>
  <c r="G57" i="3"/>
  <c r="G57" i="28"/>
  <c r="D6" i="3"/>
  <c r="D6" i="28"/>
  <c r="H7" i="3"/>
  <c r="H7" i="28"/>
  <c r="L8" i="3"/>
  <c r="L8" i="28"/>
  <c r="D10" i="3"/>
  <c r="D10" i="28"/>
  <c r="H11" i="3"/>
  <c r="H11" i="28"/>
  <c r="L12" i="3"/>
  <c r="L12" i="28"/>
  <c r="J14" i="3"/>
  <c r="J14" i="28"/>
  <c r="F22" i="3"/>
  <c r="F22" i="28"/>
  <c r="J23" i="3"/>
  <c r="J23" i="28"/>
  <c r="J30" i="3"/>
  <c r="J30" i="28"/>
  <c r="F38" i="3"/>
  <c r="F38" i="28"/>
  <c r="J39" i="3"/>
  <c r="J39" i="28"/>
  <c r="C41" i="3"/>
  <c r="C41" i="28"/>
  <c r="N41" i="31"/>
  <c r="N41" i="3"/>
  <c r="G42"/>
  <c r="G42" i="28"/>
  <c r="K43" i="3"/>
  <c r="K43" i="28"/>
  <c r="N43" i="31"/>
  <c r="N43" i="3"/>
  <c r="C45"/>
  <c r="C45" i="28"/>
  <c r="G46" i="3"/>
  <c r="G46" i="28"/>
  <c r="K47" i="3"/>
  <c r="K47" i="28"/>
  <c r="C49" i="3"/>
  <c r="C49" i="28"/>
  <c r="N49" i="31"/>
  <c r="N49" i="3"/>
  <c r="G50"/>
  <c r="G50" i="28"/>
  <c r="K51" i="3"/>
  <c r="K51" i="28"/>
  <c r="D40" i="3"/>
  <c r="D40" i="28"/>
  <c r="H41" i="3"/>
  <c r="H41" i="1"/>
  <c r="H41" i="28"/>
  <c r="D51" i="3"/>
  <c r="D51" i="1" s="1"/>
  <c r="D51" i="28"/>
  <c r="N51" i="31"/>
  <c r="N51" i="3"/>
  <c r="N51" i="1" s="1"/>
  <c r="H52" i="3"/>
  <c r="H52" i="28"/>
  <c r="D56" i="3"/>
  <c r="D56" i="28"/>
  <c r="N56" i="31"/>
  <c r="N56" i="3"/>
  <c r="L56"/>
  <c r="L56" i="1"/>
  <c r="L56" i="28"/>
  <c r="F7" i="3"/>
  <c r="F7" i="28"/>
  <c r="F9" i="3"/>
  <c r="F9" i="1" s="1"/>
  <c r="F9" i="28"/>
  <c r="F11" i="3"/>
  <c r="F11" i="28"/>
  <c r="C54" i="3"/>
  <c r="N54" i="31"/>
  <c r="N54" i="3"/>
  <c r="K54"/>
  <c r="I12"/>
  <c r="I12" i="1" s="1"/>
  <c r="I12" i="28"/>
  <c r="M13" i="3"/>
  <c r="M13" i="28"/>
  <c r="I23" i="3"/>
  <c r="I23" i="28"/>
  <c r="M24" i="3"/>
  <c r="M24" i="28"/>
  <c r="M33" i="3"/>
  <c r="M33" i="28"/>
  <c r="E35" i="3"/>
  <c r="E35" i="1" s="1"/>
  <c r="E35" i="28"/>
  <c r="L17" i="3"/>
  <c r="L17" i="1" s="1"/>
  <c r="L17" i="28"/>
  <c r="D19" i="3"/>
  <c r="D19" i="28"/>
  <c r="D28" i="3"/>
  <c r="D28" i="1" s="1"/>
  <c r="D28" i="28"/>
  <c r="H29" i="3"/>
  <c r="H29" i="28"/>
  <c r="D39" i="3"/>
  <c r="D39" i="28"/>
  <c r="I40" i="3"/>
  <c r="I40" i="1" s="1"/>
  <c r="I40" i="28"/>
  <c r="N5" i="1"/>
  <c r="E23"/>
  <c r="I24"/>
  <c r="E25"/>
  <c r="F6"/>
  <c r="K46"/>
  <c r="K50"/>
  <c r="F7"/>
  <c r="J14"/>
  <c r="D56"/>
  <c r="C40"/>
  <c r="K42"/>
  <c r="G45"/>
  <c r="D19"/>
  <c r="H29"/>
  <c r="D30"/>
  <c r="H52"/>
  <c r="L41"/>
  <c r="N53" i="12"/>
  <c r="N54" i="10"/>
  <c r="N66" i="31"/>
  <c r="N66" i="3"/>
  <c r="N60" i="12"/>
  <c r="N49" i="1"/>
  <c r="M13"/>
  <c r="I14"/>
  <c r="M33"/>
  <c r="M35"/>
  <c r="F10"/>
  <c r="G49"/>
  <c r="C52"/>
  <c r="F11"/>
  <c r="J30"/>
  <c r="J38"/>
  <c r="G41"/>
  <c r="C44"/>
  <c r="H28"/>
  <c r="L29"/>
  <c r="I54"/>
  <c r="M54"/>
  <c r="J56"/>
  <c r="H17"/>
  <c r="L18"/>
  <c r="H19"/>
  <c r="D39"/>
  <c r="H40"/>
  <c r="M12"/>
  <c r="E14"/>
  <c r="E34"/>
  <c r="I35"/>
  <c r="M40"/>
  <c r="L50"/>
  <c r="D52"/>
  <c r="I23"/>
  <c r="M24"/>
  <c r="E40"/>
  <c r="N46" i="31"/>
  <c r="N46" i="3" s="1"/>
  <c r="N46" i="1" s="1"/>
  <c r="N44" i="31"/>
  <c r="N44" i="3" s="1"/>
  <c r="N64" i="12"/>
  <c r="N40" i="10"/>
  <c r="N36"/>
  <c r="N32"/>
  <c r="B42" i="1"/>
  <c r="B40" i="28"/>
  <c r="C6" i="1"/>
  <c r="G11"/>
  <c r="K16"/>
  <c r="C22"/>
  <c r="G27"/>
  <c r="K32"/>
  <c r="C38"/>
  <c r="B16" i="28"/>
  <c r="F22" i="1"/>
  <c r="B24" i="28"/>
  <c r="B32"/>
  <c r="C41" i="1"/>
  <c r="N67" i="11"/>
  <c r="N66"/>
  <c r="N65"/>
  <c r="N64"/>
  <c r="N63"/>
  <c r="N59"/>
  <c r="D50" i="2"/>
  <c r="N62" i="30"/>
  <c r="N62" i="2"/>
  <c r="N61" i="11"/>
  <c r="N57"/>
  <c r="N52" i="31"/>
  <c r="N52" i="3"/>
  <c r="B52"/>
  <c r="N50" i="31"/>
  <c r="N50" i="3" s="1"/>
  <c r="N50" i="1" s="1"/>
  <c r="B50" i="3"/>
  <c r="B50" i="1" s="1"/>
  <c r="B50" i="28"/>
  <c r="J32" i="3"/>
  <c r="J32" i="28"/>
  <c r="D43" i="3"/>
  <c r="D43" i="1"/>
  <c r="D43" i="28"/>
  <c r="H49" i="3"/>
  <c r="H49" i="1" s="1"/>
  <c r="H49" i="28"/>
  <c r="M16" i="3"/>
  <c r="M16" i="28"/>
  <c r="E26" i="3"/>
  <c r="E26" i="1"/>
  <c r="E26" i="28"/>
  <c r="I27" i="3"/>
  <c r="I27" i="1" s="1"/>
  <c r="I27" i="28"/>
  <c r="B52" i="1"/>
  <c r="J32"/>
  <c r="M72" i="10"/>
  <c r="D55" i="3"/>
  <c r="D55" i="28"/>
  <c r="H57" i="3"/>
  <c r="H57" i="28"/>
  <c r="J20" i="3"/>
  <c r="J20" i="1" s="1"/>
  <c r="J20" i="28"/>
  <c r="J28" i="3"/>
  <c r="J28" i="1"/>
  <c r="J28" i="28"/>
  <c r="F32" i="3"/>
  <c r="F32" i="28"/>
  <c r="H48" i="3"/>
  <c r="H48" i="1" s="1"/>
  <c r="H48" i="28"/>
  <c r="L49" i="3"/>
  <c r="L49" i="1" s="1"/>
  <c r="L49" i="28"/>
  <c r="E10" i="3"/>
  <c r="E10" i="1"/>
  <c r="E10" i="28"/>
  <c r="I11" i="3"/>
  <c r="I11" i="1" s="1"/>
  <c r="I11" i="28"/>
  <c r="E22" i="3"/>
  <c r="E22" i="1"/>
  <c r="E22" i="28"/>
  <c r="I31" i="3"/>
  <c r="I31" i="1" s="1"/>
  <c r="I31" i="28"/>
  <c r="M32" i="3"/>
  <c r="M32" i="28"/>
  <c r="H36" i="3"/>
  <c r="H36" i="1"/>
  <c r="H36" i="28"/>
  <c r="L37" i="3"/>
  <c r="L37" i="1" s="1"/>
  <c r="L37" i="28"/>
  <c r="I41" i="3"/>
  <c r="I41" i="1"/>
  <c r="I41" i="28"/>
  <c r="J40" i="3"/>
  <c r="J40" i="1" s="1"/>
  <c r="J40" i="28"/>
  <c r="B46"/>
  <c r="M32" i="1"/>
  <c r="M16"/>
  <c r="I15"/>
  <c r="M20"/>
  <c r="M36"/>
  <c r="E38"/>
  <c r="J24"/>
  <c r="J16"/>
  <c r="D50"/>
  <c r="B74" i="12"/>
  <c r="F73"/>
  <c r="F74"/>
  <c r="J55" i="10"/>
  <c r="I73" i="12"/>
  <c r="G30" i="10"/>
  <c r="N30"/>
  <c r="K29"/>
  <c r="C29"/>
  <c r="N29" s="1"/>
  <c r="G28"/>
  <c r="N28" s="1"/>
  <c r="K27"/>
  <c r="C27"/>
  <c r="G26"/>
  <c r="N26" s="1"/>
  <c r="K25"/>
  <c r="C25"/>
  <c r="N25"/>
  <c r="G24"/>
  <c r="N24"/>
  <c r="K23"/>
  <c r="C23"/>
  <c r="G22"/>
  <c r="N22"/>
  <c r="K21"/>
  <c r="C21"/>
  <c r="N21" s="1"/>
  <c r="G20"/>
  <c r="N20" s="1"/>
  <c r="K19"/>
  <c r="C19"/>
  <c r="G18"/>
  <c r="N18" s="1"/>
  <c r="K17"/>
  <c r="C17"/>
  <c r="N17"/>
  <c r="G16"/>
  <c r="N16"/>
  <c r="K15"/>
  <c r="C15"/>
  <c r="G14"/>
  <c r="N14"/>
  <c r="K13"/>
  <c r="C13"/>
  <c r="N13" s="1"/>
  <c r="G12"/>
  <c r="N12" s="1"/>
  <c r="K11"/>
  <c r="C11"/>
  <c r="G10"/>
  <c r="K9"/>
  <c r="C9"/>
  <c r="G8"/>
  <c r="K7"/>
  <c r="C7"/>
  <c r="G6"/>
  <c r="L73" i="12"/>
  <c r="L74"/>
  <c r="D73"/>
  <c r="C10" i="10"/>
  <c r="G7"/>
  <c r="H74" i="13"/>
  <c r="N58" i="31"/>
  <c r="N58" i="3"/>
  <c r="N67" i="12"/>
  <c r="N63"/>
  <c r="N59"/>
  <c r="D74" i="13"/>
  <c r="L74"/>
  <c r="N65" i="12"/>
  <c r="N61"/>
  <c r="D53" i="3"/>
  <c r="D53" i="28"/>
  <c r="N53" i="31"/>
  <c r="N53" i="3" s="1"/>
  <c r="N53" i="1" s="1"/>
  <c r="K53" i="3"/>
  <c r="K53" i="28"/>
  <c r="G55" i="3"/>
  <c r="G55" i="28"/>
  <c r="C57" i="3"/>
  <c r="C57" i="28"/>
  <c r="N57" i="31"/>
  <c r="N57" i="3" s="1"/>
  <c r="N57" i="1" s="1"/>
  <c r="K57" i="3"/>
  <c r="K57" i="28"/>
  <c r="L6" i="3"/>
  <c r="L72" i="31"/>
  <c r="L73"/>
  <c r="L6" i="28"/>
  <c r="L74" i="31"/>
  <c r="D8" i="3"/>
  <c r="D72" i="31"/>
  <c r="D73"/>
  <c r="D8" i="28"/>
  <c r="D74" i="31"/>
  <c r="H9" i="3"/>
  <c r="H9" i="28"/>
  <c r="L10" i="3"/>
  <c r="L10" i="28"/>
  <c r="D12" i="3"/>
  <c r="D12" i="28"/>
  <c r="L53" i="3"/>
  <c r="L53" i="28"/>
  <c r="J57" i="3"/>
  <c r="J57" i="28"/>
  <c r="K6"/>
  <c r="K72" i="31"/>
  <c r="K6" i="3"/>
  <c r="N8" i="31"/>
  <c r="N8" i="3"/>
  <c r="C8" i="28"/>
  <c r="C8" i="3"/>
  <c r="G9" i="28"/>
  <c r="G9" i="3"/>
  <c r="K10" i="28"/>
  <c r="K10" i="3"/>
  <c r="C12"/>
  <c r="N12" i="31"/>
  <c r="N12" i="3" s="1"/>
  <c r="C12" i="28"/>
  <c r="G13" i="3"/>
  <c r="G13" i="28"/>
  <c r="K14" i="3"/>
  <c r="K14" i="28"/>
  <c r="N14" i="31"/>
  <c r="N14" i="3" s="1"/>
  <c r="N14" i="1" s="1"/>
  <c r="N16" i="31"/>
  <c r="N16" i="3" s="1"/>
  <c r="N16" i="1" s="1"/>
  <c r="C16" i="3"/>
  <c r="C16" i="28"/>
  <c r="G17"/>
  <c r="G17" i="3"/>
  <c r="K18" i="28"/>
  <c r="N18" i="31"/>
  <c r="N18" i="3"/>
  <c r="K18"/>
  <c r="C20" i="28"/>
  <c r="C20" i="3"/>
  <c r="N20" i="31"/>
  <c r="N20" i="3" s="1"/>
  <c r="N20" i="1" s="1"/>
  <c r="G21" i="28"/>
  <c r="G21" i="3"/>
  <c r="K22"/>
  <c r="K22" i="28"/>
  <c r="N22" i="31"/>
  <c r="N22" i="3" s="1"/>
  <c r="N22" i="1" s="1"/>
  <c r="N24" i="31"/>
  <c r="N24" i="3" s="1"/>
  <c r="N24" i="1" s="1"/>
  <c r="C24" i="3"/>
  <c r="C24" i="28"/>
  <c r="G25" i="3"/>
  <c r="G25" i="28"/>
  <c r="N26" i="31"/>
  <c r="N26" i="3" s="1"/>
  <c r="N26" i="1" s="1"/>
  <c r="K26" i="3"/>
  <c r="K26" i="28"/>
  <c r="C28"/>
  <c r="C28" i="3"/>
  <c r="N28" i="31"/>
  <c r="N28" i="3"/>
  <c r="G29" i="28"/>
  <c r="G29" i="3"/>
  <c r="K30" i="28"/>
  <c r="K30" i="3"/>
  <c r="N30" i="31"/>
  <c r="N30" i="3" s="1"/>
  <c r="N30" i="1" s="1"/>
  <c r="C32" i="28"/>
  <c r="N32" i="31"/>
  <c r="N32" i="3"/>
  <c r="N32" i="1" s="1"/>
  <c r="C32" i="3"/>
  <c r="G33"/>
  <c r="G33" i="28"/>
  <c r="N34" i="31"/>
  <c r="N34" i="3"/>
  <c r="K34"/>
  <c r="K34" i="28"/>
  <c r="C36" i="3"/>
  <c r="C36" i="28"/>
  <c r="N36" i="31"/>
  <c r="N36" i="3" s="1"/>
  <c r="N36" i="1" s="1"/>
  <c r="G37" i="3"/>
  <c r="G37" i="28"/>
  <c r="K38"/>
  <c r="K38" i="3"/>
  <c r="N38" i="31"/>
  <c r="N38" i="3"/>
  <c r="F15"/>
  <c r="F15" i="28"/>
  <c r="F19" i="3"/>
  <c r="F19" i="28"/>
  <c r="F23" i="3"/>
  <c r="F23" i="28"/>
  <c r="F27" i="3"/>
  <c r="F27" i="28"/>
  <c r="F31" i="3"/>
  <c r="F31" i="1"/>
  <c r="F31" i="28"/>
  <c r="F35" i="3"/>
  <c r="F35" i="28"/>
  <c r="F39" i="3"/>
  <c r="F39" i="28"/>
  <c r="K40" i="3"/>
  <c r="K40" i="28"/>
  <c r="C42" i="3"/>
  <c r="C42" i="28"/>
  <c r="N42" i="31"/>
  <c r="N42" i="3"/>
  <c r="G43"/>
  <c r="G43" i="1"/>
  <c r="G43" i="28"/>
  <c r="K44" i="3"/>
  <c r="K44" i="28"/>
  <c r="C46" i="3"/>
  <c r="C46" i="28"/>
  <c r="G47" i="3"/>
  <c r="G47" i="28"/>
  <c r="K48" i="3"/>
  <c r="K48" i="28"/>
  <c r="C50" i="3"/>
  <c r="C50" i="28"/>
  <c r="G51" i="3"/>
  <c r="G51" i="28"/>
  <c r="K52" i="3"/>
  <c r="K52" i="28"/>
  <c r="D41" i="3"/>
  <c r="D41" i="28"/>
  <c r="I53"/>
  <c r="I72" i="31"/>
  <c r="I53" i="3"/>
  <c r="I73" i="31"/>
  <c r="I74"/>
  <c r="E55" i="28"/>
  <c r="E72" i="31"/>
  <c r="E55" i="3"/>
  <c r="E73" i="31"/>
  <c r="E74"/>
  <c r="M55" i="28"/>
  <c r="M72" i="31"/>
  <c r="M55" i="3"/>
  <c r="M73" i="31"/>
  <c r="M74"/>
  <c r="I57" i="28"/>
  <c r="I57" i="3"/>
  <c r="N6" i="31"/>
  <c r="N6" i="3"/>
  <c r="H74" i="31"/>
  <c r="H6" i="3"/>
  <c r="H6" i="28"/>
  <c r="H72" i="31"/>
  <c r="H73"/>
  <c r="L7" i="3"/>
  <c r="L7" i="28"/>
  <c r="N9" i="31"/>
  <c r="N9" i="3"/>
  <c r="D9" i="28"/>
  <c r="D9" i="3"/>
  <c r="D9" i="1" s="1"/>
  <c r="H10" i="28"/>
  <c r="H10" i="3"/>
  <c r="N10" i="31"/>
  <c r="N10" i="3"/>
  <c r="L11" i="28"/>
  <c r="L11" i="3"/>
  <c r="J72" i="31"/>
  <c r="J73"/>
  <c r="J53" i="3"/>
  <c r="J53" i="28"/>
  <c r="J74" i="31"/>
  <c r="H55" i="3"/>
  <c r="H55" i="28"/>
  <c r="D57" i="3"/>
  <c r="D57" i="28"/>
  <c r="L57" i="3"/>
  <c r="L57" i="28"/>
  <c r="C7" i="3"/>
  <c r="C7" i="28"/>
  <c r="C72" i="31"/>
  <c r="N7"/>
  <c r="N7" i="3"/>
  <c r="G8"/>
  <c r="G8" i="28"/>
  <c r="G74" i="31"/>
  <c r="K9" i="3"/>
  <c r="K9" i="28"/>
  <c r="C11" i="3"/>
  <c r="N11" i="31"/>
  <c r="N11" i="3"/>
  <c r="C11" i="28"/>
  <c r="G12" i="3"/>
  <c r="G12" i="28"/>
  <c r="K13" i="3"/>
  <c r="K13" i="28"/>
  <c r="C15" i="3"/>
  <c r="C15" i="28"/>
  <c r="N15" i="31"/>
  <c r="N15" i="3"/>
  <c r="N15" i="1" s="1"/>
  <c r="G16" i="3"/>
  <c r="G16" i="28"/>
  <c r="K17" i="3"/>
  <c r="K17" i="28"/>
  <c r="C19" i="3"/>
  <c r="C19" i="28"/>
  <c r="N19" i="31"/>
  <c r="N19" i="3"/>
  <c r="G20"/>
  <c r="G20" i="28"/>
  <c r="K21" i="3"/>
  <c r="K21" i="28"/>
  <c r="C23" i="3"/>
  <c r="N23" i="31"/>
  <c r="N23" i="3" s="1"/>
  <c r="N23" i="1" s="1"/>
  <c r="C23" i="28"/>
  <c r="G24" i="3"/>
  <c r="G24" i="28"/>
  <c r="K25" i="3"/>
  <c r="K25" i="28"/>
  <c r="C27" i="3"/>
  <c r="C27" i="28"/>
  <c r="N27" i="31"/>
  <c r="N27" i="3" s="1"/>
  <c r="N27" i="1" s="1"/>
  <c r="G28" i="3"/>
  <c r="G28" i="1" s="1"/>
  <c r="G28" i="28"/>
  <c r="K29" i="3"/>
  <c r="K29" i="1"/>
  <c r="K29" i="28"/>
  <c r="C31" i="3"/>
  <c r="N31" i="31"/>
  <c r="N31" i="3"/>
  <c r="C31" i="28"/>
  <c r="G32" i="3"/>
  <c r="G32" i="28"/>
  <c r="K33" i="3"/>
  <c r="K33" i="28"/>
  <c r="C35" i="3"/>
  <c r="C35" i="28"/>
  <c r="N35" i="31"/>
  <c r="N35" i="3" s="1"/>
  <c r="N35" i="1" s="1"/>
  <c r="G36" i="3"/>
  <c r="G36" i="1" s="1"/>
  <c r="G36" i="28"/>
  <c r="K37" i="3"/>
  <c r="K37" i="28"/>
  <c r="C39" i="3"/>
  <c r="C39" i="1"/>
  <c r="C39" i="28"/>
  <c r="N39" i="31"/>
  <c r="N39" i="3" s="1"/>
  <c r="N39" i="1" s="1"/>
  <c r="F13" i="3"/>
  <c r="F13" i="1" s="1"/>
  <c r="F74" i="31"/>
  <c r="N13"/>
  <c r="N13" i="3" s="1"/>
  <c r="N13" i="1" s="1"/>
  <c r="F13" i="28"/>
  <c r="F72" i="31"/>
  <c r="F73"/>
  <c r="F17" i="3"/>
  <c r="F17" i="28"/>
  <c r="N17" i="31"/>
  <c r="N17" i="3" s="1"/>
  <c r="N17" i="1" s="1"/>
  <c r="F21" i="3"/>
  <c r="N21" i="31"/>
  <c r="N21" i="3"/>
  <c r="F21" i="28"/>
  <c r="F25" i="3"/>
  <c r="F25" i="28"/>
  <c r="N25" i="31"/>
  <c r="N25" i="3" s="1"/>
  <c r="N25" i="1" s="1"/>
  <c r="F29" i="3"/>
  <c r="F29" i="1" s="1"/>
  <c r="N29" i="31"/>
  <c r="N29" i="3"/>
  <c r="F29" i="28"/>
  <c r="F33" i="3"/>
  <c r="F33" i="28"/>
  <c r="N33" i="31"/>
  <c r="N33" i="3" s="1"/>
  <c r="N33" i="1" s="1"/>
  <c r="F37" i="3"/>
  <c r="N37" i="31"/>
  <c r="N37" i="3"/>
  <c r="N37" i="1" s="1"/>
  <c r="F37" i="28"/>
  <c r="G40"/>
  <c r="G40" i="3"/>
  <c r="G40" i="1" s="1"/>
  <c r="K41" i="3"/>
  <c r="K41" i="28"/>
  <c r="C43" i="3"/>
  <c r="C43" i="28"/>
  <c r="G44" i="3"/>
  <c r="G44" i="28"/>
  <c r="K45"/>
  <c r="N45" i="31"/>
  <c r="N45" i="3"/>
  <c r="K45"/>
  <c r="N47" i="31"/>
  <c r="N47" i="3" s="1"/>
  <c r="N47" i="1" s="1"/>
  <c r="C47" i="3"/>
  <c r="C47" i="1" s="1"/>
  <c r="K49" i="3"/>
  <c r="K49" i="1"/>
  <c r="K49" i="28"/>
  <c r="N49"/>
  <c r="C51"/>
  <c r="C51" i="3"/>
  <c r="L40"/>
  <c r="L40" i="1"/>
  <c r="L40" i="28"/>
  <c r="J17" i="1"/>
  <c r="F18"/>
  <c r="N21"/>
  <c r="J21"/>
  <c r="J25"/>
  <c r="F26"/>
  <c r="N29"/>
  <c r="J33"/>
  <c r="F34"/>
  <c r="N45"/>
  <c r="K48"/>
  <c r="C50"/>
  <c r="G51"/>
  <c r="K52"/>
  <c r="F19"/>
  <c r="F27"/>
  <c r="F35"/>
  <c r="F39"/>
  <c r="K6"/>
  <c r="G7"/>
  <c r="C8"/>
  <c r="K8"/>
  <c r="G9"/>
  <c r="C10"/>
  <c r="K10"/>
  <c r="G17"/>
  <c r="C18"/>
  <c r="K18"/>
  <c r="G19"/>
  <c r="C20"/>
  <c r="K20"/>
  <c r="G21"/>
  <c r="C28"/>
  <c r="K28"/>
  <c r="G29"/>
  <c r="C30"/>
  <c r="K30"/>
  <c r="G31"/>
  <c r="C32"/>
  <c r="K38"/>
  <c r="G39"/>
  <c r="K40"/>
  <c r="C42"/>
  <c r="L9"/>
  <c r="H10"/>
  <c r="D11"/>
  <c r="L11"/>
  <c r="H12"/>
  <c r="F53"/>
  <c r="C19"/>
  <c r="K25"/>
  <c r="C27"/>
  <c r="K37"/>
  <c r="L20"/>
  <c r="H23"/>
  <c r="H43"/>
  <c r="F28"/>
  <c r="I53"/>
  <c r="M53"/>
  <c r="E55"/>
  <c r="I55"/>
  <c r="M55"/>
  <c r="E57"/>
  <c r="I57"/>
  <c r="M57"/>
  <c r="G46"/>
  <c r="K47"/>
  <c r="C49"/>
  <c r="G50"/>
  <c r="K51"/>
  <c r="F33"/>
  <c r="G52"/>
  <c r="D46"/>
  <c r="G52" i="28"/>
  <c r="G48"/>
  <c r="C47"/>
  <c r="G72" i="31"/>
  <c r="N48"/>
  <c r="N48" i="3" s="1"/>
  <c r="N48" i="1" s="1"/>
  <c r="N40" i="31"/>
  <c r="N40" i="3" s="1"/>
  <c r="N40" i="1" s="1"/>
  <c r="M15"/>
  <c r="I18"/>
  <c r="I26"/>
  <c r="E29"/>
  <c r="E37"/>
  <c r="M39"/>
  <c r="N9"/>
  <c r="F14"/>
  <c r="J29"/>
  <c r="F30"/>
  <c r="J37"/>
  <c r="F38"/>
  <c r="C46"/>
  <c r="G47"/>
  <c r="N10"/>
  <c r="F15"/>
  <c r="F23"/>
  <c r="C12"/>
  <c r="K12"/>
  <c r="G13"/>
  <c r="C14"/>
  <c r="K14"/>
  <c r="G15"/>
  <c r="C16"/>
  <c r="K22"/>
  <c r="G23"/>
  <c r="C24"/>
  <c r="K24"/>
  <c r="G25"/>
  <c r="C26"/>
  <c r="K26"/>
  <c r="G33"/>
  <c r="C34"/>
  <c r="K34"/>
  <c r="G35"/>
  <c r="C36"/>
  <c r="K36"/>
  <c r="G37"/>
  <c r="K44"/>
  <c r="H6"/>
  <c r="D7"/>
  <c r="L7"/>
  <c r="H8"/>
  <c r="E54"/>
  <c r="I56"/>
  <c r="F56"/>
  <c r="G20"/>
  <c r="K21"/>
  <c r="C23"/>
  <c r="G24"/>
  <c r="C31"/>
  <c r="G32"/>
  <c r="K33"/>
  <c r="C35"/>
  <c r="K41"/>
  <c r="G42"/>
  <c r="C43"/>
  <c r="K43"/>
  <c r="G44"/>
  <c r="C45"/>
  <c r="H15"/>
  <c r="D18"/>
  <c r="D26"/>
  <c r="L28"/>
  <c r="H31"/>
  <c r="D34"/>
  <c r="L36"/>
  <c r="H39"/>
  <c r="D40"/>
  <c r="J53"/>
  <c r="J57"/>
  <c r="J15"/>
  <c r="F20"/>
  <c r="J23"/>
  <c r="J31"/>
  <c r="F32"/>
  <c r="J39"/>
  <c r="D41"/>
  <c r="E42"/>
  <c r="B46" i="3"/>
  <c r="B46" i="1"/>
  <c r="F17"/>
  <c r="F37"/>
  <c r="G73" i="31"/>
  <c r="F21" i="1"/>
  <c r="F25"/>
  <c r="N28"/>
  <c r="G48"/>
  <c r="I74" i="12"/>
  <c r="D72"/>
  <c r="N57"/>
  <c r="N55"/>
  <c r="D53" i="10"/>
  <c r="L11"/>
  <c r="N11"/>
  <c r="H10"/>
  <c r="D9"/>
  <c r="L7"/>
  <c r="H6"/>
  <c r="M72" i="12"/>
  <c r="M73"/>
  <c r="E72"/>
  <c r="E73"/>
  <c r="K10" i="10"/>
  <c r="G9"/>
  <c r="C8"/>
  <c r="K6"/>
  <c r="H73" i="12"/>
  <c r="H74"/>
  <c r="N14"/>
  <c r="B53" i="10"/>
  <c r="B73" s="1"/>
  <c r="C74" i="13"/>
  <c r="G74"/>
  <c r="K74"/>
  <c r="N62" i="31"/>
  <c r="N62" i="3"/>
  <c r="N60" i="31"/>
  <c r="N60" i="3"/>
  <c r="N60" i="1" s="1"/>
  <c r="E74" i="13"/>
  <c r="I74"/>
  <c r="M74"/>
  <c r="N64" i="28"/>
  <c r="N64" i="31"/>
  <c r="N64" i="3"/>
  <c r="N64" i="1" s="1"/>
  <c r="N67" i="10"/>
  <c r="N63"/>
  <c r="N59"/>
  <c r="M72" i="28"/>
  <c r="M73"/>
  <c r="M74"/>
  <c r="I72"/>
  <c r="I74"/>
  <c r="I73"/>
  <c r="N67"/>
  <c r="N66"/>
  <c r="N43" i="1"/>
  <c r="L52" i="2"/>
  <c r="L52" i="1"/>
  <c r="H9"/>
  <c r="D12"/>
  <c r="F74" i="2"/>
  <c r="N58" i="28"/>
  <c r="N31" i="1"/>
  <c r="L73" i="30"/>
  <c r="N44"/>
  <c r="B53"/>
  <c r="N67"/>
  <c r="N67" i="2"/>
  <c r="N67" i="1" s="1"/>
  <c r="N66" i="30"/>
  <c r="N66" i="2"/>
  <c r="N63" i="30"/>
  <c r="N63" i="2"/>
  <c r="N61" i="30"/>
  <c r="N61" i="2"/>
  <c r="N61" i="1" s="1"/>
  <c r="N59" i="30"/>
  <c r="N59" i="2"/>
  <c r="N59" i="1" s="1"/>
  <c r="L6"/>
  <c r="N74" i="31"/>
  <c r="N72"/>
  <c r="B55" i="1"/>
  <c r="N41"/>
  <c r="N52"/>
  <c r="N18"/>
  <c r="N34"/>
  <c r="N38"/>
  <c r="N42"/>
  <c r="C7"/>
  <c r="G8"/>
  <c r="G12"/>
  <c r="K13"/>
  <c r="K17"/>
  <c r="D6"/>
  <c r="D10"/>
  <c r="L10"/>
  <c r="H11"/>
  <c r="N11"/>
  <c r="N19"/>
  <c r="H53"/>
  <c r="L53"/>
  <c r="D55"/>
  <c r="H55"/>
  <c r="D57"/>
  <c r="H57"/>
  <c r="L57"/>
  <c r="N50" i="28"/>
  <c r="K9" i="1"/>
  <c r="C11"/>
  <c r="C15"/>
  <c r="G16"/>
  <c r="H7"/>
  <c r="D8"/>
  <c r="L8"/>
  <c r="L12"/>
  <c r="K53"/>
  <c r="C55"/>
  <c r="G55"/>
  <c r="K55"/>
  <c r="C57"/>
  <c r="G57"/>
  <c r="K57"/>
  <c r="N7"/>
  <c r="N8"/>
  <c r="B40" i="3"/>
  <c r="B48"/>
  <c r="B48" i="1"/>
  <c r="G5" i="3"/>
  <c r="C74" i="7"/>
  <c r="F74"/>
  <c r="I74"/>
  <c r="M74"/>
  <c r="N59" i="28"/>
  <c r="B74" i="7"/>
  <c r="E74"/>
  <c r="G74"/>
  <c r="K74"/>
  <c r="C51" i="1"/>
  <c r="K45"/>
  <c r="J72" i="2"/>
  <c r="J44" i="1"/>
  <c r="J74" i="2"/>
  <c r="J73"/>
  <c r="N44"/>
  <c r="N44" i="1" s="1"/>
  <c r="N41" i="28"/>
  <c r="N52"/>
  <c r="N6" i="1"/>
  <c r="F72" i="2"/>
  <c r="B44" i="28"/>
  <c r="L5" i="2"/>
  <c r="L74" s="1"/>
  <c r="L72" i="30"/>
  <c r="N55" i="1"/>
  <c r="B56"/>
  <c r="N56"/>
  <c r="N58"/>
  <c r="B74" i="4"/>
  <c r="F74"/>
  <c r="J74"/>
  <c r="N65" i="1"/>
  <c r="M58"/>
  <c r="K58"/>
  <c r="I58"/>
  <c r="G58"/>
  <c r="E58"/>
  <c r="C58"/>
  <c r="N66"/>
  <c r="B57"/>
  <c r="D74" i="4"/>
  <c r="H74"/>
  <c r="L74"/>
  <c r="L58" i="1"/>
  <c r="J58"/>
  <c r="H58"/>
  <c r="F58"/>
  <c r="D58"/>
  <c r="B58"/>
  <c r="N63"/>
  <c r="N62"/>
  <c r="B5"/>
  <c r="F5"/>
  <c r="B74" i="10"/>
  <c r="B72"/>
  <c r="J73"/>
  <c r="J74"/>
  <c r="J72"/>
  <c r="N55"/>
  <c r="L73"/>
  <c r="N15"/>
  <c r="N19"/>
  <c r="N23"/>
  <c r="N27"/>
  <c r="K74"/>
  <c r="K73"/>
  <c r="K72"/>
  <c r="G74"/>
  <c r="G73"/>
  <c r="G72"/>
  <c r="H74"/>
  <c r="H73"/>
  <c r="H72"/>
  <c r="N6"/>
  <c r="D74"/>
  <c r="D73"/>
  <c r="D72"/>
  <c r="N9"/>
  <c r="M74" i="3"/>
  <c r="M73"/>
  <c r="M72"/>
  <c r="I72"/>
  <c r="I73"/>
  <c r="I74"/>
  <c r="L72" i="10"/>
  <c r="N32" i="28"/>
  <c r="C74" i="10"/>
  <c r="C73"/>
  <c r="C72"/>
  <c r="N7"/>
  <c r="L74"/>
  <c r="N10"/>
  <c r="N8"/>
  <c r="N40" i="28"/>
  <c r="N53" i="30"/>
  <c r="B53" i="2"/>
  <c r="B73" s="1"/>
  <c r="B74" i="30"/>
  <c r="B53" i="28"/>
  <c r="B73" i="30"/>
  <c r="B72"/>
  <c r="G5" i="1"/>
  <c r="B40"/>
  <c r="L73" i="2"/>
  <c r="L5" i="1"/>
  <c r="N53" i="2"/>
  <c r="B53" i="1"/>
  <c r="B72" i="2"/>
  <c r="N73" i="3" l="1"/>
  <c r="N74"/>
  <c r="N12" i="1"/>
  <c r="N72" i="3"/>
  <c r="E7" i="1"/>
  <c r="E73" i="2"/>
  <c r="E72"/>
  <c r="M9" i="1"/>
  <c r="M72" i="2"/>
  <c r="M73"/>
  <c r="I74" i="10"/>
  <c r="I73"/>
  <c r="I72"/>
  <c r="K7" i="3"/>
  <c r="K7" i="28"/>
  <c r="G10" i="3"/>
  <c r="G10" i="1" s="1"/>
  <c r="G10" i="28"/>
  <c r="C13" i="3"/>
  <c r="C13" i="1" s="1"/>
  <c r="C13" i="28"/>
  <c r="K15" i="3"/>
  <c r="K15" i="1" s="1"/>
  <c r="K15" i="28"/>
  <c r="N15" s="1"/>
  <c r="G18" i="3"/>
  <c r="G18" i="28"/>
  <c r="C21" i="3"/>
  <c r="C21" i="28"/>
  <c r="N21" s="1"/>
  <c r="K23" i="3"/>
  <c r="K23" i="28"/>
  <c r="N23" s="1"/>
  <c r="G26" i="3"/>
  <c r="G26" i="28"/>
  <c r="C29" i="3"/>
  <c r="C29" i="28"/>
  <c r="N29" s="1"/>
  <c r="K31" i="3"/>
  <c r="K31" i="28"/>
  <c r="N31" s="1"/>
  <c r="G34" i="3"/>
  <c r="G34" i="28"/>
  <c r="C37" i="3"/>
  <c r="C37" i="28"/>
  <c r="N37" s="1"/>
  <c r="K39" i="3"/>
  <c r="K39" i="28"/>
  <c r="N39" s="1"/>
  <c r="J13" i="3"/>
  <c r="J13" i="1" s="1"/>
  <c r="J13" i="28"/>
  <c r="F16" i="3"/>
  <c r="F16" i="1" s="1"/>
  <c r="F16" i="28"/>
  <c r="N16" s="1"/>
  <c r="J18" i="3"/>
  <c r="J18" i="1" s="1"/>
  <c r="J18" i="28"/>
  <c r="J19" i="3"/>
  <c r="J19" i="1" s="1"/>
  <c r="J19" i="28"/>
  <c r="F24" i="3"/>
  <c r="F24" i="1" s="1"/>
  <c r="F24" i="28"/>
  <c r="N24" s="1"/>
  <c r="J26" i="3"/>
  <c r="J26" i="28"/>
  <c r="J27" i="3"/>
  <c r="J27" i="1" s="1"/>
  <c r="J27" i="28"/>
  <c r="N27" s="1"/>
  <c r="D42" i="3"/>
  <c r="D42" i="28"/>
  <c r="H44" i="3"/>
  <c r="H44" i="28"/>
  <c r="L45" i="3"/>
  <c r="L45" i="1" s="1"/>
  <c r="L45" i="28"/>
  <c r="D47" i="3"/>
  <c r="D47" i="1" s="1"/>
  <c r="D47" i="28"/>
  <c r="L48" i="3"/>
  <c r="L48" i="1" s="1"/>
  <c r="L48" i="28"/>
  <c r="N48" s="1"/>
  <c r="H51" i="3"/>
  <c r="H51" i="1" s="1"/>
  <c r="H51" i="28"/>
  <c r="N51" s="1"/>
  <c r="E53" i="3"/>
  <c r="E53" i="28"/>
  <c r="N53" s="1"/>
  <c r="H56" i="3"/>
  <c r="H56" i="1" s="1"/>
  <c r="H56" i="28"/>
  <c r="G54" i="3"/>
  <c r="G54" i="1" s="1"/>
  <c r="G54" i="28"/>
  <c r="H44" i="1"/>
  <c r="K73" i="31"/>
  <c r="I8" i="1"/>
  <c r="I73" i="2"/>
  <c r="I74"/>
  <c r="D53"/>
  <c r="D53" i="1" s="1"/>
  <c r="D74" i="30"/>
  <c r="D73"/>
  <c r="D72"/>
  <c r="L55" i="3"/>
  <c r="L55" i="1" s="1"/>
  <c r="L55" i="28"/>
  <c r="N55" s="1"/>
  <c r="F57" i="3"/>
  <c r="F57" i="1" s="1"/>
  <c r="F57" i="28"/>
  <c r="N57" s="1"/>
  <c r="G6" i="3"/>
  <c r="G6" i="28"/>
  <c r="C9" i="3"/>
  <c r="C9" i="28"/>
  <c r="K11" i="3"/>
  <c r="K11" i="1" s="1"/>
  <c r="K11" i="28"/>
  <c r="G14" i="3"/>
  <c r="G14" i="1" s="1"/>
  <c r="G14" i="28"/>
  <c r="N14" s="1"/>
  <c r="C17" i="3"/>
  <c r="C17" i="1" s="1"/>
  <c r="C17" i="28"/>
  <c r="N17" s="1"/>
  <c r="K19" i="3"/>
  <c r="K19" i="28"/>
  <c r="G22" i="3"/>
  <c r="G22" i="28"/>
  <c r="N22" s="1"/>
  <c r="C25" i="3"/>
  <c r="C25" i="28"/>
  <c r="N25" s="1"/>
  <c r="K27" i="3"/>
  <c r="K27" i="28"/>
  <c r="G30" i="3"/>
  <c r="G30" i="28"/>
  <c r="N30" s="1"/>
  <c r="C33" i="3"/>
  <c r="C33" i="28"/>
  <c r="N33" s="1"/>
  <c r="K35" i="3"/>
  <c r="K35" i="28"/>
  <c r="G38" i="3"/>
  <c r="G38" i="28"/>
  <c r="N38" s="1"/>
  <c r="B20"/>
  <c r="N20" s="1"/>
  <c r="B20" i="3"/>
  <c r="B74" i="31"/>
  <c r="B28" i="28"/>
  <c r="N28" s="1"/>
  <c r="B28" i="3"/>
  <c r="B28" i="1" s="1"/>
  <c r="J34" i="3"/>
  <c r="J34" i="1" s="1"/>
  <c r="J34" i="28"/>
  <c r="J35" i="3"/>
  <c r="J35" i="1" s="1"/>
  <c r="J35" i="28"/>
  <c r="N35" s="1"/>
  <c r="F36" i="3"/>
  <c r="F36" i="1" s="1"/>
  <c r="F36" i="28"/>
  <c r="N36" s="1"/>
  <c r="L42" i="3"/>
  <c r="L42" i="28"/>
  <c r="L43" i="3"/>
  <c r="L43" i="1" s="1"/>
  <c r="L43" i="28"/>
  <c r="N43" s="1"/>
  <c r="D45" i="3"/>
  <c r="D45" i="1" s="1"/>
  <c r="D45" i="28"/>
  <c r="N45" s="1"/>
  <c r="H46" i="3"/>
  <c r="H46" i="28"/>
  <c r="N46" s="1"/>
  <c r="L47" i="3"/>
  <c r="L47" i="28"/>
  <c r="J54" i="3"/>
  <c r="J54" i="1" s="1"/>
  <c r="J54" i="28"/>
  <c r="J6" i="3"/>
  <c r="J6" i="28"/>
  <c r="J7" i="3"/>
  <c r="J7" i="1" s="1"/>
  <c r="J7" i="28"/>
  <c r="N7" s="1"/>
  <c r="F8" i="3"/>
  <c r="F8" i="28"/>
  <c r="J10" i="3"/>
  <c r="J10" i="1" s="1"/>
  <c r="J10" i="28"/>
  <c r="J11" i="3"/>
  <c r="J11" i="1" s="1"/>
  <c r="J11" i="28"/>
  <c r="N11" s="1"/>
  <c r="F12" i="3"/>
  <c r="F12" i="1" s="1"/>
  <c r="F12" i="28"/>
  <c r="C56" i="3"/>
  <c r="C56" i="1" s="1"/>
  <c r="C56" i="28"/>
  <c r="N56" s="1"/>
  <c r="B74" i="2"/>
  <c r="L72"/>
  <c r="N73" i="31"/>
  <c r="J26" i="1"/>
  <c r="G18"/>
  <c r="K19"/>
  <c r="C21"/>
  <c r="G22"/>
  <c r="K23"/>
  <c r="C25"/>
  <c r="G26"/>
  <c r="K27"/>
  <c r="C29"/>
  <c r="G30"/>
  <c r="K31"/>
  <c r="C33"/>
  <c r="G34"/>
  <c r="K35"/>
  <c r="C37"/>
  <c r="G38"/>
  <c r="K39"/>
  <c r="L42"/>
  <c r="L73" s="1"/>
  <c r="H46"/>
  <c r="L47"/>
  <c r="B12" i="28"/>
  <c r="D48" i="2"/>
  <c r="N54" i="11"/>
  <c r="F53" i="10"/>
  <c r="N24" i="12"/>
  <c r="N22"/>
  <c r="N16"/>
  <c r="K54" i="30"/>
  <c r="C54"/>
  <c r="C72" i="13"/>
  <c r="B72" i="16"/>
  <c r="C73"/>
  <c r="C72" i="19"/>
  <c r="E72"/>
  <c r="B74"/>
  <c r="C72" i="22"/>
  <c r="E72"/>
  <c r="C73"/>
  <c r="E73"/>
  <c r="D72" i="25"/>
  <c r="F72"/>
  <c r="N74" i="12" l="1"/>
  <c r="N72"/>
  <c r="N73"/>
  <c r="N73" i="11"/>
  <c r="N74"/>
  <c r="N72"/>
  <c r="F74" i="28"/>
  <c r="F72"/>
  <c r="N8"/>
  <c r="F73"/>
  <c r="J73"/>
  <c r="J74"/>
  <c r="J72"/>
  <c r="L72"/>
  <c r="L73"/>
  <c r="L74"/>
  <c r="C9" i="1"/>
  <c r="C72" i="3"/>
  <c r="C73"/>
  <c r="C74"/>
  <c r="G74"/>
  <c r="G73"/>
  <c r="G6" i="1"/>
  <c r="G72" i="3"/>
  <c r="H74" i="1"/>
  <c r="H72"/>
  <c r="H73"/>
  <c r="E53"/>
  <c r="E72" i="3"/>
  <c r="E73"/>
  <c r="E74"/>
  <c r="H74"/>
  <c r="H72"/>
  <c r="H73"/>
  <c r="D72"/>
  <c r="D42" i="1"/>
  <c r="D73" i="3"/>
  <c r="D74"/>
  <c r="K73"/>
  <c r="K74"/>
  <c r="K72"/>
  <c r="K7" i="1"/>
  <c r="M74"/>
  <c r="M73"/>
  <c r="M72"/>
  <c r="L74"/>
  <c r="C54" i="2"/>
  <c r="C74" i="30"/>
  <c r="N54"/>
  <c r="C72"/>
  <c r="C54" i="28"/>
  <c r="C73" i="30"/>
  <c r="B72" i="28"/>
  <c r="B73"/>
  <c r="N12"/>
  <c r="B74"/>
  <c r="K72" i="30"/>
  <c r="K73"/>
  <c r="K74"/>
  <c r="K54" i="2"/>
  <c r="K54" i="28"/>
  <c r="F74" i="10"/>
  <c r="F72"/>
  <c r="F73"/>
  <c r="N53"/>
  <c r="D72" i="2"/>
  <c r="D73"/>
  <c r="D48" i="1"/>
  <c r="D74" i="2"/>
  <c r="F8" i="1"/>
  <c r="F73" i="3"/>
  <c r="F74"/>
  <c r="F72"/>
  <c r="J6" i="1"/>
  <c r="J72" i="3"/>
  <c r="J73"/>
  <c r="J74"/>
  <c r="L74"/>
  <c r="L73"/>
  <c r="L72"/>
  <c r="B20" i="1"/>
  <c r="B73" i="3"/>
  <c r="B74"/>
  <c r="B72"/>
  <c r="C73" i="28"/>
  <c r="N9"/>
  <c r="C74"/>
  <c r="C72"/>
  <c r="G72"/>
  <c r="G73"/>
  <c r="N6"/>
  <c r="G74"/>
  <c r="I73" i="1"/>
  <c r="I74"/>
  <c r="I72"/>
  <c r="E72" i="28"/>
  <c r="E73"/>
  <c r="E74"/>
  <c r="H72"/>
  <c r="H73"/>
  <c r="H74"/>
  <c r="N44"/>
  <c r="D73"/>
  <c r="D74"/>
  <c r="N42"/>
  <c r="D72"/>
  <c r="K74"/>
  <c r="K72"/>
  <c r="K73"/>
  <c r="E73" i="1"/>
  <c r="E74"/>
  <c r="E72"/>
  <c r="N47" i="28"/>
  <c r="N19"/>
  <c r="N34"/>
  <c r="N26"/>
  <c r="N18"/>
  <c r="N13"/>
  <c r="N10"/>
  <c r="L72" i="1"/>
  <c r="B74" l="1"/>
  <c r="B73"/>
  <c r="B72"/>
  <c r="N73" i="10"/>
  <c r="N74"/>
  <c r="N72"/>
  <c r="N74" i="30"/>
  <c r="N73"/>
  <c r="N54" i="2"/>
  <c r="N72" i="30"/>
  <c r="C74" i="2"/>
  <c r="C54" i="1"/>
  <c r="C73" i="2"/>
  <c r="C72"/>
  <c r="G73" i="1"/>
  <c r="G72"/>
  <c r="G74"/>
  <c r="C72"/>
  <c r="C73"/>
  <c r="C74"/>
  <c r="N54" i="28"/>
  <c r="N74" s="1"/>
  <c r="J73" i="1"/>
  <c r="J74"/>
  <c r="J72"/>
  <c r="F72"/>
  <c r="F73"/>
  <c r="F74"/>
  <c r="K54"/>
  <c r="K72" i="2"/>
  <c r="K74"/>
  <c r="K73"/>
  <c r="K74" i="1"/>
  <c r="K72"/>
  <c r="K73"/>
  <c r="D74"/>
  <c r="D72"/>
  <c r="D73"/>
  <c r="N72" i="28" l="1"/>
  <c r="N73"/>
  <c r="N74" i="2"/>
  <c r="N54" i="1"/>
  <c r="N73" i="2"/>
  <c r="N72"/>
  <c r="N73" i="1" l="1"/>
  <c r="N72"/>
  <c r="N74"/>
</calcChain>
</file>

<file path=xl/sharedStrings.xml><?xml version="1.0" encoding="utf-8"?>
<sst xmlns="http://schemas.openxmlformats.org/spreadsheetml/2006/main" count="635" uniqueCount="84">
  <si>
    <t>Monthly Mean overbasin air temperature for the entire Great Lakes region (Celsius)</t>
  </si>
  <si>
    <t>(values are computed by averaging the monthly minimum and maximum air temps)</t>
  </si>
  <si>
    <t>Average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</si>
  <si>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</si>
  <si>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</si>
  <si>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</si>
  <si>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</si>
  <si>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</si>
  <si>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</si>
  <si>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</si>
  <si>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</si>
  <si>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</si>
  <si>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</si>
  <si>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</si>
  <si>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</si>
  <si>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</si>
  <si>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</si>
  <si>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Monthly minimum overbasin air temperature for the entire Great Lakes region (Celsius)</t>
  </si>
  <si>
    <t>(values are computed by averaging the daily minimum air temps)</t>
  </si>
  <si>
    <t>Monthly maximum overbasin air temperature for the entire Great Lakes region (Celsius)</t>
  </si>
  <si>
    <t>(values are computed by averaging the daily maximum air temps)</t>
  </si>
  <si>
    <t>Monthly Mean overbasin air temperature for Lake Superior (Celsius)</t>
  </si>
  <si>
    <t>Monthly minimum overbasin air temperature for Lake Superior (Celsius)</t>
  </si>
  <si>
    <t>Monthly maximum air temperature for Lake Superior (Celsius)</t>
  </si>
  <si>
    <t>Monthly Mean overbasin air temperature for Lake Michigan (Celsius)</t>
  </si>
  <si>
    <t>Monthly minimum overbasin air temperature for Lake Michigan (Celsius)</t>
  </si>
  <si>
    <t>Monthly maximum overbasin air temperature for Lake Michigan (Celsius)</t>
  </si>
  <si>
    <t>Monthly Mean overbasin air temperature for Lake Huron including Georgian Bay (Celsius)</t>
  </si>
  <si>
    <t>GEO</t>
  </si>
  <si>
    <t>Mean monthly minimum overbasin air temperature for Lake Huron including Georgian Bay (Celsius)</t>
  </si>
  <si>
    <t>Mean monthly maximum overbasin air temperature for Lake Huron including Georgian Bay (Celsius)</t>
  </si>
  <si>
    <t>Monthly Mean overbasin air temperature for Lake Huron w/o Georgian Bay (Celsius)</t>
  </si>
  <si>
    <t>Monthly minimum overbasin air temperature for Lake Huron w/o Georgian Bay (Celsius)</t>
  </si>
  <si>
    <t>Monthly maximum overbasin air temperature for Lake Huron w/o Georgian Bay (Celsius)</t>
  </si>
  <si>
    <t>Monthly Mean overbasin air temperature for Georgian Bay (Celsius)</t>
  </si>
  <si>
    <t>Monthly minimum overbasin air temperature for Georgian Bay (Celsius)</t>
  </si>
  <si>
    <t>Monthly maximum overbasin air temperature for Georgian Bay (Celsius)</t>
  </si>
  <si>
    <t>Monthly Mean overbasin air temperature for Lake St. Clair (Celsius)</t>
  </si>
  <si>
    <t>Monthly minimum overbasin air temperature for Lake St. Clair (Celsius)</t>
  </si>
  <si>
    <t>Monthly maximum overbasin air temperature for Lake St. Clair (Celsius)</t>
  </si>
  <si>
    <t>Monthly Mean overbasin air temperature for Lake Erie (Celsius)</t>
  </si>
  <si>
    <t>Monthly minimum overbasin air temperature for Lake Erie (Celsius)</t>
  </si>
  <si>
    <t>Monthly maximum overbasin air temperature for Lake Erie (Celsius)</t>
  </si>
  <si>
    <t>Monthly Mean overbasin air temperature for Lake Ontario (Celsius)</t>
  </si>
  <si>
    <t>Monthly minimum overbasin air temperature for Lake Ontario (Celsius)</t>
  </si>
  <si>
    <t>Monthly maximum overbasin air temperature for Lake Ontario (Celsius)</t>
  </si>
  <si>
    <t>MIC</t>
  </si>
  <si>
    <t>HUR</t>
  </si>
  <si>
    <t>SUP</t>
  </si>
  <si>
    <t>STC</t>
  </si>
  <si>
    <t>ERI</t>
  </si>
  <si>
    <t>ONT</t>
  </si>
  <si>
    <t>Total</t>
  </si>
  <si>
    <t>Areas in square meters</t>
  </si>
  <si>
    <t>These are taken from GLERL's digital maps</t>
  </si>
  <si>
    <t>Land</t>
  </si>
  <si>
    <t>Lake</t>
  </si>
  <si>
    <t>Basin</t>
  </si>
  <si>
    <t>mean</t>
  </si>
  <si>
    <t>max</t>
  </si>
  <si>
    <t>min</t>
  </si>
  <si>
    <t>MHG</t>
  </si>
  <si>
    <t>MIC + HUR + GEO</t>
  </si>
  <si>
    <t>HGB</t>
  </si>
  <si>
    <t>HUR + GEO</t>
  </si>
  <si>
    <t>ALL</t>
  </si>
  <si>
    <t>They are not the Coordinated areas.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</si>
  <si>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</si>
  <si>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</si>
  <si>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</si>
  <si>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</si>
  <si>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</si>
  <si>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4840 South State Road</t>
  </si>
  <si>
    <t>Ann Arbor, MI  48108</t>
  </si>
  <si>
    <t>tim.hunter@noaa.gov</t>
  </si>
  <si>
    <t>History of changes since Oct 1, 2009:</t>
  </si>
  <si>
    <t>Updated through end of 2008 with latest data.  Note that many values from 1948-2005 have</t>
  </si>
  <si>
    <t>changed by a small amount due to the use of a few additional stations.</t>
  </si>
  <si>
    <t>The 2008 values should be considered provisional.</t>
  </si>
  <si>
    <t>21 October 2009</t>
  </si>
  <si>
    <t>Monthly Mean overbasin air temperature for Lake Michigan-Huron</t>
  </si>
  <si>
    <t>Updated through 2010 with latest data. As usual, values thoughout the entire data set can,</t>
  </si>
  <si>
    <t xml:space="preserve">and do, change as a result of updated station data. </t>
  </si>
  <si>
    <t>05 June 2012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</si>
</sst>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u/>
      <sz val="10"/>
      <color indexed="12"/>
      <name val="Arial"/>
    </font>
    <font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1" fontId="0" fillId="0" borderId="0" xfId="0" applyNumberFormat="1"/>
    <xf numFmtId="2" fontId="2" fillId="0" borderId="0" xfId="0" applyNumberFormat="1" applyFont="1"/>
    <xf numFmtId="2" fontId="0" fillId="0" borderId="0" xfId="0" applyNumberFormat="1" applyAlignment="1">
      <alignment horizontal="right"/>
    </xf>
    <xf numFmtId="0" fontId="1" fillId="0" borderId="0" xfId="1" applyAlignment="1" applyProtection="1"/>
    <xf numFmtId="15" fontId="0" fillId="0" borderId="0" xfId="0" quotePrefix="1" applyNumberFormat="1"/>
    <xf numFmtId="15" fontId="2" fillId="0" borderId="0" xfId="0" quotePrefix="1" applyNumberFormat="1" applyFon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74"/>
  <sheetViews>
    <sheetView workbookViewId="0"/>
  </sheetViews>
  <sheetFormatPr defaultRowHeight="12.75"/>
  <sheetData>
    <row r="1" spans="1:21">
      <c r="A1" t="s">
        <v>0</v>
      </c>
    </row>
    <row r="2" spans="1:21">
      <c r="A2" t="s">
        <v>1</v>
      </c>
      <c r="T2" s="3"/>
      <c r="U2" s="3"/>
    </row>
    <row r="3" spans="1:21">
      <c r="N3" s="1" t="s">
        <v>2</v>
      </c>
    </row>
    <row r="4" spans="1:21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21">
      <c r="A5">
        <v>1948</v>
      </c>
      <c r="B5" s="2">
        <f>(GrtMin!B5+GrtMax!B5)/2</f>
        <v>-11.379837013083312</v>
      </c>
      <c r="C5" s="2">
        <f>(GrtMin!C5+GrtMax!C5)/2</f>
        <v>-8.8831283474394418</v>
      </c>
      <c r="D5" s="2">
        <f>(GrtMin!D5+GrtMax!D5)/2</f>
        <v>-3.0953752347554939</v>
      </c>
      <c r="E5" s="2">
        <f>(GrtMin!E5+GrtMax!E5)/2</f>
        <v>6.9009803691255351</v>
      </c>
      <c r="F5" s="2">
        <f>(GrtMin!F5+GrtMax!F5)/2</f>
        <v>10.326324585314509</v>
      </c>
      <c r="G5" s="2">
        <f>(GrtMin!G5+GrtMax!G5)/2</f>
        <v>16.202049390849687</v>
      </c>
      <c r="H5" s="2">
        <f>(GrtMin!H5+GrtMax!H5)/2</f>
        <v>19.76718151012582</v>
      </c>
      <c r="I5" s="2">
        <f>(GrtMin!I5+GrtMax!I5)/2</f>
        <v>19.431764396696426</v>
      </c>
      <c r="J5" s="2">
        <f>(GrtMin!J5+GrtMax!J5)/2</f>
        <v>16.471545560611212</v>
      </c>
      <c r="K5" s="2">
        <f>(GrtMin!K5+GrtMax!K5)/2</f>
        <v>8.2524184048306815</v>
      </c>
      <c r="L5" s="2">
        <f>(GrtMin!L5+GrtMax!L5)/2</f>
        <v>4.2059542195618427</v>
      </c>
      <c r="M5" s="2">
        <f>(GrtMin!M5+GrtMax!M5)/2</f>
        <v>-3.8537332783875327</v>
      </c>
      <c r="N5" s="2">
        <f>(GrtMin!N5+GrtMax!N5)/2</f>
        <v>6.1946495706921905</v>
      </c>
    </row>
    <row r="6" spans="1:21">
      <c r="A6">
        <v>1949</v>
      </c>
      <c r="B6" s="2">
        <f>(GrtMin!B6+GrtMax!B6)/2</f>
        <v>-5.8075950144560826</v>
      </c>
      <c r="C6" s="2">
        <f>(GrtMin!C6+GrtMax!C6)/2</f>
        <v>-6.2498310547887499</v>
      </c>
      <c r="D6" s="2">
        <f>(GrtMin!D6+GrtMax!D6)/2</f>
        <v>-2.6214799931230255</v>
      </c>
      <c r="E6" s="2">
        <f>(GrtMin!E6+GrtMax!E6)/2</f>
        <v>5.7279140588191284</v>
      </c>
      <c r="F6" s="2">
        <f>(GrtMin!F6+GrtMax!F6)/2</f>
        <v>11.914686461153625</v>
      </c>
      <c r="G6" s="2">
        <f>(GrtMin!G6+GrtMax!G6)/2</f>
        <v>18.879285463992346</v>
      </c>
      <c r="H6" s="2">
        <f>(GrtMin!H6+GrtMax!H6)/2</f>
        <v>20.71710746453568</v>
      </c>
      <c r="I6" s="2">
        <f>(GrtMin!I6+GrtMax!I6)/2</f>
        <v>19.940190028912163</v>
      </c>
      <c r="J6" s="2">
        <f>(GrtMin!J6+GrtMax!J6)/2</f>
        <v>13.023985652846662</v>
      </c>
      <c r="K6" s="2">
        <f>(GrtMin!K6+GrtMax!K6)/2</f>
        <v>10.67331355984477</v>
      </c>
      <c r="L6" s="2">
        <f>(GrtMin!L6+GrtMax!L6)/2</f>
        <v>0.59564488039445473</v>
      </c>
      <c r="M6" s="2">
        <f>(GrtMin!M6+GrtMax!M6)/2</f>
        <v>-4.1511885944593114</v>
      </c>
      <c r="N6" s="2">
        <f>(GrtMin!N6+GrtMax!N6)/2</f>
        <v>6.8872393973416912</v>
      </c>
    </row>
    <row r="7" spans="1:21">
      <c r="A7">
        <v>1950</v>
      </c>
      <c r="B7" s="2">
        <f>(GrtMin!B7+GrtMax!B7)/2</f>
        <v>-6.8625046819858699</v>
      </c>
      <c r="C7" s="2">
        <f>(GrtMin!C7+GrtMax!C7)/2</f>
        <v>-7.8000083796719784</v>
      </c>
      <c r="D7" s="2">
        <f>(GrtMin!D7+GrtMax!D7)/2</f>
        <v>-5.2523769461246808</v>
      </c>
      <c r="E7" s="2">
        <f>(GrtMin!E7+GrtMax!E7)/2</f>
        <v>1.3346876882473295</v>
      </c>
      <c r="F7" s="2">
        <f>(GrtMin!F7+GrtMax!F7)/2</f>
        <v>10.899642207036299</v>
      </c>
      <c r="G7" s="2">
        <f>(GrtMin!G7+GrtMax!G7)/2</f>
        <v>16.064286146440182</v>
      </c>
      <c r="H7" s="2">
        <f>(GrtMin!H7+GrtMax!H7)/2</f>
        <v>17.936620951411026</v>
      </c>
      <c r="I7" s="2">
        <f>(GrtMin!I7+GrtMax!I7)/2</f>
        <v>16.730366500735599</v>
      </c>
      <c r="J7" s="2">
        <f>(GrtMin!J7+GrtMax!J7)/2</f>
        <v>13.577664781623255</v>
      </c>
      <c r="K7" s="2">
        <f>(GrtMin!K7+GrtMax!K7)/2</f>
        <v>10.077152099248913</v>
      </c>
      <c r="L7" s="2">
        <f>(GrtMin!L7+GrtMax!L7)/2</f>
        <v>2.7576503058547752E-2</v>
      </c>
      <c r="M7" s="2">
        <f>(GrtMin!M7+GrtMax!M7)/2</f>
        <v>-7.5292155983951972</v>
      </c>
      <c r="N7" s="2">
        <f>(GrtMin!N7+GrtMax!N7)/2</f>
        <v>4.9328026038228456</v>
      </c>
    </row>
    <row r="8" spans="1:21">
      <c r="A8">
        <v>1951</v>
      </c>
      <c r="B8" s="2">
        <f>(GrtMin!B8+GrtMax!B8)/2</f>
        <v>-8.1742119039900878</v>
      </c>
      <c r="C8" s="2">
        <f>(GrtMin!C8+GrtMax!C8)/2</f>
        <v>-6.7501437208893345</v>
      </c>
      <c r="D8" s="2">
        <f>(GrtMin!D8+GrtMax!D8)/2</f>
        <v>-2.1903054150923338</v>
      </c>
      <c r="E8" s="2">
        <f>(GrtMin!E8+GrtMax!E8)/2</f>
        <v>5.1046012470421784</v>
      </c>
      <c r="F8" s="2">
        <f>(GrtMin!F8+GrtMax!F8)/2</f>
        <v>12.910822769609547</v>
      </c>
      <c r="G8" s="2">
        <f>(GrtMin!G8+GrtMax!G8)/2</f>
        <v>15.905082661494061</v>
      </c>
      <c r="H8" s="2">
        <f>(GrtMin!H8+GrtMax!H8)/2</f>
        <v>18.978599072395902</v>
      </c>
      <c r="I8" s="2">
        <f>(GrtMin!I8+GrtMax!I8)/2</f>
        <v>17.222723695245044</v>
      </c>
      <c r="J8" s="2">
        <f>(GrtMin!J8+GrtMax!J8)/2</f>
        <v>13.403671182196511</v>
      </c>
      <c r="K8" s="2">
        <f>(GrtMin!K8+GrtMax!K8)/2</f>
        <v>8.8098279772114925</v>
      </c>
      <c r="L8" s="2">
        <f>(GrtMin!L8+GrtMax!L8)/2</f>
        <v>-2.0573345424909082</v>
      </c>
      <c r="M8" s="2">
        <f>(GrtMin!M8+GrtMax!M8)/2</f>
        <v>-6.1149009728818848</v>
      </c>
      <c r="N8" s="2">
        <f>(GrtMin!N8+GrtMax!N8)/2</f>
        <v>5.5877669792802704</v>
      </c>
    </row>
    <row r="9" spans="1:21">
      <c r="A9">
        <v>1952</v>
      </c>
      <c r="B9" s="2">
        <f>(GrtMin!B9+GrtMax!B9)/2</f>
        <v>-7.0222198912545624</v>
      </c>
      <c r="C9" s="2">
        <f>(GrtMin!C9+GrtMax!C9)/2</f>
        <v>-5.429140771927246</v>
      </c>
      <c r="D9" s="2">
        <f>(GrtMin!D9+GrtMax!D9)/2</f>
        <v>-2.9061158940788463</v>
      </c>
      <c r="E9" s="2">
        <f>(GrtMin!E9+GrtMax!E9)/2</f>
        <v>6.8572862527445562</v>
      </c>
      <c r="F9" s="2">
        <f>(GrtMin!F9+GrtMax!F9)/2</f>
        <v>10.936054933113549</v>
      </c>
      <c r="G9" s="2">
        <f>(GrtMin!G9+GrtMax!G9)/2</f>
        <v>17.590538654764075</v>
      </c>
      <c r="H9" s="2">
        <f>(GrtMin!H9+GrtMax!H9)/2</f>
        <v>20.597693372250358</v>
      </c>
      <c r="I9" s="2">
        <f>(GrtMin!I9+GrtMax!I9)/2</f>
        <v>18.575165526410075</v>
      </c>
      <c r="J9" s="2">
        <f>(GrtMin!J9+GrtMax!J9)/2</f>
        <v>15.284568371430108</v>
      </c>
      <c r="K9" s="2">
        <f>(GrtMin!K9+GrtMax!K9)/2</f>
        <v>6.0349286513912093</v>
      </c>
      <c r="L9" s="2">
        <f>(GrtMin!L9+GrtMax!L9)/2</f>
        <v>2.7869250672276737</v>
      </c>
      <c r="M9" s="2">
        <f>(GrtMin!M9+GrtMax!M9)/2</f>
        <v>-2.2486111399109929</v>
      </c>
      <c r="N9" s="2">
        <f>(GrtMin!N9+GrtMax!N9)/2</f>
        <v>6.7552438564383479</v>
      </c>
    </row>
    <row r="10" spans="1:21">
      <c r="A10">
        <v>1953</v>
      </c>
      <c r="B10" s="2">
        <f>(GrtMin!B10+GrtMax!B10)/2</f>
        <v>-5.8092491695790995</v>
      </c>
      <c r="C10" s="2">
        <f>(GrtMin!C10+GrtMax!C10)/2</f>
        <v>-5.2836883811943629</v>
      </c>
      <c r="D10" s="2">
        <f>(GrtMin!D10+GrtMax!D10)/2</f>
        <v>-0.61279363302417611</v>
      </c>
      <c r="E10" s="2">
        <f>(GrtMin!E10+GrtMax!E10)/2</f>
        <v>4.2005307278699879</v>
      </c>
      <c r="F10" s="2">
        <f>(GrtMin!F10+GrtMax!F10)/2</f>
        <v>11.693279804924911</v>
      </c>
      <c r="G10" s="2">
        <f>(GrtMin!G10+GrtMax!G10)/2</f>
        <v>17.238368720003464</v>
      </c>
      <c r="H10" s="2">
        <f>(GrtMin!H10+GrtMax!H10)/2</f>
        <v>19.729312243507888</v>
      </c>
      <c r="I10" s="2">
        <f>(GrtMin!I10+GrtMax!I10)/2</f>
        <v>19.770491401813473</v>
      </c>
      <c r="J10" s="2">
        <f>(GrtMin!J10+GrtMax!J10)/2</f>
        <v>14.634461889881793</v>
      </c>
      <c r="K10" s="2">
        <f>(GrtMin!K10+GrtMax!K10)/2</f>
        <v>10.445893731060433</v>
      </c>
      <c r="L10" s="2">
        <f>(GrtMin!L10+GrtMax!L10)/2</f>
        <v>4.0750220745626748</v>
      </c>
      <c r="M10" s="2">
        <f>(GrtMin!M10+GrtMax!M10)/2</f>
        <v>-3.2089175917990769</v>
      </c>
      <c r="N10" s="2">
        <f>(GrtMin!N10+GrtMax!N10)/2</f>
        <v>7.2399266778701845</v>
      </c>
    </row>
    <row r="11" spans="1:21">
      <c r="A11">
        <v>1954</v>
      </c>
      <c r="B11" s="2">
        <f>(GrtMin!B11+GrtMax!B11)/2</f>
        <v>-9.6288346087670931</v>
      </c>
      <c r="C11" s="2">
        <f>(GrtMin!C11+GrtMax!C11)/2</f>
        <v>-2.6005970893599821</v>
      </c>
      <c r="D11" s="2">
        <f>(GrtMin!D11+GrtMax!D11)/2</f>
        <v>-3.3836330241757149</v>
      </c>
      <c r="E11" s="2">
        <f>(GrtMin!E11+GrtMax!E11)/2</f>
        <v>5.5122428320010286</v>
      </c>
      <c r="F11" s="2">
        <f>(GrtMin!F11+GrtMax!F11)/2</f>
        <v>9.2058641167615747</v>
      </c>
      <c r="G11" s="2">
        <f>(GrtMin!G11+GrtMax!G11)/2</f>
        <v>17.875379874088374</v>
      </c>
      <c r="H11" s="2">
        <f>(GrtMin!H11+GrtMax!H11)/2</f>
        <v>18.838771213300383</v>
      </c>
      <c r="I11" s="2">
        <f>(GrtMin!I11+GrtMax!I11)/2</f>
        <v>17.999656341580891</v>
      </c>
      <c r="J11" s="2">
        <f>(GrtMin!J11+GrtMax!J11)/2</f>
        <v>14.209366675284759</v>
      </c>
      <c r="K11" s="2">
        <f>(GrtMin!K11+GrtMax!K11)/2</f>
        <v>8.8956275632806321</v>
      </c>
      <c r="L11" s="2">
        <f>(GrtMin!L11+GrtMax!L11)/2</f>
        <v>2.8013886829150496</v>
      </c>
      <c r="M11" s="2">
        <f>(GrtMin!M11+GrtMax!M11)/2</f>
        <v>-4.8513450062535846</v>
      </c>
      <c r="N11" s="2">
        <f>(GrtMin!N11+GrtMax!N11)/2</f>
        <v>6.239082805967394</v>
      </c>
    </row>
    <row r="12" spans="1:21">
      <c r="A12">
        <v>1955</v>
      </c>
      <c r="B12" s="2">
        <f>(GrtMin!B12+GrtMax!B12)/2</f>
        <v>-8.18878702771657</v>
      </c>
      <c r="C12" s="2">
        <f>(GrtMin!C12+GrtMax!C12)/2</f>
        <v>-7.271105020847469</v>
      </c>
      <c r="D12" s="2">
        <f>(GrtMin!D12+GrtMax!D12)/2</f>
        <v>-3.6054924779812145</v>
      </c>
      <c r="E12" s="2">
        <f>(GrtMin!E12+GrtMax!E12)/2</f>
        <v>8.6292534020680787</v>
      </c>
      <c r="F12" s="2">
        <f>(GrtMin!F12+GrtMax!F12)/2</f>
        <v>12.985229197480718</v>
      </c>
      <c r="G12" s="2">
        <f>(GrtMin!G12+GrtMax!G12)/2</f>
        <v>17.414912817289029</v>
      </c>
      <c r="H12" s="2">
        <f>(GrtMin!H12+GrtMax!H12)/2</f>
        <v>22.270920280906026</v>
      </c>
      <c r="I12" s="2">
        <f>(GrtMin!I12+GrtMax!I12)/2</f>
        <v>21.456695167613127</v>
      </c>
      <c r="J12" s="2">
        <f>(GrtMin!J12+GrtMax!J12)/2</f>
        <v>14.57411791648676</v>
      </c>
      <c r="K12" s="2">
        <f>(GrtMin!K12+GrtMax!K12)/2</f>
        <v>9.8786229908801353</v>
      </c>
      <c r="L12" s="2">
        <f>(GrtMin!L12+GrtMax!L12)/2</f>
        <v>-9.2128390748632105E-2</v>
      </c>
      <c r="M12" s="2">
        <f>(GrtMin!M12+GrtMax!M12)/2</f>
        <v>-7.5221458259784262</v>
      </c>
      <c r="N12" s="2">
        <f>(GrtMin!N12+GrtMax!N12)/2</f>
        <v>6.7104948282703152</v>
      </c>
    </row>
    <row r="13" spans="1:21">
      <c r="A13">
        <v>1956</v>
      </c>
      <c r="B13" s="2">
        <f>(GrtMin!B13+GrtMax!B13)/2</f>
        <v>-7.3803952816606584</v>
      </c>
      <c r="C13" s="2">
        <f>(GrtMin!C13+GrtMax!C13)/2</f>
        <v>-6.6496394444349658</v>
      </c>
      <c r="D13" s="2">
        <f>(GrtMin!D13+GrtMax!D13)/2</f>
        <v>-4.4660178315744989</v>
      </c>
      <c r="E13" s="2">
        <f>(GrtMin!E13+GrtMax!E13)/2</f>
        <v>3.4464157445965222</v>
      </c>
      <c r="F13" s="2">
        <f>(GrtMin!F13+GrtMax!F13)/2</f>
        <v>9.4791759376767644</v>
      </c>
      <c r="G13" s="2">
        <f>(GrtMin!G13+GrtMax!G13)/2</f>
        <v>17.421767815497603</v>
      </c>
      <c r="H13" s="2">
        <f>(GrtMin!H13+GrtMax!H13)/2</f>
        <v>18.008772643816037</v>
      </c>
      <c r="I13" s="2">
        <f>(GrtMin!I13+GrtMax!I13)/2</f>
        <v>18.274232331491163</v>
      </c>
      <c r="J13" s="2">
        <f>(GrtMin!J13+GrtMax!J13)/2</f>
        <v>12.431388453245106</v>
      </c>
      <c r="K13" s="2">
        <f>(GrtMin!K13+GrtMax!K13)/2</f>
        <v>10.824542353106384</v>
      </c>
      <c r="L13" s="2">
        <f>(GrtMin!L13+GrtMax!L13)/2</f>
        <v>1.8705315218717968</v>
      </c>
      <c r="M13" s="2">
        <f>(GrtMin!M13+GrtMax!M13)/2</f>
        <v>-4.4978149267090393</v>
      </c>
      <c r="N13" s="2">
        <f>(GrtMin!N13+GrtMax!N13)/2</f>
        <v>5.730437499371142</v>
      </c>
    </row>
    <row r="14" spans="1:21">
      <c r="A14">
        <v>1957</v>
      </c>
      <c r="B14" s="2">
        <f>(GrtMin!B14+GrtMax!B14)/2</f>
        <v>-11.610355791554184</v>
      </c>
      <c r="C14" s="2">
        <f>(GrtMin!C14+GrtMax!C14)/2</f>
        <v>-5.9155086336213172</v>
      </c>
      <c r="D14" s="2">
        <f>(GrtMin!D14+GrtMax!D14)/2</f>
        <v>-1.8700703380610344</v>
      </c>
      <c r="E14" s="2">
        <f>(GrtMin!E14+GrtMax!E14)/2</f>
        <v>5.7679950273175988</v>
      </c>
      <c r="F14" s="2">
        <f>(GrtMin!F14+GrtMax!F14)/2</f>
        <v>10.848719078222958</v>
      </c>
      <c r="G14" s="2">
        <f>(GrtMin!G14+GrtMax!G14)/2</f>
        <v>16.780123798662139</v>
      </c>
      <c r="H14" s="2">
        <f>(GrtMin!H14+GrtMax!H14)/2</f>
        <v>19.392923554030837</v>
      </c>
      <c r="I14" s="2">
        <f>(GrtMin!I14+GrtMax!I14)/2</f>
        <v>18.034678219283613</v>
      </c>
      <c r="J14" s="2">
        <f>(GrtMin!J14+GrtMax!J14)/2</f>
        <v>13.92732732429265</v>
      </c>
      <c r="K14" s="2">
        <f>(GrtMin!K14+GrtMax!K14)/2</f>
        <v>8.0509747586168885</v>
      </c>
      <c r="L14" s="2">
        <f>(GrtMin!L14+GrtMax!L14)/2</f>
        <v>1.8631745898422891</v>
      </c>
      <c r="M14" s="2">
        <f>(GrtMin!M14+GrtMax!M14)/2</f>
        <v>-3.4223363273544778</v>
      </c>
      <c r="N14" s="2">
        <f>(GrtMin!N14+GrtMax!N14)/2</f>
        <v>5.9869800299795841</v>
      </c>
    </row>
    <row r="15" spans="1:21">
      <c r="A15">
        <v>1958</v>
      </c>
      <c r="B15" s="2">
        <f>(GrtMin!B15+GrtMax!B15)/2</f>
        <v>-6.8299202651572317</v>
      </c>
      <c r="C15" s="2">
        <f>(GrtMin!C15+GrtMax!C15)/2</f>
        <v>-9.769499227652787</v>
      </c>
      <c r="D15" s="2">
        <f>(GrtMin!D15+GrtMax!D15)/2</f>
        <v>-0.61815191813775749</v>
      </c>
      <c r="E15" s="2">
        <f>(GrtMin!E15+GrtMax!E15)/2</f>
        <v>6.3558619381781005</v>
      </c>
      <c r="F15" s="2">
        <f>(GrtMin!F15+GrtMax!F15)/2</f>
        <v>10.408067386474146</v>
      </c>
      <c r="G15" s="2">
        <f>(GrtMin!G15+GrtMax!G15)/2</f>
        <v>14.146079310937671</v>
      </c>
      <c r="H15" s="2">
        <f>(GrtMin!H15+GrtMax!H15)/2</f>
        <v>18.685264245114265</v>
      </c>
      <c r="I15" s="2">
        <f>(GrtMin!I15+GrtMax!I15)/2</f>
        <v>18.393763542324233</v>
      </c>
      <c r="J15" s="2">
        <f>(GrtMin!J15+GrtMax!J15)/2</f>
        <v>14.641207945792644</v>
      </c>
      <c r="K15" s="2">
        <f>(GrtMin!K15+GrtMax!K15)/2</f>
        <v>9.3498266320018164</v>
      </c>
      <c r="L15" s="2">
        <f>(GrtMin!L15+GrtMax!L15)/2</f>
        <v>2.5614893045987799</v>
      </c>
      <c r="M15" s="2">
        <f>(GrtMin!M15+GrtMax!M15)/2</f>
        <v>-9.9577919662765773</v>
      </c>
      <c r="N15" s="2">
        <f>(GrtMin!N15+GrtMax!N15)/2</f>
        <v>5.6146857628476274</v>
      </c>
    </row>
    <row r="16" spans="1:21">
      <c r="A16">
        <v>1959</v>
      </c>
      <c r="B16" s="2">
        <f>(GrtMin!B16+GrtMax!B16)/2</f>
        <v>-10.996784272989633</v>
      </c>
      <c r="C16" s="2">
        <f>(GrtMin!C16+GrtMax!C16)/2</f>
        <v>-9.6748373083732417</v>
      </c>
      <c r="D16" s="2">
        <f>(GrtMin!D16+GrtMax!D16)/2</f>
        <v>-3.1859514372745137</v>
      </c>
      <c r="E16" s="2">
        <f>(GrtMin!E16+GrtMax!E16)/2</f>
        <v>5.0242591766266873</v>
      </c>
      <c r="F16" s="2">
        <f>(GrtMin!F16+GrtMax!F16)/2</f>
        <v>13.106381956866674</v>
      </c>
      <c r="G16" s="2">
        <f>(GrtMin!G16+GrtMax!G16)/2</f>
        <v>17.663835737430823</v>
      </c>
      <c r="H16" s="2">
        <f>(GrtMin!H16+GrtMax!H16)/2</f>
        <v>19.90005832960393</v>
      </c>
      <c r="I16" s="2">
        <f>(GrtMin!I16+GrtMax!I16)/2</f>
        <v>21.034351497382417</v>
      </c>
      <c r="J16" s="2">
        <f>(GrtMin!J16+GrtMax!J16)/2</f>
        <v>16.044775067818254</v>
      </c>
      <c r="K16" s="2">
        <f>(GrtMin!K16+GrtMax!K16)/2</f>
        <v>7.4479091438823151</v>
      </c>
      <c r="L16" s="2">
        <f>(GrtMin!L16+GrtMax!L16)/2</f>
        <v>-1.7620755010413893</v>
      </c>
      <c r="M16" s="2">
        <f>(GrtMin!M16+GrtMax!M16)/2</f>
        <v>-2.8482610113614442</v>
      </c>
      <c r="N16" s="2">
        <f>(GrtMin!N16+GrtMax!N16)/2</f>
        <v>5.979395376919002</v>
      </c>
    </row>
    <row r="17" spans="1:14">
      <c r="A17">
        <v>1960</v>
      </c>
      <c r="B17" s="2">
        <f>(GrtMin!B17+GrtMax!B17)/2</f>
        <v>-6.9342524965122978</v>
      </c>
      <c r="C17" s="2">
        <f>(GrtMin!C17+GrtMax!C17)/2</f>
        <v>-6.7351693651791491</v>
      </c>
      <c r="D17" s="2">
        <f>(GrtMin!D17+GrtMax!D17)/2</f>
        <v>-7.1260586143946618</v>
      </c>
      <c r="E17" s="2">
        <f>(GrtMin!E17+GrtMax!E17)/2</f>
        <v>5.7914088873081759</v>
      </c>
      <c r="F17" s="2">
        <f>(GrtMin!F17+GrtMax!F17)/2</f>
        <v>11.760234886733345</v>
      </c>
      <c r="G17" s="2">
        <f>(GrtMin!G17+GrtMax!G17)/2</f>
        <v>15.83024490034293</v>
      </c>
      <c r="H17" s="2">
        <f>(GrtMin!H17+GrtMax!H17)/2</f>
        <v>18.308320666489056</v>
      </c>
      <c r="I17" s="2">
        <f>(GrtMin!I17+GrtMax!I17)/2</f>
        <v>19.030456721651838</v>
      </c>
      <c r="J17" s="2">
        <f>(GrtMin!J17+GrtMax!J17)/2</f>
        <v>15.443987568950199</v>
      </c>
      <c r="K17" s="2">
        <f>(GrtMin!K17+GrtMax!K17)/2</f>
        <v>8.6491510020827782</v>
      </c>
      <c r="L17" s="2">
        <f>(GrtMin!L17+GrtMax!L17)/2</f>
        <v>3.2724896615714938</v>
      </c>
      <c r="M17" s="2">
        <f>(GrtMin!M17+GrtMax!M17)/2</f>
        <v>-7.640689528231686</v>
      </c>
      <c r="N17" s="2">
        <f>(GrtMin!N17+GrtMax!N17)/2</f>
        <v>5.8030647064446264</v>
      </c>
    </row>
    <row r="18" spans="1:14">
      <c r="A18">
        <v>1961</v>
      </c>
      <c r="B18" s="2">
        <f>(GrtMin!B18+GrtMax!B18)/2</f>
        <v>-10.243285769781473</v>
      </c>
      <c r="C18" s="2">
        <f>(GrtMin!C18+GrtMax!C18)/2</f>
        <v>-5.1505925222090836</v>
      </c>
      <c r="D18" s="2">
        <f>(GrtMin!D18+GrtMax!D18)/2</f>
        <v>-0.6856412450473317</v>
      </c>
      <c r="E18" s="2">
        <f>(GrtMin!E18+GrtMax!E18)/2</f>
        <v>3.9175834653388684</v>
      </c>
      <c r="F18" s="2">
        <f>(GrtMin!F18+GrtMax!F18)/2</f>
        <v>9.9811934044041504</v>
      </c>
      <c r="G18" s="2">
        <f>(GrtMin!G18+GrtMax!G18)/2</f>
        <v>16.036745471892992</v>
      </c>
      <c r="H18" s="2">
        <f>(GrtMin!H18+GrtMax!H18)/2</f>
        <v>19.394634851036074</v>
      </c>
      <c r="I18" s="2">
        <f>(GrtMin!I18+GrtMax!I18)/2</f>
        <v>19.176278520085621</v>
      </c>
      <c r="J18" s="2">
        <f>(GrtMin!J18+GrtMax!J18)/2</f>
        <v>16.712114019972098</v>
      </c>
      <c r="K18" s="2">
        <f>(GrtMin!K18+GrtMax!K18)/2</f>
        <v>9.8304425674212528</v>
      </c>
      <c r="L18" s="2">
        <f>(GrtMin!L18+GrtMax!L18)/2</f>
        <v>2.11043727188853</v>
      </c>
      <c r="M18" s="2">
        <f>(GrtMin!M18+GrtMax!M18)/2</f>
        <v>-5.3986494882297436</v>
      </c>
      <c r="N18" s="2">
        <f>(GrtMin!N18+GrtMax!N18)/2</f>
        <v>6.3071775948000974</v>
      </c>
    </row>
    <row r="19" spans="1:14">
      <c r="A19">
        <v>1962</v>
      </c>
      <c r="B19" s="2">
        <f>(GrtMin!B19+GrtMax!B19)/2</f>
        <v>-10.396695987862927</v>
      </c>
      <c r="C19" s="2">
        <f>(GrtMin!C19+GrtMax!C19)/2</f>
        <v>-10.170921796727663</v>
      </c>
      <c r="D19" s="2">
        <f>(GrtMin!D19+GrtMax!D19)/2</f>
        <v>-1.8563231876088473</v>
      </c>
      <c r="E19" s="2">
        <f>(GrtMin!E19+GrtMax!E19)/2</f>
        <v>4.6646202112176045</v>
      </c>
      <c r="F19" s="2">
        <f>(GrtMin!F19+GrtMax!F19)/2</f>
        <v>13.777833510288557</v>
      </c>
      <c r="G19" s="2">
        <f>(GrtMin!G19+GrtMax!G19)/2</f>
        <v>16.515417841811214</v>
      </c>
      <c r="H19" s="2">
        <f>(GrtMin!H19+GrtMax!H19)/2</f>
        <v>18.122836259765894</v>
      </c>
      <c r="I19" s="2">
        <f>(GrtMin!I19+GrtMax!I19)/2</f>
        <v>18.454510901447971</v>
      </c>
      <c r="J19" s="2">
        <f>(GrtMin!J19+GrtMax!J19)/2</f>
        <v>13.30406641136118</v>
      </c>
      <c r="K19" s="2">
        <f>(GrtMin!K19+GrtMax!K19)/2</f>
        <v>9.5046898143348173</v>
      </c>
      <c r="L19" s="2">
        <f>(GrtMin!L19+GrtMax!L19)/2</f>
        <v>1.7929582670024662</v>
      </c>
      <c r="M19" s="2">
        <f>(GrtMin!M19+GrtMax!M19)/2</f>
        <v>-6.7162093303743093</v>
      </c>
      <c r="N19" s="2">
        <f>(GrtMin!N19+GrtMax!N19)/2</f>
        <v>5.5833833051386135</v>
      </c>
    </row>
    <row r="20" spans="1:14">
      <c r="A20">
        <v>1963</v>
      </c>
      <c r="B20" s="2">
        <f>(GrtMin!B20+GrtMax!B20)/2</f>
        <v>-12.552810457988118</v>
      </c>
      <c r="C20" s="2">
        <f>(GrtMin!C20+GrtMax!C20)/2</f>
        <v>-11.897304534472147</v>
      </c>
      <c r="D20" s="2">
        <f>(GrtMin!D20+GrtMax!D20)/2</f>
        <v>-2.1668623476468021</v>
      </c>
      <c r="E20" s="2">
        <f>(GrtMin!E20+GrtMax!E20)/2</f>
        <v>5.6912970117971611</v>
      </c>
      <c r="F20" s="2">
        <f>(GrtMin!F20+GrtMax!F20)/2</f>
        <v>10.13458627912379</v>
      </c>
      <c r="G20" s="2">
        <f>(GrtMin!G20+GrtMax!G20)/2</f>
        <v>17.234398231935145</v>
      </c>
      <c r="H20" s="2">
        <f>(GrtMin!H20+GrtMax!H20)/2</f>
        <v>19.825403792572605</v>
      </c>
      <c r="I20" s="2">
        <f>(GrtMin!I20+GrtMax!I20)/2</f>
        <v>17.292910797505915</v>
      </c>
      <c r="J20" s="2">
        <f>(GrtMin!J20+GrtMax!J20)/2</f>
        <v>13.530404678442391</v>
      </c>
      <c r="K20" s="2">
        <f>(GrtMin!K20+GrtMax!K20)/2</f>
        <v>12.908137816403158</v>
      </c>
      <c r="L20" s="2">
        <f>(GrtMin!L20+GrtMax!L20)/2</f>
        <v>4.3223826550633042</v>
      </c>
      <c r="M20" s="2">
        <f>(GrtMin!M20+GrtMax!M20)/2</f>
        <v>-9.0199951769311628</v>
      </c>
      <c r="N20" s="2">
        <f>(GrtMin!N20+GrtMax!N20)/2</f>
        <v>5.4423582285710275</v>
      </c>
    </row>
    <row r="21" spans="1:14">
      <c r="A21">
        <v>1964</v>
      </c>
      <c r="B21" s="2">
        <f>(GrtMin!B21+GrtMax!B21)/2</f>
        <v>-5.4186259306554261</v>
      </c>
      <c r="C21" s="2">
        <f>(GrtMin!C21+GrtMax!C21)/2</f>
        <v>-6.589240035277304</v>
      </c>
      <c r="D21" s="2">
        <f>(GrtMin!D21+GrtMax!D21)/2</f>
        <v>-2.8441442891583977</v>
      </c>
      <c r="E21" s="2">
        <f>(GrtMin!E21+GrtMax!E21)/2</f>
        <v>5.4760669350086548</v>
      </c>
      <c r="F21" s="2">
        <f>(GrtMin!F21+GrtMax!F21)/2</f>
        <v>13.569052014336656</v>
      </c>
      <c r="G21" s="2">
        <f>(GrtMin!G21+GrtMax!G21)/2</f>
        <v>16.333690658207814</v>
      </c>
      <c r="H21" s="2">
        <f>(GrtMin!H21+GrtMax!H21)/2</f>
        <v>20.476217329450378</v>
      </c>
      <c r="I21" s="2">
        <f>(GrtMin!I21+GrtMax!I21)/2</f>
        <v>16.789614594146961</v>
      </c>
      <c r="J21" s="2">
        <f>(GrtMin!J21+GrtMax!J21)/2</f>
        <v>13.811415764282518</v>
      </c>
      <c r="K21" s="2">
        <f>(GrtMin!K21+GrtMax!K21)/2</f>
        <v>7.4100810209944576</v>
      </c>
      <c r="L21" s="2">
        <f>(GrtMin!L21+GrtMax!L21)/2</f>
        <v>2.8403905832697909</v>
      </c>
      <c r="M21" s="2">
        <f>(GrtMin!M21+GrtMax!M21)/2</f>
        <v>-6.4302142098763326</v>
      </c>
      <c r="N21" s="2">
        <f>(GrtMin!N21+GrtMax!N21)/2</f>
        <v>6.2855795824950382</v>
      </c>
    </row>
    <row r="22" spans="1:14">
      <c r="A22">
        <v>1965</v>
      </c>
      <c r="B22" s="2">
        <f>(GrtMin!B22+GrtMax!B22)/2</f>
        <v>-9.4744553475693696</v>
      </c>
      <c r="C22" s="2">
        <f>(GrtMin!C22+GrtMax!C22)/2</f>
        <v>-8.788901442720972</v>
      </c>
      <c r="D22" s="2">
        <f>(GrtMin!D22+GrtMax!D22)/2</f>
        <v>-5.0078864918637782</v>
      </c>
      <c r="E22" s="2">
        <f>(GrtMin!E22+GrtMax!E22)/2</f>
        <v>3.5669339981075199</v>
      </c>
      <c r="F22" s="2">
        <f>(GrtMin!F22+GrtMax!F22)/2</f>
        <v>13.009026061632914</v>
      </c>
      <c r="G22" s="2">
        <f>(GrtMin!G22+GrtMax!G22)/2</f>
        <v>15.807463892603707</v>
      </c>
      <c r="H22" s="2">
        <f>(GrtMin!H22+GrtMax!H22)/2</f>
        <v>17.266556355098608</v>
      </c>
      <c r="I22" s="2">
        <f>(GrtMin!I22+GrtMax!I22)/2</f>
        <v>17.401625347949967</v>
      </c>
      <c r="J22" s="2">
        <f>(GrtMin!J22+GrtMax!J22)/2</f>
        <v>13.76410932683083</v>
      </c>
      <c r="K22" s="2">
        <f>(GrtMin!K22+GrtMax!K22)/2</f>
        <v>7.9714146487427868</v>
      </c>
      <c r="L22" s="2">
        <f>(GrtMin!L22+GrtMax!L22)/2</f>
        <v>1.4058263130886932</v>
      </c>
      <c r="M22" s="2">
        <f>(GrtMin!M22+GrtMax!M22)/2</f>
        <v>-1.9841837727028739</v>
      </c>
      <c r="N22" s="2">
        <f>(GrtMin!N22+GrtMax!N22)/2</f>
        <v>5.41102000961114</v>
      </c>
    </row>
    <row r="23" spans="1:14">
      <c r="A23">
        <v>1966</v>
      </c>
      <c r="B23" s="2">
        <f>(GrtMin!B23+GrtMax!B23)/2</f>
        <v>-10.820652197022689</v>
      </c>
      <c r="C23" s="2">
        <f>(GrtMin!C23+GrtMax!C23)/2</f>
        <v>-6.6536972136442323</v>
      </c>
      <c r="D23" s="2">
        <f>(GrtMin!D23+GrtMax!D23)/2</f>
        <v>-0.43272647097037531</v>
      </c>
      <c r="E23" s="2">
        <f>(GrtMin!E23+GrtMax!E23)/2</f>
        <v>4.0074231163455449</v>
      </c>
      <c r="F23" s="2">
        <f>(GrtMin!F23+GrtMax!F23)/2</f>
        <v>8.7314337507201802</v>
      </c>
      <c r="G23" s="2">
        <f>(GrtMin!G23+GrtMax!G23)/2</f>
        <v>17.357004670830474</v>
      </c>
      <c r="H23" s="2">
        <f>(GrtMin!H23+GrtMax!H23)/2</f>
        <v>20.673503083483055</v>
      </c>
      <c r="I23" s="2">
        <f>(GrtMin!I23+GrtMax!I23)/2</f>
        <v>18.17430062220869</v>
      </c>
      <c r="J23" s="2">
        <f>(GrtMin!J23+GrtMax!J23)/2</f>
        <v>13.89277932130563</v>
      </c>
      <c r="K23" s="2">
        <f>(GrtMin!K23+GrtMax!K23)/2</f>
        <v>7.7984790665688486</v>
      </c>
      <c r="L23" s="2">
        <f>(GrtMin!L23+GrtMax!L23)/2</f>
        <v>1.2371794037243278</v>
      </c>
      <c r="M23" s="2">
        <f>(GrtMin!M23+GrtMax!M23)/2</f>
        <v>-5.7504370619045808</v>
      </c>
      <c r="N23" s="2">
        <f>(GrtMin!N23+GrtMax!N23)/2</f>
        <v>5.6837970342173207</v>
      </c>
    </row>
    <row r="24" spans="1:14">
      <c r="A24">
        <v>1967</v>
      </c>
      <c r="B24" s="2">
        <f>(GrtMin!B24+GrtMax!B24)/2</f>
        <v>-6.5020287599266631</v>
      </c>
      <c r="C24" s="2">
        <f>(GrtMin!C24+GrtMax!C24)/2</f>
        <v>-10.958376784699519</v>
      </c>
      <c r="D24" s="2">
        <f>(GrtMin!D24+GrtMax!D24)/2</f>
        <v>-2.9226881095276278</v>
      </c>
      <c r="E24" s="2">
        <f>(GrtMin!E24+GrtMax!E24)/2</f>
        <v>4.9846194500257885</v>
      </c>
      <c r="F24" s="2">
        <f>(GrtMin!F24+GrtMax!F24)/2</f>
        <v>8.2759269282104242</v>
      </c>
      <c r="G24" s="2">
        <f>(GrtMin!G24+GrtMax!G24)/2</f>
        <v>17.574356746981152</v>
      </c>
      <c r="H24" s="2">
        <f>(GrtMin!H24+GrtMax!H24)/2</f>
        <v>18.145736341528394</v>
      </c>
      <c r="I24" s="2">
        <f>(GrtMin!I24+GrtMax!I24)/2</f>
        <v>17.151321579919234</v>
      </c>
      <c r="J24" s="2">
        <f>(GrtMin!J24+GrtMax!J24)/2</f>
        <v>13.967395929986102</v>
      </c>
      <c r="K24" s="2">
        <f>(GrtMin!K24+GrtMax!K24)/2</f>
        <v>8.076179164867586</v>
      </c>
      <c r="L24" s="2">
        <f>(GrtMin!L24+GrtMax!L24)/2</f>
        <v>-0.34299701560311968</v>
      </c>
      <c r="M24" s="2">
        <f>(GrtMin!M24+GrtMax!M24)/2</f>
        <v>-3.9785215817565946</v>
      </c>
      <c r="N24" s="2">
        <f>(GrtMin!N24+GrtMax!N24)/2</f>
        <v>5.2901501943007734</v>
      </c>
    </row>
    <row r="25" spans="1:14">
      <c r="A25">
        <v>1968</v>
      </c>
      <c r="B25" s="2">
        <f>(GrtMin!B25+GrtMax!B25)/2</f>
        <v>-9.5423869859822599</v>
      </c>
      <c r="C25" s="2">
        <f>(GrtMin!C25+GrtMax!C25)/2</f>
        <v>-9.6409978765373125</v>
      </c>
      <c r="D25" s="2">
        <f>(GrtMin!D25+GrtMax!D25)/2</f>
        <v>-9.6604408613016446E-2</v>
      </c>
      <c r="E25" s="2">
        <f>(GrtMin!E25+GrtMax!E25)/2</f>
        <v>6.6627682774622921</v>
      </c>
      <c r="F25" s="2">
        <f>(GrtMin!F25+GrtMax!F25)/2</f>
        <v>10.089308969070677</v>
      </c>
      <c r="G25" s="2">
        <f>(GrtMin!G25+GrtMax!G25)/2</f>
        <v>15.806188272921387</v>
      </c>
      <c r="H25" s="2">
        <f>(GrtMin!H25+GrtMax!H25)/2</f>
        <v>18.643410054031495</v>
      </c>
      <c r="I25" s="2">
        <f>(GrtMin!I25+GrtMax!I25)/2</f>
        <v>18.196552772247472</v>
      </c>
      <c r="J25" s="2">
        <f>(GrtMin!J25+GrtMax!J25)/2</f>
        <v>15.894098558591427</v>
      </c>
      <c r="K25" s="2">
        <f>(GrtMin!K25+GrtMax!K25)/2</f>
        <v>9.9112186156020705</v>
      </c>
      <c r="L25" s="2">
        <f>(GrtMin!L25+GrtMax!L25)/2</f>
        <v>1.4643490825670014</v>
      </c>
      <c r="M25" s="2">
        <f>(GrtMin!M25+GrtMax!M25)/2</f>
        <v>-6.128973585331571</v>
      </c>
      <c r="N25" s="2">
        <f>(GrtMin!N25+GrtMax!N25)/2</f>
        <v>5.9380796754566818</v>
      </c>
    </row>
    <row r="26" spans="1:14">
      <c r="A26">
        <v>1969</v>
      </c>
      <c r="B26" s="2">
        <f>(GrtMin!B26+GrtMax!B26)/2</f>
        <v>-7.9985452574468834</v>
      </c>
      <c r="C26" s="2">
        <f>(GrtMin!C26+GrtMax!C26)/2</f>
        <v>-6.4823962974580134</v>
      </c>
      <c r="D26" s="2">
        <f>(GrtMin!D26+GrtMax!D26)/2</f>
        <v>-3.789624312466616</v>
      </c>
      <c r="E26" s="2">
        <f>(GrtMin!E26+GrtMax!E26)/2</f>
        <v>5.7769335584536261</v>
      </c>
      <c r="F26" s="2">
        <f>(GrtMin!F26+GrtMax!F26)/2</f>
        <v>10.769094162052488</v>
      </c>
      <c r="G26" s="2">
        <f>(GrtMin!G26+GrtMax!G26)/2</f>
        <v>14.08776832995828</v>
      </c>
      <c r="H26" s="2">
        <f>(GrtMin!H26+GrtMax!H26)/2</f>
        <v>19.013691780309543</v>
      </c>
      <c r="I26" s="2">
        <f>(GrtMin!I26+GrtMax!I26)/2</f>
        <v>20.194195059340153</v>
      </c>
      <c r="J26" s="2">
        <f>(GrtMin!J26+GrtMax!J26)/2</f>
        <v>14.749288528445607</v>
      </c>
      <c r="K26" s="2">
        <f>(GrtMin!K26+GrtMax!K26)/2</f>
        <v>7.56316538335851</v>
      </c>
      <c r="L26" s="2">
        <f>(GrtMin!L26+GrtMax!L26)/2</f>
        <v>1.2736351568252</v>
      </c>
      <c r="M26" s="2">
        <f>(GrtMin!M26+GrtMax!M26)/2</f>
        <v>-5.7854837570853173</v>
      </c>
      <c r="N26" s="2">
        <f>(GrtMin!N26+GrtMax!N26)/2</f>
        <v>5.7819702471336099</v>
      </c>
    </row>
    <row r="27" spans="1:14">
      <c r="A27">
        <v>1970</v>
      </c>
      <c r="B27" s="2">
        <f>(GrtMin!B27+GrtMax!B27)/2</f>
        <v>-11.711331180122919</v>
      </c>
      <c r="C27" s="2">
        <f>(GrtMin!C27+GrtMax!C27)/2</f>
        <v>-9.1386692857789686</v>
      </c>
      <c r="D27" s="2">
        <f>(GrtMin!D27+GrtMax!D27)/2</f>
        <v>-3.9769625099906429</v>
      </c>
      <c r="E27" s="2">
        <f>(GrtMin!E27+GrtMax!E27)/2</f>
        <v>5.3140045842120944</v>
      </c>
      <c r="F27" s="2">
        <f>(GrtMin!F27+GrtMax!F27)/2</f>
        <v>11.259529550647471</v>
      </c>
      <c r="G27" s="2">
        <f>(GrtMin!G27+GrtMax!G27)/2</f>
        <v>16.757568713966425</v>
      </c>
      <c r="H27" s="2">
        <f>(GrtMin!H27+GrtMax!H27)/2</f>
        <v>20.018623266484067</v>
      </c>
      <c r="I27" s="2">
        <f>(GrtMin!I27+GrtMax!I27)/2</f>
        <v>19.309491956958539</v>
      </c>
      <c r="J27" s="2">
        <f>(GrtMin!J27+GrtMax!J27)/2</f>
        <v>14.884766812824244</v>
      </c>
      <c r="K27" s="2">
        <f>(GrtMin!K27+GrtMax!K27)/2</f>
        <v>9.9939629220841439</v>
      </c>
      <c r="L27" s="2">
        <f>(GrtMin!L27+GrtMax!L27)/2</f>
        <v>1.9321786097225193</v>
      </c>
      <c r="M27" s="2">
        <f>(GrtMin!M27+GrtMax!M27)/2</f>
        <v>-6.1856786812483016</v>
      </c>
      <c r="N27" s="2">
        <f>(GrtMin!N27+GrtMax!N27)/2</f>
        <v>5.7057228314673196</v>
      </c>
    </row>
    <row r="28" spans="1:14">
      <c r="A28">
        <v>1971</v>
      </c>
      <c r="B28" s="2">
        <f>(GrtMin!B28+GrtMax!B28)/2</f>
        <v>-11.237041404897614</v>
      </c>
      <c r="C28" s="2">
        <f>(GrtMin!C28+GrtMax!C28)/2</f>
        <v>-7.5258018565205926</v>
      </c>
      <c r="D28" s="2">
        <f>(GrtMin!D28+GrtMax!D28)/2</f>
        <v>-4.1457934571626183</v>
      </c>
      <c r="E28" s="2">
        <f>(GrtMin!E28+GrtMax!E28)/2</f>
        <v>4.064630913837024</v>
      </c>
      <c r="F28" s="2">
        <f>(GrtMin!F28+GrtMax!F28)/2</f>
        <v>10.240436904416619</v>
      </c>
      <c r="G28" s="2">
        <f>(GrtMin!G28+GrtMax!G28)/2</f>
        <v>17.753878797264434</v>
      </c>
      <c r="H28" s="2">
        <f>(GrtMin!H28+GrtMax!H28)/2</f>
        <v>17.905918660092418</v>
      </c>
      <c r="I28" s="2">
        <f>(GrtMin!I28+GrtMax!I28)/2</f>
        <v>17.640519014702814</v>
      </c>
      <c r="J28" s="2">
        <f>(GrtMin!J28+GrtMax!J28)/2</f>
        <v>16.159998057648469</v>
      </c>
      <c r="K28" s="2">
        <f>(GrtMin!K28+GrtMax!K28)/2</f>
        <v>12.198927769458622</v>
      </c>
      <c r="L28" s="2">
        <f>(GrtMin!L28+GrtMax!L28)/2</f>
        <v>1.3927793278676261</v>
      </c>
      <c r="M28" s="2">
        <f>(GrtMin!M28+GrtMax!M28)/2</f>
        <v>-3.6915639145207839</v>
      </c>
      <c r="N28" s="2">
        <f>(GrtMin!N28+GrtMax!N28)/2</f>
        <v>5.8970619466868248</v>
      </c>
    </row>
    <row r="29" spans="1:14">
      <c r="A29">
        <v>1972</v>
      </c>
      <c r="B29" s="2">
        <f>(GrtMin!B29+GrtMax!B29)/2</f>
        <v>-9.5057128036400727</v>
      </c>
      <c r="C29" s="2">
        <f>(GrtMin!C29+GrtMax!C29)/2</f>
        <v>-9.8664598543498823</v>
      </c>
      <c r="D29" s="2">
        <f>(GrtMin!D29+GrtMax!D29)/2</f>
        <v>-5.1152040912747729</v>
      </c>
      <c r="E29" s="2">
        <f>(GrtMin!E29+GrtMax!E29)/2</f>
        <v>2.5985683359953171</v>
      </c>
      <c r="F29" s="2">
        <f>(GrtMin!F29+GrtMax!F29)/2</f>
        <v>12.683039025516987</v>
      </c>
      <c r="G29" s="2">
        <f>(GrtMin!G29+GrtMax!G29)/2</f>
        <v>14.951639817156476</v>
      </c>
      <c r="H29" s="2">
        <f>(GrtMin!H29+GrtMax!H29)/2</f>
        <v>18.42831911129543</v>
      </c>
      <c r="I29" s="2">
        <f>(GrtMin!I29+GrtMax!I29)/2</f>
        <v>17.851794883741075</v>
      </c>
      <c r="J29" s="2">
        <f>(GrtMin!J29+GrtMax!J29)/2</f>
        <v>13.826158146786655</v>
      </c>
      <c r="K29" s="2">
        <f>(GrtMin!K29+GrtMax!K29)/2</f>
        <v>6.2251556177924652</v>
      </c>
      <c r="L29" s="2">
        <f>(GrtMin!L29+GrtMax!L29)/2</f>
        <v>0.44998451368373527</v>
      </c>
      <c r="M29" s="2">
        <f>(GrtMin!M29+GrtMax!M29)/2</f>
        <v>-6.6635856531091413</v>
      </c>
      <c r="N29" s="2">
        <f>(GrtMin!N29+GrtMax!N29)/2</f>
        <v>4.6558703091007478</v>
      </c>
    </row>
    <row r="30" spans="1:14">
      <c r="A30">
        <v>1973</v>
      </c>
      <c r="B30" s="2">
        <f>(GrtMin!B30+GrtMax!B30)/2</f>
        <v>-6.1656340202870741</v>
      </c>
      <c r="C30" s="2">
        <f>(GrtMin!C30+GrtMax!C30)/2</f>
        <v>-8.0789289768663313</v>
      </c>
      <c r="D30" s="2">
        <f>(GrtMin!D30+GrtMax!D30)/2</f>
        <v>2.5614849277458354</v>
      </c>
      <c r="E30" s="2">
        <f>(GrtMin!E30+GrtMax!E30)/2</f>
        <v>5.4119156507599451</v>
      </c>
      <c r="F30" s="2">
        <f>(GrtMin!F30+GrtMax!F30)/2</f>
        <v>10.036212230777611</v>
      </c>
      <c r="G30" s="2">
        <f>(GrtMin!G30+GrtMax!G30)/2</f>
        <v>17.346392757916064</v>
      </c>
      <c r="H30" s="2">
        <f>(GrtMin!H30+GrtMax!H30)/2</f>
        <v>19.644510724274014</v>
      </c>
      <c r="I30" s="2">
        <f>(GrtMin!I30+GrtMax!I30)/2</f>
        <v>20.296042458754556</v>
      </c>
      <c r="J30" s="2">
        <f>(GrtMin!J30+GrtMax!J30)/2</f>
        <v>14.671113735181367</v>
      </c>
      <c r="K30" s="2">
        <f>(GrtMin!K30+GrtMax!K30)/2</f>
        <v>10.96776703724459</v>
      </c>
      <c r="L30" s="2">
        <f>(GrtMin!L30+GrtMax!L30)/2</f>
        <v>1.8878763995102124</v>
      </c>
      <c r="M30" s="2">
        <f>(GrtMin!M30+GrtMax!M30)/2</f>
        <v>-5.8850302901846936</v>
      </c>
      <c r="N30" s="2">
        <f>(GrtMin!N30+GrtMax!N30)/2</f>
        <v>6.8912915035463236</v>
      </c>
    </row>
    <row r="31" spans="1:14">
      <c r="A31">
        <v>1974</v>
      </c>
      <c r="B31" s="2">
        <f>(GrtMin!B31+GrtMax!B31)/2</f>
        <v>-8.3325717652956897</v>
      </c>
      <c r="C31" s="2">
        <f>(GrtMin!C31+GrtMax!C31)/2</f>
        <v>-9.6954687891669273</v>
      </c>
      <c r="D31" s="2">
        <f>(GrtMin!D31+GrtMax!D31)/2</f>
        <v>-2.9696064572689229</v>
      </c>
      <c r="E31" s="2">
        <f>(GrtMin!E31+GrtMax!E31)/2</f>
        <v>5.3109636425915694</v>
      </c>
      <c r="F31" s="2">
        <f>(GrtMin!F31+GrtMax!F31)/2</f>
        <v>9.4813349204620181</v>
      </c>
      <c r="G31" s="2">
        <f>(GrtMin!G31+GrtMax!G31)/2</f>
        <v>15.799888577266875</v>
      </c>
      <c r="H31" s="2">
        <f>(GrtMin!H31+GrtMax!H31)/2</f>
        <v>19.621097677971239</v>
      </c>
      <c r="I31" s="2">
        <f>(GrtMin!I31+GrtMax!I31)/2</f>
        <v>18.491958402179634</v>
      </c>
      <c r="J31" s="2">
        <f>(GrtMin!J31+GrtMax!J31)/2</f>
        <v>12.256692063787874</v>
      </c>
      <c r="K31" s="2">
        <f>(GrtMin!K31+GrtMax!K31)/2</f>
        <v>7.1203166886056151</v>
      </c>
      <c r="L31" s="2">
        <f>(GrtMin!L31+GrtMax!L31)/2</f>
        <v>2.1348481684806218</v>
      </c>
      <c r="M31" s="2">
        <f>(GrtMin!M31+GrtMax!M31)/2</f>
        <v>-3.1341298658858761</v>
      </c>
      <c r="N31" s="2">
        <f>(GrtMin!N31+GrtMax!N31)/2</f>
        <v>5.5071818179929117</v>
      </c>
    </row>
    <row r="32" spans="1:14">
      <c r="A32">
        <v>1975</v>
      </c>
      <c r="B32" s="2">
        <f>(GrtMin!B32+GrtMax!B32)/2</f>
        <v>-6.5454771163429193</v>
      </c>
      <c r="C32" s="2">
        <f>(GrtMin!C32+GrtMax!C32)/2</f>
        <v>-6.4421958218443685</v>
      </c>
      <c r="D32" s="2">
        <f>(GrtMin!D32+GrtMax!D32)/2</f>
        <v>-3.9137890356880849</v>
      </c>
      <c r="E32" s="2">
        <f>(GrtMin!E32+GrtMax!E32)/2</f>
        <v>1.9601733155021963</v>
      </c>
      <c r="F32" s="2">
        <f>(GrtMin!F32+GrtMax!F32)/2</f>
        <v>14.057923731204797</v>
      </c>
      <c r="G32" s="2">
        <f>(GrtMin!G32+GrtMax!G32)/2</f>
        <v>17.233489769188267</v>
      </c>
      <c r="H32" s="2">
        <f>(GrtMin!H32+GrtMax!H32)/2</f>
        <v>20.26058192458164</v>
      </c>
      <c r="I32" s="2">
        <f>(GrtMin!I32+GrtMax!I32)/2</f>
        <v>19.121369561251662</v>
      </c>
      <c r="J32" s="2">
        <f>(GrtMin!J32+GrtMax!J32)/2</f>
        <v>12.490175736879614</v>
      </c>
      <c r="K32" s="2">
        <f>(GrtMin!K32+GrtMax!K32)/2</f>
        <v>9.5467476832864584</v>
      </c>
      <c r="L32" s="2">
        <f>(GrtMin!L32+GrtMax!L32)/2</f>
        <v>4.0767071235742423</v>
      </c>
      <c r="M32" s="2">
        <f>(GrtMin!M32+GrtMax!M32)/2</f>
        <v>-5.9909574283790681</v>
      </c>
      <c r="N32" s="2">
        <f>(GrtMin!N32+GrtMax!N32)/2</f>
        <v>6.3224453281633535</v>
      </c>
    </row>
    <row r="33" spans="1:14">
      <c r="A33">
        <v>1976</v>
      </c>
      <c r="B33" s="2">
        <f>(GrtMin!B33+GrtMax!B33)/2</f>
        <v>-10.967611550692093</v>
      </c>
      <c r="C33" s="2">
        <f>(GrtMin!C33+GrtMax!C33)/2</f>
        <v>-4.4172328971354249</v>
      </c>
      <c r="D33" s="2">
        <f>(GrtMin!D33+GrtMax!D33)/2</f>
        <v>-1.499197579147544</v>
      </c>
      <c r="E33" s="2">
        <f>(GrtMin!E33+GrtMax!E33)/2</f>
        <v>6.4611305863933026</v>
      </c>
      <c r="F33" s="2">
        <f>(GrtMin!F33+GrtMax!F33)/2</f>
        <v>10.25099104549696</v>
      </c>
      <c r="G33" s="2">
        <f>(GrtMin!G33+GrtMax!G33)/2</f>
        <v>18.094560923561907</v>
      </c>
      <c r="H33" s="2">
        <f>(GrtMin!H33+GrtMax!H33)/2</f>
        <v>19.097157046995722</v>
      </c>
      <c r="I33" s="2">
        <f>(GrtMin!I33+GrtMax!I33)/2</f>
        <v>18.315224085683951</v>
      </c>
      <c r="J33" s="2">
        <f>(GrtMin!J33+GrtMax!J33)/2</f>
        <v>13.440255957310264</v>
      </c>
      <c r="K33" s="2">
        <f>(GrtMin!K33+GrtMax!K33)/2</f>
        <v>5.864632908684543</v>
      </c>
      <c r="L33" s="2">
        <f>(GrtMin!L33+GrtMax!L33)/2</f>
        <v>-1.7022662714593753</v>
      </c>
      <c r="M33" s="2">
        <f>(GrtMin!M33+GrtMax!M33)/2</f>
        <v>-10.677724167708931</v>
      </c>
      <c r="N33" s="2">
        <f>(GrtMin!N33+GrtMax!N33)/2</f>
        <v>5.1881440251473281</v>
      </c>
    </row>
    <row r="34" spans="1:14">
      <c r="A34">
        <v>1977</v>
      </c>
      <c r="B34" s="2">
        <f>(GrtMin!B34+GrtMax!B34)/2</f>
        <v>-13.773607904845772</v>
      </c>
      <c r="C34" s="2">
        <f>(GrtMin!C34+GrtMax!C34)/2</f>
        <v>-7.4132204647732234</v>
      </c>
      <c r="D34" s="2">
        <f>(GrtMin!D34+GrtMax!D34)/2</f>
        <v>1.251728765045022</v>
      </c>
      <c r="E34" s="2">
        <f>(GrtMin!E34+GrtMax!E34)/2</f>
        <v>6.7513109954157882</v>
      </c>
      <c r="F34" s="2">
        <f>(GrtMin!F34+GrtMax!F34)/2</f>
        <v>14.50806306211719</v>
      </c>
      <c r="G34" s="2">
        <f>(GrtMin!G34+GrtMax!G34)/2</f>
        <v>15.4058922086768</v>
      </c>
      <c r="H34" s="2">
        <f>(GrtMin!H34+GrtMax!H34)/2</f>
        <v>19.870850973078745</v>
      </c>
      <c r="I34" s="2">
        <f>(GrtMin!I34+GrtMax!I34)/2</f>
        <v>16.986715207956291</v>
      </c>
      <c r="J34" s="2">
        <f>(GrtMin!J34+GrtMax!J34)/2</f>
        <v>14.471287240981518</v>
      </c>
      <c r="K34" s="2">
        <f>(GrtMin!K34+GrtMax!K34)/2</f>
        <v>7.8724218498798502</v>
      </c>
      <c r="L34" s="2">
        <f>(GrtMin!L34+GrtMax!L34)/2</f>
        <v>2.257528075510228</v>
      </c>
      <c r="M34" s="2">
        <f>(GrtMin!M34+GrtMax!M34)/2</f>
        <v>-6.5154845314011318</v>
      </c>
      <c r="N34" s="2">
        <f>(GrtMin!N34+GrtMax!N34)/2</f>
        <v>5.9724745438208071</v>
      </c>
    </row>
    <row r="35" spans="1:14">
      <c r="A35">
        <v>1978</v>
      </c>
      <c r="B35" s="2">
        <f>(GrtMin!B35+GrtMax!B35)/2</f>
        <v>-10.924078012974384</v>
      </c>
      <c r="C35" s="2">
        <f>(GrtMin!C35+GrtMax!C35)/2</f>
        <v>-11.236774147826075</v>
      </c>
      <c r="D35" s="2">
        <f>(GrtMin!D35+GrtMax!D35)/2</f>
        <v>-4.5336926202453398</v>
      </c>
      <c r="E35" s="2">
        <f>(GrtMin!E35+GrtMax!E35)/2</f>
        <v>3.6109874232738335</v>
      </c>
      <c r="F35" s="2">
        <f>(GrtMin!F35+GrtMax!F35)/2</f>
        <v>12.510273090688131</v>
      </c>
      <c r="G35" s="2">
        <f>(GrtMin!G35+GrtMax!G35)/2</f>
        <v>15.754059488452851</v>
      </c>
      <c r="H35" s="2">
        <f>(GrtMin!H35+GrtMax!H35)/2</f>
        <v>18.562262399880311</v>
      </c>
      <c r="I35" s="2">
        <f>(GrtMin!I35+GrtMax!I35)/2</f>
        <v>18.719637193669509</v>
      </c>
      <c r="J35" s="2">
        <f>(GrtMin!J35+GrtMax!J35)/2</f>
        <v>14.879229732939788</v>
      </c>
      <c r="K35" s="2">
        <f>(GrtMin!K35+GrtMax!K35)/2</f>
        <v>7.8274225454516824</v>
      </c>
      <c r="L35" s="2">
        <f>(GrtMin!L35+GrtMax!L35)/2</f>
        <v>1.09112856529779</v>
      </c>
      <c r="M35" s="2">
        <f>(GrtMin!M35+GrtMax!M35)/2</f>
        <v>-6.5280779512915981</v>
      </c>
      <c r="N35" s="2">
        <f>(GrtMin!N35+GrtMax!N35)/2</f>
        <v>4.977031263875892</v>
      </c>
    </row>
    <row r="36" spans="1:14">
      <c r="A36">
        <v>1979</v>
      </c>
      <c r="B36" s="2">
        <f>(GrtMin!B36+GrtMax!B36)/2</f>
        <v>-11.833572942518206</v>
      </c>
      <c r="C36" s="2">
        <f>(GrtMin!C36+GrtMax!C36)/2</f>
        <v>-13.084792319312093</v>
      </c>
      <c r="D36" s="2">
        <f>(GrtMin!D36+GrtMax!D36)/2</f>
        <v>-1.2153355281030704</v>
      </c>
      <c r="E36" s="2">
        <f>(GrtMin!E36+GrtMax!E36)/2</f>
        <v>3.8320982711758971</v>
      </c>
      <c r="F36" s="2">
        <f>(GrtMin!F36+GrtMax!F36)/2</f>
        <v>10.4050957723669</v>
      </c>
      <c r="G36" s="2">
        <f>(GrtMin!G36+GrtMax!G36)/2</f>
        <v>16.000577783960637</v>
      </c>
      <c r="H36" s="2">
        <f>(GrtMin!H36+GrtMax!H36)/2</f>
        <v>19.101583049308168</v>
      </c>
      <c r="I36" s="2">
        <f>(GrtMin!I36+GrtMax!I36)/2</f>
        <v>17.466543316407751</v>
      </c>
      <c r="J36" s="2">
        <f>(GrtMin!J36+GrtMax!J36)/2</f>
        <v>14.486991317163694</v>
      </c>
      <c r="K36" s="2">
        <f>(GrtMin!K36+GrtMax!K36)/2</f>
        <v>7.3176659693449677</v>
      </c>
      <c r="L36" s="2">
        <f>(GrtMin!L36+GrtMax!L36)/2</f>
        <v>1.7741112232483729</v>
      </c>
      <c r="M36" s="2">
        <f>(GrtMin!M36+GrtMax!M36)/2</f>
        <v>-3.0765383161649584</v>
      </c>
      <c r="N36" s="2">
        <f>(GrtMin!N36+GrtMax!N36)/2</f>
        <v>5.0973649300119126</v>
      </c>
    </row>
    <row r="37" spans="1:14">
      <c r="A37">
        <v>1980</v>
      </c>
      <c r="B37" s="2">
        <f>(GrtMin!B37+GrtMax!B37)/2</f>
        <v>-7.9359144538514332</v>
      </c>
      <c r="C37" s="2">
        <f>(GrtMin!C37+GrtMax!C37)/2</f>
        <v>-9.4916145797105642</v>
      </c>
      <c r="D37" s="2">
        <f>(GrtMin!D37+GrtMax!D37)/2</f>
        <v>-3.8031680015958784</v>
      </c>
      <c r="E37" s="2">
        <f>(GrtMin!E37+GrtMax!E37)/2</f>
        <v>5.5385217326825575</v>
      </c>
      <c r="F37" s="2">
        <f>(GrtMin!F37+GrtMax!F37)/2</f>
        <v>12.695038118648807</v>
      </c>
      <c r="G37" s="2">
        <f>(GrtMin!G37+GrtMax!G37)/2</f>
        <v>14.733830592824059</v>
      </c>
      <c r="H37" s="2">
        <f>(GrtMin!H37+GrtMax!H37)/2</f>
        <v>19.480475587397287</v>
      </c>
      <c r="I37" s="2">
        <f>(GrtMin!I37+GrtMax!I37)/2</f>
        <v>19.803710659178989</v>
      </c>
      <c r="J37" s="2">
        <f>(GrtMin!J37+GrtMax!J37)/2</f>
        <v>13.90628009496524</v>
      </c>
      <c r="K37" s="2">
        <f>(GrtMin!K37+GrtMax!K37)/2</f>
        <v>5.8138215044562536</v>
      </c>
      <c r="L37" s="2">
        <f>(GrtMin!L37+GrtMax!L37)/2</f>
        <v>0.72219429289873638</v>
      </c>
      <c r="M37" s="2">
        <f>(GrtMin!M37+GrtMax!M37)/2</f>
        <v>-8.1040930596367549</v>
      </c>
      <c r="N37" s="2">
        <f>(GrtMin!N37+GrtMax!N37)/2</f>
        <v>5.2803768090882803</v>
      </c>
    </row>
    <row r="38" spans="1:14">
      <c r="A38">
        <v>1981</v>
      </c>
      <c r="B38" s="2">
        <f>(GrtMin!B38+GrtMax!B38)/2</f>
        <v>-10.362589889535318</v>
      </c>
      <c r="C38" s="2">
        <f>(GrtMin!C38+GrtMax!C38)/2</f>
        <v>-4.8107669007550236</v>
      </c>
      <c r="D38" s="2">
        <f>(GrtMin!D38+GrtMax!D38)/2</f>
        <v>-0.62654625618304305</v>
      </c>
      <c r="E38" s="2">
        <f>(GrtMin!E38+GrtMax!E38)/2</f>
        <v>6.0987951383466132</v>
      </c>
      <c r="F38" s="2">
        <f>(GrtMin!F38+GrtMax!F38)/2</f>
        <v>10.621224265482708</v>
      </c>
      <c r="G38" s="2">
        <f>(GrtMin!G38+GrtMax!G38)/2</f>
        <v>16.30527416685587</v>
      </c>
      <c r="H38" s="2">
        <f>(GrtMin!H38+GrtMax!H38)/2</f>
        <v>19.471722038996646</v>
      </c>
      <c r="I38" s="2">
        <f>(GrtMin!I38+GrtMax!I38)/2</f>
        <v>18.950028006609244</v>
      </c>
      <c r="J38" s="2">
        <f>(GrtMin!J38+GrtMax!J38)/2</f>
        <v>13.339020070528358</v>
      </c>
      <c r="K38" s="2">
        <f>(GrtMin!K38+GrtMax!K38)/2</f>
        <v>6.1749623931870712</v>
      </c>
      <c r="L38" s="2">
        <f>(GrtMin!L38+GrtMax!L38)/2</f>
        <v>2.5869839874114624</v>
      </c>
      <c r="M38" s="2">
        <f>(GrtMin!M38+GrtMax!M38)/2</f>
        <v>-4.8743117316720106</v>
      </c>
      <c r="N38" s="2">
        <f>(GrtMin!N38+GrtMax!N38)/2</f>
        <v>6.0732040876656743</v>
      </c>
    </row>
    <row r="39" spans="1:14">
      <c r="A39">
        <v>1982</v>
      </c>
      <c r="B39" s="2">
        <f>(GrtMin!B39+GrtMax!B39)/2</f>
        <v>-13.448372033812666</v>
      </c>
      <c r="C39" s="2">
        <f>(GrtMin!C39+GrtMax!C39)/2</f>
        <v>-9.0743115938700445</v>
      </c>
      <c r="D39" s="2">
        <f>(GrtMin!D39+GrtMax!D39)/2</f>
        <v>-3.1289964407720587</v>
      </c>
      <c r="E39" s="2">
        <f>(GrtMin!E39+GrtMax!E39)/2</f>
        <v>2.8478236279189408</v>
      </c>
      <c r="F39" s="2">
        <f>(GrtMin!F39+GrtMax!F39)/2</f>
        <v>13.840083448933873</v>
      </c>
      <c r="G39" s="2">
        <f>(GrtMin!G39+GrtMax!G39)/2</f>
        <v>14.110834548396706</v>
      </c>
      <c r="H39" s="2">
        <f>(GrtMin!H39+GrtMax!H39)/2</f>
        <v>19.315936252810175</v>
      </c>
      <c r="I39" s="2">
        <f>(GrtMin!I39+GrtMax!I39)/2</f>
        <v>16.705982003063141</v>
      </c>
      <c r="J39" s="2">
        <f>(GrtMin!J39+GrtMax!J39)/2</f>
        <v>13.799897140674808</v>
      </c>
      <c r="K39" s="2">
        <f>(GrtMin!K39+GrtMax!K39)/2</f>
        <v>9.2894848765622484</v>
      </c>
      <c r="L39" s="2">
        <f>(GrtMin!L39+GrtMax!L39)/2</f>
        <v>1.7963497833884323</v>
      </c>
      <c r="M39" s="2">
        <f>(GrtMin!M39+GrtMax!M39)/2</f>
        <v>-1.7087635423242333</v>
      </c>
      <c r="N39" s="2">
        <f>(GrtMin!N39+GrtMax!N39)/2</f>
        <v>5.3623098781261911</v>
      </c>
    </row>
    <row r="40" spans="1:14">
      <c r="A40">
        <v>1983</v>
      </c>
      <c r="B40" s="2">
        <f>(GrtMin!B40+GrtMax!B40)/2</f>
        <v>-6.4898449071674085</v>
      </c>
      <c r="C40" s="2">
        <f>(GrtMin!C40+GrtMax!C40)/2</f>
        <v>-4.341398545598671</v>
      </c>
      <c r="D40" s="2">
        <f>(GrtMin!D40+GrtMax!D40)/2</f>
        <v>-0.67154840195652543</v>
      </c>
      <c r="E40" s="2">
        <f>(GrtMin!E40+GrtMax!E40)/2</f>
        <v>3.8864447092575363</v>
      </c>
      <c r="F40" s="2">
        <f>(GrtMin!F40+GrtMax!F40)/2</f>
        <v>9.0267902509701905</v>
      </c>
      <c r="G40" s="2">
        <f>(GrtMin!G40+GrtMax!G40)/2</f>
        <v>16.824228374606115</v>
      </c>
      <c r="H40" s="2">
        <f>(GrtMin!H40+GrtMax!H40)/2</f>
        <v>21.286659490027731</v>
      </c>
      <c r="I40" s="2">
        <f>(GrtMin!I40+GrtMax!I40)/2</f>
        <v>20.773459918657466</v>
      </c>
      <c r="J40" s="2">
        <f>(GrtMin!J40+GrtMax!J40)/2</f>
        <v>15.647700308282687</v>
      </c>
      <c r="K40" s="2">
        <f>(GrtMin!K40+GrtMax!K40)/2</f>
        <v>8.5710486992150532</v>
      </c>
      <c r="L40" s="2">
        <f>(GrtMin!L40+GrtMax!L40)/2</f>
        <v>2.1049059271906905</v>
      </c>
      <c r="M40" s="2">
        <f>(GrtMin!M40+GrtMax!M40)/2</f>
        <v>-9.9207125214741403</v>
      </c>
      <c r="N40" s="2">
        <f>(GrtMin!N40+GrtMax!N40)/2</f>
        <v>6.3906674498411782</v>
      </c>
    </row>
    <row r="41" spans="1:14">
      <c r="A41">
        <v>1984</v>
      </c>
      <c r="B41" s="2">
        <f>(GrtMin!B41+GrtMax!B41)/2</f>
        <v>-11.26349879193609</v>
      </c>
      <c r="C41" s="2">
        <f>(GrtMin!C41+GrtMax!C41)/2</f>
        <v>-2.4944933677881997</v>
      </c>
      <c r="D41" s="2">
        <f>(GrtMin!D41+GrtMax!D41)/2</f>
        <v>-5.4886774948389885</v>
      </c>
      <c r="E41" s="2">
        <f>(GrtMin!E41+GrtMax!E41)/2</f>
        <v>6.3770565368659629</v>
      </c>
      <c r="F41" s="2">
        <f>(GrtMin!F41+GrtMax!F41)/2</f>
        <v>9.6945260859123081</v>
      </c>
      <c r="G41" s="2">
        <f>(GrtMin!G41+GrtMax!G41)/2</f>
        <v>17.175459405509194</v>
      </c>
      <c r="H41" s="2">
        <f>(GrtMin!H41+GrtMax!H41)/2</f>
        <v>18.734461371483917</v>
      </c>
      <c r="I41" s="2">
        <f>(GrtMin!I41+GrtMax!I41)/2</f>
        <v>19.896969255725018</v>
      </c>
      <c r="J41" s="2">
        <f>(GrtMin!J41+GrtMax!J41)/2</f>
        <v>13.234982761630159</v>
      </c>
      <c r="K41" s="2">
        <f>(GrtMin!K41+GrtMax!K41)/2</f>
        <v>9.9748680710218203</v>
      </c>
      <c r="L41" s="2">
        <f>(GrtMin!L41+GrtMax!L41)/2</f>
        <v>1.6640985979634184</v>
      </c>
      <c r="M41" s="2">
        <f>(GrtMin!M41+GrtMax!M41)/2</f>
        <v>-3.853748731893806</v>
      </c>
      <c r="N41" s="2">
        <f>(GrtMin!N41+GrtMax!N41)/2</f>
        <v>6.1370696433641356</v>
      </c>
    </row>
    <row r="42" spans="1:14">
      <c r="A42">
        <v>1985</v>
      </c>
      <c r="B42" s="2">
        <f>(GrtMin!B42+GrtMax!B42)/2</f>
        <v>-10.334528257933783</v>
      </c>
      <c r="C42" s="2">
        <f>(GrtMin!C42+GrtMax!C42)/2</f>
        <v>-8.4058428099527145</v>
      </c>
      <c r="D42" s="2">
        <f>(GrtMin!D42+GrtMax!D42)/2</f>
        <v>-0.55045179359102736</v>
      </c>
      <c r="E42" s="2">
        <f>(GrtMin!E42+GrtMax!E42)/2</f>
        <v>6.7454758170672324</v>
      </c>
      <c r="F42" s="2">
        <f>(GrtMin!F42+GrtMax!F42)/2</f>
        <v>12.535909604534604</v>
      </c>
      <c r="G42" s="2">
        <f>(GrtMin!G42+GrtMax!G42)/2</f>
        <v>14.652691055864917</v>
      </c>
      <c r="H42" s="2">
        <f>(GrtMin!H42+GrtMax!H42)/2</f>
        <v>18.494560871065918</v>
      </c>
      <c r="I42" s="2">
        <f>(GrtMin!I42+GrtMax!I42)/2</f>
        <v>17.880522820661895</v>
      </c>
      <c r="J42" s="2">
        <f>(GrtMin!J42+GrtMax!J42)/2</f>
        <v>15.0830340055882</v>
      </c>
      <c r="K42" s="2">
        <f>(GrtMin!K42+GrtMax!K42)/2</f>
        <v>8.7696371477355193</v>
      </c>
      <c r="L42" s="2">
        <f>(GrtMin!L42+GrtMax!L42)/2</f>
        <v>0.58735695827750178</v>
      </c>
      <c r="M42" s="2">
        <f>(GrtMin!M42+GrtMax!M42)/2</f>
        <v>-9.0465545899210333</v>
      </c>
      <c r="N42" s="2">
        <f>(GrtMin!N42+GrtMax!N42)/2</f>
        <v>5.5335280218112075</v>
      </c>
    </row>
    <row r="43" spans="1:14">
      <c r="A43">
        <v>1986</v>
      </c>
      <c r="B43" s="2">
        <f>(GrtMin!B43+GrtMax!B43)/2</f>
        <v>-8.3627497726267546</v>
      </c>
      <c r="C43" s="2">
        <f>(GrtMin!C43+GrtMax!C43)/2</f>
        <v>-7.8583488043382683</v>
      </c>
      <c r="D43" s="2">
        <f>(GrtMin!D43+GrtMax!D43)/2</f>
        <v>-0.67867740953300881</v>
      </c>
      <c r="E43" s="2">
        <f>(GrtMin!E43+GrtMax!E43)/2</f>
        <v>7.3696348904080642</v>
      </c>
      <c r="F43" s="2">
        <f>(GrtMin!F43+GrtMax!F43)/2</f>
        <v>13.270059228597713</v>
      </c>
      <c r="G43" s="2">
        <f>(GrtMin!G43+GrtMax!G43)/2</f>
        <v>15.50562279926978</v>
      </c>
      <c r="H43" s="2">
        <f>(GrtMin!H43+GrtMax!H43)/2</f>
        <v>19.780216427831796</v>
      </c>
      <c r="I43" s="2">
        <f>(GrtMin!I43+GrtMax!I43)/2</f>
        <v>17.405837153510078</v>
      </c>
      <c r="J43" s="2">
        <f>(GrtMin!J43+GrtMax!J43)/2</f>
        <v>14.07281625879472</v>
      </c>
      <c r="K43" s="2">
        <f>(GrtMin!K43+GrtMax!K43)/2</f>
        <v>8.074591285928582</v>
      </c>
      <c r="L43" s="2">
        <f>(GrtMin!L43+GrtMax!L43)/2</f>
        <v>-0.35207075015453504</v>
      </c>
      <c r="M43" s="2">
        <f>(GrtMin!M43+GrtMax!M43)/2</f>
        <v>-3.3434799261906418</v>
      </c>
      <c r="N43" s="2">
        <f>(GrtMin!N43+GrtMax!N43)/2</f>
        <v>6.2404929843487595</v>
      </c>
    </row>
    <row r="44" spans="1:14">
      <c r="A44">
        <v>1987</v>
      </c>
      <c r="B44" s="2">
        <f>(GrtMin!B44+GrtMax!B44)/2</f>
        <v>-6.1813931385119751</v>
      </c>
      <c r="C44" s="2">
        <f>(GrtMin!C44+GrtMax!C44)/2</f>
        <v>-4.944715393004647</v>
      </c>
      <c r="D44" s="2">
        <f>(GrtMin!D44+GrtMax!D44)/2</f>
        <v>0.3919448385289046</v>
      </c>
      <c r="E44" s="2">
        <f>(GrtMin!E44+GrtMax!E44)/2</f>
        <v>7.8719530803989164</v>
      </c>
      <c r="F44" s="2">
        <f>(GrtMin!F44+GrtMax!F44)/2</f>
        <v>13.142665234401147</v>
      </c>
      <c r="G44" s="2">
        <f>(GrtMin!G44+GrtMax!G44)/2</f>
        <v>18.388647736176164</v>
      </c>
      <c r="H44" s="2">
        <f>(GrtMin!H44+GrtMax!H44)/2</f>
        <v>21.01178851204061</v>
      </c>
      <c r="I44" s="2">
        <f>(GrtMin!I44+GrtMax!I44)/2</f>
        <v>18.795231992892042</v>
      </c>
      <c r="J44" s="2">
        <f>(GrtMin!J44+GrtMax!J44)/2</f>
        <v>15.308406976454238</v>
      </c>
      <c r="K44" s="2">
        <f>(GrtMin!K44+GrtMax!K44)/2</f>
        <v>6.1192798272357054</v>
      </c>
      <c r="L44" s="2">
        <f>(GrtMin!L44+GrtMax!L44)/2</f>
        <v>2.5013955073934038</v>
      </c>
      <c r="M44" s="2">
        <f>(GrtMin!M44+GrtMax!M44)/2</f>
        <v>-2.4170738539797867</v>
      </c>
      <c r="N44" s="2">
        <f>(GrtMin!N44+GrtMax!N44)/2</f>
        <v>7.4993119646229536</v>
      </c>
    </row>
    <row r="45" spans="1:14">
      <c r="A45">
        <v>1988</v>
      </c>
      <c r="B45" s="2">
        <f>(GrtMin!B45+GrtMax!B45)/2</f>
        <v>-9.0578867412197184</v>
      </c>
      <c r="C45" s="2">
        <f>(GrtMin!C45+GrtMax!C45)/2</f>
        <v>-9.4585691234351277</v>
      </c>
      <c r="D45" s="2">
        <f>(GrtMin!D45+GrtMax!D45)/2</f>
        <v>-2.3121999296553772</v>
      </c>
      <c r="E45" s="2">
        <f>(GrtMin!E45+GrtMax!E45)/2</f>
        <v>5.3657227188196801</v>
      </c>
      <c r="F45" s="2">
        <f>(GrtMin!F45+GrtMax!F45)/2</f>
        <v>13.183498227604229</v>
      </c>
      <c r="G45" s="2">
        <f>(GrtMin!G45+GrtMax!G45)/2</f>
        <v>17.473201120001889</v>
      </c>
      <c r="H45" s="2">
        <f>(GrtMin!H45+GrtMax!H45)/2</f>
        <v>21.323460843899245</v>
      </c>
      <c r="I45" s="2">
        <f>(GrtMin!I45+GrtMax!I45)/2</f>
        <v>20.341853410204958</v>
      </c>
      <c r="J45" s="2">
        <f>(GrtMin!J45+GrtMax!J45)/2</f>
        <v>14.534218925328394</v>
      </c>
      <c r="K45" s="2">
        <f>(GrtMin!K45+GrtMax!K45)/2</f>
        <v>5.8916992754241342</v>
      </c>
      <c r="L45" s="2">
        <f>(GrtMin!L45+GrtMax!L45)/2</f>
        <v>2.6375715159397499</v>
      </c>
      <c r="M45" s="2">
        <f>(GrtMin!M45+GrtMax!M45)/2</f>
        <v>-5.9924565300414852</v>
      </c>
      <c r="N45" s="2">
        <f>(GrtMin!N45+GrtMax!N45)/2</f>
        <v>6.1614005273221935</v>
      </c>
    </row>
    <row r="46" spans="1:14">
      <c r="A46">
        <v>1989</v>
      </c>
      <c r="B46" s="2">
        <f>(GrtMin!B46+GrtMax!B46)/2</f>
        <v>-5.1391071219993618</v>
      </c>
      <c r="C46" s="2">
        <f>(GrtMin!C46+GrtMax!C46)/2</f>
        <v>-9.8652149579441524</v>
      </c>
      <c r="D46" s="2">
        <f>(GrtMin!D46+GrtMax!D46)/2</f>
        <v>-4.3129320255707952</v>
      </c>
      <c r="E46" s="2">
        <f>(GrtMin!E46+GrtMax!E46)/2</f>
        <v>3.8002453203108284</v>
      </c>
      <c r="F46" s="2">
        <f>(GrtMin!F46+GrtMax!F46)/2</f>
        <v>11.685347595618159</v>
      </c>
      <c r="G46" s="2">
        <f>(GrtMin!G46+GrtMax!G46)/2</f>
        <v>16.291740609452166</v>
      </c>
      <c r="H46" s="2">
        <f>(GrtMin!H46+GrtMax!H46)/2</f>
        <v>20.242306115913763</v>
      </c>
      <c r="I46" s="2">
        <f>(GrtMin!I46+GrtMax!I46)/2</f>
        <v>18.593319025989452</v>
      </c>
      <c r="J46" s="2">
        <f>(GrtMin!J46+GrtMax!J46)/2</f>
        <v>14.415787991017936</v>
      </c>
      <c r="K46" s="2">
        <f>(GrtMin!K46+GrtMax!K46)/2</f>
        <v>8.653869059258783</v>
      </c>
      <c r="L46" s="2">
        <f>(GrtMin!L46+GrtMax!L46)/2</f>
        <v>-0.86644024709861234</v>
      </c>
      <c r="M46" s="2">
        <f>(GrtMin!M46+GrtMax!M46)/2</f>
        <v>-12.234157275353265</v>
      </c>
      <c r="N46" s="2">
        <f>(GrtMin!N46+GrtMax!N46)/2</f>
        <v>5.1040410897029558</v>
      </c>
    </row>
    <row r="47" spans="1:14">
      <c r="A47">
        <v>1990</v>
      </c>
      <c r="B47" s="2">
        <f>(GrtMin!B47+GrtMax!B47)/2</f>
        <v>-3.6710765614603336</v>
      </c>
      <c r="C47" s="2">
        <f>(GrtMin!C47+GrtMax!C47)/2</f>
        <v>-5.9986033705048669</v>
      </c>
      <c r="D47" s="2">
        <f>(GrtMin!D47+GrtMax!D47)/2</f>
        <v>-0.42716225066046531</v>
      </c>
      <c r="E47" s="2">
        <f>(GrtMin!E47+GrtMax!E47)/2</f>
        <v>6.3598352741537312</v>
      </c>
      <c r="F47" s="2">
        <f>(GrtMin!F47+GrtMax!F47)/2</f>
        <v>10.242598525125237</v>
      </c>
      <c r="G47" s="2">
        <f>(GrtMin!G47+GrtMax!G47)/2</f>
        <v>16.703232912884221</v>
      </c>
      <c r="H47" s="2">
        <f>(GrtMin!H47+GrtMax!H47)/2</f>
        <v>19.111675448807883</v>
      </c>
      <c r="I47" s="2">
        <f>(GrtMin!I47+GrtMax!I47)/2</f>
        <v>18.767247996293783</v>
      </c>
      <c r="J47" s="2">
        <f>(GrtMin!J47+GrtMax!J47)/2</f>
        <v>14.389516078864723</v>
      </c>
      <c r="K47" s="2">
        <f>(GrtMin!K47+GrtMax!K47)/2</f>
        <v>7.7275539166599954</v>
      </c>
      <c r="L47" s="2">
        <f>(GrtMin!L47+GrtMax!L47)/2</f>
        <v>3.1348617321313501</v>
      </c>
      <c r="M47" s="2">
        <f>(GrtMin!M47+GrtMax!M47)/2</f>
        <v>-4.5922109341267232</v>
      </c>
      <c r="N47" s="2">
        <f>(GrtMin!N47+GrtMax!N47)/2</f>
        <v>6.8130612154614685</v>
      </c>
    </row>
    <row r="48" spans="1:14">
      <c r="A48">
        <v>1991</v>
      </c>
      <c r="B48" s="2">
        <f>(GrtMin!B48+GrtMax!B48)/2</f>
        <v>-9.4600662958700106</v>
      </c>
      <c r="C48" s="2">
        <f>(GrtMin!C48+GrtMax!C48)/2</f>
        <v>-4.9724790180100609</v>
      </c>
      <c r="D48" s="2">
        <f>(GrtMin!D48+GrtMax!D48)/2</f>
        <v>-0.54899886871147308</v>
      </c>
      <c r="E48" s="2">
        <f>(GrtMin!E48+GrtMax!E48)/2</f>
        <v>7.3863778884276527</v>
      </c>
      <c r="F48" s="2">
        <f>(GrtMin!F48+GrtMax!F48)/2</f>
        <v>14.543001057794145</v>
      </c>
      <c r="G48" s="2">
        <f>(GrtMin!G48+GrtMax!G48)/2</f>
        <v>18.621957181647929</v>
      </c>
      <c r="H48" s="2">
        <f>(GrtMin!H48+GrtMax!H48)/2</f>
        <v>19.78164286848574</v>
      </c>
      <c r="I48" s="2">
        <f>(GrtMin!I48+GrtMax!I48)/2</f>
        <v>19.966646398840886</v>
      </c>
      <c r="J48" s="2">
        <f>(GrtMin!J48+GrtMax!J48)/2</f>
        <v>13.581550344308056</v>
      </c>
      <c r="K48" s="2">
        <f>(GrtMin!K48+GrtMax!K48)/2</f>
        <v>8.2956839899050223</v>
      </c>
      <c r="L48" s="2">
        <f>(GrtMin!L48+GrtMax!L48)/2</f>
        <v>2.6014366839334668E-2</v>
      </c>
      <c r="M48" s="2">
        <f>(GrtMin!M48+GrtMax!M48)/2</f>
        <v>-4.7093763017364356</v>
      </c>
      <c r="N48" s="2">
        <f>(GrtMin!N48+GrtMax!N48)/2</f>
        <v>6.8763908057215373</v>
      </c>
    </row>
    <row r="49" spans="1:14">
      <c r="A49">
        <v>1992</v>
      </c>
      <c r="B49" s="2">
        <f>(GrtMin!B49+GrtMax!B49)/2</f>
        <v>-6.6807197987303848</v>
      </c>
      <c r="C49" s="2">
        <f>(GrtMin!C49+GrtMax!C49)/2</f>
        <v>-5.4371091247212791</v>
      </c>
      <c r="D49" s="2">
        <f>(GrtMin!D49+GrtMax!D49)/2</f>
        <v>-3.192859607356263</v>
      </c>
      <c r="E49" s="2">
        <f>(GrtMin!E49+GrtMax!E49)/2</f>
        <v>3.8078916889665244</v>
      </c>
      <c r="F49" s="2">
        <f>(GrtMin!F49+GrtMax!F49)/2</f>
        <v>11.780040500654232</v>
      </c>
      <c r="G49" s="2">
        <f>(GrtMin!G49+GrtMax!G49)/2</f>
        <v>14.919275561936734</v>
      </c>
      <c r="H49" s="2">
        <f>(GrtMin!H49+GrtMax!H49)/2</f>
        <v>16.602351236214879</v>
      </c>
      <c r="I49" s="2">
        <f>(GrtMin!I49+GrtMax!I49)/2</f>
        <v>16.732058315167535</v>
      </c>
      <c r="J49" s="2">
        <f>(GrtMin!J49+GrtMax!J49)/2</f>
        <v>13.770284862913291</v>
      </c>
      <c r="K49" s="2">
        <f>(GrtMin!K49+GrtMax!K49)/2</f>
        <v>6.841908898463573</v>
      </c>
      <c r="L49" s="2">
        <f>(GrtMin!L49+GrtMax!L49)/2</f>
        <v>0.5801679018535022</v>
      </c>
      <c r="M49" s="2">
        <f>(GrtMin!M49+GrtMax!M49)/2</f>
        <v>-4.1730774066457297</v>
      </c>
      <c r="N49" s="2">
        <f>(GrtMin!N49+GrtMax!N49)/2</f>
        <v>5.4628342813233708</v>
      </c>
    </row>
    <row r="50" spans="1:14">
      <c r="A50">
        <v>1993</v>
      </c>
      <c r="B50" s="2">
        <f>(GrtMin!B50+GrtMax!B50)/2</f>
        <v>-7.0698688781476271</v>
      </c>
      <c r="C50" s="2">
        <f>(GrtMin!C50+GrtMax!C50)/2</f>
        <v>-9.4552173202635821</v>
      </c>
      <c r="D50" s="2">
        <f>(GrtMin!D50+GrtMax!D50)/2</f>
        <v>-2.6639143961058478</v>
      </c>
      <c r="E50" s="2">
        <f>(GrtMin!E50+GrtMax!E50)/2</f>
        <v>4.3500134849067482</v>
      </c>
      <c r="F50" s="2">
        <f>(GrtMin!F50+GrtMax!F50)/2</f>
        <v>11.363886218884645</v>
      </c>
      <c r="G50" s="2">
        <f>(GrtMin!G50+GrtMax!G50)/2</f>
        <v>15.757501709400588</v>
      </c>
      <c r="H50" s="2">
        <f>(GrtMin!H50+GrtMax!H50)/2</f>
        <v>19.830268818827161</v>
      </c>
      <c r="I50" s="2">
        <f>(GrtMin!I50+GrtMax!I50)/2</f>
        <v>19.877314633387709</v>
      </c>
      <c r="J50" s="2">
        <f>(GrtMin!J50+GrtMax!J50)/2</f>
        <v>12.192596687765679</v>
      </c>
      <c r="K50" s="2">
        <f>(GrtMin!K50+GrtMax!K50)/2</f>
        <v>6.5368588829116376</v>
      </c>
      <c r="L50" s="2">
        <f>(GrtMin!L50+GrtMax!L50)/2</f>
        <v>0.30694641340852513</v>
      </c>
      <c r="M50" s="2">
        <f>(GrtMin!M50+GrtMax!M50)/2</f>
        <v>-4.8662814073649239</v>
      </c>
      <c r="N50" s="2">
        <f>(GrtMin!N50+GrtMax!N50)/2</f>
        <v>5.5135811668895558</v>
      </c>
    </row>
    <row r="51" spans="1:14">
      <c r="A51">
        <v>1994</v>
      </c>
      <c r="B51" s="2">
        <f>(GrtMin!B51+GrtMax!B51)/2</f>
        <v>-14.679461850509803</v>
      </c>
      <c r="C51" s="2">
        <f>(GrtMin!C51+GrtMax!C51)/2</f>
        <v>-10.926880655622385</v>
      </c>
      <c r="D51" s="2">
        <f>(GrtMin!D51+GrtMax!D51)/2</f>
        <v>-1.7949587512779492</v>
      </c>
      <c r="E51" s="2">
        <f>(GrtMin!E51+GrtMax!E51)/2</f>
        <v>5.2635428623174612</v>
      </c>
      <c r="F51" s="2">
        <f>(GrtMin!F51+GrtMax!F51)/2</f>
        <v>10.846084081510519</v>
      </c>
      <c r="G51" s="2">
        <f>(GrtMin!G51+GrtMax!G51)/2</f>
        <v>17.675243384521295</v>
      </c>
      <c r="H51" s="2">
        <f>(GrtMin!H51+GrtMax!H51)/2</f>
        <v>19.277980518739099</v>
      </c>
      <c r="I51" s="2">
        <f>(GrtMin!I51+GrtMax!I51)/2</f>
        <v>17.350644132326636</v>
      </c>
      <c r="J51" s="2">
        <f>(GrtMin!J51+GrtMax!J51)/2</f>
        <v>15.315413366528293</v>
      </c>
      <c r="K51" s="2">
        <f>(GrtMin!K51+GrtMax!K51)/2</f>
        <v>9.6225190593244037</v>
      </c>
      <c r="L51" s="2">
        <f>(GrtMin!L51+GrtMax!L51)/2</f>
        <v>3.6221035404606261</v>
      </c>
      <c r="M51" s="2">
        <f>(GrtMin!M51+GrtMax!M51)/2</f>
        <v>-1.6752221761424113</v>
      </c>
      <c r="N51" s="2">
        <f>(GrtMin!N51+GrtMax!N51)/2</f>
        <v>5.8255221611810546</v>
      </c>
    </row>
    <row r="52" spans="1:14">
      <c r="A52">
        <v>1995</v>
      </c>
      <c r="B52" s="2">
        <f>(GrtMin!B52+GrtMax!B52)/2</f>
        <v>-5.983875181603306</v>
      </c>
      <c r="C52" s="2">
        <f>(GrtMin!C52+GrtMax!C52)/2</f>
        <v>-8.6696838429162568</v>
      </c>
      <c r="D52" s="2">
        <f>(GrtMin!D52+GrtMax!D52)/2</f>
        <v>-0.25086543572325715</v>
      </c>
      <c r="E52" s="2">
        <f>(GrtMin!E52+GrtMax!E52)/2</f>
        <v>3.0464488826885292</v>
      </c>
      <c r="F52" s="2">
        <f>(GrtMin!F52+GrtMax!F52)/2</f>
        <v>11.450417389033326</v>
      </c>
      <c r="G52" s="2">
        <f>(GrtMin!G52+GrtMax!G52)/2</f>
        <v>18.859808429018209</v>
      </c>
      <c r="H52" s="2">
        <f>(GrtMin!H52+GrtMax!H52)/2</f>
        <v>20.096374338386511</v>
      </c>
      <c r="I52" s="2">
        <f>(GrtMin!I52+GrtMax!I52)/2</f>
        <v>21.091912369760735</v>
      </c>
      <c r="J52" s="2">
        <f>(GrtMin!J52+GrtMax!J52)/2</f>
        <v>13.304967065329944</v>
      </c>
      <c r="K52" s="2">
        <f>(GrtMin!K52+GrtMax!K52)/2</f>
        <v>9.3255382347961771</v>
      </c>
      <c r="L52" s="2">
        <f>(GrtMin!L52+GrtMax!L52)/2</f>
        <v>-2.4712916112724637</v>
      </c>
      <c r="M52" s="2">
        <f>(GrtMin!M52+GrtMax!M52)/2</f>
        <v>-7.6242884497016261</v>
      </c>
      <c r="N52" s="2">
        <f>(GrtMin!N52+GrtMax!N52)/2</f>
        <v>6.014662993259952</v>
      </c>
    </row>
    <row r="53" spans="1:14">
      <c r="A53">
        <v>1996</v>
      </c>
      <c r="B53" s="2">
        <f>(GrtMin!B53+GrtMax!B53)/2</f>
        <v>-10.247988944345067</v>
      </c>
      <c r="C53" s="2">
        <f>(GrtMin!C53+GrtMax!C53)/2</f>
        <v>-8.6022339601791682</v>
      </c>
      <c r="D53" s="2">
        <f>(GrtMin!D53+GrtMax!D53)/2</f>
        <v>-4.8261554826152979</v>
      </c>
      <c r="E53" s="2">
        <f>(GrtMin!E53+GrtMax!E53)/2</f>
        <v>2.7767411606600323</v>
      </c>
      <c r="F53" s="2">
        <f>(GrtMin!F53+GrtMax!F53)/2</f>
        <v>9.8639127096722543</v>
      </c>
      <c r="G53" s="2">
        <f>(GrtMin!G53+GrtMax!G53)/2</f>
        <v>17.267017814513302</v>
      </c>
      <c r="H53" s="2">
        <f>(GrtMin!H53+GrtMax!H53)/2</f>
        <v>17.906780001128666</v>
      </c>
      <c r="I53" s="2">
        <f>(GrtMin!I53+GrtMax!I53)/2</f>
        <v>19.253815651153666</v>
      </c>
      <c r="J53" s="2">
        <f>(GrtMin!J53+GrtMax!J53)/2</f>
        <v>15.152470749892055</v>
      </c>
      <c r="K53" s="2">
        <f>(GrtMin!K53+GrtMax!K53)/2</f>
        <v>8.2861877479615149</v>
      </c>
      <c r="L53" s="2">
        <f>(GrtMin!L53+GrtMax!L53)/2</f>
        <v>-1.2656102855387992</v>
      </c>
      <c r="M53" s="2">
        <f>(GrtMin!M53+GrtMax!M53)/2</f>
        <v>-4.1953307772162169</v>
      </c>
      <c r="N53" s="2">
        <f>(GrtMin!N53+GrtMax!N53)/2</f>
        <v>5.114351567377069</v>
      </c>
    </row>
    <row r="54" spans="1:14">
      <c r="A54">
        <v>1997</v>
      </c>
      <c r="B54" s="2">
        <f>(GrtMin!B54+GrtMax!B54)/2</f>
        <v>-9.6307111500164702</v>
      </c>
      <c r="C54" s="2">
        <f>(GrtMin!C54+GrtMax!C54)/2</f>
        <v>-6.1652722245043394</v>
      </c>
      <c r="D54" s="2">
        <f>(GrtMin!D54+GrtMax!D54)/2</f>
        <v>-2.9118074893400339</v>
      </c>
      <c r="E54" s="2">
        <f>(GrtMin!E54+GrtMax!E54)/2</f>
        <v>3.9371518105209833</v>
      </c>
      <c r="F54" s="2">
        <f>(GrtMin!F54+GrtMax!F54)/2</f>
        <v>8.2835251055497441</v>
      </c>
      <c r="G54" s="2">
        <f>(GrtMin!G54+GrtMax!G54)/2</f>
        <v>17.868541864893704</v>
      </c>
      <c r="H54" s="2">
        <f>(GrtMin!H54+GrtMax!H54)/2</f>
        <v>19.021327387287833</v>
      </c>
      <c r="I54" s="2">
        <f>(GrtMin!I54+GrtMax!I54)/2</f>
        <v>17.280370044214745</v>
      </c>
      <c r="J54" s="2">
        <f>(GrtMin!J54+GrtMax!J54)/2</f>
        <v>14.563238083738975</v>
      </c>
      <c r="K54" s="2">
        <f>(GrtMin!K54+GrtMax!K54)/2</f>
        <v>8.1247008188061631</v>
      </c>
      <c r="L54" s="2">
        <f>(GrtMin!L54+GrtMax!L54)/2</f>
        <v>0.20033812665444395</v>
      </c>
      <c r="M54" s="2">
        <f>(GrtMin!M54+GrtMax!M54)/2</f>
        <v>-2.6608312083395127</v>
      </c>
      <c r="N54" s="2">
        <f>(GrtMin!N54+GrtMax!N54)/2</f>
        <v>5.6589753723824732</v>
      </c>
    </row>
    <row r="55" spans="1:14">
      <c r="A55">
        <v>1998</v>
      </c>
      <c r="B55" s="2">
        <f>(GrtMin!B55+GrtMax!B55)/2</f>
        <v>-5.4431748523222261</v>
      </c>
      <c r="C55" s="2">
        <f>(GrtMin!C55+GrtMax!C55)/2</f>
        <v>-1.0114943245275689</v>
      </c>
      <c r="D55" s="2">
        <f>(GrtMin!D55+GrtMax!D55)/2</f>
        <v>-0.477538456591724</v>
      </c>
      <c r="E55" s="2">
        <f>(GrtMin!E55+GrtMax!E55)/2</f>
        <v>6.9735125327607763</v>
      </c>
      <c r="F55" s="2">
        <f>(GrtMin!F55+GrtMax!F55)/2</f>
        <v>14.949205538851624</v>
      </c>
      <c r="G55" s="2">
        <f>(GrtMin!G55+GrtMax!G55)/2</f>
        <v>17.165461846572605</v>
      </c>
      <c r="H55" s="2">
        <f>(GrtMin!H55+GrtMax!H55)/2</f>
        <v>19.941702576109339</v>
      </c>
      <c r="I55" s="2">
        <f>(GrtMin!I55+GrtMax!I55)/2</f>
        <v>20.1909888012935</v>
      </c>
      <c r="J55" s="2">
        <f>(GrtMin!J55+GrtMax!J55)/2</f>
        <v>16.419056528991565</v>
      </c>
      <c r="K55" s="2">
        <f>(GrtMin!K55+GrtMax!K55)/2</f>
        <v>9.5087056392502003</v>
      </c>
      <c r="L55" s="2">
        <f>(GrtMin!L55+GrtMax!L55)/2</f>
        <v>3.2301588134856942</v>
      </c>
      <c r="M55" s="2">
        <f>(GrtMin!M55+GrtMax!M55)/2</f>
        <v>-2.3353902157978799</v>
      </c>
      <c r="N55" s="2">
        <f>(GrtMin!N55+GrtMax!N55)/2</f>
        <v>8.2583465120134889</v>
      </c>
    </row>
    <row r="56" spans="1:14">
      <c r="A56">
        <v>1999</v>
      </c>
      <c r="B56" s="2">
        <f>(GrtMin!B56+GrtMax!B56)/2</f>
        <v>-9.2755390419219825</v>
      </c>
      <c r="C56" s="2">
        <f>(GrtMin!C56+GrtMax!C56)/2</f>
        <v>-3.6370042836725665</v>
      </c>
      <c r="D56" s="2">
        <f>(GrtMin!D56+GrtMax!D56)/2</f>
        <v>-1.5710491323069493</v>
      </c>
      <c r="E56" s="2">
        <f>(GrtMin!E56+GrtMax!E56)/2</f>
        <v>6.73775750266089</v>
      </c>
      <c r="F56" s="2">
        <f>(GrtMin!F56+GrtMax!F56)/2</f>
        <v>13.638113779802957</v>
      </c>
      <c r="G56" s="2">
        <f>(GrtMin!G56+GrtMax!G56)/2</f>
        <v>18.199169257562374</v>
      </c>
      <c r="H56" s="2">
        <f>(GrtMin!H56+GrtMax!H56)/2</f>
        <v>21.472496039833956</v>
      </c>
      <c r="I56" s="2">
        <f>(GrtMin!I56+GrtMax!I56)/2</f>
        <v>18.291269300477843</v>
      </c>
      <c r="J56" s="2">
        <f>(GrtMin!J56+GrtMax!J56)/2</f>
        <v>15.432775370982581</v>
      </c>
      <c r="K56" s="2">
        <f>(GrtMin!K56+GrtMax!K56)/2</f>
        <v>7.6378951996356781</v>
      </c>
      <c r="L56" s="2">
        <f>(GrtMin!L56+GrtMax!L56)/2</f>
        <v>4.3010279501760582</v>
      </c>
      <c r="M56" s="2">
        <f>(GrtMin!M56+GrtMax!M56)/2</f>
        <v>-3.5306206338103028</v>
      </c>
      <c r="N56" s="2">
        <f>(GrtMin!N56+GrtMax!N56)/2</f>
        <v>7.3083539041047043</v>
      </c>
    </row>
    <row r="57" spans="1:14">
      <c r="A57">
        <v>2000</v>
      </c>
      <c r="B57" s="2">
        <f>(GrtMin!B57+GrtMax!B57)/2</f>
        <v>-8.4894534380278301</v>
      </c>
      <c r="C57" s="2">
        <f>(GrtMin!C57+GrtMax!C57)/2</f>
        <v>-4.2445629577814152</v>
      </c>
      <c r="D57" s="2">
        <f>(GrtMin!D57+GrtMax!D57)/2</f>
        <v>2.5150704299290121</v>
      </c>
      <c r="E57" s="2">
        <f>(GrtMin!E57+GrtMax!E57)/2</f>
        <v>4.8298155028525009</v>
      </c>
      <c r="F57" s="2">
        <f>(GrtMin!F57+GrtMax!F57)/2</f>
        <v>12.71407525693505</v>
      </c>
      <c r="G57" s="2">
        <f>(GrtMin!G57+GrtMax!G57)/2</f>
        <v>16.260058500215891</v>
      </c>
      <c r="H57" s="2">
        <f>(GrtMin!H57+GrtMax!H57)/2</f>
        <v>18.525238128360563</v>
      </c>
      <c r="I57" s="2">
        <f>(GrtMin!I57+GrtMax!I57)/2</f>
        <v>18.596819707781087</v>
      </c>
      <c r="J57" s="2">
        <f>(GrtMin!J57+GrtMax!J57)/2</f>
        <v>14.056958809023534</v>
      </c>
      <c r="K57" s="2">
        <f>(GrtMin!K57+GrtMax!K57)/2</f>
        <v>9.6608045797499358</v>
      </c>
      <c r="L57" s="2">
        <f>(GrtMin!L57+GrtMax!L57)/2</f>
        <v>1.6848448021754336</v>
      </c>
      <c r="M57" s="2">
        <f>(GrtMin!M57+GrtMax!M57)/2</f>
        <v>-10.139519208937967</v>
      </c>
      <c r="N57" s="2">
        <f>(GrtMin!N57+GrtMax!N57)/2</f>
        <v>6.3300280432470704</v>
      </c>
    </row>
    <row r="58" spans="1:14">
      <c r="A58">
        <v>2001</v>
      </c>
      <c r="B58" s="2">
        <f>(GrtMin!B58+GrtMax!B58)/2</f>
        <v>-6.1495322016948322</v>
      </c>
      <c r="C58" s="2">
        <f>(GrtMin!C58+GrtMax!C58)/2</f>
        <v>-7.1362094878622724</v>
      </c>
      <c r="D58" s="2">
        <f>(GrtMin!D58+GrtMax!D58)/2</f>
        <v>-2.490676102382924</v>
      </c>
      <c r="E58" s="2">
        <f>(GrtMin!E58+GrtMax!E58)/2</f>
        <v>6.6636224921682548</v>
      </c>
      <c r="F58" s="2">
        <f>(GrtMin!F58+GrtMax!F58)/2</f>
        <v>13.226324414702551</v>
      </c>
      <c r="G58" s="2">
        <f>(GrtMin!G58+GrtMax!G58)/2</f>
        <v>17.259677759943724</v>
      </c>
      <c r="H58" s="2">
        <f>(GrtMin!H58+GrtMax!H58)/2</f>
        <v>19.359768623935807</v>
      </c>
      <c r="I58" s="2">
        <f>(GrtMin!I58+GrtMax!I58)/2</f>
        <v>20.624695857935357</v>
      </c>
      <c r="J58" s="2">
        <f>(GrtMin!J58+GrtMax!J58)/2</f>
        <v>14.361020948523747</v>
      </c>
      <c r="K58" s="2">
        <f>(GrtMin!K58+GrtMax!K58)/2</f>
        <v>8.5465574443903449</v>
      </c>
      <c r="L58" s="2">
        <f>(GrtMin!L58+GrtMax!L58)/2</f>
        <v>5.663425809389695</v>
      </c>
      <c r="M58" s="2">
        <f>(GrtMin!M58+GrtMax!M58)/2</f>
        <v>-0.81898262776538999</v>
      </c>
      <c r="N58" s="2">
        <f>(GrtMin!N58+GrtMax!N58)/2</f>
        <v>7.4258469461990497</v>
      </c>
    </row>
    <row r="59" spans="1:14">
      <c r="A59">
        <v>2002</v>
      </c>
      <c r="B59" s="2">
        <f>(GrtMin!B59+GrtMax!B59)/2</f>
        <v>-3.9399657332442652</v>
      </c>
      <c r="C59" s="2">
        <f>(GrtMin!C59+GrtMax!C59)/2</f>
        <v>-3.9377328951668256</v>
      </c>
      <c r="D59" s="2">
        <f>(GrtMin!D59+GrtMax!D59)/2</f>
        <v>-3.5037188944870028</v>
      </c>
      <c r="E59" s="2">
        <f>(GrtMin!E59+GrtMax!E59)/2</f>
        <v>5.2184532844770679</v>
      </c>
      <c r="F59" s="2">
        <f>(GrtMin!F59+GrtMax!F59)/2</f>
        <v>9.099735131495887</v>
      </c>
      <c r="G59" s="2">
        <f>(GrtMin!G59+GrtMax!G59)/2</f>
        <v>17.248310639755474</v>
      </c>
      <c r="H59" s="2">
        <f>(GrtMin!H59+GrtMax!H59)/2</f>
        <v>21.351286538847688</v>
      </c>
      <c r="I59" s="2">
        <f>(GrtMin!I59+GrtMax!I59)/2</f>
        <v>19.674447709403211</v>
      </c>
      <c r="J59" s="2">
        <f>(GrtMin!J59+GrtMax!J59)/2</f>
        <v>17.10569448910249</v>
      </c>
      <c r="K59" s="2">
        <f>(GrtMin!K59+GrtMax!K59)/2</f>
        <v>6.4130170821942798</v>
      </c>
      <c r="L59" s="2">
        <f>(GrtMin!L59+GrtMax!L59)/2</f>
        <v>0.24416032012053068</v>
      </c>
      <c r="M59" s="2">
        <f>(GrtMin!M59+GrtMax!M59)/2</f>
        <v>-3.9075087963588784</v>
      </c>
      <c r="N59" s="2">
        <f>(GrtMin!N59+GrtMax!N59)/2</f>
        <v>6.754549568023644</v>
      </c>
    </row>
    <row r="60" spans="1:14">
      <c r="A60">
        <v>2003</v>
      </c>
      <c r="B60" s="2">
        <f>(GrtMin!B60+GrtMax!B60)/2</f>
        <v>-10.083367597901734</v>
      </c>
      <c r="C60" s="2">
        <f>(GrtMin!C60+GrtMax!C60)/2</f>
        <v>-10.320696680809959</v>
      </c>
      <c r="D60" s="2">
        <f>(GrtMin!D60+GrtMax!D60)/2</f>
        <v>-2.9468502079497298</v>
      </c>
      <c r="E60" s="2">
        <f>(GrtMin!E60+GrtMax!E60)/2</f>
        <v>3.7786187321431619</v>
      </c>
      <c r="F60" s="2">
        <f>(GrtMin!F60+GrtMax!F60)/2</f>
        <v>11.103612327632707</v>
      </c>
      <c r="G60" s="2">
        <f>(GrtMin!G60+GrtMax!G60)/2</f>
        <v>16.054431324093166</v>
      </c>
      <c r="H60" s="2">
        <f>(GrtMin!H60+GrtMax!H60)/2</f>
        <v>19.242326733712794</v>
      </c>
      <c r="I60" s="2">
        <f>(GrtMin!I60+GrtMax!I60)/2</f>
        <v>20.118762977992368</v>
      </c>
      <c r="J60" s="2">
        <f>(GrtMin!J60+GrtMax!J60)/2</f>
        <v>15.198081914738642</v>
      </c>
      <c r="K60" s="2">
        <f>(GrtMin!K60+GrtMax!K60)/2</f>
        <v>7.5982779938133476</v>
      </c>
      <c r="L60" s="2">
        <f>(GrtMin!L60+GrtMax!L60)/2</f>
        <v>2.4654973994800273</v>
      </c>
      <c r="M60" s="2">
        <f>(GrtMin!M60+GrtMax!M60)/2</f>
        <v>-2.8257770718525705</v>
      </c>
      <c r="N60" s="2">
        <f>(GrtMin!N60+GrtMax!N60)/2</f>
        <v>5.7805803600918502</v>
      </c>
    </row>
    <row r="61" spans="1:14">
      <c r="A61">
        <v>2004</v>
      </c>
      <c r="B61" s="2">
        <f>(GrtMin!B61+GrtMax!B61)/2</f>
        <v>-12.133991762067186</v>
      </c>
      <c r="C61" s="2">
        <f>(GrtMin!C61+GrtMax!C61)/2</f>
        <v>-6.0292125470659341</v>
      </c>
      <c r="D61" s="2">
        <f>(GrtMin!D61+GrtMax!D61)/2</f>
        <v>-7.7333052917267775E-2</v>
      </c>
      <c r="E61" s="2">
        <f>(GrtMin!E61+GrtMax!E61)/2</f>
        <v>5.1978644238631011</v>
      </c>
      <c r="F61" s="2">
        <f>(GrtMin!F61+GrtMax!F61)/2</f>
        <v>10.969994907889227</v>
      </c>
      <c r="G61" s="2">
        <f>(GrtMin!G61+GrtMax!G61)/2</f>
        <v>15.42690808477577</v>
      </c>
      <c r="H61" s="2">
        <f>(GrtMin!H61+GrtMax!H61)/2</f>
        <v>18.553937592770254</v>
      </c>
      <c r="I61" s="2">
        <f>(GrtMin!I61+GrtMax!I61)/2</f>
        <v>16.930219958186946</v>
      </c>
      <c r="J61" s="2">
        <f>(GrtMin!J61+GrtMax!J61)/2</f>
        <v>16.716594631235374</v>
      </c>
      <c r="K61" s="2">
        <f>(GrtMin!K61+GrtMax!K61)/2</f>
        <v>8.9896188331979374</v>
      </c>
      <c r="L61" s="2">
        <f>(GrtMin!L61+GrtMax!L61)/2</f>
        <v>3.0944758013184366</v>
      </c>
      <c r="M61" s="2">
        <f>(GrtMin!M61+GrtMax!M61)/2</f>
        <v>-5.9735302895284939</v>
      </c>
      <c r="N61" s="2">
        <f>(GrtMin!N61+GrtMax!N61)/2</f>
        <v>5.9732780474030012</v>
      </c>
    </row>
    <row r="62" spans="1:14">
      <c r="A62">
        <v>2005</v>
      </c>
      <c r="B62" s="2">
        <f>(GrtMin!B62+GrtMax!B62)/2</f>
        <v>-9.46401650080122</v>
      </c>
      <c r="C62" s="2">
        <f>(GrtMin!C62+GrtMax!C62)/2</f>
        <v>-5.2196166743004584</v>
      </c>
      <c r="D62" s="2">
        <f>(GrtMin!D62+GrtMax!D62)/2</f>
        <v>-3.616450792230069</v>
      </c>
      <c r="E62" s="2">
        <f>(GrtMin!E62+GrtMax!E62)/2</f>
        <v>6.7638500163393767</v>
      </c>
      <c r="F62" s="2">
        <f>(GrtMin!F62+GrtMax!F62)/2</f>
        <v>10.361722787064462</v>
      </c>
      <c r="G62" s="2">
        <f>(GrtMin!G62+GrtMax!G62)/2</f>
        <v>19.49846608037398</v>
      </c>
      <c r="H62" s="2">
        <f>(GrtMin!H62+GrtMax!H62)/2</f>
        <v>20.870809475000755</v>
      </c>
      <c r="I62" s="2">
        <f>(GrtMin!I62+GrtMax!I62)/2</f>
        <v>20.221417969113986</v>
      </c>
      <c r="J62" s="2">
        <f>(GrtMin!J62+GrtMax!J62)/2</f>
        <v>17.01063797717212</v>
      </c>
      <c r="K62" s="2">
        <f>(GrtMin!K62+GrtMax!K62)/2</f>
        <v>9.815608815651153</v>
      </c>
      <c r="L62" s="2">
        <f>(GrtMin!L62+GrtMax!L62)/2</f>
        <v>2.3016628300849256</v>
      </c>
      <c r="M62" s="2">
        <f>(GrtMin!M62+GrtMax!M62)/2</f>
        <v>-5.7608051243958043</v>
      </c>
      <c r="N62" s="2">
        <f>(GrtMin!N62+GrtMax!N62)/2</f>
        <v>6.898968798900559</v>
      </c>
    </row>
    <row r="63" spans="1:14">
      <c r="A63">
        <v>2006</v>
      </c>
      <c r="B63" s="2">
        <f>(GrtMin!B63+GrtMax!B63)/2</f>
        <v>-2.6339131165161564</v>
      </c>
      <c r="C63" s="2">
        <f>(GrtMin!C63+GrtMax!C63)/2</f>
        <v>-7.0612439186679667</v>
      </c>
      <c r="D63" s="2">
        <f>(GrtMin!D63+GrtMax!D63)/2</f>
        <v>-0.85291442629104042</v>
      </c>
      <c r="E63" s="2">
        <f>(GrtMin!E63+GrtMax!E63)/2</f>
        <v>7.3859520147303739</v>
      </c>
      <c r="F63" s="2">
        <f>(GrtMin!F63+GrtMax!F63)/2</f>
        <v>12.562943929035924</v>
      </c>
      <c r="G63" s="2">
        <f>(GrtMin!G63+GrtMax!G63)/2</f>
        <v>17.283729013088561</v>
      </c>
      <c r="H63" s="2">
        <f>(GrtMin!H63+GrtMax!H63)/2</f>
        <v>21.231197203801234</v>
      </c>
      <c r="I63" s="2">
        <f>(GrtMin!I63+GrtMax!I63)/2</f>
        <v>19.327006121032124</v>
      </c>
      <c r="J63" s="2">
        <f>(GrtMin!J63+GrtMax!J63)/2</f>
        <v>13.806949582853761</v>
      </c>
      <c r="K63" s="2">
        <f>(GrtMin!K63+GrtMax!K63)/2</f>
        <v>6.8149206851251307</v>
      </c>
      <c r="L63" s="2">
        <f>(GrtMin!L63+GrtMax!L63)/2</f>
        <v>3.3221123072905119</v>
      </c>
      <c r="M63" s="2">
        <f>(GrtMin!M63+GrtMax!M63)/2</f>
        <v>-1.1337093927132946</v>
      </c>
      <c r="N63" s="2">
        <f>(GrtMin!N63+GrtMax!N63)/2</f>
        <v>7.5057063045274734</v>
      </c>
    </row>
    <row r="64" spans="1:14">
      <c r="A64">
        <v>2007</v>
      </c>
      <c r="B64" s="2">
        <f>(GrtMin!B64+GrtMax!B64)/2</f>
        <v>-5.8345947244157523</v>
      </c>
      <c r="C64" s="2">
        <f>(GrtMin!C64+GrtMax!C64)/2</f>
        <v>-10.750624269157425</v>
      </c>
      <c r="D64" s="2">
        <f>(GrtMin!D64+GrtMax!D64)/2</f>
        <v>-0.51901270140413658</v>
      </c>
      <c r="E64" s="2">
        <f>(GrtMin!E64+GrtMax!E64)/2</f>
        <v>4.409628577765587</v>
      </c>
      <c r="F64" s="2">
        <f>(GrtMin!F64+GrtMax!F64)/2</f>
        <v>12.905850087208957</v>
      </c>
      <c r="G64" s="2">
        <f>(GrtMin!G64+GrtMax!G64)/2</f>
        <v>18.106248544876852</v>
      </c>
      <c r="H64" s="2">
        <f>(GrtMin!H64+GrtMax!H64)/2</f>
        <v>19.155266810855643</v>
      </c>
      <c r="I64" s="2">
        <f>(GrtMin!I64+GrtMax!I64)/2</f>
        <v>19.674557852546645</v>
      </c>
      <c r="J64" s="2">
        <f>(GrtMin!J64+GrtMax!J64)/2</f>
        <v>15.909535456446047</v>
      </c>
      <c r="K64" s="2">
        <f>(GrtMin!K64+GrtMax!K64)/2</f>
        <v>11.613276917645607</v>
      </c>
      <c r="L64" s="2">
        <f>(GrtMin!L64+GrtMax!L64)/2</f>
        <v>1.084259530974601</v>
      </c>
      <c r="M64" s="2">
        <f>(GrtMin!M64+GrtMax!M64)/2</f>
        <v>-5.5244057913573235</v>
      </c>
      <c r="N64" s="2">
        <f>(GrtMin!N64+GrtMax!N64)/2</f>
        <v>6.6857582908662669</v>
      </c>
    </row>
    <row r="65" spans="1:14">
      <c r="A65">
        <v>2008</v>
      </c>
      <c r="B65" s="2">
        <f>(GrtMin!B65+GrtMax!B65)/2</f>
        <v>-6.1522911939293641</v>
      </c>
      <c r="C65" s="2">
        <f>(GrtMin!C65+GrtMax!C65)/2</f>
        <v>-8.5949692898474073</v>
      </c>
      <c r="D65" s="2">
        <f>(GrtMin!D65+GrtMax!D65)/2</f>
        <v>-4.1297974442328558</v>
      </c>
      <c r="E65" s="2">
        <f>(GrtMin!E65+GrtMax!E65)/2</f>
        <v>6.4340924624948981</v>
      </c>
      <c r="F65" s="2">
        <f>(GrtMin!F65+GrtMax!F65)/2</f>
        <v>9.6700634085907051</v>
      </c>
      <c r="G65" s="2">
        <f>(GrtMin!G65+GrtMax!G65)/2</f>
        <v>17.182153897236482</v>
      </c>
      <c r="H65" s="2">
        <f>(GrtMin!H65+GrtMax!H65)/2</f>
        <v>19.382045079616727</v>
      </c>
      <c r="I65" s="2">
        <f>(GrtMin!I65+GrtMax!I65)/2</f>
        <v>18.682181687299774</v>
      </c>
      <c r="J65" s="2">
        <f>(GrtMin!J65+GrtMax!J65)/2</f>
        <v>15.234489417465152</v>
      </c>
      <c r="K65" s="2">
        <f>(GrtMin!K65+GrtMax!K65)/2</f>
        <v>7.9381750294961826</v>
      </c>
      <c r="L65" s="2">
        <f>(GrtMin!L65+GrtMax!L65)/2</f>
        <v>1.423022463032982</v>
      </c>
      <c r="M65" s="2">
        <f>(GrtMin!M65+GrtMax!M65)/2</f>
        <v>-7.4098268944817534</v>
      </c>
      <c r="N65" s="2">
        <f>(GrtMin!N65+GrtMax!N65)/2</f>
        <v>5.8055406293787666</v>
      </c>
    </row>
    <row r="66" spans="1:14">
      <c r="A66">
        <v>2009</v>
      </c>
      <c r="B66" s="2">
        <f>(GrtMin!B66+GrtMax!B66)/2</f>
        <v>-11.971416532036333</v>
      </c>
      <c r="C66" s="2">
        <f>(GrtMin!C66+GrtMax!C66)/2</f>
        <v>-6.5757491046153156</v>
      </c>
      <c r="D66" s="2">
        <f>(GrtMin!D66+GrtMax!D66)/2</f>
        <v>-1.7579771786819045</v>
      </c>
      <c r="E66" s="2">
        <f>(GrtMin!E66+GrtMax!E66)/2</f>
        <v>5.2805356493688018</v>
      </c>
      <c r="F66" s="2">
        <f>(GrtMin!F66+GrtMax!F66)/2</f>
        <v>10.908855502170054</v>
      </c>
      <c r="G66" s="2">
        <f>(GrtMin!G66+GrtMax!G66)/2</f>
        <v>15.871115224755009</v>
      </c>
      <c r="H66" s="2">
        <f>(GrtMin!H66+GrtMax!H66)/2</f>
        <v>17.075749846121138</v>
      </c>
      <c r="I66" s="2">
        <f>(GrtMin!I66+GrtMax!I66)/2</f>
        <v>18.134046311960031</v>
      </c>
      <c r="J66" s="2">
        <f>(GrtMin!J66+GrtMax!J66)/2</f>
        <v>15.674807149428517</v>
      </c>
      <c r="K66" s="2">
        <f>(GrtMin!K66+GrtMax!K66)/2</f>
        <v>6.5781007214261056</v>
      </c>
      <c r="L66" s="2">
        <f>(GrtMin!L66+GrtMax!L66)/2</f>
        <v>4.78517624215349</v>
      </c>
      <c r="M66" s="2">
        <f>(GrtMin!M66+GrtMax!M66)/2</f>
        <v>-5.5943013177805225</v>
      </c>
      <c r="N66" s="2">
        <f>(GrtMin!N66+GrtMax!N66)/2</f>
        <v>5.7004132270858303</v>
      </c>
    </row>
    <row r="67" spans="1:14">
      <c r="A67">
        <v>2010</v>
      </c>
      <c r="B67" s="2">
        <f>(GrtMin!B67+GrtMax!B67)/2</f>
        <v>-7.2379511669201779</v>
      </c>
      <c r="C67" s="2">
        <f>(GrtMin!C67+GrtMax!C67)/2</f>
        <v>-6.0331578370603296</v>
      </c>
      <c r="D67" s="2">
        <f>(GrtMin!D67+GrtMax!D67)/2</f>
        <v>2.4019628709005554</v>
      </c>
      <c r="E67" s="2">
        <f>(GrtMin!E67+GrtMax!E67)/2</f>
        <v>8.405495325888527</v>
      </c>
      <c r="F67" s="2">
        <f>(GrtMin!F67+GrtMax!F67)/2</f>
        <v>13.692509957832598</v>
      </c>
      <c r="G67" s="2">
        <f>(GrtMin!G67+GrtMax!G67)/2</f>
        <v>17.165576195957023</v>
      </c>
      <c r="H67" s="2">
        <f>(GrtMin!H67+GrtMax!H67)/2</f>
        <v>21.154617822650181</v>
      </c>
      <c r="I67" s="2">
        <f>(GrtMin!I67+GrtMax!I67)/2</f>
        <v>20.702010924414964</v>
      </c>
      <c r="J67" s="2">
        <f>(GrtMin!J67+GrtMax!J67)/2</f>
        <v>14.076382540884531</v>
      </c>
      <c r="K67" s="2">
        <f>(GrtMin!K67+GrtMax!K67)/2</f>
        <v>9.2213349532720095</v>
      </c>
      <c r="L67" s="2">
        <f>(GrtMin!L67+GrtMax!L67)/2</f>
        <v>2.6083235734543537</v>
      </c>
      <c r="M67" s="2">
        <f>(GrtMin!M67+GrtMax!M67)/2</f>
        <v>-5.8990183053507845</v>
      </c>
      <c r="N67" s="2">
        <f>(GrtMin!N67+GrtMax!N67)/2</f>
        <v>7.5220633684531482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2" spans="1:14">
      <c r="A72" t="s">
        <v>58</v>
      </c>
      <c r="B72" s="2">
        <f>AVERAGE(B5:B69)</f>
        <v>-8.6568243562799356</v>
      </c>
      <c r="C72" s="2">
        <f t="shared" ref="C72:N72" si="0">AVERAGE(C5:C69)</f>
        <v>-7.3614174527992882</v>
      </c>
      <c r="D72" s="2">
        <f t="shared" si="0"/>
        <v>-2.2082055792443707</v>
      </c>
      <c r="E72" s="2">
        <f t="shared" si="0"/>
        <v>5.2639101942395294</v>
      </c>
      <c r="F72" s="2">
        <f t="shared" si="0"/>
        <v>11.493911943064184</v>
      </c>
      <c r="G72" s="2">
        <f t="shared" si="0"/>
        <v>16.709815141005162</v>
      </c>
      <c r="H72" s="2">
        <f t="shared" si="0"/>
        <v>19.449061441741051</v>
      </c>
      <c r="I72" s="2">
        <f t="shared" si="0"/>
        <v>18.786674454196412</v>
      </c>
      <c r="J72" s="2">
        <f t="shared" si="0"/>
        <v>14.531358354295794</v>
      </c>
      <c r="K72" s="2">
        <f t="shared" si="0"/>
        <v>8.5036432625597858</v>
      </c>
      <c r="L72" s="2">
        <f t="shared" si="0"/>
        <v>1.6709796686582439</v>
      </c>
      <c r="M72" s="2">
        <f t="shared" si="0"/>
        <v>-5.3052977242218713</v>
      </c>
      <c r="N72" s="2">
        <f t="shared" si="0"/>
        <v>6.0731919124851999</v>
      </c>
    </row>
    <row r="73" spans="1:14">
      <c r="A73" t="s">
        <v>59</v>
      </c>
      <c r="B73" s="2">
        <f>MAX(B5:B69)</f>
        <v>-2.6339131165161564</v>
      </c>
      <c r="C73" s="2">
        <f t="shared" ref="C73:N73" si="1">MAX(C5:C69)</f>
        <v>-1.0114943245275689</v>
      </c>
      <c r="D73" s="2">
        <f t="shared" si="1"/>
        <v>2.5614849277458354</v>
      </c>
      <c r="E73" s="2">
        <f t="shared" si="1"/>
        <v>8.6292534020680787</v>
      </c>
      <c r="F73" s="2">
        <f t="shared" si="1"/>
        <v>14.949205538851624</v>
      </c>
      <c r="G73" s="2">
        <f t="shared" si="1"/>
        <v>19.49846608037398</v>
      </c>
      <c r="H73" s="2">
        <f t="shared" si="1"/>
        <v>22.270920280906026</v>
      </c>
      <c r="I73" s="2">
        <f t="shared" si="1"/>
        <v>21.456695167613127</v>
      </c>
      <c r="J73" s="2">
        <f t="shared" si="1"/>
        <v>17.10569448910249</v>
      </c>
      <c r="K73" s="2">
        <f t="shared" si="1"/>
        <v>12.908137816403158</v>
      </c>
      <c r="L73" s="2">
        <f t="shared" si="1"/>
        <v>5.663425809389695</v>
      </c>
      <c r="M73" s="2">
        <f t="shared" si="1"/>
        <v>-0.81898262776538999</v>
      </c>
      <c r="N73" s="2">
        <f t="shared" si="1"/>
        <v>8.2583465120134889</v>
      </c>
    </row>
    <row r="74" spans="1:14">
      <c r="A74" t="s">
        <v>60</v>
      </c>
      <c r="B74" s="2">
        <f>MIN(B5:B69)</f>
        <v>-14.679461850509803</v>
      </c>
      <c r="C74" s="2">
        <f t="shared" ref="C74:N74" si="2">MIN(C5:C69)</f>
        <v>-13.084792319312093</v>
      </c>
      <c r="D74" s="2">
        <f t="shared" si="2"/>
        <v>-7.1260586143946618</v>
      </c>
      <c r="E74" s="2">
        <f t="shared" si="2"/>
        <v>1.3346876882473295</v>
      </c>
      <c r="F74" s="2">
        <f t="shared" si="2"/>
        <v>8.2759269282104242</v>
      </c>
      <c r="G74" s="2">
        <f t="shared" si="2"/>
        <v>14.08776832995828</v>
      </c>
      <c r="H74" s="2">
        <f t="shared" si="2"/>
        <v>16.602351236214879</v>
      </c>
      <c r="I74" s="2">
        <f t="shared" si="2"/>
        <v>16.705982003063141</v>
      </c>
      <c r="J74" s="2">
        <f t="shared" si="2"/>
        <v>12.192596687765679</v>
      </c>
      <c r="K74" s="2">
        <f t="shared" si="2"/>
        <v>5.8138215044562536</v>
      </c>
      <c r="L74" s="2">
        <f t="shared" si="2"/>
        <v>-2.4712916112724637</v>
      </c>
      <c r="M74" s="2">
        <f t="shared" si="2"/>
        <v>-12.234157275353265</v>
      </c>
      <c r="N74" s="2">
        <f t="shared" si="2"/>
        <v>4.6558703091007478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24</v>
      </c>
    </row>
    <row r="2" spans="1:14">
      <c r="A2" t="s">
        <v>1</v>
      </c>
    </row>
    <row r="3" spans="1:14">
      <c r="N3" s="1" t="s">
        <v>2</v>
      </c>
    </row>
    <row r="4" spans="1:1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>
      <c r="A5">
        <v>1948</v>
      </c>
      <c r="B5" s="2">
        <f>(MicMin!B5+MicMax!B5)/2</f>
        <v>-9.51</v>
      </c>
      <c r="C5" s="2">
        <f>(MicMin!C5+MicMax!C5)/2</f>
        <v>-6.6950000000000003</v>
      </c>
      <c r="D5" s="2">
        <f>(MicMin!D5+MicMax!D5)/2</f>
        <v>-1.395</v>
      </c>
      <c r="E5" s="2">
        <f>(MicMin!E5+MicMax!E5)/2</f>
        <v>8.5649999999999995</v>
      </c>
      <c r="F5" s="2">
        <f>(MicMin!F5+MicMax!F5)/2</f>
        <v>11.31</v>
      </c>
      <c r="G5" s="2">
        <f>(MicMin!G5+MicMax!G5)/2</f>
        <v>17.510000000000002</v>
      </c>
      <c r="H5" s="2">
        <f>(MicMin!H5+MicMax!H5)/2</f>
        <v>21.234999999999999</v>
      </c>
      <c r="I5" s="2">
        <f>(MicMin!I5+MicMax!I5)/2</f>
        <v>20.664999999999999</v>
      </c>
      <c r="J5" s="2">
        <f>(MicMin!J5+MicMax!J5)/2</f>
        <v>17.77</v>
      </c>
      <c r="K5" s="2">
        <f>(MicMin!K5+MicMax!K5)/2</f>
        <v>9.1050000000000004</v>
      </c>
      <c r="L5" s="2">
        <f>(MicMin!L5+MicMax!L5)/2</f>
        <v>4.8900000000000006</v>
      </c>
      <c r="M5" s="2">
        <f>(MicMin!M5+MicMax!M5)/2</f>
        <v>-3.0149999999999997</v>
      </c>
      <c r="N5" s="2">
        <f>(MicMin!N5+MicMax!N5)/2</f>
        <v>7.54</v>
      </c>
    </row>
    <row r="6" spans="1:14">
      <c r="A6">
        <v>1949</v>
      </c>
      <c r="B6" s="2">
        <f>(MicMin!B6+MicMax!B6)/2</f>
        <v>-4.0600000000000005</v>
      </c>
      <c r="C6" s="2">
        <f>(MicMin!C6+MicMax!C6)/2</f>
        <v>-4.6450000000000005</v>
      </c>
      <c r="D6" s="2">
        <f>(MicMin!D6+MicMax!D6)/2</f>
        <v>-0.43000000000000016</v>
      </c>
      <c r="E6" s="2">
        <f>(MicMin!E6+MicMax!E6)/2</f>
        <v>6.96</v>
      </c>
      <c r="F6" s="2">
        <f>(MicMin!F6+MicMax!F6)/2</f>
        <v>13.36</v>
      </c>
      <c r="G6" s="2">
        <f>(MicMin!G6+MicMax!G6)/2</f>
        <v>20.274999999999999</v>
      </c>
      <c r="H6" s="2">
        <f>(MicMin!H6+MicMax!H6)/2</f>
        <v>22.450000000000003</v>
      </c>
      <c r="I6" s="2">
        <f>(MicMin!I6+MicMax!I6)/2</f>
        <v>20.990000000000002</v>
      </c>
      <c r="J6" s="2">
        <f>(MicMin!J6+MicMax!J6)/2</f>
        <v>14</v>
      </c>
      <c r="K6" s="2">
        <f>(MicMin!K6+MicMax!K6)/2</f>
        <v>11.885</v>
      </c>
      <c r="L6" s="2">
        <f>(MicMin!L6+MicMax!L6)/2</f>
        <v>2.2549999999999999</v>
      </c>
      <c r="M6" s="2">
        <f>(MicMin!M6+MicMax!M6)/2</f>
        <v>-2.605</v>
      </c>
      <c r="N6" s="2">
        <f>(MicMin!N6+MicMax!N6)/2</f>
        <v>8.370000000000001</v>
      </c>
    </row>
    <row r="7" spans="1:14">
      <c r="A7">
        <v>1950</v>
      </c>
      <c r="B7" s="2">
        <f>(MicMin!B7+MicMax!B7)/2</f>
        <v>-4.9750000000000005</v>
      </c>
      <c r="C7" s="2">
        <f>(MicMin!C7+MicMax!C7)/2</f>
        <v>-5.8250000000000002</v>
      </c>
      <c r="D7" s="2">
        <f>(MicMin!D7+MicMax!D7)/2</f>
        <v>-3.1050000000000004</v>
      </c>
      <c r="E7" s="2">
        <f>(MicMin!E7+MicMax!E7)/2</f>
        <v>2.62</v>
      </c>
      <c r="F7" s="2">
        <f>(MicMin!F7+MicMax!F7)/2</f>
        <v>12.32</v>
      </c>
      <c r="G7" s="2">
        <f>(MicMin!G7+MicMax!G7)/2</f>
        <v>17.745000000000001</v>
      </c>
      <c r="H7" s="2">
        <f>(MicMin!H7+MicMax!H7)/2</f>
        <v>19.05</v>
      </c>
      <c r="I7" s="2">
        <f>(MicMin!I7+MicMax!I7)/2</f>
        <v>17.689999999999998</v>
      </c>
      <c r="J7" s="2">
        <f>(MicMin!J7+MicMax!J7)/2</f>
        <v>15.049999999999999</v>
      </c>
      <c r="K7" s="2">
        <f>(MicMin!K7+MicMax!K7)/2</f>
        <v>11.845000000000001</v>
      </c>
      <c r="L7" s="2">
        <f>(MicMin!L7+MicMax!L7)/2</f>
        <v>0.37999999999999989</v>
      </c>
      <c r="M7" s="2">
        <f>(MicMin!M7+MicMax!M7)/2</f>
        <v>-6.4450000000000003</v>
      </c>
      <c r="N7" s="2">
        <f>(MicMin!N7+MicMax!N7)/2</f>
        <v>6.3650000000000002</v>
      </c>
    </row>
    <row r="8" spans="1:14">
      <c r="A8">
        <v>1951</v>
      </c>
      <c r="B8" s="2">
        <f>(MicMin!B8+MicMax!B8)/2</f>
        <v>-6.7749999999999995</v>
      </c>
      <c r="C8" s="2">
        <f>(MicMin!C8+MicMax!C8)/2</f>
        <v>-5.2200000000000006</v>
      </c>
      <c r="D8" s="2">
        <f>(MicMin!D8+MicMax!D8)/2</f>
        <v>-0.95000000000000018</v>
      </c>
      <c r="E8" s="2">
        <f>(MicMin!E8+MicMax!E8)/2</f>
        <v>5.91</v>
      </c>
      <c r="F8" s="2">
        <f>(MicMin!F8+MicMax!F8)/2</f>
        <v>14.375</v>
      </c>
      <c r="G8" s="2">
        <f>(MicMin!G8+MicMax!G8)/2</f>
        <v>16.664999999999999</v>
      </c>
      <c r="H8" s="2">
        <f>(MicMin!H8+MicMax!H8)/2</f>
        <v>20.060000000000002</v>
      </c>
      <c r="I8" s="2">
        <f>(MicMin!I8+MicMax!I8)/2</f>
        <v>18.169999999999998</v>
      </c>
      <c r="J8" s="2">
        <f>(MicMin!J8+MicMax!J8)/2</f>
        <v>14.345000000000001</v>
      </c>
      <c r="K8" s="2">
        <f>(MicMin!K8+MicMax!K8)/2</f>
        <v>10.115</v>
      </c>
      <c r="L8" s="2">
        <f>(MicMin!L8+MicMax!L8)/2</f>
        <v>-1.58</v>
      </c>
      <c r="M8" s="2">
        <f>(MicMin!M8+MicMax!M8)/2</f>
        <v>-4.6899999999999995</v>
      </c>
      <c r="N8" s="2">
        <f>(MicMin!N8+MicMax!N8)/2</f>
        <v>6.7050000000000001</v>
      </c>
    </row>
    <row r="9" spans="1:14">
      <c r="A9">
        <v>1952</v>
      </c>
      <c r="B9" s="2">
        <f>(MicMin!B9+MicMax!B9)/2</f>
        <v>-5.08</v>
      </c>
      <c r="C9" s="2">
        <f>(MicMin!C9+MicMax!C9)/2</f>
        <v>-3.37</v>
      </c>
      <c r="D9" s="2">
        <f>(MicMin!D9+MicMax!D9)/2</f>
        <v>-1.6300000000000001</v>
      </c>
      <c r="E9" s="2">
        <f>(MicMin!E9+MicMax!E9)/2</f>
        <v>8.07</v>
      </c>
      <c r="F9" s="2">
        <f>(MicMin!F9+MicMax!F9)/2</f>
        <v>12.315</v>
      </c>
      <c r="G9" s="2">
        <f>(MicMin!G9+MicMax!G9)/2</f>
        <v>19.25</v>
      </c>
      <c r="H9" s="2">
        <f>(MicMin!H9+MicMax!H9)/2</f>
        <v>21.74</v>
      </c>
      <c r="I9" s="2">
        <f>(MicMin!I9+MicMax!I9)/2</f>
        <v>19.555</v>
      </c>
      <c r="J9" s="2">
        <f>(MicMin!J9+MicMax!J9)/2</f>
        <v>16.134999999999998</v>
      </c>
      <c r="K9" s="2">
        <f>(MicMin!K9+MicMax!K9)/2</f>
        <v>6.9050000000000002</v>
      </c>
      <c r="L9" s="2">
        <f>(MicMin!L9+MicMax!L9)/2</f>
        <v>3.7249999999999996</v>
      </c>
      <c r="M9" s="2">
        <f>(MicMin!M9+MicMax!M9)/2</f>
        <v>-1.38</v>
      </c>
      <c r="N9" s="2">
        <f>(MicMin!N9+MicMax!N9)/2</f>
        <v>8.02</v>
      </c>
    </row>
    <row r="10" spans="1:14">
      <c r="A10">
        <v>1953</v>
      </c>
      <c r="B10" s="2">
        <f>(MicMin!B10+MicMax!B10)/2</f>
        <v>-3.8149999999999999</v>
      </c>
      <c r="C10" s="2">
        <f>(MicMin!C10+MicMax!C10)/2</f>
        <v>-3.79</v>
      </c>
      <c r="D10" s="2">
        <f>(MicMin!D10+MicMax!D10)/2</f>
        <v>0.78500000000000014</v>
      </c>
      <c r="E10" s="2">
        <f>(MicMin!E10+MicMax!E10)/2</f>
        <v>5.15</v>
      </c>
      <c r="F10" s="2">
        <f>(MicMin!F10+MicMax!F10)/2</f>
        <v>13.03</v>
      </c>
      <c r="G10" s="2">
        <f>(MicMin!G10+MicMax!G10)/2</f>
        <v>19.11</v>
      </c>
      <c r="H10" s="2">
        <f>(MicMin!H10+MicMax!H10)/2</f>
        <v>21.234999999999999</v>
      </c>
      <c r="I10" s="2">
        <f>(MicMin!I10+MicMax!I10)/2</f>
        <v>21.024999999999999</v>
      </c>
      <c r="J10" s="2">
        <f>(MicMin!J10+MicMax!J10)/2</f>
        <v>16.14</v>
      </c>
      <c r="K10" s="2">
        <f>(MicMin!K10+MicMax!K10)/2</f>
        <v>12.059999999999999</v>
      </c>
      <c r="L10" s="2">
        <f>(MicMin!L10+MicMax!L10)/2</f>
        <v>5.05</v>
      </c>
      <c r="M10" s="2">
        <f>(MicMin!M10+MicMax!M10)/2</f>
        <v>-1.7550000000000001</v>
      </c>
      <c r="N10" s="2">
        <f>(MicMin!N10+MicMax!N10)/2</f>
        <v>8.6850000000000005</v>
      </c>
    </row>
    <row r="11" spans="1:14">
      <c r="A11">
        <v>1954</v>
      </c>
      <c r="B11" s="2">
        <f>(MicMin!B11+MicMax!B11)/2</f>
        <v>-6.5050000000000008</v>
      </c>
      <c r="C11" s="2">
        <f>(MicMin!C11+MicMax!C11)/2</f>
        <v>-0.76500000000000012</v>
      </c>
      <c r="D11" s="2">
        <f>(MicMin!D11+MicMax!D11)/2</f>
        <v>-1.43</v>
      </c>
      <c r="E11" s="2">
        <f>(MicMin!E11+MicMax!E11)/2</f>
        <v>7.6800000000000006</v>
      </c>
      <c r="F11" s="2">
        <f>(MicMin!F11+MicMax!F11)/2</f>
        <v>10.199999999999999</v>
      </c>
      <c r="G11" s="2">
        <f>(MicMin!G11+MicMax!G11)/2</f>
        <v>19.399999999999999</v>
      </c>
      <c r="H11" s="2">
        <f>(MicMin!H11+MicMax!H11)/2</f>
        <v>20.325000000000003</v>
      </c>
      <c r="I11" s="2">
        <f>(MicMin!I11+MicMax!I11)/2</f>
        <v>19.234999999999999</v>
      </c>
      <c r="J11" s="2">
        <f>(MicMin!J11+MicMax!J11)/2</f>
        <v>15.875</v>
      </c>
      <c r="K11" s="2">
        <f>(MicMin!K11+MicMax!K11)/2</f>
        <v>9.7799999999999994</v>
      </c>
      <c r="L11" s="2">
        <f>(MicMin!L11+MicMax!L11)/2</f>
        <v>3.7249999999999996</v>
      </c>
      <c r="M11" s="2">
        <f>(MicMin!M11+MicMax!M11)/2</f>
        <v>-3.1749999999999998</v>
      </c>
      <c r="N11" s="2">
        <f>(MicMin!N11+MicMax!N11)/2</f>
        <v>7.86</v>
      </c>
    </row>
    <row r="12" spans="1:14">
      <c r="A12">
        <v>1955</v>
      </c>
      <c r="B12" s="2">
        <f>(MicMin!B12+MicMax!B12)/2</f>
        <v>-6.2200000000000006</v>
      </c>
      <c r="C12" s="2">
        <f>(MicMin!C12+MicMax!C12)/2</f>
        <v>-5.4849999999999994</v>
      </c>
      <c r="D12" s="2">
        <f>(MicMin!D12+MicMax!D12)/2</f>
        <v>-1.2949999999999999</v>
      </c>
      <c r="E12" s="2">
        <f>(MicMin!E12+MicMax!E12)/2</f>
        <v>10.055</v>
      </c>
      <c r="F12" s="2">
        <f>(MicMin!F12+MicMax!F12)/2</f>
        <v>14.205</v>
      </c>
      <c r="G12" s="2">
        <f>(MicMin!G12+MicMax!G12)/2</f>
        <v>17.96</v>
      </c>
      <c r="H12" s="2">
        <f>(MicMin!H12+MicMax!H12)/2</f>
        <v>23.695</v>
      </c>
      <c r="I12" s="2">
        <f>(MicMin!I12+MicMax!I12)/2</f>
        <v>22.875</v>
      </c>
      <c r="J12" s="2">
        <f>(MicMin!J12+MicMax!J12)/2</f>
        <v>16.060000000000002</v>
      </c>
      <c r="K12" s="2">
        <f>(MicMin!K12+MicMax!K12)/2</f>
        <v>10.96</v>
      </c>
      <c r="L12" s="2">
        <f>(MicMin!L12+MicMax!L12)/2</f>
        <v>0.52500000000000013</v>
      </c>
      <c r="M12" s="2">
        <f>(MicMin!M12+MicMax!M12)/2</f>
        <v>-5.58</v>
      </c>
      <c r="N12" s="2">
        <f>(MicMin!N12+MicMax!N12)/2</f>
        <v>8.1449999999999996</v>
      </c>
    </row>
    <row r="13" spans="1:14">
      <c r="A13">
        <v>1956</v>
      </c>
      <c r="B13" s="2">
        <f>(MicMin!B13+MicMax!B13)/2</f>
        <v>-5.4649999999999999</v>
      </c>
      <c r="C13" s="2">
        <f>(MicMin!C13+MicMax!C13)/2</f>
        <v>-5.3</v>
      </c>
      <c r="D13" s="2">
        <f>(MicMin!D13+MicMax!D13)/2</f>
        <v>-2.48</v>
      </c>
      <c r="E13" s="2">
        <f>(MicMin!E13+MicMax!E13)/2</f>
        <v>5.0950000000000006</v>
      </c>
      <c r="F13" s="2">
        <f>(MicMin!F13+MicMax!F13)/2</f>
        <v>11.620000000000001</v>
      </c>
      <c r="G13" s="2">
        <f>(MicMin!G13+MicMax!G13)/2</f>
        <v>19.225000000000001</v>
      </c>
      <c r="H13" s="2">
        <f>(MicMin!H13+MicMax!H13)/2</f>
        <v>19.134999999999998</v>
      </c>
      <c r="I13" s="2">
        <f>(MicMin!I13+MicMax!I13)/2</f>
        <v>19.759999999999998</v>
      </c>
      <c r="J13" s="2">
        <f>(MicMin!J13+MicMax!J13)/2</f>
        <v>14.135</v>
      </c>
      <c r="K13" s="2">
        <f>(MicMin!K13+MicMax!K13)/2</f>
        <v>12.43</v>
      </c>
      <c r="L13" s="2">
        <f>(MicMin!L13+MicMax!L13)/2</f>
        <v>2.82</v>
      </c>
      <c r="M13" s="2">
        <f>(MicMin!M13+MicMax!M13)/2</f>
        <v>-2.27</v>
      </c>
      <c r="N13" s="2">
        <f>(MicMin!N13+MicMax!N13)/2</f>
        <v>7.3950000000000005</v>
      </c>
    </row>
    <row r="14" spans="1:14">
      <c r="A14">
        <v>1957</v>
      </c>
      <c r="B14" s="2">
        <f>(MicMin!B14+MicMax!B14)/2</f>
        <v>-9.2349999999999994</v>
      </c>
      <c r="C14" s="2">
        <f>(MicMin!C14+MicMax!C14)/2</f>
        <v>-3.92</v>
      </c>
      <c r="D14" s="2">
        <f>(MicMin!D14+MicMax!D14)/2</f>
        <v>-0.2849999999999997</v>
      </c>
      <c r="E14" s="2">
        <f>(MicMin!E14+MicMax!E14)/2</f>
        <v>6.9950000000000001</v>
      </c>
      <c r="F14" s="2">
        <f>(MicMin!F14+MicMax!F14)/2</f>
        <v>12.08</v>
      </c>
      <c r="G14" s="2">
        <f>(MicMin!G14+MicMax!G14)/2</f>
        <v>18.155000000000001</v>
      </c>
      <c r="H14" s="2">
        <f>(MicMin!H14+MicMax!H14)/2</f>
        <v>21.11</v>
      </c>
      <c r="I14" s="2">
        <f>(MicMin!I14+MicMax!I14)/2</f>
        <v>19.565000000000001</v>
      </c>
      <c r="J14" s="2">
        <f>(MicMin!J14+MicMax!J14)/2</f>
        <v>14.77</v>
      </c>
      <c r="K14" s="2">
        <f>(MicMin!K14+MicMax!K14)/2</f>
        <v>8.73</v>
      </c>
      <c r="L14" s="2">
        <f>(MicMin!L14+MicMax!L14)/2</f>
        <v>2.5649999999999999</v>
      </c>
      <c r="M14" s="2">
        <f>(MicMin!M14+MicMax!M14)/2</f>
        <v>-2.06</v>
      </c>
      <c r="N14" s="2">
        <f>(MicMin!N14+MicMax!N14)/2</f>
        <v>7.375</v>
      </c>
    </row>
    <row r="15" spans="1:14">
      <c r="A15">
        <v>1958</v>
      </c>
      <c r="B15" s="2">
        <f>(MicMin!B15+MicMax!B15)/2</f>
        <v>-5.15</v>
      </c>
      <c r="C15" s="2">
        <f>(MicMin!C15+MicMax!C15)/2</f>
        <v>-7.6850000000000005</v>
      </c>
      <c r="D15" s="2">
        <f>(MicMin!D15+MicMax!D15)/2</f>
        <v>0.28500000000000014</v>
      </c>
      <c r="E15" s="2">
        <f>(MicMin!E15+MicMax!E15)/2</f>
        <v>7.3650000000000002</v>
      </c>
      <c r="F15" s="2">
        <f>(MicMin!F15+MicMax!F15)/2</f>
        <v>12.219999999999999</v>
      </c>
      <c r="G15" s="2">
        <f>(MicMin!G15+MicMax!G15)/2</f>
        <v>15.3</v>
      </c>
      <c r="H15" s="2">
        <f>(MicMin!H15+MicMax!H15)/2</f>
        <v>19.774999999999999</v>
      </c>
      <c r="I15" s="2">
        <f>(MicMin!I15+MicMax!I15)/2</f>
        <v>19.93</v>
      </c>
      <c r="J15" s="2">
        <f>(MicMin!J15+MicMax!J15)/2</f>
        <v>15.8</v>
      </c>
      <c r="K15" s="2">
        <f>(MicMin!K15+MicMax!K15)/2</f>
        <v>10.855</v>
      </c>
      <c r="L15" s="2">
        <f>(MicMin!L15+MicMax!L15)/2</f>
        <v>3.63</v>
      </c>
      <c r="M15" s="2">
        <f>(MicMin!M15+MicMax!M15)/2</f>
        <v>-7.9049999999999994</v>
      </c>
      <c r="N15" s="2">
        <f>(MicMin!N15+MicMax!N15)/2</f>
        <v>7.0350000000000001</v>
      </c>
    </row>
    <row r="16" spans="1:14">
      <c r="A16">
        <v>1959</v>
      </c>
      <c r="B16" s="2">
        <f>(MicMin!B16+MicMax!B16)/2</f>
        <v>-9.625</v>
      </c>
      <c r="C16" s="2">
        <f>(MicMin!C16+MicMax!C16)/2</f>
        <v>-7.72</v>
      </c>
      <c r="D16" s="2">
        <f>(MicMin!D16+MicMax!D16)/2</f>
        <v>-1.6900000000000002</v>
      </c>
      <c r="E16" s="2">
        <f>(MicMin!E16+MicMax!E16)/2</f>
        <v>6.4099999999999993</v>
      </c>
      <c r="F16" s="2">
        <f>(MicMin!F16+MicMax!F16)/2</f>
        <v>15.06</v>
      </c>
      <c r="G16" s="2">
        <f>(MicMin!G16+MicMax!G16)/2</f>
        <v>19.04</v>
      </c>
      <c r="H16" s="2">
        <f>(MicMin!H16+MicMax!H16)/2</f>
        <v>20.59</v>
      </c>
      <c r="I16" s="2">
        <f>(MicMin!I16+MicMax!I16)/2</f>
        <v>22.484999999999999</v>
      </c>
      <c r="J16" s="2">
        <f>(MicMin!J16+MicMax!J16)/2</f>
        <v>17.035</v>
      </c>
      <c r="K16" s="2">
        <f>(MicMin!K16+MicMax!K16)/2</f>
        <v>8.2899999999999991</v>
      </c>
      <c r="L16" s="2">
        <f>(MicMin!L16+MicMax!L16)/2</f>
        <v>-1.075</v>
      </c>
      <c r="M16" s="2">
        <f>(MicMin!M16+MicMax!M16)/2</f>
        <v>-0.69500000000000006</v>
      </c>
      <c r="N16" s="2">
        <f>(MicMin!N16+MicMax!N16)/2</f>
        <v>7.3449999999999998</v>
      </c>
    </row>
    <row r="17" spans="1:14">
      <c r="A17">
        <v>1960</v>
      </c>
      <c r="B17" s="2">
        <f>(MicMin!B17+MicMax!B17)/2</f>
        <v>-4.6649999999999991</v>
      </c>
      <c r="C17" s="2">
        <f>(MicMin!C17+MicMax!C17)/2</f>
        <v>-5.0699999999999994</v>
      </c>
      <c r="D17" s="2">
        <f>(MicMin!D17+MicMax!D17)/2</f>
        <v>-5.4899999999999993</v>
      </c>
      <c r="E17" s="2">
        <f>(MicMin!E17+MicMax!E17)/2</f>
        <v>7.6300000000000008</v>
      </c>
      <c r="F17" s="2">
        <f>(MicMin!F17+MicMax!F17)/2</f>
        <v>12.125</v>
      </c>
      <c r="G17" s="2">
        <f>(MicMin!G17+MicMax!G17)/2</f>
        <v>16.740000000000002</v>
      </c>
      <c r="H17" s="2">
        <f>(MicMin!H17+MicMax!H17)/2</f>
        <v>19.52</v>
      </c>
      <c r="I17" s="2">
        <f>(MicMin!I17+MicMax!I17)/2</f>
        <v>20.37</v>
      </c>
      <c r="J17" s="2">
        <f>(MicMin!J17+MicMax!J17)/2</f>
        <v>17.02</v>
      </c>
      <c r="K17" s="2">
        <f>(MicMin!K17+MicMax!K17)/2</f>
        <v>9.6750000000000007</v>
      </c>
      <c r="L17" s="2">
        <f>(MicMin!L17+MicMax!L17)/2</f>
        <v>4.1550000000000002</v>
      </c>
      <c r="M17" s="2">
        <f>(MicMin!M17+MicMax!M17)/2</f>
        <v>-5.55</v>
      </c>
      <c r="N17" s="2">
        <f>(MicMin!N17+MicMax!N17)/2</f>
        <v>7.2050000000000001</v>
      </c>
    </row>
    <row r="18" spans="1:14">
      <c r="A18">
        <v>1961</v>
      </c>
      <c r="B18" s="2">
        <f>(MicMin!B18+MicMax!B18)/2</f>
        <v>-7.46</v>
      </c>
      <c r="C18" s="2">
        <f>(MicMin!C18+MicMax!C18)/2</f>
        <v>-2.8100000000000005</v>
      </c>
      <c r="D18" s="2">
        <f>(MicMin!D18+MicMax!D18)/2</f>
        <v>1.2650000000000001</v>
      </c>
      <c r="E18" s="2">
        <f>(MicMin!E18+MicMax!E18)/2</f>
        <v>4.8949999999999996</v>
      </c>
      <c r="F18" s="2">
        <f>(MicMin!F18+MicMax!F18)/2</f>
        <v>11.020000000000001</v>
      </c>
      <c r="G18" s="2">
        <f>(MicMin!G18+MicMax!G18)/2</f>
        <v>17.664999999999999</v>
      </c>
      <c r="H18" s="2">
        <f>(MicMin!H18+MicMax!H18)/2</f>
        <v>20.350000000000001</v>
      </c>
      <c r="I18" s="2">
        <f>(MicMin!I18+MicMax!I18)/2</f>
        <v>20.21</v>
      </c>
      <c r="J18" s="2">
        <f>(MicMin!J18+MicMax!J18)/2</f>
        <v>17.560000000000002</v>
      </c>
      <c r="K18" s="2">
        <f>(MicMin!K18+MicMax!K18)/2</f>
        <v>10.695</v>
      </c>
      <c r="L18" s="2">
        <f>(MicMin!L18+MicMax!L18)/2</f>
        <v>2.93</v>
      </c>
      <c r="M18" s="2">
        <f>(MicMin!M18+MicMax!M18)/2</f>
        <v>-4.5900000000000007</v>
      </c>
      <c r="N18" s="2">
        <f>(MicMin!N18+MicMax!N18)/2</f>
        <v>7.6449999999999996</v>
      </c>
    </row>
    <row r="19" spans="1:14">
      <c r="A19">
        <v>1962</v>
      </c>
      <c r="B19" s="2">
        <f>(MicMin!B19+MicMax!B19)/2</f>
        <v>-8.8149999999999995</v>
      </c>
      <c r="C19" s="2">
        <f>(MicMin!C19+MicMax!C19)/2</f>
        <v>-7.84</v>
      </c>
      <c r="D19" s="2">
        <f>(MicMin!D19+MicMax!D19)/2</f>
        <v>-1.0049999999999999</v>
      </c>
      <c r="E19" s="2">
        <f>(MicMin!E19+MicMax!E19)/2</f>
        <v>6.22</v>
      </c>
      <c r="F19" s="2">
        <f>(MicMin!F19+MicMax!F19)/2</f>
        <v>15.34</v>
      </c>
      <c r="G19" s="2">
        <f>(MicMin!G19+MicMax!G19)/2</f>
        <v>17.835000000000001</v>
      </c>
      <c r="H19" s="2">
        <f>(MicMin!H19+MicMax!H19)/2</f>
        <v>19.184999999999999</v>
      </c>
      <c r="I19" s="2">
        <f>(MicMin!I19+MicMax!I19)/2</f>
        <v>19.805</v>
      </c>
      <c r="J19" s="2">
        <f>(MicMin!J19+MicMax!J19)/2</f>
        <v>14.285</v>
      </c>
      <c r="K19" s="2">
        <f>(MicMin!K19+MicMax!K19)/2</f>
        <v>10.774999999999999</v>
      </c>
      <c r="L19" s="2">
        <f>(MicMin!L19+MicMax!L19)/2</f>
        <v>2.915</v>
      </c>
      <c r="M19" s="2">
        <f>(MicMin!M19+MicMax!M19)/2</f>
        <v>-5.0149999999999997</v>
      </c>
      <c r="N19" s="2">
        <f>(MicMin!N19+MicMax!N19)/2</f>
        <v>6.97</v>
      </c>
    </row>
    <row r="20" spans="1:14">
      <c r="A20">
        <v>1963</v>
      </c>
      <c r="B20" s="2">
        <f>(MicMin!B20+MicMax!B20)/2</f>
        <v>-11.565000000000001</v>
      </c>
      <c r="C20" s="2">
        <f>(MicMin!C20+MicMax!C20)/2</f>
        <v>-10.17</v>
      </c>
      <c r="D20" s="2">
        <f>(MicMin!D20+MicMax!D20)/2</f>
        <v>-0.1549999999999998</v>
      </c>
      <c r="E20" s="2">
        <f>(MicMin!E20+MicMax!E20)/2</f>
        <v>7.5600000000000005</v>
      </c>
      <c r="F20" s="2">
        <f>(MicMin!F20+MicMax!F20)/2</f>
        <v>11.484999999999999</v>
      </c>
      <c r="G20" s="2">
        <f>(MicMin!G20+MicMax!G20)/2</f>
        <v>18.795000000000002</v>
      </c>
      <c r="H20" s="2">
        <f>(MicMin!H20+MicMax!H20)/2</f>
        <v>20.945</v>
      </c>
      <c r="I20" s="2">
        <f>(MicMin!I20+MicMax!I20)/2</f>
        <v>18.545000000000002</v>
      </c>
      <c r="J20" s="2">
        <f>(MicMin!J20+MicMax!J20)/2</f>
        <v>15.195</v>
      </c>
      <c r="K20" s="2">
        <f>(MicMin!K20+MicMax!K20)/2</f>
        <v>14.29</v>
      </c>
      <c r="L20" s="2">
        <f>(MicMin!L20+MicMax!L20)/2</f>
        <v>5.335</v>
      </c>
      <c r="M20" s="2">
        <f>(MicMin!M20+MicMax!M20)/2</f>
        <v>-7.375</v>
      </c>
      <c r="N20" s="2">
        <f>(MicMin!N20+MicMax!N20)/2</f>
        <v>6.9050000000000002</v>
      </c>
    </row>
    <row r="21" spans="1:14">
      <c r="A21">
        <v>1964</v>
      </c>
      <c r="B21" s="2">
        <f>(MicMin!B21+MicMax!B21)/2</f>
        <v>-3.6800000000000006</v>
      </c>
      <c r="C21" s="2">
        <f>(MicMin!C21+MicMax!C21)/2</f>
        <v>-4.3099999999999996</v>
      </c>
      <c r="D21" s="2">
        <f>(MicMin!D21+MicMax!D21)/2</f>
        <v>-0.73499999999999988</v>
      </c>
      <c r="E21" s="2">
        <f>(MicMin!E21+MicMax!E21)/2</f>
        <v>7.42</v>
      </c>
      <c r="F21" s="2">
        <f>(MicMin!F21+MicMax!F21)/2</f>
        <v>15.205000000000002</v>
      </c>
      <c r="G21" s="2">
        <f>(MicMin!G21+MicMax!G21)/2</f>
        <v>18.420000000000002</v>
      </c>
      <c r="H21" s="2">
        <f>(MicMin!H21+MicMax!H21)/2</f>
        <v>21.504999999999999</v>
      </c>
      <c r="I21" s="2">
        <f>(MicMin!I21+MicMax!I21)/2</f>
        <v>18.48</v>
      </c>
      <c r="J21" s="2">
        <f>(MicMin!J21+MicMax!J21)/2</f>
        <v>15.18</v>
      </c>
      <c r="K21" s="2">
        <f>(MicMin!K21+MicMax!K21)/2</f>
        <v>8.56</v>
      </c>
      <c r="L21" s="2">
        <f>(MicMin!L21+MicMax!L21)/2</f>
        <v>4.5950000000000006</v>
      </c>
      <c r="M21" s="2">
        <f>(MicMin!M21+MicMax!M21)/2</f>
        <v>-4.9750000000000005</v>
      </c>
      <c r="N21" s="2">
        <f>(MicMin!N21+MicMax!N21)/2</f>
        <v>7.97</v>
      </c>
    </row>
    <row r="22" spans="1:14">
      <c r="A22">
        <v>1965</v>
      </c>
      <c r="B22" s="2">
        <f>(MicMin!B22+MicMax!B22)/2</f>
        <v>-7.29</v>
      </c>
      <c r="C22" s="2">
        <f>(MicMin!C22+MicMax!C22)/2</f>
        <v>-6.6449999999999996</v>
      </c>
      <c r="D22" s="2">
        <f>(MicMin!D22+MicMax!D22)/2</f>
        <v>-3.6799999999999997</v>
      </c>
      <c r="E22" s="2">
        <f>(MicMin!E22+MicMax!E22)/2</f>
        <v>5.03</v>
      </c>
      <c r="F22" s="2">
        <f>(MicMin!F22+MicMax!F22)/2</f>
        <v>14.65</v>
      </c>
      <c r="G22" s="2">
        <f>(MicMin!G22+MicMax!G22)/2</f>
        <v>17.100000000000001</v>
      </c>
      <c r="H22" s="2">
        <f>(MicMin!H22+MicMax!H22)/2</f>
        <v>19.185000000000002</v>
      </c>
      <c r="I22" s="2">
        <f>(MicMin!I22+MicMax!I22)/2</f>
        <v>18.794999999999998</v>
      </c>
      <c r="J22" s="2">
        <f>(MicMin!J22+MicMax!J22)/2</f>
        <v>14.92</v>
      </c>
      <c r="K22" s="2">
        <f>(MicMin!K22+MicMax!K22)/2</f>
        <v>9.6150000000000002</v>
      </c>
      <c r="L22" s="2">
        <f>(MicMin!L22+MicMax!L22)/2</f>
        <v>3.0300000000000002</v>
      </c>
      <c r="M22" s="2">
        <f>(MicMin!M22+MicMax!M22)/2</f>
        <v>-0.33499999999999996</v>
      </c>
      <c r="N22" s="2">
        <f>(MicMin!N22+MicMax!N22)/2</f>
        <v>7.0299999999999994</v>
      </c>
    </row>
    <row r="23" spans="1:14">
      <c r="A23">
        <v>1966</v>
      </c>
      <c r="B23" s="2">
        <f>(MicMin!B23+MicMax!B23)/2</f>
        <v>-9.1300000000000008</v>
      </c>
      <c r="C23" s="2">
        <f>(MicMin!C23+MicMax!C23)/2</f>
        <v>-4.9550000000000001</v>
      </c>
      <c r="D23" s="2">
        <f>(MicMin!D23+MicMax!D23)/2</f>
        <v>1.45</v>
      </c>
      <c r="E23" s="2">
        <f>(MicMin!E23+MicMax!E23)/2</f>
        <v>5.1749999999999998</v>
      </c>
      <c r="F23" s="2">
        <f>(MicMin!F23+MicMax!F23)/2</f>
        <v>9.9550000000000001</v>
      </c>
      <c r="G23" s="2">
        <f>(MicMin!G23+MicMax!G23)/2</f>
        <v>18.89</v>
      </c>
      <c r="H23" s="2">
        <f>(MicMin!H23+MicMax!H23)/2</f>
        <v>22.17</v>
      </c>
      <c r="I23" s="2">
        <f>(MicMin!I23+MicMax!I23)/2</f>
        <v>19.185000000000002</v>
      </c>
      <c r="J23" s="2">
        <f>(MicMin!J23+MicMax!J23)/2</f>
        <v>15.14</v>
      </c>
      <c r="K23" s="2">
        <f>(MicMin!K23+MicMax!K23)/2</f>
        <v>9.11</v>
      </c>
      <c r="L23" s="2">
        <f>(MicMin!L23+MicMax!L23)/2</f>
        <v>2.5499999999999998</v>
      </c>
      <c r="M23" s="2">
        <f>(MicMin!M23+MicMax!M23)/2</f>
        <v>-3.9750000000000001</v>
      </c>
      <c r="N23" s="2">
        <f>(MicMin!N23+MicMax!N23)/2</f>
        <v>7.13</v>
      </c>
    </row>
    <row r="24" spans="1:14">
      <c r="A24">
        <v>1967</v>
      </c>
      <c r="B24" s="2">
        <f>(MicMin!B24+MicMax!B24)/2</f>
        <v>-4.6849999999999996</v>
      </c>
      <c r="C24" s="2">
        <f>(MicMin!C24+MicMax!C24)/2</f>
        <v>-8.5350000000000001</v>
      </c>
      <c r="D24" s="2">
        <f>(MicMin!D24+MicMax!D24)/2</f>
        <v>-0.7150000000000003</v>
      </c>
      <c r="E24" s="2">
        <f>(MicMin!E24+MicMax!E24)/2</f>
        <v>6.7549999999999999</v>
      </c>
      <c r="F24" s="2">
        <f>(MicMin!F24+MicMax!F24)/2</f>
        <v>9.8550000000000004</v>
      </c>
      <c r="G24" s="2">
        <f>(MicMin!G24+MicMax!G24)/2</f>
        <v>18.71</v>
      </c>
      <c r="H24" s="2">
        <f>(MicMin!H24+MicMax!H24)/2</f>
        <v>19.21</v>
      </c>
      <c r="I24" s="2">
        <f>(MicMin!I24+MicMax!I24)/2</f>
        <v>17.78</v>
      </c>
      <c r="J24" s="2">
        <f>(MicMin!J24+MicMax!J24)/2</f>
        <v>14.885000000000002</v>
      </c>
      <c r="K24" s="2">
        <f>(MicMin!K24+MicMax!K24)/2</f>
        <v>9.125</v>
      </c>
      <c r="L24" s="2">
        <f>(MicMin!L24+MicMax!L24)/2</f>
        <v>0.66500000000000004</v>
      </c>
      <c r="M24" s="2">
        <f>(MicMin!M24+MicMax!M24)/2</f>
        <v>-2.9450000000000003</v>
      </c>
      <c r="N24" s="2">
        <f>(MicMin!N24+MicMax!N24)/2</f>
        <v>6.6749999999999998</v>
      </c>
    </row>
    <row r="25" spans="1:14">
      <c r="A25">
        <v>1968</v>
      </c>
      <c r="B25" s="2">
        <f>(MicMin!B25+MicMax!B25)/2</f>
        <v>-7.0699999999999994</v>
      </c>
      <c r="C25" s="2">
        <f>(MicMin!C25+MicMax!C25)/2</f>
        <v>-7.4</v>
      </c>
      <c r="D25" s="2">
        <f>(MicMin!D25+MicMax!D25)/2</f>
        <v>2.3449999999999998</v>
      </c>
      <c r="E25" s="2">
        <f>(MicMin!E25+MicMax!E25)/2</f>
        <v>7.915</v>
      </c>
      <c r="F25" s="2">
        <f>(MicMin!F25+MicMax!F25)/2</f>
        <v>11.29</v>
      </c>
      <c r="G25" s="2">
        <f>(MicMin!G25+MicMax!G25)/2</f>
        <v>17.690000000000001</v>
      </c>
      <c r="H25" s="2">
        <f>(MicMin!H25+MicMax!H25)/2</f>
        <v>19.97</v>
      </c>
      <c r="I25" s="2">
        <f>(MicMin!I25+MicMax!I25)/2</f>
        <v>19.984999999999999</v>
      </c>
      <c r="J25" s="2">
        <f>(MicMin!J25+MicMax!J25)/2</f>
        <v>16.594999999999999</v>
      </c>
      <c r="K25" s="2">
        <f>(MicMin!K25+MicMax!K25)/2</f>
        <v>10.78</v>
      </c>
      <c r="L25" s="2">
        <f>(MicMin!L25+MicMax!L25)/2</f>
        <v>2.8649999999999998</v>
      </c>
      <c r="M25" s="2">
        <f>(MicMin!M25+MicMax!M25)/2</f>
        <v>-4.335</v>
      </c>
      <c r="N25" s="2">
        <f>(MicMin!N25+MicMax!N25)/2</f>
        <v>7.5550000000000006</v>
      </c>
    </row>
    <row r="26" spans="1:14">
      <c r="A26">
        <v>1969</v>
      </c>
      <c r="B26" s="2">
        <f>(MicMin!B26+MicMax!B26)/2</f>
        <v>-6.9050000000000002</v>
      </c>
      <c r="C26" s="2">
        <f>(MicMin!C26+MicMax!C26)/2</f>
        <v>-4.8100000000000005</v>
      </c>
      <c r="D26" s="2">
        <f>(MicMin!D26+MicMax!D26)/2</f>
        <v>-2.3250000000000002</v>
      </c>
      <c r="E26" s="2">
        <f>(MicMin!E26+MicMax!E26)/2</f>
        <v>7.24</v>
      </c>
      <c r="F26" s="2">
        <f>(MicMin!F26+MicMax!F26)/2</f>
        <v>12.65</v>
      </c>
      <c r="G26" s="2">
        <f>(MicMin!G26+MicMax!G26)/2</f>
        <v>14.92</v>
      </c>
      <c r="H26" s="2">
        <f>(MicMin!H26+MicMax!H26)/2</f>
        <v>20.274999999999999</v>
      </c>
      <c r="I26" s="2">
        <f>(MicMin!I26+MicMax!I26)/2</f>
        <v>21.265000000000001</v>
      </c>
      <c r="J26" s="2">
        <f>(MicMin!J26+MicMax!J26)/2</f>
        <v>15.864999999999998</v>
      </c>
      <c r="K26" s="2">
        <f>(MicMin!K26+MicMax!K26)/2</f>
        <v>8.6850000000000005</v>
      </c>
      <c r="L26" s="2">
        <f>(MicMin!L26+MicMax!L26)/2</f>
        <v>1.6250000000000002</v>
      </c>
      <c r="M26" s="2">
        <f>(MicMin!M26+MicMax!M26)/2</f>
        <v>-3.9450000000000003</v>
      </c>
      <c r="N26" s="2">
        <f>(MicMin!N26+MicMax!N26)/2</f>
        <v>7.0449999999999999</v>
      </c>
    </row>
    <row r="27" spans="1:14">
      <c r="A27">
        <v>1970</v>
      </c>
      <c r="B27" s="2">
        <f>(MicMin!B27+MicMax!B27)/2</f>
        <v>-9.75</v>
      </c>
      <c r="C27" s="2">
        <f>(MicMin!C27+MicMax!C27)/2</f>
        <v>-6.7550000000000008</v>
      </c>
      <c r="D27" s="2">
        <f>(MicMin!D27+MicMax!D27)/2</f>
        <v>-2.3899999999999997</v>
      </c>
      <c r="E27" s="2">
        <f>(MicMin!E27+MicMax!E27)/2</f>
        <v>7.1349999999999998</v>
      </c>
      <c r="F27" s="2">
        <f>(MicMin!F27+MicMax!F27)/2</f>
        <v>13.175000000000001</v>
      </c>
      <c r="G27" s="2">
        <f>(MicMin!G27+MicMax!G27)/2</f>
        <v>18.32</v>
      </c>
      <c r="H27" s="2">
        <f>(MicMin!H27+MicMax!H27)/2</f>
        <v>21.41</v>
      </c>
      <c r="I27" s="2">
        <f>(MicMin!I27+MicMax!I27)/2</f>
        <v>20.330000000000002</v>
      </c>
      <c r="J27" s="2">
        <f>(MicMin!J27+MicMax!J27)/2</f>
        <v>16.024999999999999</v>
      </c>
      <c r="K27" s="2">
        <f>(MicMin!K27+MicMax!K27)/2</f>
        <v>10.92</v>
      </c>
      <c r="L27" s="2">
        <f>(MicMin!L27+MicMax!L27)/2</f>
        <v>2.57</v>
      </c>
      <c r="M27" s="2">
        <f>(MicMin!M27+MicMax!M27)/2</f>
        <v>-4.0299999999999994</v>
      </c>
      <c r="N27" s="2">
        <f>(MicMin!N27+MicMax!N27)/2</f>
        <v>7.25</v>
      </c>
    </row>
    <row r="28" spans="1:14">
      <c r="A28">
        <v>1971</v>
      </c>
      <c r="B28" s="2">
        <f>(MicMin!B28+MicMax!B28)/2</f>
        <v>-9.33</v>
      </c>
      <c r="C28" s="2">
        <f>(MicMin!C28+MicMax!C28)/2</f>
        <v>-6.21</v>
      </c>
      <c r="D28" s="2">
        <f>(MicMin!D28+MicMax!D28)/2</f>
        <v>-2.5950000000000002</v>
      </c>
      <c r="E28" s="2">
        <f>(MicMin!E28+MicMax!E28)/2</f>
        <v>5.69</v>
      </c>
      <c r="F28" s="2">
        <f>(MicMin!F28+MicMax!F28)/2</f>
        <v>11.239999999999998</v>
      </c>
      <c r="G28" s="2">
        <f>(MicMin!G28+MicMax!G28)/2</f>
        <v>19.815000000000001</v>
      </c>
      <c r="H28" s="2">
        <f>(MicMin!H28+MicMax!H28)/2</f>
        <v>19.285</v>
      </c>
      <c r="I28" s="2">
        <f>(MicMin!I28+MicMax!I28)/2</f>
        <v>18.645</v>
      </c>
      <c r="J28" s="2">
        <f>(MicMin!J28+MicMax!J28)/2</f>
        <v>17.23</v>
      </c>
      <c r="K28" s="2">
        <f>(MicMin!K28+MicMax!K28)/2</f>
        <v>13.524999999999999</v>
      </c>
      <c r="L28" s="2">
        <f>(MicMin!L28+MicMax!L28)/2</f>
        <v>2.7050000000000001</v>
      </c>
      <c r="M28" s="2">
        <f>(MicMin!M28+MicMax!M28)/2</f>
        <v>-1.9750000000000001</v>
      </c>
      <c r="N28" s="2">
        <f>(MicMin!N28+MicMax!N28)/2</f>
        <v>7.335</v>
      </c>
    </row>
    <row r="29" spans="1:14">
      <c r="A29">
        <v>1972</v>
      </c>
      <c r="B29" s="2">
        <f>(MicMin!B29+MicMax!B29)/2</f>
        <v>-8.3800000000000008</v>
      </c>
      <c r="C29" s="2">
        <f>(MicMin!C29+MicMax!C29)/2</f>
        <v>-7.4450000000000003</v>
      </c>
      <c r="D29" s="2">
        <f>(MicMin!D29+MicMax!D29)/2</f>
        <v>-2.8949999999999996</v>
      </c>
      <c r="E29" s="2">
        <f>(MicMin!E29+MicMax!E29)/2</f>
        <v>4.2050000000000001</v>
      </c>
      <c r="F29" s="2">
        <f>(MicMin!F29+MicMax!F29)/2</f>
        <v>14.09</v>
      </c>
      <c r="G29" s="2">
        <f>(MicMin!G29+MicMax!G29)/2</f>
        <v>16.125</v>
      </c>
      <c r="H29" s="2">
        <f>(MicMin!H29+MicMax!H29)/2</f>
        <v>19.754999999999999</v>
      </c>
      <c r="I29" s="2">
        <f>(MicMin!I29+MicMax!I29)/2</f>
        <v>19.405000000000001</v>
      </c>
      <c r="J29" s="2">
        <f>(MicMin!J29+MicMax!J29)/2</f>
        <v>15.155000000000001</v>
      </c>
      <c r="K29" s="2">
        <f>(MicMin!K29+MicMax!K29)/2</f>
        <v>7.6349999999999998</v>
      </c>
      <c r="L29" s="2">
        <f>(MicMin!L29+MicMax!L29)/2</f>
        <v>1.8949999999999998</v>
      </c>
      <c r="M29" s="2">
        <f>(MicMin!M29+MicMax!M29)/2</f>
        <v>-5.1349999999999998</v>
      </c>
      <c r="N29" s="2">
        <f>(MicMin!N29+MicMax!N29)/2</f>
        <v>6.2</v>
      </c>
    </row>
    <row r="30" spans="1:14">
      <c r="A30">
        <v>1973</v>
      </c>
      <c r="B30" s="2">
        <f>(MicMin!B30+MicMax!B30)/2</f>
        <v>-4.3</v>
      </c>
      <c r="C30" s="2">
        <f>(MicMin!C30+MicMax!C30)/2</f>
        <v>-5.09</v>
      </c>
      <c r="D30" s="2">
        <f>(MicMin!D30+MicMax!D30)/2</f>
        <v>4.2249999999999996</v>
      </c>
      <c r="E30" s="2">
        <f>(MicMin!E30+MicMax!E30)/2</f>
        <v>6.4450000000000003</v>
      </c>
      <c r="F30" s="2">
        <f>(MicMin!F30+MicMax!F30)/2</f>
        <v>10.87</v>
      </c>
      <c r="G30" s="2">
        <f>(MicMin!G30+MicMax!G30)/2</f>
        <v>19.09</v>
      </c>
      <c r="H30" s="2">
        <f>(MicMin!H30+MicMax!H30)/2</f>
        <v>21.094999999999999</v>
      </c>
      <c r="I30" s="2">
        <f>(MicMin!I30+MicMax!I30)/2</f>
        <v>21.3</v>
      </c>
      <c r="J30" s="2">
        <f>(MicMin!J30+MicMax!J30)/2</f>
        <v>16.079999999999998</v>
      </c>
      <c r="K30" s="2">
        <f>(MicMin!K30+MicMax!K30)/2</f>
        <v>12.479999999999999</v>
      </c>
      <c r="L30" s="2">
        <f>(MicMin!L30+MicMax!L30)/2</f>
        <v>3.04</v>
      </c>
      <c r="M30" s="2">
        <f>(MicMin!M30+MicMax!M30)/2</f>
        <v>-4.22</v>
      </c>
      <c r="N30" s="2">
        <f>(MicMin!N30+MicMax!N30)/2</f>
        <v>8.42</v>
      </c>
    </row>
    <row r="31" spans="1:14">
      <c r="A31">
        <v>1974</v>
      </c>
      <c r="B31" s="2">
        <f>(MicMin!B31+MicMax!B31)/2</f>
        <v>-6.16</v>
      </c>
      <c r="C31" s="2">
        <f>(MicMin!C31+MicMax!C31)/2</f>
        <v>-7.0750000000000002</v>
      </c>
      <c r="D31" s="2">
        <f>(MicMin!D31+MicMax!D31)/2</f>
        <v>-0.4700000000000002</v>
      </c>
      <c r="E31" s="2">
        <f>(MicMin!E31+MicMax!E31)/2</f>
        <v>7.2650000000000006</v>
      </c>
      <c r="F31" s="2">
        <f>(MicMin!F31+MicMax!F31)/2</f>
        <v>10.965</v>
      </c>
      <c r="G31" s="2">
        <f>(MicMin!G31+MicMax!G31)/2</f>
        <v>16.57</v>
      </c>
      <c r="H31" s="2">
        <f>(MicMin!H31+MicMax!H31)/2</f>
        <v>21.22</v>
      </c>
      <c r="I31" s="2">
        <f>(MicMin!I31+MicMax!I31)/2</f>
        <v>19.5</v>
      </c>
      <c r="J31" s="2">
        <f>(MicMin!J31+MicMax!J31)/2</f>
        <v>13.45</v>
      </c>
      <c r="K31" s="2">
        <f>(MicMin!K31+MicMax!K31)/2</f>
        <v>8.7750000000000004</v>
      </c>
      <c r="L31" s="2">
        <f>(MicMin!L31+MicMax!L31)/2</f>
        <v>3.335</v>
      </c>
      <c r="M31" s="2">
        <f>(MicMin!M31+MicMax!M31)/2</f>
        <v>-2.0049999999999999</v>
      </c>
      <c r="N31" s="2">
        <f>(MicMin!N31+MicMax!N31)/2</f>
        <v>7.1149999999999993</v>
      </c>
    </row>
    <row r="32" spans="1:14">
      <c r="A32">
        <v>1975</v>
      </c>
      <c r="B32" s="2">
        <f>(MicMin!B32+MicMax!B32)/2</f>
        <v>-4.8950000000000005</v>
      </c>
      <c r="C32" s="2">
        <f>(MicMin!C32+MicMax!C32)/2</f>
        <v>-5.125</v>
      </c>
      <c r="D32" s="2">
        <f>(MicMin!D32+MicMax!D32)/2</f>
        <v>-2.3149999999999999</v>
      </c>
      <c r="E32" s="2">
        <f>(MicMin!E32+MicMax!E32)/2</f>
        <v>3.4449999999999998</v>
      </c>
      <c r="F32" s="2">
        <f>(MicMin!F32+MicMax!F32)/2</f>
        <v>14.96</v>
      </c>
      <c r="G32" s="2">
        <f>(MicMin!G32+MicMax!G32)/2</f>
        <v>18.504999999999999</v>
      </c>
      <c r="H32" s="2">
        <f>(MicMin!H32+MicMax!H32)/2</f>
        <v>21.22</v>
      </c>
      <c r="I32" s="2">
        <f>(MicMin!I32+MicMax!I32)/2</f>
        <v>20.309999999999999</v>
      </c>
      <c r="J32" s="2">
        <f>(MicMin!J32+MicMax!J32)/2</f>
        <v>13.36</v>
      </c>
      <c r="K32" s="2">
        <f>(MicMin!K32+MicMax!K32)/2</f>
        <v>10.885</v>
      </c>
      <c r="L32" s="2">
        <f>(MicMin!L32+MicMax!L32)/2</f>
        <v>5.4550000000000001</v>
      </c>
      <c r="M32" s="2">
        <f>(MicMin!M32+MicMax!M32)/2</f>
        <v>-3.665</v>
      </c>
      <c r="N32" s="2">
        <f>(MicMin!N32+MicMax!N32)/2</f>
        <v>7.6749999999999998</v>
      </c>
    </row>
    <row r="33" spans="1:14">
      <c r="A33">
        <v>1976</v>
      </c>
      <c r="B33" s="2">
        <f>(MicMin!B33+MicMax!B33)/2</f>
        <v>-8.5549999999999997</v>
      </c>
      <c r="C33" s="2">
        <f>(MicMin!C33+MicMax!C33)/2</f>
        <v>-2.3149999999999999</v>
      </c>
      <c r="D33" s="2">
        <f>(MicMin!D33+MicMax!D33)/2</f>
        <v>0.91999999999999993</v>
      </c>
      <c r="E33" s="2">
        <f>(MicMin!E33+MicMax!E33)/2</f>
        <v>7.79</v>
      </c>
      <c r="F33" s="2">
        <f>(MicMin!F33+MicMax!F33)/2</f>
        <v>11.05</v>
      </c>
      <c r="G33" s="2">
        <f>(MicMin!G33+MicMax!G33)/2</f>
        <v>19.43</v>
      </c>
      <c r="H33" s="2">
        <f>(MicMin!H33+MicMax!H33)/2</f>
        <v>20.875</v>
      </c>
      <c r="I33" s="2">
        <f>(MicMin!I33+MicMax!I33)/2</f>
        <v>19.22</v>
      </c>
      <c r="J33" s="2">
        <f>(MicMin!J33+MicMax!J33)/2</f>
        <v>14.615</v>
      </c>
      <c r="K33" s="2">
        <f>(MicMin!K33+MicMax!K33)/2</f>
        <v>6.93</v>
      </c>
      <c r="L33" s="2">
        <f>(MicMin!L33+MicMax!L33)/2</f>
        <v>-1.0899999999999999</v>
      </c>
      <c r="M33" s="2">
        <f>(MicMin!M33+MicMax!M33)/2</f>
        <v>-9.02</v>
      </c>
      <c r="N33" s="2">
        <f>(MicMin!N33+MicMax!N33)/2</f>
        <v>6.6550000000000002</v>
      </c>
    </row>
    <row r="34" spans="1:14">
      <c r="A34">
        <v>1977</v>
      </c>
      <c r="B34" s="2">
        <f>(MicMin!B34+MicMax!B34)/2</f>
        <v>-12.705000000000002</v>
      </c>
      <c r="C34" s="2">
        <f>(MicMin!C34+MicMax!C34)/2</f>
        <v>-6.08</v>
      </c>
      <c r="D34" s="2">
        <f>(MicMin!D34+MicMax!D34)/2</f>
        <v>2.7850000000000001</v>
      </c>
      <c r="E34" s="2">
        <f>(MicMin!E34+MicMax!E34)/2</f>
        <v>8.8149999999999995</v>
      </c>
      <c r="F34" s="2">
        <f>(MicMin!F34+MicMax!F34)/2</f>
        <v>16.605</v>
      </c>
      <c r="G34" s="2">
        <f>(MicMin!G34+MicMax!G34)/2</f>
        <v>16.68</v>
      </c>
      <c r="H34" s="2">
        <f>(MicMin!H34+MicMax!H34)/2</f>
        <v>21.754999999999999</v>
      </c>
      <c r="I34" s="2">
        <f>(MicMin!I34+MicMax!I34)/2</f>
        <v>18.195</v>
      </c>
      <c r="J34" s="2">
        <f>(MicMin!J34+MicMax!J34)/2</f>
        <v>15.75</v>
      </c>
      <c r="K34" s="2">
        <f>(MicMin!K34+MicMax!K34)/2</f>
        <v>8.73</v>
      </c>
      <c r="L34" s="2">
        <f>(MicMin!L34+MicMax!L34)/2</f>
        <v>2.77</v>
      </c>
      <c r="M34" s="2">
        <f>(MicMin!M34+MicMax!M34)/2</f>
        <v>-5.24</v>
      </c>
      <c r="N34" s="2">
        <f>(MicMin!N34+MicMax!N34)/2</f>
        <v>7.34</v>
      </c>
    </row>
    <row r="35" spans="1:14">
      <c r="A35">
        <v>1978</v>
      </c>
      <c r="B35" s="2">
        <f>(MicMin!B35+MicMax!B35)/2</f>
        <v>-9.0350000000000001</v>
      </c>
      <c r="C35" s="2">
        <f>(MicMin!C35+MicMax!C35)/2</f>
        <v>-9.84</v>
      </c>
      <c r="D35" s="2">
        <f>(MicMin!D35+MicMax!D35)/2</f>
        <v>-2.7</v>
      </c>
      <c r="E35" s="2">
        <f>(MicMin!E35+MicMax!E35)/2</f>
        <v>5.27</v>
      </c>
      <c r="F35" s="2">
        <f>(MicMin!F35+MicMax!F35)/2</f>
        <v>13.43</v>
      </c>
      <c r="G35" s="2">
        <f>(MicMin!G35+MicMax!G35)/2</f>
        <v>17.3</v>
      </c>
      <c r="H35" s="2">
        <f>(MicMin!H35+MicMax!H35)/2</f>
        <v>19.46</v>
      </c>
      <c r="I35" s="2">
        <f>(MicMin!I35+MicMax!I35)/2</f>
        <v>19.869999999999997</v>
      </c>
      <c r="J35" s="2">
        <f>(MicMin!J35+MicMax!J35)/2</f>
        <v>17.149999999999999</v>
      </c>
      <c r="K35" s="2">
        <f>(MicMin!K35+MicMax!K35)/2</f>
        <v>8.8949999999999996</v>
      </c>
      <c r="L35" s="2">
        <f>(MicMin!L35+MicMax!L35)/2</f>
        <v>2.5700000000000003</v>
      </c>
      <c r="M35" s="2">
        <f>(MicMin!M35+MicMax!M35)/2</f>
        <v>-5.3450000000000006</v>
      </c>
      <c r="N35" s="2">
        <f>(MicMin!N35+MicMax!N35)/2</f>
        <v>6.42</v>
      </c>
    </row>
    <row r="36" spans="1:14">
      <c r="A36">
        <v>1979</v>
      </c>
      <c r="B36" s="2">
        <f>(MicMin!B36+MicMax!B36)/2</f>
        <v>-10.969999999999999</v>
      </c>
      <c r="C36" s="2">
        <f>(MicMin!C36+MicMax!C36)/2</f>
        <v>-10.864999999999998</v>
      </c>
      <c r="D36" s="2">
        <f>(MicMin!D36+MicMax!D36)/2</f>
        <v>-6.999999999999984E-2</v>
      </c>
      <c r="E36" s="2">
        <f>(MicMin!E36+MicMax!E36)/2</f>
        <v>4.9249999999999998</v>
      </c>
      <c r="F36" s="2">
        <f>(MicMin!F36+MicMax!F36)/2</f>
        <v>11.475000000000001</v>
      </c>
      <c r="G36" s="2">
        <f>(MicMin!G36+MicMax!G36)/2</f>
        <v>17.314999999999998</v>
      </c>
      <c r="H36" s="2">
        <f>(MicMin!H36+MicMax!H36)/2</f>
        <v>20.035</v>
      </c>
      <c r="I36" s="2">
        <f>(MicMin!I36+MicMax!I36)/2</f>
        <v>18.61</v>
      </c>
      <c r="J36" s="2">
        <f>(MicMin!J36+MicMax!J36)/2</f>
        <v>16</v>
      </c>
      <c r="K36" s="2">
        <f>(MicMin!K36+MicMax!K36)/2</f>
        <v>8.49</v>
      </c>
      <c r="L36" s="2">
        <f>(MicMin!L36+MicMax!L36)/2</f>
        <v>2.34</v>
      </c>
      <c r="M36" s="2">
        <f>(MicMin!M36+MicMax!M36)/2</f>
        <v>-1.57</v>
      </c>
      <c r="N36" s="2">
        <f>(MicMin!N36+MicMax!N36)/2</f>
        <v>6.31</v>
      </c>
    </row>
    <row r="37" spans="1:14">
      <c r="A37">
        <v>1980</v>
      </c>
      <c r="B37" s="2">
        <f>(MicMin!B37+MicMax!B37)/2</f>
        <v>-6.42</v>
      </c>
      <c r="C37" s="2">
        <f>(MicMin!C37+MicMax!C37)/2</f>
        <v>-7.24</v>
      </c>
      <c r="D37" s="2">
        <f>(MicMin!D37+MicMax!D37)/2</f>
        <v>-2.2599999999999998</v>
      </c>
      <c r="E37" s="2">
        <f>(MicMin!E37+MicMax!E37)/2</f>
        <v>6.66</v>
      </c>
      <c r="F37" s="2">
        <f>(MicMin!F37+MicMax!F37)/2</f>
        <v>13.9</v>
      </c>
      <c r="G37" s="2">
        <f>(MicMin!G37+MicMax!G37)/2</f>
        <v>16.355</v>
      </c>
      <c r="H37" s="2">
        <f>(MicMin!H37+MicMax!H37)/2</f>
        <v>20.885000000000002</v>
      </c>
      <c r="I37" s="2">
        <f>(MicMin!I37+MicMax!I37)/2</f>
        <v>20.684999999999999</v>
      </c>
      <c r="J37" s="2">
        <f>(MicMin!J37+MicMax!J37)/2</f>
        <v>15.415000000000001</v>
      </c>
      <c r="K37" s="2">
        <f>(MicMin!K37+MicMax!K37)/2</f>
        <v>7.03</v>
      </c>
      <c r="L37" s="2">
        <f>(MicMin!L37+MicMax!L37)/2</f>
        <v>2.375</v>
      </c>
      <c r="M37" s="2">
        <f>(MicMin!M37+MicMax!M37)/2</f>
        <v>-5.43</v>
      </c>
      <c r="N37" s="2">
        <f>(MicMin!N37+MicMax!N37)/2</f>
        <v>6.83</v>
      </c>
    </row>
    <row r="38" spans="1:14">
      <c r="A38">
        <v>1981</v>
      </c>
      <c r="B38" s="2">
        <f>(MicMin!B38+MicMax!B38)/2</f>
        <v>-7.7700000000000005</v>
      </c>
      <c r="C38" s="2">
        <f>(MicMin!C38+MicMax!C38)/2</f>
        <v>-3.9</v>
      </c>
      <c r="D38" s="2">
        <f>(MicMin!D38+MicMax!D38)/2</f>
        <v>1.02</v>
      </c>
      <c r="E38" s="2">
        <f>(MicMin!E38+MicMax!E38)/2</f>
        <v>7.81</v>
      </c>
      <c r="F38" s="2">
        <f>(MicMin!F38+MicMax!F38)/2</f>
        <v>11.525</v>
      </c>
      <c r="G38" s="2">
        <f>(MicMin!G38+MicMax!G38)/2</f>
        <v>18.045000000000002</v>
      </c>
      <c r="H38" s="2">
        <f>(MicMin!H38+MicMax!H38)/2</f>
        <v>20.305</v>
      </c>
      <c r="I38" s="2">
        <f>(MicMin!I38+MicMax!I38)/2</f>
        <v>19.87</v>
      </c>
      <c r="J38" s="2">
        <f>(MicMin!J38+MicMax!J38)/2</f>
        <v>14.414999999999999</v>
      </c>
      <c r="K38" s="2">
        <f>(MicMin!K38+MicMax!K38)/2</f>
        <v>7.3550000000000004</v>
      </c>
      <c r="L38" s="2">
        <f>(MicMin!L38+MicMax!L38)/2</f>
        <v>3.4850000000000003</v>
      </c>
      <c r="M38" s="2">
        <f>(MicMin!M38+MicMax!M38)/2</f>
        <v>-3.63</v>
      </c>
      <c r="N38" s="2">
        <f>(MicMin!N38+MicMax!N38)/2</f>
        <v>7.38</v>
      </c>
    </row>
    <row r="39" spans="1:14">
      <c r="A39">
        <v>1982</v>
      </c>
      <c r="B39" s="2">
        <f>(MicMin!B39+MicMax!B39)/2</f>
        <v>-11.365</v>
      </c>
      <c r="C39" s="2">
        <f>(MicMin!C39+MicMax!C39)/2</f>
        <v>-7.335</v>
      </c>
      <c r="D39" s="2">
        <f>(MicMin!D39+MicMax!D39)/2</f>
        <v>-1.595</v>
      </c>
      <c r="E39" s="2">
        <f>(MicMin!E39+MicMax!E39)/2</f>
        <v>4.05</v>
      </c>
      <c r="F39" s="2">
        <f>(MicMin!F39+MicMax!F39)/2</f>
        <v>15.565000000000001</v>
      </c>
      <c r="G39" s="2">
        <f>(MicMin!G39+MicMax!G39)/2</f>
        <v>14.98</v>
      </c>
      <c r="H39" s="2">
        <f>(MicMin!H39+MicMax!H39)/2</f>
        <v>20.785</v>
      </c>
      <c r="I39" s="2">
        <f>(MicMin!I39+MicMax!I39)/2</f>
        <v>18.335000000000001</v>
      </c>
      <c r="J39" s="2">
        <f>(MicMin!J39+MicMax!J39)/2</f>
        <v>14.794999999999998</v>
      </c>
      <c r="K39" s="2">
        <f>(MicMin!K39+MicMax!K39)/2</f>
        <v>10.414999999999999</v>
      </c>
      <c r="L39" s="2">
        <f>(MicMin!L39+MicMax!L39)/2</f>
        <v>2.6850000000000001</v>
      </c>
      <c r="M39" s="2">
        <f>(MicMin!M39+MicMax!M39)/2</f>
        <v>-1.5000000000000124E-2</v>
      </c>
      <c r="N39" s="2">
        <f>(MicMin!N39+MicMax!N39)/2</f>
        <v>6.7750000000000004</v>
      </c>
    </row>
    <row r="40" spans="1:14">
      <c r="A40">
        <v>1983</v>
      </c>
      <c r="B40" s="2">
        <f>(MicMin!B40+MicMax!B40)/2</f>
        <v>-4.4000000000000004</v>
      </c>
      <c r="C40" s="2">
        <f>(MicMin!C40+MicMax!C40)/2</f>
        <v>-2.1150000000000002</v>
      </c>
      <c r="D40" s="2">
        <f>(MicMin!D40+MicMax!D40)/2</f>
        <v>0.98</v>
      </c>
      <c r="E40" s="2">
        <f>(MicMin!E40+MicMax!E40)/2</f>
        <v>4.83</v>
      </c>
      <c r="F40" s="2">
        <f>(MicMin!F40+MicMax!F40)/2</f>
        <v>9.83</v>
      </c>
      <c r="G40" s="2">
        <f>(MicMin!G40+MicMax!G40)/2</f>
        <v>18.134999999999998</v>
      </c>
      <c r="H40" s="2">
        <f>(MicMin!H40+MicMax!H40)/2</f>
        <v>22.905000000000001</v>
      </c>
      <c r="I40" s="2">
        <f>(MicMin!I40+MicMax!I40)/2</f>
        <v>21.88</v>
      </c>
      <c r="J40" s="2">
        <f>(MicMin!J40+MicMax!J40)/2</f>
        <v>16.29</v>
      </c>
      <c r="K40" s="2">
        <f>(MicMin!K40+MicMax!K40)/2</f>
        <v>9.7100000000000009</v>
      </c>
      <c r="L40" s="2">
        <f>(MicMin!L40+MicMax!L40)/2</f>
        <v>3.42</v>
      </c>
      <c r="M40" s="2">
        <f>(MicMin!M40+MicMax!M40)/2</f>
        <v>-9.27</v>
      </c>
      <c r="N40" s="2">
        <f>(MicMin!N40+MicMax!N40)/2</f>
        <v>7.6850000000000005</v>
      </c>
    </row>
    <row r="41" spans="1:14">
      <c r="A41">
        <v>1984</v>
      </c>
      <c r="B41" s="2">
        <f>(MicMin!B41+MicMax!B41)/2</f>
        <v>-9.2899999999999991</v>
      </c>
      <c r="C41" s="2">
        <f>(MicMin!C41+MicMax!C41)/2</f>
        <v>-0.9850000000000001</v>
      </c>
      <c r="D41" s="2">
        <f>(MicMin!D41+MicMax!D41)/2</f>
        <v>-3.6549999999999998</v>
      </c>
      <c r="E41" s="2">
        <f>(MicMin!E41+MicMax!E41)/2</f>
        <v>7.0749999999999993</v>
      </c>
      <c r="F41" s="2">
        <f>(MicMin!F41+MicMax!F41)/2</f>
        <v>10.86</v>
      </c>
      <c r="G41" s="2">
        <f>(MicMin!G41+MicMax!G41)/2</f>
        <v>18.965</v>
      </c>
      <c r="H41" s="2">
        <f>(MicMin!H41+MicMax!H41)/2</f>
        <v>19.905000000000001</v>
      </c>
      <c r="I41" s="2">
        <f>(MicMin!I41+MicMax!I41)/2</f>
        <v>21.080000000000002</v>
      </c>
      <c r="J41" s="2">
        <f>(MicMin!J41+MicMax!J41)/2</f>
        <v>14.469999999999999</v>
      </c>
      <c r="K41" s="2">
        <f>(MicMin!K41+MicMax!K41)/2</f>
        <v>10.8</v>
      </c>
      <c r="L41" s="2">
        <f>(MicMin!L41+MicMax!L41)/2</f>
        <v>2.6950000000000003</v>
      </c>
      <c r="M41" s="2">
        <f>(MicMin!M41+MicMax!M41)/2</f>
        <v>-2.5149999999999997</v>
      </c>
      <c r="N41" s="2">
        <f>(MicMin!N41+MicMax!N41)/2</f>
        <v>7.45</v>
      </c>
    </row>
    <row r="42" spans="1:14">
      <c r="A42">
        <v>1985</v>
      </c>
      <c r="B42" s="2">
        <f>(MicMin!B42+MicMax!B42)/2</f>
        <v>-8.6649999999999991</v>
      </c>
      <c r="C42" s="2">
        <f>(MicMin!C42+MicMax!C42)/2</f>
        <v>-7.09</v>
      </c>
      <c r="D42" s="2">
        <f>(MicMin!D42+MicMax!D42)/2</f>
        <v>1.4099999999999997</v>
      </c>
      <c r="E42" s="2">
        <f>(MicMin!E42+MicMax!E42)/2</f>
        <v>8.6449999999999996</v>
      </c>
      <c r="F42" s="2">
        <f>(MicMin!F42+MicMax!F42)/2</f>
        <v>14.254999999999999</v>
      </c>
      <c r="G42" s="2">
        <f>(MicMin!G42+MicMax!G42)/2</f>
        <v>16.23</v>
      </c>
      <c r="H42" s="2">
        <f>(MicMin!H42+MicMax!H42)/2</f>
        <v>20.035</v>
      </c>
      <c r="I42" s="2">
        <f>(MicMin!I42+MicMax!I42)/2</f>
        <v>18.844999999999999</v>
      </c>
      <c r="J42" s="2">
        <f>(MicMin!J42+MicMax!J42)/2</f>
        <v>16.184999999999999</v>
      </c>
      <c r="K42" s="2">
        <f>(MicMin!K42+MicMax!K42)/2</f>
        <v>9.625</v>
      </c>
      <c r="L42" s="2">
        <f>(MicMin!L42+MicMax!L42)/2</f>
        <v>1.4850000000000003</v>
      </c>
      <c r="M42" s="2">
        <f>(MicMin!M42+MicMax!M42)/2</f>
        <v>-8.2900000000000009</v>
      </c>
      <c r="N42" s="2">
        <f>(MicMin!N42+MicMax!N42)/2</f>
        <v>6.89</v>
      </c>
    </row>
    <row r="43" spans="1:14">
      <c r="A43">
        <v>1986</v>
      </c>
      <c r="B43" s="2">
        <f>(MicMin!B43+MicMax!B43)/2</f>
        <v>-6.4749999999999996</v>
      </c>
      <c r="C43" s="2">
        <f>(MicMin!C43+MicMax!C43)/2</f>
        <v>-6.3</v>
      </c>
      <c r="D43" s="2">
        <f>(MicMin!D43+MicMax!D43)/2</f>
        <v>1.0150000000000001</v>
      </c>
      <c r="E43" s="2">
        <f>(MicMin!E43+MicMax!E43)/2</f>
        <v>8.82</v>
      </c>
      <c r="F43" s="2">
        <f>(MicMin!F43+MicMax!F43)/2</f>
        <v>14</v>
      </c>
      <c r="G43" s="2">
        <f>(MicMin!G43+MicMax!G43)/2</f>
        <v>16.96</v>
      </c>
      <c r="H43" s="2">
        <f>(MicMin!H43+MicMax!H43)/2</f>
        <v>21.324999999999999</v>
      </c>
      <c r="I43" s="2">
        <f>(MicMin!I43+MicMax!I43)/2</f>
        <v>18.145</v>
      </c>
      <c r="J43" s="2">
        <f>(MicMin!J43+MicMax!J43)/2</f>
        <v>15.75</v>
      </c>
      <c r="K43" s="2">
        <f>(MicMin!K43+MicMax!K43)/2</f>
        <v>9.3450000000000006</v>
      </c>
      <c r="L43" s="2">
        <f>(MicMin!L43+MicMax!L43)/2</f>
        <v>0.58000000000000007</v>
      </c>
      <c r="M43" s="2">
        <f>(MicMin!M43+MicMax!M43)/2</f>
        <v>-2.5499999999999998</v>
      </c>
      <c r="N43" s="2">
        <f>(MicMin!N43+MicMax!N43)/2</f>
        <v>7.5549999999999997</v>
      </c>
    </row>
    <row r="44" spans="1:14">
      <c r="A44">
        <v>1987</v>
      </c>
      <c r="B44" s="2">
        <f>(MicMin!B44+MicMax!B44)/2</f>
        <v>-4.5650000000000004</v>
      </c>
      <c r="C44" s="2">
        <f>(MicMin!C44+MicMax!C44)/2</f>
        <v>-2.2149999999999999</v>
      </c>
      <c r="D44" s="2">
        <f>(MicMin!D44+MicMax!D44)/2</f>
        <v>2.0749999999999997</v>
      </c>
      <c r="E44" s="2">
        <f>(MicMin!E44+MicMax!E44)/2</f>
        <v>8.5850000000000009</v>
      </c>
      <c r="F44" s="2">
        <f>(MicMin!F44+MicMax!F44)/2</f>
        <v>14.674999999999999</v>
      </c>
      <c r="G44" s="2">
        <f>(MicMin!G44+MicMax!G44)/2</f>
        <v>20.13</v>
      </c>
      <c r="H44" s="2">
        <f>(MicMin!H44+MicMax!H44)/2</f>
        <v>22.18</v>
      </c>
      <c r="I44" s="2">
        <f>(MicMin!I44+MicMax!I44)/2</f>
        <v>19.865000000000002</v>
      </c>
      <c r="J44" s="2">
        <f>(MicMin!J44+MicMax!J44)/2</f>
        <v>16.100000000000001</v>
      </c>
      <c r="K44" s="2">
        <f>(MicMin!K44+MicMax!K44)/2</f>
        <v>6.8049999999999997</v>
      </c>
      <c r="L44" s="2">
        <f>(MicMin!L44+MicMax!L44)/2</f>
        <v>4.085</v>
      </c>
      <c r="M44" s="2">
        <f>(MicMin!M44+MicMax!M44)/2</f>
        <v>-1.2749999999999999</v>
      </c>
      <c r="N44" s="2">
        <f>(MicMin!N44+MicMax!N44)/2</f>
        <v>8.870000000000001</v>
      </c>
    </row>
    <row r="45" spans="1:14">
      <c r="A45">
        <v>1988</v>
      </c>
      <c r="B45" s="2">
        <f>(MicMin!B45+MicMax!B45)/2</f>
        <v>-8.0250000000000004</v>
      </c>
      <c r="C45" s="2">
        <f>(MicMin!C45+MicMax!C45)/2</f>
        <v>-7.69</v>
      </c>
      <c r="D45" s="2">
        <f>(MicMin!D45+MicMax!D45)/2</f>
        <v>-0.33999999999999986</v>
      </c>
      <c r="E45" s="2">
        <f>(MicMin!E45+MicMax!E45)/2</f>
        <v>6.6400000000000006</v>
      </c>
      <c r="F45" s="2">
        <f>(MicMin!F45+MicMax!F45)/2</f>
        <v>14.37</v>
      </c>
      <c r="G45" s="2">
        <f>(MicMin!G45+MicMax!G45)/2</f>
        <v>19.645</v>
      </c>
      <c r="H45" s="2">
        <f>(MicMin!H45+MicMax!H45)/2</f>
        <v>22.15</v>
      </c>
      <c r="I45" s="2">
        <f>(MicMin!I45+MicMax!I45)/2</f>
        <v>21.95</v>
      </c>
      <c r="J45" s="2">
        <f>(MicMin!J45+MicMax!J45)/2</f>
        <v>15.755000000000001</v>
      </c>
      <c r="K45" s="2">
        <f>(MicMin!K45+MicMax!K45)/2</f>
        <v>6.4</v>
      </c>
      <c r="L45" s="2">
        <f>(MicMin!L45+MicMax!L45)/2</f>
        <v>3.4950000000000001</v>
      </c>
      <c r="M45" s="2">
        <f>(MicMin!M45+MicMax!M45)/2</f>
        <v>-4.1950000000000003</v>
      </c>
      <c r="N45" s="2">
        <f>(MicMin!N45+MicMax!N45)/2</f>
        <v>7.51</v>
      </c>
    </row>
    <row r="46" spans="1:14">
      <c r="A46">
        <v>1989</v>
      </c>
      <c r="B46" s="2">
        <f>(MicMin!B46+MicMax!B46)/2</f>
        <v>-3.11</v>
      </c>
      <c r="C46" s="2">
        <f>(MicMin!C46+MicMax!C46)/2</f>
        <v>-8.5300000000000011</v>
      </c>
      <c r="D46" s="2">
        <f>(MicMin!D46+MicMax!D46)/2</f>
        <v>-2.41</v>
      </c>
      <c r="E46" s="2">
        <f>(MicMin!E46+MicMax!E46)/2</f>
        <v>5.3500000000000005</v>
      </c>
      <c r="F46" s="2">
        <f>(MicMin!F46+MicMax!F46)/2</f>
        <v>12.004999999999999</v>
      </c>
      <c r="G46" s="2">
        <f>(MicMin!G46+MicMax!G46)/2</f>
        <v>17.125</v>
      </c>
      <c r="H46" s="2">
        <f>(MicMin!H46+MicMax!H46)/2</f>
        <v>21.07</v>
      </c>
      <c r="I46" s="2">
        <f>(MicMin!I46+MicMax!I46)/2</f>
        <v>19.645</v>
      </c>
      <c r="J46" s="2">
        <f>(MicMin!J46+MicMax!J46)/2</f>
        <v>14.86</v>
      </c>
      <c r="K46" s="2">
        <f>(MicMin!K46+MicMax!K46)/2</f>
        <v>9.67</v>
      </c>
      <c r="L46" s="2">
        <f>(MicMin!L46+MicMax!L46)/2</f>
        <v>0.40500000000000003</v>
      </c>
      <c r="M46" s="2">
        <f>(MicMin!M46+MicMax!M46)/2</f>
        <v>-9.84</v>
      </c>
      <c r="N46" s="2">
        <f>(MicMin!N46+MicMax!N46)/2</f>
        <v>6.3549999999999995</v>
      </c>
    </row>
    <row r="47" spans="1:14">
      <c r="A47">
        <v>1990</v>
      </c>
      <c r="B47" s="2">
        <f>(MicMin!B47+MicMax!B47)/2</f>
        <v>-1.9650000000000003</v>
      </c>
      <c r="C47" s="2">
        <f>(MicMin!C47+MicMax!C47)/2</f>
        <v>-4.0350000000000001</v>
      </c>
      <c r="D47" s="2">
        <f>(MicMin!D47+MicMax!D47)/2</f>
        <v>1.3149999999999997</v>
      </c>
      <c r="E47" s="2">
        <f>(MicMin!E47+MicMax!E47)/2</f>
        <v>7.5750000000000002</v>
      </c>
      <c r="F47" s="2">
        <f>(MicMin!F47+MicMax!F47)/2</f>
        <v>11.005000000000001</v>
      </c>
      <c r="G47" s="2">
        <f>(MicMin!G47+MicMax!G47)/2</f>
        <v>17.715</v>
      </c>
      <c r="H47" s="2">
        <f>(MicMin!H47+MicMax!H47)/2</f>
        <v>19.880000000000003</v>
      </c>
      <c r="I47" s="2">
        <f>(MicMin!I47+MicMax!I47)/2</f>
        <v>19.34</v>
      </c>
      <c r="J47" s="2">
        <f>(MicMin!J47+MicMax!J47)/2</f>
        <v>16.100000000000001</v>
      </c>
      <c r="K47" s="2">
        <f>(MicMin!K47+MicMax!K47)/2</f>
        <v>8.56</v>
      </c>
      <c r="L47" s="2">
        <f>(MicMin!L47+MicMax!L47)/2</f>
        <v>4.6349999999999998</v>
      </c>
      <c r="M47" s="2">
        <f>(MicMin!M47+MicMax!M47)/2</f>
        <v>-3.4099999999999997</v>
      </c>
      <c r="N47" s="2">
        <f>(MicMin!N47+MicMax!N47)/2</f>
        <v>8.06</v>
      </c>
    </row>
    <row r="48" spans="1:14">
      <c r="A48">
        <v>1991</v>
      </c>
      <c r="B48" s="2">
        <f>(MicMin!B48+MicMax!B48)/2</f>
        <v>-7.94</v>
      </c>
      <c r="C48" s="2">
        <f>(MicMin!C48+MicMax!C48)/2</f>
        <v>-3.3200000000000003</v>
      </c>
      <c r="D48" s="2">
        <f>(MicMin!D48+MicMax!D48)/2</f>
        <v>1.27</v>
      </c>
      <c r="E48" s="2">
        <f>(MicMin!E48+MicMax!E48)/2</f>
        <v>8.4550000000000001</v>
      </c>
      <c r="F48" s="2">
        <f>(MicMin!F48+MicMax!F48)/2</f>
        <v>15.629999999999999</v>
      </c>
      <c r="G48" s="2">
        <f>(MicMin!G48+MicMax!G48)/2</f>
        <v>19.95</v>
      </c>
      <c r="H48" s="2">
        <f>(MicMin!H48+MicMax!H48)/2</f>
        <v>20.869999999999997</v>
      </c>
      <c r="I48" s="2">
        <f>(MicMin!I48+MicMax!I48)/2</f>
        <v>20.68</v>
      </c>
      <c r="J48" s="2">
        <f>(MicMin!J48+MicMax!J48)/2</f>
        <v>14.635</v>
      </c>
      <c r="K48" s="2">
        <f>(MicMin!K48+MicMax!K48)/2</f>
        <v>9.245000000000001</v>
      </c>
      <c r="L48" s="2">
        <f>(MicMin!L48+MicMax!L48)/2</f>
        <v>0.37999999999999989</v>
      </c>
      <c r="M48" s="2">
        <f>(MicMin!M48+MicMax!M48)/2</f>
        <v>-3.0100000000000002</v>
      </c>
      <c r="N48" s="2">
        <f>(MicMin!N48+MicMax!N48)/2</f>
        <v>8.07</v>
      </c>
    </row>
    <row r="49" spans="1:14">
      <c r="A49">
        <v>1992</v>
      </c>
      <c r="B49" s="2">
        <f>(MicMin!B49+MicMax!B49)/2</f>
        <v>-4.3499999999999996</v>
      </c>
      <c r="C49" s="2">
        <f>(MicMin!C49+MicMax!C49)/2</f>
        <v>-2.9250000000000003</v>
      </c>
      <c r="D49" s="2">
        <f>(MicMin!D49+MicMax!D49)/2</f>
        <v>-0.79999999999999982</v>
      </c>
      <c r="E49" s="2">
        <f>(MicMin!E49+MicMax!E49)/2</f>
        <v>4.8599999999999994</v>
      </c>
      <c r="F49" s="2">
        <f>(MicMin!F49+MicMax!F49)/2</f>
        <v>12.515000000000001</v>
      </c>
      <c r="G49" s="2">
        <f>(MicMin!G49+MicMax!G49)/2</f>
        <v>15.895</v>
      </c>
      <c r="H49" s="2">
        <f>(MicMin!H49+MicMax!H49)/2</f>
        <v>17.725000000000001</v>
      </c>
      <c r="I49" s="2">
        <f>(MicMin!I49+MicMax!I49)/2</f>
        <v>17.405000000000001</v>
      </c>
      <c r="J49" s="2">
        <f>(MicMin!J49+MicMax!J49)/2</f>
        <v>14.399999999999999</v>
      </c>
      <c r="K49" s="2">
        <f>(MicMin!K49+MicMax!K49)/2</f>
        <v>8.1650000000000009</v>
      </c>
      <c r="L49" s="2">
        <f>(MicMin!L49+MicMax!L49)/2</f>
        <v>1.3200000000000003</v>
      </c>
      <c r="M49" s="2">
        <f>(MicMin!M49+MicMax!M49)/2</f>
        <v>-3.02</v>
      </c>
      <c r="N49" s="2">
        <f>(MicMin!N49+MicMax!N49)/2</f>
        <v>6.7649999999999997</v>
      </c>
    </row>
    <row r="50" spans="1:14">
      <c r="A50">
        <v>1993</v>
      </c>
      <c r="B50" s="2">
        <f>(MicMin!B50+MicMax!B50)/2</f>
        <v>-5.6899999999999995</v>
      </c>
      <c r="C50" s="2">
        <f>(MicMin!C50+MicMax!C50)/2</f>
        <v>-6.83</v>
      </c>
      <c r="D50" s="2">
        <f>(MicMin!D50+MicMax!D50)/2</f>
        <v>-0.94500000000000028</v>
      </c>
      <c r="E50" s="2">
        <f>(MicMin!E50+MicMax!E50)/2</f>
        <v>4.92</v>
      </c>
      <c r="F50" s="2">
        <f>(MicMin!F50+MicMax!F50)/2</f>
        <v>12.629999999999999</v>
      </c>
      <c r="G50" s="2">
        <f>(MicMin!G50+MicMax!G50)/2</f>
        <v>16.645</v>
      </c>
      <c r="H50" s="2">
        <f>(MicMin!H50+MicMax!H50)/2</f>
        <v>20.8</v>
      </c>
      <c r="I50" s="2">
        <f>(MicMin!I50+MicMax!I50)/2</f>
        <v>20.755000000000003</v>
      </c>
      <c r="J50" s="2">
        <f>(MicMin!J50+MicMax!J50)/2</f>
        <v>12.914999999999999</v>
      </c>
      <c r="K50" s="2">
        <f>(MicMin!K50+MicMax!K50)/2</f>
        <v>7.9049999999999994</v>
      </c>
      <c r="L50" s="2">
        <f>(MicMin!L50+MicMax!L50)/2</f>
        <v>1.645</v>
      </c>
      <c r="M50" s="2">
        <f>(MicMin!M50+MicMax!M50)/2</f>
        <v>-3.1799999999999997</v>
      </c>
      <c r="N50" s="2">
        <f>(MicMin!N50+MicMax!N50)/2</f>
        <v>6.8</v>
      </c>
    </row>
    <row r="51" spans="1:14">
      <c r="A51">
        <v>1994</v>
      </c>
      <c r="B51" s="2">
        <f>(MicMin!B51+MicMax!B51)/2</f>
        <v>-11.870000000000001</v>
      </c>
      <c r="C51" s="2">
        <f>(MicMin!C51+MicMax!C51)/2</f>
        <v>-9.11</v>
      </c>
      <c r="D51" s="2">
        <f>(MicMin!D51+MicMax!D51)/2</f>
        <v>-0.18500000000000005</v>
      </c>
      <c r="E51" s="2">
        <f>(MicMin!E51+MicMax!E51)/2</f>
        <v>6.79</v>
      </c>
      <c r="F51" s="2">
        <f>(MicMin!F51+MicMax!F51)/2</f>
        <v>12.07</v>
      </c>
      <c r="G51" s="2">
        <f>(MicMin!G51+MicMax!G51)/2</f>
        <v>18.704999999999998</v>
      </c>
      <c r="H51" s="2">
        <f>(MicMin!H51+MicMax!H51)/2</f>
        <v>20.07</v>
      </c>
      <c r="I51" s="2">
        <f>(MicMin!I51+MicMax!I51)/2</f>
        <v>18.215</v>
      </c>
      <c r="J51" s="2">
        <f>(MicMin!J51+MicMax!J51)/2</f>
        <v>16.704999999999998</v>
      </c>
      <c r="K51" s="2">
        <f>(MicMin!K51+MicMax!K51)/2</f>
        <v>10.565</v>
      </c>
      <c r="L51" s="2">
        <f>(MicMin!L51+MicMax!L51)/2</f>
        <v>4.4450000000000003</v>
      </c>
      <c r="M51" s="2">
        <f>(MicMin!M51+MicMax!M51)/2</f>
        <v>-0.54</v>
      </c>
      <c r="N51" s="2">
        <f>(MicMin!N51+MicMax!N51)/2</f>
        <v>7.1550000000000002</v>
      </c>
    </row>
    <row r="52" spans="1:14">
      <c r="A52">
        <v>1995</v>
      </c>
      <c r="B52" s="2">
        <f>(MicMin!B52+MicMax!B52)/2</f>
        <v>-5.0949999999999998</v>
      </c>
      <c r="C52" s="2">
        <f>(MicMin!C52+MicMax!C52)/2</f>
        <v>-6.2149999999999999</v>
      </c>
      <c r="D52" s="2">
        <f>(MicMin!D52+MicMax!D52)/2</f>
        <v>1.1850000000000001</v>
      </c>
      <c r="E52" s="2">
        <f>(MicMin!E52+MicMax!E52)/2</f>
        <v>4.4249999999999998</v>
      </c>
      <c r="F52" s="2">
        <f>(MicMin!F52+MicMax!F52)/2</f>
        <v>12.075000000000001</v>
      </c>
      <c r="G52" s="2">
        <f>(MicMin!G52+MicMax!G52)/2</f>
        <v>20.03</v>
      </c>
      <c r="H52" s="2">
        <f>(MicMin!H52+MicMax!H52)/2</f>
        <v>21.29</v>
      </c>
      <c r="I52" s="2">
        <f>(MicMin!I52+MicMax!I52)/2</f>
        <v>22.68</v>
      </c>
      <c r="J52" s="2">
        <f>(MicMin!J52+MicMax!J52)/2</f>
        <v>14.35</v>
      </c>
      <c r="K52" s="2">
        <f>(MicMin!K52+MicMax!K52)/2</f>
        <v>10.14</v>
      </c>
      <c r="L52" s="2">
        <f>(MicMin!L52+MicMax!L52)/2</f>
        <v>-1.4950000000000001</v>
      </c>
      <c r="M52" s="2">
        <f>(MicMin!M52+MicMax!M52)/2</f>
        <v>-6.13</v>
      </c>
      <c r="N52" s="2">
        <f>(MicMin!N52+MicMax!N52)/2</f>
        <v>7.27</v>
      </c>
    </row>
    <row r="53" spans="1:14">
      <c r="A53">
        <v>1996</v>
      </c>
      <c r="B53" s="2">
        <f>(MicMin!B53+MicMax!B53)/2</f>
        <v>-8.1050000000000004</v>
      </c>
      <c r="C53" s="2">
        <f>(MicMin!C53+MicMax!C53)/2</f>
        <v>-6.8050000000000006</v>
      </c>
      <c r="D53" s="2">
        <f>(MicMin!D53+MicMax!D53)/2</f>
        <v>-3.47</v>
      </c>
      <c r="E53" s="2">
        <f>(MicMin!E53+MicMax!E53)/2</f>
        <v>4.0149999999999997</v>
      </c>
      <c r="F53" s="2">
        <f>(MicMin!F53+MicMax!F53)/2</f>
        <v>10.875</v>
      </c>
      <c r="G53" s="2">
        <f>(MicMin!G53+MicMax!G53)/2</f>
        <v>17.765000000000001</v>
      </c>
      <c r="H53" s="2">
        <f>(MicMin!H53+MicMax!H53)/2</f>
        <v>18.61</v>
      </c>
      <c r="I53" s="2">
        <f>(MicMin!I53+MicMax!I53)/2</f>
        <v>20.135000000000002</v>
      </c>
      <c r="J53" s="2">
        <f>(MicMin!J53+MicMax!J53)/2</f>
        <v>15.725</v>
      </c>
      <c r="K53" s="2">
        <f>(MicMin!K53+MicMax!K53)/2</f>
        <v>9.129999999999999</v>
      </c>
      <c r="L53" s="2">
        <f>(MicMin!L53+MicMax!L53)/2</f>
        <v>-0.56500000000000017</v>
      </c>
      <c r="M53" s="2">
        <f>(MicMin!M53+MicMax!M53)/2</f>
        <v>-3.7050000000000001</v>
      </c>
      <c r="N53" s="2">
        <f>(MicMin!N53+MicMax!N53)/2</f>
        <v>6.1349999999999998</v>
      </c>
    </row>
    <row r="54" spans="1:14">
      <c r="A54">
        <v>1997</v>
      </c>
      <c r="B54" s="2">
        <f>(MicMin!B54+MicMax!B54)/2</f>
        <v>-7.9350000000000005</v>
      </c>
      <c r="C54" s="2">
        <f>(MicMin!C54+MicMax!C54)/2</f>
        <v>-4.3000000000000007</v>
      </c>
      <c r="D54" s="2">
        <f>(MicMin!D54+MicMax!D54)/2</f>
        <v>-0.81</v>
      </c>
      <c r="E54" s="2">
        <f>(MicMin!E54+MicMax!E54)/2</f>
        <v>5.0049999999999999</v>
      </c>
      <c r="F54" s="2">
        <f>(MicMin!F54+MicMax!F54)/2</f>
        <v>9.0649999999999995</v>
      </c>
      <c r="G54" s="2">
        <f>(MicMin!G54+MicMax!G54)/2</f>
        <v>18.555</v>
      </c>
      <c r="H54" s="2">
        <f>(MicMin!H54+MicMax!H54)/2</f>
        <v>19.93</v>
      </c>
      <c r="I54" s="2">
        <f>(MicMin!I54+MicMax!I54)/2</f>
        <v>17.91</v>
      </c>
      <c r="J54" s="2">
        <f>(MicMin!J54+MicMax!J54)/2</f>
        <v>15.484999999999999</v>
      </c>
      <c r="K54" s="2">
        <f>(MicMin!K54+MicMax!K54)/2</f>
        <v>9.1950000000000003</v>
      </c>
      <c r="L54" s="2">
        <f>(MicMin!L54+MicMax!L54)/2</f>
        <v>1.0250000000000001</v>
      </c>
      <c r="M54" s="2">
        <f>(MicMin!M54+MicMax!M54)/2</f>
        <v>-1.2999999999999998</v>
      </c>
      <c r="N54" s="2">
        <f>(MicMin!N54+MicMax!N54)/2</f>
        <v>6.82</v>
      </c>
    </row>
    <row r="55" spans="1:14">
      <c r="A55">
        <v>1998</v>
      </c>
      <c r="B55" s="2">
        <f>(MicMin!B55+MicMax!B55)/2</f>
        <v>-3.895</v>
      </c>
      <c r="C55" s="2">
        <f>(MicMin!C55+MicMax!C55)/2</f>
        <v>0.41500000000000026</v>
      </c>
      <c r="D55" s="2">
        <f>(MicMin!D55+MicMax!D55)/2</f>
        <v>0.84499999999999975</v>
      </c>
      <c r="E55" s="2">
        <f>(MicMin!E55+MicMax!E55)/2</f>
        <v>7.96</v>
      </c>
      <c r="F55" s="2">
        <f>(MicMin!F55+MicMax!F55)/2</f>
        <v>16.09</v>
      </c>
      <c r="G55" s="2">
        <f>(MicMin!G55+MicMax!G55)/2</f>
        <v>17.940000000000001</v>
      </c>
      <c r="H55" s="2">
        <f>(MicMin!H55+MicMax!H55)/2</f>
        <v>20.95</v>
      </c>
      <c r="I55" s="2">
        <f>(MicMin!I55+MicMax!I55)/2</f>
        <v>21.04</v>
      </c>
      <c r="J55" s="2">
        <f>(MicMin!J55+MicMax!J55)/2</f>
        <v>17.765000000000001</v>
      </c>
      <c r="K55" s="2">
        <f>(MicMin!K55+MicMax!K55)/2</f>
        <v>10.61</v>
      </c>
      <c r="L55" s="2">
        <f>(MicMin!L55+MicMax!L55)/2</f>
        <v>4.5650000000000004</v>
      </c>
      <c r="M55" s="2">
        <f>(MicMin!M55+MicMax!M55)/2</f>
        <v>-0.79999999999999982</v>
      </c>
      <c r="N55" s="2">
        <f>(MicMin!N55+MicMax!N55)/2</f>
        <v>9.4600000000000009</v>
      </c>
    </row>
    <row r="56" spans="1:14">
      <c r="A56">
        <v>1999</v>
      </c>
      <c r="B56" s="2">
        <f>(MicMin!B56+MicMax!B56)/2</f>
        <v>-7.8850000000000007</v>
      </c>
      <c r="C56" s="2">
        <f>(MicMin!C56+MicMax!C56)/2</f>
        <v>-1.9650000000000001</v>
      </c>
      <c r="D56" s="2">
        <f>(MicMin!D56+MicMax!D56)/2</f>
        <v>-0.11499999999999977</v>
      </c>
      <c r="E56" s="2">
        <f>(MicMin!E56+MicMax!E56)/2</f>
        <v>7.9850000000000003</v>
      </c>
      <c r="F56" s="2">
        <f>(MicMin!F56+MicMax!F56)/2</f>
        <v>14.484999999999999</v>
      </c>
      <c r="G56" s="2">
        <f>(MicMin!G56+MicMax!G56)/2</f>
        <v>19.035</v>
      </c>
      <c r="H56" s="2">
        <f>(MicMin!H56+MicMax!H56)/2</f>
        <v>22.62</v>
      </c>
      <c r="I56" s="2">
        <f>(MicMin!I56+MicMax!I56)/2</f>
        <v>19.094999999999999</v>
      </c>
      <c r="J56" s="2">
        <f>(MicMin!J56+MicMax!J56)/2</f>
        <v>15.63</v>
      </c>
      <c r="K56" s="2">
        <f>(MicMin!K56+MicMax!K56)/2</f>
        <v>8.5949999999999989</v>
      </c>
      <c r="L56" s="2">
        <f>(MicMin!L56+MicMax!L56)/2</f>
        <v>5.6349999999999998</v>
      </c>
      <c r="M56" s="2">
        <f>(MicMin!M56+MicMax!M56)/2</f>
        <v>-2.7450000000000001</v>
      </c>
      <c r="N56" s="2">
        <f>(MicMin!N56+MicMax!N56)/2</f>
        <v>8.3650000000000002</v>
      </c>
    </row>
    <row r="57" spans="1:14">
      <c r="A57">
        <v>2000</v>
      </c>
      <c r="B57" s="2">
        <f>(MicMin!B57+MicMax!B57)/2</f>
        <v>-6.59</v>
      </c>
      <c r="C57" s="2">
        <f>(MicMin!C57+MicMax!C57)/2</f>
        <v>-2.5099999999999998</v>
      </c>
      <c r="D57" s="2">
        <f>(MicMin!D57+MicMax!D57)/2</f>
        <v>4.0250000000000004</v>
      </c>
      <c r="E57" s="2">
        <f>(MicMin!E57+MicMax!E57)/2</f>
        <v>6.0649999999999995</v>
      </c>
      <c r="F57" s="2">
        <f>(MicMin!F57+MicMax!F57)/2</f>
        <v>13.85</v>
      </c>
      <c r="G57" s="2">
        <f>(MicMin!G57+MicMax!G57)/2</f>
        <v>17.72</v>
      </c>
      <c r="H57" s="2">
        <f>(MicMin!H57+MicMax!H57)/2</f>
        <v>19.5</v>
      </c>
      <c r="I57" s="2">
        <f>(MicMin!I57+MicMax!I57)/2</f>
        <v>19.634999999999998</v>
      </c>
      <c r="J57" s="2">
        <f>(MicMin!J57+MicMax!J57)/2</f>
        <v>15.2</v>
      </c>
      <c r="K57" s="2">
        <f>(MicMin!K57+MicMax!K57)/2</f>
        <v>11.040000000000001</v>
      </c>
      <c r="L57" s="2">
        <f>(MicMin!L57+MicMax!L57)/2</f>
        <v>2.4849999999999999</v>
      </c>
      <c r="M57" s="2">
        <f>(MicMin!M57+MicMax!M57)/2</f>
        <v>-8.8000000000000007</v>
      </c>
      <c r="N57" s="2">
        <f>(MicMin!N57+MicMax!N57)/2</f>
        <v>7.6349999999999998</v>
      </c>
    </row>
    <row r="58" spans="1:14">
      <c r="A58">
        <v>2001</v>
      </c>
      <c r="B58" s="2">
        <f>(MicMin!B58+MicMax!B58)/2</f>
        <v>-4.5949999999999998</v>
      </c>
      <c r="C58" s="2">
        <f>(MicMin!C58+MicMax!C58)/2</f>
        <v>-5.6400000000000006</v>
      </c>
      <c r="D58" s="2">
        <f>(MicMin!D58+MicMax!D58)/2</f>
        <v>-1.145</v>
      </c>
      <c r="E58" s="2">
        <f>(MicMin!E58+MicMax!E58)/2</f>
        <v>8.4499999999999993</v>
      </c>
      <c r="F58" s="2">
        <f>(MicMin!F58+MicMax!F58)/2</f>
        <v>13.975000000000001</v>
      </c>
      <c r="G58" s="2">
        <f>(MicMin!G58+MicMax!G58)/2</f>
        <v>17.809999999999999</v>
      </c>
      <c r="H58" s="2">
        <f>(MicMin!H58+MicMax!H58)/2</f>
        <v>20.795000000000002</v>
      </c>
      <c r="I58" s="2">
        <f>(MicMin!I58+MicMax!I58)/2</f>
        <v>21.43</v>
      </c>
      <c r="J58" s="2">
        <f>(MicMin!J58+MicMax!J58)/2</f>
        <v>14.775</v>
      </c>
      <c r="K58" s="2">
        <f>(MicMin!K58+MicMax!K58)/2</f>
        <v>9.2099999999999991</v>
      </c>
      <c r="L58" s="2">
        <f>(MicMin!L58+MicMax!L58)/2</f>
        <v>6.9700000000000006</v>
      </c>
      <c r="M58" s="2">
        <f>(MicMin!M58+MicMax!M58)/2</f>
        <v>7.0000000000000062E-2</v>
      </c>
      <c r="N58" s="2">
        <f>(MicMin!N58+MicMax!N58)/2</f>
        <v>8.504999999999999</v>
      </c>
    </row>
    <row r="59" spans="1:14">
      <c r="A59">
        <v>2002</v>
      </c>
      <c r="B59" s="2">
        <f>(MicMin!B59+MicMax!B59)/2</f>
        <v>-2.15</v>
      </c>
      <c r="C59" s="2">
        <f>(MicMin!C59+MicMax!C59)/2</f>
        <v>-1.9999999999999998</v>
      </c>
      <c r="D59" s="2">
        <f>(MicMin!D59+MicMax!D59)/2</f>
        <v>-2.2050000000000001</v>
      </c>
      <c r="E59" s="2">
        <f>(MicMin!E59+MicMax!E59)/2</f>
        <v>6.6849999999999996</v>
      </c>
      <c r="F59" s="2">
        <f>(MicMin!F59+MicMax!F59)/2</f>
        <v>10.120000000000001</v>
      </c>
      <c r="G59" s="2">
        <f>(MicMin!G59+MicMax!G59)/2</f>
        <v>18.829999999999998</v>
      </c>
      <c r="H59" s="2">
        <f>(MicMin!H59+MicMax!H59)/2</f>
        <v>22.784999999999997</v>
      </c>
      <c r="I59" s="2">
        <f>(MicMin!I59+MicMax!I59)/2</f>
        <v>20.43</v>
      </c>
      <c r="J59" s="2">
        <f>(MicMin!J59+MicMax!J59)/2</f>
        <v>17.75</v>
      </c>
      <c r="K59" s="2">
        <f>(MicMin!K59+MicMax!K59)/2</f>
        <v>7.41</v>
      </c>
      <c r="L59" s="2">
        <f>(MicMin!L59+MicMax!L59)/2</f>
        <v>1.4449999999999998</v>
      </c>
      <c r="M59" s="2">
        <f>(MicMin!M59+MicMax!M59)/2</f>
        <v>-2.83</v>
      </c>
      <c r="N59" s="2">
        <f>(MicMin!N59+MicMax!N59)/2</f>
        <v>8.0250000000000004</v>
      </c>
    </row>
    <row r="60" spans="1:14">
      <c r="A60">
        <v>2003</v>
      </c>
      <c r="B60" s="2">
        <f>(MicMin!B60+MicMax!B60)/2</f>
        <v>-7.9450000000000003</v>
      </c>
      <c r="C60" s="2">
        <f>(MicMin!C60+MicMax!C60)/2</f>
        <v>-8.3349999999999991</v>
      </c>
      <c r="D60" s="2">
        <f>(MicMin!D60+MicMax!D60)/2</f>
        <v>-0.9650000000000003</v>
      </c>
      <c r="E60" s="2">
        <f>(MicMin!E60+MicMax!E60)/2</f>
        <v>5.6850000000000005</v>
      </c>
      <c r="F60" s="2">
        <f>(MicMin!F60+MicMax!F60)/2</f>
        <v>11.745000000000001</v>
      </c>
      <c r="G60" s="2">
        <f>(MicMin!G60+MicMax!G60)/2</f>
        <v>16.795000000000002</v>
      </c>
      <c r="H60" s="2">
        <f>(MicMin!H60+MicMax!H60)/2</f>
        <v>20.175000000000001</v>
      </c>
      <c r="I60" s="2">
        <f>(MicMin!I60+MicMax!I60)/2</f>
        <v>21.09</v>
      </c>
      <c r="J60" s="2">
        <f>(MicMin!J60+MicMax!J60)/2</f>
        <v>15.79</v>
      </c>
      <c r="K60" s="2">
        <f>(MicMin!K60+MicMax!K60)/2</f>
        <v>8.7249999999999996</v>
      </c>
      <c r="L60" s="2">
        <f>(MicMin!L60+MicMax!L60)/2</f>
        <v>3.2949999999999999</v>
      </c>
      <c r="M60" s="2">
        <f>(MicMin!M60+MicMax!M60)/2</f>
        <v>-1.5350000000000001</v>
      </c>
      <c r="N60" s="2">
        <f>(MicMin!N60+MicMax!N60)/2</f>
        <v>7.0449999999999999</v>
      </c>
    </row>
    <row r="61" spans="1:14">
      <c r="A61">
        <v>2004</v>
      </c>
      <c r="B61" s="2">
        <f>(MicMin!B61+MicMax!B61)/2</f>
        <v>-9.34</v>
      </c>
      <c r="C61" s="2">
        <f>(MicMin!C61+MicMax!C61)/2</f>
        <v>-4.8900000000000006</v>
      </c>
      <c r="D61" s="2">
        <f>(MicMin!D61+MicMax!D61)/2</f>
        <v>1.77</v>
      </c>
      <c r="E61" s="2">
        <f>(MicMin!E61+MicMax!E61)/2</f>
        <v>7.05</v>
      </c>
      <c r="F61" s="2">
        <f>(MicMin!F61+MicMax!F61)/2</f>
        <v>12.15</v>
      </c>
      <c r="G61" s="2">
        <f>(MicMin!G61+MicMax!G61)/2</f>
        <v>16.704999999999998</v>
      </c>
      <c r="H61" s="2">
        <f>(MicMin!H61+MicMax!H61)/2</f>
        <v>19.39</v>
      </c>
      <c r="I61" s="2">
        <f>(MicMin!I61+MicMax!I61)/2</f>
        <v>17.605</v>
      </c>
      <c r="J61" s="2">
        <f>(MicMin!J61+MicMax!J61)/2</f>
        <v>17.71</v>
      </c>
      <c r="K61" s="2">
        <f>(MicMin!K61+MicMax!K61)/2</f>
        <v>9.83</v>
      </c>
      <c r="L61" s="2">
        <f>(MicMin!L61+MicMax!L61)/2</f>
        <v>4.0449999999999999</v>
      </c>
      <c r="M61" s="2">
        <f>(MicMin!M61+MicMax!M61)/2</f>
        <v>-4.0349999999999993</v>
      </c>
      <c r="N61" s="2">
        <f>(MicMin!N61+MicMax!N61)/2</f>
        <v>7.33</v>
      </c>
    </row>
    <row r="62" spans="1:14">
      <c r="A62">
        <v>2005</v>
      </c>
      <c r="B62" s="2">
        <f>(MicMin!B62+MicMax!B62)/2</f>
        <v>-7.3449999999999998</v>
      </c>
      <c r="C62" s="2">
        <f>(MicMin!C62+MicMax!C62)/2</f>
        <v>-3.0100000000000002</v>
      </c>
      <c r="D62" s="2">
        <f>(MicMin!D62+MicMax!D62)/2</f>
        <v>-2.0999999999999996</v>
      </c>
      <c r="E62" s="2">
        <f>(MicMin!E62+MicMax!E62)/2</f>
        <v>8.3650000000000002</v>
      </c>
      <c r="F62" s="2">
        <f>(MicMin!F62+MicMax!F62)/2</f>
        <v>11.41</v>
      </c>
      <c r="G62" s="2">
        <f>(MicMin!G62+MicMax!G62)/2</f>
        <v>20.99</v>
      </c>
      <c r="H62" s="2">
        <f>(MicMin!H62+MicMax!H62)/2</f>
        <v>21.625</v>
      </c>
      <c r="I62" s="2">
        <f>(MicMin!I62+MicMax!I62)/2</f>
        <v>21.06</v>
      </c>
      <c r="J62" s="2">
        <f>(MicMin!J62+MicMax!J62)/2</f>
        <v>18.145</v>
      </c>
      <c r="K62" s="2">
        <f>(MicMin!K62+MicMax!K62)/2</f>
        <v>10.69</v>
      </c>
      <c r="L62" s="2">
        <f>(MicMin!L62+MicMax!L62)/2</f>
        <v>3.2699999999999996</v>
      </c>
      <c r="M62" s="2">
        <f>(MicMin!M62+MicMax!M62)/2</f>
        <v>-5.0350000000000001</v>
      </c>
      <c r="N62" s="2">
        <f>(MicMin!N62+MicMax!N62)/2</f>
        <v>8.17</v>
      </c>
    </row>
    <row r="63" spans="1:14">
      <c r="A63">
        <v>2006</v>
      </c>
      <c r="B63" s="2">
        <f>(MicMin!B63+MicMax!B63)/2</f>
        <v>-0.74</v>
      </c>
      <c r="C63" s="2">
        <f>(MicMin!C63+MicMax!C63)/2</f>
        <v>-5.2050000000000001</v>
      </c>
      <c r="D63" s="2">
        <f>(MicMin!D63+MicMax!D63)/2</f>
        <v>0.55499999999999972</v>
      </c>
      <c r="E63" s="2">
        <f>(MicMin!E63+MicMax!E63)/2</f>
        <v>9.0400000000000009</v>
      </c>
      <c r="F63" s="2">
        <f>(MicMin!F63+MicMax!F63)/2</f>
        <v>13.17</v>
      </c>
      <c r="G63" s="2">
        <f>(MicMin!G63+MicMax!G63)/2</f>
        <v>17.975000000000001</v>
      </c>
      <c r="H63" s="2">
        <f>(MicMin!H63+MicMax!H63)/2</f>
        <v>22.189999999999998</v>
      </c>
      <c r="I63" s="2">
        <f>(MicMin!I63+MicMax!I63)/2</f>
        <v>20.38</v>
      </c>
      <c r="J63" s="2">
        <f>(MicMin!J63+MicMax!J63)/2</f>
        <v>14.605</v>
      </c>
      <c r="K63" s="2">
        <f>(MicMin!K63+MicMax!K63)/2</f>
        <v>7.4</v>
      </c>
      <c r="L63" s="2">
        <f>(MicMin!L63+MicMax!L63)/2</f>
        <v>4.17</v>
      </c>
      <c r="M63" s="2">
        <f>(MicMin!M63+MicMax!M63)/2</f>
        <v>-0.43500000000000005</v>
      </c>
      <c r="N63" s="2">
        <f>(MicMin!N63+MicMax!N63)/2</f>
        <v>8.5949999999999989</v>
      </c>
    </row>
    <row r="64" spans="1:14">
      <c r="A64">
        <v>2007</v>
      </c>
      <c r="B64" s="2">
        <f>(MicMin!B64+MicMax!B64)/2</f>
        <v>-3.9099999999999997</v>
      </c>
      <c r="C64" s="2">
        <f>(MicMin!C64+MicMax!C64)/2</f>
        <v>-9.0650000000000013</v>
      </c>
      <c r="D64" s="2">
        <f>(MicMin!D64+MicMax!D64)/2</f>
        <v>2.0249999999999999</v>
      </c>
      <c r="E64" s="2">
        <f>(MicMin!E64+MicMax!E64)/2</f>
        <v>5.7050000000000001</v>
      </c>
      <c r="F64" s="2">
        <f>(MicMin!F64+MicMax!F64)/2</f>
        <v>14.484999999999999</v>
      </c>
      <c r="G64" s="2">
        <f>(MicMin!G64+MicMax!G64)/2</f>
        <v>19.405000000000001</v>
      </c>
      <c r="H64" s="2">
        <f>(MicMin!H64+MicMax!H64)/2</f>
        <v>20.34</v>
      </c>
      <c r="I64" s="2">
        <f>(MicMin!I64+MicMax!I64)/2</f>
        <v>20.875</v>
      </c>
      <c r="J64" s="2">
        <f>(MicMin!J64+MicMax!J64)/2</f>
        <v>17.085000000000001</v>
      </c>
      <c r="K64" s="2">
        <f>(MicMin!K64+MicMax!K64)/2</f>
        <v>12.744999999999999</v>
      </c>
      <c r="L64" s="2">
        <f>(MicMin!L64+MicMax!L64)/2</f>
        <v>2.23</v>
      </c>
      <c r="M64" s="2">
        <f>(MicMin!M64+MicMax!M64)/2</f>
        <v>-4.4349999999999996</v>
      </c>
      <c r="N64" s="2">
        <f>(MicMin!N64+MicMax!N64)/2</f>
        <v>8.125</v>
      </c>
    </row>
    <row r="65" spans="1:14">
      <c r="A65">
        <v>2008</v>
      </c>
      <c r="B65" s="2">
        <f>(MicMin!B65+MicMax!B65)/2</f>
        <v>-5.5549999999999997</v>
      </c>
      <c r="C65" s="2">
        <f>(MicMin!C65+MicMax!C65)/2</f>
        <v>-7.7949999999999999</v>
      </c>
      <c r="D65" s="2">
        <f>(MicMin!D65+MicMax!D65)/2</f>
        <v>-2.42</v>
      </c>
      <c r="E65" s="2">
        <f>(MicMin!E65+MicMax!E65)/2</f>
        <v>7.46</v>
      </c>
      <c r="F65" s="2">
        <f>(MicMin!F65+MicMax!F65)/2</f>
        <v>10.97</v>
      </c>
      <c r="G65" s="2">
        <f>(MicMin!G65+MicMax!G65)/2</f>
        <v>18.259999999999998</v>
      </c>
      <c r="H65" s="2">
        <f>(MicMin!H65+MicMax!H65)/2</f>
        <v>20.5</v>
      </c>
      <c r="I65" s="2">
        <f>(MicMin!I65+MicMax!I65)/2</f>
        <v>19.669999999999998</v>
      </c>
      <c r="J65" s="2">
        <f>(MicMin!J65+MicMax!J65)/2</f>
        <v>16.48</v>
      </c>
      <c r="K65" s="2">
        <f>(MicMin!K65+MicMax!K65)/2</f>
        <v>8.81</v>
      </c>
      <c r="L65" s="2">
        <f>(MicMin!L65+MicMax!L65)/2</f>
        <v>2.335</v>
      </c>
      <c r="M65" s="2">
        <f>(MicMin!M65+MicMax!M65)/2</f>
        <v>-6.6749999999999998</v>
      </c>
      <c r="N65" s="2">
        <f>(MicMin!N65+MicMax!N65)/2</f>
        <v>6.84</v>
      </c>
    </row>
    <row r="66" spans="1:14">
      <c r="A66">
        <v>2009</v>
      </c>
      <c r="B66" s="2">
        <f>(MicMin!B66+MicMax!B66)/2</f>
        <v>-10.824999999999999</v>
      </c>
      <c r="C66" s="2">
        <f>(MicMin!C66+MicMax!C66)/2</f>
        <v>-4.7149999999999999</v>
      </c>
      <c r="D66" s="2">
        <f>(MicMin!D66+MicMax!D66)/2</f>
        <v>-0.24499999999999966</v>
      </c>
      <c r="E66" s="2">
        <f>(MicMin!E66+MicMax!E66)/2</f>
        <v>6.1800000000000006</v>
      </c>
      <c r="F66" s="2">
        <f>(MicMin!F66+MicMax!F66)/2</f>
        <v>12.375</v>
      </c>
      <c r="G66" s="2">
        <f>(MicMin!G66+MicMax!G66)/2</f>
        <v>17.255000000000003</v>
      </c>
      <c r="H66" s="2">
        <f>(MicMin!H66+MicMax!H66)/2</f>
        <v>17.895</v>
      </c>
      <c r="I66" s="2">
        <f>(MicMin!I66+MicMax!I66)/2</f>
        <v>18.71</v>
      </c>
      <c r="J66" s="2">
        <f>(MicMin!J66+MicMax!J66)/2</f>
        <v>16.314999999999998</v>
      </c>
      <c r="K66" s="2">
        <f>(MicMin!K66+MicMax!K66)/2</f>
        <v>7.17</v>
      </c>
      <c r="L66" s="2">
        <f>(MicMin!L66+MicMax!L66)/2</f>
        <v>5.4649999999999999</v>
      </c>
      <c r="M66" s="2">
        <f>(MicMin!M66+MicMax!M66)/2</f>
        <v>-4.6399999999999997</v>
      </c>
      <c r="N66" s="2">
        <f>(MicMin!N66+MicMax!N66)/2</f>
        <v>6.74</v>
      </c>
    </row>
    <row r="67" spans="1:14">
      <c r="A67">
        <v>2010</v>
      </c>
      <c r="B67" s="2">
        <f>(MicMin!B67+MicMax!B67)/2</f>
        <v>-5.9700000000000006</v>
      </c>
      <c r="C67" s="2">
        <f>(MicMin!C67+MicMax!C67)/2</f>
        <v>-4.6000000000000005</v>
      </c>
      <c r="D67" s="2">
        <f>(MicMin!D67+MicMax!D67)/2</f>
        <v>3.0200000000000005</v>
      </c>
      <c r="E67" s="2">
        <f>(MicMin!E67+MicMax!E67)/2</f>
        <v>9.495000000000001</v>
      </c>
      <c r="F67" s="2">
        <f>(MicMin!F67+MicMax!F67)/2</f>
        <v>14.490000000000002</v>
      </c>
      <c r="G67" s="2">
        <f>(MicMin!G67+MicMax!G67)/2</f>
        <v>18.47</v>
      </c>
      <c r="H67" s="2">
        <f>(MicMin!H67+MicMax!H67)/2</f>
        <v>21.995000000000001</v>
      </c>
      <c r="I67" s="2">
        <f>(MicMin!I67+MicMax!I67)/2</f>
        <v>21.824999999999999</v>
      </c>
      <c r="J67" s="2">
        <f>(MicMin!J67+MicMax!J67)/2</f>
        <v>14.925000000000001</v>
      </c>
      <c r="K67" s="2">
        <f>(MicMin!K67+MicMax!K67)/2</f>
        <v>10.404999999999999</v>
      </c>
      <c r="L67" s="2">
        <f>(MicMin!L67+MicMax!L67)/2</f>
        <v>3.4749999999999996</v>
      </c>
      <c r="M67" s="2">
        <f>(MicMin!M67+MicMax!M67)/2</f>
        <v>-5.0649999999999995</v>
      </c>
      <c r="N67" s="2">
        <f>(MicMin!N67+MicMax!N67)/2</f>
        <v>8.5350000000000001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2" spans="1:14">
      <c r="A72" t="s">
        <v>58</v>
      </c>
      <c r="B72" s="2">
        <f>AVERAGE(B5:B69)</f>
        <v>-6.8498412698412716</v>
      </c>
      <c r="C72" s="2">
        <f t="shared" ref="C72:N72" si="0">AVERAGE(C5:C69)</f>
        <v>-5.4923809523809517</v>
      </c>
      <c r="D72" s="2">
        <f t="shared" si="0"/>
        <v>-0.49722222222222245</v>
      </c>
      <c r="E72" s="2">
        <f t="shared" si="0"/>
        <v>6.6402380952380957</v>
      </c>
      <c r="F72" s="2">
        <f t="shared" si="0"/>
        <v>12.693571428571431</v>
      </c>
      <c r="G72" s="2">
        <f t="shared" si="0"/>
        <v>18.009047619047617</v>
      </c>
      <c r="H72" s="2">
        <f t="shared" si="0"/>
        <v>20.639761904761901</v>
      </c>
      <c r="I72" s="2">
        <f t="shared" si="0"/>
        <v>19.87325396825397</v>
      </c>
      <c r="J72" s="2">
        <f t="shared" si="0"/>
        <v>15.636507936507934</v>
      </c>
      <c r="K72" s="2">
        <f t="shared" si="0"/>
        <v>9.5910317460317458</v>
      </c>
      <c r="L72" s="2">
        <f t="shared" si="0"/>
        <v>2.6769841269841264</v>
      </c>
      <c r="M72" s="2">
        <f t="shared" si="0"/>
        <v>-3.8902380952380953</v>
      </c>
      <c r="N72" s="2">
        <f t="shared" si="0"/>
        <v>7.4196031746031723</v>
      </c>
    </row>
    <row r="73" spans="1:14">
      <c r="A73" t="s">
        <v>59</v>
      </c>
      <c r="B73" s="2">
        <f>MAX(B5:B69)</f>
        <v>-0.74</v>
      </c>
      <c r="C73" s="2">
        <f t="shared" ref="C73:N73" si="1">MAX(C5:C69)</f>
        <v>0.41500000000000026</v>
      </c>
      <c r="D73" s="2">
        <f t="shared" si="1"/>
        <v>4.2249999999999996</v>
      </c>
      <c r="E73" s="2">
        <f t="shared" si="1"/>
        <v>10.055</v>
      </c>
      <c r="F73" s="2">
        <f t="shared" si="1"/>
        <v>16.605</v>
      </c>
      <c r="G73" s="2">
        <f t="shared" si="1"/>
        <v>20.99</v>
      </c>
      <c r="H73" s="2">
        <f t="shared" si="1"/>
        <v>23.695</v>
      </c>
      <c r="I73" s="2">
        <f t="shared" si="1"/>
        <v>22.875</v>
      </c>
      <c r="J73" s="2">
        <f t="shared" si="1"/>
        <v>18.145</v>
      </c>
      <c r="K73" s="2">
        <f t="shared" si="1"/>
        <v>14.29</v>
      </c>
      <c r="L73" s="2">
        <f t="shared" si="1"/>
        <v>6.9700000000000006</v>
      </c>
      <c r="M73" s="2">
        <f t="shared" si="1"/>
        <v>7.0000000000000062E-2</v>
      </c>
      <c r="N73" s="2">
        <f t="shared" si="1"/>
        <v>9.4600000000000009</v>
      </c>
    </row>
    <row r="74" spans="1:14">
      <c r="A74" t="s">
        <v>60</v>
      </c>
      <c r="B74" s="2">
        <f>MIN(B5:B69)</f>
        <v>-12.705000000000002</v>
      </c>
      <c r="C74" s="2">
        <f t="shared" ref="C74:N74" si="2">MIN(C5:C69)</f>
        <v>-10.864999999999998</v>
      </c>
      <c r="D74" s="2">
        <f t="shared" si="2"/>
        <v>-5.4899999999999993</v>
      </c>
      <c r="E74" s="2">
        <f t="shared" si="2"/>
        <v>2.62</v>
      </c>
      <c r="F74" s="2">
        <f t="shared" si="2"/>
        <v>9.0649999999999995</v>
      </c>
      <c r="G74" s="2">
        <f t="shared" si="2"/>
        <v>14.92</v>
      </c>
      <c r="H74" s="2">
        <f t="shared" si="2"/>
        <v>17.725000000000001</v>
      </c>
      <c r="I74" s="2">
        <f t="shared" si="2"/>
        <v>17.405000000000001</v>
      </c>
      <c r="J74" s="2">
        <f t="shared" si="2"/>
        <v>12.914999999999999</v>
      </c>
      <c r="K74" s="2">
        <f t="shared" si="2"/>
        <v>6.4</v>
      </c>
      <c r="L74" s="2">
        <f t="shared" si="2"/>
        <v>-1.58</v>
      </c>
      <c r="M74" s="2">
        <f t="shared" si="2"/>
        <v>-9.84</v>
      </c>
      <c r="N74" s="2">
        <f t="shared" si="2"/>
        <v>6.1349999999999998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25</v>
      </c>
    </row>
    <row r="2" spans="1:14">
      <c r="A2" t="s">
        <v>18</v>
      </c>
    </row>
    <row r="3" spans="1:14">
      <c r="N3" s="1" t="s">
        <v>2</v>
      </c>
    </row>
    <row r="4" spans="1:1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>
      <c r="A5">
        <v>1948</v>
      </c>
      <c r="B5" s="2">
        <v>-14.68</v>
      </c>
      <c r="C5" s="2">
        <v>-12.16</v>
      </c>
      <c r="D5" s="2">
        <v>-7.19</v>
      </c>
      <c r="E5" s="2">
        <v>2.56</v>
      </c>
      <c r="F5" s="2">
        <v>4.78</v>
      </c>
      <c r="G5" s="2">
        <v>11.08</v>
      </c>
      <c r="H5" s="2">
        <v>14.92</v>
      </c>
      <c r="I5" s="2">
        <v>14.24</v>
      </c>
      <c r="J5" s="2">
        <v>11.05</v>
      </c>
      <c r="K5" s="2">
        <v>3.31</v>
      </c>
      <c r="L5" s="2">
        <v>1.57</v>
      </c>
      <c r="M5" s="2">
        <v>-7.22</v>
      </c>
      <c r="N5" s="4">
        <v>1.86</v>
      </c>
    </row>
    <row r="6" spans="1:14">
      <c r="A6">
        <v>1949</v>
      </c>
      <c r="B6" s="2">
        <v>-8.39</v>
      </c>
      <c r="C6" s="2">
        <v>-9.4</v>
      </c>
      <c r="D6" s="2">
        <v>-5.04</v>
      </c>
      <c r="E6" s="2">
        <v>0.48</v>
      </c>
      <c r="F6" s="2">
        <v>6.34</v>
      </c>
      <c r="G6" s="2">
        <v>13.84</v>
      </c>
      <c r="H6" s="2">
        <v>16.53</v>
      </c>
      <c r="I6" s="2">
        <v>14.71</v>
      </c>
      <c r="J6" s="2">
        <v>8.2100000000000009</v>
      </c>
      <c r="K6" s="2">
        <v>5.72</v>
      </c>
      <c r="L6" s="2">
        <v>-1.92</v>
      </c>
      <c r="M6" s="2">
        <v>-6.83</v>
      </c>
      <c r="N6" s="4">
        <v>2.85</v>
      </c>
    </row>
    <row r="7" spans="1:14">
      <c r="A7">
        <v>1950</v>
      </c>
      <c r="B7" s="2">
        <v>-10.57</v>
      </c>
      <c r="C7" s="2">
        <v>-10.46</v>
      </c>
      <c r="D7" s="2">
        <v>-8.2100000000000009</v>
      </c>
      <c r="E7" s="2">
        <v>-2.2200000000000002</v>
      </c>
      <c r="F7" s="2">
        <v>5.33</v>
      </c>
      <c r="G7" s="2">
        <v>11.28</v>
      </c>
      <c r="H7" s="2">
        <v>12.66</v>
      </c>
      <c r="I7" s="2">
        <v>11.41</v>
      </c>
      <c r="J7" s="2">
        <v>9.5399999999999991</v>
      </c>
      <c r="K7" s="2">
        <v>6.18</v>
      </c>
      <c r="L7" s="2">
        <v>-3.91</v>
      </c>
      <c r="M7" s="2">
        <v>-10.39</v>
      </c>
      <c r="N7" s="4">
        <v>0.89</v>
      </c>
    </row>
    <row r="8" spans="1:14">
      <c r="A8">
        <v>1951</v>
      </c>
      <c r="B8" s="2">
        <v>-11.2</v>
      </c>
      <c r="C8" s="2">
        <v>-9.9600000000000009</v>
      </c>
      <c r="D8" s="2">
        <v>-5.45</v>
      </c>
      <c r="E8" s="2">
        <v>1.1299999999999999</v>
      </c>
      <c r="F8" s="2">
        <v>7.67</v>
      </c>
      <c r="G8" s="2">
        <v>10.54</v>
      </c>
      <c r="H8" s="2">
        <v>13.89</v>
      </c>
      <c r="I8" s="2">
        <v>12.51</v>
      </c>
      <c r="J8" s="2">
        <v>8.59</v>
      </c>
      <c r="K8" s="2">
        <v>4.91</v>
      </c>
      <c r="L8" s="2">
        <v>-5.91</v>
      </c>
      <c r="M8" s="2">
        <v>-8.85</v>
      </c>
      <c r="N8" s="4">
        <v>1.49</v>
      </c>
    </row>
    <row r="9" spans="1:14">
      <c r="A9">
        <v>1952</v>
      </c>
      <c r="B9" s="2">
        <v>-9.6300000000000008</v>
      </c>
      <c r="C9" s="2">
        <v>-7.99</v>
      </c>
      <c r="D9" s="2">
        <v>-6.24</v>
      </c>
      <c r="E9" s="2">
        <v>1.57</v>
      </c>
      <c r="F9" s="2">
        <v>6.02</v>
      </c>
      <c r="G9" s="2">
        <v>12.82</v>
      </c>
      <c r="H9" s="2">
        <v>15.65</v>
      </c>
      <c r="I9" s="2">
        <v>13.39</v>
      </c>
      <c r="J9" s="2">
        <v>9.4600000000000009</v>
      </c>
      <c r="K9" s="2">
        <v>0.5</v>
      </c>
      <c r="L9" s="2">
        <v>-0.91</v>
      </c>
      <c r="M9" s="2">
        <v>-4.5599999999999996</v>
      </c>
      <c r="N9" s="4">
        <v>2.5099999999999998</v>
      </c>
    </row>
    <row r="10" spans="1:14">
      <c r="A10">
        <v>1953</v>
      </c>
      <c r="B10" s="2">
        <v>-7.71</v>
      </c>
      <c r="C10" s="2">
        <v>-8.43</v>
      </c>
      <c r="D10" s="2">
        <v>-3.63</v>
      </c>
      <c r="E10" s="2">
        <v>0.09</v>
      </c>
      <c r="F10" s="2">
        <v>6.52</v>
      </c>
      <c r="G10" s="2">
        <v>12.42</v>
      </c>
      <c r="H10" s="2">
        <v>14.77</v>
      </c>
      <c r="I10" s="2">
        <v>14.53</v>
      </c>
      <c r="J10" s="2">
        <v>9.4</v>
      </c>
      <c r="K10" s="2">
        <v>5.15</v>
      </c>
      <c r="L10" s="2">
        <v>0.25</v>
      </c>
      <c r="M10" s="2">
        <v>-5.53</v>
      </c>
      <c r="N10" s="4">
        <v>3.15</v>
      </c>
    </row>
    <row r="11" spans="1:14">
      <c r="A11">
        <v>1954</v>
      </c>
      <c r="B11" s="2">
        <v>-11.22</v>
      </c>
      <c r="C11" s="2">
        <v>-5.33</v>
      </c>
      <c r="D11" s="2">
        <v>-6.26</v>
      </c>
      <c r="E11" s="2">
        <v>1.56</v>
      </c>
      <c r="F11" s="2">
        <v>3.95</v>
      </c>
      <c r="G11" s="2">
        <v>13.14</v>
      </c>
      <c r="H11" s="2">
        <v>14.05</v>
      </c>
      <c r="I11" s="2">
        <v>13.1</v>
      </c>
      <c r="J11" s="2">
        <v>10.56</v>
      </c>
      <c r="K11" s="2">
        <v>4.7699999999999996</v>
      </c>
      <c r="L11" s="2">
        <v>-0.56000000000000005</v>
      </c>
      <c r="M11" s="2">
        <v>-6.81</v>
      </c>
      <c r="N11" s="4">
        <v>2.58</v>
      </c>
    </row>
    <row r="12" spans="1:14">
      <c r="A12">
        <v>1955</v>
      </c>
      <c r="B12" s="2">
        <v>-10.39</v>
      </c>
      <c r="C12" s="2">
        <v>-10.44</v>
      </c>
      <c r="D12" s="2">
        <v>-6.71</v>
      </c>
      <c r="E12" s="2">
        <v>3.54</v>
      </c>
      <c r="F12" s="2">
        <v>7.16</v>
      </c>
      <c r="G12" s="2">
        <v>11.49</v>
      </c>
      <c r="H12" s="2">
        <v>17.149999999999999</v>
      </c>
      <c r="I12" s="2">
        <v>16.36</v>
      </c>
      <c r="J12" s="2">
        <v>9.36</v>
      </c>
      <c r="K12" s="2">
        <v>5.46</v>
      </c>
      <c r="L12" s="2">
        <v>-3.68</v>
      </c>
      <c r="M12" s="2">
        <v>-9.49</v>
      </c>
      <c r="N12" s="4">
        <v>2.48</v>
      </c>
    </row>
    <row r="13" spans="1:14">
      <c r="A13">
        <v>1956</v>
      </c>
      <c r="B13" s="2">
        <v>-9.9700000000000006</v>
      </c>
      <c r="C13" s="2">
        <v>-10.43</v>
      </c>
      <c r="D13" s="2">
        <v>-7.84</v>
      </c>
      <c r="E13" s="2">
        <v>-0.62</v>
      </c>
      <c r="F13" s="2">
        <v>5.15</v>
      </c>
      <c r="G13" s="2">
        <v>12.66</v>
      </c>
      <c r="H13" s="2">
        <v>13.44</v>
      </c>
      <c r="I13" s="2">
        <v>14.09</v>
      </c>
      <c r="J13" s="2">
        <v>7.88</v>
      </c>
      <c r="K13" s="2">
        <v>5.86</v>
      </c>
      <c r="L13" s="2">
        <v>-1.41</v>
      </c>
      <c r="M13" s="2">
        <v>-6.15</v>
      </c>
      <c r="N13" s="4">
        <v>1.89</v>
      </c>
    </row>
    <row r="14" spans="1:14">
      <c r="A14">
        <v>1957</v>
      </c>
      <c r="B14" s="2">
        <v>-13.79</v>
      </c>
      <c r="C14" s="2">
        <v>-8.84</v>
      </c>
      <c r="D14" s="2">
        <v>-5.77</v>
      </c>
      <c r="E14" s="2">
        <v>1.56</v>
      </c>
      <c r="F14" s="2">
        <v>6.11</v>
      </c>
      <c r="G14" s="2">
        <v>12.13</v>
      </c>
      <c r="H14" s="2">
        <v>14.72</v>
      </c>
      <c r="I14" s="2">
        <v>13.28</v>
      </c>
      <c r="J14" s="2">
        <v>8.76</v>
      </c>
      <c r="K14" s="2">
        <v>3.03</v>
      </c>
      <c r="L14" s="2">
        <v>-1.24</v>
      </c>
      <c r="M14" s="2">
        <v>-6.37</v>
      </c>
      <c r="N14" s="4">
        <v>1.97</v>
      </c>
    </row>
    <row r="15" spans="1:14">
      <c r="A15">
        <v>1958</v>
      </c>
      <c r="B15" s="2">
        <v>-9.2200000000000006</v>
      </c>
      <c r="C15" s="2">
        <v>-12.22</v>
      </c>
      <c r="D15" s="2">
        <v>-4.18</v>
      </c>
      <c r="E15" s="2">
        <v>0.82</v>
      </c>
      <c r="F15" s="2">
        <v>4.74</v>
      </c>
      <c r="G15" s="2">
        <v>8.65</v>
      </c>
      <c r="H15" s="2">
        <v>13.65</v>
      </c>
      <c r="I15" s="2">
        <v>13.26</v>
      </c>
      <c r="J15" s="2">
        <v>10.029999999999999</v>
      </c>
      <c r="K15" s="2">
        <v>5.3</v>
      </c>
      <c r="L15" s="2">
        <v>-1.01</v>
      </c>
      <c r="M15" s="2">
        <v>-12.61</v>
      </c>
      <c r="N15" s="4">
        <v>1.43</v>
      </c>
    </row>
    <row r="16" spans="1:14">
      <c r="A16">
        <v>1959</v>
      </c>
      <c r="B16" s="2">
        <v>-14.41</v>
      </c>
      <c r="C16" s="2">
        <v>-13.28</v>
      </c>
      <c r="D16" s="2">
        <v>-7.24</v>
      </c>
      <c r="E16" s="2">
        <v>0.7</v>
      </c>
      <c r="F16" s="2">
        <v>8.41</v>
      </c>
      <c r="G16" s="2">
        <v>12.33</v>
      </c>
      <c r="H16" s="2">
        <v>13.9</v>
      </c>
      <c r="I16" s="2">
        <v>16.97</v>
      </c>
      <c r="J16" s="2">
        <v>11.08</v>
      </c>
      <c r="K16" s="2">
        <v>4.0599999999999996</v>
      </c>
      <c r="L16" s="2">
        <v>-5.3</v>
      </c>
      <c r="M16" s="2">
        <v>-4.1100000000000003</v>
      </c>
      <c r="N16" s="4">
        <v>1.93</v>
      </c>
    </row>
    <row r="17" spans="1:14">
      <c r="A17">
        <v>1960</v>
      </c>
      <c r="B17" s="2">
        <v>-8.3699999999999992</v>
      </c>
      <c r="C17" s="2">
        <v>-9.1999999999999993</v>
      </c>
      <c r="D17" s="2">
        <v>-11.45</v>
      </c>
      <c r="E17" s="2">
        <v>2.0499999999999998</v>
      </c>
      <c r="F17" s="2">
        <v>6.51</v>
      </c>
      <c r="G17" s="2">
        <v>10.46</v>
      </c>
      <c r="H17" s="2">
        <v>12.88</v>
      </c>
      <c r="I17" s="2">
        <v>14.39</v>
      </c>
      <c r="J17" s="2">
        <v>11.28</v>
      </c>
      <c r="K17" s="2">
        <v>3.92</v>
      </c>
      <c r="L17" s="2">
        <v>-0.28000000000000003</v>
      </c>
      <c r="M17" s="2">
        <v>-9.93</v>
      </c>
      <c r="N17" s="4">
        <v>1.85</v>
      </c>
    </row>
    <row r="18" spans="1:14">
      <c r="A18">
        <v>1961</v>
      </c>
      <c r="B18" s="2">
        <v>-12.06</v>
      </c>
      <c r="C18" s="2">
        <v>-8.06</v>
      </c>
      <c r="D18" s="2">
        <v>-3.33</v>
      </c>
      <c r="E18" s="2">
        <v>-0.14000000000000001</v>
      </c>
      <c r="F18" s="2">
        <v>4.1900000000000004</v>
      </c>
      <c r="G18" s="2">
        <v>10.79</v>
      </c>
      <c r="H18" s="2">
        <v>14.26</v>
      </c>
      <c r="I18" s="2">
        <v>14.01</v>
      </c>
      <c r="J18" s="2">
        <v>11.98</v>
      </c>
      <c r="K18" s="2">
        <v>5.43</v>
      </c>
      <c r="L18" s="2">
        <v>-1.37</v>
      </c>
      <c r="M18" s="2">
        <v>-8.6300000000000008</v>
      </c>
      <c r="N18" s="4">
        <v>2.2599999999999998</v>
      </c>
    </row>
    <row r="19" spans="1:14">
      <c r="A19">
        <v>1962</v>
      </c>
      <c r="B19" s="2">
        <v>-13.16</v>
      </c>
      <c r="C19" s="2">
        <v>-12.68</v>
      </c>
      <c r="D19" s="2">
        <v>-5.88</v>
      </c>
      <c r="E19" s="2">
        <v>0.17</v>
      </c>
      <c r="F19" s="2">
        <v>9.1999999999999993</v>
      </c>
      <c r="G19" s="2">
        <v>11.18</v>
      </c>
      <c r="H19" s="2">
        <v>13.03</v>
      </c>
      <c r="I19" s="2">
        <v>13.21</v>
      </c>
      <c r="J19" s="2">
        <v>8.1999999999999993</v>
      </c>
      <c r="K19" s="2">
        <v>5.68</v>
      </c>
      <c r="L19" s="2">
        <v>-1.37</v>
      </c>
      <c r="M19" s="2">
        <v>-9.42</v>
      </c>
      <c r="N19" s="4">
        <v>1.51</v>
      </c>
    </row>
    <row r="20" spans="1:14">
      <c r="A20">
        <v>1963</v>
      </c>
      <c r="B20" s="2">
        <v>-15.64</v>
      </c>
      <c r="C20" s="2">
        <v>-15.94</v>
      </c>
      <c r="D20" s="2">
        <v>-6</v>
      </c>
      <c r="E20" s="2">
        <v>0.74</v>
      </c>
      <c r="F20" s="2">
        <v>4.82</v>
      </c>
      <c r="G20" s="2">
        <v>11.48</v>
      </c>
      <c r="H20" s="2">
        <v>14.26</v>
      </c>
      <c r="I20" s="2">
        <v>12.45</v>
      </c>
      <c r="J20" s="2">
        <v>8.81</v>
      </c>
      <c r="K20" s="2">
        <v>7.54</v>
      </c>
      <c r="L20" s="2">
        <v>0.95</v>
      </c>
      <c r="M20" s="2">
        <v>-11.67</v>
      </c>
      <c r="N20" s="4">
        <v>0.98</v>
      </c>
    </row>
    <row r="21" spans="1:14">
      <c r="A21">
        <v>1964</v>
      </c>
      <c r="B21" s="2">
        <v>-8.2100000000000009</v>
      </c>
      <c r="C21" s="2">
        <v>-9.5</v>
      </c>
      <c r="D21" s="2">
        <v>-5.85</v>
      </c>
      <c r="E21" s="2">
        <v>1.56</v>
      </c>
      <c r="F21" s="2">
        <v>8.4</v>
      </c>
      <c r="G21" s="2">
        <v>11.41</v>
      </c>
      <c r="H21" s="2">
        <v>15.1</v>
      </c>
      <c r="I21" s="2">
        <v>12.51</v>
      </c>
      <c r="J21" s="2">
        <v>9.5399999999999991</v>
      </c>
      <c r="K21" s="2">
        <v>2.4700000000000002</v>
      </c>
      <c r="L21" s="2">
        <v>-0.36</v>
      </c>
      <c r="M21" s="2">
        <v>-9.0500000000000007</v>
      </c>
      <c r="N21" s="4">
        <v>2.33</v>
      </c>
    </row>
    <row r="22" spans="1:14">
      <c r="A22">
        <v>1965</v>
      </c>
      <c r="B22" s="2">
        <v>-11.94</v>
      </c>
      <c r="C22" s="2">
        <v>-11.85</v>
      </c>
      <c r="D22" s="2">
        <v>-8.17</v>
      </c>
      <c r="E22" s="2">
        <v>-0.25</v>
      </c>
      <c r="F22" s="2">
        <v>7.94</v>
      </c>
      <c r="G22" s="2">
        <v>10.19</v>
      </c>
      <c r="H22" s="2">
        <v>12.46</v>
      </c>
      <c r="I22" s="2">
        <v>13.03</v>
      </c>
      <c r="J22" s="2">
        <v>9.77</v>
      </c>
      <c r="K22" s="2">
        <v>4.3</v>
      </c>
      <c r="L22" s="2">
        <v>-1.27</v>
      </c>
      <c r="M22" s="2">
        <v>-3.78</v>
      </c>
      <c r="N22" s="4">
        <v>1.7</v>
      </c>
    </row>
    <row r="23" spans="1:14">
      <c r="A23">
        <v>1966</v>
      </c>
      <c r="B23" s="2">
        <v>-14.14</v>
      </c>
      <c r="C23" s="2">
        <v>-9.5</v>
      </c>
      <c r="D23" s="2">
        <v>-3.47</v>
      </c>
      <c r="E23" s="2">
        <v>-0.13</v>
      </c>
      <c r="F23" s="2">
        <v>3.54</v>
      </c>
      <c r="G23" s="2">
        <v>12.06</v>
      </c>
      <c r="H23" s="2">
        <v>15.33</v>
      </c>
      <c r="I23" s="2">
        <v>13.25</v>
      </c>
      <c r="J23" s="2">
        <v>8.81</v>
      </c>
      <c r="K23" s="2">
        <v>3.44</v>
      </c>
      <c r="L23" s="2">
        <v>-1.37</v>
      </c>
      <c r="M23" s="2">
        <v>-7.83</v>
      </c>
      <c r="N23" s="4">
        <v>1.67</v>
      </c>
    </row>
    <row r="24" spans="1:14">
      <c r="A24">
        <v>1967</v>
      </c>
      <c r="B24" s="2">
        <v>-9.1</v>
      </c>
      <c r="C24" s="2">
        <v>-14.03</v>
      </c>
      <c r="D24" s="2">
        <v>-6.11</v>
      </c>
      <c r="E24" s="2">
        <v>1.02</v>
      </c>
      <c r="F24" s="2">
        <v>3.54</v>
      </c>
      <c r="G24" s="2">
        <v>12.62</v>
      </c>
      <c r="H24" s="2">
        <v>13.07</v>
      </c>
      <c r="I24" s="2">
        <v>11.31</v>
      </c>
      <c r="J24" s="2">
        <v>8.17</v>
      </c>
      <c r="K24" s="2">
        <v>4.29</v>
      </c>
      <c r="L24" s="2">
        <v>-2.79</v>
      </c>
      <c r="M24" s="2">
        <v>-6.87</v>
      </c>
      <c r="N24" s="4">
        <v>1.26</v>
      </c>
    </row>
    <row r="25" spans="1:14">
      <c r="A25">
        <v>1968</v>
      </c>
      <c r="B25" s="2">
        <v>-11.54</v>
      </c>
      <c r="C25" s="2">
        <v>-12.88</v>
      </c>
      <c r="D25" s="2">
        <v>-3.66</v>
      </c>
      <c r="E25" s="2">
        <v>1.75</v>
      </c>
      <c r="F25" s="2">
        <v>5.15</v>
      </c>
      <c r="G25" s="2">
        <v>11.74</v>
      </c>
      <c r="H25" s="2">
        <v>13.74</v>
      </c>
      <c r="I25" s="2">
        <v>13.66</v>
      </c>
      <c r="J25" s="2">
        <v>11.13</v>
      </c>
      <c r="K25" s="2">
        <v>5.71</v>
      </c>
      <c r="L25" s="2">
        <v>-0.83</v>
      </c>
      <c r="M25" s="2">
        <v>-8.2200000000000006</v>
      </c>
      <c r="N25" s="4">
        <v>2.15</v>
      </c>
    </row>
    <row r="26" spans="1:14">
      <c r="A26">
        <v>1969</v>
      </c>
      <c r="B26" s="2">
        <v>-10.88</v>
      </c>
      <c r="C26" s="2">
        <v>-9.74</v>
      </c>
      <c r="D26" s="2">
        <v>-8.07</v>
      </c>
      <c r="E26" s="2">
        <v>1.29</v>
      </c>
      <c r="F26" s="2">
        <v>5.96</v>
      </c>
      <c r="G26" s="2">
        <v>9.25</v>
      </c>
      <c r="H26" s="2">
        <v>14.29</v>
      </c>
      <c r="I26" s="2">
        <v>14.43</v>
      </c>
      <c r="J26" s="2">
        <v>10.029999999999999</v>
      </c>
      <c r="K26" s="2">
        <v>3.86</v>
      </c>
      <c r="L26" s="2">
        <v>-2.73</v>
      </c>
      <c r="M26" s="2">
        <v>-7.62</v>
      </c>
      <c r="N26" s="4">
        <v>1.67</v>
      </c>
    </row>
    <row r="27" spans="1:14">
      <c r="A27">
        <v>1970</v>
      </c>
      <c r="B27" s="2">
        <v>-14.37</v>
      </c>
      <c r="C27" s="2">
        <v>-12.47</v>
      </c>
      <c r="D27" s="2">
        <v>-7.71</v>
      </c>
      <c r="E27" s="2">
        <v>1.5</v>
      </c>
      <c r="F27" s="2">
        <v>7.28</v>
      </c>
      <c r="G27" s="2">
        <v>11.81</v>
      </c>
      <c r="H27" s="2">
        <v>15.18</v>
      </c>
      <c r="I27" s="2">
        <v>13.72</v>
      </c>
      <c r="J27" s="2">
        <v>10.52</v>
      </c>
      <c r="K27" s="2">
        <v>5.82</v>
      </c>
      <c r="L27" s="2">
        <v>-1.17</v>
      </c>
      <c r="M27" s="2">
        <v>-8.2899999999999991</v>
      </c>
      <c r="N27" s="4">
        <v>1.82</v>
      </c>
    </row>
    <row r="28" spans="1:14">
      <c r="A28">
        <v>1971</v>
      </c>
      <c r="B28" s="2">
        <v>-13.95</v>
      </c>
      <c r="C28" s="2">
        <v>-10.86</v>
      </c>
      <c r="D28" s="2">
        <v>-7.7</v>
      </c>
      <c r="E28" s="2">
        <v>-0.77</v>
      </c>
      <c r="F28" s="2">
        <v>4.0999999999999996</v>
      </c>
      <c r="G28" s="2">
        <v>13.06</v>
      </c>
      <c r="H28" s="2">
        <v>12.95</v>
      </c>
      <c r="I28" s="2">
        <v>11.88</v>
      </c>
      <c r="J28" s="2">
        <v>11.63</v>
      </c>
      <c r="K28" s="2">
        <v>8.51</v>
      </c>
      <c r="L28" s="2">
        <v>-1.56</v>
      </c>
      <c r="M28" s="2">
        <v>-5.96</v>
      </c>
      <c r="N28" s="4">
        <v>1.78</v>
      </c>
    </row>
    <row r="29" spans="1:14">
      <c r="A29">
        <v>1972</v>
      </c>
      <c r="B29" s="2">
        <v>-13.74</v>
      </c>
      <c r="C29" s="2">
        <v>-12.72</v>
      </c>
      <c r="D29" s="2">
        <v>-8.18</v>
      </c>
      <c r="E29" s="2">
        <v>-1.51</v>
      </c>
      <c r="F29" s="2">
        <v>6.93</v>
      </c>
      <c r="G29" s="2">
        <v>9.34</v>
      </c>
      <c r="H29" s="2">
        <v>13.7</v>
      </c>
      <c r="I29" s="2">
        <v>13.8</v>
      </c>
      <c r="J29" s="2">
        <v>9.58</v>
      </c>
      <c r="K29" s="2">
        <v>2.7</v>
      </c>
      <c r="L29" s="2">
        <v>-1.06</v>
      </c>
      <c r="M29" s="2">
        <v>-8.7799999999999994</v>
      </c>
      <c r="N29" s="4">
        <v>0.84</v>
      </c>
    </row>
    <row r="30" spans="1:14">
      <c r="A30">
        <v>1973</v>
      </c>
      <c r="B30" s="2">
        <v>-8.68</v>
      </c>
      <c r="C30" s="2">
        <v>-9.75</v>
      </c>
      <c r="D30" s="2">
        <v>-0.5</v>
      </c>
      <c r="E30" s="2">
        <v>1.4</v>
      </c>
      <c r="F30" s="2">
        <v>5.22</v>
      </c>
      <c r="G30" s="2">
        <v>13.15</v>
      </c>
      <c r="H30" s="2">
        <v>14.95</v>
      </c>
      <c r="I30" s="2">
        <v>15.59</v>
      </c>
      <c r="J30" s="2">
        <v>10.28</v>
      </c>
      <c r="K30" s="2">
        <v>7.13</v>
      </c>
      <c r="L30" s="2">
        <v>-0.81</v>
      </c>
      <c r="M30" s="2">
        <v>-8</v>
      </c>
      <c r="N30" s="4">
        <v>3.33</v>
      </c>
    </row>
    <row r="31" spans="1:14">
      <c r="A31">
        <v>1974</v>
      </c>
      <c r="B31" s="2">
        <v>-10.38</v>
      </c>
      <c r="C31" s="2">
        <v>-12.68</v>
      </c>
      <c r="D31" s="2">
        <v>-5.23</v>
      </c>
      <c r="E31" s="2">
        <v>1.1299999999999999</v>
      </c>
      <c r="F31" s="2">
        <v>5.01</v>
      </c>
      <c r="G31" s="2">
        <v>10.3</v>
      </c>
      <c r="H31" s="2">
        <v>14.68</v>
      </c>
      <c r="I31" s="2">
        <v>13.42</v>
      </c>
      <c r="J31" s="2">
        <v>7.24</v>
      </c>
      <c r="K31" s="2">
        <v>3.12</v>
      </c>
      <c r="L31" s="2">
        <v>-0.8</v>
      </c>
      <c r="M31" s="2">
        <v>-5.49</v>
      </c>
      <c r="N31" s="4">
        <v>1.69</v>
      </c>
    </row>
    <row r="32" spans="1:14">
      <c r="A32">
        <v>1975</v>
      </c>
      <c r="B32" s="2">
        <v>-9.3000000000000007</v>
      </c>
      <c r="C32" s="2">
        <v>-9.49</v>
      </c>
      <c r="D32" s="2">
        <v>-7.43</v>
      </c>
      <c r="E32" s="2">
        <v>-2.0499999999999998</v>
      </c>
      <c r="F32" s="2">
        <v>8.24</v>
      </c>
      <c r="G32" s="2">
        <v>12.65</v>
      </c>
      <c r="H32" s="2">
        <v>14.83</v>
      </c>
      <c r="I32" s="2">
        <v>14.38</v>
      </c>
      <c r="J32" s="2">
        <v>7.65</v>
      </c>
      <c r="K32" s="2">
        <v>4.72</v>
      </c>
      <c r="L32" s="2">
        <v>0.57999999999999996</v>
      </c>
      <c r="M32" s="2">
        <v>-7.87</v>
      </c>
      <c r="N32" s="4">
        <v>2.2400000000000002</v>
      </c>
    </row>
    <row r="33" spans="1:14">
      <c r="A33">
        <v>1976</v>
      </c>
      <c r="B33" s="2">
        <v>-13.4</v>
      </c>
      <c r="C33" s="2">
        <v>-7.5</v>
      </c>
      <c r="D33" s="2">
        <v>-4.43</v>
      </c>
      <c r="E33" s="2">
        <v>1.59</v>
      </c>
      <c r="F33" s="2">
        <v>4.5</v>
      </c>
      <c r="G33" s="2">
        <v>12.51</v>
      </c>
      <c r="H33" s="2">
        <v>13.85</v>
      </c>
      <c r="I33" s="2">
        <v>11.97</v>
      </c>
      <c r="J33" s="2">
        <v>7.54</v>
      </c>
      <c r="K33" s="2">
        <v>1.37</v>
      </c>
      <c r="L33" s="2">
        <v>-5.64</v>
      </c>
      <c r="M33" s="2">
        <v>-14.19</v>
      </c>
      <c r="N33" s="4">
        <v>0.68</v>
      </c>
    </row>
    <row r="34" spans="1:14">
      <c r="A34">
        <v>1977</v>
      </c>
      <c r="B34" s="2">
        <v>-17.420000000000002</v>
      </c>
      <c r="C34" s="2">
        <v>-11.07</v>
      </c>
      <c r="D34" s="2">
        <v>-2.3199999999999998</v>
      </c>
      <c r="E34" s="2">
        <v>2.13</v>
      </c>
      <c r="F34" s="2">
        <v>8.8699999999999992</v>
      </c>
      <c r="G34" s="2">
        <v>10.050000000000001</v>
      </c>
      <c r="H34" s="2">
        <v>15.33</v>
      </c>
      <c r="I34" s="2">
        <v>12.12</v>
      </c>
      <c r="J34" s="2">
        <v>11.11</v>
      </c>
      <c r="K34" s="2">
        <v>3.05</v>
      </c>
      <c r="L34" s="2">
        <v>-1.28</v>
      </c>
      <c r="M34" s="2">
        <v>-9.08</v>
      </c>
      <c r="N34" s="4">
        <v>1.79</v>
      </c>
    </row>
    <row r="35" spans="1:14">
      <c r="A35">
        <v>1978</v>
      </c>
      <c r="B35" s="2">
        <v>-13.51</v>
      </c>
      <c r="C35" s="2">
        <v>-15.86</v>
      </c>
      <c r="D35" s="2">
        <v>-8.42</v>
      </c>
      <c r="E35" s="2">
        <v>-0.38</v>
      </c>
      <c r="F35" s="2">
        <v>6.99</v>
      </c>
      <c r="G35" s="2">
        <v>10.5</v>
      </c>
      <c r="H35" s="2">
        <v>13.46</v>
      </c>
      <c r="I35" s="2">
        <v>13.68</v>
      </c>
      <c r="J35" s="2">
        <v>11.3</v>
      </c>
      <c r="K35" s="2">
        <v>3.55</v>
      </c>
      <c r="L35" s="2">
        <v>-2.2200000000000002</v>
      </c>
      <c r="M35" s="2">
        <v>-9.4700000000000006</v>
      </c>
      <c r="N35" s="4">
        <v>0.8</v>
      </c>
    </row>
    <row r="36" spans="1:14">
      <c r="A36">
        <v>1979</v>
      </c>
      <c r="B36" s="2">
        <v>-15.09</v>
      </c>
      <c r="C36" s="2">
        <v>-16.47</v>
      </c>
      <c r="D36" s="2">
        <v>-4.83</v>
      </c>
      <c r="E36" s="2">
        <v>-0.42</v>
      </c>
      <c r="F36" s="2">
        <v>5.35</v>
      </c>
      <c r="G36" s="2">
        <v>10.79</v>
      </c>
      <c r="H36" s="2">
        <v>13.48</v>
      </c>
      <c r="I36" s="2">
        <v>13.1</v>
      </c>
      <c r="J36" s="2">
        <v>9.35</v>
      </c>
      <c r="K36" s="2">
        <v>3.72</v>
      </c>
      <c r="L36" s="2">
        <v>-1.69</v>
      </c>
      <c r="M36" s="2">
        <v>-5.95</v>
      </c>
      <c r="N36" s="4">
        <v>0.95</v>
      </c>
    </row>
    <row r="37" spans="1:14">
      <c r="A37">
        <v>1980</v>
      </c>
      <c r="B37" s="2">
        <v>-10.73</v>
      </c>
      <c r="C37" s="2">
        <v>-12.13</v>
      </c>
      <c r="D37" s="2">
        <v>-7.47</v>
      </c>
      <c r="E37" s="2">
        <v>1.19</v>
      </c>
      <c r="F37" s="2">
        <v>6.88</v>
      </c>
      <c r="G37" s="2">
        <v>9.9</v>
      </c>
      <c r="H37" s="2">
        <v>14.63</v>
      </c>
      <c r="I37" s="2">
        <v>15.24</v>
      </c>
      <c r="J37" s="2">
        <v>9.64</v>
      </c>
      <c r="K37" s="2">
        <v>1.98</v>
      </c>
      <c r="L37" s="2">
        <v>-1.96</v>
      </c>
      <c r="M37" s="2">
        <v>-9.69</v>
      </c>
      <c r="N37" s="4">
        <v>1.46</v>
      </c>
    </row>
    <row r="38" spans="1:14">
      <c r="A38">
        <v>1981</v>
      </c>
      <c r="B38" s="2">
        <v>-12.82</v>
      </c>
      <c r="C38" s="2">
        <v>-8.51</v>
      </c>
      <c r="D38" s="2">
        <v>-4.33</v>
      </c>
      <c r="E38" s="2">
        <v>1.86</v>
      </c>
      <c r="F38" s="2">
        <v>4.7</v>
      </c>
      <c r="G38" s="2">
        <v>12</v>
      </c>
      <c r="H38" s="2">
        <v>14.07</v>
      </c>
      <c r="I38" s="2">
        <v>14.1</v>
      </c>
      <c r="J38" s="2">
        <v>8.8699999999999992</v>
      </c>
      <c r="K38" s="2">
        <v>2.29</v>
      </c>
      <c r="L38" s="2">
        <v>-1.49</v>
      </c>
      <c r="M38" s="2">
        <v>-7.35</v>
      </c>
      <c r="N38" s="4">
        <v>1.95</v>
      </c>
    </row>
    <row r="39" spans="1:14">
      <c r="A39">
        <v>1982</v>
      </c>
      <c r="B39" s="2">
        <v>-16.78</v>
      </c>
      <c r="C39" s="2">
        <v>-12.5</v>
      </c>
      <c r="D39" s="2">
        <v>-6.33</v>
      </c>
      <c r="E39" s="2">
        <v>-1.98</v>
      </c>
      <c r="F39" s="2">
        <v>9.1199999999999992</v>
      </c>
      <c r="G39" s="2">
        <v>8.36</v>
      </c>
      <c r="H39" s="2">
        <v>14.74</v>
      </c>
      <c r="I39" s="2">
        <v>12.17</v>
      </c>
      <c r="J39" s="2">
        <v>9.51</v>
      </c>
      <c r="K39" s="2">
        <v>4.8099999999999996</v>
      </c>
      <c r="L39" s="2">
        <v>-1.42</v>
      </c>
      <c r="M39" s="2">
        <v>-3.87</v>
      </c>
      <c r="N39" s="4">
        <v>1.32</v>
      </c>
    </row>
    <row r="40" spans="1:14">
      <c r="A40">
        <v>1983</v>
      </c>
      <c r="B40" s="2">
        <v>-8.14</v>
      </c>
      <c r="C40" s="2">
        <v>-6.24</v>
      </c>
      <c r="D40" s="2">
        <v>-3.55</v>
      </c>
      <c r="E40" s="2">
        <v>-0.22</v>
      </c>
      <c r="F40" s="2">
        <v>3.9</v>
      </c>
      <c r="G40" s="2">
        <v>11.45</v>
      </c>
      <c r="H40" s="2">
        <v>16.559999999999999</v>
      </c>
      <c r="I40" s="2">
        <v>15.74</v>
      </c>
      <c r="J40" s="2">
        <v>10.23</v>
      </c>
      <c r="K40" s="2">
        <v>4.32</v>
      </c>
      <c r="L40" s="2">
        <v>-0.84</v>
      </c>
      <c r="M40" s="2">
        <v>-13.32</v>
      </c>
      <c r="N40" s="4">
        <v>2.4900000000000002</v>
      </c>
    </row>
    <row r="41" spans="1:14">
      <c r="A41">
        <v>1984</v>
      </c>
      <c r="B41" s="2">
        <v>-14.08</v>
      </c>
      <c r="C41" s="2">
        <v>-5.49</v>
      </c>
      <c r="D41" s="2">
        <v>-8.61</v>
      </c>
      <c r="E41" s="2">
        <v>1.54</v>
      </c>
      <c r="F41" s="2">
        <v>4.72</v>
      </c>
      <c r="G41" s="2">
        <v>12.64</v>
      </c>
      <c r="H41" s="2">
        <v>13.42</v>
      </c>
      <c r="I41" s="2">
        <v>14.81</v>
      </c>
      <c r="J41" s="2">
        <v>8.6300000000000008</v>
      </c>
      <c r="K41" s="2">
        <v>5.69</v>
      </c>
      <c r="L41" s="2">
        <v>-2.09</v>
      </c>
      <c r="M41" s="2">
        <v>-6.93</v>
      </c>
      <c r="N41" s="4">
        <v>2.02</v>
      </c>
    </row>
    <row r="42" spans="1:14">
      <c r="A42">
        <v>1985</v>
      </c>
      <c r="B42" s="2">
        <v>-13.17</v>
      </c>
      <c r="C42" s="2">
        <v>-11.91</v>
      </c>
      <c r="D42" s="2">
        <v>-3.74</v>
      </c>
      <c r="E42" s="2">
        <v>2.84</v>
      </c>
      <c r="F42" s="2">
        <v>7.36</v>
      </c>
      <c r="G42" s="2">
        <v>9.7100000000000009</v>
      </c>
      <c r="H42" s="2">
        <v>13.4</v>
      </c>
      <c r="I42" s="2">
        <v>13.14</v>
      </c>
      <c r="J42" s="2">
        <v>10.69</v>
      </c>
      <c r="K42" s="2">
        <v>4.34</v>
      </c>
      <c r="L42" s="2">
        <v>-2.0099999999999998</v>
      </c>
      <c r="M42" s="2">
        <v>-12.38</v>
      </c>
      <c r="N42" s="4">
        <v>1.52</v>
      </c>
    </row>
    <row r="43" spans="1:14">
      <c r="A43">
        <v>1986</v>
      </c>
      <c r="B43" s="2">
        <v>-11.2</v>
      </c>
      <c r="C43" s="2">
        <v>-10.66</v>
      </c>
      <c r="D43" s="2">
        <v>-4.59</v>
      </c>
      <c r="E43" s="2">
        <v>2.79</v>
      </c>
      <c r="F43" s="2">
        <v>7.72</v>
      </c>
      <c r="G43" s="2">
        <v>10.49</v>
      </c>
      <c r="H43" s="2">
        <v>15.6</v>
      </c>
      <c r="I43" s="2">
        <v>12.17</v>
      </c>
      <c r="J43" s="2">
        <v>10.64</v>
      </c>
      <c r="K43" s="2">
        <v>4.22</v>
      </c>
      <c r="L43" s="2">
        <v>-3.8</v>
      </c>
      <c r="M43" s="2">
        <v>-5.83</v>
      </c>
      <c r="N43" s="4">
        <v>2.2999999999999998</v>
      </c>
    </row>
    <row r="44" spans="1:14">
      <c r="A44">
        <v>1987</v>
      </c>
      <c r="B44" s="2">
        <v>-8.5500000000000007</v>
      </c>
      <c r="C44" s="2">
        <v>-7.38</v>
      </c>
      <c r="D44" s="2">
        <v>-3.66</v>
      </c>
      <c r="E44" s="2">
        <v>2.2400000000000002</v>
      </c>
      <c r="F44" s="2">
        <v>7.95</v>
      </c>
      <c r="G44" s="2">
        <v>13.54</v>
      </c>
      <c r="H44" s="2">
        <v>16.190000000000001</v>
      </c>
      <c r="I44" s="2">
        <v>14.48</v>
      </c>
      <c r="J44" s="2">
        <v>10.26</v>
      </c>
      <c r="K44" s="2">
        <v>1.58</v>
      </c>
      <c r="L44" s="2">
        <v>-0.21</v>
      </c>
      <c r="M44" s="2">
        <v>-4.3499999999999996</v>
      </c>
      <c r="N44" s="4">
        <v>3.51</v>
      </c>
    </row>
    <row r="45" spans="1:14">
      <c r="A45">
        <v>1988</v>
      </c>
      <c r="B45" s="2">
        <v>-12.83</v>
      </c>
      <c r="C45" s="2">
        <v>-12.98</v>
      </c>
      <c r="D45" s="2">
        <v>-5.72</v>
      </c>
      <c r="E45" s="2">
        <v>0.46</v>
      </c>
      <c r="F45" s="2">
        <v>6.63</v>
      </c>
      <c r="G45" s="2">
        <v>11.76</v>
      </c>
      <c r="H45" s="2">
        <v>15.22</v>
      </c>
      <c r="I45" s="2">
        <v>16</v>
      </c>
      <c r="J45" s="2">
        <v>9.89</v>
      </c>
      <c r="K45" s="2">
        <v>1.49</v>
      </c>
      <c r="L45" s="2">
        <v>-0.12</v>
      </c>
      <c r="M45" s="2">
        <v>-8.67</v>
      </c>
      <c r="N45" s="4">
        <v>1.76</v>
      </c>
    </row>
    <row r="46" spans="1:14">
      <c r="A46">
        <v>1989</v>
      </c>
      <c r="B46" s="2">
        <v>-7.64</v>
      </c>
      <c r="C46" s="2">
        <v>-13.55</v>
      </c>
      <c r="D46" s="2">
        <v>-8.0500000000000007</v>
      </c>
      <c r="E46" s="2">
        <v>-0.36</v>
      </c>
      <c r="F46" s="2">
        <v>5.56</v>
      </c>
      <c r="G46" s="2">
        <v>11.26</v>
      </c>
      <c r="H46" s="2">
        <v>14.76</v>
      </c>
      <c r="I46" s="2">
        <v>13.5</v>
      </c>
      <c r="J46" s="2">
        <v>8.26</v>
      </c>
      <c r="K46" s="2">
        <v>3.72</v>
      </c>
      <c r="L46" s="2">
        <v>-3.97</v>
      </c>
      <c r="M46" s="2">
        <v>-14.25</v>
      </c>
      <c r="N46" s="4">
        <v>0.77</v>
      </c>
    </row>
    <row r="47" spans="1:14">
      <c r="A47">
        <v>1990</v>
      </c>
      <c r="B47" s="2">
        <v>-6.44</v>
      </c>
      <c r="C47" s="2">
        <v>-9.4</v>
      </c>
      <c r="D47" s="2">
        <v>-3.93</v>
      </c>
      <c r="E47" s="2">
        <v>1.69</v>
      </c>
      <c r="F47" s="2">
        <v>5.05</v>
      </c>
      <c r="G47" s="2">
        <v>11.69</v>
      </c>
      <c r="H47" s="2">
        <v>14.16</v>
      </c>
      <c r="I47" s="2">
        <v>13.79</v>
      </c>
      <c r="J47" s="2">
        <v>10.4</v>
      </c>
      <c r="K47" s="2">
        <v>2.9</v>
      </c>
      <c r="L47" s="2">
        <v>-0.24</v>
      </c>
      <c r="M47" s="2">
        <v>-7.72</v>
      </c>
      <c r="N47" s="4">
        <v>2.66</v>
      </c>
    </row>
    <row r="48" spans="1:14">
      <c r="A48">
        <v>1991</v>
      </c>
      <c r="B48" s="2">
        <v>-12.32</v>
      </c>
      <c r="C48" s="2">
        <v>-8.06</v>
      </c>
      <c r="D48" s="2">
        <v>-4.01</v>
      </c>
      <c r="E48" s="2">
        <v>3</v>
      </c>
      <c r="F48" s="2">
        <v>9.85</v>
      </c>
      <c r="G48" s="2">
        <v>13.52</v>
      </c>
      <c r="H48" s="2">
        <v>15.18</v>
      </c>
      <c r="I48" s="2">
        <v>14.58</v>
      </c>
      <c r="J48" s="2">
        <v>8.98</v>
      </c>
      <c r="K48" s="2">
        <v>4.09</v>
      </c>
      <c r="L48" s="2">
        <v>-3.87</v>
      </c>
      <c r="M48" s="2">
        <v>-7.19</v>
      </c>
      <c r="N48" s="4">
        <v>2.81</v>
      </c>
    </row>
    <row r="49" spans="1:14">
      <c r="A49">
        <v>1992</v>
      </c>
      <c r="B49" s="2">
        <v>-7.79</v>
      </c>
      <c r="C49" s="2">
        <v>-6.98</v>
      </c>
      <c r="D49" s="2">
        <v>-5.72</v>
      </c>
      <c r="E49" s="2">
        <v>0.2</v>
      </c>
      <c r="F49" s="2">
        <v>5.5</v>
      </c>
      <c r="G49" s="2">
        <v>9.5</v>
      </c>
      <c r="H49" s="2">
        <v>12.32</v>
      </c>
      <c r="I49" s="2">
        <v>11.39</v>
      </c>
      <c r="J49" s="2">
        <v>9.06</v>
      </c>
      <c r="K49" s="2">
        <v>2.85</v>
      </c>
      <c r="L49" s="2">
        <v>-1.72</v>
      </c>
      <c r="M49" s="2">
        <v>-6.57</v>
      </c>
      <c r="N49" s="4">
        <v>1.84</v>
      </c>
    </row>
    <row r="50" spans="1:14">
      <c r="A50">
        <v>1993</v>
      </c>
      <c r="B50" s="2">
        <v>-9.94</v>
      </c>
      <c r="C50" s="2">
        <v>-11.85</v>
      </c>
      <c r="D50" s="2">
        <v>-5.98</v>
      </c>
      <c r="E50" s="2">
        <v>-0.19</v>
      </c>
      <c r="F50" s="2">
        <v>6.65</v>
      </c>
      <c r="G50" s="2">
        <v>11.1</v>
      </c>
      <c r="H50" s="2">
        <v>15.47</v>
      </c>
      <c r="I50" s="2">
        <v>15.3</v>
      </c>
      <c r="J50" s="2">
        <v>7.65</v>
      </c>
      <c r="K50" s="2">
        <v>2.5299999999999998</v>
      </c>
      <c r="L50" s="2">
        <v>-2.34</v>
      </c>
      <c r="M50" s="2">
        <v>-6.68</v>
      </c>
      <c r="N50" s="4">
        <v>1.81</v>
      </c>
    </row>
    <row r="51" spans="1:14">
      <c r="A51">
        <v>1994</v>
      </c>
      <c r="B51" s="2">
        <v>-16.71</v>
      </c>
      <c r="C51" s="2">
        <v>-14.48</v>
      </c>
      <c r="D51" s="2">
        <v>-5.41</v>
      </c>
      <c r="E51" s="2">
        <v>0.52</v>
      </c>
      <c r="F51" s="2">
        <v>5.23</v>
      </c>
      <c r="G51" s="2">
        <v>12.14</v>
      </c>
      <c r="H51" s="2">
        <v>14.6</v>
      </c>
      <c r="I51" s="2">
        <v>12.79</v>
      </c>
      <c r="J51" s="2">
        <v>11.17</v>
      </c>
      <c r="K51" s="2">
        <v>5.26</v>
      </c>
      <c r="L51" s="2">
        <v>-0.1</v>
      </c>
      <c r="M51" s="2">
        <v>-4.33</v>
      </c>
      <c r="N51" s="4">
        <v>1.72</v>
      </c>
    </row>
    <row r="52" spans="1:14">
      <c r="A52">
        <v>1995</v>
      </c>
      <c r="B52" s="2">
        <v>-8.67</v>
      </c>
      <c r="C52" s="2">
        <v>-10.87</v>
      </c>
      <c r="D52" s="2">
        <v>-4.08</v>
      </c>
      <c r="E52" s="2">
        <v>-0.83</v>
      </c>
      <c r="F52" s="2">
        <v>6.03</v>
      </c>
      <c r="G52" s="2">
        <v>13.62</v>
      </c>
      <c r="H52" s="2">
        <v>15.43</v>
      </c>
      <c r="I52" s="2">
        <v>17.8</v>
      </c>
      <c r="J52" s="2">
        <v>8.09</v>
      </c>
      <c r="K52" s="2">
        <v>5.25</v>
      </c>
      <c r="L52" s="2">
        <v>-5.48</v>
      </c>
      <c r="M52" s="2">
        <v>-10.119999999999999</v>
      </c>
      <c r="N52" s="4">
        <v>2.1800000000000002</v>
      </c>
    </row>
    <row r="53" spans="1:14">
      <c r="A53">
        <v>1996</v>
      </c>
      <c r="B53" s="2">
        <v>-13.34</v>
      </c>
      <c r="C53" s="2">
        <v>-11.89</v>
      </c>
      <c r="D53" s="2">
        <v>-8.9</v>
      </c>
      <c r="E53" s="2">
        <v>-1.42</v>
      </c>
      <c r="F53" s="2">
        <v>5.09</v>
      </c>
      <c r="G53" s="2">
        <v>12.28</v>
      </c>
      <c r="H53" s="2">
        <v>12.67</v>
      </c>
      <c r="I53" s="2">
        <v>14.1</v>
      </c>
      <c r="J53" s="2">
        <v>10.27</v>
      </c>
      <c r="K53" s="2">
        <v>3.42</v>
      </c>
      <c r="L53" s="2">
        <v>-4.1900000000000004</v>
      </c>
      <c r="M53" s="2">
        <v>-6.86</v>
      </c>
      <c r="N53" s="4">
        <v>0.94</v>
      </c>
    </row>
    <row r="54" spans="1:14">
      <c r="A54">
        <v>1997</v>
      </c>
      <c r="B54" s="2">
        <v>-12.33</v>
      </c>
      <c r="C54" s="2">
        <v>-8.8000000000000007</v>
      </c>
      <c r="D54" s="2">
        <v>-5.63</v>
      </c>
      <c r="E54" s="2">
        <v>-1.17</v>
      </c>
      <c r="F54" s="2">
        <v>3.36</v>
      </c>
      <c r="G54" s="2">
        <v>12</v>
      </c>
      <c r="H54" s="2">
        <v>13.89</v>
      </c>
      <c r="I54" s="2">
        <v>12.51</v>
      </c>
      <c r="J54" s="2">
        <v>9.98</v>
      </c>
      <c r="K54" s="2">
        <v>3.66</v>
      </c>
      <c r="L54" s="2">
        <v>-2.69</v>
      </c>
      <c r="M54" s="2">
        <v>-4.3099999999999996</v>
      </c>
      <c r="N54" s="4">
        <v>1.71</v>
      </c>
    </row>
    <row r="55" spans="1:14">
      <c r="A55">
        <v>1998</v>
      </c>
      <c r="B55" s="2">
        <v>-7.29</v>
      </c>
      <c r="C55" s="2">
        <v>-3.32</v>
      </c>
      <c r="D55" s="2">
        <v>-3.58</v>
      </c>
      <c r="E55" s="2">
        <v>1.85</v>
      </c>
      <c r="F55" s="2">
        <v>9.3800000000000008</v>
      </c>
      <c r="G55" s="2">
        <v>12.08</v>
      </c>
      <c r="H55" s="2">
        <v>14.7</v>
      </c>
      <c r="I55" s="2">
        <v>15.31</v>
      </c>
      <c r="J55" s="2">
        <v>11.23</v>
      </c>
      <c r="K55" s="2">
        <v>5.36</v>
      </c>
      <c r="L55" s="2">
        <v>0.56999999999999995</v>
      </c>
      <c r="M55" s="2">
        <v>-5.56</v>
      </c>
      <c r="N55" s="4">
        <v>4.2300000000000004</v>
      </c>
    </row>
    <row r="56" spans="1:14">
      <c r="A56">
        <v>1999</v>
      </c>
      <c r="B56" s="2">
        <v>-12.21</v>
      </c>
      <c r="C56" s="2">
        <v>-6.57</v>
      </c>
      <c r="D56" s="2">
        <v>-5.68</v>
      </c>
      <c r="E56" s="2">
        <v>2.17</v>
      </c>
      <c r="F56" s="2">
        <v>8.23</v>
      </c>
      <c r="G56" s="2">
        <v>12.98</v>
      </c>
      <c r="H56" s="2">
        <v>16.8</v>
      </c>
      <c r="I56" s="2">
        <v>13.36</v>
      </c>
      <c r="J56" s="2">
        <v>8.82</v>
      </c>
      <c r="K56" s="2">
        <v>2.82</v>
      </c>
      <c r="L56" s="2">
        <v>0.16</v>
      </c>
      <c r="M56" s="2">
        <v>-6.83</v>
      </c>
      <c r="N56" s="4">
        <v>2.84</v>
      </c>
    </row>
    <row r="57" spans="1:14">
      <c r="A57">
        <v>2000</v>
      </c>
      <c r="B57" s="2">
        <v>-11.35</v>
      </c>
      <c r="C57" s="2">
        <v>-7.64</v>
      </c>
      <c r="D57" s="2">
        <v>-1.58</v>
      </c>
      <c r="E57" s="2">
        <v>0.28000000000000003</v>
      </c>
      <c r="F57" s="2">
        <v>8</v>
      </c>
      <c r="G57" s="2">
        <v>12.16</v>
      </c>
      <c r="H57" s="2">
        <v>13.77</v>
      </c>
      <c r="I57" s="2">
        <v>13.95</v>
      </c>
      <c r="J57" s="2">
        <v>9.44</v>
      </c>
      <c r="K57" s="2">
        <v>5.32</v>
      </c>
      <c r="L57" s="2">
        <v>-1.08</v>
      </c>
      <c r="M57" s="2">
        <v>-13.1</v>
      </c>
      <c r="N57" s="4">
        <v>2.35</v>
      </c>
    </row>
    <row r="58" spans="1:14">
      <c r="A58">
        <v>2001</v>
      </c>
      <c r="B58" s="2">
        <v>-8.61</v>
      </c>
      <c r="C58" s="2">
        <v>-10.16</v>
      </c>
      <c r="D58" s="2">
        <v>-5.99</v>
      </c>
      <c r="E58" s="2">
        <v>2.39</v>
      </c>
      <c r="F58" s="2">
        <v>7.94</v>
      </c>
      <c r="G58" s="2">
        <v>12.1</v>
      </c>
      <c r="H58" s="2">
        <v>14.5</v>
      </c>
      <c r="I58" s="2">
        <v>15.64</v>
      </c>
      <c r="J58" s="2">
        <v>9.36</v>
      </c>
      <c r="K58" s="2">
        <v>4.1399999999999997</v>
      </c>
      <c r="L58" s="2">
        <v>2.29</v>
      </c>
      <c r="M58" s="2">
        <v>-3.58</v>
      </c>
      <c r="N58" s="2">
        <v>3.33</v>
      </c>
    </row>
    <row r="59" spans="1:14">
      <c r="A59">
        <v>2002</v>
      </c>
      <c r="B59" s="2">
        <v>-6.01</v>
      </c>
      <c r="C59" s="2">
        <v>-6.72</v>
      </c>
      <c r="D59" s="2">
        <v>-7.23</v>
      </c>
      <c r="E59" s="2">
        <v>1.44</v>
      </c>
      <c r="F59" s="2">
        <v>4.4400000000000004</v>
      </c>
      <c r="G59" s="2">
        <v>13.14</v>
      </c>
      <c r="H59" s="2">
        <v>16.739999999999998</v>
      </c>
      <c r="I59" s="2">
        <v>14.63</v>
      </c>
      <c r="J59" s="2">
        <v>11.67</v>
      </c>
      <c r="K59" s="2">
        <v>2.59</v>
      </c>
      <c r="L59" s="2">
        <v>-2.79</v>
      </c>
      <c r="M59" s="2">
        <v>-6.79</v>
      </c>
      <c r="N59" s="2">
        <v>2.93</v>
      </c>
    </row>
    <row r="60" spans="1:14">
      <c r="A60">
        <v>2003</v>
      </c>
      <c r="B60" s="2">
        <v>-12.02</v>
      </c>
      <c r="C60" s="2">
        <v>-13.54</v>
      </c>
      <c r="D60" s="2">
        <v>-6.82</v>
      </c>
      <c r="E60" s="2">
        <v>-0.36</v>
      </c>
      <c r="F60" s="2">
        <v>5.8</v>
      </c>
      <c r="G60" s="2">
        <v>10.38</v>
      </c>
      <c r="H60" s="2">
        <v>13.97</v>
      </c>
      <c r="I60" s="2">
        <v>15.09</v>
      </c>
      <c r="J60" s="2">
        <v>9.99</v>
      </c>
      <c r="K60" s="2">
        <v>3.14</v>
      </c>
      <c r="L60" s="2">
        <v>-0.83</v>
      </c>
      <c r="M60" s="2">
        <v>-5.41</v>
      </c>
      <c r="N60" s="2">
        <v>1.62</v>
      </c>
    </row>
    <row r="61" spans="1:14">
      <c r="A61">
        <v>2004</v>
      </c>
      <c r="B61" s="2">
        <v>-13.6</v>
      </c>
      <c r="C61" s="2">
        <v>-10.06</v>
      </c>
      <c r="D61" s="2">
        <v>-2.75</v>
      </c>
      <c r="E61" s="2">
        <v>0.84</v>
      </c>
      <c r="F61" s="2">
        <v>6.43</v>
      </c>
      <c r="G61" s="2">
        <v>11.03</v>
      </c>
      <c r="H61" s="2">
        <v>13.76</v>
      </c>
      <c r="I61" s="2">
        <v>11.93</v>
      </c>
      <c r="J61" s="2">
        <v>11.26</v>
      </c>
      <c r="K61" s="2">
        <v>4.53</v>
      </c>
      <c r="L61" s="2">
        <v>-0.13</v>
      </c>
      <c r="M61" s="2">
        <v>-8.2799999999999994</v>
      </c>
      <c r="N61" s="2">
        <v>2.08</v>
      </c>
    </row>
    <row r="62" spans="1:14">
      <c r="A62">
        <v>2005</v>
      </c>
      <c r="B62" s="2">
        <v>-11.69</v>
      </c>
      <c r="C62" s="2">
        <v>-7.28</v>
      </c>
      <c r="D62" s="2">
        <v>-7.68</v>
      </c>
      <c r="E62" s="2">
        <v>1.82</v>
      </c>
      <c r="F62" s="2">
        <v>5.63</v>
      </c>
      <c r="G62" s="2">
        <v>14.99</v>
      </c>
      <c r="H62" s="2">
        <v>15.36</v>
      </c>
      <c r="I62" s="2">
        <v>15.29</v>
      </c>
      <c r="J62" s="2">
        <v>11.93</v>
      </c>
      <c r="K62" s="2">
        <v>5.52</v>
      </c>
      <c r="L62" s="2">
        <v>-1.31</v>
      </c>
      <c r="M62" s="2">
        <v>-8.02</v>
      </c>
      <c r="N62" s="2">
        <v>2.88</v>
      </c>
    </row>
    <row r="63" spans="1:14">
      <c r="A63">
        <v>2006</v>
      </c>
      <c r="B63" s="2">
        <v>-4</v>
      </c>
      <c r="C63" s="2">
        <v>-9.65</v>
      </c>
      <c r="D63" s="2">
        <v>-4.4400000000000004</v>
      </c>
      <c r="E63" s="2">
        <v>2.6</v>
      </c>
      <c r="F63" s="2">
        <v>7.63</v>
      </c>
      <c r="G63" s="2">
        <v>11.78</v>
      </c>
      <c r="H63" s="2">
        <v>16.23</v>
      </c>
      <c r="I63" s="2">
        <v>14.65</v>
      </c>
      <c r="J63" s="2">
        <v>9.23</v>
      </c>
      <c r="K63" s="2">
        <v>2.5</v>
      </c>
      <c r="L63" s="2">
        <v>0.23</v>
      </c>
      <c r="M63" s="2">
        <v>-3.96</v>
      </c>
      <c r="N63" s="2">
        <v>3.57</v>
      </c>
    </row>
    <row r="64" spans="1:14">
      <c r="A64">
        <v>2007</v>
      </c>
      <c r="B64" s="2">
        <v>-7.77</v>
      </c>
      <c r="C64" s="2">
        <v>-13.4</v>
      </c>
      <c r="D64" s="2">
        <v>-3.5</v>
      </c>
      <c r="E64" s="2">
        <v>0.22</v>
      </c>
      <c r="F64" s="2">
        <v>7.85</v>
      </c>
      <c r="G64" s="2">
        <v>12.96</v>
      </c>
      <c r="H64" s="2">
        <v>14.2</v>
      </c>
      <c r="I64" s="2">
        <v>15.22</v>
      </c>
      <c r="J64" s="2">
        <v>10.86</v>
      </c>
      <c r="K64" s="2">
        <v>7.59</v>
      </c>
      <c r="L64" s="2">
        <v>-2.0499999999999998</v>
      </c>
      <c r="M64" s="2">
        <v>-8.26</v>
      </c>
      <c r="N64" s="2">
        <v>2.83</v>
      </c>
    </row>
    <row r="65" spans="1:14">
      <c r="A65">
        <v>2008</v>
      </c>
      <c r="B65" s="2">
        <v>-9.68</v>
      </c>
      <c r="C65" s="2">
        <v>-12.87</v>
      </c>
      <c r="D65" s="2">
        <v>-7.63</v>
      </c>
      <c r="E65" s="2">
        <v>1.75</v>
      </c>
      <c r="F65" s="2">
        <v>4.55</v>
      </c>
      <c r="G65" s="2">
        <v>12.64</v>
      </c>
      <c r="H65" s="2">
        <v>14.73</v>
      </c>
      <c r="I65" s="2">
        <v>13.19</v>
      </c>
      <c r="J65" s="2">
        <v>10.83</v>
      </c>
      <c r="K65" s="2">
        <v>3.62</v>
      </c>
      <c r="L65" s="2">
        <v>-1.69</v>
      </c>
      <c r="M65" s="2">
        <v>-11.36</v>
      </c>
      <c r="N65" s="2">
        <v>1.51</v>
      </c>
    </row>
    <row r="66" spans="1:14">
      <c r="A66">
        <v>2009</v>
      </c>
      <c r="B66" s="2">
        <v>-15.78</v>
      </c>
      <c r="C66" s="2">
        <v>-9.92</v>
      </c>
      <c r="D66" s="2">
        <v>-5.89</v>
      </c>
      <c r="E66" s="2">
        <v>0.63</v>
      </c>
      <c r="F66" s="2">
        <v>6.24</v>
      </c>
      <c r="G66" s="2">
        <v>11.57</v>
      </c>
      <c r="H66" s="2">
        <v>12.2</v>
      </c>
      <c r="I66" s="2">
        <v>13.32</v>
      </c>
      <c r="J66" s="2">
        <v>10.039999999999999</v>
      </c>
      <c r="K66" s="2">
        <v>3.09</v>
      </c>
      <c r="L66" s="2">
        <v>0.86</v>
      </c>
      <c r="M66" s="2">
        <v>-8.2899999999999991</v>
      </c>
      <c r="N66" s="2">
        <v>1.5</v>
      </c>
    </row>
    <row r="67" spans="1:14">
      <c r="A67">
        <v>2010</v>
      </c>
      <c r="B67" s="2">
        <v>-9.4600000000000009</v>
      </c>
      <c r="C67" s="2">
        <v>-8.65</v>
      </c>
      <c r="D67" s="2">
        <v>-3.01</v>
      </c>
      <c r="E67" s="2">
        <v>3.08</v>
      </c>
      <c r="F67" s="2">
        <v>8.4700000000000006</v>
      </c>
      <c r="G67" s="2">
        <v>13.3</v>
      </c>
      <c r="H67" s="2">
        <v>16.48</v>
      </c>
      <c r="I67" s="2">
        <v>16.41</v>
      </c>
      <c r="J67" s="2">
        <v>9.5299999999999994</v>
      </c>
      <c r="K67" s="2">
        <v>4.32</v>
      </c>
      <c r="L67" s="2">
        <v>-1.31</v>
      </c>
      <c r="M67" s="2">
        <v>-8.4499999999999993</v>
      </c>
      <c r="N67" s="2">
        <v>3.39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58</v>
      </c>
      <c r="B72" s="2">
        <f>AVERAGE(B5:B69)</f>
        <v>-11.254126984126986</v>
      </c>
      <c r="C72" s="2">
        <f t="shared" ref="C72:N72" si="0">AVERAGE(C5:C69)</f>
        <v>-10.391269841269841</v>
      </c>
      <c r="D72" s="2">
        <f t="shared" si="0"/>
        <v>-5.6823809523809539</v>
      </c>
      <c r="E72" s="2">
        <f t="shared" si="0"/>
        <v>0.83682539682539692</v>
      </c>
      <c r="F72" s="2">
        <f t="shared" si="0"/>
        <v>6.2826984126984149</v>
      </c>
      <c r="G72" s="2">
        <f t="shared" si="0"/>
        <v>11.679206349206348</v>
      </c>
      <c r="H72" s="2">
        <f t="shared" si="0"/>
        <v>14.474761904761905</v>
      </c>
      <c r="I72" s="2">
        <f t="shared" si="0"/>
        <v>13.894603174603175</v>
      </c>
      <c r="J72" s="2">
        <f t="shared" si="0"/>
        <v>9.7499999999999982</v>
      </c>
      <c r="K72" s="2">
        <f t="shared" si="0"/>
        <v>4.1828571428571424</v>
      </c>
      <c r="L72" s="2">
        <f t="shared" si="0"/>
        <v>-1.5352380952380955</v>
      </c>
      <c r="M72" s="2">
        <f t="shared" si="0"/>
        <v>-7.8306349206349228</v>
      </c>
      <c r="N72" s="2">
        <f t="shared" si="0"/>
        <v>2.0342857142857143</v>
      </c>
    </row>
    <row r="73" spans="1:14">
      <c r="A73" t="s">
        <v>59</v>
      </c>
      <c r="B73" s="2">
        <f>MAX(B5:B69)</f>
        <v>-4</v>
      </c>
      <c r="C73" s="2">
        <f t="shared" ref="C73:N73" si="1">MAX(C5:C69)</f>
        <v>-3.32</v>
      </c>
      <c r="D73" s="2">
        <f t="shared" si="1"/>
        <v>-0.5</v>
      </c>
      <c r="E73" s="2">
        <f t="shared" si="1"/>
        <v>3.54</v>
      </c>
      <c r="F73" s="2">
        <f t="shared" si="1"/>
        <v>9.85</v>
      </c>
      <c r="G73" s="2">
        <f t="shared" si="1"/>
        <v>14.99</v>
      </c>
      <c r="H73" s="2">
        <f t="shared" si="1"/>
        <v>17.149999999999999</v>
      </c>
      <c r="I73" s="2">
        <f t="shared" si="1"/>
        <v>17.8</v>
      </c>
      <c r="J73" s="2">
        <f t="shared" si="1"/>
        <v>11.98</v>
      </c>
      <c r="K73" s="2">
        <f t="shared" si="1"/>
        <v>8.51</v>
      </c>
      <c r="L73" s="2">
        <f t="shared" si="1"/>
        <v>2.29</v>
      </c>
      <c r="M73" s="2">
        <f t="shared" si="1"/>
        <v>-3.58</v>
      </c>
      <c r="N73" s="2">
        <f t="shared" si="1"/>
        <v>4.2300000000000004</v>
      </c>
    </row>
    <row r="74" spans="1:14">
      <c r="A74" t="s">
        <v>60</v>
      </c>
      <c r="B74" s="2">
        <f>MIN(B5:B69)</f>
        <v>-17.420000000000002</v>
      </c>
      <c r="C74" s="2">
        <f t="shared" ref="C74:N74" si="2">MIN(C5:C69)</f>
        <v>-16.47</v>
      </c>
      <c r="D74" s="2">
        <f t="shared" si="2"/>
        <v>-11.45</v>
      </c>
      <c r="E74" s="2">
        <f t="shared" si="2"/>
        <v>-2.2200000000000002</v>
      </c>
      <c r="F74" s="2">
        <f t="shared" si="2"/>
        <v>3.36</v>
      </c>
      <c r="G74" s="2">
        <f t="shared" si="2"/>
        <v>8.36</v>
      </c>
      <c r="H74" s="2">
        <f t="shared" si="2"/>
        <v>12.2</v>
      </c>
      <c r="I74" s="2">
        <f t="shared" si="2"/>
        <v>11.31</v>
      </c>
      <c r="J74" s="2">
        <f t="shared" si="2"/>
        <v>7.24</v>
      </c>
      <c r="K74" s="2">
        <f t="shared" si="2"/>
        <v>0.5</v>
      </c>
      <c r="L74" s="2">
        <f t="shared" si="2"/>
        <v>-5.91</v>
      </c>
      <c r="M74" s="2">
        <f t="shared" si="2"/>
        <v>-14.25</v>
      </c>
      <c r="N74" s="2">
        <f t="shared" si="2"/>
        <v>0.68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26</v>
      </c>
    </row>
    <row r="2" spans="1:14">
      <c r="A2" t="s">
        <v>20</v>
      </c>
    </row>
    <row r="3" spans="1:14">
      <c r="N3" s="1" t="s">
        <v>2</v>
      </c>
    </row>
    <row r="4" spans="1:1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>
      <c r="A5">
        <v>1948</v>
      </c>
      <c r="B5" s="2">
        <v>-4.34</v>
      </c>
      <c r="C5" s="2">
        <v>-1.23</v>
      </c>
      <c r="D5" s="2">
        <v>4.4000000000000004</v>
      </c>
      <c r="E5" s="2">
        <v>14.57</v>
      </c>
      <c r="F5" s="2">
        <v>17.84</v>
      </c>
      <c r="G5" s="2">
        <v>23.94</v>
      </c>
      <c r="H5" s="2">
        <v>27.55</v>
      </c>
      <c r="I5" s="2">
        <v>27.09</v>
      </c>
      <c r="J5" s="2">
        <v>24.49</v>
      </c>
      <c r="K5" s="2">
        <v>14.9</v>
      </c>
      <c r="L5" s="2">
        <v>8.2100000000000009</v>
      </c>
      <c r="M5" s="2">
        <v>1.19</v>
      </c>
      <c r="N5" s="2">
        <v>13.22</v>
      </c>
    </row>
    <row r="6" spans="1:14">
      <c r="A6">
        <v>1949</v>
      </c>
      <c r="B6" s="2">
        <v>0.27</v>
      </c>
      <c r="C6" s="2">
        <v>0.11</v>
      </c>
      <c r="D6" s="2">
        <v>4.18</v>
      </c>
      <c r="E6" s="2">
        <v>13.44</v>
      </c>
      <c r="F6" s="2">
        <v>20.38</v>
      </c>
      <c r="G6" s="2">
        <v>26.71</v>
      </c>
      <c r="H6" s="2">
        <v>28.37</v>
      </c>
      <c r="I6" s="2">
        <v>27.27</v>
      </c>
      <c r="J6" s="2">
        <v>19.79</v>
      </c>
      <c r="K6" s="2">
        <v>18.05</v>
      </c>
      <c r="L6" s="2">
        <v>6.43</v>
      </c>
      <c r="M6" s="2">
        <v>1.62</v>
      </c>
      <c r="N6" s="2">
        <v>13.89</v>
      </c>
    </row>
    <row r="7" spans="1:14">
      <c r="A7">
        <v>1950</v>
      </c>
      <c r="B7" s="2">
        <v>0.62</v>
      </c>
      <c r="C7" s="2">
        <v>-1.19</v>
      </c>
      <c r="D7" s="2">
        <v>2</v>
      </c>
      <c r="E7" s="2">
        <v>7.46</v>
      </c>
      <c r="F7" s="2">
        <v>19.309999999999999</v>
      </c>
      <c r="G7" s="2">
        <v>24.21</v>
      </c>
      <c r="H7" s="2">
        <v>25.44</v>
      </c>
      <c r="I7" s="2">
        <v>23.97</v>
      </c>
      <c r="J7" s="2">
        <v>20.56</v>
      </c>
      <c r="K7" s="2">
        <v>17.510000000000002</v>
      </c>
      <c r="L7" s="2">
        <v>4.67</v>
      </c>
      <c r="M7" s="2">
        <v>-2.5</v>
      </c>
      <c r="N7" s="2">
        <v>11.84</v>
      </c>
    </row>
    <row r="8" spans="1:14">
      <c r="A8">
        <v>1951</v>
      </c>
      <c r="B8" s="2">
        <v>-2.35</v>
      </c>
      <c r="C8" s="2">
        <v>-0.48</v>
      </c>
      <c r="D8" s="2">
        <v>3.55</v>
      </c>
      <c r="E8" s="2">
        <v>10.69</v>
      </c>
      <c r="F8" s="2">
        <v>21.08</v>
      </c>
      <c r="G8" s="2">
        <v>22.79</v>
      </c>
      <c r="H8" s="2">
        <v>26.23</v>
      </c>
      <c r="I8" s="2">
        <v>23.83</v>
      </c>
      <c r="J8" s="2">
        <v>20.100000000000001</v>
      </c>
      <c r="K8" s="2">
        <v>15.32</v>
      </c>
      <c r="L8" s="2">
        <v>2.75</v>
      </c>
      <c r="M8" s="2">
        <v>-0.53</v>
      </c>
      <c r="N8" s="2">
        <v>11.92</v>
      </c>
    </row>
    <row r="9" spans="1:14">
      <c r="A9">
        <v>1952</v>
      </c>
      <c r="B9" s="2">
        <v>-0.53</v>
      </c>
      <c r="C9" s="2">
        <v>1.25</v>
      </c>
      <c r="D9" s="2">
        <v>2.98</v>
      </c>
      <c r="E9" s="2">
        <v>14.57</v>
      </c>
      <c r="F9" s="2">
        <v>18.61</v>
      </c>
      <c r="G9" s="2">
        <v>25.68</v>
      </c>
      <c r="H9" s="2">
        <v>27.83</v>
      </c>
      <c r="I9" s="2">
        <v>25.72</v>
      </c>
      <c r="J9" s="2">
        <v>22.81</v>
      </c>
      <c r="K9" s="2">
        <v>13.31</v>
      </c>
      <c r="L9" s="2">
        <v>8.36</v>
      </c>
      <c r="M9" s="2">
        <v>1.8</v>
      </c>
      <c r="N9" s="2">
        <v>13.53</v>
      </c>
    </row>
    <row r="10" spans="1:14">
      <c r="A10">
        <v>1953</v>
      </c>
      <c r="B10" s="2">
        <v>0.08</v>
      </c>
      <c r="C10" s="2">
        <v>0.85</v>
      </c>
      <c r="D10" s="2">
        <v>5.2</v>
      </c>
      <c r="E10" s="2">
        <v>10.210000000000001</v>
      </c>
      <c r="F10" s="2">
        <v>19.54</v>
      </c>
      <c r="G10" s="2">
        <v>25.8</v>
      </c>
      <c r="H10" s="2">
        <v>27.7</v>
      </c>
      <c r="I10" s="2">
        <v>27.52</v>
      </c>
      <c r="J10" s="2">
        <v>22.88</v>
      </c>
      <c r="K10" s="2">
        <v>18.97</v>
      </c>
      <c r="L10" s="2">
        <v>9.85</v>
      </c>
      <c r="M10" s="2">
        <v>2.02</v>
      </c>
      <c r="N10" s="2">
        <v>14.22</v>
      </c>
    </row>
    <row r="11" spans="1:14">
      <c r="A11">
        <v>1954</v>
      </c>
      <c r="B11" s="2">
        <v>-1.79</v>
      </c>
      <c r="C11" s="2">
        <v>3.8</v>
      </c>
      <c r="D11" s="2">
        <v>3.4</v>
      </c>
      <c r="E11" s="2">
        <v>13.8</v>
      </c>
      <c r="F11" s="2">
        <v>16.45</v>
      </c>
      <c r="G11" s="2">
        <v>25.66</v>
      </c>
      <c r="H11" s="2">
        <v>26.6</v>
      </c>
      <c r="I11" s="2">
        <v>25.37</v>
      </c>
      <c r="J11" s="2">
        <v>21.19</v>
      </c>
      <c r="K11" s="2">
        <v>14.79</v>
      </c>
      <c r="L11" s="2">
        <v>8.01</v>
      </c>
      <c r="M11" s="2">
        <v>0.46</v>
      </c>
      <c r="N11" s="2">
        <v>13.14</v>
      </c>
    </row>
    <row r="12" spans="1:14">
      <c r="A12">
        <v>1955</v>
      </c>
      <c r="B12" s="2">
        <v>-2.0499999999999998</v>
      </c>
      <c r="C12" s="2">
        <v>-0.53</v>
      </c>
      <c r="D12" s="2">
        <v>4.12</v>
      </c>
      <c r="E12" s="2">
        <v>16.57</v>
      </c>
      <c r="F12" s="2">
        <v>21.25</v>
      </c>
      <c r="G12" s="2">
        <v>24.43</v>
      </c>
      <c r="H12" s="2">
        <v>30.24</v>
      </c>
      <c r="I12" s="2">
        <v>29.39</v>
      </c>
      <c r="J12" s="2">
        <v>22.76</v>
      </c>
      <c r="K12" s="2">
        <v>16.46</v>
      </c>
      <c r="L12" s="2">
        <v>4.7300000000000004</v>
      </c>
      <c r="M12" s="2">
        <v>-1.67</v>
      </c>
      <c r="N12" s="2">
        <v>13.81</v>
      </c>
    </row>
    <row r="13" spans="1:14">
      <c r="A13">
        <v>1956</v>
      </c>
      <c r="B13" s="2">
        <v>-0.96</v>
      </c>
      <c r="C13" s="2">
        <v>-0.17</v>
      </c>
      <c r="D13" s="2">
        <v>2.88</v>
      </c>
      <c r="E13" s="2">
        <v>10.81</v>
      </c>
      <c r="F13" s="2">
        <v>18.09</v>
      </c>
      <c r="G13" s="2">
        <v>25.79</v>
      </c>
      <c r="H13" s="2">
        <v>24.83</v>
      </c>
      <c r="I13" s="2">
        <v>25.43</v>
      </c>
      <c r="J13" s="2">
        <v>20.39</v>
      </c>
      <c r="K13" s="2">
        <v>19</v>
      </c>
      <c r="L13" s="2">
        <v>7.05</v>
      </c>
      <c r="M13" s="2">
        <v>1.61</v>
      </c>
      <c r="N13" s="2">
        <v>12.9</v>
      </c>
    </row>
    <row r="14" spans="1:14">
      <c r="A14">
        <v>1957</v>
      </c>
      <c r="B14" s="2">
        <v>-4.68</v>
      </c>
      <c r="C14" s="2">
        <v>1</v>
      </c>
      <c r="D14" s="2">
        <v>5.2</v>
      </c>
      <c r="E14" s="2">
        <v>12.43</v>
      </c>
      <c r="F14" s="2">
        <v>18.05</v>
      </c>
      <c r="G14" s="2">
        <v>24.18</v>
      </c>
      <c r="H14" s="2">
        <v>27.5</v>
      </c>
      <c r="I14" s="2">
        <v>25.85</v>
      </c>
      <c r="J14" s="2">
        <v>20.78</v>
      </c>
      <c r="K14" s="2">
        <v>14.43</v>
      </c>
      <c r="L14" s="2">
        <v>6.37</v>
      </c>
      <c r="M14" s="2">
        <v>2.25</v>
      </c>
      <c r="N14" s="2">
        <v>12.78</v>
      </c>
    </row>
    <row r="15" spans="1:14">
      <c r="A15">
        <v>1958</v>
      </c>
      <c r="B15" s="2">
        <v>-1.08</v>
      </c>
      <c r="C15" s="2">
        <v>-3.15</v>
      </c>
      <c r="D15" s="2">
        <v>4.75</v>
      </c>
      <c r="E15" s="2">
        <v>13.91</v>
      </c>
      <c r="F15" s="2">
        <v>19.7</v>
      </c>
      <c r="G15" s="2">
        <v>21.95</v>
      </c>
      <c r="H15" s="2">
        <v>25.9</v>
      </c>
      <c r="I15" s="2">
        <v>26.6</v>
      </c>
      <c r="J15" s="2">
        <v>21.57</v>
      </c>
      <c r="K15" s="2">
        <v>16.41</v>
      </c>
      <c r="L15" s="2">
        <v>8.27</v>
      </c>
      <c r="M15" s="2">
        <v>-3.2</v>
      </c>
      <c r="N15" s="2">
        <v>12.64</v>
      </c>
    </row>
    <row r="16" spans="1:14">
      <c r="A16">
        <v>1959</v>
      </c>
      <c r="B16" s="2">
        <v>-4.84</v>
      </c>
      <c r="C16" s="2">
        <v>-2.16</v>
      </c>
      <c r="D16" s="2">
        <v>3.86</v>
      </c>
      <c r="E16" s="2">
        <v>12.12</v>
      </c>
      <c r="F16" s="2">
        <v>21.71</v>
      </c>
      <c r="G16" s="2">
        <v>25.75</v>
      </c>
      <c r="H16" s="2">
        <v>27.28</v>
      </c>
      <c r="I16" s="2">
        <v>28</v>
      </c>
      <c r="J16" s="2">
        <v>22.99</v>
      </c>
      <c r="K16" s="2">
        <v>12.52</v>
      </c>
      <c r="L16" s="2">
        <v>3.15</v>
      </c>
      <c r="M16" s="2">
        <v>2.72</v>
      </c>
      <c r="N16" s="2">
        <v>12.76</v>
      </c>
    </row>
    <row r="17" spans="1:14">
      <c r="A17">
        <v>1960</v>
      </c>
      <c r="B17" s="2">
        <v>-0.96</v>
      </c>
      <c r="C17" s="2">
        <v>-0.94</v>
      </c>
      <c r="D17" s="2">
        <v>0.47</v>
      </c>
      <c r="E17" s="2">
        <v>13.21</v>
      </c>
      <c r="F17" s="2">
        <v>17.739999999999998</v>
      </c>
      <c r="G17" s="2">
        <v>23.02</v>
      </c>
      <c r="H17" s="2">
        <v>26.16</v>
      </c>
      <c r="I17" s="2">
        <v>26.35</v>
      </c>
      <c r="J17" s="2">
        <v>22.76</v>
      </c>
      <c r="K17" s="2">
        <v>15.43</v>
      </c>
      <c r="L17" s="2">
        <v>8.59</v>
      </c>
      <c r="M17" s="2">
        <v>-1.17</v>
      </c>
      <c r="N17" s="2">
        <v>12.56</v>
      </c>
    </row>
    <row r="18" spans="1:14">
      <c r="A18">
        <v>1961</v>
      </c>
      <c r="B18" s="2">
        <v>-2.86</v>
      </c>
      <c r="C18" s="2">
        <v>2.44</v>
      </c>
      <c r="D18" s="2">
        <v>5.86</v>
      </c>
      <c r="E18" s="2">
        <v>9.93</v>
      </c>
      <c r="F18" s="2">
        <v>17.850000000000001</v>
      </c>
      <c r="G18" s="2">
        <v>24.54</v>
      </c>
      <c r="H18" s="2">
        <v>26.44</v>
      </c>
      <c r="I18" s="2">
        <v>26.41</v>
      </c>
      <c r="J18" s="2">
        <v>23.14</v>
      </c>
      <c r="K18" s="2">
        <v>15.96</v>
      </c>
      <c r="L18" s="2">
        <v>7.23</v>
      </c>
      <c r="M18" s="2">
        <v>-0.55000000000000004</v>
      </c>
      <c r="N18" s="2">
        <v>13.03</v>
      </c>
    </row>
    <row r="19" spans="1:14">
      <c r="A19">
        <v>1962</v>
      </c>
      <c r="B19" s="2">
        <v>-4.47</v>
      </c>
      <c r="C19" s="2">
        <v>-3</v>
      </c>
      <c r="D19" s="2">
        <v>3.87</v>
      </c>
      <c r="E19" s="2">
        <v>12.27</v>
      </c>
      <c r="F19" s="2">
        <v>21.48</v>
      </c>
      <c r="G19" s="2">
        <v>24.49</v>
      </c>
      <c r="H19" s="2">
        <v>25.34</v>
      </c>
      <c r="I19" s="2">
        <v>26.4</v>
      </c>
      <c r="J19" s="2">
        <v>20.37</v>
      </c>
      <c r="K19" s="2">
        <v>15.87</v>
      </c>
      <c r="L19" s="2">
        <v>7.2</v>
      </c>
      <c r="M19" s="2">
        <v>-0.61</v>
      </c>
      <c r="N19" s="2">
        <v>12.43</v>
      </c>
    </row>
    <row r="20" spans="1:14">
      <c r="A20">
        <v>1963</v>
      </c>
      <c r="B20" s="2">
        <v>-7.49</v>
      </c>
      <c r="C20" s="2">
        <v>-4.4000000000000004</v>
      </c>
      <c r="D20" s="2">
        <v>5.69</v>
      </c>
      <c r="E20" s="2">
        <v>14.38</v>
      </c>
      <c r="F20" s="2">
        <v>18.149999999999999</v>
      </c>
      <c r="G20" s="2">
        <v>26.11</v>
      </c>
      <c r="H20" s="2">
        <v>27.63</v>
      </c>
      <c r="I20" s="2">
        <v>24.64</v>
      </c>
      <c r="J20" s="2">
        <v>21.58</v>
      </c>
      <c r="K20" s="2">
        <v>21.04</v>
      </c>
      <c r="L20" s="2">
        <v>9.7200000000000006</v>
      </c>
      <c r="M20" s="2">
        <v>-3.08</v>
      </c>
      <c r="N20" s="2">
        <v>12.83</v>
      </c>
    </row>
    <row r="21" spans="1:14">
      <c r="A21">
        <v>1964</v>
      </c>
      <c r="B21" s="2">
        <v>0.85</v>
      </c>
      <c r="C21" s="2">
        <v>0.88</v>
      </c>
      <c r="D21" s="2">
        <v>4.38</v>
      </c>
      <c r="E21" s="2">
        <v>13.28</v>
      </c>
      <c r="F21" s="2">
        <v>22.01</v>
      </c>
      <c r="G21" s="2">
        <v>25.43</v>
      </c>
      <c r="H21" s="2">
        <v>27.91</v>
      </c>
      <c r="I21" s="2">
        <v>24.45</v>
      </c>
      <c r="J21" s="2">
        <v>20.82</v>
      </c>
      <c r="K21" s="2">
        <v>14.65</v>
      </c>
      <c r="L21" s="2">
        <v>9.5500000000000007</v>
      </c>
      <c r="M21" s="2">
        <v>-0.9</v>
      </c>
      <c r="N21" s="2">
        <v>13.61</v>
      </c>
    </row>
    <row r="22" spans="1:14">
      <c r="A22">
        <v>1965</v>
      </c>
      <c r="B22" s="2">
        <v>-2.64</v>
      </c>
      <c r="C22" s="2">
        <v>-1.44</v>
      </c>
      <c r="D22" s="2">
        <v>0.81</v>
      </c>
      <c r="E22" s="2">
        <v>10.31</v>
      </c>
      <c r="F22" s="2">
        <v>21.36</v>
      </c>
      <c r="G22" s="2">
        <v>24.01</v>
      </c>
      <c r="H22" s="2">
        <v>25.91</v>
      </c>
      <c r="I22" s="2">
        <v>24.56</v>
      </c>
      <c r="J22" s="2">
        <v>20.07</v>
      </c>
      <c r="K22" s="2">
        <v>14.93</v>
      </c>
      <c r="L22" s="2">
        <v>7.33</v>
      </c>
      <c r="M22" s="2">
        <v>3.11</v>
      </c>
      <c r="N22" s="2">
        <v>12.36</v>
      </c>
    </row>
    <row r="23" spans="1:14">
      <c r="A23">
        <v>1966</v>
      </c>
      <c r="B23" s="2">
        <v>-4.12</v>
      </c>
      <c r="C23" s="2">
        <v>-0.41</v>
      </c>
      <c r="D23" s="2">
        <v>6.37</v>
      </c>
      <c r="E23" s="2">
        <v>10.48</v>
      </c>
      <c r="F23" s="2">
        <v>16.37</v>
      </c>
      <c r="G23" s="2">
        <v>25.72</v>
      </c>
      <c r="H23" s="2">
        <v>29.01</v>
      </c>
      <c r="I23" s="2">
        <v>25.12</v>
      </c>
      <c r="J23" s="2">
        <v>21.47</v>
      </c>
      <c r="K23" s="2">
        <v>14.78</v>
      </c>
      <c r="L23" s="2">
        <v>6.47</v>
      </c>
      <c r="M23" s="2">
        <v>-0.12</v>
      </c>
      <c r="N23" s="2">
        <v>12.59</v>
      </c>
    </row>
    <row r="24" spans="1:14">
      <c r="A24">
        <v>1967</v>
      </c>
      <c r="B24" s="2">
        <v>-0.27</v>
      </c>
      <c r="C24" s="2">
        <v>-3.04</v>
      </c>
      <c r="D24" s="2">
        <v>4.68</v>
      </c>
      <c r="E24" s="2">
        <v>12.49</v>
      </c>
      <c r="F24" s="2">
        <v>16.170000000000002</v>
      </c>
      <c r="G24" s="2">
        <v>24.8</v>
      </c>
      <c r="H24" s="2">
        <v>25.35</v>
      </c>
      <c r="I24" s="2">
        <v>24.25</v>
      </c>
      <c r="J24" s="2">
        <v>21.6</v>
      </c>
      <c r="K24" s="2">
        <v>13.96</v>
      </c>
      <c r="L24" s="2">
        <v>4.12</v>
      </c>
      <c r="M24" s="2">
        <v>0.98</v>
      </c>
      <c r="N24" s="2">
        <v>12.09</v>
      </c>
    </row>
    <row r="25" spans="1:14">
      <c r="A25">
        <v>1968</v>
      </c>
      <c r="B25" s="2">
        <v>-2.6</v>
      </c>
      <c r="C25" s="2">
        <v>-1.92</v>
      </c>
      <c r="D25" s="2">
        <v>8.35</v>
      </c>
      <c r="E25" s="2">
        <v>14.08</v>
      </c>
      <c r="F25" s="2">
        <v>17.43</v>
      </c>
      <c r="G25" s="2">
        <v>23.64</v>
      </c>
      <c r="H25" s="2">
        <v>26.2</v>
      </c>
      <c r="I25" s="2">
        <v>26.31</v>
      </c>
      <c r="J25" s="2">
        <v>22.06</v>
      </c>
      <c r="K25" s="2">
        <v>15.85</v>
      </c>
      <c r="L25" s="2">
        <v>6.56</v>
      </c>
      <c r="M25" s="2">
        <v>-0.45</v>
      </c>
      <c r="N25" s="2">
        <v>12.96</v>
      </c>
    </row>
    <row r="26" spans="1:14">
      <c r="A26">
        <v>1969</v>
      </c>
      <c r="B26" s="2">
        <v>-2.93</v>
      </c>
      <c r="C26" s="2">
        <v>0.12</v>
      </c>
      <c r="D26" s="2">
        <v>3.42</v>
      </c>
      <c r="E26" s="2">
        <v>13.19</v>
      </c>
      <c r="F26" s="2">
        <v>19.34</v>
      </c>
      <c r="G26" s="2">
        <v>20.59</v>
      </c>
      <c r="H26" s="2">
        <v>26.26</v>
      </c>
      <c r="I26" s="2">
        <v>28.1</v>
      </c>
      <c r="J26" s="2">
        <v>21.7</v>
      </c>
      <c r="K26" s="2">
        <v>13.51</v>
      </c>
      <c r="L26" s="2">
        <v>5.98</v>
      </c>
      <c r="M26" s="2">
        <v>-0.27</v>
      </c>
      <c r="N26" s="2">
        <v>12.42</v>
      </c>
    </row>
    <row r="27" spans="1:14">
      <c r="A27">
        <v>1970</v>
      </c>
      <c r="B27" s="2">
        <v>-5.13</v>
      </c>
      <c r="C27" s="2">
        <v>-1.04</v>
      </c>
      <c r="D27" s="2">
        <v>2.93</v>
      </c>
      <c r="E27" s="2">
        <v>12.77</v>
      </c>
      <c r="F27" s="2">
        <v>19.07</v>
      </c>
      <c r="G27" s="2">
        <v>24.83</v>
      </c>
      <c r="H27" s="2">
        <v>27.64</v>
      </c>
      <c r="I27" s="2">
        <v>26.94</v>
      </c>
      <c r="J27" s="2">
        <v>21.53</v>
      </c>
      <c r="K27" s="2">
        <v>16.02</v>
      </c>
      <c r="L27" s="2">
        <v>6.31</v>
      </c>
      <c r="M27" s="2">
        <v>0.23</v>
      </c>
      <c r="N27" s="2">
        <v>12.68</v>
      </c>
    </row>
    <row r="28" spans="1:14">
      <c r="A28">
        <v>1971</v>
      </c>
      <c r="B28" s="2">
        <v>-4.71</v>
      </c>
      <c r="C28" s="2">
        <v>-1.56</v>
      </c>
      <c r="D28" s="2">
        <v>2.5099999999999998</v>
      </c>
      <c r="E28" s="2">
        <v>12.15</v>
      </c>
      <c r="F28" s="2">
        <v>18.38</v>
      </c>
      <c r="G28" s="2">
        <v>26.57</v>
      </c>
      <c r="H28" s="2">
        <v>25.62</v>
      </c>
      <c r="I28" s="2">
        <v>25.41</v>
      </c>
      <c r="J28" s="2">
        <v>22.83</v>
      </c>
      <c r="K28" s="2">
        <v>18.54</v>
      </c>
      <c r="L28" s="2">
        <v>6.97</v>
      </c>
      <c r="M28" s="2">
        <v>2.0099999999999998</v>
      </c>
      <c r="N28" s="2">
        <v>12.89</v>
      </c>
    </row>
    <row r="29" spans="1:14">
      <c r="A29">
        <v>1972</v>
      </c>
      <c r="B29" s="2">
        <v>-3.02</v>
      </c>
      <c r="C29" s="2">
        <v>-2.17</v>
      </c>
      <c r="D29" s="2">
        <v>2.39</v>
      </c>
      <c r="E29" s="2">
        <v>9.92</v>
      </c>
      <c r="F29" s="2">
        <v>21.25</v>
      </c>
      <c r="G29" s="2">
        <v>22.91</v>
      </c>
      <c r="H29" s="2">
        <v>25.81</v>
      </c>
      <c r="I29" s="2">
        <v>25.01</v>
      </c>
      <c r="J29" s="2">
        <v>20.73</v>
      </c>
      <c r="K29" s="2">
        <v>12.57</v>
      </c>
      <c r="L29" s="2">
        <v>4.8499999999999996</v>
      </c>
      <c r="M29" s="2">
        <v>-1.49</v>
      </c>
      <c r="N29" s="2">
        <v>11.56</v>
      </c>
    </row>
    <row r="30" spans="1:14">
      <c r="A30">
        <v>1973</v>
      </c>
      <c r="B30" s="2">
        <v>0.08</v>
      </c>
      <c r="C30" s="2">
        <v>-0.43</v>
      </c>
      <c r="D30" s="2">
        <v>8.9499999999999993</v>
      </c>
      <c r="E30" s="2">
        <v>11.49</v>
      </c>
      <c r="F30" s="2">
        <v>16.52</v>
      </c>
      <c r="G30" s="2">
        <v>25.03</v>
      </c>
      <c r="H30" s="2">
        <v>27.24</v>
      </c>
      <c r="I30" s="2">
        <v>27.01</v>
      </c>
      <c r="J30" s="2">
        <v>21.88</v>
      </c>
      <c r="K30" s="2">
        <v>17.829999999999998</v>
      </c>
      <c r="L30" s="2">
        <v>6.89</v>
      </c>
      <c r="M30" s="2">
        <v>-0.44</v>
      </c>
      <c r="N30" s="2">
        <v>13.51</v>
      </c>
    </row>
    <row r="31" spans="1:14">
      <c r="A31">
        <v>1974</v>
      </c>
      <c r="B31" s="2">
        <v>-1.94</v>
      </c>
      <c r="C31" s="2">
        <v>-1.47</v>
      </c>
      <c r="D31" s="2">
        <v>4.29</v>
      </c>
      <c r="E31" s="2">
        <v>13.4</v>
      </c>
      <c r="F31" s="2">
        <v>16.920000000000002</v>
      </c>
      <c r="G31" s="2">
        <v>22.84</v>
      </c>
      <c r="H31" s="2">
        <v>27.76</v>
      </c>
      <c r="I31" s="2">
        <v>25.58</v>
      </c>
      <c r="J31" s="2">
        <v>19.66</v>
      </c>
      <c r="K31" s="2">
        <v>14.43</v>
      </c>
      <c r="L31" s="2">
        <v>7.47</v>
      </c>
      <c r="M31" s="2">
        <v>1.48</v>
      </c>
      <c r="N31" s="2">
        <v>12.54</v>
      </c>
    </row>
    <row r="32" spans="1:14">
      <c r="A32">
        <v>1975</v>
      </c>
      <c r="B32" s="2">
        <v>-0.49</v>
      </c>
      <c r="C32" s="2">
        <v>-0.76</v>
      </c>
      <c r="D32" s="2">
        <v>2.8</v>
      </c>
      <c r="E32" s="2">
        <v>8.94</v>
      </c>
      <c r="F32" s="2">
        <v>21.68</v>
      </c>
      <c r="G32" s="2">
        <v>24.36</v>
      </c>
      <c r="H32" s="2">
        <v>27.61</v>
      </c>
      <c r="I32" s="2">
        <v>26.24</v>
      </c>
      <c r="J32" s="2">
        <v>19.07</v>
      </c>
      <c r="K32" s="2">
        <v>17.05</v>
      </c>
      <c r="L32" s="2">
        <v>10.33</v>
      </c>
      <c r="M32" s="2">
        <v>0.54</v>
      </c>
      <c r="N32" s="2">
        <v>13.11</v>
      </c>
    </row>
    <row r="33" spans="1:14">
      <c r="A33">
        <v>1976</v>
      </c>
      <c r="B33" s="2">
        <v>-3.71</v>
      </c>
      <c r="C33" s="2">
        <v>2.87</v>
      </c>
      <c r="D33" s="2">
        <v>6.27</v>
      </c>
      <c r="E33" s="2">
        <v>13.99</v>
      </c>
      <c r="F33" s="2">
        <v>17.600000000000001</v>
      </c>
      <c r="G33" s="2">
        <v>26.35</v>
      </c>
      <c r="H33" s="2">
        <v>27.9</v>
      </c>
      <c r="I33" s="2">
        <v>26.47</v>
      </c>
      <c r="J33" s="2">
        <v>21.69</v>
      </c>
      <c r="K33" s="2">
        <v>12.49</v>
      </c>
      <c r="L33" s="2">
        <v>3.46</v>
      </c>
      <c r="M33" s="2">
        <v>-3.85</v>
      </c>
      <c r="N33" s="2">
        <v>12.63</v>
      </c>
    </row>
    <row r="34" spans="1:14">
      <c r="A34">
        <v>1977</v>
      </c>
      <c r="B34" s="2">
        <v>-7.99</v>
      </c>
      <c r="C34" s="2">
        <v>-1.0900000000000001</v>
      </c>
      <c r="D34" s="2">
        <v>7.89</v>
      </c>
      <c r="E34" s="2">
        <v>15.5</v>
      </c>
      <c r="F34" s="2">
        <v>24.34</v>
      </c>
      <c r="G34" s="2">
        <v>23.31</v>
      </c>
      <c r="H34" s="2">
        <v>28.18</v>
      </c>
      <c r="I34" s="2">
        <v>24.27</v>
      </c>
      <c r="J34" s="2">
        <v>20.39</v>
      </c>
      <c r="K34" s="2">
        <v>14.41</v>
      </c>
      <c r="L34" s="2">
        <v>6.82</v>
      </c>
      <c r="M34" s="2">
        <v>-1.4</v>
      </c>
      <c r="N34" s="2">
        <v>12.89</v>
      </c>
    </row>
    <row r="35" spans="1:14">
      <c r="A35">
        <v>1978</v>
      </c>
      <c r="B35" s="2">
        <v>-4.5599999999999996</v>
      </c>
      <c r="C35" s="2">
        <v>-3.82</v>
      </c>
      <c r="D35" s="2">
        <v>3.02</v>
      </c>
      <c r="E35" s="2">
        <v>10.92</v>
      </c>
      <c r="F35" s="2">
        <v>19.87</v>
      </c>
      <c r="G35" s="2">
        <v>24.1</v>
      </c>
      <c r="H35" s="2">
        <v>25.46</v>
      </c>
      <c r="I35" s="2">
        <v>26.06</v>
      </c>
      <c r="J35" s="2">
        <v>23</v>
      </c>
      <c r="K35" s="2">
        <v>14.24</v>
      </c>
      <c r="L35" s="2">
        <v>7.36</v>
      </c>
      <c r="M35" s="2">
        <v>-1.22</v>
      </c>
      <c r="N35" s="2">
        <v>12.04</v>
      </c>
    </row>
    <row r="36" spans="1:14">
      <c r="A36">
        <v>1979</v>
      </c>
      <c r="B36" s="2">
        <v>-6.85</v>
      </c>
      <c r="C36" s="2">
        <v>-5.26</v>
      </c>
      <c r="D36" s="2">
        <v>4.6900000000000004</v>
      </c>
      <c r="E36" s="2">
        <v>10.27</v>
      </c>
      <c r="F36" s="2">
        <v>17.600000000000001</v>
      </c>
      <c r="G36" s="2">
        <v>23.84</v>
      </c>
      <c r="H36" s="2">
        <v>26.59</v>
      </c>
      <c r="I36" s="2">
        <v>24.12</v>
      </c>
      <c r="J36" s="2">
        <v>22.65</v>
      </c>
      <c r="K36" s="2">
        <v>13.26</v>
      </c>
      <c r="L36" s="2">
        <v>6.37</v>
      </c>
      <c r="M36" s="2">
        <v>2.81</v>
      </c>
      <c r="N36" s="2">
        <v>11.67</v>
      </c>
    </row>
    <row r="37" spans="1:14">
      <c r="A37">
        <v>1980</v>
      </c>
      <c r="B37" s="2">
        <v>-2.11</v>
      </c>
      <c r="C37" s="2">
        <v>-2.35</v>
      </c>
      <c r="D37" s="2">
        <v>2.95</v>
      </c>
      <c r="E37" s="2">
        <v>12.13</v>
      </c>
      <c r="F37" s="2">
        <v>20.92</v>
      </c>
      <c r="G37" s="2">
        <v>22.81</v>
      </c>
      <c r="H37" s="2">
        <v>27.14</v>
      </c>
      <c r="I37" s="2">
        <v>26.13</v>
      </c>
      <c r="J37" s="2">
        <v>21.19</v>
      </c>
      <c r="K37" s="2">
        <v>12.08</v>
      </c>
      <c r="L37" s="2">
        <v>6.71</v>
      </c>
      <c r="M37" s="2">
        <v>-1.17</v>
      </c>
      <c r="N37" s="2">
        <v>12.2</v>
      </c>
    </row>
    <row r="38" spans="1:14">
      <c r="A38">
        <v>1981</v>
      </c>
      <c r="B38" s="2">
        <v>-2.72</v>
      </c>
      <c r="C38" s="2">
        <v>0.71</v>
      </c>
      <c r="D38" s="2">
        <v>6.37</v>
      </c>
      <c r="E38" s="2">
        <v>13.76</v>
      </c>
      <c r="F38" s="2">
        <v>18.350000000000001</v>
      </c>
      <c r="G38" s="2">
        <v>24.09</v>
      </c>
      <c r="H38" s="2">
        <v>26.54</v>
      </c>
      <c r="I38" s="2">
        <v>25.64</v>
      </c>
      <c r="J38" s="2">
        <v>19.96</v>
      </c>
      <c r="K38" s="2">
        <v>12.42</v>
      </c>
      <c r="L38" s="2">
        <v>8.4600000000000009</v>
      </c>
      <c r="M38" s="2">
        <v>0.09</v>
      </c>
      <c r="N38" s="2">
        <v>12.81</v>
      </c>
    </row>
    <row r="39" spans="1:14">
      <c r="A39">
        <v>1982</v>
      </c>
      <c r="B39" s="2">
        <v>-5.95</v>
      </c>
      <c r="C39" s="2">
        <v>-2.17</v>
      </c>
      <c r="D39" s="2">
        <v>3.14</v>
      </c>
      <c r="E39" s="2">
        <v>10.08</v>
      </c>
      <c r="F39" s="2">
        <v>22.01</v>
      </c>
      <c r="G39" s="2">
        <v>21.6</v>
      </c>
      <c r="H39" s="2">
        <v>26.83</v>
      </c>
      <c r="I39" s="2">
        <v>24.5</v>
      </c>
      <c r="J39" s="2">
        <v>20.079999999999998</v>
      </c>
      <c r="K39" s="2">
        <v>16.02</v>
      </c>
      <c r="L39" s="2">
        <v>6.79</v>
      </c>
      <c r="M39" s="2">
        <v>3.84</v>
      </c>
      <c r="N39" s="2">
        <v>12.23</v>
      </c>
    </row>
    <row r="40" spans="1:14">
      <c r="A40">
        <v>1983</v>
      </c>
      <c r="B40" s="2">
        <v>-0.66</v>
      </c>
      <c r="C40" s="2">
        <v>2.0099999999999998</v>
      </c>
      <c r="D40" s="2">
        <v>5.51</v>
      </c>
      <c r="E40" s="2">
        <v>9.8800000000000008</v>
      </c>
      <c r="F40" s="2">
        <v>15.76</v>
      </c>
      <c r="G40" s="2">
        <v>24.82</v>
      </c>
      <c r="H40" s="2">
        <v>29.25</v>
      </c>
      <c r="I40" s="2">
        <v>28.02</v>
      </c>
      <c r="J40" s="2">
        <v>22.35</v>
      </c>
      <c r="K40" s="2">
        <v>15.1</v>
      </c>
      <c r="L40" s="2">
        <v>7.68</v>
      </c>
      <c r="M40" s="2">
        <v>-5.22</v>
      </c>
      <c r="N40" s="2">
        <v>12.88</v>
      </c>
    </row>
    <row r="41" spans="1:14">
      <c r="A41">
        <v>1984</v>
      </c>
      <c r="B41" s="2">
        <v>-4.5</v>
      </c>
      <c r="C41" s="2">
        <v>3.52</v>
      </c>
      <c r="D41" s="2">
        <v>1.3</v>
      </c>
      <c r="E41" s="2">
        <v>12.61</v>
      </c>
      <c r="F41" s="2">
        <v>17</v>
      </c>
      <c r="G41" s="2">
        <v>25.29</v>
      </c>
      <c r="H41" s="2">
        <v>26.39</v>
      </c>
      <c r="I41" s="2">
        <v>27.35</v>
      </c>
      <c r="J41" s="2">
        <v>20.309999999999999</v>
      </c>
      <c r="K41" s="2">
        <v>15.91</v>
      </c>
      <c r="L41" s="2">
        <v>7.48</v>
      </c>
      <c r="M41" s="2">
        <v>1.9</v>
      </c>
      <c r="N41" s="2">
        <v>12.88</v>
      </c>
    </row>
    <row r="42" spans="1:14">
      <c r="A42">
        <v>1985</v>
      </c>
      <c r="B42" s="2">
        <v>-4.16</v>
      </c>
      <c r="C42" s="2">
        <v>-2.27</v>
      </c>
      <c r="D42" s="2">
        <v>6.56</v>
      </c>
      <c r="E42" s="2">
        <v>14.45</v>
      </c>
      <c r="F42" s="2">
        <v>21.15</v>
      </c>
      <c r="G42" s="2">
        <v>22.75</v>
      </c>
      <c r="H42" s="2">
        <v>26.67</v>
      </c>
      <c r="I42" s="2">
        <v>24.55</v>
      </c>
      <c r="J42" s="2">
        <v>21.68</v>
      </c>
      <c r="K42" s="2">
        <v>14.91</v>
      </c>
      <c r="L42" s="2">
        <v>4.9800000000000004</v>
      </c>
      <c r="M42" s="2">
        <v>-4.2</v>
      </c>
      <c r="N42" s="2">
        <v>12.26</v>
      </c>
    </row>
    <row r="43" spans="1:14">
      <c r="A43">
        <v>1986</v>
      </c>
      <c r="B43" s="2">
        <v>-1.75</v>
      </c>
      <c r="C43" s="2">
        <v>-1.94</v>
      </c>
      <c r="D43" s="2">
        <v>6.62</v>
      </c>
      <c r="E43" s="2">
        <v>14.85</v>
      </c>
      <c r="F43" s="2">
        <v>20.28</v>
      </c>
      <c r="G43" s="2">
        <v>23.43</v>
      </c>
      <c r="H43" s="2">
        <v>27.05</v>
      </c>
      <c r="I43" s="2">
        <v>24.12</v>
      </c>
      <c r="J43" s="2">
        <v>20.86</v>
      </c>
      <c r="K43" s="2">
        <v>14.47</v>
      </c>
      <c r="L43" s="2">
        <v>4.96</v>
      </c>
      <c r="M43" s="2">
        <v>0.73</v>
      </c>
      <c r="N43" s="2">
        <v>12.81</v>
      </c>
    </row>
    <row r="44" spans="1:14">
      <c r="A44">
        <v>1987</v>
      </c>
      <c r="B44" s="2">
        <v>-0.57999999999999996</v>
      </c>
      <c r="C44" s="2">
        <v>2.95</v>
      </c>
      <c r="D44" s="2">
        <v>7.81</v>
      </c>
      <c r="E44" s="2">
        <v>14.93</v>
      </c>
      <c r="F44" s="2">
        <v>21.4</v>
      </c>
      <c r="G44" s="2">
        <v>26.72</v>
      </c>
      <c r="H44" s="2">
        <v>28.17</v>
      </c>
      <c r="I44" s="2">
        <v>25.25</v>
      </c>
      <c r="J44" s="2">
        <v>21.94</v>
      </c>
      <c r="K44" s="2">
        <v>12.03</v>
      </c>
      <c r="L44" s="2">
        <v>8.3800000000000008</v>
      </c>
      <c r="M44" s="2">
        <v>1.8</v>
      </c>
      <c r="N44" s="2">
        <v>14.23</v>
      </c>
    </row>
    <row r="45" spans="1:14">
      <c r="A45">
        <v>1988</v>
      </c>
      <c r="B45" s="2">
        <v>-3.22</v>
      </c>
      <c r="C45" s="2">
        <v>-2.4</v>
      </c>
      <c r="D45" s="2">
        <v>5.04</v>
      </c>
      <c r="E45" s="2">
        <v>12.82</v>
      </c>
      <c r="F45" s="2">
        <v>22.11</v>
      </c>
      <c r="G45" s="2">
        <v>27.53</v>
      </c>
      <c r="H45" s="2">
        <v>29.08</v>
      </c>
      <c r="I45" s="2">
        <v>27.9</v>
      </c>
      <c r="J45" s="2">
        <v>21.62</v>
      </c>
      <c r="K45" s="2">
        <v>11.31</v>
      </c>
      <c r="L45" s="2">
        <v>7.11</v>
      </c>
      <c r="M45" s="2">
        <v>0.28000000000000003</v>
      </c>
      <c r="N45" s="2">
        <v>13.26</v>
      </c>
    </row>
    <row r="46" spans="1:14">
      <c r="A46">
        <v>1989</v>
      </c>
      <c r="B46" s="2">
        <v>1.42</v>
      </c>
      <c r="C46" s="2">
        <v>-3.51</v>
      </c>
      <c r="D46" s="2">
        <v>3.23</v>
      </c>
      <c r="E46" s="2">
        <v>11.06</v>
      </c>
      <c r="F46" s="2">
        <v>18.45</v>
      </c>
      <c r="G46" s="2">
        <v>22.99</v>
      </c>
      <c r="H46" s="2">
        <v>27.38</v>
      </c>
      <c r="I46" s="2">
        <v>25.79</v>
      </c>
      <c r="J46" s="2">
        <v>21.46</v>
      </c>
      <c r="K46" s="2">
        <v>15.62</v>
      </c>
      <c r="L46" s="2">
        <v>4.78</v>
      </c>
      <c r="M46" s="2">
        <v>-5.43</v>
      </c>
      <c r="N46" s="2">
        <v>11.94</v>
      </c>
    </row>
    <row r="47" spans="1:14">
      <c r="A47">
        <v>1990</v>
      </c>
      <c r="B47" s="2">
        <v>2.5099999999999998</v>
      </c>
      <c r="C47" s="2">
        <v>1.33</v>
      </c>
      <c r="D47" s="2">
        <v>6.56</v>
      </c>
      <c r="E47" s="2">
        <v>13.46</v>
      </c>
      <c r="F47" s="2">
        <v>16.96</v>
      </c>
      <c r="G47" s="2">
        <v>23.74</v>
      </c>
      <c r="H47" s="2">
        <v>25.6</v>
      </c>
      <c r="I47" s="2">
        <v>24.89</v>
      </c>
      <c r="J47" s="2">
        <v>21.8</v>
      </c>
      <c r="K47" s="2">
        <v>14.22</v>
      </c>
      <c r="L47" s="2">
        <v>9.51</v>
      </c>
      <c r="M47" s="2">
        <v>0.9</v>
      </c>
      <c r="N47" s="2">
        <v>13.46</v>
      </c>
    </row>
    <row r="48" spans="1:14">
      <c r="A48">
        <v>1991</v>
      </c>
      <c r="B48" s="2">
        <v>-3.56</v>
      </c>
      <c r="C48" s="2">
        <v>1.42</v>
      </c>
      <c r="D48" s="2">
        <v>6.55</v>
      </c>
      <c r="E48" s="2">
        <v>13.91</v>
      </c>
      <c r="F48" s="2">
        <v>21.41</v>
      </c>
      <c r="G48" s="2">
        <v>26.38</v>
      </c>
      <c r="H48" s="2">
        <v>26.56</v>
      </c>
      <c r="I48" s="2">
        <v>26.78</v>
      </c>
      <c r="J48" s="2">
        <v>20.29</v>
      </c>
      <c r="K48" s="2">
        <v>14.4</v>
      </c>
      <c r="L48" s="2">
        <v>4.63</v>
      </c>
      <c r="M48" s="2">
        <v>1.17</v>
      </c>
      <c r="N48" s="2">
        <v>13.33</v>
      </c>
    </row>
    <row r="49" spans="1:14">
      <c r="A49">
        <v>1992</v>
      </c>
      <c r="B49" s="2">
        <v>-0.91</v>
      </c>
      <c r="C49" s="2">
        <v>1.1299999999999999</v>
      </c>
      <c r="D49" s="2">
        <v>4.12</v>
      </c>
      <c r="E49" s="2">
        <v>9.52</v>
      </c>
      <c r="F49" s="2">
        <v>19.53</v>
      </c>
      <c r="G49" s="2">
        <v>22.29</v>
      </c>
      <c r="H49" s="2">
        <v>23.13</v>
      </c>
      <c r="I49" s="2">
        <v>23.42</v>
      </c>
      <c r="J49" s="2">
        <v>19.739999999999998</v>
      </c>
      <c r="K49" s="2">
        <v>13.48</v>
      </c>
      <c r="L49" s="2">
        <v>4.3600000000000003</v>
      </c>
      <c r="M49" s="2">
        <v>0.53</v>
      </c>
      <c r="N49" s="2">
        <v>11.69</v>
      </c>
    </row>
    <row r="50" spans="1:14">
      <c r="A50">
        <v>1993</v>
      </c>
      <c r="B50" s="2">
        <v>-1.44</v>
      </c>
      <c r="C50" s="2">
        <v>-1.81</v>
      </c>
      <c r="D50" s="2">
        <v>4.09</v>
      </c>
      <c r="E50" s="2">
        <v>10.029999999999999</v>
      </c>
      <c r="F50" s="2">
        <v>18.61</v>
      </c>
      <c r="G50" s="2">
        <v>22.19</v>
      </c>
      <c r="H50" s="2">
        <v>26.13</v>
      </c>
      <c r="I50" s="2">
        <v>26.21</v>
      </c>
      <c r="J50" s="2">
        <v>18.18</v>
      </c>
      <c r="K50" s="2">
        <v>13.28</v>
      </c>
      <c r="L50" s="2">
        <v>5.63</v>
      </c>
      <c r="M50" s="2">
        <v>0.32</v>
      </c>
      <c r="N50" s="2">
        <v>11.79</v>
      </c>
    </row>
    <row r="51" spans="1:14">
      <c r="A51">
        <v>1994</v>
      </c>
      <c r="B51" s="2">
        <v>-7.03</v>
      </c>
      <c r="C51" s="2">
        <v>-3.74</v>
      </c>
      <c r="D51" s="2">
        <v>5.04</v>
      </c>
      <c r="E51" s="2">
        <v>13.06</v>
      </c>
      <c r="F51" s="2">
        <v>18.91</v>
      </c>
      <c r="G51" s="2">
        <v>25.27</v>
      </c>
      <c r="H51" s="2">
        <v>25.54</v>
      </c>
      <c r="I51" s="2">
        <v>23.64</v>
      </c>
      <c r="J51" s="2">
        <v>22.24</v>
      </c>
      <c r="K51" s="2">
        <v>15.87</v>
      </c>
      <c r="L51" s="2">
        <v>8.99</v>
      </c>
      <c r="M51" s="2">
        <v>3.25</v>
      </c>
      <c r="N51" s="2">
        <v>12.59</v>
      </c>
    </row>
    <row r="52" spans="1:14">
      <c r="A52">
        <v>1995</v>
      </c>
      <c r="B52" s="2">
        <v>-1.52</v>
      </c>
      <c r="C52" s="2">
        <v>-1.56</v>
      </c>
      <c r="D52" s="2">
        <v>6.45</v>
      </c>
      <c r="E52" s="2">
        <v>9.68</v>
      </c>
      <c r="F52" s="2">
        <v>18.12</v>
      </c>
      <c r="G52" s="2">
        <v>26.44</v>
      </c>
      <c r="H52" s="2">
        <v>27.15</v>
      </c>
      <c r="I52" s="2">
        <v>27.56</v>
      </c>
      <c r="J52" s="2">
        <v>20.61</v>
      </c>
      <c r="K52" s="2">
        <v>15.03</v>
      </c>
      <c r="L52" s="2">
        <v>2.4900000000000002</v>
      </c>
      <c r="M52" s="2">
        <v>-2.14</v>
      </c>
      <c r="N52" s="2">
        <v>12.36</v>
      </c>
    </row>
    <row r="53" spans="1:14">
      <c r="A53">
        <v>1996</v>
      </c>
      <c r="B53" s="2">
        <v>-2.87</v>
      </c>
      <c r="C53" s="2">
        <v>-1.72</v>
      </c>
      <c r="D53" s="2">
        <v>1.96</v>
      </c>
      <c r="E53" s="2">
        <v>9.4499999999999993</v>
      </c>
      <c r="F53" s="2">
        <v>16.66</v>
      </c>
      <c r="G53" s="2">
        <v>23.25</v>
      </c>
      <c r="H53" s="2">
        <v>24.55</v>
      </c>
      <c r="I53" s="2">
        <v>26.17</v>
      </c>
      <c r="J53" s="2">
        <v>21.18</v>
      </c>
      <c r="K53" s="2">
        <v>14.84</v>
      </c>
      <c r="L53" s="2">
        <v>3.06</v>
      </c>
      <c r="M53" s="2">
        <v>-0.55000000000000004</v>
      </c>
      <c r="N53" s="2">
        <v>11.33</v>
      </c>
    </row>
    <row r="54" spans="1:14">
      <c r="A54">
        <v>1997</v>
      </c>
      <c r="B54" s="2">
        <v>-3.54</v>
      </c>
      <c r="C54" s="2">
        <v>0.2</v>
      </c>
      <c r="D54" s="2">
        <v>4.01</v>
      </c>
      <c r="E54" s="2">
        <v>11.18</v>
      </c>
      <c r="F54" s="2">
        <v>14.77</v>
      </c>
      <c r="G54" s="2">
        <v>25.11</v>
      </c>
      <c r="H54" s="2">
        <v>25.97</v>
      </c>
      <c r="I54" s="2">
        <v>23.31</v>
      </c>
      <c r="J54" s="2">
        <v>20.99</v>
      </c>
      <c r="K54" s="2">
        <v>14.73</v>
      </c>
      <c r="L54" s="2">
        <v>4.74</v>
      </c>
      <c r="M54" s="2">
        <v>1.71</v>
      </c>
      <c r="N54" s="2">
        <v>11.93</v>
      </c>
    </row>
    <row r="55" spans="1:14">
      <c r="A55">
        <v>1998</v>
      </c>
      <c r="B55" s="2">
        <v>-0.5</v>
      </c>
      <c r="C55" s="2">
        <v>4.1500000000000004</v>
      </c>
      <c r="D55" s="2">
        <v>5.27</v>
      </c>
      <c r="E55" s="2">
        <v>14.07</v>
      </c>
      <c r="F55" s="2">
        <v>22.8</v>
      </c>
      <c r="G55" s="2">
        <v>23.8</v>
      </c>
      <c r="H55" s="2">
        <v>27.2</v>
      </c>
      <c r="I55" s="2">
        <v>26.77</v>
      </c>
      <c r="J55" s="2">
        <v>24.3</v>
      </c>
      <c r="K55" s="2">
        <v>15.86</v>
      </c>
      <c r="L55" s="2">
        <v>8.56</v>
      </c>
      <c r="M55" s="2">
        <v>3.96</v>
      </c>
      <c r="N55" s="2">
        <v>14.69</v>
      </c>
    </row>
    <row r="56" spans="1:14">
      <c r="A56">
        <v>1999</v>
      </c>
      <c r="B56" s="2">
        <v>-3.56</v>
      </c>
      <c r="C56" s="2">
        <v>2.64</v>
      </c>
      <c r="D56" s="2">
        <v>5.45</v>
      </c>
      <c r="E56" s="2">
        <v>13.8</v>
      </c>
      <c r="F56" s="2">
        <v>20.74</v>
      </c>
      <c r="G56" s="2">
        <v>25.09</v>
      </c>
      <c r="H56" s="2">
        <v>28.44</v>
      </c>
      <c r="I56" s="2">
        <v>24.83</v>
      </c>
      <c r="J56" s="2">
        <v>22.44</v>
      </c>
      <c r="K56" s="2">
        <v>14.37</v>
      </c>
      <c r="L56" s="2">
        <v>11.11</v>
      </c>
      <c r="M56" s="2">
        <v>1.34</v>
      </c>
      <c r="N56" s="2">
        <v>13.89</v>
      </c>
    </row>
    <row r="57" spans="1:14">
      <c r="A57">
        <v>2000</v>
      </c>
      <c r="B57" s="2">
        <v>-1.83</v>
      </c>
      <c r="C57" s="2">
        <v>2.62</v>
      </c>
      <c r="D57" s="2">
        <v>9.6300000000000008</v>
      </c>
      <c r="E57" s="2">
        <v>11.85</v>
      </c>
      <c r="F57" s="2">
        <v>19.7</v>
      </c>
      <c r="G57" s="2">
        <v>23.28</v>
      </c>
      <c r="H57" s="2">
        <v>25.23</v>
      </c>
      <c r="I57" s="2">
        <v>25.32</v>
      </c>
      <c r="J57" s="2">
        <v>20.96</v>
      </c>
      <c r="K57" s="2">
        <v>16.760000000000002</v>
      </c>
      <c r="L57" s="2">
        <v>6.05</v>
      </c>
      <c r="M57" s="2">
        <v>-4.5</v>
      </c>
      <c r="N57" s="2">
        <v>12.92</v>
      </c>
    </row>
    <row r="58" spans="1:14">
      <c r="A58">
        <v>2001</v>
      </c>
      <c r="B58" s="2">
        <v>-0.57999999999999996</v>
      </c>
      <c r="C58" s="2">
        <v>-1.1200000000000001</v>
      </c>
      <c r="D58" s="2">
        <v>3.7</v>
      </c>
      <c r="E58" s="2">
        <v>14.51</v>
      </c>
      <c r="F58" s="2">
        <v>20.010000000000002</v>
      </c>
      <c r="G58" s="2">
        <v>23.52</v>
      </c>
      <c r="H58" s="2">
        <v>27.09</v>
      </c>
      <c r="I58" s="2">
        <v>27.22</v>
      </c>
      <c r="J58" s="2">
        <v>20.190000000000001</v>
      </c>
      <c r="K58" s="2">
        <v>14.28</v>
      </c>
      <c r="L58" s="2">
        <v>11.65</v>
      </c>
      <c r="M58" s="2">
        <v>3.72</v>
      </c>
      <c r="N58" s="2">
        <v>13.68</v>
      </c>
    </row>
    <row r="59" spans="1:14">
      <c r="A59">
        <v>2002</v>
      </c>
      <c r="B59" s="2">
        <v>1.71</v>
      </c>
      <c r="C59" s="2">
        <v>2.72</v>
      </c>
      <c r="D59" s="2">
        <v>2.82</v>
      </c>
      <c r="E59" s="2">
        <v>11.93</v>
      </c>
      <c r="F59" s="2">
        <v>15.8</v>
      </c>
      <c r="G59" s="2">
        <v>24.52</v>
      </c>
      <c r="H59" s="2">
        <v>28.83</v>
      </c>
      <c r="I59" s="2">
        <v>26.23</v>
      </c>
      <c r="J59" s="2">
        <v>23.83</v>
      </c>
      <c r="K59" s="2">
        <v>12.23</v>
      </c>
      <c r="L59" s="2">
        <v>5.68</v>
      </c>
      <c r="M59" s="2">
        <v>1.1299999999999999</v>
      </c>
      <c r="N59" s="2">
        <v>13.12</v>
      </c>
    </row>
    <row r="60" spans="1:14">
      <c r="A60">
        <v>2003</v>
      </c>
      <c r="B60" s="2">
        <v>-3.87</v>
      </c>
      <c r="C60" s="2">
        <v>-3.13</v>
      </c>
      <c r="D60" s="2">
        <v>4.8899999999999997</v>
      </c>
      <c r="E60" s="2">
        <v>11.73</v>
      </c>
      <c r="F60" s="2">
        <v>17.690000000000001</v>
      </c>
      <c r="G60" s="2">
        <v>23.21</v>
      </c>
      <c r="H60" s="2">
        <v>26.38</v>
      </c>
      <c r="I60" s="2">
        <v>27.09</v>
      </c>
      <c r="J60" s="2">
        <v>21.59</v>
      </c>
      <c r="K60" s="2">
        <v>14.31</v>
      </c>
      <c r="L60" s="2">
        <v>7.42</v>
      </c>
      <c r="M60" s="2">
        <v>2.34</v>
      </c>
      <c r="N60" s="2">
        <v>12.47</v>
      </c>
    </row>
    <row r="61" spans="1:14">
      <c r="A61">
        <v>2004</v>
      </c>
      <c r="B61" s="2">
        <v>-5.08</v>
      </c>
      <c r="C61" s="2">
        <v>0.28000000000000003</v>
      </c>
      <c r="D61" s="2">
        <v>6.29</v>
      </c>
      <c r="E61" s="2">
        <v>13.26</v>
      </c>
      <c r="F61" s="2">
        <v>17.87</v>
      </c>
      <c r="G61" s="2">
        <v>22.38</v>
      </c>
      <c r="H61" s="2">
        <v>25.02</v>
      </c>
      <c r="I61" s="2">
        <v>23.28</v>
      </c>
      <c r="J61" s="2">
        <v>24.16</v>
      </c>
      <c r="K61" s="2">
        <v>15.13</v>
      </c>
      <c r="L61" s="2">
        <v>8.2200000000000006</v>
      </c>
      <c r="M61" s="2">
        <v>0.21</v>
      </c>
      <c r="N61" s="2">
        <v>12.58</v>
      </c>
    </row>
    <row r="62" spans="1:14">
      <c r="A62">
        <v>2005</v>
      </c>
      <c r="B62" s="2">
        <v>-3</v>
      </c>
      <c r="C62" s="2">
        <v>1.26</v>
      </c>
      <c r="D62" s="2">
        <v>3.48</v>
      </c>
      <c r="E62" s="2">
        <v>14.91</v>
      </c>
      <c r="F62" s="2">
        <v>17.190000000000001</v>
      </c>
      <c r="G62" s="2">
        <v>26.99</v>
      </c>
      <c r="H62" s="2">
        <v>27.89</v>
      </c>
      <c r="I62" s="2">
        <v>26.83</v>
      </c>
      <c r="J62" s="2">
        <v>24.36</v>
      </c>
      <c r="K62" s="2">
        <v>15.86</v>
      </c>
      <c r="L62" s="2">
        <v>7.85</v>
      </c>
      <c r="M62" s="2">
        <v>-2.0499999999999998</v>
      </c>
      <c r="N62" s="2">
        <v>13.46</v>
      </c>
    </row>
    <row r="63" spans="1:14">
      <c r="A63">
        <v>2006</v>
      </c>
      <c r="B63" s="2">
        <v>2.52</v>
      </c>
      <c r="C63" s="2">
        <v>-0.76</v>
      </c>
      <c r="D63" s="2">
        <v>5.55</v>
      </c>
      <c r="E63" s="2">
        <v>15.48</v>
      </c>
      <c r="F63" s="2">
        <v>18.71</v>
      </c>
      <c r="G63" s="2">
        <v>24.17</v>
      </c>
      <c r="H63" s="2">
        <v>28.15</v>
      </c>
      <c r="I63" s="2">
        <v>26.11</v>
      </c>
      <c r="J63" s="2">
        <v>19.98</v>
      </c>
      <c r="K63" s="2">
        <v>12.3</v>
      </c>
      <c r="L63" s="2">
        <v>8.11</v>
      </c>
      <c r="M63" s="2">
        <v>3.09</v>
      </c>
      <c r="N63" s="2">
        <v>13.62</v>
      </c>
    </row>
    <row r="64" spans="1:14">
      <c r="A64">
        <v>2007</v>
      </c>
      <c r="B64" s="2">
        <v>-0.05</v>
      </c>
      <c r="C64" s="2">
        <v>-4.7300000000000004</v>
      </c>
      <c r="D64" s="2">
        <v>7.55</v>
      </c>
      <c r="E64" s="2">
        <v>11.19</v>
      </c>
      <c r="F64" s="2">
        <v>21.12</v>
      </c>
      <c r="G64" s="2">
        <v>25.85</v>
      </c>
      <c r="H64" s="2">
        <v>26.48</v>
      </c>
      <c r="I64" s="2">
        <v>26.53</v>
      </c>
      <c r="J64" s="2">
        <v>23.31</v>
      </c>
      <c r="K64" s="2">
        <v>17.899999999999999</v>
      </c>
      <c r="L64" s="2">
        <v>6.51</v>
      </c>
      <c r="M64" s="2">
        <v>-0.61</v>
      </c>
      <c r="N64" s="2">
        <v>13.42</v>
      </c>
    </row>
    <row r="65" spans="1:14">
      <c r="A65">
        <v>2008</v>
      </c>
      <c r="B65" s="2">
        <v>-1.43</v>
      </c>
      <c r="C65" s="2">
        <v>-2.72</v>
      </c>
      <c r="D65" s="2">
        <v>2.79</v>
      </c>
      <c r="E65" s="2">
        <v>13.17</v>
      </c>
      <c r="F65" s="2">
        <v>17.39</v>
      </c>
      <c r="G65" s="2">
        <v>23.88</v>
      </c>
      <c r="H65" s="2">
        <v>26.27</v>
      </c>
      <c r="I65" s="2">
        <v>26.15</v>
      </c>
      <c r="J65" s="2">
        <v>22.13</v>
      </c>
      <c r="K65" s="2">
        <v>14</v>
      </c>
      <c r="L65" s="2">
        <v>6.36</v>
      </c>
      <c r="M65" s="2">
        <v>-1.99</v>
      </c>
      <c r="N65" s="2">
        <v>12.17</v>
      </c>
    </row>
    <row r="66" spans="1:14">
      <c r="A66">
        <v>2009</v>
      </c>
      <c r="B66" s="2">
        <v>-5.87</v>
      </c>
      <c r="C66" s="2">
        <v>0.49</v>
      </c>
      <c r="D66" s="2">
        <v>5.4</v>
      </c>
      <c r="E66" s="2">
        <v>11.73</v>
      </c>
      <c r="F66" s="2">
        <v>18.510000000000002</v>
      </c>
      <c r="G66" s="2">
        <v>22.94</v>
      </c>
      <c r="H66" s="2">
        <v>23.59</v>
      </c>
      <c r="I66" s="2">
        <v>24.1</v>
      </c>
      <c r="J66" s="2">
        <v>22.59</v>
      </c>
      <c r="K66" s="2">
        <v>11.25</v>
      </c>
      <c r="L66" s="2">
        <v>10.07</v>
      </c>
      <c r="M66" s="2">
        <v>-0.99</v>
      </c>
      <c r="N66" s="2">
        <v>11.98</v>
      </c>
    </row>
    <row r="67" spans="1:14">
      <c r="A67">
        <v>2010</v>
      </c>
      <c r="B67" s="2">
        <v>-2.48</v>
      </c>
      <c r="C67" s="2">
        <v>-0.55000000000000004</v>
      </c>
      <c r="D67" s="2">
        <v>9.0500000000000007</v>
      </c>
      <c r="E67" s="2">
        <v>15.91</v>
      </c>
      <c r="F67" s="2">
        <v>20.51</v>
      </c>
      <c r="G67" s="2">
        <v>23.64</v>
      </c>
      <c r="H67" s="2">
        <v>27.51</v>
      </c>
      <c r="I67" s="2">
        <v>27.24</v>
      </c>
      <c r="J67" s="2">
        <v>20.32</v>
      </c>
      <c r="K67" s="2">
        <v>16.489999999999998</v>
      </c>
      <c r="L67" s="2">
        <v>8.26</v>
      </c>
      <c r="M67" s="2">
        <v>-1.68</v>
      </c>
      <c r="N67" s="2">
        <v>13.68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58</v>
      </c>
      <c r="B72" s="2">
        <f>AVERAGE(B5:B69)</f>
        <v>-2.4455555555555559</v>
      </c>
      <c r="C72" s="2">
        <f t="shared" ref="C72:N72" si="0">AVERAGE(C5:C69)</f>
        <v>-0.59349206349206352</v>
      </c>
      <c r="D72" s="2">
        <f t="shared" si="0"/>
        <v>4.6879365079365085</v>
      </c>
      <c r="E72" s="2">
        <f t="shared" si="0"/>
        <v>12.443650793650791</v>
      </c>
      <c r="F72" s="2">
        <f t="shared" si="0"/>
        <v>19.104444444444443</v>
      </c>
      <c r="G72" s="2">
        <f t="shared" si="0"/>
        <v>24.338888888888896</v>
      </c>
      <c r="H72" s="2">
        <f t="shared" si="0"/>
        <v>26.804761904761914</v>
      </c>
      <c r="I72" s="2">
        <f t="shared" si="0"/>
        <v>25.851904761904759</v>
      </c>
      <c r="J72" s="2">
        <f t="shared" si="0"/>
        <v>21.523015873015868</v>
      </c>
      <c r="K72" s="2">
        <f t="shared" si="0"/>
        <v>14.999206349206347</v>
      </c>
      <c r="L72" s="2">
        <f t="shared" si="0"/>
        <v>6.8892063492063507</v>
      </c>
      <c r="M72" s="2">
        <f t="shared" si="0"/>
        <v>5.0158730158730173E-2</v>
      </c>
      <c r="N72" s="2">
        <f t="shared" si="0"/>
        <v>12.80492063492064</v>
      </c>
    </row>
    <row r="73" spans="1:14">
      <c r="A73" t="s">
        <v>59</v>
      </c>
      <c r="B73" s="2">
        <f>MAX(B5:B69)</f>
        <v>2.52</v>
      </c>
      <c r="C73" s="2">
        <f t="shared" ref="C73:N73" si="1">MAX(C5:C69)</f>
        <v>4.1500000000000004</v>
      </c>
      <c r="D73" s="2">
        <f t="shared" si="1"/>
        <v>9.6300000000000008</v>
      </c>
      <c r="E73" s="2">
        <f t="shared" si="1"/>
        <v>16.57</v>
      </c>
      <c r="F73" s="2">
        <f t="shared" si="1"/>
        <v>24.34</v>
      </c>
      <c r="G73" s="2">
        <f t="shared" si="1"/>
        <v>27.53</v>
      </c>
      <c r="H73" s="2">
        <f t="shared" si="1"/>
        <v>30.24</v>
      </c>
      <c r="I73" s="2">
        <f t="shared" si="1"/>
        <v>29.39</v>
      </c>
      <c r="J73" s="2">
        <f t="shared" si="1"/>
        <v>24.49</v>
      </c>
      <c r="K73" s="2">
        <f t="shared" si="1"/>
        <v>21.04</v>
      </c>
      <c r="L73" s="2">
        <f t="shared" si="1"/>
        <v>11.65</v>
      </c>
      <c r="M73" s="2">
        <f t="shared" si="1"/>
        <v>3.96</v>
      </c>
      <c r="N73" s="2">
        <f t="shared" si="1"/>
        <v>14.69</v>
      </c>
    </row>
    <row r="74" spans="1:14">
      <c r="A74" t="s">
        <v>60</v>
      </c>
      <c r="B74" s="2">
        <f>MIN(B5:B69)</f>
        <v>-7.99</v>
      </c>
      <c r="C74" s="2">
        <f t="shared" ref="C74:N74" si="2">MIN(C5:C69)</f>
        <v>-5.26</v>
      </c>
      <c r="D74" s="2">
        <f t="shared" si="2"/>
        <v>0.47</v>
      </c>
      <c r="E74" s="2">
        <f t="shared" si="2"/>
        <v>7.46</v>
      </c>
      <c r="F74" s="2">
        <f t="shared" si="2"/>
        <v>14.77</v>
      </c>
      <c r="G74" s="2">
        <f t="shared" si="2"/>
        <v>20.59</v>
      </c>
      <c r="H74" s="2">
        <f t="shared" si="2"/>
        <v>23.13</v>
      </c>
      <c r="I74" s="2">
        <f t="shared" si="2"/>
        <v>23.28</v>
      </c>
      <c r="J74" s="2">
        <f t="shared" si="2"/>
        <v>18.18</v>
      </c>
      <c r="K74" s="2">
        <f t="shared" si="2"/>
        <v>11.25</v>
      </c>
      <c r="L74" s="2">
        <f t="shared" si="2"/>
        <v>2.4900000000000002</v>
      </c>
      <c r="M74" s="2">
        <f t="shared" si="2"/>
        <v>-5.43</v>
      </c>
      <c r="N74" s="2">
        <f t="shared" si="2"/>
        <v>11.33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74"/>
  <sheetViews>
    <sheetView workbookViewId="0"/>
  </sheetViews>
  <sheetFormatPr defaultRowHeight="12.75"/>
  <sheetData>
    <row r="1" spans="1:17">
      <c r="A1" t="s">
        <v>27</v>
      </c>
    </row>
    <row r="2" spans="1:17">
      <c r="A2" t="s">
        <v>1</v>
      </c>
      <c r="Q2" s="3"/>
    </row>
    <row r="3" spans="1:17">
      <c r="N3" s="1" t="s">
        <v>2</v>
      </c>
      <c r="Q3" s="3"/>
    </row>
    <row r="4" spans="1:17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Q4" s="3"/>
    </row>
    <row r="5" spans="1:17">
      <c r="A5">
        <v>1948</v>
      </c>
      <c r="B5" s="2">
        <f>(HGBMin!B5+HGBMax!B5)/2</f>
        <v>-11.413550905260523</v>
      </c>
      <c r="C5" s="2">
        <f>(HGBMin!C5+HGBMax!C5)/2</f>
        <v>-9.3289491729589926</v>
      </c>
      <c r="D5" s="2">
        <f>(HGBMin!D5+HGBMax!D5)/2</f>
        <v>-3.8024712412915607</v>
      </c>
      <c r="E5" s="2">
        <f>(HGBMin!E5+HGBMax!E5)/2</f>
        <v>6.6094769461015392</v>
      </c>
      <c r="F5" s="2">
        <f>(HGBMin!F5+HGBMax!F5)/2</f>
        <v>9.910916498060157</v>
      </c>
      <c r="G5" s="2">
        <f>(HGBMin!G5+HGBMax!G5)/2</f>
        <v>16.107682329690043</v>
      </c>
      <c r="H5" s="2">
        <f>(HGBMin!H5+HGBMax!H5)/2</f>
        <v>19.680446242334487</v>
      </c>
      <c r="I5" s="2">
        <f>(HGBMin!I5+HGBMax!I5)/2</f>
        <v>19.462312846773184</v>
      </c>
      <c r="J5" s="2">
        <f>(HGBMin!J5+HGBMax!J5)/2</f>
        <v>16.461573880939468</v>
      </c>
      <c r="K5" s="2">
        <f>(HGBMin!K5+HGBMax!K5)/2</f>
        <v>7.9611948030954069</v>
      </c>
      <c r="L5" s="2">
        <f>(HGBMin!L5+HGBMax!L5)/2</f>
        <v>4.8206957625881275</v>
      </c>
      <c r="M5" s="2">
        <f>(HGBMin!M5+HGBMax!M5)/2</f>
        <v>-3.2640067425222146</v>
      </c>
      <c r="N5" s="2">
        <f>AVERAGE(B5:M5)</f>
        <v>6.1004434372957617</v>
      </c>
    </row>
    <row r="6" spans="1:17">
      <c r="A6">
        <v>1949</v>
      </c>
      <c r="B6" s="2">
        <f>(HGBMin!B6+HGBMax!B6)/2</f>
        <v>-5.7055182825080308</v>
      </c>
      <c r="C6" s="2">
        <f>(HGBMin!C6+HGBMax!C6)/2</f>
        <v>-5.8936900577781488</v>
      </c>
      <c r="D6" s="2">
        <f>(HGBMin!D6+HGBMax!D6)/2</f>
        <v>-3.2764347805681866</v>
      </c>
      <c r="E6" s="2">
        <f>(HGBMin!E6+HGBMax!E6)/2</f>
        <v>5.193579637895791</v>
      </c>
      <c r="F6" s="2">
        <f>(HGBMin!F6+HGBMax!F6)/2</f>
        <v>11.579467351174337</v>
      </c>
      <c r="G6" s="2">
        <f>(HGBMin!G6+HGBMax!G6)/2</f>
        <v>18.954937606900003</v>
      </c>
      <c r="H6" s="2">
        <f>(HGBMin!H6+HGBMax!H6)/2</f>
        <v>20.463339712569354</v>
      </c>
      <c r="I6" s="2">
        <f>(HGBMin!I6+HGBMax!I6)/2</f>
        <v>19.710067164490425</v>
      </c>
      <c r="J6" s="2">
        <f>(HGBMin!J6+HGBMax!J6)/2</f>
        <v>13.055825320178549</v>
      </c>
      <c r="K6" s="2">
        <f>(HGBMin!K6+HGBMax!K6)/2</f>
        <v>10.712332036627592</v>
      </c>
      <c r="L6" s="2">
        <f>(HGBMin!L6+HGBMax!L6)/2</f>
        <v>-0.19384840015018145</v>
      </c>
      <c r="M6" s="2">
        <f>(HGBMin!M6+HGBMax!M6)/2</f>
        <v>-3.9088388052229774</v>
      </c>
      <c r="N6" s="2">
        <f t="shared" ref="N6:N52" si="0">AVERAGE(B6:M6)</f>
        <v>6.7242682086340437</v>
      </c>
    </row>
    <row r="7" spans="1:17">
      <c r="A7">
        <v>1950</v>
      </c>
      <c r="B7" s="2">
        <f>(HGBMin!B7+HGBMax!B7)/2</f>
        <v>-5.6606478400984521</v>
      </c>
      <c r="C7" s="2">
        <f>(HGBMin!C7+HGBMax!C7)/2</f>
        <v>-8.4289203881773815</v>
      </c>
      <c r="D7" s="2">
        <f>(HGBMin!D7+HGBMax!D7)/2</f>
        <v>-5.6412428298777693</v>
      </c>
      <c r="E7" s="2">
        <f>(HGBMin!E7+HGBMax!E7)/2</f>
        <v>0.97421783092069569</v>
      </c>
      <c r="F7" s="2">
        <f>(HGBMin!F7+HGBMax!F7)/2</f>
        <v>10.782571961954027</v>
      </c>
      <c r="G7" s="2">
        <f>(HGBMin!G7+HGBMax!G7)/2</f>
        <v>16.046094030286596</v>
      </c>
      <c r="H7" s="2">
        <f>(HGBMin!H7+HGBMax!H7)/2</f>
        <v>18.086314765758626</v>
      </c>
      <c r="I7" s="2">
        <f>(HGBMin!I7+HGBMax!I7)/2</f>
        <v>16.528718790413414</v>
      </c>
      <c r="J7" s="2">
        <f>(HGBMin!J7+HGBMax!J7)/2</f>
        <v>12.918598827750198</v>
      </c>
      <c r="K7" s="2">
        <f>(HGBMin!K7+HGBMax!K7)/2</f>
        <v>9.9273608214092022</v>
      </c>
      <c r="L7" s="2">
        <f>(HGBMin!L7+HGBMax!L7)/2</f>
        <v>0.54332052271494713</v>
      </c>
      <c r="M7" s="2">
        <f>(HGBMin!M7+HGBMax!M7)/2</f>
        <v>-6.7360940824329401</v>
      </c>
      <c r="N7" s="2">
        <f t="shared" si="0"/>
        <v>4.9450243675517633</v>
      </c>
    </row>
    <row r="8" spans="1:17">
      <c r="A8">
        <v>1951</v>
      </c>
      <c r="B8" s="2">
        <f>(HGBMin!B8+HGBMax!B8)/2</f>
        <v>-8.391036512869718</v>
      </c>
      <c r="C8" s="2">
        <f>(HGBMin!C8+HGBMax!C8)/2</f>
        <v>-6.9344674033206788</v>
      </c>
      <c r="D8" s="2">
        <f>(HGBMin!D8+HGBMax!D8)/2</f>
        <v>-2.065873346960911</v>
      </c>
      <c r="E8" s="2">
        <f>(HGBMin!E8+HGBMax!E8)/2</f>
        <v>5.2202974948896577</v>
      </c>
      <c r="F8" s="2">
        <f>(HGBMin!F8+HGBMax!F8)/2</f>
        <v>12.665676572733719</v>
      </c>
      <c r="G8" s="2">
        <f>(HGBMin!G8+HGBMax!G8)/2</f>
        <v>16.120436647407285</v>
      </c>
      <c r="H8" s="2">
        <f>(HGBMin!H8+HGBMax!H8)/2</f>
        <v>18.646333955613031</v>
      </c>
      <c r="I8" s="2">
        <f>(HGBMin!I8+HGBMax!I8)/2</f>
        <v>16.873958715739853</v>
      </c>
      <c r="J8" s="2">
        <f>(HGBMin!J8+HGBMax!J8)/2</f>
        <v>13.198090192315714</v>
      </c>
      <c r="K8" s="2">
        <f>(HGBMin!K8+HGBMax!K8)/2</f>
        <v>8.8047456562095867</v>
      </c>
      <c r="L8" s="2">
        <f>(HGBMin!L8+HGBMax!L8)/2</f>
        <v>-1.9280470412164696</v>
      </c>
      <c r="M8" s="2">
        <f>(HGBMin!M8+HGBMax!M8)/2</f>
        <v>-5.8849472539735519</v>
      </c>
      <c r="N8" s="2">
        <f t="shared" si="0"/>
        <v>5.5270973063806261</v>
      </c>
    </row>
    <row r="9" spans="1:17">
      <c r="A9">
        <v>1952</v>
      </c>
      <c r="B9" s="2">
        <f>(HGBMin!B9+HGBMax!B9)/2</f>
        <v>-6.963282195152475</v>
      </c>
      <c r="C9" s="2">
        <f>(HGBMin!C9+HGBMax!C9)/2</f>
        <v>-6.3609453349881102</v>
      </c>
      <c r="D9" s="2">
        <f>(HGBMin!D9+HGBMax!D9)/2</f>
        <v>-3.4911228672145516</v>
      </c>
      <c r="E9" s="2">
        <f>(HGBMin!E9+HGBMax!E9)/2</f>
        <v>6.2217130334570943</v>
      </c>
      <c r="F9" s="2">
        <f>(HGBMin!F9+HGBMax!F9)/2</f>
        <v>10.547802292353261</v>
      </c>
      <c r="G9" s="2">
        <f>(HGBMin!G9+HGBMax!G9)/2</f>
        <v>17.133488460014185</v>
      </c>
      <c r="H9" s="2">
        <f>(HGBMin!H9+HGBMax!H9)/2</f>
        <v>20.660695762588126</v>
      </c>
      <c r="I9" s="2">
        <f>(HGBMin!I9+HGBMax!I9)/2</f>
        <v>18.409697681573569</v>
      </c>
      <c r="J9" s="2">
        <f>(HGBMin!J9+HGBMax!J9)/2</f>
        <v>15.206943363856325</v>
      </c>
      <c r="K9" s="2">
        <f>(HGBMin!K9+HGBMax!K9)/2</f>
        <v>5.7293281986567104</v>
      </c>
      <c r="L9" s="2">
        <f>(HGBMin!L9+HGBMax!L9)/2</f>
        <v>2.9038387530766343</v>
      </c>
      <c r="M9" s="2">
        <f>(HGBMin!M9+HGBMax!M9)/2</f>
        <v>-2.0661228672145509</v>
      </c>
      <c r="N9" s="2">
        <f t="shared" si="0"/>
        <v>6.4943361900838523</v>
      </c>
    </row>
    <row r="10" spans="1:17">
      <c r="A10">
        <v>1953</v>
      </c>
      <c r="B10" s="2">
        <f>(HGBMin!B10+HGBMax!B10)/2</f>
        <v>-6.1711468806057326</v>
      </c>
      <c r="C10" s="2">
        <f>(HGBMin!C10+HGBMax!C10)/2</f>
        <v>-5.1492082881398362</v>
      </c>
      <c r="D10" s="2">
        <f>(HGBMin!D10+HGBMax!D10)/2</f>
        <v>-1.2037476273413705</v>
      </c>
      <c r="E10" s="2">
        <f>(HGBMin!E10+HGBMax!E10)/2</f>
        <v>3.9363147657586248</v>
      </c>
      <c r="F10" s="2">
        <f>(HGBMin!F10+HGBMax!F10)/2</f>
        <v>11.641425133494639</v>
      </c>
      <c r="G10" s="2">
        <f>(HGBMin!G10+HGBMax!G10)/2</f>
        <v>16.797111301155564</v>
      </c>
      <c r="H10" s="2">
        <f>(HGBMin!H10+HGBMax!H10)/2</f>
        <v>19.425076759417628</v>
      </c>
      <c r="I10" s="2">
        <f>(HGBMin!I10+HGBMax!I10)/2</f>
        <v>19.29020631700805</v>
      </c>
      <c r="J10" s="2">
        <f>(HGBMin!J10+HGBMax!J10)/2</f>
        <v>14.184237020775104</v>
      </c>
      <c r="K10" s="2">
        <f>(HGBMin!K10+HGBMax!K10)/2</f>
        <v>9.7124999739268283</v>
      </c>
      <c r="L10" s="2">
        <f>(HGBMin!L10+HGBMax!L10)/2</f>
        <v>4.1929702296524969</v>
      </c>
      <c r="M10" s="2">
        <f>(HGBMin!M10+HGBMax!M10)/2</f>
        <v>-2.7178407242084188</v>
      </c>
      <c r="N10" s="2">
        <f t="shared" si="0"/>
        <v>6.9948248317411315</v>
      </c>
    </row>
    <row r="11" spans="1:17">
      <c r="A11">
        <v>1954</v>
      </c>
      <c r="B11" s="2">
        <f>(HGBMin!B11+HGBMax!B11)/2</f>
        <v>-10.329952077510324</v>
      </c>
      <c r="C11" s="2">
        <f>(HGBMin!C11+HGBMax!C11)/2</f>
        <v>-3.4214635653497978</v>
      </c>
      <c r="D11" s="2">
        <f>(HGBMin!D11+HGBMax!D11)/2</f>
        <v>-4.1170921634474986</v>
      </c>
      <c r="E11" s="2">
        <f>(HGBMin!E11+HGBMax!E11)/2</f>
        <v>4.8894049580743397</v>
      </c>
      <c r="F11" s="2">
        <f>(HGBMin!F11+HGBMax!F11)/2</f>
        <v>9.2905470151432983</v>
      </c>
      <c r="G11" s="2">
        <f>(HGBMin!G11+HGBMax!G11)/2</f>
        <v>17.621823401193108</v>
      </c>
      <c r="H11" s="2">
        <f>(HGBMin!H11+HGBMax!H11)/2</f>
        <v>18.15570535751533</v>
      </c>
      <c r="I11" s="2">
        <f>(HGBMin!I11+HGBMax!I11)/2</f>
        <v>17.592840672062074</v>
      </c>
      <c r="J11" s="2">
        <f>(HGBMin!J11+HGBMax!J11)/2</f>
        <v>13.626641045429896</v>
      </c>
      <c r="K11" s="2">
        <f>(HGBMin!K11+HGBMax!K11)/2</f>
        <v>8.7037379802678245</v>
      </c>
      <c r="L11" s="2">
        <f>(HGBMin!L11+HGBMax!L11)/2</f>
        <v>2.6954846220433022</v>
      </c>
      <c r="M11" s="2">
        <f>(HGBMin!M11+HGBMax!M11)/2</f>
        <v>-5.7318234533394516</v>
      </c>
      <c r="N11" s="2">
        <f t="shared" si="0"/>
        <v>5.7479878160068409</v>
      </c>
    </row>
    <row r="12" spans="1:17">
      <c r="A12">
        <v>1955</v>
      </c>
      <c r="B12" s="2">
        <f>(HGBMin!B12+HGBMax!B12)/2</f>
        <v>-8.5456382451712489</v>
      </c>
      <c r="C12" s="2">
        <f>(HGBMin!C12+HGBMax!C12)/2</f>
        <v>-7.7590691356222097</v>
      </c>
      <c r="D12" s="2">
        <f>(HGBMin!D12+HGBMax!D12)/2</f>
        <v>-4.0311756653873427</v>
      </c>
      <c r="E12" s="2">
        <f>(HGBMin!E12+HGBMax!E12)/2</f>
        <v>8.1024711891452164</v>
      </c>
      <c r="F12" s="2">
        <f>(HGBMin!F12+HGBMax!F12)/2</f>
        <v>12.575446242334486</v>
      </c>
      <c r="G12" s="2">
        <f>(HGBMin!G12+HGBMax!G12)/2</f>
        <v>17.685887713278547</v>
      </c>
      <c r="H12" s="2">
        <f>(HGBMin!H12+HGBMax!H12)/2</f>
        <v>22.031213992949816</v>
      </c>
      <c r="I12" s="2">
        <f>(HGBMin!I12+HGBMax!I12)/2</f>
        <v>21.071861780901923</v>
      </c>
      <c r="J12" s="2">
        <f>(HGBMin!J12+HGBMax!J12)/2</f>
        <v>13.958498054941387</v>
      </c>
      <c r="K12" s="2">
        <f>(HGBMin!K12+HGBMax!K12)/2</f>
        <v>9.808608422677402</v>
      </c>
      <c r="L12" s="2">
        <f>(HGBMin!L12+HGBMax!L12)/2</f>
        <v>0.11010554419924068</v>
      </c>
      <c r="M12" s="2">
        <f>(HGBMin!M12+HGBMax!M12)/2</f>
        <v>-7.7205182825080305</v>
      </c>
      <c r="N12" s="2">
        <f t="shared" si="0"/>
        <v>6.4406409676449341</v>
      </c>
    </row>
    <row r="13" spans="1:17">
      <c r="A13">
        <v>1956</v>
      </c>
      <c r="B13" s="2">
        <f>(HGBMin!B13+HGBMax!B13)/2</f>
        <v>-8.2834117527428983</v>
      </c>
      <c r="C13" s="2">
        <f>(HGBMin!C13+HGBMax!C13)/2</f>
        <v>-7.1514731602770016</v>
      </c>
      <c r="D13" s="2">
        <f>(HGBMin!D13+HGBMax!D13)/2</f>
        <v>-5.5133109799340865</v>
      </c>
      <c r="E13" s="2">
        <f>(HGBMin!E13+HGBMax!E13)/2</f>
        <v>2.9053646593800844</v>
      </c>
      <c r="F13" s="2">
        <f>(HGBMin!F13+HGBMax!F13)/2</f>
        <v>8.6470105283467511</v>
      </c>
      <c r="G13" s="2">
        <f>(HGBMin!G13+HGBMax!G13)/2</f>
        <v>16.873200560051728</v>
      </c>
      <c r="H13" s="2">
        <f>(HGBMin!H13+HGBMax!H13)/2</f>
        <v>17.687183289182762</v>
      </c>
      <c r="I13" s="2">
        <f>(HGBMin!I13+HGBMax!I13)/2</f>
        <v>17.732471189145215</v>
      </c>
      <c r="J13" s="2">
        <f>(HGBMin!J13+HGBMax!J13)/2</f>
        <v>11.549995176463227</v>
      </c>
      <c r="K13" s="2">
        <f>(HGBMin!K13+HGBMax!K13)/2</f>
        <v>10.264995176463227</v>
      </c>
      <c r="L13" s="2">
        <f>(HGBMin!L13+HGBMax!L13)/2</f>
        <v>1.9199855815360227</v>
      </c>
      <c r="M13" s="2">
        <f>(HGBMin!M13+HGBMax!M13)/2</f>
        <v>-4.7452495723999837</v>
      </c>
      <c r="N13" s="2">
        <f t="shared" si="0"/>
        <v>5.1572300579345871</v>
      </c>
    </row>
    <row r="14" spans="1:17">
      <c r="A14">
        <v>1957</v>
      </c>
      <c r="B14" s="2">
        <f>(HGBMin!B14+HGBMax!B14)/2</f>
        <v>-11.676986619248257</v>
      </c>
      <c r="C14" s="2">
        <f>(HGBMin!C14+HGBMax!C14)/2</f>
        <v>-5.965575852071253</v>
      </c>
      <c r="D14" s="2">
        <f>(HGBMin!D14+HGBMax!D14)/2</f>
        <v>-2.1946353406199162</v>
      </c>
      <c r="E14" s="2">
        <f>(HGBMin!E14+HGBMax!E14)/2</f>
        <v>5.6023608214092029</v>
      </c>
      <c r="F14" s="2">
        <f>(HGBMin!F14+HGBMax!F14)/2</f>
        <v>10.33442897146552</v>
      </c>
      <c r="G14" s="2">
        <f>(HGBMin!G14+HGBMax!G14)/2</f>
        <v>16.557322441700389</v>
      </c>
      <c r="H14" s="2">
        <f>(HGBMin!H14+HGBMax!H14)/2</f>
        <v>18.858440485378164</v>
      </c>
      <c r="I14" s="2">
        <f>(HGBMin!I14+HGBMax!I14)/2</f>
        <v>17.202720709398857</v>
      </c>
      <c r="J14" s="2">
        <f>(HGBMin!J14+HGBMax!J14)/2</f>
        <v>13.577082516373952</v>
      </c>
      <c r="K14" s="2">
        <f>(HGBMin!K14+HGBMax!K14)/2</f>
        <v>7.6010748404321884</v>
      </c>
      <c r="L14" s="2">
        <f>(HGBMin!L14+HGBMax!L14)/2</f>
        <v>2.3540786784030705</v>
      </c>
      <c r="M14" s="2">
        <f>(HGBMin!M14+HGBMax!M14)/2</f>
        <v>-3.3228407242084184</v>
      </c>
      <c r="N14" s="2">
        <f t="shared" si="0"/>
        <v>5.7439559107011249</v>
      </c>
    </row>
    <row r="15" spans="1:17">
      <c r="A15">
        <v>1958</v>
      </c>
      <c r="B15" s="2">
        <f>(HGBMin!B15+HGBMax!B15)/2</f>
        <v>-7.4773320887739345</v>
      </c>
      <c r="C15" s="2">
        <f>(HGBMin!C15+HGBMax!C15)/2</f>
        <v>-10.505436699553627</v>
      </c>
      <c r="D15" s="2">
        <f>(HGBMin!D15+HGBMax!D15)/2</f>
        <v>-0.45107006904175861</v>
      </c>
      <c r="E15" s="2">
        <f>(HGBMin!E15+HGBMax!E15)/2</f>
        <v>6.0348176442367869</v>
      </c>
      <c r="F15" s="2">
        <f>(HGBMin!F15+HGBMax!F15)/2</f>
        <v>9.688598827750198</v>
      </c>
      <c r="G15" s="2">
        <f>(HGBMin!G15+HGBMax!G15)/2</f>
        <v>13.748320522714948</v>
      </c>
      <c r="H15" s="2">
        <f>(HGBMin!H15+HGBMax!H15)/2</f>
        <v>18.250585394852113</v>
      </c>
      <c r="I15" s="2">
        <f>(HGBMin!I15+HGBMax!I15)/2</f>
        <v>18.050594989779317</v>
      </c>
      <c r="J15" s="2">
        <f>(HGBMin!J15+HGBMax!J15)/2</f>
        <v>14.167341631554795</v>
      </c>
      <c r="K15" s="2">
        <f>(HGBMin!K15+HGBMax!K15)/2</f>
        <v>8.8843665783655261</v>
      </c>
      <c r="L15" s="2">
        <f>(HGBMin!L15+HGBMax!L15)/2</f>
        <v>2.5286084226774017</v>
      </c>
      <c r="M15" s="2">
        <f>(HGBMin!M15+HGBMax!M15)/2</f>
        <v>-10.264659354011098</v>
      </c>
      <c r="N15" s="2">
        <f t="shared" si="0"/>
        <v>5.2212279833792223</v>
      </c>
    </row>
    <row r="16" spans="1:17">
      <c r="A16">
        <v>1959</v>
      </c>
      <c r="B16" s="2">
        <f>(HGBMin!B16+HGBMax!B16)/2</f>
        <v>-10.716204450168954</v>
      </c>
      <c r="C16" s="2">
        <f>(HGBMin!C16+HGBMax!C16)/2</f>
        <v>-10.882903117308414</v>
      </c>
      <c r="D16" s="2">
        <f>(HGBMin!D16+HGBMax!D16)/2</f>
        <v>-4.4051055963455834</v>
      </c>
      <c r="E16" s="2">
        <f>(HGBMin!E16+HGBMax!E16)/2</f>
        <v>4.4198752138000081</v>
      </c>
      <c r="F16" s="2">
        <f>(HGBMin!F16+HGBMax!F16)/2</f>
        <v>12.687600746735638</v>
      </c>
      <c r="G16" s="2">
        <f>(HGBMin!G16+HGBMax!G16)/2</f>
        <v>17.493680410704599</v>
      </c>
      <c r="H16" s="2">
        <f>(HGBMin!H16+HGBMax!H16)/2</f>
        <v>19.830297494889656</v>
      </c>
      <c r="I16" s="2">
        <f>(HGBMin!I16+HGBMax!I16)/2</f>
        <v>21.115206317008052</v>
      </c>
      <c r="J16" s="2">
        <f>(HGBMin!J16+HGBMax!J16)/2</f>
        <v>15.884208235993492</v>
      </c>
      <c r="K16" s="2">
        <f>(HGBMin!K16+HGBMax!K16)/2</f>
        <v>7.1604846220433025</v>
      </c>
      <c r="L16" s="2">
        <f>(HGBMin!L16+HGBMax!L16)/2</f>
        <v>-1.4371209482291103</v>
      </c>
      <c r="M16" s="2">
        <f>(HGBMin!M16+HGBMax!M16)/2</f>
        <v>-3.6945489862750822</v>
      </c>
      <c r="N16" s="2">
        <f t="shared" si="0"/>
        <v>5.6212891619039667</v>
      </c>
    </row>
    <row r="17" spans="1:14">
      <c r="A17">
        <v>1960</v>
      </c>
      <c r="B17" s="2">
        <f>(HGBMin!B17+HGBMax!B17)/2</f>
        <v>-7.4526535970547751</v>
      </c>
      <c r="C17" s="2">
        <f>(HGBMin!C17+HGBMax!C17)/2</f>
        <v>-7.4838196153685708</v>
      </c>
      <c r="D17" s="2">
        <f>(HGBMin!D17+HGBMax!D17)/2</f>
        <v>-7.9780998393892624</v>
      </c>
      <c r="E17" s="2">
        <f>(HGBMin!E17+HGBMax!E17)/2</f>
        <v>5.0146256935463684</v>
      </c>
      <c r="F17" s="2">
        <f>(HGBMin!F17+HGBMax!F17)/2</f>
        <v>12.211247601268198</v>
      </c>
      <c r="G17" s="2">
        <f>(HGBMin!G17+HGBMax!G17)/2</f>
        <v>15.48267273476284</v>
      </c>
      <c r="H17" s="2">
        <f>(HGBMin!H17+HGBMax!H17)/2</f>
        <v>17.852941444870886</v>
      </c>
      <c r="I17" s="2">
        <f>(HGBMin!I17+HGBMax!I17)/2</f>
        <v>18.387811887280463</v>
      </c>
      <c r="J17" s="2">
        <f>(HGBMin!J17+HGBMax!J17)/2</f>
        <v>14.736113220141004</v>
      </c>
      <c r="K17" s="2">
        <f>(HGBMin!K17+HGBMax!K17)/2</f>
        <v>8.2399567967544129</v>
      </c>
      <c r="L17" s="2">
        <f>(HGBMin!L17+HGBMax!L17)/2</f>
        <v>3.6733301176421507</v>
      </c>
      <c r="M17" s="2">
        <f>(HGBMin!M17+HGBMax!M17)/2</f>
        <v>-7.6504654843352382</v>
      </c>
      <c r="N17" s="2">
        <f t="shared" si="0"/>
        <v>5.419471746676539</v>
      </c>
    </row>
    <row r="18" spans="1:14">
      <c r="A18">
        <v>1961</v>
      </c>
      <c r="B18" s="2">
        <f>(HGBMin!B18+HGBMax!B18)/2</f>
        <v>-11.122135366693088</v>
      </c>
      <c r="C18" s="2">
        <f>(HGBMin!C18+HGBMax!C18)/2</f>
        <v>-5.9857054096616746</v>
      </c>
      <c r="D18" s="2">
        <f>(HGBMin!D18+HGBMax!D18)/2</f>
        <v>-1.5958445621793</v>
      </c>
      <c r="E18" s="2">
        <f>(HGBMin!E18+HGBMax!E18)/2</f>
        <v>3.6655566100705017</v>
      </c>
      <c r="F18" s="2">
        <f>(HGBMin!F18+HGBMax!F18)/2</f>
        <v>9.5425719619540281</v>
      </c>
      <c r="G18" s="2">
        <f>(HGBMin!G18+HGBMax!G18)/2</f>
        <v>15.371972148637937</v>
      </c>
      <c r="H18" s="2">
        <f>(HGBMin!H18+HGBMax!H18)/2</f>
        <v>19.231175613241</v>
      </c>
      <c r="I18" s="2">
        <f>(HGBMin!I18+HGBMax!I18)/2</f>
        <v>18.521185208168202</v>
      </c>
      <c r="J18" s="2">
        <f>(HGBMin!J18+HGBMax!J18)/2</f>
        <v>16.934846429018396</v>
      </c>
      <c r="K18" s="2">
        <f>(HGBMin!K18+HGBMax!K18)/2</f>
        <v>9.7285988277501971</v>
      </c>
      <c r="L18" s="2">
        <f>(HGBMin!L18+HGBMax!L18)/2</f>
        <v>2.1258445100329566</v>
      </c>
      <c r="M18" s="2">
        <f>(HGBMin!M18+HGBMax!M18)/2</f>
        <v>-4.8014731602770011</v>
      </c>
      <c r="N18" s="2">
        <f t="shared" si="0"/>
        <v>5.9680494008385132</v>
      </c>
    </row>
    <row r="19" spans="1:14">
      <c r="A19">
        <v>1962</v>
      </c>
      <c r="B19" s="2">
        <f>(HGBMin!B19+HGBMax!B19)/2</f>
        <v>-10.586026917942513</v>
      </c>
      <c r="C19" s="2">
        <f>(HGBMin!C19+HGBMax!C19)/2</f>
        <v>-11.619390643903049</v>
      </c>
      <c r="D19" s="2">
        <f>(HGBMin!D19+HGBMax!D19)/2</f>
        <v>-2.4879078886988442</v>
      </c>
      <c r="E19" s="2">
        <f>(HGBMin!E19+HGBMax!E19)/2</f>
        <v>4.4732389397605443</v>
      </c>
      <c r="F19" s="2">
        <f>(HGBMin!F19+HGBMax!F19)/2</f>
        <v>13.708939525885445</v>
      </c>
      <c r="G19" s="2">
        <f>(HGBMin!G19+HGBMax!G19)/2</f>
        <v>16.327672734762839</v>
      </c>
      <c r="H19" s="2">
        <f>(HGBMin!H19+HGBMax!H19)/2</f>
        <v>18.122423214509197</v>
      </c>
      <c r="I19" s="2">
        <f>(HGBMin!I19+HGBMax!I19)/2</f>
        <v>18.35454893412874</v>
      </c>
      <c r="J19" s="2">
        <f>(HGBMin!J19+HGBMax!J19)/2</f>
        <v>13.07820056005173</v>
      </c>
      <c r="K19" s="2">
        <f>(HGBMin!K19+HGBMax!K19)/2</f>
        <v>9.0273512264819988</v>
      </c>
      <c r="L19" s="2">
        <f>(HGBMin!L19+HGBMax!L19)/2</f>
        <v>1.4353550644528805</v>
      </c>
      <c r="M19" s="2">
        <f>(HGBMin!M19+HGBMax!M19)/2</f>
        <v>-6.5334597273789159</v>
      </c>
      <c r="N19" s="2">
        <f t="shared" si="0"/>
        <v>5.2750787518425044</v>
      </c>
    </row>
    <row r="20" spans="1:14">
      <c r="A20">
        <v>1963</v>
      </c>
      <c r="B20" s="2">
        <f>(HGBMin!B20+HGBMax!B20)/2</f>
        <v>-12.358579690042134</v>
      </c>
      <c r="C20" s="2">
        <f>(HGBMin!C20+HGBMax!C20)/2</f>
        <v>-12.929798506528725</v>
      </c>
      <c r="D20" s="2">
        <f>(HGBMin!D20+HGBMax!D20)/2</f>
        <v>-3.1719434160026703</v>
      </c>
      <c r="E20" s="2">
        <f>(HGBMin!E20+HGBMax!E20)/2</f>
        <v>5.1522408587459845</v>
      </c>
      <c r="F20" s="2">
        <f>(HGBMin!F20+HGBMax!F20)/2</f>
        <v>9.636314765758625</v>
      </c>
      <c r="G20" s="2">
        <f>(HGBMin!G20+HGBMax!G20)/2</f>
        <v>17.142053731592341</v>
      </c>
      <c r="H20" s="2">
        <f>(HGBMin!H20+HGBMax!H20)/2</f>
        <v>19.723680410704603</v>
      </c>
      <c r="I20" s="2">
        <f>(HGBMin!I20+HGBMax!I20)/2</f>
        <v>16.621583475866672</v>
      </c>
      <c r="J20" s="2">
        <f>(HGBMin!J20+HGBMax!J20)/2</f>
        <v>12.654366578365526</v>
      </c>
      <c r="K20" s="2">
        <f>(HGBMin!K20+HGBMax!K20)/2</f>
        <v>12.214366578365526</v>
      </c>
      <c r="L20" s="2">
        <f>(HGBMin!L20+HGBMax!L20)/2</f>
        <v>4.5327207093988573</v>
      </c>
      <c r="M20" s="2">
        <f>(HGBMin!M20+HGBMax!M20)/2</f>
        <v>-9.0790307559133954</v>
      </c>
      <c r="N20" s="2">
        <f t="shared" si="0"/>
        <v>5.0114978950259337</v>
      </c>
    </row>
    <row r="21" spans="1:14">
      <c r="A21">
        <v>1964</v>
      </c>
      <c r="B21" s="2">
        <f>(HGBMin!B21+HGBMax!B21)/2</f>
        <v>-5.7963436026865791</v>
      </c>
      <c r="C21" s="2">
        <f>(HGBMin!C21+HGBMax!C21)/2</f>
        <v>-6.9650480267823625</v>
      </c>
      <c r="D21" s="2">
        <f>(HGBMin!D21+HGBMax!D21)/2</f>
        <v>-3.0151967742271912</v>
      </c>
      <c r="E21" s="2">
        <f>(HGBMin!E21+HGBMax!E21)/2</f>
        <v>4.8726391264444535</v>
      </c>
      <c r="F21" s="2">
        <f>(HGBMin!F21+HGBMax!F21)/2</f>
        <v>13.31745199929081</v>
      </c>
      <c r="G21" s="2">
        <f>(HGBMin!G21+HGBMax!G21)/2</f>
        <v>16.044097868257477</v>
      </c>
      <c r="H21" s="2">
        <f>(HGBMin!H21+HGBMax!H21)/2</f>
        <v>20.33330133286054</v>
      </c>
      <c r="I21" s="2">
        <f>(HGBMin!I21+HGBMax!I21)/2</f>
        <v>16.040484622043301</v>
      </c>
      <c r="J21" s="2">
        <f>(HGBMin!J21+HGBMax!J21)/2</f>
        <v>13.421362740394645</v>
      </c>
      <c r="K21" s="2">
        <f>(HGBMin!K21+HGBMax!K21)/2</f>
        <v>7.1139683106670564</v>
      </c>
      <c r="L21" s="2">
        <f>(HGBMin!L21+HGBMax!L21)/2</f>
        <v>2.9684068770597807</v>
      </c>
      <c r="M21" s="2">
        <f>(HGBMin!M21+HGBMax!M21)/2</f>
        <v>-5.9853167368904092</v>
      </c>
      <c r="N21" s="2">
        <f t="shared" si="0"/>
        <v>6.0291506447026277</v>
      </c>
    </row>
    <row r="22" spans="1:14">
      <c r="A22">
        <v>1965</v>
      </c>
      <c r="B22" s="2">
        <f>(HGBMin!B22+HGBMax!B22)/2</f>
        <v>-9.9036324882149263</v>
      </c>
      <c r="C22" s="2">
        <f>(HGBMin!C22+HGBMax!C22)/2</f>
        <v>-8.9216555160402145</v>
      </c>
      <c r="D22" s="2">
        <f>(HGBMin!D22+HGBMax!D22)/2</f>
        <v>-5.2889971475950111</v>
      </c>
      <c r="E22" s="2">
        <f>(HGBMin!E22+HGBMax!E22)/2</f>
        <v>2.4303262796712692</v>
      </c>
      <c r="F22" s="2">
        <f>(HGBMin!F22+HGBMax!F22)/2</f>
        <v>12.86695295878353</v>
      </c>
      <c r="G22" s="2">
        <f>(HGBMin!G22+HGBMax!G22)/2</f>
        <v>15.521434728421843</v>
      </c>
      <c r="H22" s="2">
        <f>(HGBMin!H22+HGBMax!H22)/2</f>
        <v>16.564716871427976</v>
      </c>
      <c r="I22" s="2">
        <f>(HGBMin!I22+HGBMax!I22)/2</f>
        <v>16.94834930749656</v>
      </c>
      <c r="J22" s="2">
        <f>(HGBMin!J22+HGBMax!J22)/2</f>
        <v>13.943488460014184</v>
      </c>
      <c r="K22" s="2">
        <f>(HGBMin!K22+HGBMax!K22)/2</f>
        <v>7.2022312638187813</v>
      </c>
      <c r="L22" s="2">
        <f>(HGBMin!L22+HGBMax!L22)/2</f>
        <v>1.1707821169329606</v>
      </c>
      <c r="M22" s="2">
        <f>(HGBMin!M22+HGBMax!M22)/2</f>
        <v>-2.1327303564724041</v>
      </c>
      <c r="N22" s="2">
        <f t="shared" si="0"/>
        <v>5.0334388731870447</v>
      </c>
    </row>
    <row r="23" spans="1:14">
      <c r="A23">
        <v>1966</v>
      </c>
      <c r="B23" s="2">
        <f>(HGBMin!B23+HGBMax!B23)/2</f>
        <v>-10.782164151474699</v>
      </c>
      <c r="C23" s="2">
        <f>(HGBMin!C23+HGBMax!C23)/2</f>
        <v>-6.4458445621793006</v>
      </c>
      <c r="D23" s="2">
        <f>(HGBMin!D23+HGBMax!D23)/2</f>
        <v>-1.0450864064911767</v>
      </c>
      <c r="E23" s="2">
        <f>(HGBMin!E23+HGBMax!E23)/2</f>
        <v>3.9463147657586251</v>
      </c>
      <c r="F23" s="2">
        <f>(HGBMin!F23+HGBMax!F23)/2</f>
        <v>8.1539491208126478</v>
      </c>
      <c r="G23" s="2">
        <f>(HGBMin!G23+HGBMax!G23)/2</f>
        <v>17.212701519544449</v>
      </c>
      <c r="H23" s="2">
        <f>(HGBMin!H23+HGBMax!H23)/2</f>
        <v>20.460455837261691</v>
      </c>
      <c r="I23" s="2">
        <f>(HGBMin!I23+HGBMax!I23)/2</f>
        <v>18.050446242334488</v>
      </c>
      <c r="J23" s="2">
        <f>(HGBMin!J23+HGBMax!J23)/2</f>
        <v>13.198469270159777</v>
      </c>
      <c r="K23" s="2">
        <f>(HGBMin!K23+HGBMax!K23)/2</f>
        <v>7.6979702296524968</v>
      </c>
      <c r="L23" s="2">
        <f>(HGBMin!L23+HGBMax!L23)/2</f>
        <v>1.7586084226774021</v>
      </c>
      <c r="M23" s="2">
        <f>(HGBMin!M23+HGBMax!M23)/2</f>
        <v>-6.2329223071628217</v>
      </c>
      <c r="N23" s="2">
        <f t="shared" si="0"/>
        <v>5.4977414984077981</v>
      </c>
    </row>
    <row r="24" spans="1:14">
      <c r="A24">
        <v>1967</v>
      </c>
      <c r="B24" s="2">
        <f>(HGBMin!B24+HGBMax!B24)/2</f>
        <v>-6.3859357400609067</v>
      </c>
      <c r="C24" s="2">
        <f>(HGBMin!C24+HGBMax!C24)/2</f>
        <v>-11.596247653414544</v>
      </c>
      <c r="D24" s="2">
        <f>(HGBMin!D24+HGBMax!D24)/2</f>
        <v>-4.2149472539735511</v>
      </c>
      <c r="E24" s="2">
        <f>(HGBMin!E24+HGBMax!E24)/2</f>
        <v>4.3388867277126524</v>
      </c>
      <c r="F24" s="2">
        <f>(HGBMin!F24+HGBMax!F24)/2</f>
        <v>7.8298272391639898</v>
      </c>
      <c r="G24" s="2">
        <f>(HGBMin!G24+HGBMax!G24)/2</f>
        <v>17.818190965124526</v>
      </c>
      <c r="H24" s="2">
        <f>(HGBMin!H24+HGBMax!H24)/2</f>
        <v>18.111794616411498</v>
      </c>
      <c r="I24" s="2">
        <f>(HGBMin!I24+HGBMax!I24)/2</f>
        <v>16.866943363856326</v>
      </c>
      <c r="J24" s="2">
        <f>(HGBMin!J24+HGBMax!J24)/2</f>
        <v>13.494318603729507</v>
      </c>
      <c r="K24" s="2">
        <f>(HGBMin!K24+HGBMax!K24)/2</f>
        <v>7.9096065036919612</v>
      </c>
      <c r="L24" s="2">
        <f>(HGBMin!L24+HGBMax!L24)/2</f>
        <v>-0.6122696956739393</v>
      </c>
      <c r="M24" s="2">
        <f>(HGBMin!M24+HGBMax!M24)/2</f>
        <v>-3.94034552167202</v>
      </c>
      <c r="N24" s="2">
        <f t="shared" si="0"/>
        <v>4.9683185129079588</v>
      </c>
    </row>
    <row r="25" spans="1:14">
      <c r="A25">
        <v>1968</v>
      </c>
      <c r="B25" s="2">
        <f>(HGBMin!B25+HGBMax!B25)/2</f>
        <v>-10.146137285678527</v>
      </c>
      <c r="C25" s="2">
        <f>(HGBMin!C25+HGBMax!C25)/2</f>
        <v>-10.572034593884275</v>
      </c>
      <c r="D25" s="2">
        <f>(HGBMin!D25+HGBMax!D25)/2</f>
        <v>-1.1878311292812147</v>
      </c>
      <c r="E25" s="2">
        <f>(HGBMin!E25+HGBMax!E25)/2</f>
        <v>6.6192274258478996</v>
      </c>
      <c r="F25" s="2">
        <f>(HGBMin!F25+HGBMax!F25)/2</f>
        <v>9.712912660089275</v>
      </c>
      <c r="G25" s="2">
        <f>(HGBMin!G25+HGBMax!G25)/2</f>
        <v>15.518080597388508</v>
      </c>
      <c r="H25" s="2">
        <f>(HGBMin!H25+HGBMax!H25)/2</f>
        <v>18.526065245504984</v>
      </c>
      <c r="I25" s="2">
        <f>(HGBMin!I25+HGBMax!I25)/2</f>
        <v>17.789366578365524</v>
      </c>
      <c r="J25" s="2">
        <f>(HGBMin!J25+HGBMax!J25)/2</f>
        <v>16.102571961954027</v>
      </c>
      <c r="K25" s="2">
        <f>(HGBMin!K25+HGBMax!K25)/2</f>
        <v>9.9403166847440652</v>
      </c>
      <c r="L25" s="2">
        <f>(HGBMin!L25+HGBMax!L25)/2</f>
        <v>1.07390591756706</v>
      </c>
      <c r="M25" s="2">
        <f>(HGBMin!M25+HGBMax!M25)/2</f>
        <v>-6.4555662571440493</v>
      </c>
      <c r="N25" s="2">
        <f t="shared" si="0"/>
        <v>5.5767398171227738</v>
      </c>
    </row>
    <row r="26" spans="1:14">
      <c r="A26">
        <v>1969</v>
      </c>
      <c r="B26" s="2">
        <f>(HGBMin!B26+HGBMax!B26)/2</f>
        <v>-7.8684597273789167</v>
      </c>
      <c r="C26" s="2">
        <f>(HGBMin!C26+HGBMax!C26)/2</f>
        <v>-6.8078695089900298</v>
      </c>
      <c r="D26" s="2">
        <f>(HGBMin!D26+HGBMax!D26)/2</f>
        <v>-4.305225559008802</v>
      </c>
      <c r="E26" s="2">
        <f>(HGBMin!E26+HGBMax!E26)/2</f>
        <v>4.9611228150682081</v>
      </c>
      <c r="F26" s="2">
        <f>(HGBMin!F26+HGBMax!F26)/2</f>
        <v>9.8895969087647586</v>
      </c>
      <c r="G26" s="2">
        <f>(HGBMin!G26+HGBMax!G26)/2</f>
        <v>14.036305170831422</v>
      </c>
      <c r="H26" s="2">
        <f>(HGBMin!H26+HGBMax!H26)/2</f>
        <v>18.92107484043219</v>
      </c>
      <c r="I26" s="2">
        <f>(HGBMin!I26+HGBMax!I26)/2</f>
        <v>20.072691924617246</v>
      </c>
      <c r="J26" s="2">
        <f>(HGBMin!J26+HGBMax!J26)/2</f>
        <v>14.519985581536023</v>
      </c>
      <c r="K26" s="2">
        <f>(HGBMin!K26+HGBMax!K26)/2</f>
        <v>7.5237379802678239</v>
      </c>
      <c r="L26" s="2">
        <f>(HGBMin!L26+HGBMax!L26)/2</f>
        <v>1.5274615942180136</v>
      </c>
      <c r="M26" s="2">
        <f>(HGBMin!M26+HGBMax!M26)/2</f>
        <v>-6.6909165502064996</v>
      </c>
      <c r="N26" s="2">
        <f t="shared" si="0"/>
        <v>5.4816254558459532</v>
      </c>
    </row>
    <row r="27" spans="1:14">
      <c r="A27">
        <v>1970</v>
      </c>
      <c r="B27" s="2">
        <f>(HGBMin!B27+HGBMax!B27)/2</f>
        <v>-11.936655516040215</v>
      </c>
      <c r="C27" s="2">
        <f>(HGBMin!C27+HGBMax!C27)/2</f>
        <v>-9.6197793166743146</v>
      </c>
      <c r="D27" s="2">
        <f>(HGBMin!D27+HGBMax!D27)/2</f>
        <v>-4.7136180697509493</v>
      </c>
      <c r="E27" s="2">
        <f>(HGBMin!E27+HGBMax!E27)/2</f>
        <v>4.8689875005214631</v>
      </c>
      <c r="F27" s="2">
        <f>(HGBMin!F27+HGBMax!F27)/2</f>
        <v>10.880993257477787</v>
      </c>
      <c r="G27" s="2">
        <f>(HGBMin!G27+HGBMax!G27)/2</f>
        <v>16.308809968295023</v>
      </c>
      <c r="H27" s="2">
        <f>(HGBMin!H27+HGBMax!H27)/2</f>
        <v>19.744438566392724</v>
      </c>
      <c r="I27" s="2">
        <f>(HGBMin!I27+HGBMax!I27)/2</f>
        <v>18.936823401193109</v>
      </c>
      <c r="J27" s="2">
        <f>(HGBMin!J27+HGBMax!J27)/2</f>
        <v>14.443857942931041</v>
      </c>
      <c r="K27" s="2">
        <f>(HGBMin!K27+HGBMax!K27)/2</f>
        <v>9.8150863543448335</v>
      </c>
      <c r="L27" s="2">
        <f>(HGBMin!L27+HGBMax!L27)/2</f>
        <v>2.2527398992532639</v>
      </c>
      <c r="M27" s="2">
        <f>(HGBMin!M27+HGBMax!M27)/2</f>
        <v>-6.9638532236869555</v>
      </c>
      <c r="N27" s="2">
        <f t="shared" si="0"/>
        <v>5.3348192303547348</v>
      </c>
    </row>
    <row r="28" spans="1:14">
      <c r="A28">
        <v>1971</v>
      </c>
      <c r="B28" s="2">
        <f>(HGBMin!B28+HGBMax!B28)/2</f>
        <v>-11.429860899628718</v>
      </c>
      <c r="C28" s="2">
        <f>(HGBMin!C28+HGBMax!C28)/2</f>
        <v>-7.673699652705352</v>
      </c>
      <c r="D28" s="2">
        <f>(HGBMin!D28+HGBMax!D28)/2</f>
        <v>-5.0888484001501819</v>
      </c>
      <c r="E28" s="2">
        <f>(HGBMin!E28+HGBMax!E28)/2</f>
        <v>3.1928502669892791</v>
      </c>
      <c r="F28" s="2">
        <f>(HGBMin!F28+HGBMax!F28)/2</f>
        <v>10.25017753222644</v>
      </c>
      <c r="G28" s="2">
        <f>(HGBMin!G28+HGBMax!G28)/2</f>
        <v>17.642072921446747</v>
      </c>
      <c r="H28" s="2">
        <f>(HGBMin!H28+HGBMax!H28)/2</f>
        <v>17.694448161319926</v>
      </c>
      <c r="I28" s="2">
        <f>(HGBMin!I28+HGBMax!I28)/2</f>
        <v>17.34207292144675</v>
      </c>
      <c r="J28" s="2">
        <f>(HGBMin!J28+HGBMax!J28)/2</f>
        <v>16.06295103979809</v>
      </c>
      <c r="K28" s="2">
        <f>(HGBMin!K28+HGBMax!K28)/2</f>
        <v>12.263718790413416</v>
      </c>
      <c r="L28" s="2">
        <f>(HGBMin!L28+HGBMax!L28)/2</f>
        <v>1.4331285720245297</v>
      </c>
      <c r="M28" s="2">
        <f>(HGBMin!M28+HGBMax!M28)/2</f>
        <v>-3.3923033039923243</v>
      </c>
      <c r="N28" s="2">
        <f t="shared" si="0"/>
        <v>5.6913923290990516</v>
      </c>
    </row>
    <row r="29" spans="1:14">
      <c r="A29">
        <v>1972</v>
      </c>
      <c r="B29" s="2">
        <f>(HGBMin!B29+HGBMax!B29)/2</f>
        <v>-8.2433493596429024</v>
      </c>
      <c r="C29" s="2">
        <f>(HGBMin!C29+HGBMax!C29)/2</f>
        <v>-10.19501924200075</v>
      </c>
      <c r="D29" s="2">
        <f>(HGBMin!D29+HGBMax!D29)/2</f>
        <v>-6.2186996527053529</v>
      </c>
      <c r="E29" s="2">
        <f>(HGBMin!E29+HGBMax!E29)/2</f>
        <v>1.6383493074965583</v>
      </c>
      <c r="F29" s="2">
        <f>(HGBMin!F29+HGBMax!F29)/2</f>
        <v>12.105427052480078</v>
      </c>
      <c r="G29" s="2">
        <f>(HGBMin!G29+HGBMax!G29)/2</f>
        <v>14.459280224020691</v>
      </c>
      <c r="H29" s="2">
        <f>(HGBMin!H29+HGBMax!H29)/2</f>
        <v>18.479827239163988</v>
      </c>
      <c r="I29" s="2">
        <f>(HGBMin!I29+HGBMax!I29)/2</f>
        <v>17.392341631554796</v>
      </c>
      <c r="J29" s="2">
        <f>(HGBMin!J29+HGBMax!J29)/2</f>
        <v>13.709985581536023</v>
      </c>
      <c r="K29" s="2">
        <f>(HGBMin!K29+HGBMax!K29)/2</f>
        <v>5.6908541049601604</v>
      </c>
      <c r="L29" s="2">
        <f>(HGBMin!L29+HGBMax!L29)/2</f>
        <v>0.38963528847357232</v>
      </c>
      <c r="M29" s="2">
        <f>(HGBMin!M29+HGBMax!M29)/2</f>
        <v>-6.1554079147720167</v>
      </c>
      <c r="N29" s="2">
        <f t="shared" si="0"/>
        <v>4.4211020217137369</v>
      </c>
    </row>
    <row r="30" spans="1:14">
      <c r="A30">
        <v>1973</v>
      </c>
      <c r="B30" s="2">
        <f>(HGBMin!B30+HGBMax!B30)/2</f>
        <v>-6.3252975470360022</v>
      </c>
      <c r="C30" s="2">
        <f>(HGBMin!C30+HGBMax!C30)/2</f>
        <v>-9.250786992616078</v>
      </c>
      <c r="D30" s="2">
        <f>(HGBMin!D30+HGBMax!D30)/2</f>
        <v>2.205095949272037</v>
      </c>
      <c r="E30" s="2">
        <f>(HGBMin!E30+HGBMax!E30)/2</f>
        <v>5.297711114471654</v>
      </c>
      <c r="F30" s="2">
        <f>(HGBMin!F30+HGBMax!F30)/2</f>
        <v>9.8430422176796952</v>
      </c>
      <c r="G30" s="2">
        <f>(HGBMin!G30+HGBMax!G30)/2</f>
        <v>17.35432819865671</v>
      </c>
      <c r="H30" s="2">
        <f>(HGBMin!H30+HGBMax!H30)/2</f>
        <v>19.645815725251346</v>
      </c>
      <c r="I30" s="2">
        <f>(HGBMin!I30+HGBMax!I30)/2</f>
        <v>20.379937606900004</v>
      </c>
      <c r="J30" s="2">
        <f>(HGBMin!J30+HGBMax!J30)/2</f>
        <v>14.214486541028743</v>
      </c>
      <c r="K30" s="2">
        <f>(HGBMin!K30+HGBMax!K30)/2</f>
        <v>10.746223587877019</v>
      </c>
      <c r="L30" s="2">
        <f>(HGBMin!L30+HGBMax!L30)/2</f>
        <v>1.6577590891076719</v>
      </c>
      <c r="M30" s="2">
        <f>(HGBMin!M30+HGBMax!M30)/2</f>
        <v>-5.7261852603145469</v>
      </c>
      <c r="N30" s="2">
        <f t="shared" si="0"/>
        <v>6.6701775191898536</v>
      </c>
    </row>
    <row r="31" spans="1:14">
      <c r="A31">
        <v>1974</v>
      </c>
      <c r="B31" s="2">
        <f>(HGBMin!B31+HGBMax!B31)/2</f>
        <v>-7.7340211609861917</v>
      </c>
      <c r="C31" s="2">
        <f>(HGBMin!C31+HGBMax!C31)/2</f>
        <v>-10.732773559717993</v>
      </c>
      <c r="D31" s="2">
        <f>(HGBMin!D31+HGBMax!D31)/2</f>
        <v>-3.4653167368904092</v>
      </c>
      <c r="E31" s="2">
        <f>(HGBMin!E31+HGBMax!E31)/2</f>
        <v>4.99975525113679</v>
      </c>
      <c r="F31" s="2">
        <f>(HGBMin!F31+HGBMax!F31)/2</f>
        <v>8.9489395258854447</v>
      </c>
      <c r="G31" s="2">
        <f>(HGBMin!G31+HGBMax!G31)/2</f>
        <v>15.988411700596554</v>
      </c>
      <c r="H31" s="2">
        <f>(HGBMin!H31+HGBMax!H31)/2</f>
        <v>19.160945282841766</v>
      </c>
      <c r="I31" s="2">
        <f>(HGBMin!I31+HGBMax!I31)/2</f>
        <v>18.571933768929124</v>
      </c>
      <c r="J31" s="2">
        <f>(HGBMin!J31+HGBMax!J31)/2</f>
        <v>12.12723126381878</v>
      </c>
      <c r="K31" s="2">
        <f>(HGBMin!K31+HGBMax!K31)/2</f>
        <v>6.4580086093613112</v>
      </c>
      <c r="L31" s="2">
        <f>(HGBMin!L31+HGBMax!L31)/2</f>
        <v>2.1267514131659091</v>
      </c>
      <c r="M31" s="2">
        <f>(HGBMin!M31+HGBMax!M31)/2</f>
        <v>-2.8442754526302618</v>
      </c>
      <c r="N31" s="2">
        <f t="shared" si="0"/>
        <v>5.3004658254592352</v>
      </c>
    </row>
    <row r="32" spans="1:14">
      <c r="A32">
        <v>1975</v>
      </c>
      <c r="B32" s="2">
        <f>(HGBMin!B32+HGBMax!B32)/2</f>
        <v>-6.5042898710942394</v>
      </c>
      <c r="C32" s="2">
        <f>(HGBMin!C32+HGBMax!C32)/2</f>
        <v>-6.5567034906762336</v>
      </c>
      <c r="D32" s="2">
        <f>(HGBMin!D32+HGBMax!D32)/2</f>
        <v>-4.5776007988819831</v>
      </c>
      <c r="E32" s="2">
        <f>(HGBMin!E32+HGBMax!E32)/2</f>
        <v>1.4723512264819993</v>
      </c>
      <c r="F32" s="2">
        <f>(HGBMin!F32+HGBMax!F32)/2</f>
        <v>14.29290306516207</v>
      </c>
      <c r="G32" s="2">
        <f>(HGBMin!G32+HGBMax!G32)/2</f>
        <v>17.421405943640231</v>
      </c>
      <c r="H32" s="2">
        <f>(HGBMin!H32+HGBMax!H32)/2</f>
        <v>20.306405943640232</v>
      </c>
      <c r="I32" s="2">
        <f>(HGBMin!I32+HGBMax!I32)/2</f>
        <v>19.006295575904218</v>
      </c>
      <c r="J32" s="2">
        <f>(HGBMin!J32+HGBMax!J32)/2</f>
        <v>12.277312846773185</v>
      </c>
      <c r="K32" s="2">
        <f>(HGBMin!K32+HGBMax!K32)/2</f>
        <v>9.4732293448333404</v>
      </c>
      <c r="L32" s="2">
        <f>(HGBMin!L32+HGBMax!L32)/2</f>
        <v>4.4379078365525011</v>
      </c>
      <c r="M32" s="2">
        <f>(HGBMin!M32+HGBMax!M32)/2</f>
        <v>-6.1310173230153104</v>
      </c>
      <c r="N32" s="2">
        <f t="shared" si="0"/>
        <v>6.2431833582766671</v>
      </c>
    </row>
    <row r="33" spans="1:14">
      <c r="A33">
        <v>1976</v>
      </c>
      <c r="B33" s="2">
        <f>(HGBMin!B33+HGBMax!B33)/2</f>
        <v>-11.655628650244044</v>
      </c>
      <c r="C33" s="2">
        <f>(HGBMin!C33+HGBMax!C33)/2</f>
        <v>-5.4670441888114798</v>
      </c>
      <c r="D33" s="2">
        <f>(HGBMin!D33+HGBMax!D33)/2</f>
        <v>-1.9801583945183765</v>
      </c>
      <c r="E33" s="2">
        <f>(HGBMin!E33+HGBMax!E33)/2</f>
        <v>6.1888387530766344</v>
      </c>
      <c r="F33" s="2">
        <f>(HGBMin!F33+HGBMax!F33)/2</f>
        <v>9.9761660183137959</v>
      </c>
      <c r="G33" s="2">
        <f>(HGBMin!G33+HGBMax!G33)/2</f>
        <v>18.150786940469736</v>
      </c>
      <c r="H33" s="2">
        <f>(HGBMin!H33+HGBMax!H33)/2</f>
        <v>18.732802292353263</v>
      </c>
      <c r="I33" s="2">
        <f>(HGBMin!I33+HGBMax!I33)/2</f>
        <v>18.012543177172418</v>
      </c>
      <c r="J33" s="2">
        <f>(HGBMin!J33+HGBMax!J33)/2</f>
        <v>13.162212073964374</v>
      </c>
      <c r="K33" s="2">
        <f>(HGBMin!K33+HGBMax!K33)/2</f>
        <v>5.7328406720620748</v>
      </c>
      <c r="L33" s="2">
        <f>(HGBMin!L33+HGBMax!L33)/2</f>
        <v>-1.5436468545325599</v>
      </c>
      <c r="M33" s="2">
        <f>(HGBMin!M33+HGBMax!M33)/2</f>
        <v>-10.751775478703433</v>
      </c>
      <c r="N33" s="2">
        <f t="shared" si="0"/>
        <v>4.8798280300502013</v>
      </c>
    </row>
    <row r="34" spans="1:14">
      <c r="A34">
        <v>1977</v>
      </c>
      <c r="B34" s="2">
        <f>(HGBMin!B34+HGBMax!B34)/2</f>
        <v>-13.374726518501522</v>
      </c>
      <c r="C34" s="2">
        <f>(HGBMin!C34+HGBMax!C34)/2</f>
        <v>-8.0788867798589958</v>
      </c>
      <c r="D34" s="2">
        <f>(HGBMin!D34+HGBMax!D34)/2</f>
        <v>0.66286945684368614</v>
      </c>
      <c r="E34" s="2">
        <f>(HGBMin!E34+HGBMax!E34)/2</f>
        <v>6.0293569834383209</v>
      </c>
      <c r="F34" s="2">
        <f>(HGBMin!F34+HGBMax!F34)/2</f>
        <v>13.820556610070502</v>
      </c>
      <c r="G34" s="2">
        <f>(HGBMin!G34+HGBMax!G34)/2</f>
        <v>15.17479845438238</v>
      </c>
      <c r="H34" s="2">
        <f>(HGBMin!H34+HGBMax!H34)/2</f>
        <v>19.676573880939468</v>
      </c>
      <c r="I34" s="2">
        <f>(HGBMin!I34+HGBMax!I34)/2</f>
        <v>16.814956796754412</v>
      </c>
      <c r="J34" s="2">
        <f>(HGBMin!J34+HGBMax!J34)/2</f>
        <v>14.175095949272038</v>
      </c>
      <c r="K34" s="2">
        <f>(HGBMin!K34+HGBMax!K34)/2</f>
        <v>7.4628310771348705</v>
      </c>
      <c r="L34" s="2">
        <f>(HGBMin!L34+HGBMax!L34)/2</f>
        <v>2.2660844353593927</v>
      </c>
      <c r="M34" s="2">
        <f>(HGBMin!M34+HGBMax!M34)/2</f>
        <v>-6.4040883254766179</v>
      </c>
      <c r="N34" s="2">
        <f t="shared" si="0"/>
        <v>5.6854518350298271</v>
      </c>
    </row>
    <row r="35" spans="1:14">
      <c r="A35">
        <v>1978</v>
      </c>
      <c r="B35" s="2">
        <f>(HGBMin!B35+HGBMax!B35)/2</f>
        <v>-11.152524039464353</v>
      </c>
      <c r="C35" s="2">
        <f>(HGBMin!C35+HGBMax!C35)/2</f>
        <v>-11.323896374786202</v>
      </c>
      <c r="D35" s="2">
        <f>(HGBMin!D35+HGBMax!D35)/2</f>
        <v>-5.4816315026490336</v>
      </c>
      <c r="E35" s="2">
        <f>(HGBMin!E35+HGBMax!E35)/2</f>
        <v>2.7052255068624591</v>
      </c>
      <c r="F35" s="2">
        <f>(HGBMin!F35+HGBMax!F35)/2</f>
        <v>12.882125719619541</v>
      </c>
      <c r="G35" s="2">
        <f>(HGBMin!G35+HGBMax!G35)/2</f>
        <v>15.329697681573569</v>
      </c>
      <c r="H35" s="2">
        <f>(HGBMin!H35+HGBMax!H35)/2</f>
        <v>18.491295575904218</v>
      </c>
      <c r="I35" s="2">
        <f>(HGBMin!I35+HGBMax!I35)/2</f>
        <v>18.457202479037171</v>
      </c>
      <c r="J35" s="2">
        <f>(HGBMin!J35+HGBMax!J35)/2</f>
        <v>13.86402588023028</v>
      </c>
      <c r="K35" s="2">
        <f>(HGBMin!K35+HGBMax!K35)/2</f>
        <v>7.330095949272037</v>
      </c>
      <c r="L35" s="2">
        <f>(HGBMin!L35+HGBMax!L35)/2</f>
        <v>1.2622888333820035</v>
      </c>
      <c r="M35" s="2">
        <f>(HGBMin!M35+HGBMax!M35)/2</f>
        <v>-5.8545681761294901</v>
      </c>
      <c r="N35" s="2">
        <f t="shared" si="0"/>
        <v>4.7091114610710161</v>
      </c>
    </row>
    <row r="36" spans="1:14">
      <c r="A36">
        <v>1979</v>
      </c>
      <c r="B36" s="2">
        <f>(HGBMin!B36+HGBMax!B36)/2</f>
        <v>-11.11871884255976</v>
      </c>
      <c r="C36" s="2">
        <f>(HGBMin!C36+HGBMax!C36)/2</f>
        <v>-13.670834967252096</v>
      </c>
      <c r="D36" s="2">
        <f>(HGBMin!D36+HGBMax!D36)/2</f>
        <v>-1.040633421634475</v>
      </c>
      <c r="E36" s="2">
        <f>(HGBMin!E36+HGBMax!E36)/2</f>
        <v>3.8243186037295063</v>
      </c>
      <c r="F36" s="2">
        <f>(HGBMin!F36+HGBMax!F36)/2</f>
        <v>10.590407862625673</v>
      </c>
      <c r="G36" s="2">
        <f>(HGBMin!G36+HGBMax!G36)/2</f>
        <v>16.024179451211879</v>
      </c>
      <c r="H36" s="2">
        <f>(HGBMin!H36+HGBMax!H36)/2</f>
        <v>19.150278305035251</v>
      </c>
      <c r="I36" s="2">
        <f>(HGBMin!I36+HGBMax!I36)/2</f>
        <v>17.072063326519544</v>
      </c>
      <c r="J36" s="2">
        <f>(HGBMin!J36+HGBMax!J36)/2</f>
        <v>14.266353145467441</v>
      </c>
      <c r="K36" s="2">
        <f>(HGBMin!K36+HGBMax!K36)/2</f>
        <v>7.283099787242918</v>
      </c>
      <c r="L36" s="2">
        <f>(HGBMin!L36+HGBMax!L36)/2</f>
        <v>2.2495873138375537</v>
      </c>
      <c r="M36" s="2">
        <f>(HGBMin!M36+HGBMax!M36)/2</f>
        <v>-3.2763340077593761</v>
      </c>
      <c r="N36" s="2">
        <f t="shared" si="0"/>
        <v>5.1128138797053388</v>
      </c>
    </row>
    <row r="37" spans="1:14">
      <c r="A37">
        <v>1980</v>
      </c>
      <c r="B37" s="2">
        <f>(HGBMin!B37+HGBMax!B37)/2</f>
        <v>-7.5522025311835126</v>
      </c>
      <c r="C37" s="2">
        <f>(HGBMin!C37+HGBMax!C37)/2</f>
        <v>-10.040575852071253</v>
      </c>
      <c r="D37" s="2">
        <f>(HGBMin!D37+HGBMax!D37)/2</f>
        <v>-4.0464011722498014</v>
      </c>
      <c r="E37" s="2">
        <f>(HGBMin!E37+HGBMax!E37)/2</f>
        <v>5.0481717752701183</v>
      </c>
      <c r="F37" s="2">
        <f>(HGBMin!F37+HGBMax!F37)/2</f>
        <v>12.111405943640232</v>
      </c>
      <c r="G37" s="2">
        <f>(HGBMin!G37+HGBMax!G37)/2</f>
        <v>13.98357963789579</v>
      </c>
      <c r="H37" s="2">
        <f>(HGBMin!H37+HGBMax!H37)/2</f>
        <v>18.940686167660925</v>
      </c>
      <c r="I37" s="2">
        <f>(HGBMin!I37+HGBMax!I37)/2</f>
        <v>19.750196722080847</v>
      </c>
      <c r="J37" s="2">
        <f>(HGBMin!J37+HGBMax!J37)/2</f>
        <v>13.326871375829127</v>
      </c>
      <c r="K37" s="2">
        <f>(HGBMin!K37+HGBMax!K37)/2</f>
        <v>5.2887187904134159</v>
      </c>
      <c r="L37" s="2">
        <f>(HGBMin!L37+HGBMax!L37)/2</f>
        <v>0.3246256935463685</v>
      </c>
      <c r="M37" s="2">
        <f>(HGBMin!M37+HGBMax!M37)/2</f>
        <v>-9.319481821784656</v>
      </c>
      <c r="N37" s="2">
        <f t="shared" si="0"/>
        <v>4.8179662274206327</v>
      </c>
    </row>
    <row r="38" spans="1:14">
      <c r="A38">
        <v>1981</v>
      </c>
      <c r="B38" s="2">
        <f>(HGBMin!B38+HGBMax!B38)/2</f>
        <v>-11.734030755913397</v>
      </c>
      <c r="C38" s="2">
        <f>(HGBMin!C38+HGBMax!C38)/2</f>
        <v>-4.7002927234992287</v>
      </c>
      <c r="D38" s="2">
        <f>(HGBMin!D38+HGBMax!D38)/2</f>
        <v>-1.197130543156314</v>
      </c>
      <c r="E38" s="2">
        <f>(HGBMin!E38+HGBMax!E38)/2</f>
        <v>5.7347360612823826</v>
      </c>
      <c r="F38" s="2">
        <f>(HGBMin!F38+HGBMax!F38)/2</f>
        <v>10.437044136665136</v>
      </c>
      <c r="G38" s="2">
        <f>(HGBMin!G38+HGBMax!G38)/2</f>
        <v>15.987581556881231</v>
      </c>
      <c r="H38" s="2">
        <f>(HGBMin!H38+HGBMax!H38)/2</f>
        <v>19.504779264527972</v>
      </c>
      <c r="I38" s="2">
        <f>(HGBMin!I38+HGBMax!I38)/2</f>
        <v>18.568301332860539</v>
      </c>
      <c r="J38" s="2">
        <f>(HGBMin!J38+HGBMax!J38)/2</f>
        <v>12.953090192315713</v>
      </c>
      <c r="K38" s="2">
        <f>(HGBMin!K38+HGBMax!K38)/2</f>
        <v>5.6325815568812319</v>
      </c>
      <c r="L38" s="2">
        <f>(HGBMin!L38+HGBMax!L38)/2</f>
        <v>1.895734142296942</v>
      </c>
      <c r="M38" s="2">
        <f>(HGBMin!M38+HGBMax!M38)/2</f>
        <v>-4.587111353301907</v>
      </c>
      <c r="N38" s="2">
        <f t="shared" si="0"/>
        <v>5.7079402389866933</v>
      </c>
    </row>
    <row r="39" spans="1:14">
      <c r="A39">
        <v>1982</v>
      </c>
      <c r="B39" s="2">
        <f>(HGBMin!B39+HGBMax!B39)/2</f>
        <v>-13.408104662926036</v>
      </c>
      <c r="C39" s="2">
        <f>(HGBMin!C39+HGBMax!C39)/2</f>
        <v>-9.3327303564724051</v>
      </c>
      <c r="D39" s="2">
        <f>(HGBMin!D39+HGBMax!D39)/2</f>
        <v>-3.7925192159275789</v>
      </c>
      <c r="E39" s="2">
        <f>(HGBMin!E39+HGBMax!E39)/2</f>
        <v>2.355374254307288</v>
      </c>
      <c r="F39" s="2">
        <f>(HGBMin!F39+HGBMax!F39)/2</f>
        <v>13.754668896791957</v>
      </c>
      <c r="G39" s="2">
        <f>(HGBMin!G39+HGBMax!G39)/2</f>
        <v>13.893162180342912</v>
      </c>
      <c r="H39" s="2">
        <f>(HGBMin!H39+HGBMax!H39)/2</f>
        <v>19.16830133286054</v>
      </c>
      <c r="I39" s="2">
        <f>(HGBMin!I39+HGBMax!I39)/2</f>
        <v>16.277442404363605</v>
      </c>
      <c r="J39" s="2">
        <f>(HGBMin!J39+HGBMax!J39)/2</f>
        <v>13.590954877768972</v>
      </c>
      <c r="K39" s="2">
        <f>(HGBMin!K39+HGBMax!K39)/2</f>
        <v>9.2684500803053691</v>
      </c>
      <c r="L39" s="2">
        <f>(HGBMin!L39+HGBMax!L39)/2</f>
        <v>2.1909740676233782</v>
      </c>
      <c r="M39" s="2">
        <f>(HGBMin!M39+HGBMax!M39)/2</f>
        <v>-1.3501967742271912</v>
      </c>
      <c r="N39" s="2">
        <f t="shared" si="0"/>
        <v>5.2179814237342343</v>
      </c>
    </row>
    <row r="40" spans="1:14">
      <c r="A40">
        <v>1983</v>
      </c>
      <c r="B40" s="2">
        <f>(HGBMin!B40+HGBMax!B40)/2</f>
        <v>-6.9424328615827458</v>
      </c>
      <c r="C40" s="2">
        <f>(HGBMin!C40+HGBMax!C40)/2</f>
        <v>-5.1278119394268078</v>
      </c>
      <c r="D40" s="2">
        <f>(HGBMin!D40+HGBMax!D40)/2</f>
        <v>-1.1987476273413706</v>
      </c>
      <c r="E40" s="2">
        <f>(HGBMin!E40+HGBMax!E40)/2</f>
        <v>3.7541890461390848</v>
      </c>
      <c r="F40" s="2">
        <f>(HGBMin!F40+HGBMax!F40)/2</f>
        <v>8.5319337689291235</v>
      </c>
      <c r="G40" s="2">
        <f>(HGBMin!G40+HGBMax!G40)/2</f>
        <v>16.736046055650579</v>
      </c>
      <c r="H40" s="2">
        <f>(HGBMin!H40+HGBMax!H40)/2</f>
        <v>21.01869960055901</v>
      </c>
      <c r="I40" s="2">
        <f>(HGBMin!I40+HGBMax!I40)/2</f>
        <v>20.222432809436402</v>
      </c>
      <c r="J40" s="2">
        <f>(HGBMin!J40+HGBMax!J40)/2</f>
        <v>15.529808049309581</v>
      </c>
      <c r="K40" s="2">
        <f>(HGBMin!K40+HGBMax!K40)/2</f>
        <v>8.1223416315547965</v>
      </c>
      <c r="L40" s="2">
        <f>(HGBMin!L40+HGBMax!L40)/2</f>
        <v>1.5091362479662924</v>
      </c>
      <c r="M40" s="2">
        <f>(HGBMin!M40+HGBMax!M40)/2</f>
        <v>-9.2303263318176132</v>
      </c>
      <c r="N40" s="2">
        <f t="shared" si="0"/>
        <v>6.0771057041146941</v>
      </c>
    </row>
    <row r="41" spans="1:14">
      <c r="A41">
        <v>1984</v>
      </c>
      <c r="B41" s="2">
        <f>(HGBMin!B41+HGBMax!B41)/2</f>
        <v>-11.911194855241751</v>
      </c>
      <c r="C41" s="2">
        <f>(HGBMin!C41+HGBMax!C41)/2</f>
        <v>-3.109376225439072</v>
      </c>
      <c r="D41" s="2">
        <f>(HGBMin!D41+HGBMax!D41)/2</f>
        <v>-5.807999066580452</v>
      </c>
      <c r="E41" s="2">
        <f>(HGBMin!E41+HGBMax!E41)/2</f>
        <v>6.3497600746735641</v>
      </c>
      <c r="F41" s="2">
        <f>(HGBMin!F41+HGBMax!F41)/2</f>
        <v>9.1218234011931081</v>
      </c>
      <c r="G41" s="2">
        <f>(HGBMin!G41+HGBMax!G41)/2</f>
        <v>16.667591151808434</v>
      </c>
      <c r="H41" s="2">
        <f>(HGBMin!H41+HGBMax!H41)/2</f>
        <v>18.655177532226439</v>
      </c>
      <c r="I41" s="2">
        <f>(HGBMin!I41+HGBMax!I41)/2</f>
        <v>19.536823401193111</v>
      </c>
      <c r="J41" s="2">
        <f>(HGBMin!J41+HGBMax!J41)/2</f>
        <v>12.967720709398856</v>
      </c>
      <c r="K41" s="2">
        <f>(HGBMin!K41+HGBMax!K41)/2</f>
        <v>9.6250767594176292</v>
      </c>
      <c r="L41" s="2">
        <f>(HGBMin!L41+HGBMax!L41)/2</f>
        <v>1.7110940302865962</v>
      </c>
      <c r="M41" s="2">
        <f>(HGBMin!M41+HGBMax!M41)/2</f>
        <v>-3.3072025311835134</v>
      </c>
      <c r="N41" s="2">
        <f t="shared" si="0"/>
        <v>5.8749411984794122</v>
      </c>
    </row>
    <row r="42" spans="1:14">
      <c r="A42">
        <v>1985</v>
      </c>
      <c r="B42" s="2">
        <f>(HGBMin!B42+HGBMax!B42)/2</f>
        <v>-10.546535553376998</v>
      </c>
      <c r="C42" s="2">
        <f>(HGBMin!C42+HGBMax!C42)/2</f>
        <v>-8.1813819823953953</v>
      </c>
      <c r="D42" s="2">
        <f>(HGBMin!D42+HGBMax!D42)/2</f>
        <v>-2.008838805222978</v>
      </c>
      <c r="E42" s="2">
        <f>(HGBMin!E42+HGBMax!E42)/2</f>
        <v>5.7307821169329607</v>
      </c>
      <c r="F42" s="2">
        <f>(HGBMin!F42+HGBMax!F42)/2</f>
        <v>11.884956796754413</v>
      </c>
      <c r="G42" s="2">
        <f>(HGBMin!G42+HGBMax!G42)/2</f>
        <v>14.313430890450963</v>
      </c>
      <c r="H42" s="2">
        <f>(HGBMin!H42+HGBMax!H42)/2</f>
        <v>18.455316684744066</v>
      </c>
      <c r="I42" s="2">
        <f>(HGBMin!I42+HGBMax!I42)/2</f>
        <v>17.774179451211879</v>
      </c>
      <c r="J42" s="2">
        <f>(HGBMin!J42+HGBMax!J42)/2</f>
        <v>15.222581556881231</v>
      </c>
      <c r="K42" s="2">
        <f>(HGBMin!K42+HGBMax!K42)/2</f>
        <v>8.5918234011931087</v>
      </c>
      <c r="L42" s="2">
        <f>(HGBMin!L42+HGBMax!L42)/2</f>
        <v>1.2046256935463684</v>
      </c>
      <c r="M42" s="2">
        <f>(HGBMin!M42+HGBMax!M42)/2</f>
        <v>-8.3656958147344707</v>
      </c>
      <c r="N42" s="2">
        <f t="shared" si="0"/>
        <v>5.3396037029987617</v>
      </c>
    </row>
    <row r="43" spans="1:14">
      <c r="A43">
        <v>1986</v>
      </c>
      <c r="B43" s="2">
        <f>(HGBMin!B43+HGBMax!B43)/2</f>
        <v>-9.036425185640983</v>
      </c>
      <c r="C43" s="2">
        <f>(HGBMin!C43+HGBMax!C43)/2</f>
        <v>-8.2819722007842813</v>
      </c>
      <c r="D43" s="2">
        <f>(HGBMin!D43+HGBMax!D43)/2</f>
        <v>-1.471612312794627</v>
      </c>
      <c r="E43" s="2">
        <f>(HGBMin!E43+HGBMax!E43)/2</f>
        <v>7.093190965124526</v>
      </c>
      <c r="F43" s="2">
        <f>(HGBMin!F43+HGBMax!F43)/2</f>
        <v>13.169400186683909</v>
      </c>
      <c r="G43" s="2">
        <f>(HGBMin!G43+HGBMax!G43)/2</f>
        <v>14.893459675232572</v>
      </c>
      <c r="H43" s="2">
        <f>(HGBMin!H43+HGBMax!H43)/2</f>
        <v>19.60095487776897</v>
      </c>
      <c r="I43" s="2">
        <f>(HGBMin!I43+HGBMax!I43)/2</f>
        <v>17.154428971465521</v>
      </c>
      <c r="J43" s="2">
        <f>(HGBMin!J43+HGBMax!J43)/2</f>
        <v>13.590235101789663</v>
      </c>
      <c r="K43" s="2">
        <f>(HGBMin!K43+HGBMax!K43)/2</f>
        <v>7.6092274258478998</v>
      </c>
      <c r="L43" s="2">
        <f>(HGBMin!L43+HGBMax!L43)/2</f>
        <v>-8.3766817195778165E-2</v>
      </c>
      <c r="M43" s="2">
        <f>(HGBMin!M43+HGBMax!M43)/2</f>
        <v>-3.0762620197321766</v>
      </c>
      <c r="N43" s="2">
        <f t="shared" si="0"/>
        <v>5.9300715556471006</v>
      </c>
    </row>
    <row r="44" spans="1:14">
      <c r="A44">
        <v>1987</v>
      </c>
      <c r="B44" s="2">
        <f>(HGBMin!B44+HGBMax!B44)/2</f>
        <v>-6.378358954570106</v>
      </c>
      <c r="C44" s="2">
        <f>(HGBMin!C44+HGBMax!C44)/2</f>
        <v>-6.4399376590463477</v>
      </c>
      <c r="D44" s="2">
        <f>(HGBMin!D44+HGBMax!D44)/2</f>
        <v>-0.33450578302949419</v>
      </c>
      <c r="E44" s="2">
        <f>(HGBMin!E44+HGBMax!E44)/2</f>
        <v>7.7142610341662845</v>
      </c>
      <c r="F44" s="2">
        <f>(HGBMin!F44+HGBMax!F44)/2</f>
        <v>12.807600746735639</v>
      </c>
      <c r="G44" s="2">
        <f>(HGBMin!G44+HGBMax!G44)/2</f>
        <v>18.084707276500772</v>
      </c>
      <c r="H44" s="2">
        <f>(HGBMin!H44+HGBMax!H44)/2</f>
        <v>21.132072921446749</v>
      </c>
      <c r="I44" s="2">
        <f>(HGBMin!I44+HGBMax!I44)/2</f>
        <v>18.589069083475867</v>
      </c>
      <c r="J44" s="2">
        <f>(HGBMin!J44+HGBMax!J44)/2</f>
        <v>15.103570042968586</v>
      </c>
      <c r="K44" s="2">
        <f>(HGBMin!K44+HGBMax!K44)/2</f>
        <v>6.1013147657586249</v>
      </c>
      <c r="L44" s="2">
        <f>(HGBMin!L44+HGBMax!L44)/2</f>
        <v>2.0017706030203164</v>
      </c>
      <c r="M44" s="2">
        <f>(HGBMin!M44+HGBMax!M44)/2</f>
        <v>-2.4744865931750866</v>
      </c>
      <c r="N44" s="2">
        <f t="shared" si="0"/>
        <v>7.1589231236876509</v>
      </c>
    </row>
    <row r="45" spans="1:14">
      <c r="A45">
        <v>1988</v>
      </c>
      <c r="B45" s="2">
        <f>(HGBMin!B45+HGBMax!B45)/2</f>
        <v>-8.3122313159651249</v>
      </c>
      <c r="C45" s="2">
        <f>(HGBMin!C45+HGBMax!C45)/2</f>
        <v>-9.7178311292812154</v>
      </c>
      <c r="D45" s="2">
        <f>(HGBMin!D45+HGBMax!D45)/2</f>
        <v>-3.4360940824329398</v>
      </c>
      <c r="E45" s="2">
        <f>(HGBMin!E45+HGBMax!E45)/2</f>
        <v>4.9076919246172457</v>
      </c>
      <c r="F45" s="2">
        <f>(HGBMin!F45+HGBMax!F45)/2</f>
        <v>13.132164099328355</v>
      </c>
      <c r="G45" s="2">
        <f>(HGBMin!G45+HGBMax!G45)/2</f>
        <v>16.83847886508698</v>
      </c>
      <c r="H45" s="2">
        <f>(HGBMin!H45+HGBMax!H45)/2</f>
        <v>21.428042217679696</v>
      </c>
      <c r="I45" s="2">
        <f>(HGBMin!I45+HGBMax!I45)/2</f>
        <v>20.013200560051729</v>
      </c>
      <c r="J45" s="2">
        <f>(HGBMin!J45+HGBMax!J45)/2</f>
        <v>14.094827239163989</v>
      </c>
      <c r="K45" s="2">
        <f>(HGBMin!K45+HGBMax!K45)/2</f>
        <v>5.785436647407284</v>
      </c>
      <c r="L45" s="2">
        <f>(HGBMin!L45+HGBMax!L45)/2</f>
        <v>3.0233301176421512</v>
      </c>
      <c r="M45" s="2">
        <f>(HGBMin!M45+HGBMax!M45)/2</f>
        <v>-5.8444386185390682</v>
      </c>
      <c r="N45" s="2">
        <f t="shared" si="0"/>
        <v>5.9927147103965881</v>
      </c>
    </row>
    <row r="46" spans="1:14">
      <c r="A46">
        <v>1989</v>
      </c>
      <c r="B46" s="2">
        <f>(HGBMin!B46+HGBMax!B46)/2</f>
        <v>-5.3433013850068827</v>
      </c>
      <c r="C46" s="2">
        <f>(HGBMin!C46+HGBMax!C46)/2</f>
        <v>-9.908440537524509</v>
      </c>
      <c r="D46" s="2">
        <f>(HGBMin!D46+HGBMax!D46)/2</f>
        <v>-5.1030902444620585</v>
      </c>
      <c r="E46" s="2">
        <f>(HGBMin!E46+HGBMax!E46)/2</f>
        <v>3.3382197499061363</v>
      </c>
      <c r="F46" s="2">
        <f>(HGBMin!F46+HGBMax!F46)/2</f>
        <v>11.860268710108048</v>
      </c>
      <c r="G46" s="2">
        <f>(HGBMin!G46+HGBMax!G46)/2</f>
        <v>16.349539339201534</v>
      </c>
      <c r="H46" s="2">
        <f>(HGBMin!H46+HGBMax!H46)/2</f>
        <v>20.500287899962455</v>
      </c>
      <c r="I46" s="2">
        <f>(HGBMin!I46+HGBMax!I46)/2</f>
        <v>18.330307089816863</v>
      </c>
      <c r="J46" s="2">
        <f>(HGBMin!J46+HGBMax!J46)/2</f>
        <v>14.112423214509198</v>
      </c>
      <c r="K46" s="2">
        <f>(HGBMin!K46+HGBMax!K46)/2</f>
        <v>8.4329510397980894</v>
      </c>
      <c r="L46" s="2">
        <f>(HGBMin!L46+HGBMax!L46)/2</f>
        <v>-1.2017226805306414</v>
      </c>
      <c r="M46" s="2">
        <f>(HGBMin!M46+HGBMax!M46)/2</f>
        <v>-13.010350345208796</v>
      </c>
      <c r="N46" s="2">
        <f t="shared" si="0"/>
        <v>4.8630909875474524</v>
      </c>
    </row>
    <row r="47" spans="1:14">
      <c r="A47">
        <v>1990</v>
      </c>
      <c r="B47" s="2">
        <f>(HGBMin!B47+HGBMax!B47)/2</f>
        <v>-3.8035892849693385</v>
      </c>
      <c r="C47" s="2">
        <f>(HGBMin!C47+HGBMax!C47)/2</f>
        <v>-6.4658253723248933</v>
      </c>
      <c r="D47" s="2">
        <f>(HGBMin!D47+HGBMax!D47)/2</f>
        <v>-1.3624808362187646</v>
      </c>
      <c r="E47" s="2">
        <f>(HGBMin!E47+HGBMax!E47)/2</f>
        <v>6.296324360685829</v>
      </c>
      <c r="F47" s="2">
        <f>(HGBMin!F47+HGBMax!F47)/2</f>
        <v>10.149169856284677</v>
      </c>
      <c r="G47" s="2">
        <f>(HGBMin!G47+HGBMax!G47)/2</f>
        <v>16.481693843602688</v>
      </c>
      <c r="H47" s="2">
        <f>(HGBMin!H47+HGBMax!H47)/2</f>
        <v>19.064299413875098</v>
      </c>
      <c r="I47" s="2">
        <f>(HGBMin!I47+HGBMax!I47)/2</f>
        <v>18.642543177172417</v>
      </c>
      <c r="J47" s="2">
        <f>(HGBMin!J47+HGBMax!J47)/2</f>
        <v>13.70309978724292</v>
      </c>
      <c r="K47" s="2">
        <f>(HGBMin!K47+HGBMax!K47)/2</f>
        <v>7.3472120739643731</v>
      </c>
      <c r="L47" s="2">
        <f>(HGBMin!L47+HGBMax!L47)/2</f>
        <v>2.8835076498685916</v>
      </c>
      <c r="M47" s="2">
        <f>(HGBMin!M47+HGBMax!M47)/2</f>
        <v>-3.9394674033206796</v>
      </c>
      <c r="N47" s="2">
        <f t="shared" si="0"/>
        <v>6.5830406054885762</v>
      </c>
    </row>
    <row r="48" spans="1:14">
      <c r="A48">
        <v>1991</v>
      </c>
      <c r="B48" s="2">
        <f>(HGBMin!B48+HGBMax!B48)/2</f>
        <v>-9.2940691356222107</v>
      </c>
      <c r="C48" s="2">
        <f>(HGBMin!C48+HGBMax!C48)/2</f>
        <v>-5.4175720141003714</v>
      </c>
      <c r="D48" s="2">
        <f>(HGBMin!D48+HGBMax!D48)/2</f>
        <v>-1.1463627925409869</v>
      </c>
      <c r="E48" s="2">
        <f>(HGBMin!E48+HGBMax!E48)/2</f>
        <v>6.9290786784030711</v>
      </c>
      <c r="F48" s="2">
        <f>(HGBMin!F48+HGBMax!F48)/2</f>
        <v>14.318200560051729</v>
      </c>
      <c r="G48" s="2">
        <f>(HGBMin!G48+HGBMax!G48)/2</f>
        <v>18.574697681573568</v>
      </c>
      <c r="H48" s="2">
        <f>(HGBMin!H48+HGBMax!H48)/2</f>
        <v>19.640796535396937</v>
      </c>
      <c r="I48" s="2">
        <f>(HGBMin!I48+HGBMax!I48)/2</f>
        <v>19.6792994138751</v>
      </c>
      <c r="J48" s="2">
        <f>(HGBMin!J48+HGBMax!J48)/2</f>
        <v>13.135076759417629</v>
      </c>
      <c r="K48" s="2">
        <f>(HGBMin!K48+HGBMax!K48)/2</f>
        <v>8.5182197499061374</v>
      </c>
      <c r="L48" s="2">
        <f>(HGBMin!L48+HGBMax!L48)/2</f>
        <v>0.83269192461724595</v>
      </c>
      <c r="M48" s="2">
        <f>(HGBMin!M48+HGBMax!M48)/2</f>
        <v>-5.0189299831045853</v>
      </c>
      <c r="N48" s="2">
        <f t="shared" si="0"/>
        <v>6.7292606148227732</v>
      </c>
    </row>
    <row r="49" spans="1:14">
      <c r="A49">
        <v>1992</v>
      </c>
      <c r="B49" s="2">
        <f>(HGBMin!B49+HGBMax!B49)/2</f>
        <v>-7.5157678027616708</v>
      </c>
      <c r="C49" s="2">
        <f>(HGBMin!C49+HGBMax!C49)/2</f>
        <v>-6.8356574350256558</v>
      </c>
      <c r="D49" s="2">
        <f>(HGBMin!D49+HGBMax!D49)/2</f>
        <v>-4.5599376590463478</v>
      </c>
      <c r="E49" s="2">
        <f>(HGBMin!E49+HGBMax!E49)/2</f>
        <v>3.2697168714279754</v>
      </c>
      <c r="F49" s="2">
        <f>(HGBMin!F49+HGBMax!F49)/2</f>
        <v>11.360556610070502</v>
      </c>
      <c r="G49" s="2">
        <f>(HGBMin!G49+HGBMax!G49)/2</f>
        <v>14.817543177172418</v>
      </c>
      <c r="H49" s="2">
        <f>(HGBMin!H49+HGBMax!H49)/2</f>
        <v>16.088819563222227</v>
      </c>
      <c r="I49" s="2">
        <f>(HGBMin!I49+HGBMax!I49)/2</f>
        <v>16.315297494889659</v>
      </c>
      <c r="J49" s="2">
        <f>(HGBMin!J49+HGBMax!J49)/2</f>
        <v>13.428819563222227</v>
      </c>
      <c r="K49" s="2">
        <f>(HGBMin!K49+HGBMax!K49)/2</f>
        <v>6.4412139929498142</v>
      </c>
      <c r="L49" s="2">
        <f>(HGBMin!L49+HGBMax!L49)/2</f>
        <v>0.64561417963372403</v>
      </c>
      <c r="M49" s="2">
        <f>(HGBMin!M49+HGBMax!M49)/2</f>
        <v>-3.624337845730258</v>
      </c>
      <c r="N49" s="2">
        <f t="shared" si="0"/>
        <v>4.9859900591687181</v>
      </c>
    </row>
    <row r="50" spans="1:14">
      <c r="A50">
        <v>1993</v>
      </c>
      <c r="B50" s="2">
        <f>(HGBMin!B50+HGBMax!B50)/2</f>
        <v>-7.1903071419632054</v>
      </c>
      <c r="C50" s="2">
        <f>(HGBMin!C50+HGBMax!C50)/2</f>
        <v>-10.784419428684661</v>
      </c>
      <c r="D50" s="2">
        <f>(HGBMin!D50+HGBMax!D50)/2</f>
        <v>-3.1814107671770051</v>
      </c>
      <c r="E50" s="2">
        <f>(HGBMin!E50+HGBMax!E50)/2</f>
        <v>4.1927926974260563</v>
      </c>
      <c r="F50" s="2">
        <f>(HGBMin!F50+HGBMax!F50)/2</f>
        <v>10.992183289182762</v>
      </c>
      <c r="G50" s="2">
        <f>(HGBMin!G50+HGBMax!G50)/2</f>
        <v>15.547303251845982</v>
      </c>
      <c r="H50" s="2">
        <f>(HGBMin!H50+HGBMax!H50)/2</f>
        <v>20.015436647407284</v>
      </c>
      <c r="I50" s="2">
        <f>(HGBMin!I50+HGBMax!I50)/2</f>
        <v>19.760666977806515</v>
      </c>
      <c r="J50" s="2">
        <f>(HGBMin!J50+HGBMax!J50)/2</f>
        <v>11.861813806265904</v>
      </c>
      <c r="K50" s="2">
        <f>(HGBMin!K50+HGBMax!K50)/2</f>
        <v>6.2112235878770177</v>
      </c>
      <c r="L50" s="2">
        <f>(HGBMin!L50+HGBMax!L50)/2</f>
        <v>0.30689056568353412</v>
      </c>
      <c r="M50" s="2">
        <f>(HGBMin!M50+HGBMax!M50)/2</f>
        <v>-4.8172313159651239</v>
      </c>
      <c r="N50" s="2">
        <f t="shared" si="0"/>
        <v>5.2429118474754208</v>
      </c>
    </row>
    <row r="51" spans="1:14">
      <c r="A51">
        <v>1994</v>
      </c>
      <c r="B51" s="2">
        <f>(HGBMin!B51+HGBMax!B51)/2</f>
        <v>-15.622096986984271</v>
      </c>
      <c r="C51" s="2">
        <f>(HGBMin!C51+HGBMax!C51)/2</f>
        <v>-11.775364711526429</v>
      </c>
      <c r="D51" s="2">
        <f>(HGBMin!D51+HGBMax!D51)/2</f>
        <v>-2.7701439760543991</v>
      </c>
      <c r="E51" s="2">
        <f>(HGBMin!E51+HGBMax!E51)/2</f>
        <v>5.0434980549413879</v>
      </c>
      <c r="F51" s="2">
        <f>(HGBMin!F51+HGBMax!F51)/2</f>
        <v>10.501674653748282</v>
      </c>
      <c r="G51" s="2">
        <f>(HGBMin!G51+HGBMax!G51)/2</f>
        <v>17.45217369425556</v>
      </c>
      <c r="H51" s="2">
        <f>(HGBMin!H51+HGBMax!H51)/2</f>
        <v>19.28916985628468</v>
      </c>
      <c r="I51" s="2">
        <f>(HGBMin!I51+HGBMax!I51)/2</f>
        <v>17.038190965124524</v>
      </c>
      <c r="J51" s="2">
        <f>(HGBMin!J51+HGBMax!J51)/2</f>
        <v>14.875954877768969</v>
      </c>
      <c r="K51" s="2">
        <f>(HGBMin!K51+HGBMax!K51)/2</f>
        <v>9.3373224417003886</v>
      </c>
      <c r="L51" s="2">
        <f>(HGBMin!L51+HGBMax!L51)/2</f>
        <v>3.3649855815360228</v>
      </c>
      <c r="M51" s="2">
        <f>(HGBMin!M51+HGBMax!M51)/2</f>
        <v>-1.7543762254390722</v>
      </c>
      <c r="N51" s="2">
        <f t="shared" si="0"/>
        <v>5.415082352112969</v>
      </c>
    </row>
    <row r="52" spans="1:14">
      <c r="A52">
        <v>1995</v>
      </c>
      <c r="B52" s="2">
        <f>(HGBMin!B52+HGBMax!B52)/2</f>
        <v>-5.5338579950773852</v>
      </c>
      <c r="C52" s="2">
        <f>(HGBMin!C52+HGBMax!C52)/2</f>
        <v>-9.7279414970172287</v>
      </c>
      <c r="D52" s="2">
        <f>(HGBMin!D52+HGBMax!D52)/2</f>
        <v>-0.67940501022068345</v>
      </c>
      <c r="E52" s="2">
        <f>(HGBMin!E52+HGBMax!E52)/2</f>
        <v>2.4482197499061362</v>
      </c>
      <c r="F52" s="2">
        <f>(HGBMin!F52+HGBMax!F52)/2</f>
        <v>11.178421295523759</v>
      </c>
      <c r="G52" s="2">
        <f>(HGBMin!G52+HGBMax!G52)/2</f>
        <v>18.685666977806516</v>
      </c>
      <c r="H52" s="2">
        <f>(HGBMin!H52+HGBMax!H52)/2</f>
        <v>19.958190965124526</v>
      </c>
      <c r="I52" s="2">
        <f>(HGBMin!I52+HGBMax!I52)/2</f>
        <v>20.434088273330275</v>
      </c>
      <c r="J52" s="2">
        <f>(HGBMin!J52+HGBMax!J52)/2</f>
        <v>12.579337793583914</v>
      </c>
      <c r="K52" s="2">
        <f>(HGBMin!K52+HGBMax!K52)/2</f>
        <v>9.4312043980226115</v>
      </c>
      <c r="L52" s="2">
        <f>(HGBMin!L52+HGBMax!L52)/2</f>
        <v>-2.2746065558383046</v>
      </c>
      <c r="M52" s="2">
        <f>(HGBMin!M52+HGBMax!M52)/2</f>
        <v>-8.0440595406950059</v>
      </c>
      <c r="N52" s="2">
        <f t="shared" si="0"/>
        <v>5.7046049045374287</v>
      </c>
    </row>
    <row r="53" spans="1:14">
      <c r="A53">
        <v>1996</v>
      </c>
      <c r="B53" s="2">
        <f>(HGBMin!B53+HGBMax!B53)/2</f>
        <v>-10.058920388177381</v>
      </c>
      <c r="C53" s="2">
        <f>(HGBMin!C53+HGBMax!C53)/2</f>
        <v>-9.1354462944808308</v>
      </c>
      <c r="D53" s="2">
        <f>(HGBMin!D53+HGBMax!D53)/2</f>
        <v>-4.8311420570689583</v>
      </c>
      <c r="E53" s="2">
        <f>(HGBMin!E53+HGBMax!E53)/2</f>
        <v>2.3708445100329563</v>
      </c>
      <c r="F53" s="2">
        <f>(HGBMin!F53+HGBMax!F53)/2</f>
        <v>9.8215450961578572</v>
      </c>
      <c r="G53" s="2">
        <f>(HGBMin!G53+HGBMax!G53)/2</f>
        <v>17.270139152517626</v>
      </c>
      <c r="H53" s="2">
        <f>(HGBMin!H53+HGBMax!H53)/2</f>
        <v>17.904668896791957</v>
      </c>
      <c r="I53" s="2">
        <f>(HGBMin!I53+HGBMax!I53)/2</f>
        <v>18.995057569563222</v>
      </c>
      <c r="J53" s="2">
        <f>(HGBMin!J53+HGBMax!J53)/2</f>
        <v>15.135047974636018</v>
      </c>
      <c r="K53" s="2">
        <f>(HGBMin!K53+HGBMax!K53)/2</f>
        <v>7.8823512264819993</v>
      </c>
      <c r="L53" s="2">
        <f>(HGBMin!L53+HGBMax!L53)/2</f>
        <v>-0.98178025009386349</v>
      </c>
      <c r="M53" s="2">
        <f>(HGBMin!M53+HGBMax!M53)/2</f>
        <v>-3.4771401380835174</v>
      </c>
      <c r="N53" s="2">
        <f t="shared" ref="N53:N58" si="1">AVERAGE(B53:M53)</f>
        <v>5.0746021081897563</v>
      </c>
    </row>
    <row r="54" spans="1:14">
      <c r="A54">
        <v>1997</v>
      </c>
      <c r="B54" s="2">
        <f>(HGBMin!B54+HGBMax!B54)/2</f>
        <v>-10.27261521734596</v>
      </c>
      <c r="C54" s="2">
        <f>(HGBMin!C54+HGBMax!C54)/2</f>
        <v>-7.1735317154061153</v>
      </c>
      <c r="D54" s="2">
        <f>(HGBMin!D54+HGBMax!D54)/2</f>
        <v>-3.8245393913478787</v>
      </c>
      <c r="E54" s="2">
        <f>(HGBMin!E54+HGBMax!E54)/2</f>
        <v>3.6823224417003875</v>
      </c>
      <c r="F54" s="2">
        <f>(HGBMin!F54+HGBMax!F54)/2</f>
        <v>7.7770345417379332</v>
      </c>
      <c r="G54" s="2">
        <f>(HGBMin!G54+HGBMax!G54)/2</f>
        <v>18.019529744274333</v>
      </c>
      <c r="H54" s="2">
        <f>(HGBMin!H54+HGBMax!H54)/2</f>
        <v>18.882682329690041</v>
      </c>
      <c r="I54" s="2">
        <f>(HGBMin!I54+HGBMax!I54)/2</f>
        <v>16.736804211338701</v>
      </c>
      <c r="J54" s="2">
        <f>(HGBMin!J54+HGBMax!J54)/2</f>
        <v>14.036583475866673</v>
      </c>
      <c r="K54" s="2">
        <f>(HGBMin!K54+HGBMax!K54)/2</f>
        <v>7.7409644726961746</v>
      </c>
      <c r="L54" s="2">
        <f>(HGBMin!L54+HGBMax!L54)/2</f>
        <v>0.38422742584789948</v>
      </c>
      <c r="M54" s="2">
        <f>(HGBMin!M54+HGBMax!M54)/2</f>
        <v>-3.3289299831045844</v>
      </c>
      <c r="N54" s="2">
        <f t="shared" si="1"/>
        <v>5.2217110279956325</v>
      </c>
    </row>
    <row r="55" spans="1:14">
      <c r="A55">
        <v>1998</v>
      </c>
      <c r="B55" s="2">
        <f>(HGBMin!B55+HGBMax!B55)/2</f>
        <v>-5.7754079147720168</v>
      </c>
      <c r="C55" s="2">
        <f>(HGBMin!C55+HGBMax!C55)/2</f>
        <v>-2.0449952286095701</v>
      </c>
      <c r="D55" s="2">
        <f>(HGBMin!D55+HGBMax!D55)/2</f>
        <v>-1.0777303564724041</v>
      </c>
      <c r="E55" s="2">
        <f>(HGBMin!E55+HGBMax!E55)/2</f>
        <v>6.540287899962455</v>
      </c>
      <c r="F55" s="2">
        <f>(HGBMin!F55+HGBMax!F55)/2</f>
        <v>15.074409781611113</v>
      </c>
      <c r="G55" s="2">
        <f>(HGBMin!G55+HGBMax!G55)/2</f>
        <v>16.934419376538315</v>
      </c>
      <c r="H55" s="2">
        <f>(HGBMin!H55+HGBMax!H55)/2</f>
        <v>19.514309008802304</v>
      </c>
      <c r="I55" s="2">
        <f>(HGBMin!I55+HGBMax!I55)/2</f>
        <v>19.801305170831419</v>
      </c>
      <c r="J55" s="2">
        <f>(HGBMin!J55+HGBMax!J55)/2</f>
        <v>15.701492297985066</v>
      </c>
      <c r="K55" s="2">
        <f>(HGBMin!K55+HGBMax!K55)/2</f>
        <v>8.956482703057862</v>
      </c>
      <c r="L55" s="2">
        <f>(HGBMin!L55+HGBMax!L55)/2</f>
        <v>3.1943569834383214</v>
      </c>
      <c r="M55" s="2">
        <f>(HGBMin!M55+HGBMax!M55)/2</f>
        <v>-1.9875816090275749</v>
      </c>
      <c r="N55" s="2">
        <f t="shared" si="1"/>
        <v>7.9026123427787747</v>
      </c>
    </row>
    <row r="56" spans="1:14">
      <c r="A56">
        <v>1999</v>
      </c>
      <c r="B56" s="2">
        <f>(HGBMin!B56+HGBMax!B56)/2</f>
        <v>-9.208570095114931</v>
      </c>
      <c r="C56" s="2">
        <f>(HGBMin!C56+HGBMax!C56)/2</f>
        <v>-4.3579606868716363</v>
      </c>
      <c r="D56" s="2">
        <f>(HGBMin!D56+HGBMax!D56)/2</f>
        <v>-1.9812716146593801</v>
      </c>
      <c r="E56" s="2">
        <f>(HGBMin!E56+HGBMax!E56)/2</f>
        <v>6.5954366474072836</v>
      </c>
      <c r="F56" s="2">
        <f>(HGBMin!F56+HGBMax!F56)/2</f>
        <v>13.684760074673564</v>
      </c>
      <c r="G56" s="2">
        <f>(HGBMin!G56+HGBMax!G56)/2</f>
        <v>18.529558529055944</v>
      </c>
      <c r="H56" s="2">
        <f>(HGBMin!H56+HGBMax!H56)/2</f>
        <v>20.980695762588127</v>
      </c>
      <c r="I56" s="2">
        <f>(HGBMin!I56+HGBMax!I56)/2</f>
        <v>17.837442404363607</v>
      </c>
      <c r="J56" s="2">
        <f>(HGBMin!J56+HGBMax!J56)/2</f>
        <v>15.506055650577782</v>
      </c>
      <c r="K56" s="2">
        <f>(HGBMin!K56+HGBMax!K56)/2</f>
        <v>7.3121017062283595</v>
      </c>
      <c r="L56" s="2">
        <f>(HGBMin!L56+HGBMax!L56)/2</f>
        <v>3.7806237745609277</v>
      </c>
      <c r="M56" s="2">
        <f>(HGBMin!M56+HGBMax!M56)/2</f>
        <v>-3.5472409108923286</v>
      </c>
      <c r="N56" s="2">
        <f t="shared" si="1"/>
        <v>7.0943026034931096</v>
      </c>
    </row>
    <row r="57" spans="1:14">
      <c r="A57">
        <v>2000</v>
      </c>
      <c r="B57" s="2">
        <f>(HGBMin!B57+HGBMax!B57)/2</f>
        <v>-8.8764059957865751</v>
      </c>
      <c r="C57" s="2">
        <f>(HGBMin!C57+HGBMax!C57)/2</f>
        <v>-5.0689779577406036</v>
      </c>
      <c r="D57" s="2">
        <f>(HGBMin!D57+HGBMax!D57)/2</f>
        <v>2.0161324099954117</v>
      </c>
      <c r="E57" s="2">
        <f>(HGBMin!E57+HGBMax!E57)/2</f>
        <v>4.7260556505777815</v>
      </c>
      <c r="F57" s="2">
        <f>(HGBMin!F57+HGBMax!F57)/2</f>
        <v>12.366065245504986</v>
      </c>
      <c r="G57" s="2">
        <f>(HGBMin!G57+HGBMax!G57)/2</f>
        <v>16.093848348003839</v>
      </c>
      <c r="H57" s="2">
        <f>(HGBMin!H57+HGBMax!H57)/2</f>
        <v>18.041046055650575</v>
      </c>
      <c r="I57" s="2">
        <f>(HGBMin!I57+HGBMax!I57)/2</f>
        <v>17.990926092987358</v>
      </c>
      <c r="J57" s="2">
        <f>(HGBMin!J57+HGBMax!J57)/2</f>
        <v>13.459097868257476</v>
      </c>
      <c r="K57" s="2">
        <f>(HGBMin!K57+HGBMax!K57)/2</f>
        <v>9.163987500521463</v>
      </c>
      <c r="L57" s="2">
        <f>(HGBMin!L57+HGBMax!L57)/2</f>
        <v>1.5729894195069041</v>
      </c>
      <c r="M57" s="2">
        <f>(HGBMin!M57+HGBMax!M57)/2</f>
        <v>-9.8345777710566935</v>
      </c>
      <c r="N57" s="2">
        <f t="shared" si="1"/>
        <v>5.9708489055351608</v>
      </c>
    </row>
    <row r="58" spans="1:14">
      <c r="A58">
        <v>2001</v>
      </c>
      <c r="B58" s="2">
        <f>(HGBMin!B58+HGBMax!B58)/2</f>
        <v>-6.6173224938467312</v>
      </c>
      <c r="C58" s="2">
        <f>(HGBMin!C58+HGBMax!C58)/2</f>
        <v>-7.1278023444996039</v>
      </c>
      <c r="D58" s="2">
        <f>(HGBMin!D58+HGBMax!D58)/2</f>
        <v>-2.7792754526302614</v>
      </c>
      <c r="E58" s="2">
        <f>(HGBMin!E58+HGBMax!E58)/2</f>
        <v>6.0865738809394685</v>
      </c>
      <c r="F58" s="2">
        <f>(HGBMin!F58+HGBMax!F58)/2</f>
        <v>13.317044136665137</v>
      </c>
      <c r="G58" s="2">
        <f>(HGBMin!G58+HGBMax!G58)/2</f>
        <v>17.52228406199157</v>
      </c>
      <c r="H58" s="2">
        <f>(HGBMin!H58+HGBMax!H58)/2</f>
        <v>19.063071002461307</v>
      </c>
      <c r="I58" s="2">
        <f>(HGBMin!I58+HGBMax!I58)/2</f>
        <v>20.437173694255559</v>
      </c>
      <c r="J58" s="2">
        <f>(HGBMin!J58+HGBMax!J58)/2</f>
        <v>14.044428971465521</v>
      </c>
      <c r="K58" s="2">
        <f>(HGBMin!K58+HGBMax!K58)/2</f>
        <v>8.3880710024613077</v>
      </c>
      <c r="L58" s="2">
        <f>(HGBMin!L58+HGBMax!L58)/2</f>
        <v>5.2578694568436868</v>
      </c>
      <c r="M58" s="2">
        <f>(HGBMin!M58+HGBMax!M58)/2</f>
        <v>-0.47588294188811475</v>
      </c>
      <c r="N58" s="2">
        <f t="shared" si="1"/>
        <v>7.2596860811849035</v>
      </c>
    </row>
    <row r="59" spans="1:14">
      <c r="A59">
        <v>2002</v>
      </c>
      <c r="B59" s="2">
        <f>(HGBMin!B59+HGBMax!B59)/2</f>
        <v>-3.7268330482666556</v>
      </c>
      <c r="C59" s="2">
        <f>(HGBMin!C59+HGBMax!C59)/2</f>
        <v>-4.8293090609486455</v>
      </c>
      <c r="D59" s="2">
        <f>(HGBMin!D59+HGBMax!D59)/2</f>
        <v>-3.7509741197697219</v>
      </c>
      <c r="E59" s="2">
        <f>(HGBMin!E59+HGBMax!E59)/2</f>
        <v>4.8178598619164816</v>
      </c>
      <c r="F59" s="2">
        <f>(HGBMin!F59+HGBMax!F59)/2</f>
        <v>8.9247984543823797</v>
      </c>
      <c r="G59" s="2">
        <f>(HGBMin!G59+HGBMax!G59)/2</f>
        <v>17.039189046139086</v>
      </c>
      <c r="H59" s="2">
        <f>(HGBMin!H59+HGBMax!H59)/2</f>
        <v>21.10419864106629</v>
      </c>
      <c r="I59" s="2">
        <f>(HGBMin!I59+HGBMax!I59)/2</f>
        <v>19.37567657273372</v>
      </c>
      <c r="J59" s="2">
        <f>(HGBMin!J59+HGBMax!J59)/2</f>
        <v>17.292811887280465</v>
      </c>
      <c r="K59" s="2">
        <f>(HGBMin!K59+HGBMax!K59)/2</f>
        <v>6.3154942169705057</v>
      </c>
      <c r="L59" s="2">
        <f>(HGBMin!L59+HGBMax!L59)/2</f>
        <v>0.12563336948813153</v>
      </c>
      <c r="M59" s="2">
        <f>(HGBMin!M59+HGBMax!M59)/2</f>
        <v>-3.8252639387176171</v>
      </c>
      <c r="N59" s="2">
        <f t="shared" ref="N59:N67" si="2">AVERAGE(B59:M59)</f>
        <v>6.5719401568562015</v>
      </c>
    </row>
    <row r="60" spans="1:14">
      <c r="A60">
        <v>2003</v>
      </c>
      <c r="B60" s="2">
        <f>(HGBMin!B60+HGBMax!B60)/2</f>
        <v>-10.656017323015311</v>
      </c>
      <c r="C60" s="2">
        <f>(HGBMin!C60+HGBMax!C60)/2</f>
        <v>-10.939419428684662</v>
      </c>
      <c r="D60" s="2">
        <f>(HGBMin!D60+HGBMax!D60)/2</f>
        <v>-3.5162332349505654</v>
      </c>
      <c r="E60" s="2">
        <f>(HGBMin!E60+HGBMax!E60)/2</f>
        <v>2.850235101789663</v>
      </c>
      <c r="F60" s="2">
        <f>(HGBMin!F60+HGBMax!F60)/2</f>
        <v>10.782994243043678</v>
      </c>
      <c r="G60" s="2">
        <f>(HGBMin!G60+HGBMax!G60)/2</f>
        <v>16.073872361395019</v>
      </c>
      <c r="H60" s="2">
        <f>(HGBMin!H60+HGBMax!H60)/2</f>
        <v>19.108291737933335</v>
      </c>
      <c r="I60" s="2">
        <f>(HGBMin!I60+HGBMax!I60)/2</f>
        <v>19.653430890450963</v>
      </c>
      <c r="J60" s="2">
        <f>(HGBMin!J60+HGBMax!J60)/2</f>
        <v>15.000307089816861</v>
      </c>
      <c r="K60" s="2">
        <f>(HGBMin!K60+HGBMax!K60)/2</f>
        <v>7.3402063170080512</v>
      </c>
      <c r="L60" s="2">
        <f>(HGBMin!L60+HGBMax!L60)/2</f>
        <v>2.7551151391264441</v>
      </c>
      <c r="M60" s="2">
        <f>(HGBMin!M60+HGBMax!M60)/2</f>
        <v>-2.8397361134287262</v>
      </c>
      <c r="N60" s="2">
        <f t="shared" si="2"/>
        <v>5.4677538983737293</v>
      </c>
    </row>
    <row r="61" spans="1:14">
      <c r="A61">
        <v>2004</v>
      </c>
      <c r="B61" s="2">
        <f>(HGBMin!B61+HGBMax!B61)/2</f>
        <v>-12.797715990154771</v>
      </c>
      <c r="C61" s="2">
        <f>(HGBMin!C61+HGBMax!C61)/2</f>
        <v>-6.6353839013808358</v>
      </c>
      <c r="D61" s="2">
        <f>(HGBMin!D61+HGBMax!D61)/2</f>
        <v>-0.55547507926244211</v>
      </c>
      <c r="E61" s="2">
        <f>(HGBMin!E61+HGBMax!E61)/2</f>
        <v>4.8149951764632268</v>
      </c>
      <c r="F61" s="2">
        <f>(HGBMin!F61+HGBMax!F61)/2</f>
        <v>10.423690005631805</v>
      </c>
      <c r="G61" s="2">
        <f>(HGBMin!G61+HGBMax!G61)/2</f>
        <v>15.244448161319927</v>
      </c>
      <c r="H61" s="2">
        <f>(HGBMin!H61+HGBMax!H61)/2</f>
        <v>18.529160261357475</v>
      </c>
      <c r="I61" s="2">
        <f>(HGBMin!I61+HGBMax!I61)/2</f>
        <v>16.966194803095405</v>
      </c>
      <c r="J61" s="2">
        <f>(HGBMin!J61+HGBMax!J61)/2</f>
        <v>16.740326279671269</v>
      </c>
      <c r="K61" s="2">
        <f>(HGBMin!K61+HGBMax!K61)/2</f>
        <v>9.0529606347252933</v>
      </c>
      <c r="L61" s="2">
        <f>(HGBMin!L61+HGBMax!L61)/2</f>
        <v>2.8642274258478997</v>
      </c>
      <c r="M61" s="2">
        <f>(HGBMin!M61+HGBMax!M61)/2</f>
        <v>-6.355057621709566</v>
      </c>
      <c r="N61" s="2">
        <f t="shared" si="2"/>
        <v>5.6910308463003902</v>
      </c>
    </row>
    <row r="62" spans="1:14">
      <c r="A62">
        <v>2005</v>
      </c>
      <c r="B62" s="2">
        <f>(HGBMin!B62+HGBMax!B62)/2</f>
        <v>-9.8853983198448123</v>
      </c>
      <c r="C62" s="2">
        <f>(HGBMin!C62+HGBMax!C62)/2</f>
        <v>-5.7653455216720202</v>
      </c>
      <c r="D62" s="2">
        <f>(HGBMin!D62+HGBMax!D62)/2</f>
        <v>-4.2632677766884992</v>
      </c>
      <c r="E62" s="2">
        <f>(HGBMin!E62+HGBMax!E62)/2</f>
        <v>6.1295585290559425</v>
      </c>
      <c r="F62" s="2">
        <f>(HGBMin!F62+HGBMax!F62)/2</f>
        <v>10.331885794293104</v>
      </c>
      <c r="G62" s="2">
        <f>(HGBMin!G62+HGBMax!G62)/2</f>
        <v>19.646794616411498</v>
      </c>
      <c r="H62" s="2">
        <f>(HGBMin!H62+HGBMax!H62)/2</f>
        <v>20.810028784781611</v>
      </c>
      <c r="I62" s="2">
        <f>(HGBMin!I62+HGBMax!I62)/2</f>
        <v>19.816933768929122</v>
      </c>
      <c r="J62" s="2">
        <f>(HGBMin!J62+HGBMax!J62)/2</f>
        <v>16.82969768157357</v>
      </c>
      <c r="K62" s="2">
        <f>(HGBMin!K62+HGBMax!K62)/2</f>
        <v>9.9679510397980895</v>
      </c>
      <c r="L62" s="2">
        <f>(HGBMin!L62+HGBMax!L62)/2</f>
        <v>2.3861324099954109</v>
      </c>
      <c r="M62" s="2">
        <f>(HGBMin!M62+HGBMax!M62)/2</f>
        <v>-5.691871427975471</v>
      </c>
      <c r="N62" s="2">
        <f t="shared" si="2"/>
        <v>6.6927582982214622</v>
      </c>
    </row>
    <row r="63" spans="1:14">
      <c r="A63">
        <v>2006</v>
      </c>
      <c r="B63" s="2">
        <f>(HGBMin!B63+HGBMax!B63)/2</f>
        <v>-3.198071054607651</v>
      </c>
      <c r="C63" s="2">
        <f>(HGBMin!C63+HGBMax!C63)/2</f>
        <v>-7.511804263485045</v>
      </c>
      <c r="D63" s="2">
        <f>(HGBMin!D63+HGBMax!D63)/2</f>
        <v>-1.4125288108547829</v>
      </c>
      <c r="E63" s="2">
        <f>(HGBMin!E63+HGBMax!E63)/2</f>
        <v>6.753071002461307</v>
      </c>
      <c r="F63" s="2">
        <f>(HGBMin!F63+HGBMax!F63)/2</f>
        <v>13.079908822118393</v>
      </c>
      <c r="G63" s="2">
        <f>(HGBMin!G63+HGBMax!G63)/2</f>
        <v>17.486156423386593</v>
      </c>
      <c r="H63" s="2">
        <f>(HGBMin!H63+HGBMax!H63)/2</f>
        <v>21.114309008802302</v>
      </c>
      <c r="I63" s="2">
        <f>(HGBMin!I63+HGBMax!I63)/2</f>
        <v>18.708829158149431</v>
      </c>
      <c r="J63" s="2">
        <f>(HGBMin!J63+HGBMax!J63)/2</f>
        <v>13.592951039798091</v>
      </c>
      <c r="K63" s="2">
        <f>(HGBMin!K63+HGBMax!K63)/2</f>
        <v>6.7191890461390846</v>
      </c>
      <c r="L63" s="2">
        <f>(HGBMin!L63+HGBMax!L63)/2</f>
        <v>3.3157149524425344</v>
      </c>
      <c r="M63" s="2">
        <f>(HGBMin!M63+HGBMax!M63)/2</f>
        <v>-0.93663150264903439</v>
      </c>
      <c r="N63" s="2">
        <f t="shared" si="2"/>
        <v>7.3092578184751007</v>
      </c>
    </row>
    <row r="64" spans="1:14">
      <c r="A64">
        <v>2007</v>
      </c>
      <c r="B64" s="2">
        <f>(HGBMin!B64+HGBMax!B64)/2</f>
        <v>-6.1638100204413666</v>
      </c>
      <c r="C64" s="2">
        <f>(HGBMin!C64+HGBMax!C64)/2</f>
        <v>-10.68934744065746</v>
      </c>
      <c r="D64" s="2">
        <f>(HGBMin!D64+HGBMax!D64)/2</f>
        <v>-1.4170921634474991</v>
      </c>
      <c r="E64" s="2">
        <f>(HGBMin!E64+HGBMax!E64)/2</f>
        <v>4.243421295523758</v>
      </c>
      <c r="F64" s="2">
        <f>(HGBMin!F64+HGBMax!F64)/2</f>
        <v>12.511674653748278</v>
      </c>
      <c r="G64" s="2">
        <f>(HGBMin!G64+HGBMax!G64)/2</f>
        <v>18.070815725251343</v>
      </c>
      <c r="H64" s="2">
        <f>(HGBMin!H64+HGBMax!H64)/2</f>
        <v>18.764049893621458</v>
      </c>
      <c r="I64" s="2">
        <f>(HGBMin!I64+HGBMax!I64)/2</f>
        <v>19.355945282841766</v>
      </c>
      <c r="J64" s="2">
        <f>(HGBMin!J64+HGBMax!J64)/2</f>
        <v>15.689078678403071</v>
      </c>
      <c r="K64" s="2">
        <f>(HGBMin!K64+HGBMax!K64)/2</f>
        <v>11.506741818238705</v>
      </c>
      <c r="L64" s="2">
        <f>(HGBMin!L64+HGBMax!L64)/2</f>
        <v>0.87923702077510302</v>
      </c>
      <c r="M64" s="2">
        <f>(HGBMin!M64+HGBMax!M64)/2</f>
        <v>-5.0569817957114847</v>
      </c>
      <c r="N64" s="2">
        <f t="shared" si="2"/>
        <v>6.474477745678807</v>
      </c>
    </row>
    <row r="65" spans="1:14">
      <c r="A65">
        <v>2008</v>
      </c>
      <c r="B65" s="2">
        <f>(HGBMin!B65+HGBMax!B65)/2</f>
        <v>-5.3985077020149346</v>
      </c>
      <c r="C65" s="2">
        <f>(HGBMin!C65+HGBMax!C65)/2</f>
        <v>-8.5958733469609108</v>
      </c>
      <c r="D65" s="2">
        <f>(HGBMin!D65+HGBMax!D65)/2</f>
        <v>-4.5999856336823655</v>
      </c>
      <c r="E65" s="2">
        <f>(HGBMin!E65+HGBMax!E65)/2</f>
        <v>6.7549567967544117</v>
      </c>
      <c r="F65" s="2">
        <f>(HGBMin!F65+HGBMax!F65)/2</f>
        <v>9.5019241740019194</v>
      </c>
      <c r="G65" s="2">
        <f>(HGBMin!G65+HGBMax!G65)/2</f>
        <v>17.307811887280465</v>
      </c>
      <c r="H65" s="2">
        <f>(HGBMin!H65+HGBMax!H65)/2</f>
        <v>19.314309008802304</v>
      </c>
      <c r="I65" s="2">
        <f>(HGBMin!I65+HGBMax!I65)/2</f>
        <v>18.29192417400192</v>
      </c>
      <c r="J65" s="2">
        <f>(HGBMin!J65+HGBMax!J65)/2</f>
        <v>14.663339712569353</v>
      </c>
      <c r="K65" s="2">
        <f>(HGBMin!K65+HGBMax!K65)/2</f>
        <v>7.3975719619540277</v>
      </c>
      <c r="L65" s="2">
        <f>(HGBMin!L65+HGBMax!L65)/2</f>
        <v>1.3879798245797006</v>
      </c>
      <c r="M65" s="2">
        <f>(HGBMin!M65+HGBMax!M65)/2</f>
        <v>-6.7829798767260439</v>
      </c>
      <c r="N65" s="2">
        <f t="shared" si="2"/>
        <v>5.7702059150466534</v>
      </c>
    </row>
    <row r="66" spans="1:14">
      <c r="A66">
        <v>2009</v>
      </c>
      <c r="B66" s="2">
        <f>(HGBMin!B66+HGBMax!B66)/2</f>
        <v>-11.961593122940219</v>
      </c>
      <c r="C66" s="2">
        <f>(HGBMin!C66+HGBMax!C66)/2</f>
        <v>-6.9187284374869629</v>
      </c>
      <c r="D66" s="2">
        <f>(HGBMin!D66+HGBMax!D66)/2</f>
        <v>-2.1821401380835175</v>
      </c>
      <c r="E66" s="2">
        <f>(HGBMin!E66+HGBMax!E66)/2</f>
        <v>5.0324424043636062</v>
      </c>
      <c r="F66" s="2">
        <f>(HGBMin!F66+HGBMax!F66)/2</f>
        <v>10.471333955613034</v>
      </c>
      <c r="G66" s="2">
        <f>(HGBMin!G66+HGBMax!G66)/2</f>
        <v>15.662144909473948</v>
      </c>
      <c r="H66" s="2">
        <f>(HGBMin!H66+HGBMax!H66)/2</f>
        <v>17.005287899962454</v>
      </c>
      <c r="I66" s="2">
        <f>(HGBMin!I66+HGBMax!I66)/2</f>
        <v>17.93818137019732</v>
      </c>
      <c r="J66" s="2">
        <f>(HGBMin!J66+HGBMax!J66)/2</f>
        <v>15.127672734762838</v>
      </c>
      <c r="K66" s="2">
        <f>(HGBMin!K66+HGBMax!K66)/2</f>
        <v>6.6443281986567104</v>
      </c>
      <c r="L66" s="2">
        <f>(HGBMin!L66+HGBMax!L66)/2</f>
        <v>4.6089395258854449</v>
      </c>
      <c r="M66" s="2">
        <f>(HGBMin!M66+HGBMax!M66)/2</f>
        <v>-5.1807341944432856</v>
      </c>
      <c r="N66" s="2">
        <f t="shared" si="2"/>
        <v>5.5205945921634481</v>
      </c>
    </row>
    <row r="67" spans="1:14">
      <c r="A67">
        <v>2010</v>
      </c>
      <c r="B67" s="2">
        <f>(HGBMin!B67+HGBMax!B67)/2</f>
        <v>-7.2401055963455843</v>
      </c>
      <c r="C67" s="2">
        <f>(HGBMin!C67+HGBMax!C67)/2</f>
        <v>-6.2098848608735562</v>
      </c>
      <c r="D67" s="2">
        <f>(HGBMin!D67+HGBMax!D67)/2</f>
        <v>2.2020153518835262</v>
      </c>
      <c r="E67" s="2">
        <f>(HGBMin!E67+HGBMax!E67)/2</f>
        <v>8.0266746537482785</v>
      </c>
      <c r="F67" s="2">
        <f>(HGBMin!F67+HGBMax!F67)/2</f>
        <v>13.935887713278543</v>
      </c>
      <c r="G67" s="2">
        <f>(HGBMin!G67+HGBMax!G67)/2</f>
        <v>16.713200560051728</v>
      </c>
      <c r="H67" s="2">
        <f>(HGBMin!H67+HGBMax!H67)/2</f>
        <v>20.923550853114179</v>
      </c>
      <c r="I67" s="2">
        <f>(HGBMin!I67+HGBMax!I67)/2</f>
        <v>20.30557579992491</v>
      </c>
      <c r="J67" s="2">
        <f>(HGBMin!J67+HGBMax!J67)/2</f>
        <v>13.84470727650077</v>
      </c>
      <c r="K67" s="2">
        <f>(HGBMin!K67+HGBMax!K67)/2</f>
        <v>8.5414827030578611</v>
      </c>
      <c r="L67" s="2">
        <f>(HGBMin!L67+HGBMax!L67)/2</f>
        <v>2.6499567967544118</v>
      </c>
      <c r="M67" s="2">
        <f>(HGBMin!M67+HGBMax!M67)/2</f>
        <v>-5.6928886988444374</v>
      </c>
      <c r="N67" s="2">
        <f t="shared" si="2"/>
        <v>7.3333477126875524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2" spans="1:14">
      <c r="A72" t="s">
        <v>58</v>
      </c>
      <c r="B72" s="2">
        <f>AVERAGE(B5:B69)</f>
        <v>-8.8122801510158126</v>
      </c>
      <c r="C72" s="2">
        <f t="shared" ref="C72:N72" si="3">AVERAGE(C5:C69)</f>
        <v>-7.9131727354250145</v>
      </c>
      <c r="D72" s="2">
        <f t="shared" si="3"/>
        <v>-2.8294141590069497</v>
      </c>
      <c r="E72" s="2">
        <f t="shared" si="3"/>
        <v>4.8481358923778943</v>
      </c>
      <c r="F72" s="2">
        <f t="shared" si="3"/>
        <v>11.240133736333522</v>
      </c>
      <c r="G72" s="2">
        <f t="shared" si="3"/>
        <v>16.545869956620862</v>
      </c>
      <c r="H72" s="2">
        <f t="shared" si="3"/>
        <v>19.27344101967126</v>
      </c>
      <c r="I72" s="2">
        <f t="shared" si="3"/>
        <v>18.459969976121947</v>
      </c>
      <c r="J72" s="2">
        <f t="shared" si="3"/>
        <v>14.205016738148544</v>
      </c>
      <c r="K72" s="2">
        <f t="shared" si="3"/>
        <v>8.2349051536645135</v>
      </c>
      <c r="L72" s="2">
        <f t="shared" si="3"/>
        <v>1.7017866810623685</v>
      </c>
      <c r="M72" s="2">
        <f t="shared" si="3"/>
        <v>-5.2355076065788495</v>
      </c>
      <c r="N72" s="2">
        <f t="shared" si="3"/>
        <v>5.80990704183119</v>
      </c>
    </row>
    <row r="73" spans="1:14">
      <c r="A73" t="s">
        <v>59</v>
      </c>
      <c r="B73" s="2">
        <f>MAX(B5:B69)</f>
        <v>-3.198071054607651</v>
      </c>
      <c r="C73" s="2">
        <f t="shared" ref="C73:N73" si="4">MAX(C5:C69)</f>
        <v>-2.0449952286095701</v>
      </c>
      <c r="D73" s="2">
        <f t="shared" si="4"/>
        <v>2.205095949272037</v>
      </c>
      <c r="E73" s="2">
        <f t="shared" si="4"/>
        <v>8.1024711891452164</v>
      </c>
      <c r="F73" s="2">
        <f t="shared" si="4"/>
        <v>15.074409781611113</v>
      </c>
      <c r="G73" s="2">
        <f t="shared" si="4"/>
        <v>19.646794616411498</v>
      </c>
      <c r="H73" s="2">
        <f t="shared" si="4"/>
        <v>22.031213992949816</v>
      </c>
      <c r="I73" s="2">
        <f t="shared" si="4"/>
        <v>21.115206317008052</v>
      </c>
      <c r="J73" s="2">
        <f t="shared" si="4"/>
        <v>17.292811887280465</v>
      </c>
      <c r="K73" s="2">
        <f t="shared" si="4"/>
        <v>12.263718790413416</v>
      </c>
      <c r="L73" s="2">
        <f t="shared" si="4"/>
        <v>5.2578694568436868</v>
      </c>
      <c r="M73" s="2">
        <f t="shared" si="4"/>
        <v>-0.47588294188811475</v>
      </c>
      <c r="N73" s="2">
        <f t="shared" si="4"/>
        <v>7.9026123427787747</v>
      </c>
    </row>
    <row r="74" spans="1:14">
      <c r="A74" t="s">
        <v>60</v>
      </c>
      <c r="B74" s="2">
        <f>MIN(B5:B69)</f>
        <v>-15.622096986984271</v>
      </c>
      <c r="C74" s="2">
        <f t="shared" ref="C74:N74" si="5">MIN(C5:C69)</f>
        <v>-13.670834967252096</v>
      </c>
      <c r="D74" s="2">
        <f t="shared" si="5"/>
        <v>-7.9780998393892624</v>
      </c>
      <c r="E74" s="2">
        <f t="shared" si="5"/>
        <v>0.97421783092069569</v>
      </c>
      <c r="F74" s="2">
        <f t="shared" si="5"/>
        <v>7.7770345417379332</v>
      </c>
      <c r="G74" s="2">
        <f t="shared" si="5"/>
        <v>13.748320522714948</v>
      </c>
      <c r="H74" s="2">
        <f t="shared" si="5"/>
        <v>16.088819563222227</v>
      </c>
      <c r="I74" s="2">
        <f t="shared" si="5"/>
        <v>16.040484622043301</v>
      </c>
      <c r="J74" s="2">
        <f t="shared" si="5"/>
        <v>11.549995176463227</v>
      </c>
      <c r="K74" s="2">
        <f t="shared" si="5"/>
        <v>5.2887187904134159</v>
      </c>
      <c r="L74" s="2">
        <f t="shared" si="5"/>
        <v>-2.2746065558383046</v>
      </c>
      <c r="M74" s="2">
        <f t="shared" si="5"/>
        <v>-13.010350345208796</v>
      </c>
      <c r="N74" s="2">
        <f t="shared" si="5"/>
        <v>4.4211020217137369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74"/>
  <sheetViews>
    <sheetView workbookViewId="0"/>
  </sheetViews>
  <sheetFormatPr defaultRowHeight="12.75"/>
  <sheetData>
    <row r="1" spans="1:17">
      <c r="A1" t="s">
        <v>29</v>
      </c>
    </row>
    <row r="2" spans="1:17">
      <c r="A2" t="s">
        <v>18</v>
      </c>
      <c r="Q2" s="3"/>
    </row>
    <row r="3" spans="1:17">
      <c r="N3" s="1" t="s">
        <v>2</v>
      </c>
      <c r="Q3" s="3"/>
    </row>
    <row r="4" spans="1:17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Q4" s="3"/>
    </row>
    <row r="5" spans="1:17">
      <c r="A5">
        <v>1948</v>
      </c>
      <c r="B5" s="2">
        <f>(HurMin!B5*Area!$D$8+GeoMin!B5*Area!$D$9)/Area!$D$15</f>
        <v>-16.871746693921821</v>
      </c>
      <c r="C5" s="2">
        <f>(HurMin!C5*Area!$D$8+GeoMin!C5*Area!$D$9)/Area!$D$15</f>
        <v>-15.340786992616078</v>
      </c>
      <c r="D5" s="2">
        <f>(HurMin!D5*Area!$D$8+GeoMin!D5*Area!$D$9)/Area!$D$15</f>
        <v>-9.9615643381586079</v>
      </c>
      <c r="E5" s="2">
        <f>(HurMin!E5*Area!$D$8+GeoMin!E5*Area!$D$9)/Area!$D$15</f>
        <v>0.64710170622835927</v>
      </c>
      <c r="F5" s="2">
        <f>(HurMin!F5*Area!$D$8+GeoMin!F5*Area!$D$9)/Area!$D$15</f>
        <v>3.424788859455175</v>
      </c>
      <c r="G5" s="2">
        <f>(HurMin!G5*Area!$D$8+GeoMin!G5*Area!$D$9)/Area!$D$15</f>
        <v>9.2028310771348707</v>
      </c>
      <c r="H5" s="2">
        <f>(HurMin!H5*Area!$D$8+GeoMin!H5*Area!$D$9)/Area!$D$15</f>
        <v>13.302571961954028</v>
      </c>
      <c r="I5" s="2">
        <f>(HurMin!I5*Area!$D$8+GeoMin!I5*Area!$D$9)/Area!$D$15</f>
        <v>13.049299413875099</v>
      </c>
      <c r="J5" s="2">
        <f>(HurMin!J5*Area!$D$8+GeoMin!J5*Area!$D$9)/Area!$D$15</f>
        <v>9.8228118872804639</v>
      </c>
      <c r="K5" s="2">
        <f>(HurMin!K5*Area!$D$8+GeoMin!K5*Area!$D$9)/Area!$D$15</f>
        <v>2.7317946164114972</v>
      </c>
      <c r="L5" s="2">
        <f>(HurMin!L5*Area!$D$8+GeoMin!L5*Area!$D$9)/Area!$D$15</f>
        <v>1.694548934128739</v>
      </c>
      <c r="M5" s="2">
        <f>(HurMin!M5*Area!$D$8+GeoMin!M5*Area!$D$9)/Area!$D$15</f>
        <v>-7.1663723874681908</v>
      </c>
      <c r="N5" s="2">
        <f t="shared" ref="N5:N52" si="0">AVERAGE(B5:M5)</f>
        <v>0.3779398370252951</v>
      </c>
    </row>
    <row r="6" spans="1:17">
      <c r="A6">
        <v>1949</v>
      </c>
      <c r="B6" s="2">
        <f>(HurMin!B6*Area!$D$8+GeoMin!B6*Area!$D$9)/Area!$D$15</f>
        <v>-10.384203516749405</v>
      </c>
      <c r="C6" s="2">
        <f>(HurMin!C6*Area!$D$8+GeoMin!C6*Area!$D$9)/Area!$D$15</f>
        <v>-10.995019242000751</v>
      </c>
      <c r="D6" s="2">
        <f>(HurMin!D6*Area!$D$8+GeoMin!D6*Area!$D$9)/Area!$D$15</f>
        <v>-8.4167754787034337</v>
      </c>
      <c r="E6" s="2">
        <f>(HurMin!E6*Area!$D$8+GeoMin!E6*Area!$D$9)/Area!$D$15</f>
        <v>-1.1309213215969296</v>
      </c>
      <c r="F6" s="2">
        <f>(HurMin!F6*Area!$D$8+GeoMin!F6*Area!$D$9)/Area!$D$15</f>
        <v>4.8418329961203117</v>
      </c>
      <c r="G6" s="2">
        <f>(HurMin!G6*Area!$D$8+GeoMin!G6*Area!$D$9)/Area!$D$15</f>
        <v>12.477044136665137</v>
      </c>
      <c r="H6" s="2">
        <f>(HurMin!H6*Area!$D$8+GeoMin!H6*Area!$D$9)/Area!$D$15</f>
        <v>14.352092111301156</v>
      </c>
      <c r="I6" s="2">
        <f>(HurMin!I6*Area!$D$8+GeoMin!I6*Area!$D$9)/Area!$D$15</f>
        <v>13.165067164490425</v>
      </c>
      <c r="J6" s="2">
        <f>(HurMin!J6*Area!$D$8+GeoMin!J6*Area!$D$9)/Area!$D$15</f>
        <v>7.6588003733678196</v>
      </c>
      <c r="K6" s="2">
        <f>(HurMin!K6*Area!$D$8+GeoMin!K6*Area!$D$9)/Area!$D$15</f>
        <v>4.7800575695632226</v>
      </c>
      <c r="L6" s="2">
        <f>(HurMin!L6*Area!$D$8+GeoMin!L6*Area!$D$9)/Area!$D$15</f>
        <v>-4.1408445621793</v>
      </c>
      <c r="M6" s="2">
        <f>(HurMin!M6*Area!$D$8+GeoMin!M6*Area!$D$9)/Area!$D$15</f>
        <v>-8.0558157773976884</v>
      </c>
      <c r="N6" s="2">
        <f t="shared" si="0"/>
        <v>1.1792762044067138</v>
      </c>
    </row>
    <row r="7" spans="1:17">
      <c r="A7">
        <v>1950</v>
      </c>
      <c r="B7" s="2">
        <f>(HurMin!B7*Area!$D$8+GeoMin!B7*Area!$D$9)/Area!$D$15</f>
        <v>-11.037236139501898</v>
      </c>
      <c r="C7" s="2">
        <f>(HurMin!C7*Area!$D$8+GeoMin!C7*Area!$D$9)/Area!$D$15</f>
        <v>-13.400748612907263</v>
      </c>
      <c r="D7" s="2">
        <f>(HurMin!D7*Area!$D$8+GeoMin!D7*Area!$D$9)/Area!$D$15</f>
        <v>-11.413320574861292</v>
      </c>
      <c r="E7" s="2">
        <f>(HurMin!E7*Area!$D$8+GeoMin!E7*Area!$D$9)/Area!$D$15</f>
        <v>-3.9019002127570817</v>
      </c>
      <c r="F7" s="2">
        <f>(HurMin!F7*Area!$D$8+GeoMin!F7*Area!$D$9)/Area!$D$15</f>
        <v>4.0480614075341039</v>
      </c>
      <c r="G7" s="2">
        <f>(HurMin!G7*Area!$D$8+GeoMin!G7*Area!$D$9)/Area!$D$15</f>
        <v>9.5248464290183978</v>
      </c>
      <c r="H7" s="2">
        <f>(HurMin!H7*Area!$D$8+GeoMin!H7*Area!$D$9)/Area!$D$15</f>
        <v>11.839059488548664</v>
      </c>
      <c r="I7" s="2">
        <f>(HurMin!I7*Area!$D$8+GeoMin!I7*Area!$D$9)/Area!$D$15</f>
        <v>10.441852185974719</v>
      </c>
      <c r="J7" s="2">
        <f>(HurMin!J7*Area!$D$8+GeoMin!J7*Area!$D$9)/Area!$D$15</f>
        <v>7.4848656188728047</v>
      </c>
      <c r="K7" s="2">
        <f>(HurMin!K7*Area!$D$8+GeoMin!K7*Area!$D$9)/Area!$D$15</f>
        <v>4.9013339556130324</v>
      </c>
      <c r="L7" s="2">
        <f>(HurMin!L7*Area!$D$8+GeoMin!L7*Area!$D$9)/Area!$D$15</f>
        <v>-3.3899424304367778</v>
      </c>
      <c r="M7" s="2">
        <f>(HurMin!M7*Area!$D$8+GeoMin!M7*Area!$D$9)/Area!$D$15</f>
        <v>-10.811545148304202</v>
      </c>
      <c r="N7" s="2">
        <f t="shared" si="0"/>
        <v>-0.47622283610056604</v>
      </c>
    </row>
    <row r="8" spans="1:17">
      <c r="A8">
        <v>1951</v>
      </c>
      <c r="B8" s="2">
        <f>(HurMin!B8*Area!$D$8+GeoMin!B8*Area!$D$9)/Area!$D$15</f>
        <v>-13.282226544574694</v>
      </c>
      <c r="C8" s="2">
        <f>(HurMin!C8*Area!$D$8+GeoMin!C8*Area!$D$9)/Area!$D$15</f>
        <v>-11.827053783738684</v>
      </c>
      <c r="D8" s="2">
        <f>(HurMin!D8*Area!$D$8+GeoMin!D8*Area!$D$9)/Area!$D$15</f>
        <v>-6.4660940824329396</v>
      </c>
      <c r="E8" s="2">
        <f>(HurMin!E8*Area!$D$8+GeoMin!E8*Area!$D$9)/Area!$D$15</f>
        <v>0.50181380626590466</v>
      </c>
      <c r="F8" s="2">
        <f>(HurMin!F8*Area!$D$8+GeoMin!F8*Area!$D$9)/Area!$D$15</f>
        <v>5.6620729214467485</v>
      </c>
      <c r="G8" s="2">
        <f>(HurMin!G8*Area!$D$8+GeoMin!G8*Area!$D$9)/Area!$D$15</f>
        <v>9.8223128467731851</v>
      </c>
      <c r="H8" s="2">
        <f>(HurMin!H8*Area!$D$8+GeoMin!H8*Area!$D$9)/Area!$D$15</f>
        <v>12.531074840432188</v>
      </c>
      <c r="I8" s="2">
        <f>(HurMin!I8*Area!$D$8+GeoMin!I8*Area!$D$9)/Area!$D$15</f>
        <v>10.912591151808435</v>
      </c>
      <c r="J8" s="2">
        <f>(HurMin!J8*Area!$D$8+GeoMin!J8*Area!$D$9)/Area!$D$15</f>
        <v>7.5033301176421512</v>
      </c>
      <c r="K8" s="2">
        <f>(HurMin!K8*Area!$D$8+GeoMin!K8*Area!$D$9)/Area!$D$15</f>
        <v>3.8738483480038379</v>
      </c>
      <c r="L8" s="2">
        <f>(HurMin!L8*Area!$D$8+GeoMin!L8*Area!$D$9)/Area!$D$15</f>
        <v>-5.7891650848942469</v>
      </c>
      <c r="M8" s="2">
        <f>(HurMin!M8*Area!$D$8+GeoMin!M8*Area!$D$9)/Area!$D$15</f>
        <v>-10.25829179007968</v>
      </c>
      <c r="N8" s="2">
        <f t="shared" si="0"/>
        <v>0.26535106222101712</v>
      </c>
    </row>
    <row r="9" spans="1:17">
      <c r="A9">
        <v>1952</v>
      </c>
      <c r="B9" s="2">
        <f>(HurMin!B9*Area!$D$8+GeoMin!B9*Area!$D$9)/Area!$D$15</f>
        <v>-11.906477983813774</v>
      </c>
      <c r="C9" s="2">
        <f>(HurMin!C9*Area!$D$8+GeoMin!C9*Area!$D$9)/Area!$D$15</f>
        <v>-11.476257248341746</v>
      </c>
      <c r="D9" s="2">
        <f>(HurMin!D9*Area!$D$8+GeoMin!D9*Area!$D$9)/Area!$D$15</f>
        <v>-8.1875912039547796</v>
      </c>
      <c r="E9" s="2">
        <f>(HurMin!E9*Area!$D$8+GeoMin!E9*Area!$D$9)/Area!$D$15</f>
        <v>-0.1388867798589962</v>
      </c>
      <c r="F9" s="2">
        <f>(HurMin!F9*Area!$D$8+GeoMin!F9*Area!$D$9)/Area!$D$15</f>
        <v>4.487044136665137</v>
      </c>
      <c r="G9" s="2">
        <f>(HurMin!G9*Area!$D$8+GeoMin!G9*Area!$D$9)/Area!$D$15</f>
        <v>10.56185218597472</v>
      </c>
      <c r="H9" s="2">
        <f>(HurMin!H9*Area!$D$8+GeoMin!H9*Area!$D$9)/Area!$D$15</f>
        <v>14.537063326519544</v>
      </c>
      <c r="I9" s="2">
        <f>(HurMin!I9*Area!$D$8+GeoMin!I9*Area!$D$9)/Area!$D$15</f>
        <v>12.178320522714948</v>
      </c>
      <c r="J9" s="2">
        <f>(HurMin!J9*Area!$D$8+GeoMin!J9*Area!$D$9)/Area!$D$15</f>
        <v>9.1660460556505772</v>
      </c>
      <c r="K9" s="2">
        <f>(HurMin!K9*Area!$D$8+GeoMin!K9*Area!$D$9)/Area!$D$15</f>
        <v>0.42552782528889072</v>
      </c>
      <c r="L9" s="2">
        <f>(HurMin!L9*Area!$D$8+GeoMin!L9*Area!$D$9)/Area!$D$15</f>
        <v>-1.0719385924658964</v>
      </c>
      <c r="M9" s="2">
        <f>(HurMin!M9*Area!$D$8+GeoMin!M9*Area!$D$9)/Area!$D$15</f>
        <v>-5.510086406491177</v>
      </c>
      <c r="N9" s="2">
        <f t="shared" si="0"/>
        <v>1.0887179864906207</v>
      </c>
    </row>
    <row r="10" spans="1:17">
      <c r="A10">
        <v>1953</v>
      </c>
      <c r="B10" s="2">
        <f>(HurMin!B10*Area!$D$8+GeoMin!B10*Area!$D$9)/Area!$D$15</f>
        <v>-10.899692962329482</v>
      </c>
      <c r="C10" s="2">
        <f>(HurMin!C10*Area!$D$8+GeoMin!C10*Area!$D$9)/Area!$D$15</f>
        <v>-9.6945393913478792</v>
      </c>
      <c r="D10" s="2">
        <f>(HurMin!D10*Area!$D$8+GeoMin!D10*Area!$D$9)/Area!$D$15</f>
        <v>-5.7173320887739347</v>
      </c>
      <c r="E10" s="2">
        <f>(HurMin!E10*Area!$D$8+GeoMin!E10*Area!$D$9)/Area!$D$15</f>
        <v>-0.90619003170497681</v>
      </c>
      <c r="F10" s="2">
        <f>(HurMin!F10*Area!$D$8+GeoMin!F10*Area!$D$9)/Area!$D$15</f>
        <v>4.9408541049601604</v>
      </c>
      <c r="G10" s="2">
        <f>(HurMin!G10*Area!$D$8+GeoMin!G10*Area!$D$9)/Area!$D$15</f>
        <v>10.472850266989278</v>
      </c>
      <c r="H10" s="2">
        <f>(HurMin!H10*Area!$D$8+GeoMin!H10*Area!$D$9)/Area!$D$15</f>
        <v>13.178320522714948</v>
      </c>
      <c r="I10" s="2">
        <f>(HurMin!I10*Area!$D$8+GeoMin!I10*Area!$D$9)/Area!$D$15</f>
        <v>12.828339712569354</v>
      </c>
      <c r="J10" s="2">
        <f>(HurMin!J10*Area!$D$8+GeoMin!J10*Area!$D$9)/Area!$D$15</f>
        <v>8.1925911518084344</v>
      </c>
      <c r="K10" s="2">
        <f>(HurMin!K10*Area!$D$8+GeoMin!K10*Area!$D$9)/Area!$D$15</f>
        <v>3.3331285720245298</v>
      </c>
      <c r="L10" s="2">
        <f>(HurMin!L10*Area!$D$8+GeoMin!L10*Area!$D$9)/Area!$D$15</f>
        <v>0.23857963789579079</v>
      </c>
      <c r="M10" s="2">
        <f>(HurMin!M10*Area!$D$8+GeoMin!M10*Area!$D$9)/Area!$D$15</f>
        <v>-6.8290499457678031</v>
      </c>
      <c r="N10" s="2">
        <f t="shared" si="0"/>
        <v>1.5948216290865347</v>
      </c>
    </row>
    <row r="11" spans="1:17">
      <c r="A11">
        <v>1954</v>
      </c>
      <c r="B11" s="2">
        <f>(HurMin!B11*Area!$D$8+GeoMin!B11*Area!$D$9)/Area!$D$15</f>
        <v>-15.541391629468942</v>
      </c>
      <c r="C11" s="2">
        <f>(HurMin!C11*Area!$D$8+GeoMin!C11*Area!$D$9)/Area!$D$15</f>
        <v>-8.3527831546451967</v>
      </c>
      <c r="D11" s="2">
        <f>(HurMin!D11*Area!$D$8+GeoMin!D11*Area!$D$9)/Area!$D$15</f>
        <v>-9.1870537837386834</v>
      </c>
      <c r="E11" s="2">
        <f>(HurMin!E11*Area!$D$8+GeoMin!E11*Area!$D$9)/Area!$D$15</f>
        <v>-1.0583493596429017</v>
      </c>
      <c r="F11" s="2">
        <f>(HurMin!F11*Area!$D$8+GeoMin!F11*Area!$D$9)/Area!$D$15</f>
        <v>2.9657869404697341</v>
      </c>
      <c r="G11" s="2">
        <f>(HurMin!G11*Area!$D$8+GeoMin!G11*Area!$D$9)/Area!$D$15</f>
        <v>11.905806130324141</v>
      </c>
      <c r="H11" s="2">
        <f>(HurMin!H11*Area!$D$8+GeoMin!H11*Area!$D$9)/Area!$D$15</f>
        <v>11.69957771891035</v>
      </c>
      <c r="I11" s="2">
        <f>(HurMin!I11*Area!$D$8+GeoMin!I11*Area!$D$9)/Area!$D$15</f>
        <v>11.675585394852114</v>
      </c>
      <c r="J11" s="2">
        <f>(HurMin!J11*Area!$D$8+GeoMin!J11*Area!$D$9)/Area!$D$15</f>
        <v>8.8388963226398563</v>
      </c>
      <c r="K11" s="2">
        <f>(HurMin!K11*Area!$D$8+GeoMin!K11*Area!$D$9)/Area!$D$15</f>
        <v>4.2195969087647578</v>
      </c>
      <c r="L11" s="2">
        <f>(HurMin!L11*Area!$D$8+GeoMin!L11*Area!$D$9)/Area!$D$15</f>
        <v>-0.89591172666972596</v>
      </c>
      <c r="M11" s="2">
        <f>(HurMin!M11*Area!$D$8+GeoMin!M11*Area!$D$9)/Area!$D$15</f>
        <v>-9.6932821951524755</v>
      </c>
      <c r="N11" s="2">
        <f t="shared" si="0"/>
        <v>0.5480397972202522</v>
      </c>
    </row>
    <row r="12" spans="1:17">
      <c r="A12">
        <v>1955</v>
      </c>
      <c r="B12" s="2">
        <f>(HurMin!B12*Area!$D$8+GeoMin!B12*Area!$D$9)/Area!$D$15</f>
        <v>-13.048934806641359</v>
      </c>
      <c r="C12" s="2">
        <f>(HurMin!C12*Area!$D$8+GeoMin!C12*Area!$D$9)/Area!$D$15</f>
        <v>-13.158013485044428</v>
      </c>
      <c r="D12" s="2">
        <f>(HurMin!D12*Area!$D$8+GeoMin!D12*Area!$D$9)/Area!$D$15</f>
        <v>-9.0505086875808267</v>
      </c>
      <c r="E12" s="2">
        <f>(HurMin!E12*Area!$D$8+GeoMin!E12*Area!$D$9)/Area!$D$15</f>
        <v>1.9346065036919611</v>
      </c>
      <c r="F12" s="2">
        <f>(HurMin!F12*Area!$D$8+GeoMin!F12*Area!$D$9)/Area!$D$15</f>
        <v>5.8555662049977055</v>
      </c>
      <c r="G12" s="2">
        <f>(HurMin!G12*Area!$D$8+GeoMin!G12*Area!$D$9)/Area!$D$15</f>
        <v>11.177284061991573</v>
      </c>
      <c r="H12" s="2">
        <f>(HurMin!H12*Area!$D$8+GeoMin!H12*Area!$D$9)/Area!$D$15</f>
        <v>15.088857942931043</v>
      </c>
      <c r="I12" s="2">
        <f>(HurMin!I12*Area!$D$8+GeoMin!I12*Area!$D$9)/Area!$D$15</f>
        <v>14.977619936590047</v>
      </c>
      <c r="J12" s="2">
        <f>(HurMin!J12*Area!$D$8+GeoMin!J12*Area!$D$9)/Area!$D$15</f>
        <v>7.5623704163364067</v>
      </c>
      <c r="K12" s="2">
        <f>(HurMin!K12*Area!$D$8+GeoMin!K12*Area!$D$9)/Area!$D$15</f>
        <v>4.7755853948521132</v>
      </c>
      <c r="L12" s="2">
        <f>(HurMin!L12*Area!$D$8+GeoMin!L12*Area!$D$9)/Area!$D$15</f>
        <v>-3.6433973342789203</v>
      </c>
      <c r="M12" s="2">
        <f>(HurMin!M12*Area!$D$8+GeoMin!M12*Area!$D$9)/Area!$D$15</f>
        <v>-11.963445361061282</v>
      </c>
      <c r="N12" s="2">
        <f t="shared" si="0"/>
        <v>0.87563256556533597</v>
      </c>
    </row>
    <row r="13" spans="1:17">
      <c r="A13">
        <v>1956</v>
      </c>
      <c r="B13" s="2">
        <f>(HurMin!B13*Area!$D$8+GeoMin!B13*Area!$D$9)/Area!$D$15</f>
        <v>-12.811727504067415</v>
      </c>
      <c r="C13" s="2">
        <f>(HurMin!C13*Area!$D$8+GeoMin!C13*Area!$D$9)/Area!$D$15</f>
        <v>-12.584299466021443</v>
      </c>
      <c r="D13" s="2">
        <f>(HurMin!D13*Area!$D$8+GeoMin!D13*Area!$D$9)/Area!$D$15</f>
        <v>-11.461468388886571</v>
      </c>
      <c r="E13" s="2">
        <f>(HurMin!E13*Area!$D$8+GeoMin!E13*Area!$D$9)/Area!$D$15</f>
        <v>-2.0631574089524842</v>
      </c>
      <c r="F13" s="2">
        <f>(HurMin!F13*Area!$D$8+GeoMin!F13*Area!$D$9)/Area!$D$15</f>
        <v>2.6421304910099703</v>
      </c>
      <c r="G13" s="2">
        <f>(HurMin!G13*Area!$D$8+GeoMin!G13*Area!$D$9)/Area!$D$15</f>
        <v>10.545345469525676</v>
      </c>
      <c r="H13" s="2">
        <f>(HurMin!H13*Area!$D$8+GeoMin!H13*Area!$D$9)/Area!$D$15</f>
        <v>12.163071002461308</v>
      </c>
      <c r="I13" s="2">
        <f>(HurMin!I13*Area!$D$8+GeoMin!I13*Area!$D$9)/Area!$D$15</f>
        <v>12.183109382170123</v>
      </c>
      <c r="J13" s="2">
        <f>(HurMin!J13*Area!$D$8+GeoMin!J13*Area!$D$9)/Area!$D$15</f>
        <v>6.0808541049601601</v>
      </c>
      <c r="K13" s="2">
        <f>(HurMin!K13*Area!$D$8+GeoMin!K13*Area!$D$9)/Area!$D$15</f>
        <v>4.1366218555754868</v>
      </c>
      <c r="L13" s="2">
        <f>(HurMin!L13*Area!$D$8+GeoMin!L13*Area!$D$9)/Area!$D$15</f>
        <v>-2.2856334216344751</v>
      </c>
      <c r="M13" s="2">
        <f>(HurMin!M13*Area!$D$8+GeoMin!M13*Area!$D$9)/Area!$D$15</f>
        <v>-8.8106910433440415</v>
      </c>
      <c r="N13" s="2">
        <f t="shared" si="0"/>
        <v>-0.18882041060030832</v>
      </c>
    </row>
    <row r="14" spans="1:17">
      <c r="A14">
        <v>1957</v>
      </c>
      <c r="B14" s="2">
        <f>(HurMin!B14*Area!$D$8+GeoMin!B14*Area!$D$9)/Area!$D$15</f>
        <v>-17.121650744649784</v>
      </c>
      <c r="C14" s="2">
        <f>(HurMin!C14*Area!$D$8+GeoMin!C14*Area!$D$9)/Area!$D$15</f>
        <v>-11.303263005298069</v>
      </c>
      <c r="D14" s="2">
        <f>(HurMin!D14*Area!$D$8+GeoMin!D14*Area!$D$9)/Area!$D$15</f>
        <v>-7.5913436026865799</v>
      </c>
      <c r="E14" s="2">
        <f>(HurMin!E14*Area!$D$8+GeoMin!E14*Area!$D$9)/Area!$D$15</f>
        <v>1.5383849234491678E-2</v>
      </c>
      <c r="F14" s="2">
        <f>(HurMin!F14*Area!$D$8+GeoMin!F14*Area!$D$9)/Area!$D$15</f>
        <v>4.4095777189103504</v>
      </c>
      <c r="G14" s="2">
        <f>(HurMin!G14*Area!$D$8+GeoMin!G14*Area!$D$9)/Area!$D$15</f>
        <v>10.899558529055943</v>
      </c>
      <c r="H14" s="2">
        <f>(HurMin!H14*Area!$D$8+GeoMin!H14*Area!$D$9)/Area!$D$15</f>
        <v>12.60857963789579</v>
      </c>
      <c r="I14" s="2">
        <f>(HurMin!I14*Area!$D$8+GeoMin!I14*Area!$D$9)/Area!$D$15</f>
        <v>10.784366578365525</v>
      </c>
      <c r="J14" s="2">
        <f>(HurMin!J14*Area!$D$8+GeoMin!J14*Area!$D$9)/Area!$D$15</f>
        <v>7.9693186037295067</v>
      </c>
      <c r="K14" s="2">
        <f>(HurMin!K14*Area!$D$8+GeoMin!K14*Area!$D$9)/Area!$D$15</f>
        <v>2.3123320366275917</v>
      </c>
      <c r="L14" s="2">
        <f>(HurMin!L14*Area!$D$8+GeoMin!L14*Area!$D$9)/Area!$D$15</f>
        <v>-1.2606813962704935</v>
      </c>
      <c r="M14" s="2">
        <f>(HurMin!M14*Area!$D$8+GeoMin!M14*Area!$D$9)/Area!$D$15</f>
        <v>-7.5103071419632057</v>
      </c>
      <c r="N14" s="2">
        <f t="shared" si="0"/>
        <v>0.35098925524592189</v>
      </c>
    </row>
    <row r="15" spans="1:17">
      <c r="A15">
        <v>1958</v>
      </c>
      <c r="B15" s="2">
        <f>(HurMin!B15*Area!$D$8+GeoMin!B15*Area!$D$9)/Area!$D$15</f>
        <v>-11.864798506528722</v>
      </c>
      <c r="C15" s="2">
        <f>(HurMin!C15*Area!$D$8+GeoMin!C15*Area!$D$9)/Area!$D$15</f>
        <v>-15.205038431855158</v>
      </c>
      <c r="D15" s="2">
        <f>(HurMin!D15*Area!$D$8+GeoMin!D15*Area!$D$9)/Area!$D$15</f>
        <v>-4.6064299570314127</v>
      </c>
      <c r="E15" s="2">
        <f>(HurMin!E15*Area!$D$8+GeoMin!E15*Area!$D$9)/Area!$D$15</f>
        <v>-0.49593091652413335</v>
      </c>
      <c r="F15" s="2">
        <f>(HurMin!F15*Area!$D$8+GeoMin!F15*Area!$D$9)/Area!$D$15</f>
        <v>2.9360652455049854</v>
      </c>
      <c r="G15" s="2">
        <f>(HurMin!G15*Area!$D$8+GeoMin!G15*Area!$D$9)/Area!$D$15</f>
        <v>7.4395585290559429</v>
      </c>
      <c r="H15" s="2">
        <f>(HurMin!H15*Area!$D$8+GeoMin!H15*Area!$D$9)/Area!$D$15</f>
        <v>12.34957771891035</v>
      </c>
      <c r="I15" s="2">
        <f>(HurMin!I15*Area!$D$8+GeoMin!I15*Area!$D$9)/Area!$D$15</f>
        <v>11.774069083475867</v>
      </c>
      <c r="J15" s="2">
        <f>(HurMin!J15*Area!$D$8+GeoMin!J15*Area!$D$9)/Area!$D$15</f>
        <v>8.6778406720620751</v>
      </c>
      <c r="K15" s="2">
        <f>(HurMin!K15*Area!$D$8+GeoMin!K15*Area!$D$9)/Area!$D$15</f>
        <v>3.8738483480038379</v>
      </c>
      <c r="L15" s="2">
        <f>(HurMin!L15*Area!$D$8+GeoMin!L15*Area!$D$9)/Area!$D$15</f>
        <v>-1.7896449355471193</v>
      </c>
      <c r="M15" s="2">
        <f>(HurMin!M15*Area!$D$8+GeoMin!M15*Area!$D$9)/Area!$D$15</f>
        <v>-15.71246646990113</v>
      </c>
      <c r="N15" s="2">
        <f t="shared" si="0"/>
        <v>-0.21861246836455153</v>
      </c>
    </row>
    <row r="16" spans="1:17">
      <c r="A16">
        <v>1959</v>
      </c>
      <c r="B16" s="2">
        <f>(HurMin!B16*Area!$D$8+GeoMin!B16*Area!$D$9)/Area!$D$15</f>
        <v>-15.3177927495724</v>
      </c>
      <c r="C16" s="2">
        <f>(HurMin!C16*Area!$D$8+GeoMin!C16*Area!$D$9)/Area!$D$15</f>
        <v>-17.156977024321055</v>
      </c>
      <c r="D16" s="2">
        <f>(HurMin!D16*Area!$D$8+GeoMin!D16*Area!$D$9)/Area!$D$15</f>
        <v>-10.100307141963205</v>
      </c>
      <c r="E16" s="2">
        <f>(HurMin!E16*Area!$D$8+GeoMin!E16*Area!$D$9)/Area!$D$15</f>
        <v>-0.96463534061991574</v>
      </c>
      <c r="F16" s="2">
        <f>(HurMin!F16*Area!$D$8+GeoMin!F16*Area!$D$9)/Area!$D$15</f>
        <v>6.4945873138375534</v>
      </c>
      <c r="G16" s="2">
        <f>(HurMin!G16*Area!$D$8+GeoMin!G16*Area!$D$9)/Area!$D$15</f>
        <v>11.253032622752492</v>
      </c>
      <c r="H16" s="2">
        <f>(HurMin!H16*Area!$D$8+GeoMin!H16*Area!$D$9)/Area!$D$15</f>
        <v>13.408541258186975</v>
      </c>
      <c r="I16" s="2">
        <f>(HurMin!I16*Area!$D$8+GeoMin!I16*Area!$D$9)/Area!$D$15</f>
        <v>15.903330117642151</v>
      </c>
      <c r="J16" s="2">
        <f>(HurMin!J16*Area!$D$8+GeoMin!J16*Area!$D$9)/Area!$D$15</f>
        <v>10.707562367026824</v>
      </c>
      <c r="K16" s="2">
        <f>(HurMin!K16*Area!$D$8+GeoMin!K16*Area!$D$9)/Area!$D$15</f>
        <v>3.3588579429310417</v>
      </c>
      <c r="L16" s="2">
        <f>(HurMin!L16*Area!$D$8+GeoMin!L16*Area!$D$9)/Area!$D$15</f>
        <v>-5.28261998873639</v>
      </c>
      <c r="M16" s="2">
        <f>(HurMin!M16*Area!$D$8+GeoMin!M16*Area!$D$9)/Area!$D$15</f>
        <v>-7.2210077280881064</v>
      </c>
      <c r="N16" s="2">
        <f t="shared" si="0"/>
        <v>0.42354763742299723</v>
      </c>
    </row>
    <row r="17" spans="1:14">
      <c r="A17">
        <v>1960</v>
      </c>
      <c r="B17" s="2">
        <f>(HurMin!B17*Area!$D$8+GeoMin!B17*Area!$D$9)/Area!$D$15</f>
        <v>-11.636218868632932</v>
      </c>
      <c r="C17" s="2">
        <f>(HurMin!C17*Area!$D$8+GeoMin!C17*Area!$D$9)/Area!$D$15</f>
        <v>-12.330009647073547</v>
      </c>
      <c r="D17" s="2">
        <f>(HurMin!D17*Area!$D$8+GeoMin!D17*Area!$D$9)/Area!$D$15</f>
        <v>-14.35354131033332</v>
      </c>
      <c r="E17" s="2">
        <f>(HurMin!E17*Area!$D$8+GeoMin!E17*Area!$D$9)/Area!$D$15</f>
        <v>-0.19912670518543249</v>
      </c>
      <c r="F17" s="2">
        <f>(HurMin!F17*Area!$D$8+GeoMin!F17*Area!$D$9)/Area!$D$15</f>
        <v>6.8270057569563223</v>
      </c>
      <c r="G17" s="2">
        <f>(HurMin!G17*Area!$D$8+GeoMin!G17*Area!$D$9)/Area!$D$15</f>
        <v>9.3978022923532603</v>
      </c>
      <c r="H17" s="2">
        <f>(HurMin!H17*Area!$D$8+GeoMin!H17*Area!$D$9)/Area!$D$15</f>
        <v>11.728042217679697</v>
      </c>
      <c r="I17" s="2">
        <f>(HurMin!I17*Area!$D$8+GeoMin!I17*Area!$D$9)/Area!$D$15</f>
        <v>12.111314765758625</v>
      </c>
      <c r="J17" s="2">
        <f>(HurMin!J17*Area!$D$8+GeoMin!J17*Area!$D$9)/Area!$D$15</f>
        <v>9.2480997872429178</v>
      </c>
      <c r="K17" s="2">
        <f>(HurMin!K17*Area!$D$8+GeoMin!K17*Area!$D$9)/Area!$D$15</f>
        <v>2.9145681239831465</v>
      </c>
      <c r="L17" s="2">
        <f>(HurMin!L17*Area!$D$8+GeoMin!L17*Area!$D$9)/Area!$D$15</f>
        <v>-3.1698667139460179E-2</v>
      </c>
      <c r="M17" s="2">
        <f>(HurMin!M17*Area!$D$8+GeoMin!M17*Area!$D$9)/Area!$D$15</f>
        <v>-12.403800425514163</v>
      </c>
      <c r="N17" s="2">
        <f t="shared" si="0"/>
        <v>0.10603644334125868</v>
      </c>
    </row>
    <row r="18" spans="1:14">
      <c r="A18">
        <v>1961</v>
      </c>
      <c r="B18" s="2">
        <f>(HurMin!B18*Area!$D$8+GeoMin!B18*Area!$D$9)/Area!$D$15</f>
        <v>-16.297955915481207</v>
      </c>
      <c r="C18" s="2">
        <f>(HurMin!C18*Area!$D$8+GeoMin!C18*Area!$D$9)/Area!$D$15</f>
        <v>-11.54879083058696</v>
      </c>
      <c r="D18" s="2">
        <f>(HurMin!D18*Area!$D$8+GeoMin!D18*Area!$D$9)/Area!$D$15</f>
        <v>-6.3148176963831295</v>
      </c>
      <c r="E18" s="2">
        <f>(HurMin!E18*Area!$D$8+GeoMin!E18*Area!$D$9)/Area!$D$15</f>
        <v>-1.0411996266321806</v>
      </c>
      <c r="F18" s="2">
        <f>(HurMin!F18*Area!$D$8+GeoMin!F18*Area!$D$9)/Area!$D$15</f>
        <v>3.2713147657586248</v>
      </c>
      <c r="G18" s="2">
        <f>(HurMin!G18*Area!$D$8+GeoMin!G18*Area!$D$9)/Area!$D$15</f>
        <v>9.14907867840307</v>
      </c>
      <c r="H18" s="2">
        <f>(HurMin!H18*Area!$D$8+GeoMin!H18*Area!$D$9)/Area!$D$15</f>
        <v>13.673032622752492</v>
      </c>
      <c r="I18" s="2">
        <f>(HurMin!I18*Area!$D$8+GeoMin!I18*Area!$D$9)/Area!$D$15</f>
        <v>12.715067164490426</v>
      </c>
      <c r="J18" s="2">
        <f>(HurMin!J18*Area!$D$8+GeoMin!J18*Area!$D$9)/Area!$D$15</f>
        <v>11.569337793583914</v>
      </c>
      <c r="K18" s="2">
        <f>(HurMin!K18*Area!$D$8+GeoMin!K18*Area!$D$9)/Area!$D$15</f>
        <v>4.6138483480038381</v>
      </c>
      <c r="L18" s="2">
        <f>(HurMin!L18*Area!$D$8+GeoMin!L18*Area!$D$9)/Area!$D$15</f>
        <v>-1.8491650848942471</v>
      </c>
      <c r="M18" s="2">
        <f>(HurMin!M18*Area!$D$8+GeoMin!M18*Area!$D$9)/Area!$D$15</f>
        <v>-8.5728215343540111</v>
      </c>
      <c r="N18" s="2">
        <f t="shared" si="0"/>
        <v>0.78057739038838647</v>
      </c>
    </row>
    <row r="19" spans="1:14">
      <c r="A19">
        <v>1962</v>
      </c>
      <c r="B19" s="2">
        <f>(HurMin!B19*Area!$D$8+GeoMin!B19*Area!$D$9)/Area!$D$15</f>
        <v>-15.411967429393851</v>
      </c>
      <c r="C19" s="2">
        <f>(HurMin!C19*Area!$D$8+GeoMin!C19*Area!$D$9)/Area!$D$15</f>
        <v>-17.479193921822201</v>
      </c>
      <c r="D19" s="2">
        <f>(HurMin!D19*Area!$D$8+GeoMin!D19*Area!$D$9)/Area!$D$15</f>
        <v>-8.1408445621793</v>
      </c>
      <c r="E19" s="2">
        <f>(HurMin!E19*Area!$D$8+GeoMin!E19*Area!$D$9)/Area!$D$15</f>
        <v>-1.0933973342789203</v>
      </c>
      <c r="F19" s="2">
        <f>(HurMin!F19*Area!$D$8+GeoMin!F19*Area!$D$9)/Area!$D$15</f>
        <v>7.2523128467731839</v>
      </c>
      <c r="G19" s="2">
        <f>(HurMin!G19*Area!$D$8+GeoMin!G19*Area!$D$9)/Area!$D$15</f>
        <v>9.8350671644904253</v>
      </c>
      <c r="H19" s="2">
        <f>(HurMin!H19*Area!$D$8+GeoMin!H19*Area!$D$9)/Area!$D$15</f>
        <v>11.610815725251346</v>
      </c>
      <c r="I19" s="2">
        <f>(HurMin!I19*Area!$D$8+GeoMin!I19*Area!$D$9)/Area!$D$15</f>
        <v>12.044808049309582</v>
      </c>
      <c r="J19" s="2">
        <f>(HurMin!J19*Area!$D$8+GeoMin!J19*Area!$D$9)/Area!$D$15</f>
        <v>7.7078022923532599</v>
      </c>
      <c r="K19" s="2">
        <f>(HurMin!K19*Area!$D$8+GeoMin!K19*Area!$D$9)/Area!$D$15</f>
        <v>4.5040882733302743</v>
      </c>
      <c r="L19" s="2">
        <f>(HurMin!L19*Area!$D$8+GeoMin!L19*Area!$D$9)/Area!$D$15</f>
        <v>-2.6381478140252805</v>
      </c>
      <c r="M19" s="2">
        <f>(HurMin!M19*Area!$D$8+GeoMin!M19*Area!$D$9)/Area!$D$15</f>
        <v>-11.196794668557841</v>
      </c>
      <c r="N19" s="2">
        <f t="shared" si="0"/>
        <v>-0.25045428156244326</v>
      </c>
    </row>
    <row r="20" spans="1:14">
      <c r="A20">
        <v>1963</v>
      </c>
      <c r="B20" s="2">
        <f>(HurMin!B20*Area!$D$8+GeoMin!B20*Area!$D$9)/Area!$D$15</f>
        <v>-17.141266843268951</v>
      </c>
      <c r="C20" s="2">
        <f>(HurMin!C20*Area!$D$8+GeoMin!C20*Area!$D$9)/Area!$D$15</f>
        <v>-19.110489497726423</v>
      </c>
      <c r="D20" s="2">
        <f>(HurMin!D20*Area!$D$8+GeoMin!D20*Area!$D$9)/Area!$D$15</f>
        <v>-9.319270681239832</v>
      </c>
      <c r="E20" s="2">
        <f>(HurMin!E20*Area!$D$8+GeoMin!E20*Area!$D$9)/Area!$D$15</f>
        <v>-1.1581478140252806</v>
      </c>
      <c r="F20" s="2">
        <f>(HurMin!F20*Area!$D$8+GeoMin!F20*Area!$D$9)/Area!$D$15</f>
        <v>3.18432819865671</v>
      </c>
      <c r="G20" s="2">
        <f>(HurMin!G20*Area!$D$8+GeoMin!G20*Area!$D$9)/Area!$D$15</f>
        <v>10.13107484043219</v>
      </c>
      <c r="H20" s="2">
        <f>(HurMin!H20*Area!$D$8+GeoMin!H20*Area!$D$9)/Area!$D$15</f>
        <v>13.379299413875099</v>
      </c>
      <c r="I20" s="2">
        <f>(HurMin!I20*Area!$D$8+GeoMin!I20*Area!$D$9)/Area!$D$15</f>
        <v>10.886324360685828</v>
      </c>
      <c r="J20" s="2">
        <f>(HurMin!J20*Area!$D$8+GeoMin!J20*Area!$D$9)/Area!$D$15</f>
        <v>6.6788579429310415</v>
      </c>
      <c r="K20" s="2">
        <f>(HurMin!K20*Area!$D$8+GeoMin!K20*Area!$D$9)/Area!$D$15</f>
        <v>5.6721113011555628</v>
      </c>
      <c r="L20" s="2">
        <f>(HurMin!L20*Area!$D$8+GeoMin!L20*Area!$D$9)/Area!$D$15</f>
        <v>0.82532627967126948</v>
      </c>
      <c r="M20" s="2">
        <f>(HurMin!M20*Area!$D$8+GeoMin!M20*Area!$D$9)/Area!$D$15</f>
        <v>-13.505739017980058</v>
      </c>
      <c r="N20" s="2">
        <f t="shared" si="0"/>
        <v>-0.78979929306940344</v>
      </c>
    </row>
    <row r="21" spans="1:14">
      <c r="A21">
        <v>1964</v>
      </c>
      <c r="B21" s="2">
        <f>(HurMin!B21*Area!$D$8+GeoMin!B21*Area!$D$9)/Area!$D$15</f>
        <v>-10.475057621709565</v>
      </c>
      <c r="C21" s="2">
        <f>(HurMin!C21*Area!$D$8+GeoMin!C21*Area!$D$9)/Area!$D$15</f>
        <v>-12.638234220516457</v>
      </c>
      <c r="D21" s="2">
        <f>(HurMin!D21*Area!$D$8+GeoMin!D21*Area!$D$9)/Area!$D$15</f>
        <v>-8.2165355533769979</v>
      </c>
      <c r="E21" s="2">
        <f>(HurMin!E21*Area!$D$8+GeoMin!E21*Area!$D$9)/Area!$D$15</f>
        <v>-0.80110367736014354</v>
      </c>
      <c r="F21" s="2">
        <f>(HurMin!F21*Area!$D$8+GeoMin!F21*Area!$D$9)/Area!$D$15</f>
        <v>6.7095777189103503</v>
      </c>
      <c r="G21" s="2">
        <f>(HurMin!G21*Area!$D$8+GeoMin!G21*Area!$D$9)/Area!$D$15</f>
        <v>9.0510940302865954</v>
      </c>
      <c r="H21" s="2">
        <f>(HurMin!H21*Area!$D$8+GeoMin!H21*Area!$D$9)/Area!$D$15</f>
        <v>14.112811887280463</v>
      </c>
      <c r="I21" s="2">
        <f>(HurMin!I21*Area!$D$8+GeoMin!I21*Area!$D$9)/Area!$D$15</f>
        <v>10.756343550540237</v>
      </c>
      <c r="J21" s="2">
        <f>(HurMin!J21*Area!$D$8+GeoMin!J21*Area!$D$9)/Area!$D$15</f>
        <v>8.0468425910475165</v>
      </c>
      <c r="K21" s="2">
        <f>(HurMin!K21*Area!$D$8+GeoMin!K21*Area!$D$9)/Area!$D$15</f>
        <v>1.4548272391639898</v>
      </c>
      <c r="L21" s="2">
        <f>(HurMin!L21*Area!$D$8+GeoMin!L21*Area!$D$9)/Area!$D$15</f>
        <v>-1.3726007988819824</v>
      </c>
      <c r="M21" s="2">
        <f>(HurMin!M21*Area!$D$8+GeoMin!M21*Area!$D$9)/Area!$D$15</f>
        <v>-10.120028836927954</v>
      </c>
      <c r="N21" s="2">
        <f t="shared" si="0"/>
        <v>0.54232802570467076</v>
      </c>
    </row>
    <row r="22" spans="1:14">
      <c r="A22">
        <v>1965</v>
      </c>
      <c r="B22" s="2">
        <f>(HurMin!B22*Area!$D$8+GeoMin!B22*Area!$D$9)/Area!$D$15</f>
        <v>-15.07218816486588</v>
      </c>
      <c r="C22" s="2">
        <f>(HurMin!C22*Area!$D$8+GeoMin!C22*Area!$D$9)/Area!$D$15</f>
        <v>-14.28721694964749</v>
      </c>
      <c r="D22" s="2">
        <f>(HurMin!D22*Area!$D$8+GeoMin!D22*Area!$D$9)/Area!$D$15</f>
        <v>-10.869529796420675</v>
      </c>
      <c r="E22" s="2">
        <f>(HurMin!E22*Area!$D$8+GeoMin!E22*Area!$D$9)/Area!$D$15</f>
        <v>-2.9668906178298777</v>
      </c>
      <c r="F22" s="2">
        <f>(HurMin!F22*Area!$D$8+GeoMin!F22*Area!$D$9)/Area!$D$15</f>
        <v>5.8728310771348715</v>
      </c>
      <c r="G22" s="2">
        <f>(HurMin!G22*Area!$D$8+GeoMin!G22*Area!$D$9)/Area!$D$15</f>
        <v>8.7480422176796964</v>
      </c>
      <c r="H22" s="2">
        <f>(HurMin!H22*Area!$D$8+GeoMin!H22*Area!$D$9)/Area!$D$15</f>
        <v>10.289558529055943</v>
      </c>
      <c r="I22" s="2">
        <f>(HurMin!I22*Area!$D$8+GeoMin!I22*Area!$D$9)/Area!$D$15</f>
        <v>11.539078678403071</v>
      </c>
      <c r="J22" s="2">
        <f>(HurMin!J22*Area!$D$8+GeoMin!J22*Area!$D$9)/Area!$D$15</f>
        <v>8.9203550644528811</v>
      </c>
      <c r="K22" s="2">
        <f>(HurMin!K22*Area!$D$8+GeoMin!K22*Area!$D$9)/Area!$D$15</f>
        <v>2.6945873138375536</v>
      </c>
      <c r="L22" s="2">
        <f>(HurMin!L22*Area!$D$8+GeoMin!L22*Area!$D$9)/Area!$D$15</f>
        <v>-2.5898656710191483</v>
      </c>
      <c r="M22" s="2">
        <f>(HurMin!M22*Area!$D$8+GeoMin!M22*Area!$D$9)/Area!$D$15</f>
        <v>-5.4721017583747029</v>
      </c>
      <c r="N22" s="2">
        <f t="shared" si="0"/>
        <v>-0.26611167313281286</v>
      </c>
    </row>
    <row r="23" spans="1:14">
      <c r="A23">
        <v>1966</v>
      </c>
      <c r="B23" s="2">
        <f>(HurMin!B23*Area!$D$8+GeoMin!B23*Area!$D$9)/Area!$D$15</f>
        <v>-15.815259167327188</v>
      </c>
      <c r="C23" s="2">
        <f>(HurMin!C23*Area!$D$8+GeoMin!C23*Area!$D$9)/Area!$D$15</f>
        <v>-11.089309060948647</v>
      </c>
      <c r="D23" s="2">
        <f>(HurMin!D23*Area!$D$8+GeoMin!D23*Area!$D$9)/Area!$D$15</f>
        <v>-5.5448368862375368</v>
      </c>
      <c r="E23" s="2">
        <f>(HurMin!E23*Area!$D$8+GeoMin!E23*Area!$D$9)/Area!$D$15</f>
        <v>-0.9344337950022944</v>
      </c>
      <c r="F23" s="2">
        <f>(HurMin!F23*Area!$D$8+GeoMin!F23*Area!$D$9)/Area!$D$15</f>
        <v>2.1565642860122649</v>
      </c>
      <c r="G23" s="2">
        <f>(HurMin!G23*Area!$D$8+GeoMin!G23*Area!$D$9)/Area!$D$15</f>
        <v>10.345566204997706</v>
      </c>
      <c r="H23" s="2">
        <f>(HurMin!H23*Area!$D$8+GeoMin!H23*Area!$D$9)/Area!$D$15</f>
        <v>13.471573880939468</v>
      </c>
      <c r="I23" s="2">
        <f>(HurMin!I23*Area!$D$8+GeoMin!I23*Area!$D$9)/Area!$D$15</f>
        <v>12.578301332860541</v>
      </c>
      <c r="J23" s="2">
        <f>(HurMin!J23*Area!$D$8+GeoMin!J23*Area!$D$9)/Area!$D$15</f>
        <v>7.4895969087647574</v>
      </c>
      <c r="K23" s="2">
        <f>(HurMin!K23*Area!$D$8+GeoMin!K23*Area!$D$9)/Area!$D$15</f>
        <v>2.7708157252513455</v>
      </c>
      <c r="L23" s="2">
        <f>(HurMin!L23*Area!$D$8+GeoMin!L23*Area!$D$9)/Area!$D$15</f>
        <v>-1.9538963747861999</v>
      </c>
      <c r="M23" s="2">
        <f>(HurMin!M23*Area!$D$8+GeoMin!M23*Area!$D$9)/Area!$D$15</f>
        <v>-10.310508687580827</v>
      </c>
      <c r="N23" s="2">
        <f t="shared" si="0"/>
        <v>0.26368119724528311</v>
      </c>
    </row>
    <row r="24" spans="1:14">
      <c r="A24">
        <v>1967</v>
      </c>
      <c r="B24" s="2">
        <f>(HurMin!B24*Area!$D$8+GeoMin!B24*Area!$D$9)/Area!$D$15</f>
        <v>-11.165758207834466</v>
      </c>
      <c r="C24" s="2">
        <f>(HurMin!C24*Area!$D$8+GeoMin!C24*Area!$D$9)/Area!$D$15</f>
        <v>-17.471449199032165</v>
      </c>
      <c r="D24" s="2">
        <f>(HurMin!D24*Area!$D$8+GeoMin!D24*Area!$D$9)/Area!$D$15</f>
        <v>-10.038531715406116</v>
      </c>
      <c r="E24" s="2">
        <f>(HurMin!E24*Area!$D$8+GeoMin!E24*Area!$D$9)/Area!$D$15</f>
        <v>-0.93812862417087317</v>
      </c>
      <c r="F24" s="2">
        <f>(HurMin!F24*Area!$D$8+GeoMin!F24*Area!$D$9)/Area!$D$15</f>
        <v>2.0315738809394683</v>
      </c>
      <c r="G24" s="2">
        <f>(HurMin!G24*Area!$D$8+GeoMin!G24*Area!$D$9)/Area!$D$15</f>
        <v>11.799558529055943</v>
      </c>
      <c r="H24" s="2">
        <f>(HurMin!H24*Area!$D$8+GeoMin!H24*Area!$D$9)/Area!$D$15</f>
        <v>12.478541258186976</v>
      </c>
      <c r="I24" s="2">
        <f>(HurMin!I24*Area!$D$8+GeoMin!I24*Area!$D$9)/Area!$D$15</f>
        <v>11.050556610070501</v>
      </c>
      <c r="J24" s="2">
        <f>(HurMin!J24*Area!$D$8+GeoMin!J24*Area!$D$9)/Area!$D$15</f>
        <v>7.0653070898168622</v>
      </c>
      <c r="K24" s="2">
        <f>(HurMin!K24*Area!$D$8+GeoMin!K24*Area!$D$9)/Area!$D$15</f>
        <v>3.5283205227149472</v>
      </c>
      <c r="L24" s="2">
        <f>(HurMin!L24*Area!$D$8+GeoMin!L24*Area!$D$9)/Area!$D$15</f>
        <v>-3.8288867798589963</v>
      </c>
      <c r="M24" s="2">
        <f>(HurMin!M24*Area!$D$8+GeoMin!M24*Area!$D$9)/Area!$D$15</f>
        <v>-7.8940595406950056</v>
      </c>
      <c r="N24" s="2">
        <f t="shared" si="0"/>
        <v>-0.28191301468440999</v>
      </c>
    </row>
    <row r="25" spans="1:14">
      <c r="A25">
        <v>1968</v>
      </c>
      <c r="B25" s="2">
        <f>(HurMin!B25*Area!$D$8+GeoMin!B25*Area!$D$9)/Area!$D$15</f>
        <v>-14.951708314213008</v>
      </c>
      <c r="C25" s="2">
        <f>(HurMin!C25*Area!$D$8+GeoMin!C25*Area!$D$9)/Area!$D$15</f>
        <v>-15.813522120478911</v>
      </c>
      <c r="D25" s="2">
        <f>(HurMin!D25*Area!$D$8+GeoMin!D25*Area!$D$9)/Area!$D$15</f>
        <v>-6.9218042634850443</v>
      </c>
      <c r="E25" s="2">
        <f>(HurMin!E25*Area!$D$8+GeoMin!E25*Area!$D$9)/Area!$D$15</f>
        <v>0.65384834800383795</v>
      </c>
      <c r="F25" s="2">
        <f>(HurMin!F25*Area!$D$8+GeoMin!F25*Area!$D$9)/Area!$D$15</f>
        <v>3.991794616411497</v>
      </c>
      <c r="G25" s="2">
        <f>(HurMin!G25*Area!$D$8+GeoMin!G25*Area!$D$9)/Area!$D$15</f>
        <v>9.983310927787743</v>
      </c>
      <c r="H25" s="2">
        <f>(HurMin!H25*Area!$D$8+GeoMin!H25*Area!$D$9)/Area!$D$15</f>
        <v>12.693291737933336</v>
      </c>
      <c r="I25" s="2">
        <f>(HurMin!I25*Area!$D$8+GeoMin!I25*Area!$D$9)/Area!$D$15</f>
        <v>11.924587313837554</v>
      </c>
      <c r="J25" s="2">
        <f>(HurMin!J25*Area!$D$8+GeoMin!J25*Area!$D$9)/Area!$D$15</f>
        <v>10.974568123983147</v>
      </c>
      <c r="K25" s="2">
        <f>(HurMin!K25*Area!$D$8+GeoMin!K25*Area!$D$9)/Area!$D$15</f>
        <v>5.3547888594551747</v>
      </c>
      <c r="L25" s="2">
        <f>(HurMin!L25*Area!$D$8+GeoMin!L25*Area!$D$9)/Area!$D$15</f>
        <v>-2.136612312794627</v>
      </c>
      <c r="M25" s="2">
        <f>(HurMin!M25*Area!$D$8+GeoMin!M25*Area!$D$9)/Area!$D$15</f>
        <v>-10.257552824245964</v>
      </c>
      <c r="N25" s="2">
        <f t="shared" si="0"/>
        <v>0.45791584101622779</v>
      </c>
    </row>
    <row r="26" spans="1:14">
      <c r="A26">
        <v>1969</v>
      </c>
      <c r="B26" s="2">
        <f>(HurMin!B26*Area!$D$8+GeoMin!B26*Area!$D$9)/Area!$D$15</f>
        <v>-12.082543229318761</v>
      </c>
      <c r="C26" s="2">
        <f>(HurMin!C26*Area!$D$8+GeoMin!C26*Area!$D$9)/Area!$D$15</f>
        <v>-12.251305222977765</v>
      </c>
      <c r="D26" s="2">
        <f>(HurMin!D26*Area!$D$8+GeoMin!D26*Area!$D$9)/Area!$D$15</f>
        <v>-9.8118234533394517</v>
      </c>
      <c r="E26" s="2">
        <f>(HurMin!E26*Area!$D$8+GeoMin!E26*Area!$D$9)/Area!$D$15</f>
        <v>-0.75138198239539444</v>
      </c>
      <c r="F26" s="2">
        <f>(HurMin!F26*Area!$D$8+GeoMin!F26*Area!$D$9)/Area!$D$15</f>
        <v>3.6403358745984731</v>
      </c>
      <c r="G26" s="2">
        <f>(HurMin!G26*Area!$D$8+GeoMin!G26*Area!$D$9)/Area!$D$15</f>
        <v>8.5620537315923411</v>
      </c>
      <c r="H26" s="2">
        <f>(HurMin!H26*Area!$D$8+GeoMin!H26*Area!$D$9)/Area!$D$15</f>
        <v>12.925844510032956</v>
      </c>
      <c r="I26" s="2">
        <f>(HurMin!I26*Area!$D$8+GeoMin!I26*Area!$D$9)/Area!$D$15</f>
        <v>13.949299413875099</v>
      </c>
      <c r="J26" s="2">
        <f>(HurMin!J26*Area!$D$8+GeoMin!J26*Area!$D$9)/Area!$D$15</f>
        <v>9.1735892328229944</v>
      </c>
      <c r="K26" s="2">
        <f>(HurMin!K26*Area!$D$8+GeoMin!K26*Area!$D$9)/Area!$D$15</f>
        <v>3.2328310771348714</v>
      </c>
      <c r="L26" s="2">
        <f>(HurMin!L26*Area!$D$8+GeoMin!L26*Area!$D$9)/Area!$D$15</f>
        <v>-1.9971689228651286</v>
      </c>
      <c r="M26" s="2">
        <f>(HurMin!M26*Area!$D$8+GeoMin!M26*Area!$D$9)/Area!$D$15</f>
        <v>-10.71899237620458</v>
      </c>
      <c r="N26" s="2">
        <f t="shared" si="0"/>
        <v>0.32256155441297113</v>
      </c>
    </row>
    <row r="27" spans="1:14">
      <c r="A27">
        <v>1970</v>
      </c>
      <c r="B27" s="2">
        <f>(HurMin!B27*Area!$D$8+GeoMin!B27*Area!$D$9)/Area!$D$15</f>
        <v>-17.297476064828334</v>
      </c>
      <c r="C27" s="2">
        <f>(HurMin!C27*Area!$D$8+GeoMin!C27*Area!$D$9)/Area!$D$15</f>
        <v>-15.682725585081974</v>
      </c>
      <c r="D27" s="2">
        <f>(HurMin!D27*Area!$D$8+GeoMin!D27*Area!$D$9)/Area!$D$15</f>
        <v>-10.343061459680447</v>
      </c>
      <c r="E27" s="2">
        <f>(HurMin!E27*Area!$D$8+GeoMin!E27*Area!$D$9)/Area!$D$15</f>
        <v>-0.83587334696091109</v>
      </c>
      <c r="F27" s="2">
        <f>(HurMin!F27*Area!$D$8+GeoMin!F27*Area!$D$9)/Area!$D$15</f>
        <v>5.3738483480038379</v>
      </c>
      <c r="G27" s="2">
        <f>(HurMin!G27*Area!$D$8+GeoMin!G27*Area!$D$9)/Area!$D$15</f>
        <v>9.8518138062659055</v>
      </c>
      <c r="H27" s="2">
        <f>(HurMin!H27*Area!$D$8+GeoMin!H27*Area!$D$9)/Area!$D$15</f>
        <v>14.250057569563221</v>
      </c>
      <c r="I27" s="2">
        <f>(HurMin!I27*Area!$D$8+GeoMin!I27*Area!$D$9)/Area!$D$15</f>
        <v>12.930316684744065</v>
      </c>
      <c r="J27" s="2">
        <f>(HurMin!J27*Area!$D$8+GeoMin!J27*Area!$D$9)/Area!$D$15</f>
        <v>9.6535892328229949</v>
      </c>
      <c r="K27" s="2">
        <f>(HurMin!K27*Area!$D$8+GeoMin!K27*Area!$D$9)/Area!$D$15</f>
        <v>5.0838291581494301</v>
      </c>
      <c r="L27" s="2">
        <f>(HurMin!L27*Area!$D$8+GeoMin!L27*Area!$D$9)/Area!$D$15</f>
        <v>-1.2523800634099538</v>
      </c>
      <c r="M27" s="2">
        <f>(HurMin!M27*Area!$D$8+GeoMin!M27*Area!$D$9)/Area!$D$15</f>
        <v>-11.21693864461224</v>
      </c>
      <c r="N27" s="2">
        <f t="shared" si="0"/>
        <v>4.2916636247966565E-2</v>
      </c>
    </row>
    <row r="28" spans="1:14">
      <c r="A28">
        <v>1971</v>
      </c>
      <c r="B28" s="2">
        <f>(HurMin!B28*Area!$D$8+GeoMin!B28*Area!$D$9)/Area!$D$15</f>
        <v>-16.440930968670475</v>
      </c>
      <c r="C28" s="2">
        <f>(HurMin!C28*Area!$D$8+GeoMin!C28*Area!$D$9)/Area!$D$15</f>
        <v>-12.603522120478912</v>
      </c>
      <c r="D28" s="2">
        <f>(HurMin!D28*Area!$D$8+GeoMin!D28*Area!$D$9)/Area!$D$15</f>
        <v>-10.621046107796921</v>
      </c>
      <c r="E28" s="2">
        <f>(HurMin!E28*Area!$D$8+GeoMin!E28*Area!$D$9)/Area!$D$15</f>
        <v>-2.2871689228651286</v>
      </c>
      <c r="F28" s="2">
        <f>(HurMin!F28*Area!$D$8+GeoMin!F28*Area!$D$9)/Area!$D$15</f>
        <v>3.4610556505777814</v>
      </c>
      <c r="G28" s="2">
        <f>(HurMin!G28*Area!$D$8+GeoMin!G28*Area!$D$9)/Area!$D$15</f>
        <v>11.15432819865671</v>
      </c>
      <c r="H28" s="2">
        <f>(HurMin!H28*Area!$D$8+GeoMin!H28*Area!$D$9)/Area!$D$15</f>
        <v>11.725566204997705</v>
      </c>
      <c r="I28" s="2">
        <f>(HurMin!I28*Area!$D$8+GeoMin!I28*Area!$D$9)/Area!$D$15</f>
        <v>11.346305170831421</v>
      </c>
      <c r="J28" s="2">
        <f>(HurMin!J28*Area!$D$8+GeoMin!J28*Area!$D$9)/Area!$D$15</f>
        <v>10.789337793583915</v>
      </c>
      <c r="K28" s="2">
        <f>(HurMin!K28*Area!$D$8+GeoMin!K28*Area!$D$9)/Area!$D$15</f>
        <v>7.6743281986567098</v>
      </c>
      <c r="L28" s="2">
        <f>(HurMin!L28*Area!$D$8+GeoMin!L28*Area!$D$9)/Area!$D$15</f>
        <v>-2.1128982937716407</v>
      </c>
      <c r="M28" s="2">
        <f>(HurMin!M28*Area!$D$8+GeoMin!M28*Area!$D$9)/Area!$D$15</f>
        <v>-7.6242610863126279</v>
      </c>
      <c r="N28" s="2">
        <f t="shared" si="0"/>
        <v>0.37175780978404505</v>
      </c>
    </row>
    <row r="29" spans="1:14">
      <c r="A29">
        <v>1972</v>
      </c>
      <c r="B29" s="2">
        <f>(HurMin!B29*Area!$D$8+GeoMin!B29*Area!$D$9)/Area!$D$15</f>
        <v>-13.561785073630636</v>
      </c>
      <c r="C29" s="2">
        <f>(HurMin!C29*Area!$D$8+GeoMin!C29*Area!$D$9)/Area!$D$15</f>
        <v>-15.81871407116933</v>
      </c>
      <c r="D29" s="2">
        <f>(HurMin!D29*Area!$D$8+GeoMin!D29*Area!$D$9)/Area!$D$15</f>
        <v>-11.599529796420676</v>
      </c>
      <c r="E29" s="2">
        <f>(HurMin!E29*Area!$D$8+GeoMin!E29*Area!$D$9)/Area!$D$15</f>
        <v>-3.7146353406199157</v>
      </c>
      <c r="F29" s="2">
        <f>(HurMin!F29*Area!$D$8+GeoMin!F29*Area!$D$9)/Area!$D$15</f>
        <v>5.157322441700388</v>
      </c>
      <c r="G29" s="2">
        <f>(HurMin!G29*Area!$D$8+GeoMin!G29*Area!$D$9)/Area!$D$15</f>
        <v>8.3515355012306536</v>
      </c>
      <c r="H29" s="2">
        <f>(HurMin!H29*Area!$D$8+GeoMin!H29*Area!$D$9)/Area!$D$15</f>
        <v>12.511832996120312</v>
      </c>
      <c r="I29" s="2">
        <f>(HurMin!I29*Area!$D$8+GeoMin!I29*Area!$D$9)/Area!$D$15</f>
        <v>12.348838753076635</v>
      </c>
      <c r="J29" s="2">
        <f>(HurMin!J29*Area!$D$8+GeoMin!J29*Area!$D$9)/Area!$D$15</f>
        <v>8.3326103416628428</v>
      </c>
      <c r="K29" s="2">
        <f>(HurMin!K29*Area!$D$8+GeoMin!K29*Area!$D$9)/Area!$D$15</f>
        <v>1.2840882733302741</v>
      </c>
      <c r="L29" s="2">
        <f>(HurMin!L29*Area!$D$8+GeoMin!L29*Area!$D$9)/Area!$D$15</f>
        <v>-2.4726007988819823</v>
      </c>
      <c r="M29" s="2">
        <f>(HurMin!M29*Area!$D$8+GeoMin!M29*Area!$D$9)/Area!$D$15</f>
        <v>-10.087216949647491</v>
      </c>
      <c r="N29" s="2">
        <f t="shared" si="0"/>
        <v>-0.77235447693741011</v>
      </c>
    </row>
    <row r="30" spans="1:14">
      <c r="A30">
        <v>1973</v>
      </c>
      <c r="B30" s="2">
        <f>(HurMin!B30*Area!$D$8+GeoMin!B30*Area!$D$9)/Area!$D$15</f>
        <v>-10.947255329356306</v>
      </c>
      <c r="C30" s="2">
        <f>(HurMin!C30*Area!$D$8+GeoMin!C30*Area!$D$9)/Area!$D$15</f>
        <v>-14.884222706603813</v>
      </c>
      <c r="D30" s="2">
        <f>(HurMin!D30*Area!$D$8+GeoMin!D30*Area!$D$9)/Area!$D$15</f>
        <v>-1.9709021317425222</v>
      </c>
      <c r="E30" s="2">
        <f>(HurMin!E30*Area!$D$8+GeoMin!E30*Area!$D$9)/Area!$D$15</f>
        <v>0.10736082140920279</v>
      </c>
      <c r="F30" s="2">
        <f>(HurMin!F30*Area!$D$8+GeoMin!F30*Area!$D$9)/Area!$D$15</f>
        <v>4.2883013328605397</v>
      </c>
      <c r="G30" s="2">
        <f>(HurMin!G30*Area!$D$8+GeoMin!G30*Area!$D$9)/Area!$D$15</f>
        <v>11.86857963789579</v>
      </c>
      <c r="H30" s="2">
        <f>(HurMin!H30*Area!$D$8+GeoMin!H30*Area!$D$9)/Area!$D$15</f>
        <v>13.802072921446749</v>
      </c>
      <c r="I30" s="2">
        <f>(HurMin!I30*Area!$D$8+GeoMin!I30*Area!$D$9)/Area!$D$15</f>
        <v>15.074309008802302</v>
      </c>
      <c r="J30" s="2">
        <f>(HurMin!J30*Area!$D$8+GeoMin!J30*Area!$D$9)/Area!$D$15</f>
        <v>8.5768425910475159</v>
      </c>
      <c r="K30" s="2">
        <f>(HurMin!K30*Area!$D$8+GeoMin!K30*Area!$D$9)/Area!$D$15</f>
        <v>5.9310940302865962</v>
      </c>
      <c r="L30" s="2">
        <f>(HurMin!L30*Area!$D$8+GeoMin!L30*Area!$D$9)/Area!$D$15</f>
        <v>-1.4018810229026741</v>
      </c>
      <c r="M30" s="2">
        <f>(HurMin!M30*Area!$D$8+GeoMin!M30*Area!$D$9)/Area!$D$15</f>
        <v>-9.4057773976888743</v>
      </c>
      <c r="N30" s="2">
        <f t="shared" si="0"/>
        <v>1.7532101462878753</v>
      </c>
    </row>
    <row r="31" spans="1:14">
      <c r="A31">
        <v>1974</v>
      </c>
      <c r="B31" s="2">
        <f>(HurMin!B31*Area!$D$8+GeoMin!B31*Area!$D$9)/Area!$D$15</f>
        <v>-12.225719828125651</v>
      </c>
      <c r="C31" s="2">
        <f>(HurMin!C31*Area!$D$8+GeoMin!C31*Area!$D$9)/Area!$D$15</f>
        <v>-16.533963591422971</v>
      </c>
      <c r="D31" s="2">
        <f>(HurMin!D31*Area!$D$8+GeoMin!D31*Area!$D$9)/Area!$D$15</f>
        <v>-8.2337812356597553</v>
      </c>
      <c r="E31" s="2">
        <f>(HurMin!E31*Area!$D$8+GeoMin!E31*Area!$D$9)/Area!$D$15</f>
        <v>-0.78737046848274983</v>
      </c>
      <c r="F31" s="2">
        <f>(HurMin!F31*Area!$D$8+GeoMin!F31*Area!$D$9)/Area!$D$15</f>
        <v>3.4128118872804638</v>
      </c>
      <c r="G31" s="2">
        <f>(HurMin!G31*Area!$D$8+GeoMin!G31*Area!$D$9)/Area!$D$15</f>
        <v>10.160777345542531</v>
      </c>
      <c r="H31" s="2">
        <f>(HurMin!H31*Area!$D$8+GeoMin!H31*Area!$D$9)/Area!$D$15</f>
        <v>13.185806130324142</v>
      </c>
      <c r="I31" s="2">
        <f>(HurMin!I31*Area!$D$8+GeoMin!I31*Area!$D$9)/Area!$D$15</f>
        <v>12.697802292353261</v>
      </c>
      <c r="J31" s="2">
        <f>(HurMin!J31*Area!$D$8+GeoMin!J31*Area!$D$9)/Area!$D$15</f>
        <v>6.5843281986567099</v>
      </c>
      <c r="K31" s="2">
        <f>(HurMin!K31*Area!$D$8+GeoMin!K31*Area!$D$9)/Area!$D$15</f>
        <v>1.4680997872429185</v>
      </c>
      <c r="L31" s="2">
        <f>(HurMin!L31*Area!$D$8+GeoMin!L31*Area!$D$9)/Area!$D$15</f>
        <v>-1.3516410975762381</v>
      </c>
      <c r="M31" s="2">
        <f>(HurMin!M31*Area!$D$8+GeoMin!M31*Area!$D$9)/Area!$D$15</f>
        <v>-6.2076295836635937</v>
      </c>
      <c r="N31" s="2">
        <f t="shared" si="0"/>
        <v>0.18079331970575555</v>
      </c>
    </row>
    <row r="32" spans="1:14">
      <c r="A32">
        <v>1975</v>
      </c>
      <c r="B32" s="2">
        <f>(HurMin!B32*Area!$D$8+GeoMin!B32*Area!$D$9)/Area!$D$15</f>
        <v>-11.134241896458221</v>
      </c>
      <c r="C32" s="2">
        <f>(HurMin!C32*Area!$D$8+GeoMin!C32*Area!$D$9)/Area!$D$15</f>
        <v>-11.03501924200075</v>
      </c>
      <c r="D32" s="2">
        <f>(HurMin!D32*Area!$D$8+GeoMin!D32*Area!$D$9)/Area!$D$15</f>
        <v>-9.7072937090651212</v>
      </c>
      <c r="E32" s="2">
        <f>(HurMin!E32*Area!$D$8+GeoMin!E32*Area!$D$9)/Area!$D$15</f>
        <v>-3.9956142317800674</v>
      </c>
      <c r="F32" s="2">
        <f>(HurMin!F32*Area!$D$8+GeoMin!F32*Area!$D$9)/Area!$D$15</f>
        <v>7.5557869404697344</v>
      </c>
      <c r="G32" s="2">
        <f>(HurMin!G32*Area!$D$8+GeoMin!G32*Area!$D$9)/Area!$D$15</f>
        <v>11.643790778440616</v>
      </c>
      <c r="H32" s="2">
        <f>(HurMin!H32*Area!$D$8+GeoMin!H32*Area!$D$9)/Area!$D$15</f>
        <v>14.154289818947895</v>
      </c>
      <c r="I32" s="2">
        <f>(HurMin!I32*Area!$D$8+GeoMin!I32*Area!$D$9)/Area!$D$15</f>
        <v>13.250316684744066</v>
      </c>
      <c r="J32" s="2">
        <f>(HurMin!J32*Area!$D$8+GeoMin!J32*Area!$D$9)/Area!$D$15</f>
        <v>7.5040498936214597</v>
      </c>
      <c r="K32" s="2">
        <f>(HurMin!K32*Area!$D$8+GeoMin!K32*Area!$D$9)/Area!$D$15</f>
        <v>4.5818138062659051</v>
      </c>
      <c r="L32" s="2">
        <f>(HurMin!L32*Area!$D$8+GeoMin!L32*Area!$D$9)/Area!$D$15</f>
        <v>0.10739920111801761</v>
      </c>
      <c r="M32" s="2">
        <f>(HurMin!M32*Area!$D$8+GeoMin!M32*Area!$D$9)/Area!$D$15</f>
        <v>-10.699731342038296</v>
      </c>
      <c r="N32" s="2">
        <f t="shared" si="0"/>
        <v>1.0187955585221034</v>
      </c>
    </row>
    <row r="33" spans="1:14">
      <c r="A33">
        <v>1976</v>
      </c>
      <c r="B33" s="2">
        <f>(HurMin!B33*Area!$D$8+GeoMin!B33*Area!$D$9)/Area!$D$15</f>
        <v>-17.0254415230904</v>
      </c>
      <c r="C33" s="2">
        <f>(HurMin!C33*Area!$D$8+GeoMin!C33*Area!$D$9)/Area!$D$15</f>
        <v>-10.926497173668182</v>
      </c>
      <c r="D33" s="2">
        <f>(HurMin!D33*Area!$D$8+GeoMin!D33*Area!$D$9)/Area!$D$15</f>
        <v>-7.3827639647907892</v>
      </c>
      <c r="E33" s="2">
        <f>(HurMin!E33*Area!$D$8+GeoMin!E33*Area!$D$9)/Area!$D$15</f>
        <v>0.3820921113011555</v>
      </c>
      <c r="F33" s="2">
        <f>(HurMin!F33*Area!$D$8+GeoMin!F33*Area!$D$9)/Area!$D$15</f>
        <v>4.1627926974260561</v>
      </c>
      <c r="G33" s="2">
        <f>(HurMin!G33*Area!$D$8+GeoMin!G33*Area!$D$9)/Area!$D$15</f>
        <v>11.645547015143299</v>
      </c>
      <c r="H33" s="2">
        <f>(HurMin!H33*Area!$D$8+GeoMin!H33*Area!$D$9)/Area!$D$15</f>
        <v>12.816285980977014</v>
      </c>
      <c r="I33" s="2">
        <f>(HurMin!I33*Area!$D$8+GeoMin!I33*Area!$D$9)/Area!$D$15</f>
        <v>11.481036460723374</v>
      </c>
      <c r="J33" s="2">
        <f>(HurMin!J33*Area!$D$8+GeoMin!J33*Area!$D$9)/Area!$D$15</f>
        <v>7.270815725251345</v>
      </c>
      <c r="K33" s="2">
        <f>(HurMin!K33*Area!$D$8+GeoMin!K33*Area!$D$9)/Area!$D$15</f>
        <v>1.2163243606858285</v>
      </c>
      <c r="L33" s="2">
        <f>(HurMin!L33*Area!$D$8+GeoMin!L33*Area!$D$9)/Area!$D$15</f>
        <v>-5.2521593279379246</v>
      </c>
      <c r="M33" s="2">
        <f>(HurMin!M33*Area!$D$8+GeoMin!M33*Area!$D$9)/Area!$D$15</f>
        <v>-16.332207354720286</v>
      </c>
      <c r="N33" s="2">
        <f t="shared" si="0"/>
        <v>-0.66201458272495906</v>
      </c>
    </row>
    <row r="34" spans="1:14">
      <c r="A34">
        <v>1977</v>
      </c>
      <c r="B34" s="2">
        <f>(HurMin!B34*Area!$D$8+GeoMin!B34*Area!$D$9)/Area!$D$15</f>
        <v>-18.193560500187726</v>
      </c>
      <c r="C34" s="2">
        <f>(HurMin!C34*Area!$D$8+GeoMin!C34*Area!$D$9)/Area!$D$15</f>
        <v>-12.636890617829877</v>
      </c>
      <c r="D34" s="2">
        <f>(HurMin!D34*Area!$D$8+GeoMin!D34*Area!$D$9)/Area!$D$15</f>
        <v>-4.5756142317800679</v>
      </c>
      <c r="E34" s="2">
        <f>(HurMin!E34*Area!$D$8+GeoMin!E34*Area!$D$9)/Area!$D$15</f>
        <v>-0.59537430645363143</v>
      </c>
      <c r="F34" s="2">
        <f>(HurMin!F34*Area!$D$8+GeoMin!F34*Area!$D$9)/Area!$D$15</f>
        <v>6.2033109277877436</v>
      </c>
      <c r="G34" s="2">
        <f>(HurMin!G34*Area!$D$8+GeoMin!G34*Area!$D$9)/Area!$D$15</f>
        <v>8.7232917379333355</v>
      </c>
      <c r="H34" s="2">
        <f>(HurMin!H34*Area!$D$8+GeoMin!H34*Area!$D$9)/Area!$D$15</f>
        <v>13.793310927787743</v>
      </c>
      <c r="I34" s="2">
        <f>(HurMin!I34*Area!$D$8+GeoMin!I34*Area!$D$9)/Area!$D$15</f>
        <v>11.41404989362146</v>
      </c>
      <c r="J34" s="2">
        <f>(HurMin!J34*Area!$D$8+GeoMin!J34*Area!$D$9)/Area!$D$15</f>
        <v>10.127082516373951</v>
      </c>
      <c r="K34" s="2">
        <f>(HurMin!K34*Area!$D$8+GeoMin!K34*Area!$D$9)/Area!$D$15</f>
        <v>2.5545681239831461</v>
      </c>
      <c r="L34" s="2">
        <f>(HurMin!L34*Area!$D$8+GeoMin!L34*Area!$D$9)/Area!$D$15</f>
        <v>-1.3371689228651287</v>
      </c>
      <c r="M34" s="2">
        <f>(HurMin!M34*Area!$D$8+GeoMin!M34*Area!$D$9)/Area!$D$15</f>
        <v>-10.184078730549414</v>
      </c>
      <c r="N34" s="2">
        <f t="shared" si="0"/>
        <v>0.44107723481846134</v>
      </c>
    </row>
    <row r="35" spans="1:14">
      <c r="A35">
        <v>1978</v>
      </c>
      <c r="B35" s="2">
        <f>(HurMin!B35*Area!$D$8+GeoMin!B35*Area!$D$9)/Area!$D$15</f>
        <v>-15.932984700262818</v>
      </c>
      <c r="C35" s="2">
        <f>(HurMin!C35*Area!$D$8+GeoMin!C35*Area!$D$9)/Area!$D$15</f>
        <v>-17.189126705185434</v>
      </c>
      <c r="D35" s="2">
        <f>(HurMin!D35*Area!$D$8+GeoMin!D35*Area!$D$9)/Area!$D$15</f>
        <v>-11.629587365983896</v>
      </c>
      <c r="E35" s="2">
        <f>(HurMin!E35*Area!$D$8+GeoMin!E35*Area!$D$9)/Area!$D$15</f>
        <v>-2.3889059697134036</v>
      </c>
      <c r="F35" s="2">
        <f>(HurMin!F35*Area!$D$8+GeoMin!F35*Area!$D$9)/Area!$D$15</f>
        <v>6.5990211088398478</v>
      </c>
      <c r="G35" s="2">
        <f>(HurMin!G35*Area!$D$8+GeoMin!G35*Area!$D$9)/Area!$D$15</f>
        <v>9.0250479746360206</v>
      </c>
      <c r="H35" s="2">
        <f>(HurMin!H35*Area!$D$8+GeoMin!H35*Area!$D$9)/Area!$D$15</f>
        <v>12.414529744274331</v>
      </c>
      <c r="I35" s="2">
        <f>(HurMin!I35*Area!$D$8+GeoMin!I35*Area!$D$9)/Area!$D$15</f>
        <v>12.490057569563222</v>
      </c>
      <c r="J35" s="2">
        <f>(HurMin!J35*Area!$D$8+GeoMin!J35*Area!$D$9)/Area!$D$15</f>
        <v>8.6848656188728039</v>
      </c>
      <c r="K35" s="2">
        <f>(HurMin!K35*Area!$D$8+GeoMin!K35*Area!$D$9)/Area!$D$15</f>
        <v>2.6233109277877436</v>
      </c>
      <c r="L35" s="2">
        <f>(HurMin!L35*Area!$D$8+GeoMin!L35*Area!$D$9)/Area!$D$15</f>
        <v>-3.2248368862375369</v>
      </c>
      <c r="M35" s="2">
        <f>(HurMin!M35*Area!$D$8+GeoMin!M35*Area!$D$9)/Area!$D$15</f>
        <v>-10.139769721747111</v>
      </c>
      <c r="N35" s="2">
        <f t="shared" si="0"/>
        <v>-0.72236486709635261</v>
      </c>
    </row>
    <row r="36" spans="1:14">
      <c r="A36">
        <v>1979</v>
      </c>
      <c r="B36" s="2">
        <f>(HurMin!B36*Area!$D$8+GeoMin!B36*Area!$D$9)/Area!$D$15</f>
        <v>-15.295815777397689</v>
      </c>
      <c r="C36" s="2">
        <f>(HurMin!C36*Area!$D$8+GeoMin!C36*Area!$D$9)/Area!$D$15</f>
        <v>-19.617053783738683</v>
      </c>
      <c r="D36" s="2">
        <f>(HurMin!D36*Area!$D$8+GeoMin!D36*Area!$D$9)/Area!$D$15</f>
        <v>-5.9743762254390722</v>
      </c>
      <c r="E36" s="2">
        <f>(HurMin!E36*Area!$D$8+GeoMin!E36*Area!$D$9)/Area!$D$15</f>
        <v>-0.96367563931417133</v>
      </c>
      <c r="F36" s="2">
        <f>(HurMin!F36*Area!$D$8+GeoMin!F36*Area!$D$9)/Area!$D$15</f>
        <v>4.9727735075716488</v>
      </c>
      <c r="G36" s="2">
        <f>(HurMin!G36*Area!$D$8+GeoMin!G36*Area!$D$9)/Area!$D$15</f>
        <v>9.7942898189478953</v>
      </c>
      <c r="H36" s="2">
        <f>(HurMin!H36*Area!$D$8+GeoMin!H36*Area!$D$9)/Area!$D$15</f>
        <v>13.069539339201535</v>
      </c>
      <c r="I36" s="2">
        <f>(HurMin!I36*Area!$D$8+GeoMin!I36*Area!$D$9)/Area!$D$15</f>
        <v>11.827543177172418</v>
      </c>
      <c r="J36" s="2">
        <f>(HurMin!J36*Area!$D$8+GeoMin!J36*Area!$D$9)/Area!$D$15</f>
        <v>8.355806130324142</v>
      </c>
      <c r="K36" s="2">
        <f>(HurMin!K36*Area!$D$8+GeoMin!K36*Area!$D$9)/Area!$D$15</f>
        <v>3.3600767594176295</v>
      </c>
      <c r="L36" s="2">
        <f>(HurMin!L36*Area!$D$8+GeoMin!L36*Area!$D$9)/Area!$D$15</f>
        <v>-1.2829366734804555</v>
      </c>
      <c r="M36" s="2">
        <f>(HurMin!M36*Area!$D$8+GeoMin!M36*Area!$D$9)/Area!$D$15</f>
        <v>-7.3873128989195278</v>
      </c>
      <c r="N36" s="2">
        <f t="shared" si="0"/>
        <v>7.1571477862139313E-2</v>
      </c>
    </row>
    <row r="37" spans="1:14">
      <c r="A37">
        <v>1980</v>
      </c>
      <c r="B37" s="2">
        <f>(HurMin!B37*Area!$D$8+GeoMin!B37*Area!$D$9)/Area!$D$15</f>
        <v>-12.018790830586958</v>
      </c>
      <c r="C37" s="2">
        <f>(HurMin!C37*Area!$D$8+GeoMin!C37*Area!$D$9)/Area!$D$15</f>
        <v>-15.119788911601519</v>
      </c>
      <c r="D37" s="2">
        <f>(HurMin!D37*Area!$D$8+GeoMin!D37*Area!$D$9)/Area!$D$15</f>
        <v>-9.3266315026490343</v>
      </c>
      <c r="E37" s="2">
        <f>(HurMin!E37*Area!$D$8+GeoMin!E37*Area!$D$9)/Area!$D$15</f>
        <v>0.1363051708314213</v>
      </c>
      <c r="F37" s="2">
        <f>(HurMin!F37*Area!$D$8+GeoMin!F37*Area!$D$9)/Area!$D$15</f>
        <v>5.6280422176796963</v>
      </c>
      <c r="G37" s="2">
        <f>(HurMin!G37*Area!$D$8+GeoMin!G37*Area!$D$9)/Area!$D$15</f>
        <v>8.1330710024613069</v>
      </c>
      <c r="H37" s="2">
        <f>(HurMin!H37*Area!$D$8+GeoMin!H37*Area!$D$9)/Area!$D$15</f>
        <v>13.189059488548663</v>
      </c>
      <c r="I37" s="2">
        <f>(HurMin!I37*Area!$D$8+GeoMin!I37*Area!$D$9)/Area!$D$15</f>
        <v>14.533310927787744</v>
      </c>
      <c r="J37" s="2">
        <f>(HurMin!J37*Area!$D$8+GeoMin!J37*Area!$D$9)/Area!$D$15</f>
        <v>8.1820921113011558</v>
      </c>
      <c r="K37" s="2">
        <f>(HurMin!K37*Area!$D$8+GeoMin!K37*Area!$D$9)/Area!$D$15</f>
        <v>1.1523320366275915</v>
      </c>
      <c r="L37" s="2">
        <f>(HurMin!L37*Area!$D$8+GeoMin!L37*Area!$D$9)/Area!$D$15</f>
        <v>-3.5146353406199156</v>
      </c>
      <c r="M37" s="2">
        <f>(HurMin!M37*Area!$D$8+GeoMin!M37*Area!$D$9)/Area!$D$15</f>
        <v>-14.58991369780151</v>
      </c>
      <c r="N37" s="2">
        <f t="shared" si="0"/>
        <v>-0.30129561066844673</v>
      </c>
    </row>
    <row r="38" spans="1:14">
      <c r="A38">
        <v>1981</v>
      </c>
      <c r="B38" s="2">
        <f>(HurMin!B38*Area!$D$8+GeoMin!B38*Area!$D$9)/Area!$D$15</f>
        <v>-17.251746693921824</v>
      </c>
      <c r="C38" s="2">
        <f>(HurMin!C38*Area!$D$8+GeoMin!C38*Area!$D$9)/Area!$D$15</f>
        <v>-9.3594050102206836</v>
      </c>
      <c r="D38" s="2">
        <f>(HurMin!D38*Area!$D$8+GeoMin!D38*Area!$D$9)/Area!$D$15</f>
        <v>-5.999625745692712</v>
      </c>
      <c r="E38" s="2">
        <f>(HurMin!E38*Area!$D$8+GeoMin!E38*Area!$D$9)/Area!$D$15</f>
        <v>0.21909786825747779</v>
      </c>
      <c r="F38" s="2">
        <f>(HurMin!F38*Area!$D$8+GeoMin!F38*Area!$D$9)/Area!$D$15</f>
        <v>4.1570441366651369</v>
      </c>
      <c r="G38" s="2">
        <f>(HurMin!G38*Area!$D$8+GeoMin!G38*Area!$D$9)/Area!$D$15</f>
        <v>10.193310927787744</v>
      </c>
      <c r="H38" s="2">
        <f>(HurMin!H38*Area!$D$8+GeoMin!H38*Area!$D$9)/Area!$D$15</f>
        <v>13.214289818947895</v>
      </c>
      <c r="I38" s="2">
        <f>(HurMin!I38*Area!$D$8+GeoMin!I38*Area!$D$9)/Area!$D$15</f>
        <v>12.70205373159234</v>
      </c>
      <c r="J38" s="2">
        <f>(HurMin!J38*Area!$D$8+GeoMin!J38*Area!$D$9)/Area!$D$15</f>
        <v>8.1535700429685871</v>
      </c>
      <c r="K38" s="2">
        <f>(HurMin!K38*Area!$D$8+GeoMin!K38*Area!$D$9)/Area!$D$15</f>
        <v>1.0703166847440657</v>
      </c>
      <c r="L38" s="2">
        <f>(HurMin!L38*Area!$D$8+GeoMin!L38*Area!$D$9)/Area!$D$15</f>
        <v>-2.7374088481915648</v>
      </c>
      <c r="M38" s="2">
        <f>(HurMin!M38*Area!$D$8+GeoMin!M38*Area!$D$9)/Area!$D$15</f>
        <v>-8.0165931229402201</v>
      </c>
      <c r="N38" s="2">
        <f t="shared" si="0"/>
        <v>0.52874198249968651</v>
      </c>
    </row>
    <row r="39" spans="1:14">
      <c r="A39">
        <v>1982</v>
      </c>
      <c r="B39" s="2">
        <f>(HurMin!B39*Area!$D$8+GeoMin!B39*Area!$D$9)/Area!$D$15</f>
        <v>-19.35991369780151</v>
      </c>
      <c r="C39" s="2">
        <f>(HurMin!C39*Area!$D$8+GeoMin!C39*Area!$D$9)/Area!$D$15</f>
        <v>-14.77006721663677</v>
      </c>
      <c r="D39" s="2">
        <f>(HurMin!D39*Area!$D$8+GeoMin!D39*Area!$D$9)/Area!$D$15</f>
        <v>-8.9486084748237449</v>
      </c>
      <c r="E39" s="2">
        <f>(HurMin!E39*Area!$D$8+GeoMin!E39*Area!$D$9)/Area!$D$15</f>
        <v>-3.4786276646781529</v>
      </c>
      <c r="F39" s="2">
        <f>(HurMin!F39*Area!$D$8+GeoMin!F39*Area!$D$9)/Area!$D$15</f>
        <v>7.4723128467731845</v>
      </c>
      <c r="G39" s="2">
        <f>(HurMin!G39*Area!$D$8+GeoMin!G39*Area!$D$9)/Area!$D$15</f>
        <v>8.1000383797088151</v>
      </c>
      <c r="H39" s="2">
        <f>(HurMin!H39*Area!$D$8+GeoMin!H39*Area!$D$9)/Area!$D$15</f>
        <v>12.9130518126069</v>
      </c>
      <c r="I39" s="2">
        <f>(HurMin!I39*Area!$D$8+GeoMin!I39*Area!$D$9)/Area!$D$15</f>
        <v>10.630796535396938</v>
      </c>
      <c r="J39" s="2">
        <f>(HurMin!J39*Area!$D$8+GeoMin!J39*Area!$D$9)/Area!$D$15</f>
        <v>8.7103166847440665</v>
      </c>
      <c r="K39" s="2">
        <f>(HurMin!K39*Area!$D$8+GeoMin!K39*Area!$D$9)/Area!$D$15</f>
        <v>4.3730326227524925</v>
      </c>
      <c r="L39" s="2">
        <f>(HurMin!L39*Area!$D$8+GeoMin!L39*Area!$D$9)/Area!$D$15</f>
        <v>-1.5791650848942471</v>
      </c>
      <c r="M39" s="2">
        <f>(HurMin!M39*Area!$D$8+GeoMin!M39*Area!$D$9)/Area!$D$15</f>
        <v>-5.4842994660214428</v>
      </c>
      <c r="N39" s="2">
        <f t="shared" si="0"/>
        <v>-0.11842772690612195</v>
      </c>
    </row>
    <row r="40" spans="1:14">
      <c r="A40">
        <v>1983</v>
      </c>
      <c r="B40" s="2">
        <f>(HurMin!B40*Area!$D$8+GeoMin!B40*Area!$D$9)/Area!$D$15</f>
        <v>-11.239270681239832</v>
      </c>
      <c r="C40" s="2">
        <f>(HurMin!C40*Area!$D$8+GeoMin!C40*Area!$D$9)/Area!$D$15</f>
        <v>-9.7262764381961535</v>
      </c>
      <c r="D40" s="2">
        <f>(HurMin!D40*Area!$D$8+GeoMin!D40*Area!$D$9)/Area!$D$15</f>
        <v>-5.863119029243669</v>
      </c>
      <c r="E40" s="2">
        <f>(HurMin!E40*Area!$D$8+GeoMin!E40*Area!$D$9)/Area!$D$15</f>
        <v>-1.0546737203287306</v>
      </c>
      <c r="F40" s="2">
        <f>(HurMin!F40*Area!$D$8+GeoMin!F40*Area!$D$9)/Area!$D$15</f>
        <v>2.9495585290559427</v>
      </c>
      <c r="G40" s="2">
        <f>(HurMin!G40*Area!$D$8+GeoMin!G40*Area!$D$9)/Area!$D$15</f>
        <v>9.7850671644904264</v>
      </c>
      <c r="H40" s="2">
        <f>(HurMin!H40*Area!$D$8+GeoMin!H40*Area!$D$9)/Area!$D$15</f>
        <v>14.602072921446748</v>
      </c>
      <c r="I40" s="2">
        <f>(HurMin!I40*Area!$D$8+GeoMin!I40*Area!$D$9)/Area!$D$15</f>
        <v>14.431554691085061</v>
      </c>
      <c r="J40" s="2">
        <f>(HurMin!J40*Area!$D$8+GeoMin!J40*Area!$D$9)/Area!$D$15</f>
        <v>9.9087811835134119</v>
      </c>
      <c r="K40" s="2">
        <f>(HurMin!K40*Area!$D$8+GeoMin!K40*Area!$D$9)/Area!$D$15</f>
        <v>3.3445873138375539</v>
      </c>
      <c r="L40" s="2">
        <f>(HurMin!L40*Area!$D$8+GeoMin!L40*Area!$D$9)/Area!$D$15</f>
        <v>-2.2451343811271953</v>
      </c>
      <c r="M40" s="2">
        <f>(HurMin!M40*Area!$D$8+GeoMin!M40*Area!$D$9)/Area!$D$15</f>
        <v>-13.618272600225271</v>
      </c>
      <c r="N40" s="2">
        <f t="shared" si="0"/>
        <v>0.93957291275569099</v>
      </c>
    </row>
    <row r="41" spans="1:14">
      <c r="A41">
        <v>1984</v>
      </c>
      <c r="B41" s="2">
        <f>(HurMin!B41*Area!$D$8+GeoMin!B41*Area!$D$9)/Area!$D$15</f>
        <v>-17.185278357181595</v>
      </c>
      <c r="C41" s="2">
        <f>(HurMin!C41*Area!$D$8+GeoMin!C41*Area!$D$9)/Area!$D$15</f>
        <v>-7.4236372596053561</v>
      </c>
      <c r="D41" s="2">
        <f>(HurMin!D41*Area!$D$8+GeoMin!D41*Area!$D$9)/Area!$D$15</f>
        <v>-10.984577771056694</v>
      </c>
      <c r="E41" s="2">
        <f>(HurMin!E41*Area!$D$8+GeoMin!E41*Area!$D$9)/Area!$D$15</f>
        <v>0.64528789996245461</v>
      </c>
      <c r="F41" s="2">
        <f>(HurMin!F41*Area!$D$8+GeoMin!F41*Area!$D$9)/Area!$D$15</f>
        <v>3.5368234011931081</v>
      </c>
      <c r="G41" s="2">
        <f>(HurMin!G41*Area!$D$8+GeoMin!G41*Area!$D$9)/Area!$D$15</f>
        <v>10.693071002461307</v>
      </c>
      <c r="H41" s="2">
        <f>(HurMin!H41*Area!$D$8+GeoMin!H41*Area!$D$9)/Area!$D$15</f>
        <v>12.557783102498853</v>
      </c>
      <c r="I41" s="2">
        <f>(HurMin!I41*Area!$D$8+GeoMin!I41*Area!$D$9)/Area!$D$15</f>
        <v>13.910297494889658</v>
      </c>
      <c r="J41" s="2">
        <f>(HurMin!J41*Area!$D$8+GeoMin!J41*Area!$D$9)/Area!$D$15</f>
        <v>7.7490786784030705</v>
      </c>
      <c r="K41" s="2">
        <f>(HurMin!K41*Area!$D$8+GeoMin!K41*Area!$D$9)/Area!$D$15</f>
        <v>4.7425719619540274</v>
      </c>
      <c r="L41" s="2">
        <f>(HurMin!L41*Area!$D$8+GeoMin!L41*Area!$D$9)/Area!$D$15</f>
        <v>-2.2649328355095739</v>
      </c>
      <c r="M41" s="2">
        <f>(HurMin!M41*Area!$D$8+GeoMin!M41*Area!$D$9)/Area!$D$15</f>
        <v>-7.4308061824704854</v>
      </c>
      <c r="N41" s="2">
        <f t="shared" si="0"/>
        <v>0.71214009462823091</v>
      </c>
    </row>
    <row r="42" spans="1:14">
      <c r="A42">
        <v>1985</v>
      </c>
      <c r="B42" s="2">
        <f>(HurMin!B42*Area!$D$8+GeoMin!B42*Area!$D$9)/Area!$D$15</f>
        <v>-15.049251491385425</v>
      </c>
      <c r="C42" s="2">
        <f>(HurMin!C42*Area!$D$8+GeoMin!C42*Area!$D$9)/Area!$D$15</f>
        <v>-12.799126705185433</v>
      </c>
      <c r="D42" s="2">
        <f>(HurMin!D42*Area!$D$8+GeoMin!D42*Area!$D$9)/Area!$D$15</f>
        <v>-7.0210652976513286</v>
      </c>
      <c r="E42" s="2">
        <f>(HurMin!E42*Area!$D$8+GeoMin!E42*Area!$D$9)/Area!$D$15</f>
        <v>0.13240879604522132</v>
      </c>
      <c r="F42" s="2">
        <f>(HurMin!F42*Area!$D$8+GeoMin!F42*Area!$D$9)/Area!$D$15</f>
        <v>5.6675623670268243</v>
      </c>
      <c r="G42" s="2">
        <f>(HurMin!G42*Area!$D$8+GeoMin!G42*Area!$D$9)/Area!$D$15</f>
        <v>8.3235508531141793</v>
      </c>
      <c r="H42" s="2">
        <f>(HurMin!H42*Area!$D$8+GeoMin!H42*Area!$D$9)/Area!$D$15</f>
        <v>12.464049893621459</v>
      </c>
      <c r="I42" s="2">
        <f>(HurMin!I42*Area!$D$8+GeoMin!I42*Area!$D$9)/Area!$D$15</f>
        <v>12.329299413875098</v>
      </c>
      <c r="J42" s="2">
        <f>(HurMin!J42*Area!$D$8+GeoMin!J42*Area!$D$9)/Area!$D$15</f>
        <v>10.178560448041383</v>
      </c>
      <c r="K42" s="2">
        <f>(HurMin!K42*Area!$D$8+GeoMin!K42*Area!$D$9)/Area!$D$15</f>
        <v>3.739059488548663</v>
      </c>
      <c r="L42" s="2">
        <f>(HurMin!L42*Area!$D$8+GeoMin!L42*Area!$D$9)/Area!$D$15</f>
        <v>-1.71737046848275</v>
      </c>
      <c r="M42" s="2">
        <f>(HurMin!M42*Area!$D$8+GeoMin!M42*Area!$D$9)/Area!$D$15</f>
        <v>-12.344520201493472</v>
      </c>
      <c r="N42" s="2">
        <f t="shared" si="0"/>
        <v>0.32526309133953513</v>
      </c>
    </row>
    <row r="43" spans="1:14">
      <c r="A43">
        <v>1986</v>
      </c>
      <c r="B43" s="2">
        <f>(HurMin!B43*Area!$D$8+GeoMin!B43*Area!$D$9)/Area!$D$15</f>
        <v>-14.003023079971632</v>
      </c>
      <c r="C43" s="2">
        <f>(HurMin!C43*Area!$D$8+GeoMin!C43*Area!$D$9)/Area!$D$15</f>
        <v>-12.936794668557841</v>
      </c>
      <c r="D43" s="2">
        <f>(HurMin!D43*Area!$D$8+GeoMin!D43*Area!$D$9)/Area!$D$15</f>
        <v>-6.7333781444245133</v>
      </c>
      <c r="E43" s="2">
        <f>(HurMin!E43*Area!$D$8+GeoMin!E43*Area!$D$9)/Area!$D$15</f>
        <v>1.3383205227149473</v>
      </c>
      <c r="F43" s="2">
        <f>(HurMin!F43*Area!$D$8+GeoMin!F43*Area!$D$9)/Area!$D$15</f>
        <v>7.203272548078929</v>
      </c>
      <c r="G43" s="2">
        <f>(HurMin!G43*Area!$D$8+GeoMin!G43*Area!$D$9)/Area!$D$15</f>
        <v>8.7053262796712687</v>
      </c>
      <c r="H43" s="2">
        <f>(HurMin!H43*Area!$D$8+GeoMin!H43*Area!$D$9)/Area!$D$15</f>
        <v>14.017821482207667</v>
      </c>
      <c r="I43" s="2">
        <f>(HurMin!I43*Area!$D$8+GeoMin!I43*Area!$D$9)/Area!$D$15</f>
        <v>11.402034541737933</v>
      </c>
      <c r="J43" s="2">
        <f>(HurMin!J43*Area!$D$8+GeoMin!J43*Area!$D$9)/Area!$D$15</f>
        <v>8.9108349151057524</v>
      </c>
      <c r="K43" s="2">
        <f>(HurMin!K43*Area!$D$8+GeoMin!K43*Area!$D$9)/Area!$D$15</f>
        <v>2.7475815568812316</v>
      </c>
      <c r="L43" s="2">
        <f>(HurMin!L43*Area!$D$8+GeoMin!L43*Area!$D$9)/Area!$D$15</f>
        <v>-3.858406929206124</v>
      </c>
      <c r="M43" s="2">
        <f>(HurMin!M43*Area!$D$8+GeoMin!M43*Area!$D$9)/Area!$D$15</f>
        <v>-6.1468522381210633</v>
      </c>
      <c r="N43" s="2">
        <f t="shared" si="0"/>
        <v>0.887228065509713</v>
      </c>
    </row>
    <row r="44" spans="1:14">
      <c r="A44">
        <v>1987</v>
      </c>
      <c r="B44" s="2">
        <f>(HurMin!B44*Area!$D$8+GeoMin!B44*Area!$D$9)/Area!$D$15</f>
        <v>-10.477831129281215</v>
      </c>
      <c r="C44" s="2">
        <f>(HurMin!C44*Area!$D$8+GeoMin!C44*Area!$D$9)/Area!$D$15</f>
        <v>-12.368771640732552</v>
      </c>
      <c r="D44" s="2">
        <f>(HurMin!D44*Area!$D$8+GeoMin!D44*Area!$D$9)/Area!$D$15</f>
        <v>-5.970364711526428</v>
      </c>
      <c r="E44" s="2">
        <f>(HurMin!E44*Area!$D$8+GeoMin!E44*Area!$D$9)/Area!$D$15</f>
        <v>1.6740307037670519</v>
      </c>
      <c r="F44" s="2">
        <f>(HurMin!F44*Area!$D$8+GeoMin!F44*Area!$D$9)/Area!$D$15</f>
        <v>6.2578214822076674</v>
      </c>
      <c r="G44" s="2">
        <f>(HurMin!G44*Area!$D$8+GeoMin!G44*Area!$D$9)/Area!$D$15</f>
        <v>11.731314765758626</v>
      </c>
      <c r="H44" s="2">
        <f>(HurMin!H44*Area!$D$8+GeoMin!H44*Area!$D$9)/Area!$D$15</f>
        <v>15.1092994138751</v>
      </c>
      <c r="I44" s="2">
        <f>(HurMin!I44*Area!$D$8+GeoMin!I44*Area!$D$9)/Area!$D$15</f>
        <v>13.022571961954029</v>
      </c>
      <c r="J44" s="2">
        <f>(HurMin!J44*Area!$D$8+GeoMin!J44*Area!$D$9)/Area!$D$15</f>
        <v>9.8355470151432982</v>
      </c>
      <c r="K44" s="2">
        <f>(HurMin!K44*Area!$D$8+GeoMin!K44*Area!$D$9)/Area!$D$15</f>
        <v>1.6505374202160945</v>
      </c>
      <c r="L44" s="2">
        <f>(HurMin!L44*Area!$D$8+GeoMin!L44*Area!$D$9)/Area!$D$15</f>
        <v>-1.9693666305118684</v>
      </c>
      <c r="M44" s="2">
        <f>(HurMin!M44*Area!$D$8+GeoMin!M44*Area!$D$9)/Area!$D$15</f>
        <v>-5.6545777710566938</v>
      </c>
      <c r="N44" s="2">
        <f t="shared" si="0"/>
        <v>1.9033509066510923</v>
      </c>
    </row>
    <row r="45" spans="1:14">
      <c r="A45">
        <v>1988</v>
      </c>
      <c r="B45" s="2">
        <f>(HurMin!B45*Area!$D$8+GeoMin!B45*Area!$D$9)/Area!$D$15</f>
        <v>-13.205335926744816</v>
      </c>
      <c r="C45" s="2">
        <f>(HurMin!C45*Area!$D$8+GeoMin!C45*Area!$D$9)/Area!$D$15</f>
        <v>-15.371305222977766</v>
      </c>
      <c r="D45" s="2">
        <f>(HurMin!D45*Area!$D$8+GeoMin!D45*Area!$D$9)/Area!$D$15</f>
        <v>-9.0475720141003713</v>
      </c>
      <c r="E45" s="2">
        <f>(HurMin!E45*Area!$D$8+GeoMin!E45*Area!$D$9)/Area!$D$15</f>
        <v>-0.39571018105210465</v>
      </c>
      <c r="F45" s="2">
        <f>(HurMin!F45*Area!$D$8+GeoMin!F45*Area!$D$9)/Area!$D$15</f>
        <v>6.2175239873180095</v>
      </c>
      <c r="G45" s="2">
        <f>(HurMin!G45*Area!$D$8+GeoMin!G45*Area!$D$9)/Area!$D$15</f>
        <v>9.6220537315923416</v>
      </c>
      <c r="H45" s="2">
        <f>(HurMin!H45*Area!$D$8+GeoMin!H45*Area!$D$9)/Area!$D$15</f>
        <v>14.630278305035251</v>
      </c>
      <c r="I45" s="2">
        <f>(HurMin!I45*Area!$D$8+GeoMin!I45*Area!$D$9)/Area!$D$15</f>
        <v>14.355307089816861</v>
      </c>
      <c r="J45" s="2">
        <f>(HurMin!J45*Area!$D$8+GeoMin!J45*Area!$D$9)/Area!$D$15</f>
        <v>8.6583013328605389</v>
      </c>
      <c r="K45" s="2">
        <f>(HurMin!K45*Area!$D$8+GeoMin!K45*Area!$D$9)/Area!$D$15</f>
        <v>1.7400383797088148</v>
      </c>
      <c r="L45" s="2">
        <f>(HurMin!L45*Area!$D$8+GeoMin!L45*Area!$D$9)/Area!$D$15</f>
        <v>-0.22293667348045554</v>
      </c>
      <c r="M45" s="2">
        <f>(HurMin!M45*Area!$D$8+GeoMin!M45*Area!$D$9)/Area!$D$15</f>
        <v>-10.326535553376997</v>
      </c>
      <c r="N45" s="2">
        <f t="shared" si="0"/>
        <v>0.55450893788327538</v>
      </c>
    </row>
    <row r="46" spans="1:14">
      <c r="A46">
        <v>1989</v>
      </c>
      <c r="B46" s="2">
        <f>(HurMin!B46*Area!$D$8+GeoMin!B46*Area!$D$9)/Area!$D$15</f>
        <v>-10.261506768595385</v>
      </c>
      <c r="C46" s="2">
        <f>(HurMin!C46*Area!$D$8+GeoMin!C46*Area!$D$9)/Area!$D$15</f>
        <v>-15.05126684326895</v>
      </c>
      <c r="D46" s="2">
        <f>(HurMin!D46*Area!$D$8+GeoMin!D46*Area!$D$9)/Area!$D$15</f>
        <v>-10.821823453339452</v>
      </c>
      <c r="E46" s="2">
        <f>(HurMin!E46*Area!$D$8+GeoMin!E46*Area!$D$9)/Area!$D$15</f>
        <v>-1.7871689228651286</v>
      </c>
      <c r="F46" s="2">
        <f>(HurMin!F46*Area!$D$8+GeoMin!F46*Area!$D$9)/Area!$D$15</f>
        <v>5.7597600746735642</v>
      </c>
      <c r="G46" s="2">
        <f>(HurMin!G46*Area!$D$8+GeoMin!G46*Area!$D$9)/Area!$D$15</f>
        <v>11.006285980977013</v>
      </c>
      <c r="H46" s="2">
        <f>(HurMin!H46*Area!$D$8+GeoMin!H46*Area!$D$9)/Area!$D$15</f>
        <v>13.623809968295022</v>
      </c>
      <c r="I46" s="2">
        <f>(HurMin!I46*Area!$D$8+GeoMin!I46*Area!$D$9)/Area!$D$15</f>
        <v>12.383032622752493</v>
      </c>
      <c r="J46" s="2">
        <f>(HurMin!J46*Area!$D$8+GeoMin!J46*Area!$D$9)/Area!$D$15</f>
        <v>8.0165259063034497</v>
      </c>
      <c r="K46" s="2">
        <f>(HurMin!K46*Area!$D$8+GeoMin!K46*Area!$D$9)/Area!$D$15</f>
        <v>3.2820345417379335</v>
      </c>
      <c r="L46" s="2">
        <f>(HurMin!L46*Area!$D$8+GeoMin!L46*Area!$D$9)/Area!$D$15</f>
        <v>-5.3123416837011392</v>
      </c>
      <c r="M46" s="2">
        <f>(HurMin!M46*Area!$D$8+GeoMin!M46*Area!$D$9)/Area!$D$15</f>
        <v>-18.163906021859749</v>
      </c>
      <c r="N46" s="2">
        <f t="shared" si="0"/>
        <v>-0.61054704990752773</v>
      </c>
    </row>
    <row r="47" spans="1:14">
      <c r="A47">
        <v>1990</v>
      </c>
      <c r="B47" s="2">
        <f>(HurMin!B47*Area!$D$8+GeoMin!B47*Area!$D$9)/Area!$D$15</f>
        <v>-8.1675528242459645</v>
      </c>
      <c r="C47" s="2">
        <f>(HurMin!C47*Area!$D$8+GeoMin!C47*Area!$D$9)/Area!$D$15</f>
        <v>-11.631305222977765</v>
      </c>
      <c r="D47" s="2">
        <f>(HurMin!D47*Area!$D$8+GeoMin!D47*Area!$D$9)/Area!$D$15</f>
        <v>-6.8523416837011393</v>
      </c>
      <c r="E47" s="2">
        <f>(HurMin!E47*Area!$D$8+GeoMin!E47*Area!$D$9)/Area!$D$15</f>
        <v>0.67480804930958238</v>
      </c>
      <c r="F47" s="2">
        <f>(HurMin!F47*Area!$D$8+GeoMin!F47*Area!$D$9)/Area!$D$15</f>
        <v>4.103790778440616</v>
      </c>
      <c r="G47" s="2">
        <f>(HurMin!G47*Area!$D$8+GeoMin!G47*Area!$D$9)/Area!$D$15</f>
        <v>10.559558529055943</v>
      </c>
      <c r="H47" s="2">
        <f>(HurMin!H47*Area!$D$8+GeoMin!H47*Area!$D$9)/Area!$D$15</f>
        <v>13.185806130324142</v>
      </c>
      <c r="I47" s="2">
        <f>(HurMin!I47*Area!$D$8+GeoMin!I47*Area!$D$9)/Area!$D$15</f>
        <v>12.909558529055943</v>
      </c>
      <c r="J47" s="2">
        <f>(HurMin!J47*Area!$D$8+GeoMin!J47*Area!$D$9)/Area!$D$15</f>
        <v>8.5353262796712688</v>
      </c>
      <c r="K47" s="2">
        <f>(HurMin!K47*Area!$D$8+GeoMin!K47*Area!$D$9)/Area!$D$15</f>
        <v>2.3058061303241417</v>
      </c>
      <c r="L47" s="2">
        <f>(HurMin!L47*Area!$D$8+GeoMin!L47*Area!$D$9)/Area!$D$15</f>
        <v>-1.4728791039172333</v>
      </c>
      <c r="M47" s="2">
        <f>(HurMin!M47*Area!$D$8+GeoMin!M47*Area!$D$9)/Area!$D$15</f>
        <v>-8.1328215343540116</v>
      </c>
      <c r="N47" s="2">
        <f t="shared" si="0"/>
        <v>1.3348128380821267</v>
      </c>
    </row>
    <row r="48" spans="1:14">
      <c r="A48">
        <v>1991</v>
      </c>
      <c r="B48" s="2">
        <f>(HurMin!B48*Area!$D$8+GeoMin!B48*Area!$D$9)/Area!$D$15</f>
        <v>-13.958032674898837</v>
      </c>
      <c r="C48" s="2">
        <f>(HurMin!C48*Area!$D$8+GeoMin!C48*Area!$D$9)/Area!$D$15</f>
        <v>-10.496017323015311</v>
      </c>
      <c r="D48" s="2">
        <f>(HurMin!D48*Area!$D$8+GeoMin!D48*Area!$D$9)/Area!$D$15</f>
        <v>-6.3068522381210625</v>
      </c>
      <c r="E48" s="2">
        <f>(HurMin!E48*Area!$D$8+GeoMin!E48*Area!$D$9)/Area!$D$15</f>
        <v>1.6513339556130324</v>
      </c>
      <c r="F48" s="2">
        <f>(HurMin!F48*Area!$D$8+GeoMin!F48*Area!$D$9)/Area!$D$15</f>
        <v>8.2230901923157145</v>
      </c>
      <c r="G48" s="2">
        <f>(HurMin!G48*Area!$D$8+GeoMin!G48*Area!$D$9)/Area!$D$15</f>
        <v>12.013829158149431</v>
      </c>
      <c r="H48" s="2">
        <f>(HurMin!H48*Area!$D$8+GeoMin!H48*Area!$D$9)/Area!$D$15</f>
        <v>13.752552772099621</v>
      </c>
      <c r="I48" s="2">
        <f>(HurMin!I48*Area!$D$8+GeoMin!I48*Area!$D$9)/Area!$D$15</f>
        <v>13.515047974636019</v>
      </c>
      <c r="J48" s="2">
        <f>(HurMin!J48*Area!$D$8+GeoMin!J48*Area!$D$9)/Area!$D$15</f>
        <v>7.4935508531141792</v>
      </c>
      <c r="K48" s="2">
        <f>(HurMin!K48*Area!$D$8+GeoMin!K48*Area!$D$9)/Area!$D$15</f>
        <v>3.9893186037295063</v>
      </c>
      <c r="L48" s="2">
        <f>(HurMin!L48*Area!$D$8+GeoMin!L48*Area!$D$9)/Area!$D$15</f>
        <v>-2.9821977076467396</v>
      </c>
      <c r="M48" s="2">
        <f>(HurMin!M48*Area!$D$8+GeoMin!M48*Area!$D$9)/Area!$D$15</f>
        <v>-9.4042802761670359</v>
      </c>
      <c r="N48" s="2">
        <f t="shared" si="0"/>
        <v>1.4576119408173767</v>
      </c>
    </row>
    <row r="49" spans="1:14">
      <c r="A49">
        <v>1992</v>
      </c>
      <c r="B49" s="2">
        <f>(HurMin!B49*Area!$D$8+GeoMin!B49*Area!$D$9)/Area!$D$15</f>
        <v>-11.640211192691169</v>
      </c>
      <c r="C49" s="2">
        <f>(HurMin!C49*Area!$D$8+GeoMin!C49*Area!$D$9)/Area!$D$15</f>
        <v>-11.583224625589253</v>
      </c>
      <c r="D49" s="2">
        <f>(HurMin!D49*Area!$D$8+GeoMin!D49*Area!$D$9)/Area!$D$15</f>
        <v>-10.101765883776229</v>
      </c>
      <c r="E49" s="2">
        <f>(HurMin!E49*Area!$D$8+GeoMin!E49*Area!$D$9)/Area!$D$15</f>
        <v>-1.4766506925034417</v>
      </c>
      <c r="F49" s="2">
        <f>(HurMin!F49*Area!$D$8+GeoMin!F49*Area!$D$9)/Area!$D$15</f>
        <v>4.2633109277877432</v>
      </c>
      <c r="G49" s="2">
        <f>(HurMin!G49*Area!$D$8+GeoMin!G49*Area!$D$9)/Area!$D$15</f>
        <v>8.2837907784406166</v>
      </c>
      <c r="H49" s="2">
        <f>(HurMin!H49*Area!$D$8+GeoMin!H49*Area!$D$9)/Area!$D$15</f>
        <v>10.827063326519545</v>
      </c>
      <c r="I49" s="2">
        <f>(HurMin!I49*Area!$D$8+GeoMin!I49*Area!$D$9)/Area!$D$15</f>
        <v>10.687523987318007</v>
      </c>
      <c r="J49" s="2">
        <f>(HurMin!J49*Area!$D$8+GeoMin!J49*Area!$D$9)/Area!$D$15</f>
        <v>8.1035508531141804</v>
      </c>
      <c r="K49" s="2">
        <f>(HurMin!K49*Area!$D$8+GeoMin!K49*Area!$D$9)/Area!$D$15</f>
        <v>1.6650479746360185</v>
      </c>
      <c r="L49" s="2">
        <f>(HurMin!L49*Area!$D$8+GeoMin!L49*Area!$D$9)/Area!$D$15</f>
        <v>-2.4228791039172335</v>
      </c>
      <c r="M49" s="2">
        <f>(HurMin!M49*Area!$D$8+GeoMin!M49*Area!$D$9)/Area!$D$15</f>
        <v>-7.1395489862750834</v>
      </c>
      <c r="N49" s="2">
        <f t="shared" si="0"/>
        <v>-4.4499386411358165E-2</v>
      </c>
    </row>
    <row r="50" spans="1:14">
      <c r="A50">
        <v>1993</v>
      </c>
      <c r="B50" s="2">
        <f>(HurMin!B50*Area!$D$8+GeoMin!B50*Area!$D$9)/Area!$D$15</f>
        <v>-11.674501011639064</v>
      </c>
      <c r="C50" s="2">
        <f>(HurMin!C50*Area!$D$8+GeoMin!C50*Area!$D$9)/Area!$D$15</f>
        <v>-16.763982781277377</v>
      </c>
      <c r="D50" s="2">
        <f>(HurMin!D50*Area!$D$8+GeoMin!D50*Area!$D$9)/Area!$D$15</f>
        <v>-8.498867590004588</v>
      </c>
      <c r="E50" s="2">
        <f>(HurMin!E50*Area!$D$8+GeoMin!E50*Area!$D$9)/Area!$D$15</f>
        <v>-0.95820538358850282</v>
      </c>
      <c r="F50" s="2">
        <f>(HurMin!F50*Area!$D$8+GeoMin!F50*Area!$D$9)/Area!$D$15</f>
        <v>5.0350479746360177</v>
      </c>
      <c r="G50" s="2">
        <f>(HurMin!G50*Area!$D$8+GeoMin!G50*Area!$D$9)/Area!$D$15</f>
        <v>9.7797984543823784</v>
      </c>
      <c r="H50" s="2">
        <f>(HurMin!H50*Area!$D$8+GeoMin!H50*Area!$D$9)/Area!$D$15</f>
        <v>14.275067164490427</v>
      </c>
      <c r="I50" s="2">
        <f>(HurMin!I50*Area!$D$8+GeoMin!I50*Area!$D$9)/Area!$D$15</f>
        <v>13.968042217679697</v>
      </c>
      <c r="J50" s="2">
        <f>(HurMin!J50*Area!$D$8+GeoMin!J50*Area!$D$9)/Area!$D$15</f>
        <v>6.6343090088023029</v>
      </c>
      <c r="K50" s="2">
        <f>(HurMin!K50*Area!$D$8+GeoMin!K50*Area!$D$9)/Area!$D$15</f>
        <v>1.729299413875099</v>
      </c>
      <c r="L50" s="2">
        <f>(HurMin!L50*Area!$D$8+GeoMin!L50*Area!$D$9)/Area!$D$15</f>
        <v>-3.3363531976137835</v>
      </c>
      <c r="M50" s="2">
        <f>(HurMin!M50*Area!$D$8+GeoMin!M50*Area!$D$9)/Area!$D$15</f>
        <v>-8.7198272913103327</v>
      </c>
      <c r="N50" s="2">
        <f t="shared" si="0"/>
        <v>0.12248558153602233</v>
      </c>
    </row>
    <row r="51" spans="1:14">
      <c r="A51">
        <v>1994</v>
      </c>
      <c r="B51" s="2">
        <f>(HurMin!B51*Area!$D$8+GeoMin!B51*Area!$D$9)/Area!$D$15</f>
        <v>-21.052428090192315</v>
      </c>
      <c r="C51" s="2">
        <f>(HurMin!C51*Area!$D$8+GeoMin!C51*Area!$D$9)/Area!$D$15</f>
        <v>-17.543358954570106</v>
      </c>
      <c r="D51" s="2">
        <f>(HurMin!D51*Area!$D$8+GeoMin!D51*Area!$D$9)/Area!$D$15</f>
        <v>-8.0933781444245128</v>
      </c>
      <c r="E51" s="2">
        <f>(HurMin!E51*Area!$D$8+GeoMin!E51*Area!$D$9)/Area!$D$15</f>
        <v>-0.76716892286512872</v>
      </c>
      <c r="F51" s="2">
        <f>(HurMin!F51*Area!$D$8+GeoMin!F51*Area!$D$9)/Area!$D$15</f>
        <v>4.026285980977014</v>
      </c>
      <c r="G51" s="2">
        <f>(HurMin!G51*Area!$D$8+GeoMin!G51*Area!$D$9)/Area!$D$15</f>
        <v>11.105028784781611</v>
      </c>
      <c r="H51" s="2">
        <f>(HurMin!H51*Area!$D$8+GeoMin!H51*Area!$D$9)/Area!$D$15</f>
        <v>13.718023027825289</v>
      </c>
      <c r="I51" s="2">
        <f>(HurMin!I51*Area!$D$8+GeoMin!I51*Area!$D$9)/Area!$D$15</f>
        <v>11.58404989362146</v>
      </c>
      <c r="J51" s="2">
        <f>(HurMin!J51*Area!$D$8+GeoMin!J51*Area!$D$9)/Area!$D$15</f>
        <v>9.4488003733678188</v>
      </c>
      <c r="K51" s="2">
        <f>(HurMin!K51*Area!$D$8+GeoMin!K51*Area!$D$9)/Area!$D$15</f>
        <v>4.341036460723374</v>
      </c>
      <c r="L51" s="2">
        <f>(HurMin!L51*Area!$D$8+GeoMin!L51*Area!$D$9)/Area!$D$15</f>
        <v>-0.91140117224980188</v>
      </c>
      <c r="M51" s="2">
        <f>(HurMin!M51*Area!$D$8+GeoMin!M51*Area!$D$9)/Area!$D$15</f>
        <v>-5.5666315026490345</v>
      </c>
      <c r="N51" s="2">
        <f t="shared" si="0"/>
        <v>2.4071477862138996E-2</v>
      </c>
    </row>
    <row r="52" spans="1:14">
      <c r="A52">
        <v>1995</v>
      </c>
      <c r="B52" s="2">
        <f>(HurMin!B52*Area!$D$8+GeoMin!B52*Area!$D$9)/Area!$D$15</f>
        <v>-9.1003263318176124</v>
      </c>
      <c r="C52" s="2">
        <f>(HurMin!C52*Area!$D$8+GeoMin!C52*Area!$D$9)/Area!$D$15</f>
        <v>-14.833282195152476</v>
      </c>
      <c r="D52" s="2">
        <f>(HurMin!D52*Area!$D$8+GeoMin!D52*Area!$D$9)/Area!$D$15</f>
        <v>-6.2974088481915649</v>
      </c>
      <c r="E52" s="2">
        <f>(HurMin!E52*Area!$D$8+GeoMin!E52*Area!$D$9)/Area!$D$15</f>
        <v>-2.3106622064160862</v>
      </c>
      <c r="F52" s="2">
        <f>(HurMin!F52*Area!$D$8+GeoMin!F52*Area!$D$9)/Area!$D$15</f>
        <v>4.9585412581869761</v>
      </c>
      <c r="G52" s="2">
        <f>(HurMin!G52*Area!$D$8+GeoMin!G52*Area!$D$9)/Area!$D$15</f>
        <v>12.097044136665136</v>
      </c>
      <c r="H52" s="2">
        <f>(HurMin!H52*Area!$D$8+GeoMin!H52*Area!$D$9)/Area!$D$15</f>
        <v>14.387044136665137</v>
      </c>
      <c r="I52" s="2">
        <f>(HurMin!I52*Area!$D$8+GeoMin!I52*Area!$D$9)/Area!$D$15</f>
        <v>15.022591151808435</v>
      </c>
      <c r="J52" s="2">
        <f>(HurMin!J52*Area!$D$8+GeoMin!J52*Area!$D$9)/Area!$D$15</f>
        <v>6.6600383797088147</v>
      </c>
      <c r="K52" s="2">
        <f>(HurMin!K52*Area!$D$8+GeoMin!K52*Area!$D$9)/Area!$D$15</f>
        <v>5.1745297442743317</v>
      </c>
      <c r="L52" s="2">
        <f>(HurMin!L52*Area!$D$8+GeoMin!L52*Area!$D$9)/Area!$D$15</f>
        <v>-6.0675912039547786</v>
      </c>
      <c r="M52" s="2">
        <f>(HurMin!M52*Area!$D$8+GeoMin!M52*Area!$D$9)/Area!$D$15</f>
        <v>-12.010028836927955</v>
      </c>
      <c r="N52" s="2">
        <f t="shared" si="0"/>
        <v>0.64004076540402988</v>
      </c>
    </row>
    <row r="53" spans="1:14">
      <c r="A53">
        <v>1996</v>
      </c>
      <c r="B53" s="2">
        <f>(HurMin!B53*Area!$D$8+GeoMin!B53*Area!$D$9)/Area!$D$15</f>
        <v>-15.537255329356306</v>
      </c>
      <c r="C53" s="2">
        <f>(HurMin!C53*Area!$D$8+GeoMin!C53*Area!$D$9)/Area!$D$15</f>
        <v>-14.543023079971633</v>
      </c>
      <c r="D53" s="2">
        <f>(HurMin!D53*Area!$D$8+GeoMin!D53*Area!$D$9)/Area!$D$15</f>
        <v>-10.303119029243669</v>
      </c>
      <c r="E53" s="2">
        <f>(HurMin!E53*Area!$D$8+GeoMin!E53*Area!$D$9)/Area!$D$15</f>
        <v>-2.3856718013432898</v>
      </c>
      <c r="F53" s="2">
        <f>(HurMin!F53*Area!$D$8+GeoMin!F53*Area!$D$9)/Area!$D$15</f>
        <v>3.2998176442367861</v>
      </c>
      <c r="G53" s="2">
        <f>(HurMin!G53*Area!$D$8+GeoMin!G53*Area!$D$9)/Area!$D$15</f>
        <v>12.04227446706437</v>
      </c>
      <c r="H53" s="2">
        <f>(HurMin!H53*Area!$D$8+GeoMin!H53*Area!$D$9)/Area!$D$15</f>
        <v>12.270758155688123</v>
      </c>
      <c r="I53" s="2">
        <f>(HurMin!I53*Area!$D$8+GeoMin!I53*Area!$D$9)/Area!$D$15</f>
        <v>12.926305170831421</v>
      </c>
      <c r="J53" s="2">
        <f>(HurMin!J53*Area!$D$8+GeoMin!J53*Area!$D$9)/Area!$D$15</f>
        <v>9.9315546910850614</v>
      </c>
      <c r="K53" s="2">
        <f>(HurMin!K53*Area!$D$8+GeoMin!K53*Area!$D$9)/Area!$D$15</f>
        <v>3.1518329961203122</v>
      </c>
      <c r="L53" s="2">
        <f>(HurMin!L53*Area!$D$8+GeoMin!L53*Area!$D$9)/Area!$D$15</f>
        <v>-4.5181478140252809</v>
      </c>
      <c r="M53" s="2">
        <f>(HurMin!M53*Area!$D$8+GeoMin!M53*Area!$D$9)/Area!$D$15</f>
        <v>-6.4038771849317921</v>
      </c>
      <c r="N53" s="2">
        <f>AVERAGE(B53:M53)</f>
        <v>-5.7125928204912286E-3</v>
      </c>
    </row>
    <row r="54" spans="1:14">
      <c r="A54">
        <v>1997</v>
      </c>
      <c r="B54" s="2">
        <f>(HurMin!B54*Area!$D$8+GeoMin!B54*Area!$D$9)/Area!$D$15</f>
        <v>-15.292428090192315</v>
      </c>
      <c r="C54" s="2">
        <f>(HurMin!C54*Area!$D$8+GeoMin!C54*Area!$D$9)/Area!$D$15</f>
        <v>-12.578234220516457</v>
      </c>
      <c r="D54" s="2">
        <f>(HurMin!D54*Area!$D$8+GeoMin!D54*Area!$D$9)/Area!$D$15</f>
        <v>-9.0044818217846565</v>
      </c>
      <c r="E54" s="2">
        <f>(HurMin!E54*Area!$D$8+GeoMin!E54*Area!$D$9)/Area!$D$15</f>
        <v>-2.2466698823578493</v>
      </c>
      <c r="F54" s="2">
        <f>(HurMin!F54*Area!$D$8+GeoMin!F54*Area!$D$9)/Area!$D$15</f>
        <v>2.4810364607233741</v>
      </c>
      <c r="G54" s="2">
        <f>(HurMin!G54*Area!$D$8+GeoMin!G54*Area!$D$9)/Area!$D$15</f>
        <v>11.128781183513413</v>
      </c>
      <c r="H54" s="2">
        <f>(HurMin!H54*Area!$D$8+GeoMin!H54*Area!$D$9)/Area!$D$15</f>
        <v>12.846305170831421</v>
      </c>
      <c r="I54" s="2">
        <f>(HurMin!I54*Area!$D$8+GeoMin!I54*Area!$D$9)/Area!$D$15</f>
        <v>11.119059488548663</v>
      </c>
      <c r="J54" s="2">
        <f>(HurMin!J54*Area!$D$8+GeoMin!J54*Area!$D$9)/Area!$D$15</f>
        <v>8.8940690834758662</v>
      </c>
      <c r="K54" s="2">
        <f>(HurMin!K54*Area!$D$8+GeoMin!K54*Area!$D$9)/Area!$D$15</f>
        <v>2.694309008802303</v>
      </c>
      <c r="L54" s="2">
        <f>(HurMin!L54*Area!$D$8+GeoMin!L54*Area!$D$9)/Area!$D$15</f>
        <v>-3.1016410975762381</v>
      </c>
      <c r="M54" s="2">
        <f>(HurMin!M54*Area!$D$8+GeoMin!M54*Area!$D$9)/Area!$D$15</f>
        <v>-6.8707486129072626</v>
      </c>
      <c r="N54" s="2">
        <f>AVERAGE(B54:M54)</f>
        <v>5.7797225466880153E-3</v>
      </c>
    </row>
    <row r="55" spans="1:14">
      <c r="A55">
        <v>1998</v>
      </c>
      <c r="B55" s="2">
        <f>(HurMin!B55*Area!$D$8+GeoMin!B55*Area!$D$9)/Area!$D$15</f>
        <v>-9.6562380584873395</v>
      </c>
      <c r="C55" s="2">
        <f>(HurMin!C55*Area!$D$8+GeoMin!C55*Area!$D$9)/Area!$D$15</f>
        <v>-6.0900864064911771</v>
      </c>
      <c r="D55" s="2">
        <f>(HurMin!D55*Area!$D$8+GeoMin!D55*Area!$D$9)/Area!$D$15</f>
        <v>-5.7545777710566934</v>
      </c>
      <c r="E55" s="2">
        <f>(HurMin!E55*Area!$D$8+GeoMin!E55*Area!$D$9)/Area!$D$15</f>
        <v>0.19105565057778148</v>
      </c>
      <c r="F55" s="2">
        <f>(HurMin!F55*Area!$D$8+GeoMin!F55*Area!$D$9)/Area!$D$15</f>
        <v>8.4535508531141801</v>
      </c>
      <c r="G55" s="2">
        <f>(HurMin!G55*Area!$D$8+GeoMin!G55*Area!$D$9)/Area!$D$15</f>
        <v>11.24127638604981</v>
      </c>
      <c r="H55" s="2">
        <f>(HurMin!H55*Area!$D$8+GeoMin!H55*Area!$D$9)/Area!$D$15</f>
        <v>13.195806130324142</v>
      </c>
      <c r="I55" s="2">
        <f>(HurMin!I55*Area!$D$8+GeoMin!I55*Area!$D$9)/Area!$D$15</f>
        <v>13.788042217679696</v>
      </c>
      <c r="J55" s="2">
        <f>(HurMin!J55*Area!$D$8+GeoMin!J55*Area!$D$9)/Area!$D$15</f>
        <v>9.7438291581494312</v>
      </c>
      <c r="K55" s="2">
        <f>(HurMin!K55*Area!$D$8+GeoMin!K55*Area!$D$9)/Area!$D$15</f>
        <v>3.9075815568812313</v>
      </c>
      <c r="L55" s="2">
        <f>(HurMin!L55*Area!$D$8+GeoMin!L55*Area!$D$9)/Area!$D$15</f>
        <v>-0.12942420007509078</v>
      </c>
      <c r="M55" s="2">
        <f>(HurMin!M55*Area!$D$8+GeoMin!M55*Area!$D$9)/Area!$D$15</f>
        <v>-6.4610844875057358</v>
      </c>
      <c r="N55" s="2">
        <f>AVERAGE(B55:M55)</f>
        <v>2.702477585763353</v>
      </c>
    </row>
    <row r="56" spans="1:14">
      <c r="A56">
        <v>1999</v>
      </c>
      <c r="B56" s="2">
        <f>(HurMin!B56*Area!$D$8+GeoMin!B56*Area!$D$9)/Area!$D$15</f>
        <v>-13.942783154645197</v>
      </c>
      <c r="C56" s="2">
        <f>(HurMin!C56*Area!$D$8+GeoMin!C56*Area!$D$9)/Area!$D$15</f>
        <v>-9.2595489862750817</v>
      </c>
      <c r="D56" s="2">
        <f>(HurMin!D56*Area!$D$8+GeoMin!D56*Area!$D$9)/Area!$D$15</f>
        <v>-7.4318810229026742</v>
      </c>
      <c r="E56" s="2">
        <f>(HurMin!E56*Area!$D$8+GeoMin!E56*Area!$D$9)/Area!$D$15</f>
        <v>0.73957771891034996</v>
      </c>
      <c r="F56" s="2">
        <f>(HurMin!F56*Area!$D$8+GeoMin!F56*Area!$D$9)/Area!$D$15</f>
        <v>6.8500191898544074</v>
      </c>
      <c r="G56" s="2">
        <f>(HurMin!G56*Area!$D$8+GeoMin!G56*Area!$D$9)/Area!$D$15</f>
        <v>12.465806130324141</v>
      </c>
      <c r="H56" s="2">
        <f>(HurMin!H56*Area!$D$8+GeoMin!H56*Area!$D$9)/Area!$D$15</f>
        <v>15.308560448041383</v>
      </c>
      <c r="I56" s="2">
        <f>(HurMin!I56*Area!$D$8+GeoMin!I56*Area!$D$9)/Area!$D$15</f>
        <v>12.051314765758624</v>
      </c>
      <c r="J56" s="2">
        <f>(HurMin!J56*Area!$D$8+GeoMin!J56*Area!$D$9)/Area!$D$15</f>
        <v>9.2565067164490422</v>
      </c>
      <c r="K56" s="2">
        <f>(HurMin!K56*Area!$D$8+GeoMin!K56*Area!$D$9)/Area!$D$15</f>
        <v>2.4613147657586252</v>
      </c>
      <c r="L56" s="2">
        <f>(HurMin!L56*Area!$D$8+GeoMin!L56*Area!$D$9)/Area!$D$15</f>
        <v>-0.40766796337240835</v>
      </c>
      <c r="M56" s="2">
        <f>(HurMin!M56*Area!$D$8+GeoMin!M56*Area!$D$9)/Area!$D$15</f>
        <v>-7.5926007988819828</v>
      </c>
      <c r="N56" s="2">
        <f t="shared" ref="N56:N67" si="1">AVERAGE(B56:M56)</f>
        <v>1.708218150751603</v>
      </c>
    </row>
    <row r="57" spans="1:14">
      <c r="A57">
        <v>2000</v>
      </c>
      <c r="B57" s="2">
        <f>(HurMin!B57*Area!$D$8+GeoMin!B57*Area!$D$9)/Area!$D$15</f>
        <v>-13.821986619248259</v>
      </c>
      <c r="C57" s="2">
        <f>(HurMin!C57*Area!$D$8+GeoMin!C57*Area!$D$9)/Area!$D$15</f>
        <v>-10.257332088773936</v>
      </c>
      <c r="D57" s="2">
        <f>(HurMin!D57*Area!$D$8+GeoMin!D57*Area!$D$9)/Area!$D$15</f>
        <v>-3.2981286241708729</v>
      </c>
      <c r="E57" s="2">
        <f>(HurMin!E57*Area!$D$8+GeoMin!E57*Area!$D$9)/Area!$D$15</f>
        <v>-0.73143955195861665</v>
      </c>
      <c r="F57" s="2">
        <f>(HurMin!F57*Area!$D$8+GeoMin!F57*Area!$D$9)/Area!$D$15</f>
        <v>6.5818138062659051</v>
      </c>
      <c r="G57" s="2">
        <f>(HurMin!G57*Area!$D$8+GeoMin!G57*Area!$D$9)/Area!$D$15</f>
        <v>10.554107463184682</v>
      </c>
      <c r="H57" s="2">
        <f>(HurMin!H57*Area!$D$8+GeoMin!H57*Area!$D$9)/Area!$D$15</f>
        <v>12.322293656918777</v>
      </c>
      <c r="I57" s="2">
        <f>(HurMin!I57*Area!$D$8+GeoMin!I57*Area!$D$9)/Area!$D$15</f>
        <v>12.356305170831421</v>
      </c>
      <c r="J57" s="2">
        <f>(HurMin!J57*Area!$D$8+GeoMin!J57*Area!$D$9)/Area!$D$15</f>
        <v>8.0828310771348715</v>
      </c>
      <c r="K57" s="2">
        <f>(HurMin!K57*Area!$D$8+GeoMin!K57*Area!$D$9)/Area!$D$15</f>
        <v>3.8140882733302739</v>
      </c>
      <c r="L57" s="2">
        <f>(HurMin!L57*Area!$D$8+GeoMin!L57*Area!$D$9)/Area!$D$15</f>
        <v>-1.9061324621417546</v>
      </c>
      <c r="M57" s="2">
        <f>(HurMin!M57*Area!$D$8+GeoMin!M57*Area!$D$9)/Area!$D$15</f>
        <v>-14.255556662216845</v>
      </c>
      <c r="N57" s="2">
        <f t="shared" si="1"/>
        <v>0.78673861992963756</v>
      </c>
    </row>
    <row r="58" spans="1:14">
      <c r="A58">
        <v>2001</v>
      </c>
      <c r="B58" s="2">
        <f>(HurMin!B58*Area!$D$8+GeoMin!B58*Area!$D$9)/Area!$D$15</f>
        <v>-10.830527877435234</v>
      </c>
      <c r="C58" s="2">
        <f>(HurMin!C58*Area!$D$8+GeoMin!C58*Area!$D$9)/Area!$D$15</f>
        <v>-11.80751444453715</v>
      </c>
      <c r="D58" s="2">
        <f>(HurMin!D58*Area!$D$8+GeoMin!D58*Area!$D$9)/Area!$D$15</f>
        <v>-7.6053743064536317</v>
      </c>
      <c r="E58" s="2">
        <f>(HurMin!E58*Area!$D$8+GeoMin!E58*Area!$D$9)/Area!$D$15</f>
        <v>0.3725527720996204</v>
      </c>
      <c r="F58" s="2">
        <f>(HurMin!F58*Area!$D$8+GeoMin!F58*Area!$D$9)/Area!$D$15</f>
        <v>7.5675431771724169</v>
      </c>
      <c r="G58" s="2">
        <f>(HurMin!G58*Area!$D$8+GeoMin!G58*Area!$D$9)/Area!$D$15</f>
        <v>11.527044136665136</v>
      </c>
      <c r="H58" s="2">
        <f>(HurMin!H58*Area!$D$8+GeoMin!H58*Area!$D$9)/Area!$D$15</f>
        <v>13.067562367026824</v>
      </c>
      <c r="I58" s="2">
        <f>(HurMin!I58*Area!$D$8+GeoMin!I58*Area!$D$9)/Area!$D$15</f>
        <v>14.452293656918776</v>
      </c>
      <c r="J58" s="2">
        <f>(HurMin!J58*Area!$D$8+GeoMin!J58*Area!$D$9)/Area!$D$15</f>
        <v>9.0527735075716489</v>
      </c>
      <c r="K58" s="2">
        <f>(HurMin!K58*Area!$D$8+GeoMin!K58*Area!$D$9)/Area!$D$15</f>
        <v>3.8517946164114973</v>
      </c>
      <c r="L58" s="2">
        <f>(HurMin!L58*Area!$D$8+GeoMin!L58*Area!$D$9)/Area!$D$15</f>
        <v>1.3388387530766344</v>
      </c>
      <c r="M58" s="2">
        <f>(HurMin!M58*Area!$D$8+GeoMin!M58*Area!$D$9)/Area!$D$15</f>
        <v>-3.8126391785907972</v>
      </c>
      <c r="N58" s="2">
        <f t="shared" si="1"/>
        <v>2.2645289316604784</v>
      </c>
    </row>
    <row r="59" spans="1:14">
      <c r="A59">
        <v>2202</v>
      </c>
      <c r="B59" s="2">
        <f>(HurMin!B59*Area!$D$8+GeoMin!B59*Area!$D$9)/Area!$D$15</f>
        <v>-7.3630614596804476</v>
      </c>
      <c r="C59" s="2">
        <f>(HurMin!C59*Area!$D$8+GeoMin!C59*Area!$D$9)/Area!$D$15</f>
        <v>-9.9155182825080299</v>
      </c>
      <c r="D59" s="2">
        <f>(HurMin!D59*Area!$D$8+GeoMin!D59*Area!$D$9)/Area!$D$15</f>
        <v>-8.8315643381586089</v>
      </c>
      <c r="E59" s="2">
        <f>(HurMin!E59*Area!$D$8+GeoMin!E59*Area!$D$9)/Area!$D$15</f>
        <v>1.660266572107956E-2</v>
      </c>
      <c r="F59" s="2">
        <f>(HurMin!F59*Area!$D$8+GeoMin!F59*Area!$D$9)/Area!$D$15</f>
        <v>3.8052878999624546</v>
      </c>
      <c r="G59" s="2">
        <f>(HurMin!G59*Area!$D$8+GeoMin!G59*Area!$D$9)/Area!$D$15</f>
        <v>11.767063326519544</v>
      </c>
      <c r="H59" s="2">
        <f>(HurMin!H59*Area!$D$8+GeoMin!H59*Area!$D$9)/Area!$D$15</f>
        <v>15.263071002461308</v>
      </c>
      <c r="I59" s="2">
        <f>(HurMin!I59*Area!$D$8+GeoMin!I59*Area!$D$9)/Area!$D$15</f>
        <v>13.556305170831422</v>
      </c>
      <c r="J59" s="2">
        <f>(HurMin!J59*Area!$D$8+GeoMin!J59*Area!$D$9)/Area!$D$15</f>
        <v>11.509280224020692</v>
      </c>
      <c r="K59" s="2">
        <f>(HurMin!K59*Area!$D$8+GeoMin!K59*Area!$D$9)/Area!$D$15</f>
        <v>1.9428502669892787</v>
      </c>
      <c r="L59" s="2">
        <f>(HurMin!L59*Area!$D$8+GeoMin!L59*Area!$D$9)/Area!$D$15</f>
        <v>-3.6331190292436695</v>
      </c>
      <c r="M59" s="2">
        <f>(HurMin!M59*Area!$D$8+GeoMin!M59*Area!$D$9)/Area!$D$15</f>
        <v>-7.570623826707271</v>
      </c>
      <c r="N59" s="2">
        <f t="shared" si="1"/>
        <v>1.7122144683506466</v>
      </c>
    </row>
    <row r="60" spans="1:14">
      <c r="A60">
        <v>2003</v>
      </c>
      <c r="B60" s="2">
        <f>(HurMin!B60*Area!$D$8+GeoMin!B60*Area!$D$9)/Area!$D$15</f>
        <v>-15.187696800300364</v>
      </c>
      <c r="C60" s="2">
        <f>(HurMin!C60*Area!$D$8+GeoMin!C60*Area!$D$9)/Area!$D$15</f>
        <v>-16.324001971131786</v>
      </c>
      <c r="D60" s="2">
        <f>(HurMin!D60*Area!$D$8+GeoMin!D60*Area!$D$9)/Area!$D$15</f>
        <v>-9.1736180697509493</v>
      </c>
      <c r="E60" s="2">
        <f>(HurMin!E60*Area!$D$8+GeoMin!E60*Area!$D$9)/Area!$D$15</f>
        <v>-2.6458925368153183</v>
      </c>
      <c r="F60" s="2">
        <f>(HurMin!F60*Area!$D$8+GeoMin!F60*Area!$D$9)/Area!$D$15</f>
        <v>5.425268710108047</v>
      </c>
      <c r="G60" s="2">
        <f>(HurMin!G60*Area!$D$8+GeoMin!G60*Area!$D$9)/Area!$D$15</f>
        <v>9.9545105544199242</v>
      </c>
      <c r="H60" s="2">
        <f>(HurMin!H60*Area!$D$8+GeoMin!H60*Area!$D$9)/Area!$D$15</f>
        <v>13.758522068332569</v>
      </c>
      <c r="I60" s="2">
        <f>(HurMin!I60*Area!$D$8+GeoMin!I60*Area!$D$9)/Area!$D$15</f>
        <v>14.279539339201536</v>
      </c>
      <c r="J60" s="2">
        <f>(HurMin!J60*Area!$D$8+GeoMin!J60*Area!$D$9)/Area!$D$15</f>
        <v>9.715268710108047</v>
      </c>
      <c r="K60" s="2">
        <f>(HurMin!K60*Area!$D$8+GeoMin!K60*Area!$D$9)/Area!$D$15</f>
        <v>2.8700383797088147</v>
      </c>
      <c r="L60" s="2">
        <f>(HurMin!L60*Area!$D$8+GeoMin!L60*Area!$D$9)/Area!$D$15</f>
        <v>-0.81690980768428523</v>
      </c>
      <c r="M60" s="2">
        <f>(HurMin!M60*Area!$D$8+GeoMin!M60*Area!$D$9)/Area!$D$15</f>
        <v>-6.4703455216720203</v>
      </c>
      <c r="N60" s="2">
        <f t="shared" si="1"/>
        <v>0.44872358787701816</v>
      </c>
    </row>
    <row r="61" spans="1:14">
      <c r="A61">
        <v>2004</v>
      </c>
      <c r="B61" s="2">
        <f>(HurMin!B61*Area!$D$8+GeoMin!B61*Area!$D$9)/Area!$D$15</f>
        <v>-17.32594056359768</v>
      </c>
      <c r="C61" s="2">
        <f>(HurMin!C61*Area!$D$8+GeoMin!C61*Area!$D$9)/Area!$D$15</f>
        <v>-11.939865671019149</v>
      </c>
      <c r="D61" s="2">
        <f>(HurMin!D61*Area!$D$8+GeoMin!D61*Area!$D$9)/Area!$D$15</f>
        <v>-4.9965739330858119</v>
      </c>
      <c r="E61" s="2">
        <f>(HurMin!E61*Area!$D$8+GeoMin!E61*Area!$D$9)/Area!$D$15</f>
        <v>-0.66389637478620001</v>
      </c>
      <c r="F61" s="2">
        <f>(HurMin!F61*Area!$D$8+GeoMin!F61*Area!$D$9)/Area!$D$15</f>
        <v>5.1830710024613076</v>
      </c>
      <c r="G61" s="2">
        <f>(HurMin!G61*Area!$D$8+GeoMin!G61*Area!$D$9)/Area!$D$15</f>
        <v>9.4755853948521125</v>
      </c>
      <c r="H61" s="2">
        <f>(HurMin!H61*Area!$D$8+GeoMin!H61*Area!$D$9)/Area!$D$15</f>
        <v>13.122792697426057</v>
      </c>
      <c r="I61" s="2">
        <f>(HurMin!I61*Area!$D$8+GeoMin!I61*Area!$D$9)/Area!$D$15</f>
        <v>11.602811887280463</v>
      </c>
      <c r="J61" s="2">
        <f>(HurMin!J61*Area!$D$8+GeoMin!J61*Area!$D$9)/Area!$D$15</f>
        <v>10.722811887280464</v>
      </c>
      <c r="K61" s="2">
        <f>(HurMin!K61*Area!$D$8+GeoMin!K61*Area!$D$9)/Area!$D$15</f>
        <v>4.6225719619540282</v>
      </c>
      <c r="L61" s="2">
        <f>(HurMin!L61*Area!$D$8+GeoMin!L61*Area!$D$9)/Area!$D$15</f>
        <v>-0.84565261148888238</v>
      </c>
      <c r="M61" s="2">
        <f>(HurMin!M61*Area!$D$8+GeoMin!M61*Area!$D$9)/Area!$D$15</f>
        <v>-10.74076780276167</v>
      </c>
      <c r="N61" s="2">
        <f t="shared" si="1"/>
        <v>0.68474565620958694</v>
      </c>
    </row>
    <row r="62" spans="1:14">
      <c r="A62">
        <v>2005</v>
      </c>
      <c r="B62" s="2">
        <f>(HurMin!B62*Area!$D$8+GeoMin!B62*Area!$D$9)/Area!$D$15</f>
        <v>-14.719472226857453</v>
      </c>
      <c r="C62" s="2">
        <f>(HurMin!C62*Area!$D$8+GeoMin!C62*Area!$D$9)/Area!$D$15</f>
        <v>-10.435815777397689</v>
      </c>
      <c r="D62" s="2">
        <f>(HurMin!D62*Area!$D$8+GeoMin!D62*Area!$D$9)/Area!$D$15</f>
        <v>-9.9911036773601438</v>
      </c>
      <c r="E62" s="2">
        <f>(HurMin!E62*Area!$D$8+GeoMin!E62*Area!$D$9)/Area!$D$15</f>
        <v>0.34205373159234076</v>
      </c>
      <c r="F62" s="2">
        <f>(HurMin!F62*Area!$D$8+GeoMin!F62*Area!$D$9)/Area!$D$15</f>
        <v>4.2887811835134118</v>
      </c>
      <c r="G62" s="2">
        <f>(HurMin!G62*Area!$D$8+GeoMin!G62*Area!$D$9)/Area!$D$15</f>
        <v>13.929798454382379</v>
      </c>
      <c r="H62" s="2">
        <f>(HurMin!H62*Area!$D$8+GeoMin!H62*Area!$D$9)/Area!$D$15</f>
        <v>14.835547015143298</v>
      </c>
      <c r="I62" s="2">
        <f>(HurMin!I62*Area!$D$8+GeoMin!I62*Area!$D$9)/Area!$D$15</f>
        <v>14.149299413875099</v>
      </c>
      <c r="J62" s="2">
        <f>(HurMin!J62*Area!$D$8+GeoMin!J62*Area!$D$9)/Area!$D$15</f>
        <v>10.916545096157858</v>
      </c>
      <c r="K62" s="2">
        <f>(HurMin!K62*Area!$D$8+GeoMin!K62*Area!$D$9)/Area!$D$15</f>
        <v>5.5327926974260562</v>
      </c>
      <c r="L62" s="2">
        <f>(HurMin!L62*Area!$D$8+GeoMin!L62*Area!$D$9)/Area!$D$15</f>
        <v>-1.8851343811271954</v>
      </c>
      <c r="M62" s="2">
        <f>(HurMin!M62*Area!$D$8+GeoMin!M62*Area!$D$9)/Area!$D$15</f>
        <v>-8.9358349672520969</v>
      </c>
      <c r="N62" s="2">
        <f t="shared" si="1"/>
        <v>1.5022880468413227</v>
      </c>
    </row>
    <row r="63" spans="1:14">
      <c r="A63">
        <v>2006</v>
      </c>
      <c r="B63" s="2">
        <f>(HurMin!B63*Area!$D$8+GeoMin!B63*Area!$D$9)/Area!$D$15</f>
        <v>-6.7872937090651204</v>
      </c>
      <c r="C63" s="2">
        <f>(HurMin!C63*Area!$D$8+GeoMin!C63*Area!$D$9)/Area!$D$15</f>
        <v>-12.175019242000751</v>
      </c>
      <c r="D63" s="2">
        <f>(HurMin!D63*Area!$D$8+GeoMin!D63*Area!$D$9)/Area!$D$15</f>
        <v>-6.5128982937716406</v>
      </c>
      <c r="E63" s="2">
        <f>(HurMin!E63*Area!$D$8+GeoMin!E63*Area!$D$9)/Area!$D$15</f>
        <v>0.6558061303241417</v>
      </c>
      <c r="F63" s="2">
        <f>(HurMin!F63*Area!$D$8+GeoMin!F63*Area!$D$9)/Area!$D$15</f>
        <v>7.3762859809770136</v>
      </c>
      <c r="G63" s="2">
        <f>(HurMin!G63*Area!$D$8+GeoMin!G63*Area!$D$9)/Area!$D$15</f>
        <v>11.485268710108047</v>
      </c>
      <c r="H63" s="2">
        <f>(HurMin!H63*Area!$D$8+GeoMin!H63*Area!$D$9)/Area!$D$15</f>
        <v>15.420297494889658</v>
      </c>
      <c r="I63" s="2">
        <f>(HurMin!I63*Area!$D$8+GeoMin!I63*Area!$D$9)/Area!$D$15</f>
        <v>12.859318603729507</v>
      </c>
      <c r="J63" s="2">
        <f>(HurMin!J63*Area!$D$8+GeoMin!J63*Area!$D$9)/Area!$D$15</f>
        <v>8.5745681239831466</v>
      </c>
      <c r="K63" s="2">
        <f>(HurMin!K63*Area!$D$8+GeoMin!K63*Area!$D$9)/Area!$D$15</f>
        <v>2.5032917379333361</v>
      </c>
      <c r="L63" s="2">
        <f>(HurMin!L63*Area!$D$8+GeoMin!L63*Area!$D$9)/Area!$D$15</f>
        <v>-1.4395519586166618E-3</v>
      </c>
      <c r="M63" s="2">
        <f>(HurMin!M63*Area!$D$8+GeoMin!M63*Area!$D$9)/Area!$D$15</f>
        <v>-4.1743762254390724</v>
      </c>
      <c r="N63" s="2">
        <f t="shared" si="1"/>
        <v>2.4353174799758039</v>
      </c>
    </row>
    <row r="64" spans="1:14">
      <c r="A64">
        <v>2007</v>
      </c>
      <c r="B64" s="2">
        <f>(HurMin!B64*Area!$D$8+GeoMin!B64*Area!$D$9)/Area!$D$15</f>
        <v>-10.281785073630637</v>
      </c>
      <c r="C64" s="2">
        <f>(HurMin!C64*Area!$D$8+GeoMin!C64*Area!$D$9)/Area!$D$15</f>
        <v>-15.575057621709565</v>
      </c>
      <c r="D64" s="2">
        <f>(HurMin!D64*Area!$D$8+GeoMin!D64*Area!$D$9)/Area!$D$15</f>
        <v>-6.6480902444620584</v>
      </c>
      <c r="E64" s="2">
        <f>(HurMin!E64*Area!$D$8+GeoMin!E64*Area!$D$9)/Area!$D$15</f>
        <v>-0.62746641775478706</v>
      </c>
      <c r="F64" s="2">
        <f>(HurMin!F64*Area!$D$8+GeoMin!F64*Area!$D$9)/Area!$D$15</f>
        <v>6.024548934128739</v>
      </c>
      <c r="G64" s="2">
        <f>(HurMin!G64*Area!$D$8+GeoMin!G64*Area!$D$9)/Area!$D$15</f>
        <v>11.57255277209962</v>
      </c>
      <c r="H64" s="2">
        <f>(HurMin!H64*Area!$D$8+GeoMin!H64*Area!$D$9)/Area!$D$15</f>
        <v>12.971775426557089</v>
      </c>
      <c r="I64" s="2">
        <f>(HurMin!I64*Area!$D$8+GeoMin!I64*Area!$D$9)/Area!$D$15</f>
        <v>13.605047974636019</v>
      </c>
      <c r="J64" s="2">
        <f>(HurMin!J64*Area!$D$8+GeoMin!J64*Area!$D$9)/Area!$D$15</f>
        <v>9.924788859455175</v>
      </c>
      <c r="K64" s="2">
        <f>(HurMin!K64*Area!$D$8+GeoMin!K64*Area!$D$9)/Area!$D$15</f>
        <v>6.8418329961203117</v>
      </c>
      <c r="L64" s="2">
        <f>(HurMin!L64*Area!$D$8+GeoMin!L64*Area!$D$9)/Area!$D$15</f>
        <v>-3.041401172249802</v>
      </c>
      <c r="M64" s="2">
        <f>(HurMin!M64*Area!$D$8+GeoMin!M64*Area!$D$9)/Area!$D$15</f>
        <v>-8.5180902444620585</v>
      </c>
      <c r="N64" s="2">
        <f t="shared" si="1"/>
        <v>1.3540546823940038</v>
      </c>
    </row>
    <row r="65" spans="1:14">
      <c r="A65">
        <v>2008</v>
      </c>
      <c r="B65" s="2">
        <f>(HurMin!B65*Area!$D$8+GeoMin!B65*Area!$D$9)/Area!$D$15</f>
        <v>-9.2736180697509489</v>
      </c>
      <c r="C65" s="2">
        <f>(HurMin!C65*Area!$D$8+GeoMin!C65*Area!$D$9)/Area!$D$15</f>
        <v>-13.481602717867423</v>
      </c>
      <c r="D65" s="2">
        <f>(HurMin!D65*Area!$D$8+GeoMin!D65*Area!$D$9)/Area!$D$15</f>
        <v>-9.5033397647156974</v>
      </c>
      <c r="E65" s="2">
        <f>(HurMin!E65*Area!$D$8+GeoMin!E65*Area!$D$9)/Area!$D$15</f>
        <v>1.0643090088023028</v>
      </c>
      <c r="F65" s="2">
        <f>(HurMin!F65*Area!$D$8+GeoMin!F65*Area!$D$9)/Area!$D$15</f>
        <v>3.7215163113762464</v>
      </c>
      <c r="G65" s="2">
        <f>(HurMin!G65*Area!$D$8+GeoMin!G65*Area!$D$9)/Area!$D$15</f>
        <v>12.261036460723375</v>
      </c>
      <c r="H65" s="2">
        <f>(HurMin!H65*Area!$D$8+GeoMin!H65*Area!$D$9)/Area!$D$15</f>
        <v>14.113032622752492</v>
      </c>
      <c r="I65" s="2">
        <f>(HurMin!I65*Area!$D$8+GeoMin!I65*Area!$D$9)/Area!$D$15</f>
        <v>12.524529744274332</v>
      </c>
      <c r="J65" s="2">
        <f>(HurMin!J65*Area!$D$8+GeoMin!J65*Area!$D$9)/Area!$D$15</f>
        <v>9.1505757999249084</v>
      </c>
      <c r="K65" s="2">
        <f>(HurMin!K65*Area!$D$8+GeoMin!K65*Area!$D$9)/Area!$D$15</f>
        <v>2.5078022923532601</v>
      </c>
      <c r="L65" s="2">
        <f>(HurMin!L65*Area!$D$8+GeoMin!L65*Area!$D$9)/Area!$D$15</f>
        <v>-2.0579078886988444</v>
      </c>
      <c r="M65" s="2">
        <f>(HurMin!M65*Area!$D$8+GeoMin!M65*Area!$D$9)/Area!$D$15</f>
        <v>-11.100825372324893</v>
      </c>
      <c r="N65" s="2">
        <f t="shared" si="1"/>
        <v>0.82712570223742599</v>
      </c>
    </row>
    <row r="66" spans="1:14">
      <c r="A66">
        <v>2009</v>
      </c>
      <c r="B66" s="2">
        <f>(HurMin!B66*Area!$D$8+GeoMin!B66*Area!$D$9)/Area!$D$15</f>
        <v>-17.024318655875849</v>
      </c>
      <c r="C66" s="2">
        <f>(HurMin!C66*Area!$D$8+GeoMin!C66*Area!$D$9)/Area!$D$15</f>
        <v>-12.088349359642901</v>
      </c>
      <c r="D66" s="2">
        <f>(HurMin!D66*Area!$D$8+GeoMin!D66*Area!$D$9)/Area!$D$15</f>
        <v>-7.4406430165616788</v>
      </c>
      <c r="E66" s="2">
        <f>(HurMin!E66*Area!$D$8+GeoMin!E66*Area!$D$9)/Area!$D$15</f>
        <v>-0.13070058612490093</v>
      </c>
      <c r="F66" s="2">
        <f>(HurMin!F66*Area!$D$8+GeoMin!F66*Area!$D$9)/Area!$D$15</f>
        <v>4.3713147657586253</v>
      </c>
      <c r="G66" s="2">
        <f>(HurMin!G66*Area!$D$8+GeoMin!G66*Area!$D$9)/Area!$D$15</f>
        <v>10.319760074673564</v>
      </c>
      <c r="H66" s="2">
        <f>(HurMin!H66*Area!$D$8+GeoMin!H66*Area!$D$9)/Area!$D$15</f>
        <v>12.152754317717241</v>
      </c>
      <c r="I66" s="2">
        <f>(HurMin!I66*Area!$D$8+GeoMin!I66*Area!$D$9)/Area!$D$15</f>
        <v>13.039280224020692</v>
      </c>
      <c r="J66" s="2">
        <f>(HurMin!J66*Area!$D$8+GeoMin!J66*Area!$D$9)/Area!$D$15</f>
        <v>9.5410172708689664</v>
      </c>
      <c r="K66" s="2">
        <f>(HurMin!K66*Area!$D$8+GeoMin!K66*Area!$D$9)/Area!$D$15</f>
        <v>2.8888003733678196</v>
      </c>
      <c r="L66" s="2">
        <f>(HurMin!L66*Area!$D$8+GeoMin!L66*Area!$D$9)/Area!$D$15</f>
        <v>0.58153550123065367</v>
      </c>
      <c r="M66" s="2">
        <f>(HurMin!M66*Area!$D$8+GeoMin!M66*Area!$D$9)/Area!$D$15</f>
        <v>-8.7405854469984572</v>
      </c>
      <c r="N66" s="2">
        <f t="shared" si="1"/>
        <v>0.62248878853614764</v>
      </c>
    </row>
    <row r="67" spans="1:14">
      <c r="A67">
        <v>2010</v>
      </c>
      <c r="B67" s="2">
        <f>(HurMin!B67*Area!$D$8+GeoMin!B67*Area!$D$9)/Area!$D$15</f>
        <v>-10.857572014100372</v>
      </c>
      <c r="C67" s="2">
        <f>(HurMin!C67*Area!$D$8+GeoMin!C67*Area!$D$9)/Area!$D$15</f>
        <v>-10.183857995077386</v>
      </c>
      <c r="D67" s="2">
        <f>(HurMin!D67*Area!$D$8+GeoMin!D67*Area!$D$9)/Area!$D$15</f>
        <v>-3.4662284114137916</v>
      </c>
      <c r="E67" s="2">
        <f>(HurMin!E67*Area!$D$8+GeoMin!E67*Area!$D$9)/Area!$D$15</f>
        <v>1.992533582245213</v>
      </c>
      <c r="F67" s="2">
        <f>(HurMin!F67*Area!$D$8+GeoMin!F67*Area!$D$9)/Area!$D$15</f>
        <v>8.0595201493471276</v>
      </c>
      <c r="G67" s="2">
        <f>(HurMin!G67*Area!$D$8+GeoMin!G67*Area!$D$9)/Area!$D$15</f>
        <v>11.849059488548663</v>
      </c>
      <c r="H67" s="2">
        <f>(HurMin!H67*Area!$D$8+GeoMin!H67*Area!$D$9)/Area!$D$15</f>
        <v>15.629539339201536</v>
      </c>
      <c r="I67" s="2">
        <f>(HurMin!I67*Area!$D$8+GeoMin!I67*Area!$D$9)/Area!$D$15</f>
        <v>15.256305170831421</v>
      </c>
      <c r="J67" s="2">
        <f>(HurMin!J67*Area!$D$8+GeoMin!J67*Area!$D$9)/Area!$D$15</f>
        <v>9.1750479746360174</v>
      </c>
      <c r="K67" s="2">
        <f>(HurMin!K67*Area!$D$8+GeoMin!K67*Area!$D$9)/Area!$D$15</f>
        <v>3.4748272391639898</v>
      </c>
      <c r="L67" s="2">
        <f>(HurMin!L67*Area!$D$8+GeoMin!L67*Area!$D$9)/Area!$D$15</f>
        <v>-1.6389251595678112</v>
      </c>
      <c r="M67" s="2">
        <f>(HurMin!M67*Area!$D$8+GeoMin!M67*Area!$D$9)/Area!$D$15</f>
        <v>-8.6038771849317932</v>
      </c>
      <c r="N67" s="2">
        <f t="shared" si="1"/>
        <v>2.5571976815735682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2" spans="1:14">
      <c r="A72" t="s">
        <v>58</v>
      </c>
      <c r="B72" s="2">
        <f>AVERAGE(B5:B69)</f>
        <v>-13.519682439528452</v>
      </c>
      <c r="C72" s="2">
        <f t="shared" ref="C72:N72" si="2">AVERAGE(C5:C69)</f>
        <v>-13.109118650644657</v>
      </c>
      <c r="D72" s="2">
        <f t="shared" si="2"/>
        <v>-8.1040997513198825</v>
      </c>
      <c r="E72" s="2">
        <f t="shared" si="2"/>
        <v>-0.66166211503582706</v>
      </c>
      <c r="F72" s="2">
        <f t="shared" si="2"/>
        <v>5.0441618567872704</v>
      </c>
      <c r="G72" s="2">
        <f t="shared" si="2"/>
        <v>10.416032343645396</v>
      </c>
      <c r="H72" s="2">
        <f t="shared" si="2"/>
        <v>13.29984415278912</v>
      </c>
      <c r="I72" s="2">
        <f t="shared" si="2"/>
        <v>12.686391084829356</v>
      </c>
      <c r="J72" s="2">
        <f t="shared" si="2"/>
        <v>8.758565473127911</v>
      </c>
      <c r="K72" s="2">
        <f t="shared" si="2"/>
        <v>3.4183129060379178</v>
      </c>
      <c r="L72" s="2">
        <f t="shared" si="2"/>
        <v>-2.0547396854532565</v>
      </c>
      <c r="M72" s="2">
        <f t="shared" si="2"/>
        <v>-9.2425545012061541</v>
      </c>
      <c r="N72" s="2">
        <f t="shared" si="2"/>
        <v>0.57762088950239476</v>
      </c>
    </row>
    <row r="73" spans="1:14">
      <c r="A73" t="s">
        <v>59</v>
      </c>
      <c r="B73" s="2">
        <f>MAX(B5:B69)</f>
        <v>-6.7872937090651204</v>
      </c>
      <c r="C73" s="2">
        <f t="shared" ref="C73:N73" si="3">MAX(C5:C69)</f>
        <v>-6.0900864064911771</v>
      </c>
      <c r="D73" s="2">
        <f t="shared" si="3"/>
        <v>-1.9709021317425222</v>
      </c>
      <c r="E73" s="2">
        <f t="shared" si="3"/>
        <v>1.992533582245213</v>
      </c>
      <c r="F73" s="2">
        <f t="shared" si="3"/>
        <v>8.4535508531141801</v>
      </c>
      <c r="G73" s="2">
        <f t="shared" si="3"/>
        <v>13.929798454382379</v>
      </c>
      <c r="H73" s="2">
        <f t="shared" si="3"/>
        <v>15.629539339201536</v>
      </c>
      <c r="I73" s="2">
        <f t="shared" si="3"/>
        <v>15.903330117642151</v>
      </c>
      <c r="J73" s="2">
        <f t="shared" si="3"/>
        <v>11.569337793583914</v>
      </c>
      <c r="K73" s="2">
        <f t="shared" si="3"/>
        <v>7.6743281986567098</v>
      </c>
      <c r="L73" s="2">
        <f t="shared" si="3"/>
        <v>1.694548934128739</v>
      </c>
      <c r="M73" s="2">
        <f t="shared" si="3"/>
        <v>-3.8126391785907972</v>
      </c>
      <c r="N73" s="2">
        <f t="shared" si="3"/>
        <v>2.702477585763353</v>
      </c>
    </row>
    <row r="74" spans="1:14">
      <c r="A74" t="s">
        <v>60</v>
      </c>
      <c r="B74" s="2">
        <f>MIN(B5:B69)</f>
        <v>-21.052428090192315</v>
      </c>
      <c r="C74" s="2">
        <f t="shared" ref="C74:N74" si="4">MIN(C5:C69)</f>
        <v>-19.617053783738683</v>
      </c>
      <c r="D74" s="2">
        <f t="shared" si="4"/>
        <v>-14.35354131033332</v>
      </c>
      <c r="E74" s="2">
        <f t="shared" si="4"/>
        <v>-3.9956142317800674</v>
      </c>
      <c r="F74" s="2">
        <f t="shared" si="4"/>
        <v>2.0315738809394683</v>
      </c>
      <c r="G74" s="2">
        <f t="shared" si="4"/>
        <v>7.4395585290559429</v>
      </c>
      <c r="H74" s="2">
        <f t="shared" si="4"/>
        <v>10.289558529055943</v>
      </c>
      <c r="I74" s="2">
        <f t="shared" si="4"/>
        <v>10.441852185974719</v>
      </c>
      <c r="J74" s="2">
        <f t="shared" si="4"/>
        <v>6.0808541049601601</v>
      </c>
      <c r="K74" s="2">
        <f t="shared" si="4"/>
        <v>0.42552782528889072</v>
      </c>
      <c r="L74" s="2">
        <f t="shared" si="4"/>
        <v>-6.0675912039547786</v>
      </c>
      <c r="M74" s="2">
        <f t="shared" si="4"/>
        <v>-18.163906021859749</v>
      </c>
      <c r="N74" s="2">
        <f t="shared" si="4"/>
        <v>-0.78979929306940344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74"/>
  <sheetViews>
    <sheetView workbookViewId="0"/>
  </sheetViews>
  <sheetFormatPr defaultRowHeight="12.75"/>
  <sheetData>
    <row r="1" spans="1:17">
      <c r="A1" t="s">
        <v>30</v>
      </c>
    </row>
    <row r="2" spans="1:17">
      <c r="A2" t="s">
        <v>20</v>
      </c>
      <c r="Q2" s="3"/>
    </row>
    <row r="3" spans="1:17">
      <c r="N3" s="1" t="s">
        <v>2</v>
      </c>
      <c r="Q3" s="3"/>
    </row>
    <row r="4" spans="1:17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Q4" s="3"/>
    </row>
    <row r="5" spans="1:17">
      <c r="A5">
        <v>1948</v>
      </c>
      <c r="B5" s="2">
        <f>(HurMax!B5*Area!$D$8+GeoMax!B5*Area!$D$9)/Area!$D$15</f>
        <v>-5.9553551165992245</v>
      </c>
      <c r="C5" s="2">
        <f>(HurMax!C5*Area!$D$8+GeoMax!C5*Area!$D$9)/Area!$D$15</f>
        <v>-3.3171113533019065</v>
      </c>
      <c r="D5" s="2">
        <f>(HurMax!D5*Area!$D$8+GeoMax!D5*Area!$D$9)/Area!$D$15</f>
        <v>2.356621855575487</v>
      </c>
      <c r="E5" s="2">
        <f>(HurMax!E5*Area!$D$8+GeoMax!E5*Area!$D$9)/Area!$D$15</f>
        <v>12.57185218597472</v>
      </c>
      <c r="F5" s="2">
        <f>(HurMax!F5*Area!$D$8+GeoMax!F5*Area!$D$9)/Area!$D$15</f>
        <v>16.397044136665137</v>
      </c>
      <c r="G5" s="2">
        <f>(HurMax!G5*Area!$D$8+GeoMax!G5*Area!$D$9)/Area!$D$15</f>
        <v>23.012533582245212</v>
      </c>
      <c r="H5" s="2">
        <f>(HurMax!H5*Area!$D$8+GeoMax!H5*Area!$D$9)/Area!$D$15</f>
        <v>26.058320522714947</v>
      </c>
      <c r="I5" s="2">
        <f>(HurMax!I5*Area!$D$8+GeoMax!I5*Area!$D$9)/Area!$D$15</f>
        <v>25.87532627967127</v>
      </c>
      <c r="J5" s="2">
        <f>(HurMax!J5*Area!$D$8+GeoMax!J5*Area!$D$9)/Area!$D$15</f>
        <v>23.100335874598475</v>
      </c>
      <c r="K5" s="2">
        <f>(HurMax!K5*Area!$D$8+GeoMax!K5*Area!$D$9)/Area!$D$15</f>
        <v>13.190594989779317</v>
      </c>
      <c r="L5" s="2">
        <f>(HurMax!L5*Area!$D$8+GeoMax!L5*Area!$D$9)/Area!$D$15</f>
        <v>7.946842591047516</v>
      </c>
      <c r="M5" s="2">
        <f>(HurMax!M5*Area!$D$8+GeoMax!M5*Area!$D$9)/Area!$D$15</f>
        <v>0.63835890242376203</v>
      </c>
      <c r="N5" s="2">
        <f t="shared" ref="N5:N52" si="0">AVERAGE(B5:M5)</f>
        <v>11.822947037566228</v>
      </c>
    </row>
    <row r="6" spans="1:17">
      <c r="A6">
        <v>1949</v>
      </c>
      <c r="B6" s="2">
        <f>(HurMax!B6*Area!$D$8+GeoMax!B6*Area!$D$9)/Area!$D$15</f>
        <v>-1.0268330482666557</v>
      </c>
      <c r="C6" s="2">
        <f>(HurMax!C6*Area!$D$8+GeoMax!C6*Area!$D$9)/Area!$D$15</f>
        <v>-0.7923608735555463</v>
      </c>
      <c r="D6" s="2">
        <f>(HurMax!D6*Area!$D$8+GeoMax!D6*Area!$D$9)/Area!$D$15</f>
        <v>1.8639059175670603</v>
      </c>
      <c r="E6" s="2">
        <f>(HurMax!E6*Area!$D$8+GeoMax!E6*Area!$D$9)/Area!$D$15</f>
        <v>11.518080597388511</v>
      </c>
      <c r="F6" s="2">
        <f>(HurMax!F6*Area!$D$8+GeoMax!F6*Area!$D$9)/Area!$D$15</f>
        <v>18.31710170622836</v>
      </c>
      <c r="G6" s="2">
        <f>(HurMax!G6*Area!$D$8+GeoMax!G6*Area!$D$9)/Area!$D$15</f>
        <v>25.432831077134871</v>
      </c>
      <c r="H6" s="2">
        <f>(HurMax!H6*Area!$D$8+GeoMax!H6*Area!$D$9)/Area!$D$15</f>
        <v>26.574587313837554</v>
      </c>
      <c r="I6" s="2">
        <f>(HurMax!I6*Area!$D$8+GeoMax!I6*Area!$D$9)/Area!$D$15</f>
        <v>26.255067164490427</v>
      </c>
      <c r="J6" s="2">
        <f>(HurMax!J6*Area!$D$8+GeoMax!J6*Area!$D$9)/Area!$D$15</f>
        <v>18.45285026698928</v>
      </c>
      <c r="K6" s="2">
        <f>(HurMax!K6*Area!$D$8+GeoMax!K6*Area!$D$9)/Area!$D$15</f>
        <v>16.644606503691961</v>
      </c>
      <c r="L6" s="2">
        <f>(HurMax!L6*Area!$D$8+GeoMax!L6*Area!$D$9)/Area!$D$15</f>
        <v>3.7531477618789371</v>
      </c>
      <c r="M6" s="2">
        <f>(HurMax!M6*Area!$D$8+GeoMax!M6*Area!$D$9)/Area!$D$15</f>
        <v>0.23813816695173343</v>
      </c>
      <c r="N6" s="2">
        <f t="shared" si="0"/>
        <v>12.269260212861376</v>
      </c>
    </row>
    <row r="7" spans="1:17">
      <c r="A7">
        <v>1950</v>
      </c>
      <c r="B7" s="2">
        <f>(HurMax!B7*Area!$D$8+GeoMax!B7*Area!$D$9)/Area!$D$15</f>
        <v>-0.28405954069500644</v>
      </c>
      <c r="C7" s="2">
        <f>(HurMax!C7*Area!$D$8+GeoMax!C7*Area!$D$9)/Area!$D$15</f>
        <v>-3.4570921634474989</v>
      </c>
      <c r="D7" s="2">
        <f>(HurMax!D7*Area!$D$8+GeoMax!D7*Area!$D$9)/Area!$D$15</f>
        <v>0.13083491510575279</v>
      </c>
      <c r="E7" s="2">
        <f>(HurMax!E7*Area!$D$8+GeoMax!E7*Area!$D$9)/Area!$D$15</f>
        <v>5.850335874598473</v>
      </c>
      <c r="F7" s="2">
        <f>(HurMax!F7*Area!$D$8+GeoMax!F7*Area!$D$9)/Area!$D$15</f>
        <v>17.51708251637395</v>
      </c>
      <c r="G7" s="2">
        <f>(HurMax!G7*Area!$D$8+GeoMax!G7*Area!$D$9)/Area!$D$15</f>
        <v>22.567341631554797</v>
      </c>
      <c r="H7" s="2">
        <f>(HurMax!H7*Area!$D$8+GeoMax!H7*Area!$D$9)/Area!$D$15</f>
        <v>24.333570042968589</v>
      </c>
      <c r="I7" s="2">
        <f>(HurMax!I7*Area!$D$8+GeoMax!I7*Area!$D$9)/Area!$D$15</f>
        <v>22.615585394852111</v>
      </c>
      <c r="J7" s="2">
        <f>(HurMax!J7*Area!$D$8+GeoMax!J7*Area!$D$9)/Area!$D$15</f>
        <v>18.35233203662759</v>
      </c>
      <c r="K7" s="2">
        <f>(HurMax!K7*Area!$D$8+GeoMax!K7*Area!$D$9)/Area!$D$15</f>
        <v>14.953387687205373</v>
      </c>
      <c r="L7" s="2">
        <f>(HurMax!L7*Area!$D$8+GeoMax!L7*Area!$D$9)/Area!$D$15</f>
        <v>4.476583475866672</v>
      </c>
      <c r="M7" s="2">
        <f>(HurMax!M7*Area!$D$8+GeoMax!M7*Area!$D$9)/Area!$D$15</f>
        <v>-2.6606430165616786</v>
      </c>
      <c r="N7" s="2">
        <f t="shared" si="0"/>
        <v>10.366271571204093</v>
      </c>
    </row>
    <row r="8" spans="1:17">
      <c r="A8">
        <v>1951</v>
      </c>
      <c r="B8" s="2">
        <f>(HurMax!B8*Area!$D$8+GeoMax!B8*Area!$D$9)/Area!$D$15</f>
        <v>-3.4998464811647407</v>
      </c>
      <c r="C8" s="2">
        <f>(HurMax!C8*Area!$D$8+GeoMax!C8*Area!$D$9)/Area!$D$15</f>
        <v>-2.041881022902674</v>
      </c>
      <c r="D8" s="2">
        <f>(HurMax!D8*Area!$D$8+GeoMax!D8*Area!$D$9)/Area!$D$15</f>
        <v>2.3343473885111177</v>
      </c>
      <c r="E8" s="2">
        <f>(HurMax!E8*Area!$D$8+GeoMax!E8*Area!$D$9)/Area!$D$15</f>
        <v>9.9387811835134112</v>
      </c>
      <c r="F8" s="2">
        <f>(HurMax!F8*Area!$D$8+GeoMax!F8*Area!$D$9)/Area!$D$15</f>
        <v>19.669280224020692</v>
      </c>
      <c r="G8" s="2">
        <f>(HurMax!G8*Area!$D$8+GeoMax!G8*Area!$D$9)/Area!$D$15</f>
        <v>22.418560448041383</v>
      </c>
      <c r="H8" s="2">
        <f>(HurMax!H8*Area!$D$8+GeoMax!H8*Area!$D$9)/Area!$D$15</f>
        <v>24.761593070793875</v>
      </c>
      <c r="I8" s="2">
        <f>(HurMax!I8*Area!$D$8+GeoMax!I8*Area!$D$9)/Area!$D$15</f>
        <v>22.835326279671268</v>
      </c>
      <c r="J8" s="2">
        <f>(HurMax!J8*Area!$D$8+GeoMax!J8*Area!$D$9)/Area!$D$15</f>
        <v>18.892850266989278</v>
      </c>
      <c r="K8" s="2">
        <f>(HurMax!K8*Area!$D$8+GeoMax!K8*Area!$D$9)/Area!$D$15</f>
        <v>13.735642964415335</v>
      </c>
      <c r="L8" s="2">
        <f>(HurMax!L8*Area!$D$8+GeoMax!L8*Area!$D$9)/Area!$D$15</f>
        <v>1.9330710024613074</v>
      </c>
      <c r="M8" s="2">
        <f>(HurMax!M8*Area!$D$8+GeoMax!M8*Area!$D$9)/Area!$D$15</f>
        <v>-1.5116027178674232</v>
      </c>
      <c r="N8" s="2">
        <f t="shared" si="0"/>
        <v>10.788843550540236</v>
      </c>
    </row>
    <row r="9" spans="1:17">
      <c r="A9">
        <v>1952</v>
      </c>
      <c r="B9" s="2">
        <f>(HurMax!B9*Area!$D$8+GeoMax!B9*Area!$D$9)/Area!$D$15</f>
        <v>-2.0200864064911768</v>
      </c>
      <c r="C9" s="2">
        <f>(HurMax!C9*Area!$D$8+GeoMax!C9*Area!$D$9)/Area!$D$15</f>
        <v>-1.2456334216344749</v>
      </c>
      <c r="D9" s="2">
        <f>(HurMax!D9*Area!$D$8+GeoMax!D9*Area!$D$9)/Area!$D$15</f>
        <v>1.2053454695256769</v>
      </c>
      <c r="E9" s="2">
        <f>(HurMax!E9*Area!$D$8+GeoMax!E9*Area!$D$9)/Area!$D$15</f>
        <v>12.582312846773185</v>
      </c>
      <c r="F9" s="2">
        <f>(HurMax!F9*Area!$D$8+GeoMax!F9*Area!$D$9)/Area!$D$15</f>
        <v>16.608560448041384</v>
      </c>
      <c r="G9" s="2">
        <f>(HurMax!G9*Area!$D$8+GeoMax!G9*Area!$D$9)/Area!$D$15</f>
        <v>23.705124734053648</v>
      </c>
      <c r="H9" s="2">
        <f>(HurMax!H9*Area!$D$8+GeoMax!H9*Area!$D$9)/Area!$D$15</f>
        <v>26.784328198656709</v>
      </c>
      <c r="I9" s="2">
        <f>(HurMax!I9*Area!$D$8+GeoMax!I9*Area!$D$9)/Area!$D$15</f>
        <v>24.641074840432189</v>
      </c>
      <c r="J9" s="2">
        <f>(HurMax!J9*Area!$D$8+GeoMax!J9*Area!$D$9)/Area!$D$15</f>
        <v>21.247840672062075</v>
      </c>
      <c r="K9" s="2">
        <f>(HurMax!K9*Area!$D$8+GeoMax!K9*Area!$D$9)/Area!$D$15</f>
        <v>11.03312857202453</v>
      </c>
      <c r="L9" s="2">
        <f>(HurMax!L9*Area!$D$8+GeoMax!L9*Area!$D$9)/Area!$D$15</f>
        <v>6.8796160986191648</v>
      </c>
      <c r="M9" s="2">
        <f>(HurMax!M9*Area!$D$8+GeoMax!M9*Area!$D$9)/Area!$D$15</f>
        <v>1.3778406720620751</v>
      </c>
      <c r="N9" s="2">
        <f t="shared" si="0"/>
        <v>11.89995439367708</v>
      </c>
    </row>
    <row r="10" spans="1:17">
      <c r="A10">
        <v>1953</v>
      </c>
      <c r="B10" s="2">
        <f>(HurMax!B10*Area!$D$8+GeoMax!B10*Area!$D$9)/Area!$D$15</f>
        <v>-1.4426007988819824</v>
      </c>
      <c r="C10" s="2">
        <f>(HurMax!C10*Area!$D$8+GeoMax!C10*Area!$D$9)/Area!$D$15</f>
        <v>-0.60387718493179254</v>
      </c>
      <c r="D10" s="2">
        <f>(HurMax!D10*Area!$D$8+GeoMax!D10*Area!$D$9)/Area!$D$15</f>
        <v>3.3098368340911937</v>
      </c>
      <c r="E10" s="2">
        <f>(HurMax!E10*Area!$D$8+GeoMax!E10*Area!$D$9)/Area!$D$15</f>
        <v>8.7788195632222266</v>
      </c>
      <c r="F10" s="2">
        <f>(HurMax!F10*Area!$D$8+GeoMax!F10*Area!$D$9)/Area!$D$15</f>
        <v>18.341996162029119</v>
      </c>
      <c r="G10" s="2">
        <f>(HurMax!G10*Area!$D$8+GeoMax!G10*Area!$D$9)/Area!$D$15</f>
        <v>23.121372335321848</v>
      </c>
      <c r="H10" s="2">
        <f>(HurMax!H10*Area!$D$8+GeoMax!H10*Area!$D$9)/Area!$D$15</f>
        <v>25.671832996120312</v>
      </c>
      <c r="I10" s="2">
        <f>(HurMax!I10*Area!$D$8+GeoMax!I10*Area!$D$9)/Area!$D$15</f>
        <v>25.752072921446747</v>
      </c>
      <c r="J10" s="2">
        <f>(HurMax!J10*Area!$D$8+GeoMax!J10*Area!$D$9)/Area!$D$15</f>
        <v>20.175882889741771</v>
      </c>
      <c r="K10" s="2">
        <f>(HurMax!K10*Area!$D$8+GeoMax!K10*Area!$D$9)/Area!$D$15</f>
        <v>16.091871375829125</v>
      </c>
      <c r="L10" s="2">
        <f>(HurMax!L10*Area!$D$8+GeoMax!L10*Area!$D$9)/Area!$D$15</f>
        <v>8.1473608214092028</v>
      </c>
      <c r="M10" s="2">
        <f>(HurMax!M10*Area!$D$8+GeoMax!M10*Area!$D$9)/Area!$D$15</f>
        <v>1.3933684973509657</v>
      </c>
      <c r="N10" s="2">
        <f t="shared" si="0"/>
        <v>12.394828034395728</v>
      </c>
    </row>
    <row r="11" spans="1:17">
      <c r="A11">
        <v>1954</v>
      </c>
      <c r="B11" s="2">
        <f>(HurMax!B11*Area!$D$8+GeoMax!B11*Area!$D$9)/Area!$D$15</f>
        <v>-5.1185125255517079</v>
      </c>
      <c r="C11" s="2">
        <f>(HurMax!C11*Area!$D$8+GeoMax!C11*Area!$D$9)/Area!$D$15</f>
        <v>1.5098560239456009</v>
      </c>
      <c r="D11" s="2">
        <f>(HurMax!D11*Area!$D$8+GeoMax!D11*Area!$D$9)/Area!$D$15</f>
        <v>0.95286945684368596</v>
      </c>
      <c r="E11" s="2">
        <f>(HurMax!E11*Area!$D$8+GeoMax!E11*Area!$D$9)/Area!$D$15</f>
        <v>10.837159275791581</v>
      </c>
      <c r="F11" s="2">
        <f>(HurMax!F11*Area!$D$8+GeoMax!F11*Area!$D$9)/Area!$D$15</f>
        <v>15.615307089816863</v>
      </c>
      <c r="G11" s="2">
        <f>(HurMax!G11*Area!$D$8+GeoMax!G11*Area!$D$9)/Area!$D$15</f>
        <v>23.337840672062075</v>
      </c>
      <c r="H11" s="2">
        <f>(HurMax!H11*Area!$D$8+GeoMax!H11*Area!$D$9)/Area!$D$15</f>
        <v>24.611832996120313</v>
      </c>
      <c r="I11" s="2">
        <f>(HurMax!I11*Area!$D$8+GeoMax!I11*Area!$D$9)/Area!$D$15</f>
        <v>23.510095949272038</v>
      </c>
      <c r="J11" s="2">
        <f>(HurMax!J11*Area!$D$8+GeoMax!J11*Area!$D$9)/Area!$D$15</f>
        <v>18.414385768219933</v>
      </c>
      <c r="K11" s="2">
        <f>(HurMax!K11*Area!$D$8+GeoMax!K11*Area!$D$9)/Area!$D$15</f>
        <v>13.18787905177089</v>
      </c>
      <c r="L11" s="2">
        <f>(HurMax!L11*Area!$D$8+GeoMax!L11*Area!$D$9)/Area!$D$15</f>
        <v>6.2868809707563305</v>
      </c>
      <c r="M11" s="2">
        <f>(HurMax!M11*Area!$D$8+GeoMax!M11*Area!$D$9)/Area!$D$15</f>
        <v>-1.7703647115264278</v>
      </c>
      <c r="N11" s="2">
        <f t="shared" si="0"/>
        <v>10.947935834793432</v>
      </c>
    </row>
    <row r="12" spans="1:17">
      <c r="A12">
        <v>1955</v>
      </c>
      <c r="B12" s="2">
        <f>(HurMax!B12*Area!$D$8+GeoMax!B12*Area!$D$9)/Area!$D$15</f>
        <v>-4.0423416837011388</v>
      </c>
      <c r="C12" s="2">
        <f>(HurMax!C12*Area!$D$8+GeoMax!C12*Area!$D$9)/Area!$D$15</f>
        <v>-2.3601247861999917</v>
      </c>
      <c r="D12" s="2">
        <f>(HurMax!D12*Area!$D$8+GeoMax!D12*Area!$D$9)/Area!$D$15</f>
        <v>0.98815735680614081</v>
      </c>
      <c r="E12" s="2">
        <f>(HurMax!E12*Area!$D$8+GeoMax!E12*Area!$D$9)/Area!$D$15</f>
        <v>14.270335874598473</v>
      </c>
      <c r="F12" s="2">
        <f>(HurMax!F12*Area!$D$8+GeoMax!F12*Area!$D$9)/Area!$D$15</f>
        <v>19.295326279671269</v>
      </c>
      <c r="G12" s="2">
        <f>(HurMax!G12*Area!$D$8+GeoMax!G12*Area!$D$9)/Area!$D$15</f>
        <v>24.194491364565518</v>
      </c>
      <c r="H12" s="2">
        <f>(HurMax!H12*Area!$D$8+GeoMax!H12*Area!$D$9)/Area!$D$15</f>
        <v>28.973570042968586</v>
      </c>
      <c r="I12" s="2">
        <f>(HurMax!I12*Area!$D$8+GeoMax!I12*Area!$D$9)/Area!$D$15</f>
        <v>27.1661036252138</v>
      </c>
      <c r="J12" s="2">
        <f>(HurMax!J12*Area!$D$8+GeoMax!J12*Area!$D$9)/Area!$D$15</f>
        <v>20.354625693546367</v>
      </c>
      <c r="K12" s="2">
        <f>(HurMax!K12*Area!$D$8+GeoMax!K12*Area!$D$9)/Area!$D$15</f>
        <v>14.841631450502691</v>
      </c>
      <c r="L12" s="2">
        <f>(HurMax!L12*Area!$D$8+GeoMax!L12*Area!$D$9)/Area!$D$15</f>
        <v>3.8636084226774017</v>
      </c>
      <c r="M12" s="2">
        <f>(HurMax!M12*Area!$D$8+GeoMax!M12*Area!$D$9)/Area!$D$15</f>
        <v>-3.4775912039547787</v>
      </c>
      <c r="N12" s="2">
        <f t="shared" si="0"/>
        <v>12.00564936972453</v>
      </c>
    </row>
    <row r="13" spans="1:17">
      <c r="A13">
        <v>1956</v>
      </c>
      <c r="B13" s="2">
        <f>(HurMax!B13*Area!$D$8+GeoMax!B13*Area!$D$9)/Area!$D$15</f>
        <v>-3.7550960014183805</v>
      </c>
      <c r="C13" s="2">
        <f>(HurMax!C13*Area!$D$8+GeoMax!C13*Area!$D$9)/Area!$D$15</f>
        <v>-1.7186468545325602</v>
      </c>
      <c r="D13" s="2">
        <f>(HurMax!D13*Area!$D$8+GeoMax!D13*Area!$D$9)/Area!$D$15</f>
        <v>0.43484642901839721</v>
      </c>
      <c r="E13" s="2">
        <f>(HurMax!E13*Area!$D$8+GeoMax!E13*Area!$D$9)/Area!$D$15</f>
        <v>7.8738867277126525</v>
      </c>
      <c r="F13" s="2">
        <f>(HurMax!F13*Area!$D$8+GeoMax!F13*Area!$D$9)/Area!$D$15</f>
        <v>14.651890565683534</v>
      </c>
      <c r="G13" s="2">
        <f>(HurMax!G13*Area!$D$8+GeoMax!G13*Area!$D$9)/Area!$D$15</f>
        <v>23.201055650577782</v>
      </c>
      <c r="H13" s="2">
        <f>(HurMax!H13*Area!$D$8+GeoMax!H13*Area!$D$9)/Area!$D$15</f>
        <v>23.211295575904217</v>
      </c>
      <c r="I13" s="2">
        <f>(HurMax!I13*Area!$D$8+GeoMax!I13*Area!$D$9)/Area!$D$15</f>
        <v>23.281832996120311</v>
      </c>
      <c r="J13" s="2">
        <f>(HurMax!J13*Area!$D$8+GeoMax!J13*Area!$D$9)/Area!$D$15</f>
        <v>17.019136247966294</v>
      </c>
      <c r="K13" s="2">
        <f>(HurMax!K13*Area!$D$8+GeoMax!K13*Area!$D$9)/Area!$D$15</f>
        <v>16.393368497350966</v>
      </c>
      <c r="L13" s="2">
        <f>(HurMax!L13*Area!$D$8+GeoMax!L13*Area!$D$9)/Area!$D$15</f>
        <v>6.1256045847065206</v>
      </c>
      <c r="M13" s="2">
        <f>(HurMax!M13*Area!$D$8+GeoMax!M13*Area!$D$9)/Area!$D$15</f>
        <v>-0.67980810145592596</v>
      </c>
      <c r="N13" s="2">
        <f t="shared" si="0"/>
        <v>10.503280526469483</v>
      </c>
    </row>
    <row r="14" spans="1:17">
      <c r="A14">
        <v>1957</v>
      </c>
      <c r="B14" s="2">
        <f>(HurMax!B14*Area!$D$8+GeoMax!B14*Area!$D$9)/Area!$D$15</f>
        <v>-6.2323224938467314</v>
      </c>
      <c r="C14" s="2">
        <f>(HurMax!C14*Area!$D$8+GeoMax!C14*Area!$D$9)/Area!$D$15</f>
        <v>-0.62788869884443699</v>
      </c>
      <c r="D14" s="2">
        <f>(HurMax!D14*Area!$D$8+GeoMax!D14*Area!$D$9)/Area!$D$15</f>
        <v>3.202072921446748</v>
      </c>
      <c r="E14" s="2">
        <f>(HurMax!E14*Area!$D$8+GeoMax!E14*Area!$D$9)/Area!$D$15</f>
        <v>11.189337793583913</v>
      </c>
      <c r="F14" s="2">
        <f>(HurMax!F14*Area!$D$8+GeoMax!F14*Area!$D$9)/Area!$D$15</f>
        <v>16.259280224020692</v>
      </c>
      <c r="G14" s="2">
        <f>(HurMax!G14*Area!$D$8+GeoMax!G14*Area!$D$9)/Area!$D$15</f>
        <v>22.215086354344834</v>
      </c>
      <c r="H14" s="2">
        <f>(HurMax!H14*Area!$D$8+GeoMax!H14*Area!$D$9)/Area!$D$15</f>
        <v>25.108301332860538</v>
      </c>
      <c r="I14" s="2">
        <f>(HurMax!I14*Area!$D$8+GeoMax!I14*Area!$D$9)/Area!$D$15</f>
        <v>23.62107484043219</v>
      </c>
      <c r="J14" s="2">
        <f>(HurMax!J14*Area!$D$8+GeoMax!J14*Area!$D$9)/Area!$D$15</f>
        <v>19.184846429018396</v>
      </c>
      <c r="K14" s="2">
        <f>(HurMax!K14*Area!$D$8+GeoMax!K14*Area!$D$9)/Area!$D$15</f>
        <v>12.889817644236786</v>
      </c>
      <c r="L14" s="2">
        <f>(HurMax!L14*Area!$D$8+GeoMax!L14*Area!$D$9)/Area!$D$15</f>
        <v>5.9688387530766347</v>
      </c>
      <c r="M14" s="2">
        <f>(HurMax!M14*Area!$D$8+GeoMax!M14*Area!$D$9)/Area!$D$15</f>
        <v>0.86462569354636865</v>
      </c>
      <c r="N14" s="2">
        <f t="shared" si="0"/>
        <v>11.136922566156327</v>
      </c>
    </row>
    <row r="15" spans="1:17">
      <c r="A15">
        <v>1958</v>
      </c>
      <c r="B15" s="2">
        <f>(HurMax!B15*Area!$D$8+GeoMax!B15*Area!$D$9)/Area!$D$15</f>
        <v>-3.0898656710191483</v>
      </c>
      <c r="C15" s="2">
        <f>(HurMax!C15*Area!$D$8+GeoMax!C15*Area!$D$9)/Area!$D$15</f>
        <v>-5.8058349672520961</v>
      </c>
      <c r="D15" s="2">
        <f>(HurMax!D15*Area!$D$8+GeoMax!D15*Area!$D$9)/Area!$D$15</f>
        <v>3.7042898189478954</v>
      </c>
      <c r="E15" s="2">
        <f>(HurMax!E15*Area!$D$8+GeoMax!E15*Area!$D$9)/Area!$D$15</f>
        <v>12.565566204997706</v>
      </c>
      <c r="F15" s="2">
        <f>(HurMax!F15*Area!$D$8+GeoMax!F15*Area!$D$9)/Area!$D$15</f>
        <v>16.441132409995411</v>
      </c>
      <c r="G15" s="2">
        <f>(HurMax!G15*Area!$D$8+GeoMax!G15*Area!$D$9)/Area!$D$15</f>
        <v>20.057082516373953</v>
      </c>
      <c r="H15" s="2">
        <f>(HurMax!H15*Area!$D$8+GeoMax!H15*Area!$D$9)/Area!$D$15</f>
        <v>24.151593070793876</v>
      </c>
      <c r="I15" s="2">
        <f>(HurMax!I15*Area!$D$8+GeoMax!I15*Area!$D$9)/Area!$D$15</f>
        <v>24.327120896082768</v>
      </c>
      <c r="J15" s="2">
        <f>(HurMax!J15*Area!$D$8+GeoMax!J15*Area!$D$9)/Area!$D$15</f>
        <v>19.656842591047514</v>
      </c>
      <c r="K15" s="2">
        <f>(HurMax!K15*Area!$D$8+GeoMax!K15*Area!$D$9)/Area!$D$15</f>
        <v>13.894884808727213</v>
      </c>
      <c r="L15" s="2">
        <f>(HurMax!L15*Area!$D$8+GeoMax!L15*Area!$D$9)/Area!$D$15</f>
        <v>6.8468617809019232</v>
      </c>
      <c r="M15" s="2">
        <f>(HurMax!M15*Area!$D$8+GeoMax!M15*Area!$D$9)/Area!$D$15</f>
        <v>-4.8168522381210632</v>
      </c>
      <c r="N15" s="2">
        <f t="shared" si="0"/>
        <v>10.661068435122996</v>
      </c>
    </row>
    <row r="16" spans="1:17">
      <c r="A16">
        <v>1959</v>
      </c>
      <c r="B16" s="2">
        <f>(HurMax!B16*Area!$D$8+GeoMax!B16*Area!$D$9)/Area!$D$15</f>
        <v>-6.1146161507655084</v>
      </c>
      <c r="C16" s="2">
        <f>(HurMax!C16*Area!$D$8+GeoMax!C16*Area!$D$9)/Area!$D$15</f>
        <v>-4.6088292102957737</v>
      </c>
      <c r="D16" s="2">
        <f>(HurMax!D16*Area!$D$8+GeoMax!D16*Area!$D$9)/Area!$D$15</f>
        <v>1.290095949272037</v>
      </c>
      <c r="E16" s="2">
        <f>(HurMax!E16*Area!$D$8+GeoMax!E16*Area!$D$9)/Area!$D$15</f>
        <v>9.804385768219932</v>
      </c>
      <c r="F16" s="2">
        <f>(HurMax!F16*Area!$D$8+GeoMax!F16*Area!$D$9)/Area!$D$15</f>
        <v>18.880614179633724</v>
      </c>
      <c r="G16" s="2">
        <f>(HurMax!G16*Area!$D$8+GeoMax!G16*Area!$D$9)/Area!$D$15</f>
        <v>23.734328198656709</v>
      </c>
      <c r="H16" s="2">
        <f>(HurMax!H16*Area!$D$8+GeoMax!H16*Area!$D$9)/Area!$D$15</f>
        <v>26.252053731592341</v>
      </c>
      <c r="I16" s="2">
        <f>(HurMax!I16*Area!$D$8+GeoMax!I16*Area!$D$9)/Area!$D$15</f>
        <v>26.327082516373952</v>
      </c>
      <c r="J16" s="2">
        <f>(HurMax!J16*Area!$D$8+GeoMax!J16*Area!$D$9)/Area!$D$15</f>
        <v>21.060854104960161</v>
      </c>
      <c r="K16" s="2">
        <f>(HurMax!K16*Area!$D$8+GeoMax!K16*Area!$D$9)/Area!$D$15</f>
        <v>10.962111301155563</v>
      </c>
      <c r="L16" s="2">
        <f>(HurMax!L16*Area!$D$8+GeoMax!L16*Area!$D$9)/Area!$D$15</f>
        <v>2.4083780922781695</v>
      </c>
      <c r="M16" s="2">
        <f>(HurMax!M16*Area!$D$8+GeoMax!M16*Area!$D$9)/Area!$D$15</f>
        <v>-0.16809024446205831</v>
      </c>
      <c r="N16" s="2">
        <f t="shared" si="0"/>
        <v>10.819030686384934</v>
      </c>
    </row>
    <row r="17" spans="1:14">
      <c r="A17">
        <v>1960</v>
      </c>
      <c r="B17" s="2">
        <f>(HurMax!B17*Area!$D$8+GeoMax!B17*Area!$D$9)/Area!$D$15</f>
        <v>-3.2690883254766177</v>
      </c>
      <c r="C17" s="2">
        <f>(HurMax!C17*Area!$D$8+GeoMax!C17*Area!$D$9)/Area!$D$15</f>
        <v>-2.6376295836635935</v>
      </c>
      <c r="D17" s="2">
        <f>(HurMax!D17*Area!$D$8+GeoMax!D17*Area!$D$9)/Area!$D$15</f>
        <v>-1.6026583684452047</v>
      </c>
      <c r="E17" s="2">
        <f>(HurMax!E17*Area!$D$8+GeoMax!E17*Area!$D$9)/Area!$D$15</f>
        <v>10.22837809227817</v>
      </c>
      <c r="F17" s="2">
        <f>(HurMax!F17*Area!$D$8+GeoMax!F17*Area!$D$9)/Area!$D$15</f>
        <v>17.595489445580075</v>
      </c>
      <c r="G17" s="2">
        <f>(HurMax!G17*Area!$D$8+GeoMax!G17*Area!$D$9)/Area!$D$15</f>
        <v>21.567543177172418</v>
      </c>
      <c r="H17" s="2">
        <f>(HurMax!H17*Area!$D$8+GeoMax!H17*Area!$D$9)/Area!$D$15</f>
        <v>23.977840672062076</v>
      </c>
      <c r="I17" s="2">
        <f>(HurMax!I17*Area!$D$8+GeoMax!I17*Area!$D$9)/Area!$D$15</f>
        <v>24.664309008802302</v>
      </c>
      <c r="J17" s="2">
        <f>(HurMax!J17*Area!$D$8+GeoMax!J17*Area!$D$9)/Area!$D$15</f>
        <v>20.22412665303909</v>
      </c>
      <c r="K17" s="2">
        <f>(HurMax!K17*Area!$D$8+GeoMax!K17*Area!$D$9)/Area!$D$15</f>
        <v>13.565345469525678</v>
      </c>
      <c r="L17" s="2">
        <f>(HurMax!L17*Area!$D$8+GeoMax!L17*Area!$D$9)/Area!$D$15</f>
        <v>7.3783589024237619</v>
      </c>
      <c r="M17" s="2">
        <f>(HurMax!M17*Area!$D$8+GeoMax!M17*Area!$D$9)/Area!$D$15</f>
        <v>-2.8971305431563139</v>
      </c>
      <c r="N17" s="2">
        <f t="shared" si="0"/>
        <v>10.73290705001182</v>
      </c>
    </row>
    <row r="18" spans="1:14">
      <c r="A18">
        <v>1961</v>
      </c>
      <c r="B18" s="2">
        <f>(HurMax!B18*Area!$D$8+GeoMax!B18*Area!$D$9)/Area!$D$15</f>
        <v>-5.9463148179049687</v>
      </c>
      <c r="C18" s="2">
        <f>(HurMax!C18*Area!$D$8+GeoMax!C18*Area!$D$9)/Area!$D$15</f>
        <v>-0.42261998873638978</v>
      </c>
      <c r="D18" s="2">
        <f>(HurMax!D18*Area!$D$8+GeoMax!D18*Area!$D$9)/Area!$D$15</f>
        <v>3.1231285720245294</v>
      </c>
      <c r="E18" s="2">
        <f>(HurMax!E18*Area!$D$8+GeoMax!E18*Area!$D$9)/Area!$D$15</f>
        <v>8.372312846773184</v>
      </c>
      <c r="F18" s="2">
        <f>(HurMax!F18*Area!$D$8+GeoMax!F18*Area!$D$9)/Area!$D$15</f>
        <v>15.81382915814943</v>
      </c>
      <c r="G18" s="2">
        <f>(HurMax!G18*Area!$D$8+GeoMax!G18*Area!$D$9)/Area!$D$15</f>
        <v>21.594865618872806</v>
      </c>
      <c r="H18" s="2">
        <f>(HurMax!H18*Area!$D$8+GeoMax!H18*Area!$D$9)/Area!$D$15</f>
        <v>24.789318603729505</v>
      </c>
      <c r="I18" s="2">
        <f>(HurMax!I18*Area!$D$8+GeoMax!I18*Area!$D$9)/Area!$D$15</f>
        <v>24.327303251845979</v>
      </c>
      <c r="J18" s="2">
        <f>(HurMax!J18*Area!$D$8+GeoMax!J18*Area!$D$9)/Area!$D$15</f>
        <v>22.30035506445288</v>
      </c>
      <c r="K18" s="2">
        <f>(HurMax!K18*Area!$D$8+GeoMax!K18*Area!$D$9)/Area!$D$15</f>
        <v>14.843349307496558</v>
      </c>
      <c r="L18" s="2">
        <f>(HurMax!L18*Area!$D$8+GeoMax!L18*Area!$D$9)/Area!$D$15</f>
        <v>6.1008541049601606</v>
      </c>
      <c r="M18" s="2">
        <f>(HurMax!M18*Area!$D$8+GeoMax!M18*Area!$D$9)/Area!$D$15</f>
        <v>-1.0301247861999916</v>
      </c>
      <c r="N18" s="2">
        <f t="shared" si="0"/>
        <v>11.155521411288641</v>
      </c>
    </row>
    <row r="19" spans="1:14">
      <c r="A19">
        <v>1962</v>
      </c>
      <c r="B19" s="2">
        <f>(HurMax!B19*Area!$D$8+GeoMax!B19*Area!$D$9)/Area!$D$15</f>
        <v>-5.760086406491177</v>
      </c>
      <c r="C19" s="2">
        <f>(HurMax!C19*Area!$D$8+GeoMax!C19*Area!$D$9)/Area!$D$15</f>
        <v>-5.7595873659838972</v>
      </c>
      <c r="D19" s="2">
        <f>(HurMax!D19*Area!$D$8+GeoMax!D19*Area!$D$9)/Area!$D$15</f>
        <v>3.1650287847816112</v>
      </c>
      <c r="E19" s="2">
        <f>(HurMax!E19*Area!$D$8+GeoMax!E19*Area!$D$9)/Area!$D$15</f>
        <v>10.039875213800009</v>
      </c>
      <c r="F19" s="2">
        <f>(HurMax!F19*Area!$D$8+GeoMax!F19*Area!$D$9)/Area!$D$15</f>
        <v>20.165566204997706</v>
      </c>
      <c r="G19" s="2">
        <f>(HurMax!G19*Area!$D$8+GeoMax!G19*Area!$D$9)/Area!$D$15</f>
        <v>22.820278305035252</v>
      </c>
      <c r="H19" s="2">
        <f>(HurMax!H19*Area!$D$8+GeoMax!H19*Area!$D$9)/Area!$D$15</f>
        <v>24.634030703767053</v>
      </c>
      <c r="I19" s="2">
        <f>(HurMax!I19*Area!$D$8+GeoMax!I19*Area!$D$9)/Area!$D$15</f>
        <v>24.664289818947896</v>
      </c>
      <c r="J19" s="2">
        <f>(HurMax!J19*Area!$D$8+GeoMax!J19*Area!$D$9)/Area!$D$15</f>
        <v>18.4485988277502</v>
      </c>
      <c r="K19" s="2">
        <f>(HurMax!K19*Area!$D$8+GeoMax!K19*Area!$D$9)/Area!$D$15</f>
        <v>13.550614179633724</v>
      </c>
      <c r="L19" s="2">
        <f>(HurMax!L19*Area!$D$8+GeoMax!L19*Area!$D$9)/Area!$D$15</f>
        <v>5.5088579429310416</v>
      </c>
      <c r="M19" s="2">
        <f>(HurMax!M19*Area!$D$8+GeoMax!M19*Area!$D$9)/Area!$D$15</f>
        <v>-1.8701247861999917</v>
      </c>
      <c r="N19" s="2">
        <f t="shared" si="0"/>
        <v>10.800611785247453</v>
      </c>
    </row>
    <row r="20" spans="1:14">
      <c r="A20">
        <v>1963</v>
      </c>
      <c r="B20" s="2">
        <f>(HurMax!B20*Area!$D$8+GeoMax!B20*Area!$D$9)/Area!$D$15</f>
        <v>-7.5758925368153189</v>
      </c>
      <c r="C20" s="2">
        <f>(HurMax!C20*Area!$D$8+GeoMax!C20*Area!$D$9)/Area!$D$15</f>
        <v>-6.7491075153310254</v>
      </c>
      <c r="D20" s="2">
        <f>(HurMax!D20*Area!$D$8+GeoMax!D20*Area!$D$9)/Area!$D$15</f>
        <v>2.9753838492344915</v>
      </c>
      <c r="E20" s="2">
        <f>(HurMax!E20*Area!$D$8+GeoMax!E20*Area!$D$9)/Area!$D$15</f>
        <v>11.46262953151725</v>
      </c>
      <c r="F20" s="2">
        <f>(HurMax!F20*Area!$D$8+GeoMax!F20*Area!$D$9)/Area!$D$15</f>
        <v>16.088301332860539</v>
      </c>
      <c r="G20" s="2">
        <f>(HurMax!G20*Area!$D$8+GeoMax!G20*Area!$D$9)/Area!$D$15</f>
        <v>24.153032622752491</v>
      </c>
      <c r="H20" s="2">
        <f>(HurMax!H20*Area!$D$8+GeoMax!H20*Area!$D$9)/Area!$D$15</f>
        <v>26.068061407534103</v>
      </c>
      <c r="I20" s="2">
        <f>(HurMax!I20*Area!$D$8+GeoMax!I20*Area!$D$9)/Area!$D$15</f>
        <v>22.356842591047517</v>
      </c>
      <c r="J20" s="2">
        <f>(HurMax!J20*Area!$D$8+GeoMax!J20*Area!$D$9)/Area!$D$15</f>
        <v>18.629875213800009</v>
      </c>
      <c r="K20" s="2">
        <f>(HurMax!K20*Area!$D$8+GeoMax!K20*Area!$D$9)/Area!$D$15</f>
        <v>18.756621855575489</v>
      </c>
      <c r="L20" s="2">
        <f>(HurMax!L20*Area!$D$8+GeoMax!L20*Area!$D$9)/Area!$D$15</f>
        <v>8.2401151391264449</v>
      </c>
      <c r="M20" s="2">
        <f>(HurMax!M20*Area!$D$8+GeoMax!M20*Area!$D$9)/Area!$D$15</f>
        <v>-4.6523224938467314</v>
      </c>
      <c r="N20" s="2">
        <f t="shared" si="0"/>
        <v>10.812795083121273</v>
      </c>
    </row>
    <row r="21" spans="1:14">
      <c r="A21">
        <v>1964</v>
      </c>
      <c r="B21" s="2">
        <f>(HurMax!B21*Area!$D$8+GeoMax!B21*Area!$D$9)/Area!$D$15</f>
        <v>-1.1176295836635934</v>
      </c>
      <c r="C21" s="2">
        <f>(HurMax!C21*Area!$D$8+GeoMax!C21*Area!$D$9)/Area!$D$15</f>
        <v>-1.2918618330482667</v>
      </c>
      <c r="D21" s="2">
        <f>(HurMax!D21*Area!$D$8+GeoMax!D21*Area!$D$9)/Area!$D$15</f>
        <v>2.186142004922615</v>
      </c>
      <c r="E21" s="2">
        <f>(HurMax!E21*Area!$D$8+GeoMax!E21*Area!$D$9)/Area!$D$15</f>
        <v>10.546381930249051</v>
      </c>
      <c r="F21" s="2">
        <f>(HurMax!F21*Area!$D$8+GeoMax!F21*Area!$D$9)/Area!$D$15</f>
        <v>19.925326279671271</v>
      </c>
      <c r="G21" s="2">
        <f>(HurMax!G21*Area!$D$8+GeoMax!G21*Area!$D$9)/Area!$D$15</f>
        <v>23.037101706228359</v>
      </c>
      <c r="H21" s="2">
        <f>(HurMax!H21*Area!$D$8+GeoMax!H21*Area!$D$9)/Area!$D$15</f>
        <v>26.553790778440614</v>
      </c>
      <c r="I21" s="2">
        <f>(HurMax!I21*Area!$D$8+GeoMax!I21*Area!$D$9)/Area!$D$15</f>
        <v>21.32462569354637</v>
      </c>
      <c r="J21" s="2">
        <f>(HurMax!J21*Area!$D$8+GeoMax!J21*Area!$D$9)/Area!$D$15</f>
        <v>18.795882889741772</v>
      </c>
      <c r="K21" s="2">
        <f>(HurMax!K21*Area!$D$8+GeoMax!K21*Area!$D$9)/Area!$D$15</f>
        <v>12.773109382170123</v>
      </c>
      <c r="L21" s="2">
        <f>(HurMax!L21*Area!$D$8+GeoMax!L21*Area!$D$9)/Area!$D$15</f>
        <v>7.3094145530015435</v>
      </c>
      <c r="M21" s="2">
        <f>(HurMax!M21*Area!$D$8+GeoMax!M21*Area!$D$9)/Area!$D$15</f>
        <v>-1.8506046368528639</v>
      </c>
      <c r="N21" s="2">
        <f t="shared" si="0"/>
        <v>11.515973263700582</v>
      </c>
    </row>
    <row r="22" spans="1:14">
      <c r="A22">
        <v>1965</v>
      </c>
      <c r="B22" s="2">
        <f>(HurMax!B22*Area!$D$8+GeoMax!B22*Area!$D$9)/Area!$D$15</f>
        <v>-4.7350768115639728</v>
      </c>
      <c r="C22" s="2">
        <f>(HurMax!C22*Area!$D$8+GeoMax!C22*Area!$D$9)/Area!$D$15</f>
        <v>-3.5560940824329399</v>
      </c>
      <c r="D22" s="2">
        <f>(HurMax!D22*Area!$D$8+GeoMax!D22*Area!$D$9)/Area!$D$15</f>
        <v>0.29153550123065375</v>
      </c>
      <c r="E22" s="2">
        <f>(HurMax!E22*Area!$D$8+GeoMax!E22*Area!$D$9)/Area!$D$15</f>
        <v>7.8275431771724167</v>
      </c>
      <c r="F22" s="2">
        <f>(HurMax!F22*Area!$D$8+GeoMax!F22*Area!$D$9)/Area!$D$15</f>
        <v>19.861074840432188</v>
      </c>
      <c r="G22" s="2">
        <f>(HurMax!G22*Area!$D$8+GeoMax!G22*Area!$D$9)/Area!$D$15</f>
        <v>22.29482723916399</v>
      </c>
      <c r="H22" s="2">
        <f>(HurMax!H22*Area!$D$8+GeoMax!H22*Area!$D$9)/Area!$D$15</f>
        <v>22.83987521380001</v>
      </c>
      <c r="I22" s="2">
        <f>(HurMax!I22*Area!$D$8+GeoMax!I22*Area!$D$9)/Area!$D$15</f>
        <v>22.357619936590048</v>
      </c>
      <c r="J22" s="2">
        <f>(HurMax!J22*Area!$D$8+GeoMax!J22*Area!$D$9)/Area!$D$15</f>
        <v>18.966621855575486</v>
      </c>
      <c r="K22" s="2">
        <f>(HurMax!K22*Area!$D$8+GeoMax!K22*Area!$D$9)/Area!$D$15</f>
        <v>11.709875213800009</v>
      </c>
      <c r="L22" s="2">
        <f>(HurMax!L22*Area!$D$8+GeoMax!L22*Area!$D$9)/Area!$D$15</f>
        <v>4.9314299048850696</v>
      </c>
      <c r="M22" s="2">
        <f>(HurMax!M22*Area!$D$8+GeoMax!M22*Area!$D$9)/Area!$D$15</f>
        <v>1.2066410454298944</v>
      </c>
      <c r="N22" s="2">
        <f t="shared" si="0"/>
        <v>10.332989419506903</v>
      </c>
    </row>
    <row r="23" spans="1:14">
      <c r="A23">
        <v>1966</v>
      </c>
      <c r="B23" s="2">
        <f>(HurMax!B23*Area!$D$8+GeoMax!B23*Area!$D$9)/Area!$D$15</f>
        <v>-5.7490691356222099</v>
      </c>
      <c r="C23" s="2">
        <f>(HurMax!C23*Area!$D$8+GeoMax!C23*Area!$D$9)/Area!$D$15</f>
        <v>-1.8023800634099536</v>
      </c>
      <c r="D23" s="2">
        <f>(HurMax!D23*Area!$D$8+GeoMax!D23*Area!$D$9)/Area!$D$15</f>
        <v>3.4546640732551834</v>
      </c>
      <c r="E23" s="2">
        <f>(HurMax!E23*Area!$D$8+GeoMax!E23*Area!$D$9)/Area!$D$15</f>
        <v>8.8270633265195446</v>
      </c>
      <c r="F23" s="2">
        <f>(HurMax!F23*Area!$D$8+GeoMax!F23*Area!$D$9)/Area!$D$15</f>
        <v>14.151333955613032</v>
      </c>
      <c r="G23" s="2">
        <f>(HurMax!G23*Area!$D$8+GeoMax!G23*Area!$D$9)/Area!$D$15</f>
        <v>24.079836834091193</v>
      </c>
      <c r="H23" s="2">
        <f>(HurMax!H23*Area!$D$8+GeoMax!H23*Area!$D$9)/Area!$D$15</f>
        <v>27.449337793583915</v>
      </c>
      <c r="I23" s="2">
        <f>(HurMax!I23*Area!$D$8+GeoMax!I23*Area!$D$9)/Area!$D$15</f>
        <v>23.522591151808435</v>
      </c>
      <c r="J23" s="2">
        <f>(HurMax!J23*Area!$D$8+GeoMax!J23*Area!$D$9)/Area!$D$15</f>
        <v>18.907341631554797</v>
      </c>
      <c r="K23" s="2">
        <f>(HurMax!K23*Area!$D$8+GeoMax!K23*Area!$D$9)/Area!$D$15</f>
        <v>12.625124734053648</v>
      </c>
      <c r="L23" s="2">
        <f>(HurMax!L23*Area!$D$8+GeoMax!L23*Area!$D$9)/Area!$D$15</f>
        <v>5.471113220141004</v>
      </c>
      <c r="M23" s="2">
        <f>(HurMax!M23*Area!$D$8+GeoMax!M23*Area!$D$9)/Area!$D$15</f>
        <v>-2.1553359267448164</v>
      </c>
      <c r="N23" s="2">
        <f t="shared" si="0"/>
        <v>10.731801799570313</v>
      </c>
    </row>
    <row r="24" spans="1:14">
      <c r="A24">
        <v>1967</v>
      </c>
      <c r="B24" s="2">
        <f>(HurMax!B24*Area!$D$8+GeoMax!B24*Area!$D$9)/Area!$D$15</f>
        <v>-1.6061132722873472</v>
      </c>
      <c r="C24" s="2">
        <f>(HurMax!C24*Area!$D$8+GeoMax!C24*Area!$D$9)/Area!$D$15</f>
        <v>-5.721046107796921</v>
      </c>
      <c r="D24" s="2">
        <f>(HurMax!D24*Area!$D$8+GeoMax!D24*Area!$D$9)/Area!$D$15</f>
        <v>1.608637207459013</v>
      </c>
      <c r="E24" s="2">
        <f>(HurMax!E24*Area!$D$8+GeoMax!E24*Area!$D$9)/Area!$D$15</f>
        <v>9.6159020795961787</v>
      </c>
      <c r="F24" s="2">
        <f>(HurMax!F24*Area!$D$8+GeoMax!F24*Area!$D$9)/Area!$D$15</f>
        <v>13.628080597388511</v>
      </c>
      <c r="G24" s="2">
        <f>(HurMax!G24*Area!$D$8+GeoMax!G24*Area!$D$9)/Area!$D$15</f>
        <v>23.836823401193108</v>
      </c>
      <c r="H24" s="2">
        <f>(HurMax!H24*Area!$D$8+GeoMax!H24*Area!$D$9)/Area!$D$15</f>
        <v>23.745047974636019</v>
      </c>
      <c r="I24" s="2">
        <f>(HurMax!I24*Area!$D$8+GeoMax!I24*Area!$D$9)/Area!$D$15</f>
        <v>22.68333011764215</v>
      </c>
      <c r="J24" s="2">
        <f>(HurMax!J24*Area!$D$8+GeoMax!J24*Area!$D$9)/Area!$D$15</f>
        <v>19.923330117642152</v>
      </c>
      <c r="K24" s="2">
        <f>(HurMax!K24*Area!$D$8+GeoMax!K24*Area!$D$9)/Area!$D$15</f>
        <v>12.290892484668975</v>
      </c>
      <c r="L24" s="2">
        <f>(HurMax!L24*Area!$D$8+GeoMax!L24*Area!$D$9)/Area!$D$15</f>
        <v>2.6043473885111177</v>
      </c>
      <c r="M24" s="2">
        <f>(HurMax!M24*Area!$D$8+GeoMax!M24*Area!$D$9)/Area!$D$15</f>
        <v>1.3368497350965829E-2</v>
      </c>
      <c r="N24" s="2">
        <f t="shared" si="0"/>
        <v>10.218550040500327</v>
      </c>
    </row>
    <row r="25" spans="1:14">
      <c r="A25">
        <v>1968</v>
      </c>
      <c r="B25" s="2">
        <f>(HurMax!B25*Area!$D$8+GeoMax!B25*Area!$D$9)/Area!$D$15</f>
        <v>-5.3405662571440491</v>
      </c>
      <c r="C25" s="2">
        <f>(HurMax!C25*Area!$D$8+GeoMax!C25*Area!$D$9)/Area!$D$15</f>
        <v>-5.3305470672896416</v>
      </c>
      <c r="D25" s="2">
        <f>(HurMax!D25*Area!$D$8+GeoMax!D25*Area!$D$9)/Area!$D$15</f>
        <v>4.5461420049226149</v>
      </c>
      <c r="E25" s="2">
        <f>(HurMax!E25*Area!$D$8+GeoMax!E25*Area!$D$9)/Area!$D$15</f>
        <v>12.584606503691962</v>
      </c>
      <c r="F25" s="2">
        <f>(HurMax!F25*Area!$D$8+GeoMax!F25*Area!$D$9)/Area!$D$15</f>
        <v>15.434030703767052</v>
      </c>
      <c r="G25" s="2">
        <f>(HurMax!G25*Area!$D$8+GeoMax!G25*Area!$D$9)/Area!$D$15</f>
        <v>21.052850266989275</v>
      </c>
      <c r="H25" s="2">
        <f>(HurMax!H25*Area!$D$8+GeoMax!H25*Area!$D$9)/Area!$D$15</f>
        <v>24.358838753076633</v>
      </c>
      <c r="I25" s="2">
        <f>(HurMax!I25*Area!$D$8+GeoMax!I25*Area!$D$9)/Area!$D$15</f>
        <v>23.654145842893495</v>
      </c>
      <c r="J25" s="2">
        <f>(HurMax!J25*Area!$D$8+GeoMax!J25*Area!$D$9)/Area!$D$15</f>
        <v>21.23057579992491</v>
      </c>
      <c r="K25" s="2">
        <f>(HurMax!K25*Area!$D$8+GeoMax!K25*Area!$D$9)/Area!$D$15</f>
        <v>14.525844510032956</v>
      </c>
      <c r="L25" s="2">
        <f>(HurMax!L25*Area!$D$8+GeoMax!L25*Area!$D$9)/Area!$D$15</f>
        <v>4.284424147928747</v>
      </c>
      <c r="M25" s="2">
        <f>(HurMax!M25*Area!$D$8+GeoMax!M25*Area!$D$9)/Area!$D$15</f>
        <v>-2.6535796900421342</v>
      </c>
      <c r="N25" s="2">
        <f t="shared" si="0"/>
        <v>10.695563793229319</v>
      </c>
    </row>
    <row r="26" spans="1:14">
      <c r="A26">
        <v>1969</v>
      </c>
      <c r="B26" s="2">
        <f>(HurMax!B26*Area!$D$8+GeoMax!B26*Area!$D$9)/Area!$D$15</f>
        <v>-3.6543762254390724</v>
      </c>
      <c r="C26" s="2">
        <f>(HurMax!C26*Area!$D$8+GeoMax!C26*Area!$D$9)/Area!$D$15</f>
        <v>-1.3644337950022944</v>
      </c>
      <c r="D26" s="2">
        <f>(HurMax!D26*Area!$D$8+GeoMax!D26*Area!$D$9)/Area!$D$15</f>
        <v>1.2013723353218473</v>
      </c>
      <c r="E26" s="2">
        <f>(HurMax!E26*Area!$D$8+GeoMax!E26*Area!$D$9)/Area!$D$15</f>
        <v>10.67362761253181</v>
      </c>
      <c r="F26" s="2">
        <f>(HurMax!F26*Area!$D$8+GeoMax!F26*Area!$D$9)/Area!$D$15</f>
        <v>16.138857942931043</v>
      </c>
      <c r="G26" s="2">
        <f>(HurMax!G26*Area!$D$8+GeoMax!G26*Area!$D$9)/Area!$D$15</f>
        <v>19.510556610070502</v>
      </c>
      <c r="H26" s="2">
        <f>(HurMax!H26*Area!$D$8+GeoMax!H26*Area!$D$9)/Area!$D$15</f>
        <v>24.916305170831421</v>
      </c>
      <c r="I26" s="2">
        <f>(HurMax!I26*Area!$D$8+GeoMax!I26*Area!$D$9)/Area!$D$15</f>
        <v>26.196084435359392</v>
      </c>
      <c r="J26" s="2">
        <f>(HurMax!J26*Area!$D$8+GeoMax!J26*Area!$D$9)/Area!$D$15</f>
        <v>19.866381930249052</v>
      </c>
      <c r="K26" s="2">
        <f>(HurMax!K26*Area!$D$8+GeoMax!K26*Area!$D$9)/Area!$D$15</f>
        <v>11.814644883400776</v>
      </c>
      <c r="L26" s="2">
        <f>(HurMax!L26*Area!$D$8+GeoMax!L26*Area!$D$9)/Area!$D$15</f>
        <v>5.0520921113011559</v>
      </c>
      <c r="M26" s="2">
        <f>(HurMax!M26*Area!$D$8+GeoMax!M26*Area!$D$9)/Area!$D$15</f>
        <v>-2.6628407242084187</v>
      </c>
      <c r="N26" s="2">
        <f t="shared" si="0"/>
        <v>10.640689357278935</v>
      </c>
    </row>
    <row r="27" spans="1:14">
      <c r="A27">
        <v>1970</v>
      </c>
      <c r="B27" s="2">
        <f>(HurMax!B27*Area!$D$8+GeoMax!B27*Area!$D$9)/Area!$D$15</f>
        <v>-6.5758349672520966</v>
      </c>
      <c r="C27" s="2">
        <f>(HurMax!C27*Area!$D$8+GeoMax!C27*Area!$D$9)/Area!$D$15</f>
        <v>-3.5568330482666557</v>
      </c>
      <c r="D27" s="2">
        <f>(HurMax!D27*Area!$D$8+GeoMax!D27*Area!$D$9)/Area!$D$15</f>
        <v>0.91582532017854912</v>
      </c>
      <c r="E27" s="2">
        <f>(HurMax!E27*Area!$D$8+GeoMax!E27*Area!$D$9)/Area!$D$15</f>
        <v>10.573848348003837</v>
      </c>
      <c r="F27" s="2">
        <f>(HurMax!F27*Area!$D$8+GeoMax!F27*Area!$D$9)/Area!$D$15</f>
        <v>16.388138166951734</v>
      </c>
      <c r="G27" s="2">
        <f>(HurMax!G27*Area!$D$8+GeoMax!G27*Area!$D$9)/Area!$D$15</f>
        <v>22.76580613032414</v>
      </c>
      <c r="H27" s="2">
        <f>(HurMax!H27*Area!$D$8+GeoMax!H27*Area!$D$9)/Area!$D$15</f>
        <v>25.238819563222226</v>
      </c>
      <c r="I27" s="2">
        <f>(HurMax!I27*Area!$D$8+GeoMax!I27*Area!$D$9)/Area!$D$15</f>
        <v>24.943330117642152</v>
      </c>
      <c r="J27" s="2">
        <f>(HurMax!J27*Area!$D$8+GeoMax!J27*Area!$D$9)/Area!$D$15</f>
        <v>19.234126653039088</v>
      </c>
      <c r="K27" s="2">
        <f>(HurMax!K27*Area!$D$8+GeoMax!K27*Area!$D$9)/Area!$D$15</f>
        <v>14.546343550540236</v>
      </c>
      <c r="L27" s="2">
        <f>(HurMax!L27*Area!$D$8+GeoMax!L27*Area!$D$9)/Area!$D$15</f>
        <v>5.757859861916482</v>
      </c>
      <c r="M27" s="2">
        <f>(HurMax!M27*Area!$D$8+GeoMax!M27*Area!$D$9)/Area!$D$15</f>
        <v>-2.7107678027616702</v>
      </c>
      <c r="N27" s="2">
        <f t="shared" si="0"/>
        <v>10.6267218244615</v>
      </c>
    </row>
    <row r="28" spans="1:14">
      <c r="A28">
        <v>1971</v>
      </c>
      <c r="B28" s="2">
        <f>(HurMax!B28*Area!$D$8+GeoMax!B28*Area!$D$9)/Area!$D$15</f>
        <v>-6.4187908305869597</v>
      </c>
      <c r="C28" s="2">
        <f>(HurMax!C28*Area!$D$8+GeoMax!C28*Area!$D$9)/Area!$D$15</f>
        <v>-2.7438771849317924</v>
      </c>
      <c r="D28" s="2">
        <f>(HurMax!D28*Area!$D$8+GeoMax!D28*Area!$D$9)/Area!$D$15</f>
        <v>0.44334930749655832</v>
      </c>
      <c r="E28" s="2">
        <f>(HurMax!E28*Area!$D$8+GeoMax!E28*Area!$D$9)/Area!$D$15</f>
        <v>8.6728694568436868</v>
      </c>
      <c r="F28" s="2">
        <f>(HurMax!F28*Area!$D$8+GeoMax!F28*Area!$D$9)/Area!$D$15</f>
        <v>17.039299413875099</v>
      </c>
      <c r="G28" s="2">
        <f>(HurMax!G28*Area!$D$8+GeoMax!G28*Area!$D$9)/Area!$D$15</f>
        <v>24.129817644236788</v>
      </c>
      <c r="H28" s="2">
        <f>(HurMax!H28*Area!$D$8+GeoMax!H28*Area!$D$9)/Area!$D$15</f>
        <v>23.66333011764215</v>
      </c>
      <c r="I28" s="2">
        <f>(HurMax!I28*Area!$D$8+GeoMax!I28*Area!$D$9)/Area!$D$15</f>
        <v>23.337840672062075</v>
      </c>
      <c r="J28" s="2">
        <f>(HurMax!J28*Area!$D$8+GeoMax!J28*Area!$D$9)/Area!$D$15</f>
        <v>21.336564286012266</v>
      </c>
      <c r="K28" s="2">
        <f>(HurMax!K28*Area!$D$8+GeoMax!K28*Area!$D$9)/Area!$D$15</f>
        <v>16.853109382170121</v>
      </c>
      <c r="L28" s="2">
        <f>(HurMax!L28*Area!$D$8+GeoMax!L28*Area!$D$9)/Area!$D$15</f>
        <v>4.9791554378207001</v>
      </c>
      <c r="M28" s="2">
        <f>(HurMax!M28*Area!$D$8+GeoMax!M28*Area!$D$9)/Area!$D$15</f>
        <v>0.83965447832797946</v>
      </c>
      <c r="N28" s="2">
        <f t="shared" si="0"/>
        <v>11.011026848414055</v>
      </c>
    </row>
    <row r="29" spans="1:14">
      <c r="A29">
        <v>1972</v>
      </c>
      <c r="B29" s="2">
        <f>(HurMax!B29*Area!$D$8+GeoMax!B29*Area!$D$9)/Area!$D$15</f>
        <v>-2.9249136456551668</v>
      </c>
      <c r="C29" s="2">
        <f>(HurMax!C29*Area!$D$8+GeoMax!C29*Area!$D$9)/Area!$D$15</f>
        <v>-4.5713244128321726</v>
      </c>
      <c r="D29" s="2">
        <f>(HurMax!D29*Area!$D$8+GeoMax!D29*Area!$D$9)/Area!$D$15</f>
        <v>-0.83786950899002965</v>
      </c>
      <c r="E29" s="2">
        <f>(HurMax!E29*Area!$D$8+GeoMax!E29*Area!$D$9)/Area!$D$15</f>
        <v>6.9913339556130323</v>
      </c>
      <c r="F29" s="2">
        <f>(HurMax!F29*Area!$D$8+GeoMax!F29*Area!$D$9)/Area!$D$15</f>
        <v>19.053531663259768</v>
      </c>
      <c r="G29" s="2">
        <f>(HurMax!G29*Area!$D$8+GeoMax!G29*Area!$D$9)/Area!$D$15</f>
        <v>20.567024946810729</v>
      </c>
      <c r="H29" s="2">
        <f>(HurMax!H29*Area!$D$8+GeoMax!H29*Area!$D$9)/Area!$D$15</f>
        <v>24.447821482207669</v>
      </c>
      <c r="I29" s="2">
        <f>(HurMax!I29*Area!$D$8+GeoMax!I29*Area!$D$9)/Area!$D$15</f>
        <v>22.435844510032958</v>
      </c>
      <c r="J29" s="2">
        <f>(HurMax!J29*Area!$D$8+GeoMax!J29*Area!$D$9)/Area!$D$15</f>
        <v>19.087360821409202</v>
      </c>
      <c r="K29" s="2">
        <f>(HurMax!K29*Area!$D$8+GeoMax!K29*Area!$D$9)/Area!$D$15</f>
        <v>10.097619936590046</v>
      </c>
      <c r="L29" s="2">
        <f>(HurMax!L29*Area!$D$8+GeoMax!L29*Area!$D$9)/Area!$D$15</f>
        <v>3.2518713758291269</v>
      </c>
      <c r="M29" s="2">
        <f>(HurMax!M29*Area!$D$8+GeoMax!M29*Area!$D$9)/Area!$D$15</f>
        <v>-2.2235988798965418</v>
      </c>
      <c r="N29" s="2">
        <f t="shared" si="0"/>
        <v>9.614558520364886</v>
      </c>
    </row>
    <row r="30" spans="1:14">
      <c r="A30">
        <v>1973</v>
      </c>
      <c r="B30" s="2">
        <f>(HurMax!B30*Area!$D$8+GeoMax!B30*Area!$D$9)/Area!$D$15</f>
        <v>-1.703339764715698</v>
      </c>
      <c r="C30" s="2">
        <f>(HurMax!C30*Area!$D$8+GeoMax!C30*Area!$D$9)/Area!$D$15</f>
        <v>-3.6173512786283424</v>
      </c>
      <c r="D30" s="2">
        <f>(HurMax!D30*Area!$D$8+GeoMax!D30*Area!$D$9)/Area!$D$15</f>
        <v>6.3810940302865964</v>
      </c>
      <c r="E30" s="2">
        <f>(HurMax!E30*Area!$D$8+GeoMax!E30*Area!$D$9)/Area!$D$15</f>
        <v>10.488061407534104</v>
      </c>
      <c r="F30" s="2">
        <f>(HurMax!F30*Area!$D$8+GeoMax!F30*Area!$D$9)/Area!$D$15</f>
        <v>15.397783102498853</v>
      </c>
      <c r="G30" s="2">
        <f>(HurMax!G30*Area!$D$8+GeoMax!G30*Area!$D$9)/Area!$D$15</f>
        <v>22.840076759417631</v>
      </c>
      <c r="H30" s="2">
        <f>(HurMax!H30*Area!$D$8+GeoMax!H30*Area!$D$9)/Area!$D$15</f>
        <v>25.489558529055941</v>
      </c>
      <c r="I30" s="2">
        <f>(HurMax!I30*Area!$D$8+GeoMax!I30*Area!$D$9)/Area!$D$15</f>
        <v>25.685566204997706</v>
      </c>
      <c r="J30" s="2">
        <f>(HurMax!J30*Area!$D$8+GeoMax!J30*Area!$D$9)/Area!$D$15</f>
        <v>19.852130491009969</v>
      </c>
      <c r="K30" s="2">
        <f>(HurMax!K30*Area!$D$8+GeoMax!K30*Area!$D$9)/Area!$D$15</f>
        <v>15.561353145467439</v>
      </c>
      <c r="L30" s="2">
        <f>(HurMax!L30*Area!$D$8+GeoMax!L30*Area!$D$9)/Area!$D$15</f>
        <v>4.7173992011180177</v>
      </c>
      <c r="M30" s="2">
        <f>(HurMax!M30*Area!$D$8+GeoMax!M30*Area!$D$9)/Area!$D$15</f>
        <v>-2.0465931229402194</v>
      </c>
      <c r="N30" s="2">
        <f t="shared" si="0"/>
        <v>11.587144892091835</v>
      </c>
    </row>
    <row r="31" spans="1:14">
      <c r="A31">
        <v>1974</v>
      </c>
      <c r="B31" s="2">
        <f>(HurMax!B31*Area!$D$8+GeoMax!B31*Area!$D$9)/Area!$D$15</f>
        <v>-3.2423224938467317</v>
      </c>
      <c r="C31" s="2">
        <f>(HurMax!C31*Area!$D$8+GeoMax!C31*Area!$D$9)/Area!$D$15</f>
        <v>-4.9315835280130154</v>
      </c>
      <c r="D31" s="2">
        <f>(HurMax!D31*Area!$D$8+GeoMax!D31*Area!$D$9)/Area!$D$15</f>
        <v>1.3031477618789371</v>
      </c>
      <c r="E31" s="2">
        <f>(HurMax!E31*Area!$D$8+GeoMax!E31*Area!$D$9)/Area!$D$15</f>
        <v>10.78688097075633</v>
      </c>
      <c r="F31" s="2">
        <f>(HurMax!F31*Area!$D$8+GeoMax!F31*Area!$D$9)/Area!$D$15</f>
        <v>14.485067164490426</v>
      </c>
      <c r="G31" s="2">
        <f>(HurMax!G31*Area!$D$8+GeoMax!G31*Area!$D$9)/Area!$D$15</f>
        <v>21.816046055650578</v>
      </c>
      <c r="H31" s="2">
        <f>(HurMax!H31*Area!$D$8+GeoMax!H31*Area!$D$9)/Area!$D$15</f>
        <v>25.136084435359393</v>
      </c>
      <c r="I31" s="2">
        <f>(HurMax!I31*Area!$D$8+GeoMax!I31*Area!$D$9)/Area!$D$15</f>
        <v>24.446065245504986</v>
      </c>
      <c r="J31" s="2">
        <f>(HurMax!J31*Area!$D$8+GeoMax!J31*Area!$D$9)/Area!$D$15</f>
        <v>17.670134328980851</v>
      </c>
      <c r="K31" s="2">
        <f>(HurMax!K31*Area!$D$8+GeoMax!K31*Area!$D$9)/Area!$D$15</f>
        <v>11.447917431479704</v>
      </c>
      <c r="L31" s="2">
        <f>(HurMax!L31*Area!$D$8+GeoMax!L31*Area!$D$9)/Area!$D$15</f>
        <v>5.6051439239080558</v>
      </c>
      <c r="M31" s="2">
        <f>(HurMax!M31*Area!$D$8+GeoMax!M31*Area!$D$9)/Area!$D$15</f>
        <v>0.51907867840307031</v>
      </c>
      <c r="N31" s="2">
        <f t="shared" si="0"/>
        <v>10.420138331212716</v>
      </c>
    </row>
    <row r="32" spans="1:14">
      <c r="A32">
        <v>1975</v>
      </c>
      <c r="B32" s="2">
        <f>(HurMax!B32*Area!$D$8+GeoMax!B32*Area!$D$9)/Area!$D$15</f>
        <v>-1.8743378457302573</v>
      </c>
      <c r="C32" s="2">
        <f>(HurMax!C32*Area!$D$8+GeoMax!C32*Area!$D$9)/Area!$D$15</f>
        <v>-2.0783877393517165</v>
      </c>
      <c r="D32" s="2">
        <f>(HurMax!D32*Area!$D$8+GeoMax!D32*Area!$D$9)/Area!$D$15</f>
        <v>0.55209211130115554</v>
      </c>
      <c r="E32" s="2">
        <f>(HurMax!E32*Area!$D$8+GeoMax!E32*Area!$D$9)/Area!$D$15</f>
        <v>6.940316684744066</v>
      </c>
      <c r="F32" s="2">
        <f>(HurMax!F32*Area!$D$8+GeoMax!F32*Area!$D$9)/Area!$D$15</f>
        <v>21.030019189854407</v>
      </c>
      <c r="G32" s="2">
        <f>(HurMax!G32*Area!$D$8+GeoMax!G32*Area!$D$9)/Area!$D$15</f>
        <v>23.199021108839847</v>
      </c>
      <c r="H32" s="2">
        <f>(HurMax!H32*Area!$D$8+GeoMax!H32*Area!$D$9)/Area!$D$15</f>
        <v>26.45852206833257</v>
      </c>
      <c r="I32" s="2">
        <f>(HurMax!I32*Area!$D$8+GeoMax!I32*Area!$D$9)/Area!$D$15</f>
        <v>24.762274467064369</v>
      </c>
      <c r="J32" s="2">
        <f>(HurMax!J32*Area!$D$8+GeoMax!J32*Area!$D$9)/Area!$D$15</f>
        <v>17.050575799924911</v>
      </c>
      <c r="K32" s="2">
        <f>(HurMax!K32*Area!$D$8+GeoMax!K32*Area!$D$9)/Area!$D$15</f>
        <v>14.364644883400777</v>
      </c>
      <c r="L32" s="2">
        <f>(HurMax!L32*Area!$D$8+GeoMax!L32*Area!$D$9)/Area!$D$15</f>
        <v>8.7684164719869848</v>
      </c>
      <c r="M32" s="2">
        <f>(HurMax!M32*Area!$D$8+GeoMax!M32*Area!$D$9)/Area!$D$15</f>
        <v>-1.562303303992324</v>
      </c>
      <c r="N32" s="2">
        <f t="shared" si="0"/>
        <v>11.467571158031234</v>
      </c>
    </row>
    <row r="33" spans="1:14">
      <c r="A33">
        <v>1976</v>
      </c>
      <c r="B33" s="2">
        <f>(HurMax!B33*Area!$D$8+GeoMax!B33*Area!$D$9)/Area!$D$15</f>
        <v>-6.2858157773976888</v>
      </c>
      <c r="C33" s="2">
        <f>(HurMax!C33*Area!$D$8+GeoMax!C33*Area!$D$9)/Area!$D$15</f>
        <v>-7.5912039547786905E-3</v>
      </c>
      <c r="D33" s="2">
        <f>(HurMax!D33*Area!$D$8+GeoMax!D33*Area!$D$9)/Area!$D$15</f>
        <v>3.4224471757540362</v>
      </c>
      <c r="E33" s="2">
        <f>(HurMax!E33*Area!$D$8+GeoMax!E33*Area!$D$9)/Area!$D$15</f>
        <v>11.995585394852114</v>
      </c>
      <c r="F33" s="2">
        <f>(HurMax!F33*Area!$D$8+GeoMax!F33*Area!$D$9)/Area!$D$15</f>
        <v>15.789539339201536</v>
      </c>
      <c r="G33" s="2">
        <f>(HurMax!G33*Area!$D$8+GeoMax!G33*Area!$D$9)/Area!$D$15</f>
        <v>24.656026865796171</v>
      </c>
      <c r="H33" s="2">
        <f>(HurMax!H33*Area!$D$8+GeoMax!H33*Area!$D$9)/Area!$D$15</f>
        <v>24.649318603729508</v>
      </c>
      <c r="I33" s="2">
        <f>(HurMax!I33*Area!$D$8+GeoMax!I33*Area!$D$9)/Area!$D$15</f>
        <v>24.544049893621459</v>
      </c>
      <c r="J33" s="2">
        <f>(HurMax!J33*Area!$D$8+GeoMax!J33*Area!$D$9)/Area!$D$15</f>
        <v>19.053608422677403</v>
      </c>
      <c r="K33" s="2">
        <f>(HurMax!K33*Area!$D$8+GeoMax!K33*Area!$D$9)/Area!$D$15</f>
        <v>10.249356983438322</v>
      </c>
      <c r="L33" s="2">
        <f>(HurMax!L33*Area!$D$8+GeoMax!L33*Area!$D$9)/Area!$D$15</f>
        <v>2.1648656188728048</v>
      </c>
      <c r="M33" s="2">
        <f>(HurMax!M33*Area!$D$8+GeoMax!M33*Area!$D$9)/Area!$D$15</f>
        <v>-5.17134360268658</v>
      </c>
      <c r="N33" s="2">
        <f t="shared" si="0"/>
        <v>10.421670642825358</v>
      </c>
    </row>
    <row r="34" spans="1:14">
      <c r="A34">
        <v>1977</v>
      </c>
      <c r="B34" s="2">
        <f>(HurMax!B34*Area!$D$8+GeoMax!B34*Area!$D$9)/Area!$D$15</f>
        <v>-8.5558925368153194</v>
      </c>
      <c r="C34" s="2">
        <f>(HurMax!C34*Area!$D$8+GeoMax!C34*Area!$D$9)/Area!$D$15</f>
        <v>-3.5208829418881149</v>
      </c>
      <c r="D34" s="2">
        <f>(HurMax!D34*Area!$D$8+GeoMax!D34*Area!$D$9)/Area!$D$15</f>
        <v>5.9013531454674402</v>
      </c>
      <c r="E34" s="2">
        <f>(HurMax!E34*Area!$D$8+GeoMax!E34*Area!$D$9)/Area!$D$15</f>
        <v>12.654088273330274</v>
      </c>
      <c r="F34" s="2">
        <f>(HurMax!F34*Area!$D$8+GeoMax!F34*Area!$D$9)/Area!$D$15</f>
        <v>21.437802292353261</v>
      </c>
      <c r="G34" s="2">
        <f>(HurMax!G34*Area!$D$8+GeoMax!G34*Area!$D$9)/Area!$D$15</f>
        <v>21.626305170831422</v>
      </c>
      <c r="H34" s="2">
        <f>(HurMax!H34*Area!$D$8+GeoMax!H34*Area!$D$9)/Area!$D$15</f>
        <v>25.559836834091193</v>
      </c>
      <c r="I34" s="2">
        <f>(HurMax!I34*Area!$D$8+GeoMax!I34*Area!$D$9)/Area!$D$15</f>
        <v>22.215863699887365</v>
      </c>
      <c r="J34" s="2">
        <f>(HurMax!J34*Area!$D$8+GeoMax!J34*Area!$D$9)/Area!$D$15</f>
        <v>18.223109382170122</v>
      </c>
      <c r="K34" s="2">
        <f>(HurMax!K34*Area!$D$8+GeoMax!K34*Area!$D$9)/Area!$D$15</f>
        <v>12.371094030286596</v>
      </c>
      <c r="L34" s="2">
        <f>(HurMax!L34*Area!$D$8+GeoMax!L34*Area!$D$9)/Area!$D$15</f>
        <v>5.8693377935839139</v>
      </c>
      <c r="M34" s="2">
        <f>(HurMax!M34*Area!$D$8+GeoMax!M34*Area!$D$9)/Area!$D$15</f>
        <v>-2.6240979204038215</v>
      </c>
      <c r="N34" s="2">
        <f t="shared" si="0"/>
        <v>10.929826435241196</v>
      </c>
    </row>
    <row r="35" spans="1:14">
      <c r="A35">
        <v>1978</v>
      </c>
      <c r="B35" s="2">
        <f>(HurMax!B35*Area!$D$8+GeoMax!B35*Area!$D$9)/Area!$D$15</f>
        <v>-6.3720633786658878</v>
      </c>
      <c r="C35" s="2">
        <f>(HurMax!C35*Area!$D$8+GeoMax!C35*Area!$D$9)/Area!$D$15</f>
        <v>-5.4586660443869679</v>
      </c>
      <c r="D35" s="2">
        <f>(HurMax!D35*Area!$D$8+GeoMax!D35*Area!$D$9)/Area!$D$15</f>
        <v>0.66632436068582868</v>
      </c>
      <c r="E35" s="2">
        <f>(HurMax!E35*Area!$D$8+GeoMax!E35*Area!$D$9)/Area!$D$15</f>
        <v>7.7993569834383214</v>
      </c>
      <c r="F35" s="2">
        <f>(HurMax!F35*Area!$D$8+GeoMax!F35*Area!$D$9)/Area!$D$15</f>
        <v>19.165230330399233</v>
      </c>
      <c r="G35" s="2">
        <f>(HurMax!G35*Area!$D$8+GeoMax!G35*Area!$D$9)/Area!$D$15</f>
        <v>21.634347388511117</v>
      </c>
      <c r="H35" s="2">
        <f>(HurMax!H35*Area!$D$8+GeoMax!H35*Area!$D$9)/Area!$D$15</f>
        <v>24.568061407534103</v>
      </c>
      <c r="I35" s="2">
        <f>(HurMax!I35*Area!$D$8+GeoMax!I35*Area!$D$9)/Area!$D$15</f>
        <v>24.424347388511119</v>
      </c>
      <c r="J35" s="2">
        <f>(HurMax!J35*Area!$D$8+GeoMax!J35*Area!$D$9)/Area!$D$15</f>
        <v>19.043186141587753</v>
      </c>
      <c r="K35" s="2">
        <f>(HurMax!K35*Area!$D$8+GeoMax!K35*Area!$D$9)/Area!$D$15</f>
        <v>12.03688097075633</v>
      </c>
      <c r="L35" s="2">
        <f>(HurMax!L35*Area!$D$8+GeoMax!L35*Area!$D$9)/Area!$D$15</f>
        <v>5.7494145530015439</v>
      </c>
      <c r="M35" s="2">
        <f>(HurMax!M35*Area!$D$8+GeoMax!M35*Area!$D$9)/Area!$D$15</f>
        <v>-1.5693666305118685</v>
      </c>
      <c r="N35" s="2">
        <f t="shared" si="0"/>
        <v>10.140587789238387</v>
      </c>
    </row>
    <row r="36" spans="1:14">
      <c r="A36">
        <v>1979</v>
      </c>
      <c r="B36" s="2">
        <f>(HurMax!B36*Area!$D$8+GeoMax!B36*Area!$D$9)/Area!$D$15</f>
        <v>-6.9416219077218306</v>
      </c>
      <c r="C36" s="2">
        <f>(HurMax!C36*Area!$D$8+GeoMax!C36*Area!$D$9)/Area!$D$15</f>
        <v>-7.7246161507655087</v>
      </c>
      <c r="D36" s="2">
        <f>(HurMax!D36*Area!$D$8+GeoMax!D36*Area!$D$9)/Area!$D$15</f>
        <v>3.8931093821701221</v>
      </c>
      <c r="E36" s="2">
        <f>(HurMax!E36*Area!$D$8+GeoMax!E36*Area!$D$9)/Area!$D$15</f>
        <v>8.6123128467731842</v>
      </c>
      <c r="F36" s="2">
        <f>(HurMax!F36*Area!$D$8+GeoMax!F36*Area!$D$9)/Area!$D$15</f>
        <v>16.208042217679697</v>
      </c>
      <c r="G36" s="2">
        <f>(HurMax!G36*Area!$D$8+GeoMax!G36*Area!$D$9)/Area!$D$15</f>
        <v>22.254069083475866</v>
      </c>
      <c r="H36" s="2">
        <f>(HurMax!H36*Area!$D$8+GeoMax!H36*Area!$D$9)/Area!$D$15</f>
        <v>25.231017270868968</v>
      </c>
      <c r="I36" s="2">
        <f>(HurMax!I36*Area!$D$8+GeoMax!I36*Area!$D$9)/Area!$D$15</f>
        <v>22.316583475866672</v>
      </c>
      <c r="J36" s="2">
        <f>(HurMax!J36*Area!$D$8+GeoMax!J36*Area!$D$9)/Area!$D$15</f>
        <v>20.176900160610739</v>
      </c>
      <c r="K36" s="2">
        <f>(HurMax!K36*Area!$D$8+GeoMax!K36*Area!$D$9)/Area!$D$15</f>
        <v>11.206122815068207</v>
      </c>
      <c r="L36" s="2">
        <f>(HurMax!L36*Area!$D$8+GeoMax!L36*Area!$D$9)/Area!$D$15</f>
        <v>5.7821113011555632</v>
      </c>
      <c r="M36" s="2">
        <f>(HurMax!M36*Area!$D$8+GeoMax!M36*Area!$D$9)/Area!$D$15</f>
        <v>0.83464488340077592</v>
      </c>
      <c r="N36" s="2">
        <f t="shared" si="0"/>
        <v>10.154056281548538</v>
      </c>
    </row>
    <row r="37" spans="1:14">
      <c r="A37">
        <v>1980</v>
      </c>
      <c r="B37" s="2">
        <f>(HurMax!B37*Area!$D$8+GeoMax!B37*Area!$D$9)/Area!$D$15</f>
        <v>-3.0856142317800677</v>
      </c>
      <c r="C37" s="2">
        <f>(HurMax!C37*Area!$D$8+GeoMax!C37*Area!$D$9)/Area!$D$15</f>
        <v>-4.9613627925409869</v>
      </c>
      <c r="D37" s="2">
        <f>(HurMax!D37*Area!$D$8+GeoMax!D37*Area!$D$9)/Area!$D$15</f>
        <v>1.2338291581494305</v>
      </c>
      <c r="E37" s="2">
        <f>(HurMax!E37*Area!$D$8+GeoMax!E37*Area!$D$9)/Area!$D$15</f>
        <v>9.9600383797088146</v>
      </c>
      <c r="F37" s="2">
        <f>(HurMax!F37*Area!$D$8+GeoMax!F37*Area!$D$9)/Area!$D$15</f>
        <v>18.594769669600769</v>
      </c>
      <c r="G37" s="2">
        <f>(HurMax!G37*Area!$D$8+GeoMax!G37*Area!$D$9)/Area!$D$15</f>
        <v>19.834088273330273</v>
      </c>
      <c r="H37" s="2">
        <f>(HurMax!H37*Area!$D$8+GeoMax!H37*Area!$D$9)/Area!$D$15</f>
        <v>24.692312846773184</v>
      </c>
      <c r="I37" s="2">
        <f>(HurMax!I37*Area!$D$8+GeoMax!I37*Area!$D$9)/Area!$D$15</f>
        <v>24.967082516373953</v>
      </c>
      <c r="J37" s="2">
        <f>(HurMax!J37*Area!$D$8+GeoMax!J37*Area!$D$9)/Area!$D$15</f>
        <v>18.471650640357097</v>
      </c>
      <c r="K37" s="2">
        <f>(HurMax!K37*Area!$D$8+GeoMax!K37*Area!$D$9)/Area!$D$15</f>
        <v>9.4251055441992406</v>
      </c>
      <c r="L37" s="2">
        <f>(HurMax!L37*Area!$D$8+GeoMax!L37*Area!$D$9)/Area!$D$15</f>
        <v>4.1638867277126526</v>
      </c>
      <c r="M37" s="2">
        <f>(HurMax!M37*Area!$D$8+GeoMax!M37*Area!$D$9)/Area!$D$15</f>
        <v>-4.0490499457678029</v>
      </c>
      <c r="N37" s="2">
        <f t="shared" si="0"/>
        <v>9.9372280655097125</v>
      </c>
    </row>
    <row r="38" spans="1:14">
      <c r="A38">
        <v>1981</v>
      </c>
      <c r="B38" s="2">
        <f>(HurMax!B38*Area!$D$8+GeoMax!B38*Area!$D$9)/Area!$D$15</f>
        <v>-6.2163148179049701</v>
      </c>
      <c r="C38" s="2">
        <f>(HurMax!C38*Area!$D$8+GeoMax!C38*Area!$D$9)/Area!$D$15</f>
        <v>-4.1180436777773145E-2</v>
      </c>
      <c r="D38" s="2">
        <f>(HurMax!D38*Area!$D$8+GeoMax!D38*Area!$D$9)/Area!$D$15</f>
        <v>3.6053646593800841</v>
      </c>
      <c r="E38" s="2">
        <f>(HurMax!E38*Area!$D$8+GeoMax!E38*Area!$D$9)/Area!$D$15</f>
        <v>11.250374254307287</v>
      </c>
      <c r="F38" s="2">
        <f>(HurMax!F38*Area!$D$8+GeoMax!F38*Area!$D$9)/Area!$D$15</f>
        <v>16.717044136665137</v>
      </c>
      <c r="G38" s="2">
        <f>(HurMax!G38*Area!$D$8+GeoMax!G38*Area!$D$9)/Area!$D$15</f>
        <v>21.781852185974721</v>
      </c>
      <c r="H38" s="2">
        <f>(HurMax!H38*Area!$D$8+GeoMax!H38*Area!$D$9)/Area!$D$15</f>
        <v>25.795268710108047</v>
      </c>
      <c r="I38" s="2">
        <f>(HurMax!I38*Area!$D$8+GeoMax!I38*Area!$D$9)/Area!$D$15</f>
        <v>24.434548934128738</v>
      </c>
      <c r="J38" s="2">
        <f>(HurMax!J38*Area!$D$8+GeoMax!J38*Area!$D$9)/Area!$D$15</f>
        <v>17.752610341662841</v>
      </c>
      <c r="K38" s="2">
        <f>(HurMax!K38*Area!$D$8+GeoMax!K38*Area!$D$9)/Area!$D$15</f>
        <v>10.194846429018398</v>
      </c>
      <c r="L38" s="2">
        <f>(HurMax!L38*Area!$D$8+GeoMax!L38*Area!$D$9)/Area!$D$15</f>
        <v>6.5288771327854489</v>
      </c>
      <c r="M38" s="2">
        <f>(HurMax!M38*Area!$D$8+GeoMax!M38*Area!$D$9)/Area!$D$15</f>
        <v>-1.1576295836635935</v>
      </c>
      <c r="N38" s="2">
        <f t="shared" si="0"/>
        <v>10.887138495473698</v>
      </c>
    </row>
    <row r="39" spans="1:14">
      <c r="A39">
        <v>1982</v>
      </c>
      <c r="B39" s="2">
        <f>(HurMax!B39*Area!$D$8+GeoMax!B39*Area!$D$9)/Area!$D$15</f>
        <v>-7.4562956280505608</v>
      </c>
      <c r="C39" s="2">
        <f>(HurMax!C39*Area!$D$8+GeoMax!C39*Area!$D$9)/Area!$D$15</f>
        <v>-3.895393496308039</v>
      </c>
      <c r="D39" s="2">
        <f>(HurMax!D39*Area!$D$8+GeoMax!D39*Area!$D$9)/Area!$D$15</f>
        <v>1.3635700429685871</v>
      </c>
      <c r="E39" s="2">
        <f>(HurMax!E39*Area!$D$8+GeoMax!E39*Area!$D$9)/Area!$D$15</f>
        <v>8.1893761732927288</v>
      </c>
      <c r="F39" s="2">
        <f>(HurMax!F39*Area!$D$8+GeoMax!F39*Area!$D$9)/Area!$D$15</f>
        <v>20.037024946810728</v>
      </c>
      <c r="G39" s="2">
        <f>(HurMax!G39*Area!$D$8+GeoMax!G39*Area!$D$9)/Area!$D$15</f>
        <v>19.686285980977011</v>
      </c>
      <c r="H39" s="2">
        <f>(HurMax!H39*Area!$D$8+GeoMax!H39*Area!$D$9)/Area!$D$15</f>
        <v>25.423550853114179</v>
      </c>
      <c r="I39" s="2">
        <f>(HurMax!I39*Area!$D$8+GeoMax!I39*Area!$D$9)/Area!$D$15</f>
        <v>21.924088273330273</v>
      </c>
      <c r="J39" s="2">
        <f>(HurMax!J39*Area!$D$8+GeoMax!J39*Area!$D$9)/Area!$D$15</f>
        <v>18.471593070793876</v>
      </c>
      <c r="K39" s="2">
        <f>(HurMax!K39*Area!$D$8+GeoMax!K39*Area!$D$9)/Area!$D$15</f>
        <v>14.163867537858245</v>
      </c>
      <c r="L39" s="2">
        <f>(HurMax!L39*Area!$D$8+GeoMax!L39*Area!$D$9)/Area!$D$15</f>
        <v>5.9611132201410033</v>
      </c>
      <c r="M39" s="2">
        <f>(HurMax!M39*Area!$D$8+GeoMax!M39*Area!$D$9)/Area!$D$15</f>
        <v>2.7839059175670604</v>
      </c>
      <c r="N39" s="2">
        <f t="shared" si="0"/>
        <v>10.554390574374588</v>
      </c>
    </row>
    <row r="40" spans="1:14">
      <c r="A40">
        <v>1983</v>
      </c>
      <c r="B40" s="2">
        <f>(HurMax!B40*Area!$D$8+GeoMax!B40*Area!$D$9)/Area!$D$15</f>
        <v>-2.64559504192566</v>
      </c>
      <c r="C40" s="2">
        <f>(HurMax!C40*Area!$D$8+GeoMax!C40*Area!$D$9)/Area!$D$15</f>
        <v>-0.5293474406574612</v>
      </c>
      <c r="D40" s="2">
        <f>(HurMax!D40*Area!$D$8+GeoMax!D40*Area!$D$9)/Area!$D$15</f>
        <v>3.4656237745609277</v>
      </c>
      <c r="E40" s="2">
        <f>(HurMax!E40*Area!$D$8+GeoMax!E40*Area!$D$9)/Area!$D$15</f>
        <v>8.5630518126069006</v>
      </c>
      <c r="F40" s="2">
        <f>(HurMax!F40*Area!$D$8+GeoMax!F40*Area!$D$9)/Area!$D$15</f>
        <v>14.114309008802303</v>
      </c>
      <c r="G40" s="2">
        <f>(HurMax!G40*Area!$D$8+GeoMax!G40*Area!$D$9)/Area!$D$15</f>
        <v>23.68702494681073</v>
      </c>
      <c r="H40" s="2">
        <f>(HurMax!H40*Area!$D$8+GeoMax!H40*Area!$D$9)/Area!$D$15</f>
        <v>27.435326279671269</v>
      </c>
      <c r="I40" s="2">
        <f>(HurMax!I40*Area!$D$8+GeoMax!I40*Area!$D$9)/Area!$D$15</f>
        <v>26.013310927787742</v>
      </c>
      <c r="J40" s="2">
        <f>(HurMax!J40*Area!$D$8+GeoMax!J40*Area!$D$9)/Area!$D$15</f>
        <v>21.150834915105751</v>
      </c>
      <c r="K40" s="2">
        <f>(HurMax!K40*Area!$D$8+GeoMax!K40*Area!$D$9)/Area!$D$15</f>
        <v>12.900095949272037</v>
      </c>
      <c r="L40" s="2">
        <f>(HurMax!L40*Area!$D$8+GeoMax!L40*Area!$D$9)/Area!$D$15</f>
        <v>5.2634068770597802</v>
      </c>
      <c r="M40" s="2">
        <f>(HurMax!M40*Area!$D$8+GeoMax!M40*Area!$D$9)/Area!$D$15</f>
        <v>-4.8423800634099541</v>
      </c>
      <c r="N40" s="2">
        <f t="shared" si="0"/>
        <v>11.214638495473698</v>
      </c>
    </row>
    <row r="41" spans="1:14">
      <c r="A41">
        <v>1984</v>
      </c>
      <c r="B41" s="2">
        <f>(HurMax!B41*Area!$D$8+GeoMax!B41*Area!$D$9)/Area!$D$15</f>
        <v>-6.6371113533019068</v>
      </c>
      <c r="C41" s="2">
        <f>(HurMax!C41*Area!$D$8+GeoMax!C41*Area!$D$9)/Area!$D$15</f>
        <v>1.2048848087272122</v>
      </c>
      <c r="D41" s="2">
        <f>(HurMax!D41*Area!$D$8+GeoMax!D41*Area!$D$9)/Area!$D$15</f>
        <v>-0.63142036210420927</v>
      </c>
      <c r="E41" s="2">
        <f>(HurMax!E41*Area!$D$8+GeoMax!E41*Area!$D$9)/Area!$D$15</f>
        <v>12.054232249384674</v>
      </c>
      <c r="F41" s="2">
        <f>(HurMax!F41*Area!$D$8+GeoMax!F41*Area!$D$9)/Area!$D$15</f>
        <v>14.706823401193109</v>
      </c>
      <c r="G41" s="2">
        <f>(HurMax!G41*Area!$D$8+GeoMax!G41*Area!$D$9)/Area!$D$15</f>
        <v>22.642111301155563</v>
      </c>
      <c r="H41" s="2">
        <f>(HurMax!H41*Area!$D$8+GeoMax!H41*Area!$D$9)/Area!$D$15</f>
        <v>24.752571961954029</v>
      </c>
      <c r="I41" s="2">
        <f>(HurMax!I41*Area!$D$8+GeoMax!I41*Area!$D$9)/Area!$D$15</f>
        <v>25.16334930749656</v>
      </c>
      <c r="J41" s="2">
        <f>(HurMax!J41*Area!$D$8+GeoMax!J41*Area!$D$9)/Area!$D$15</f>
        <v>18.186362740394642</v>
      </c>
      <c r="K41" s="2">
        <f>(HurMax!K41*Area!$D$8+GeoMax!K41*Area!$D$9)/Area!$D$15</f>
        <v>14.507581556881231</v>
      </c>
      <c r="L41" s="2">
        <f>(HurMax!L41*Area!$D$8+GeoMax!L41*Area!$D$9)/Area!$D$15</f>
        <v>5.6871208960827664</v>
      </c>
      <c r="M41" s="2">
        <f>(HurMax!M41*Area!$D$8+GeoMax!M41*Area!$D$9)/Area!$D$15</f>
        <v>0.81640112010345856</v>
      </c>
      <c r="N41" s="2">
        <f t="shared" si="0"/>
        <v>11.037742302330594</v>
      </c>
    </row>
    <row r="42" spans="1:14">
      <c r="A42">
        <v>1985</v>
      </c>
      <c r="B42" s="2">
        <f>(HurMax!B42*Area!$D$8+GeoMax!B42*Area!$D$9)/Area!$D$15</f>
        <v>-6.0438196153685704</v>
      </c>
      <c r="C42" s="2">
        <f>(HurMax!C42*Area!$D$8+GeoMax!C42*Area!$D$9)/Area!$D$15</f>
        <v>-3.5636372596053563</v>
      </c>
      <c r="D42" s="2">
        <f>(HurMax!D42*Area!$D$8+GeoMax!D42*Area!$D$9)/Area!$D$15</f>
        <v>3.0033876872053731</v>
      </c>
      <c r="E42" s="2">
        <f>(HurMax!E42*Area!$D$8+GeoMax!E42*Area!$D$9)/Area!$D$15</f>
        <v>11.329155437820701</v>
      </c>
      <c r="F42" s="2">
        <f>(HurMax!F42*Area!$D$8+GeoMax!F42*Area!$D$9)/Area!$D$15</f>
        <v>18.102351226482</v>
      </c>
      <c r="G42" s="2">
        <f>(HurMax!G42*Area!$D$8+GeoMax!G42*Area!$D$9)/Area!$D$15</f>
        <v>20.303310927787745</v>
      </c>
      <c r="H42" s="2">
        <f>(HurMax!H42*Area!$D$8+GeoMax!H42*Area!$D$9)/Area!$D$15</f>
        <v>24.446583475866671</v>
      </c>
      <c r="I42" s="2">
        <f>(HurMax!I42*Area!$D$8+GeoMax!I42*Area!$D$9)/Area!$D$15</f>
        <v>23.219059488548663</v>
      </c>
      <c r="J42" s="2">
        <f>(HurMax!J42*Area!$D$8+GeoMax!J42*Area!$D$9)/Area!$D$15</f>
        <v>20.266602665721081</v>
      </c>
      <c r="K42" s="2">
        <f>(HurMax!K42*Area!$D$8+GeoMax!K42*Area!$D$9)/Area!$D$15</f>
        <v>13.444587313837554</v>
      </c>
      <c r="L42" s="2">
        <f>(HurMax!L42*Area!$D$8+GeoMax!L42*Area!$D$9)/Area!$D$15</f>
        <v>4.126621855575487</v>
      </c>
      <c r="M42" s="2">
        <f>(HurMax!M42*Area!$D$8+GeoMax!M42*Area!$D$9)/Area!$D$15</f>
        <v>-4.3868714279754704</v>
      </c>
      <c r="N42" s="2">
        <f t="shared" si="0"/>
        <v>10.353944314657991</v>
      </c>
    </row>
    <row r="43" spans="1:14">
      <c r="A43">
        <v>1986</v>
      </c>
      <c r="B43" s="2">
        <f>(HurMax!B43*Area!$D$8+GeoMax!B43*Area!$D$9)/Area!$D$15</f>
        <v>-4.0698272913103333</v>
      </c>
      <c r="C43" s="2">
        <f>(HurMax!C43*Area!$D$8+GeoMax!C43*Area!$D$9)/Area!$D$15</f>
        <v>-3.6271497330107212</v>
      </c>
      <c r="D43" s="2">
        <f>(HurMax!D43*Area!$D$8+GeoMax!D43*Area!$D$9)/Area!$D$15</f>
        <v>3.7901535188352593</v>
      </c>
      <c r="E43" s="2">
        <f>(HurMax!E43*Area!$D$8+GeoMax!E43*Area!$D$9)/Area!$D$15</f>
        <v>12.848061407534104</v>
      </c>
      <c r="F43" s="2">
        <f>(HurMax!F43*Area!$D$8+GeoMax!F43*Area!$D$9)/Area!$D$15</f>
        <v>19.135527825288889</v>
      </c>
      <c r="G43" s="2">
        <f>(HurMax!G43*Area!$D$8+GeoMax!G43*Area!$D$9)/Area!$D$15</f>
        <v>21.081593070793875</v>
      </c>
      <c r="H43" s="2">
        <f>(HurMax!H43*Area!$D$8+GeoMax!H43*Area!$D$9)/Area!$D$15</f>
        <v>25.184088273330275</v>
      </c>
      <c r="I43" s="2">
        <f>(HurMax!I43*Area!$D$8+GeoMax!I43*Area!$D$9)/Area!$D$15</f>
        <v>22.906823401193108</v>
      </c>
      <c r="J43" s="2">
        <f>(HurMax!J43*Area!$D$8+GeoMax!J43*Area!$D$9)/Area!$D$15</f>
        <v>18.269635288473573</v>
      </c>
      <c r="K43" s="2">
        <f>(HurMax!K43*Area!$D$8+GeoMax!K43*Area!$D$9)/Area!$D$15</f>
        <v>12.470873294814568</v>
      </c>
      <c r="L43" s="2">
        <f>(HurMax!L43*Area!$D$8+GeoMax!L43*Area!$D$9)/Area!$D$15</f>
        <v>3.6908732948145677</v>
      </c>
      <c r="M43" s="2">
        <f>(HurMax!M43*Area!$D$8+GeoMax!M43*Area!$D$9)/Area!$D$15</f>
        <v>-5.6718013432898087E-3</v>
      </c>
      <c r="N43" s="2">
        <f t="shared" si="0"/>
        <v>10.97291504578449</v>
      </c>
    </row>
    <row r="44" spans="1:14">
      <c r="A44">
        <v>1987</v>
      </c>
      <c r="B44" s="2">
        <f>(HurMax!B44*Area!$D$8+GeoMax!B44*Area!$D$9)/Area!$D$15</f>
        <v>-2.2788867798589965</v>
      </c>
      <c r="C44" s="2">
        <f>(HurMax!C44*Area!$D$8+GeoMax!C44*Area!$D$9)/Area!$D$15</f>
        <v>-0.5111036773601435</v>
      </c>
      <c r="D44" s="2">
        <f>(HurMax!D44*Area!$D$8+GeoMax!D44*Area!$D$9)/Area!$D$15</f>
        <v>5.3013531454674396</v>
      </c>
      <c r="E44" s="2">
        <f>(HurMax!E44*Area!$D$8+GeoMax!E44*Area!$D$9)/Area!$D$15</f>
        <v>13.754491364565517</v>
      </c>
      <c r="F44" s="2">
        <f>(HurMax!F44*Area!$D$8+GeoMax!F44*Area!$D$9)/Area!$D$15</f>
        <v>19.357380011263611</v>
      </c>
      <c r="G44" s="2">
        <f>(HurMax!G44*Area!$D$8+GeoMax!G44*Area!$D$9)/Area!$D$15</f>
        <v>24.438099787242919</v>
      </c>
      <c r="H44" s="2">
        <f>(HurMax!H44*Area!$D$8+GeoMax!H44*Area!$D$9)/Area!$D$15</f>
        <v>27.154846429018399</v>
      </c>
      <c r="I44" s="2">
        <f>(HurMax!I44*Area!$D$8+GeoMax!I44*Area!$D$9)/Area!$D$15</f>
        <v>24.155566204997704</v>
      </c>
      <c r="J44" s="2">
        <f>(HurMax!J44*Area!$D$8+GeoMax!J44*Area!$D$9)/Area!$D$15</f>
        <v>20.371593070793875</v>
      </c>
      <c r="K44" s="2">
        <f>(HurMax!K44*Area!$D$8+GeoMax!K44*Area!$D$9)/Area!$D$15</f>
        <v>10.552092111301155</v>
      </c>
      <c r="L44" s="2">
        <f>(HurMax!L44*Area!$D$8+GeoMax!L44*Area!$D$9)/Area!$D$15</f>
        <v>5.9729078365525012</v>
      </c>
      <c r="M44" s="2">
        <f>(HurMax!M44*Area!$D$8+GeoMax!M44*Area!$D$9)/Area!$D$15</f>
        <v>0.70560458470652043</v>
      </c>
      <c r="N44" s="2">
        <f t="shared" si="0"/>
        <v>12.414495340724208</v>
      </c>
    </row>
    <row r="45" spans="1:14">
      <c r="A45">
        <v>1988</v>
      </c>
      <c r="B45" s="2">
        <f>(HurMax!B45*Area!$D$8+GeoMax!B45*Area!$D$9)/Area!$D$15</f>
        <v>-3.4191267051854326</v>
      </c>
      <c r="C45" s="2">
        <f>(HurMax!C45*Area!$D$8+GeoMax!C45*Area!$D$9)/Area!$D$15</f>
        <v>-4.0643570355846652</v>
      </c>
      <c r="D45" s="2">
        <f>(HurMax!D45*Area!$D$8+GeoMax!D45*Area!$D$9)/Area!$D$15</f>
        <v>2.1753838492344917</v>
      </c>
      <c r="E45" s="2">
        <f>(HurMax!E45*Area!$D$8+GeoMax!E45*Area!$D$9)/Area!$D$15</f>
        <v>10.211094030286596</v>
      </c>
      <c r="F45" s="2">
        <f>(HurMax!F45*Area!$D$8+GeoMax!F45*Area!$D$9)/Area!$D$15</f>
        <v>20.046804211338699</v>
      </c>
      <c r="G45" s="2">
        <f>(HurMax!G45*Area!$D$8+GeoMax!G45*Area!$D$9)/Area!$D$15</f>
        <v>24.054903998581619</v>
      </c>
      <c r="H45" s="2">
        <f>(HurMax!H45*Area!$D$8+GeoMax!H45*Area!$D$9)/Area!$D$15</f>
        <v>28.225806130324141</v>
      </c>
      <c r="I45" s="2">
        <f>(HurMax!I45*Area!$D$8+GeoMax!I45*Area!$D$9)/Area!$D$15</f>
        <v>25.671094030286596</v>
      </c>
      <c r="J45" s="2">
        <f>(HurMax!J45*Area!$D$8+GeoMax!J45*Area!$D$9)/Area!$D$15</f>
        <v>19.531353145467438</v>
      </c>
      <c r="K45" s="2">
        <f>(HurMax!K45*Area!$D$8+GeoMax!K45*Area!$D$9)/Area!$D$15</f>
        <v>9.8308349151057524</v>
      </c>
      <c r="L45" s="2">
        <f>(HurMax!L45*Area!$D$8+GeoMax!L45*Area!$D$9)/Area!$D$15</f>
        <v>6.2695969087647576</v>
      </c>
      <c r="M45" s="2">
        <f>(HurMax!M45*Area!$D$8+GeoMax!M45*Area!$D$9)/Area!$D$15</f>
        <v>-1.3623416837011388</v>
      </c>
      <c r="N45" s="2">
        <f t="shared" si="0"/>
        <v>11.430920482909903</v>
      </c>
    </row>
    <row r="46" spans="1:14">
      <c r="A46">
        <v>1989</v>
      </c>
      <c r="B46" s="2">
        <f>(HurMax!B46*Area!$D$8+GeoMax!B46*Area!$D$9)/Area!$D$15</f>
        <v>-0.42509600141838055</v>
      </c>
      <c r="C46" s="2">
        <f>(HurMax!C46*Area!$D$8+GeoMax!C46*Area!$D$9)/Area!$D$15</f>
        <v>-4.7656142317800674</v>
      </c>
      <c r="D46" s="2">
        <f>(HurMax!D46*Area!$D$8+GeoMax!D46*Area!$D$9)/Area!$D$15</f>
        <v>0.61564296441533517</v>
      </c>
      <c r="E46" s="2">
        <f>(HurMax!E46*Area!$D$8+GeoMax!E46*Area!$D$9)/Area!$D$15</f>
        <v>8.4636084226774013</v>
      </c>
      <c r="F46" s="2">
        <f>(HurMax!F46*Area!$D$8+GeoMax!F46*Area!$D$9)/Area!$D$15</f>
        <v>17.960777345542532</v>
      </c>
      <c r="G46" s="2">
        <f>(HurMax!G46*Area!$D$8+GeoMax!G46*Area!$D$9)/Area!$D$15</f>
        <v>21.692792697426057</v>
      </c>
      <c r="H46" s="2">
        <f>(HurMax!H46*Area!$D$8+GeoMax!H46*Area!$D$9)/Area!$D$15</f>
        <v>27.376765831629886</v>
      </c>
      <c r="I46" s="2">
        <f>(HurMax!I46*Area!$D$8+GeoMax!I46*Area!$D$9)/Area!$D$15</f>
        <v>24.277581556881231</v>
      </c>
      <c r="J46" s="2">
        <f>(HurMax!J46*Area!$D$8+GeoMax!J46*Area!$D$9)/Area!$D$15</f>
        <v>20.208320522714946</v>
      </c>
      <c r="K46" s="2">
        <f>(HurMax!K46*Area!$D$8+GeoMax!K46*Area!$D$9)/Area!$D$15</f>
        <v>13.583867537858245</v>
      </c>
      <c r="L46" s="2">
        <f>(HurMax!L46*Area!$D$8+GeoMax!L46*Area!$D$9)/Area!$D$15</f>
        <v>2.9088963226398565</v>
      </c>
      <c r="M46" s="2">
        <f>(HurMax!M46*Area!$D$8+GeoMax!M46*Area!$D$9)/Area!$D$15</f>
        <v>-7.8567946685578409</v>
      </c>
      <c r="N46" s="2">
        <f t="shared" si="0"/>
        <v>10.336729025002432</v>
      </c>
    </row>
    <row r="47" spans="1:14">
      <c r="A47">
        <v>1990</v>
      </c>
      <c r="B47" s="2">
        <f>(HurMax!B47*Area!$D$8+GeoMax!B47*Area!$D$9)/Area!$D$15</f>
        <v>0.56037425430728793</v>
      </c>
      <c r="C47" s="2">
        <f>(HurMax!C47*Area!$D$8+GeoMax!C47*Area!$D$9)/Area!$D$15</f>
        <v>-1.3003455216720203</v>
      </c>
      <c r="D47" s="2">
        <f>(HurMax!D47*Area!$D$8+GeoMax!D47*Area!$D$9)/Area!$D$15</f>
        <v>4.1273800112636101</v>
      </c>
      <c r="E47" s="2">
        <f>(HurMax!E47*Area!$D$8+GeoMax!E47*Area!$D$9)/Area!$D$15</f>
        <v>11.917840672062075</v>
      </c>
      <c r="F47" s="2">
        <f>(HurMax!F47*Area!$D$8+GeoMax!F47*Area!$D$9)/Area!$D$15</f>
        <v>16.19454893412874</v>
      </c>
      <c r="G47" s="2">
        <f>(HurMax!G47*Area!$D$8+GeoMax!G47*Area!$D$9)/Area!$D$15</f>
        <v>22.403829158149431</v>
      </c>
      <c r="H47" s="2">
        <f>(HurMax!H47*Area!$D$8+GeoMax!H47*Area!$D$9)/Area!$D$15</f>
        <v>24.942792697426057</v>
      </c>
      <c r="I47" s="2">
        <f>(HurMax!I47*Area!$D$8+GeoMax!I47*Area!$D$9)/Area!$D$15</f>
        <v>24.375527825288891</v>
      </c>
      <c r="J47" s="2">
        <f>(HurMax!J47*Area!$D$8+GeoMax!J47*Area!$D$9)/Area!$D$15</f>
        <v>18.870873294814569</v>
      </c>
      <c r="K47" s="2">
        <f>(HurMax!K47*Area!$D$8+GeoMax!K47*Area!$D$9)/Area!$D$15</f>
        <v>12.388618017604605</v>
      </c>
      <c r="L47" s="2">
        <f>(HurMax!L47*Area!$D$8+GeoMax!L47*Area!$D$9)/Area!$D$15</f>
        <v>7.2398944036544162</v>
      </c>
      <c r="M47" s="2">
        <f>(HurMax!M47*Area!$D$8+GeoMax!M47*Area!$D$9)/Area!$D$15</f>
        <v>0.25388672771265269</v>
      </c>
      <c r="N47" s="2">
        <f t="shared" si="0"/>
        <v>11.831268372895027</v>
      </c>
    </row>
    <row r="48" spans="1:14">
      <c r="A48">
        <v>1991</v>
      </c>
      <c r="B48" s="2">
        <f>(HurMax!B48*Area!$D$8+GeoMax!B48*Area!$D$9)/Area!$D$15</f>
        <v>-4.6301055963455839</v>
      </c>
      <c r="C48" s="2">
        <f>(HurMax!C48*Area!$D$8+GeoMax!C48*Area!$D$9)/Area!$D$15</f>
        <v>-0.33912670518543242</v>
      </c>
      <c r="D48" s="2">
        <f>(HurMax!D48*Area!$D$8+GeoMax!D48*Area!$D$9)/Area!$D$15</f>
        <v>4.0141266530390887</v>
      </c>
      <c r="E48" s="2">
        <f>(HurMax!E48*Area!$D$8+GeoMax!E48*Area!$D$9)/Area!$D$15</f>
        <v>12.206823401193109</v>
      </c>
      <c r="F48" s="2">
        <f>(HurMax!F48*Area!$D$8+GeoMax!F48*Area!$D$9)/Area!$D$15</f>
        <v>20.413310927787741</v>
      </c>
      <c r="G48" s="2">
        <f>(HurMax!G48*Area!$D$8+GeoMax!G48*Area!$D$9)/Area!$D$15</f>
        <v>25.135566204997705</v>
      </c>
      <c r="H48" s="2">
        <f>(HurMax!H48*Area!$D$8+GeoMax!H48*Area!$D$9)/Area!$D$15</f>
        <v>25.529040298694255</v>
      </c>
      <c r="I48" s="2">
        <f>(HurMax!I48*Area!$D$8+GeoMax!I48*Area!$D$9)/Area!$D$15</f>
        <v>25.843550853114181</v>
      </c>
      <c r="J48" s="2">
        <f>(HurMax!J48*Area!$D$8+GeoMax!J48*Area!$D$9)/Area!$D$15</f>
        <v>18.776602665721079</v>
      </c>
      <c r="K48" s="2">
        <f>(HurMax!K48*Area!$D$8+GeoMax!K48*Area!$D$9)/Area!$D$15</f>
        <v>13.047120896082767</v>
      </c>
      <c r="L48" s="2">
        <f>(HurMax!L48*Area!$D$8+GeoMax!L48*Area!$D$9)/Area!$D$15</f>
        <v>4.6475815568812315</v>
      </c>
      <c r="M48" s="2">
        <f>(HurMax!M48*Area!$D$8+GeoMax!M48*Area!$D$9)/Area!$D$15</f>
        <v>-0.6335796900421341</v>
      </c>
      <c r="N48" s="2">
        <f t="shared" si="0"/>
        <v>12.000909288828167</v>
      </c>
    </row>
    <row r="49" spans="1:14">
      <c r="A49">
        <v>1992</v>
      </c>
      <c r="B49" s="2">
        <f>(HurMax!B49*Area!$D$8+GeoMax!B49*Area!$D$9)/Area!$D$15</f>
        <v>-3.391324412832172</v>
      </c>
      <c r="C49" s="2">
        <f>(HurMax!C49*Area!$D$8+GeoMax!C49*Area!$D$9)/Area!$D$15</f>
        <v>-2.0880902444620584</v>
      </c>
      <c r="D49" s="2">
        <f>(HurMax!D49*Area!$D$8+GeoMax!D49*Area!$D$9)/Area!$D$15</f>
        <v>0.98189056568353428</v>
      </c>
      <c r="E49" s="2">
        <f>(HurMax!E49*Area!$D$8+GeoMax!E49*Area!$D$9)/Area!$D$15</f>
        <v>8.0160844353593923</v>
      </c>
      <c r="F49" s="2">
        <f>(HurMax!F49*Area!$D$8+GeoMax!F49*Area!$D$9)/Area!$D$15</f>
        <v>18.457802292353261</v>
      </c>
      <c r="G49" s="2">
        <f>(HurMax!G49*Area!$D$8+GeoMax!G49*Area!$D$9)/Area!$D$15</f>
        <v>21.351295575904217</v>
      </c>
      <c r="H49" s="2">
        <f>(HurMax!H49*Area!$D$8+GeoMax!H49*Area!$D$9)/Area!$D$15</f>
        <v>21.350575799924908</v>
      </c>
      <c r="I49" s="2">
        <f>(HurMax!I49*Area!$D$8+GeoMax!I49*Area!$D$9)/Area!$D$15</f>
        <v>21.943071002461309</v>
      </c>
      <c r="J49" s="2">
        <f>(HurMax!J49*Area!$D$8+GeoMax!J49*Area!$D$9)/Area!$D$15</f>
        <v>18.754088273330275</v>
      </c>
      <c r="K49" s="2">
        <f>(HurMax!K49*Area!$D$8+GeoMax!K49*Area!$D$9)/Area!$D$15</f>
        <v>11.217380011263611</v>
      </c>
      <c r="L49" s="2">
        <f>(HurMax!L49*Area!$D$8+GeoMax!L49*Area!$D$9)/Area!$D$15</f>
        <v>3.7141074631846815</v>
      </c>
      <c r="M49" s="2">
        <f>(HurMax!M49*Area!$D$8+GeoMax!M49*Area!$D$9)/Area!$D$15</f>
        <v>-0.1091267051854324</v>
      </c>
      <c r="N49" s="2">
        <f t="shared" si="0"/>
        <v>10.016479504748792</v>
      </c>
    </row>
    <row r="50" spans="1:14">
      <c r="A50">
        <v>1993</v>
      </c>
      <c r="B50" s="2">
        <f>(HurMax!B50*Area!$D$8+GeoMax!B50*Area!$D$9)/Area!$D$15</f>
        <v>-2.7061132722873471</v>
      </c>
      <c r="C50" s="2">
        <f>(HurMax!C50*Area!$D$8+GeoMax!C50*Area!$D$9)/Area!$D$15</f>
        <v>-4.8048560760919443</v>
      </c>
      <c r="D50" s="2">
        <f>(HurMax!D50*Area!$D$8+GeoMax!D50*Area!$D$9)/Area!$D$15</f>
        <v>2.1360460556505778</v>
      </c>
      <c r="E50" s="2">
        <f>(HurMax!E50*Area!$D$8+GeoMax!E50*Area!$D$9)/Area!$D$15</f>
        <v>9.3437907784406153</v>
      </c>
      <c r="F50" s="2">
        <f>(HurMax!F50*Area!$D$8+GeoMax!F50*Area!$D$9)/Area!$D$15</f>
        <v>16.949318603729505</v>
      </c>
      <c r="G50" s="2">
        <f>(HurMax!G50*Area!$D$8+GeoMax!G50*Area!$D$9)/Area!$D$15</f>
        <v>21.314808049309583</v>
      </c>
      <c r="H50" s="2">
        <f>(HurMax!H50*Area!$D$8+GeoMax!H50*Area!$D$9)/Area!$D$15</f>
        <v>25.755806130324142</v>
      </c>
      <c r="I50" s="2">
        <f>(HurMax!I50*Area!$D$8+GeoMax!I50*Area!$D$9)/Area!$D$15</f>
        <v>25.553291737933336</v>
      </c>
      <c r="J50" s="2">
        <f>(HurMax!J50*Area!$D$8+GeoMax!J50*Area!$D$9)/Area!$D$15</f>
        <v>17.089318603729506</v>
      </c>
      <c r="K50" s="2">
        <f>(HurMax!K50*Area!$D$8+GeoMax!K50*Area!$D$9)/Area!$D$15</f>
        <v>10.693147761878937</v>
      </c>
      <c r="L50" s="2">
        <f>(HurMax!L50*Area!$D$8+GeoMax!L50*Area!$D$9)/Area!$D$15</f>
        <v>3.9501343289808517</v>
      </c>
      <c r="M50" s="2">
        <f>(HurMax!M50*Area!$D$8+GeoMax!M50*Area!$D$9)/Area!$D$15</f>
        <v>-0.91463534061991558</v>
      </c>
      <c r="N50" s="2">
        <f t="shared" si="0"/>
        <v>10.363338113414821</v>
      </c>
    </row>
    <row r="51" spans="1:14">
      <c r="A51">
        <v>1994</v>
      </c>
      <c r="B51" s="2">
        <f>(HurMax!B51*Area!$D$8+GeoMax!B51*Area!$D$9)/Area!$D$15</f>
        <v>-10.191765883776229</v>
      </c>
      <c r="C51" s="2">
        <f>(HurMax!C51*Area!$D$8+GeoMax!C51*Area!$D$9)/Area!$D$15</f>
        <v>-6.0073704684827502</v>
      </c>
      <c r="D51" s="2">
        <f>(HurMax!D51*Area!$D$8+GeoMax!D51*Area!$D$9)/Area!$D$15</f>
        <v>2.553090192315715</v>
      </c>
      <c r="E51" s="2">
        <f>(HurMax!E51*Area!$D$8+GeoMax!E51*Area!$D$9)/Area!$D$15</f>
        <v>10.854165032747904</v>
      </c>
      <c r="F51" s="2">
        <f>(HurMax!F51*Area!$D$8+GeoMax!F51*Area!$D$9)/Area!$D$15</f>
        <v>16.977063326519549</v>
      </c>
      <c r="G51" s="2">
        <f>(HurMax!G51*Area!$D$8+GeoMax!G51*Area!$D$9)/Area!$D$15</f>
        <v>23.799318603729507</v>
      </c>
      <c r="H51" s="2">
        <f>(HurMax!H51*Area!$D$8+GeoMax!H51*Area!$D$9)/Area!$D$15</f>
        <v>24.860316684744067</v>
      </c>
      <c r="I51" s="2">
        <f>(HurMax!I51*Area!$D$8+GeoMax!I51*Area!$D$9)/Area!$D$15</f>
        <v>22.492332036627591</v>
      </c>
      <c r="J51" s="2">
        <f>(HurMax!J51*Area!$D$8+GeoMax!J51*Area!$D$9)/Area!$D$15</f>
        <v>20.303109382170121</v>
      </c>
      <c r="K51" s="2">
        <f>(HurMax!K51*Area!$D$8+GeoMax!K51*Area!$D$9)/Area!$D$15</f>
        <v>14.333608422677402</v>
      </c>
      <c r="L51" s="2">
        <f>(HurMax!L51*Area!$D$8+GeoMax!L51*Area!$D$9)/Area!$D$15</f>
        <v>7.6413723353218472</v>
      </c>
      <c r="M51" s="2">
        <f>(HurMax!M51*Area!$D$8+GeoMax!M51*Area!$D$9)/Area!$D$15</f>
        <v>2.05787905177089</v>
      </c>
      <c r="N51" s="2">
        <f t="shared" si="0"/>
        <v>10.806093226363799</v>
      </c>
    </row>
    <row r="52" spans="1:14">
      <c r="A52">
        <v>1995</v>
      </c>
      <c r="B52" s="2">
        <f>(HurMax!B52*Area!$D$8+GeoMax!B52*Area!$D$9)/Area!$D$15</f>
        <v>-1.9673896583371573</v>
      </c>
      <c r="C52" s="2">
        <f>(HurMax!C52*Area!$D$8+GeoMax!C52*Area!$D$9)/Area!$D$15</f>
        <v>-4.6226007988819822</v>
      </c>
      <c r="D52" s="2">
        <f>(HurMax!D52*Area!$D$8+GeoMax!D52*Area!$D$9)/Area!$D$15</f>
        <v>4.938598827750198</v>
      </c>
      <c r="E52" s="2">
        <f>(HurMax!E52*Area!$D$8+GeoMax!E52*Area!$D$9)/Area!$D$15</f>
        <v>7.2071017062283591</v>
      </c>
      <c r="F52" s="2">
        <f>(HurMax!F52*Area!$D$8+GeoMax!F52*Area!$D$9)/Area!$D$15</f>
        <v>17.398301332860541</v>
      </c>
      <c r="G52" s="2">
        <f>(HurMax!G52*Area!$D$8+GeoMax!G52*Area!$D$9)/Area!$D$15</f>
        <v>25.274289818947896</v>
      </c>
      <c r="H52" s="2">
        <f>(HurMax!H52*Area!$D$8+GeoMax!H52*Area!$D$9)/Area!$D$15</f>
        <v>25.529337793583913</v>
      </c>
      <c r="I52" s="2">
        <f>(HurMax!I52*Area!$D$8+GeoMax!I52*Area!$D$9)/Area!$D$15</f>
        <v>25.845585394852112</v>
      </c>
      <c r="J52" s="2">
        <f>(HurMax!J52*Area!$D$8+GeoMax!J52*Area!$D$9)/Area!$D$15</f>
        <v>18.498637207459012</v>
      </c>
      <c r="K52" s="2">
        <f>(HurMax!K52*Area!$D$8+GeoMax!K52*Area!$D$9)/Area!$D$15</f>
        <v>13.68787905177089</v>
      </c>
      <c r="L52" s="2">
        <f>(HurMax!L52*Area!$D$8+GeoMax!L52*Area!$D$9)/Area!$D$15</f>
        <v>1.5183780922781696</v>
      </c>
      <c r="M52" s="2">
        <f>(HurMax!M52*Area!$D$8+GeoMax!M52*Area!$D$9)/Area!$D$15</f>
        <v>-4.0780902444620581</v>
      </c>
      <c r="N52" s="2">
        <f t="shared" si="0"/>
        <v>10.769169043670823</v>
      </c>
    </row>
    <row r="53" spans="1:14">
      <c r="A53">
        <v>1996</v>
      </c>
      <c r="B53" s="2">
        <f>(HurMax!B53*Area!$D$8+GeoMax!B53*Area!$D$9)/Area!$D$15</f>
        <v>-4.5805854469984562</v>
      </c>
      <c r="C53" s="2">
        <f>(HurMax!C53*Area!$D$8+GeoMax!C53*Area!$D$9)/Area!$D$15</f>
        <v>-3.7278695089900289</v>
      </c>
      <c r="D53" s="2">
        <f>(HurMax!D53*Area!$D$8+GeoMax!D53*Area!$D$9)/Area!$D$15</f>
        <v>0.64083491510575274</v>
      </c>
      <c r="E53" s="2">
        <f>(HurMax!E53*Area!$D$8+GeoMax!E53*Area!$D$9)/Area!$D$15</f>
        <v>7.1273608214092024</v>
      </c>
      <c r="F53" s="2">
        <f>(HurMax!F53*Area!$D$8+GeoMax!F53*Area!$D$9)/Area!$D$15</f>
        <v>16.343272548078929</v>
      </c>
      <c r="G53" s="2">
        <f>(HurMax!G53*Area!$D$8+GeoMax!G53*Area!$D$9)/Area!$D$15</f>
        <v>22.498003837970881</v>
      </c>
      <c r="H53" s="2">
        <f>(HurMax!H53*Area!$D$8+GeoMax!H53*Area!$D$9)/Area!$D$15</f>
        <v>23.53857963789579</v>
      </c>
      <c r="I53" s="2">
        <f>(HurMax!I53*Area!$D$8+GeoMax!I53*Area!$D$9)/Area!$D$15</f>
        <v>25.063809968295022</v>
      </c>
      <c r="J53" s="2">
        <f>(HurMax!J53*Area!$D$8+GeoMax!J53*Area!$D$9)/Area!$D$15</f>
        <v>20.338541258186975</v>
      </c>
      <c r="K53" s="2">
        <f>(HurMax!K53*Area!$D$8+GeoMax!K53*Area!$D$9)/Area!$D$15</f>
        <v>12.612869456843686</v>
      </c>
      <c r="L53" s="2">
        <f>(HurMax!L53*Area!$D$8+GeoMax!L53*Area!$D$9)/Area!$D$15</f>
        <v>2.5545873138375539</v>
      </c>
      <c r="M53" s="2">
        <f>(HurMax!M53*Area!$D$8+GeoMax!M53*Area!$D$9)/Area!$D$15</f>
        <v>-0.55040309123524256</v>
      </c>
      <c r="N53" s="2">
        <f>AVERAGE(B53:M53)</f>
        <v>10.154916809200005</v>
      </c>
    </row>
    <row r="54" spans="1:14">
      <c r="A54">
        <v>1997</v>
      </c>
      <c r="B54" s="2">
        <f>(HurMax!B54*Area!$D$8+GeoMax!B54*Area!$D$9)/Area!$D$15</f>
        <v>-5.2528023444996039</v>
      </c>
      <c r="C54" s="2">
        <f>(HurMax!C54*Area!$D$8+GeoMax!C54*Area!$D$9)/Area!$D$15</f>
        <v>-1.7688292102957741</v>
      </c>
      <c r="D54" s="2">
        <f>(HurMax!D54*Area!$D$8+GeoMax!D54*Area!$D$9)/Area!$D$15</f>
        <v>1.3554030390888991</v>
      </c>
      <c r="E54" s="2">
        <f>(HurMax!E54*Area!$D$8+GeoMax!E54*Area!$D$9)/Area!$D$15</f>
        <v>9.6113147657586246</v>
      </c>
      <c r="F54" s="2">
        <f>(HurMax!F54*Area!$D$8+GeoMax!F54*Area!$D$9)/Area!$D$15</f>
        <v>13.073032622752493</v>
      </c>
      <c r="G54" s="2">
        <f>(HurMax!G54*Area!$D$8+GeoMax!G54*Area!$D$9)/Area!$D$15</f>
        <v>24.910278305035252</v>
      </c>
      <c r="H54" s="2">
        <f>(HurMax!H54*Area!$D$8+GeoMax!H54*Area!$D$9)/Area!$D$15</f>
        <v>24.919059488548662</v>
      </c>
      <c r="I54" s="2">
        <f>(HurMax!I54*Area!$D$8+GeoMax!I54*Area!$D$9)/Area!$D$15</f>
        <v>22.35454893412874</v>
      </c>
      <c r="J54" s="2">
        <f>(HurMax!J54*Area!$D$8+GeoMax!J54*Area!$D$9)/Area!$D$15</f>
        <v>19.179097868257479</v>
      </c>
      <c r="K54" s="2">
        <f>(HurMax!K54*Area!$D$8+GeoMax!K54*Area!$D$9)/Area!$D$15</f>
        <v>12.787619936590046</v>
      </c>
      <c r="L54" s="2">
        <f>(HurMax!L54*Area!$D$8+GeoMax!L54*Area!$D$9)/Area!$D$15</f>
        <v>3.870095949272037</v>
      </c>
      <c r="M54" s="2">
        <f>(HurMax!M54*Area!$D$8+GeoMax!M54*Area!$D$9)/Area!$D$15</f>
        <v>0.2128886466980936</v>
      </c>
      <c r="N54" s="2">
        <f>AVERAGE(B54:M54)</f>
        <v>10.437642333444579</v>
      </c>
    </row>
    <row r="55" spans="1:14">
      <c r="A55">
        <v>1998</v>
      </c>
      <c r="B55" s="2">
        <f>(HurMax!B55*Area!$D$8+GeoMax!B55*Area!$D$9)/Area!$D$15</f>
        <v>-1.8945777710566936</v>
      </c>
      <c r="C55" s="2">
        <f>(HurMax!C55*Area!$D$8+GeoMax!C55*Area!$D$9)/Area!$D$15</f>
        <v>2.0000959492720369</v>
      </c>
      <c r="D55" s="2">
        <f>(HurMax!D55*Area!$D$8+GeoMax!D55*Area!$D$9)/Area!$D$15</f>
        <v>3.5991170581118852</v>
      </c>
      <c r="E55" s="2">
        <f>(HurMax!E55*Area!$D$8+GeoMax!E55*Area!$D$9)/Area!$D$15</f>
        <v>12.889520149347128</v>
      </c>
      <c r="F55" s="2">
        <f>(HurMax!F55*Area!$D$8+GeoMax!F55*Area!$D$9)/Area!$D$15</f>
        <v>21.695268710108046</v>
      </c>
      <c r="G55" s="2">
        <f>(HurMax!G55*Area!$D$8+GeoMax!G55*Area!$D$9)/Area!$D$15</f>
        <v>22.627562367026822</v>
      </c>
      <c r="H55" s="2">
        <f>(HurMax!H55*Area!$D$8+GeoMax!H55*Area!$D$9)/Area!$D$15</f>
        <v>25.832811887280464</v>
      </c>
      <c r="I55" s="2">
        <f>(HurMax!I55*Area!$D$8+GeoMax!I55*Area!$D$9)/Area!$D$15</f>
        <v>25.814568123983147</v>
      </c>
      <c r="J55" s="2">
        <f>(HurMax!J55*Area!$D$8+GeoMax!J55*Area!$D$9)/Area!$D$15</f>
        <v>21.659155437820701</v>
      </c>
      <c r="K55" s="2">
        <f>(HurMax!K55*Area!$D$8+GeoMax!K55*Area!$D$9)/Area!$D$15</f>
        <v>14.005383849234491</v>
      </c>
      <c r="L55" s="2">
        <f>(HurMax!L55*Area!$D$8+GeoMax!L55*Area!$D$9)/Area!$D$15</f>
        <v>6.5181381669517338</v>
      </c>
      <c r="M55" s="2">
        <f>(HurMax!M55*Area!$D$8+GeoMax!M55*Area!$D$9)/Area!$D$15</f>
        <v>2.4859212694505861</v>
      </c>
      <c r="N55" s="2">
        <f>AVERAGE(B55:M55)</f>
        <v>13.102747099794195</v>
      </c>
    </row>
    <row r="56" spans="1:14">
      <c r="A56">
        <v>1999</v>
      </c>
      <c r="B56" s="2">
        <f>(HurMax!B56*Area!$D$8+GeoMax!B56*Area!$D$9)/Area!$D$15</f>
        <v>-4.4743570355846645</v>
      </c>
      <c r="C56" s="2">
        <f>(HurMax!C56*Area!$D$8+GeoMax!C56*Area!$D$9)/Area!$D$15</f>
        <v>0.54362761253180925</v>
      </c>
      <c r="D56" s="2">
        <f>(HurMax!D56*Area!$D$8+GeoMax!D56*Area!$D$9)/Area!$D$15</f>
        <v>3.469337793583914</v>
      </c>
      <c r="E56" s="2">
        <f>(HurMax!E56*Area!$D$8+GeoMax!E56*Area!$D$9)/Area!$D$15</f>
        <v>12.451295575904217</v>
      </c>
      <c r="F56" s="2">
        <f>(HurMax!F56*Area!$D$8+GeoMax!F56*Area!$D$9)/Area!$D$15</f>
        <v>20.519500959492721</v>
      </c>
      <c r="G56" s="2">
        <f>(HurMax!G56*Area!$D$8+GeoMax!G56*Area!$D$9)/Area!$D$15</f>
        <v>24.593310927787744</v>
      </c>
      <c r="H56" s="2">
        <f>(HurMax!H56*Area!$D$8+GeoMax!H56*Area!$D$9)/Area!$D$15</f>
        <v>26.65283107713487</v>
      </c>
      <c r="I56" s="2">
        <f>(HurMax!I56*Area!$D$8+GeoMax!I56*Area!$D$9)/Area!$D$15</f>
        <v>23.623570042968588</v>
      </c>
      <c r="J56" s="2">
        <f>(HurMax!J56*Area!$D$8+GeoMax!J56*Area!$D$9)/Area!$D$15</f>
        <v>21.755604584706521</v>
      </c>
      <c r="K56" s="2">
        <f>(HurMax!K56*Area!$D$8+GeoMax!K56*Area!$D$9)/Area!$D$15</f>
        <v>12.162888646698093</v>
      </c>
      <c r="L56" s="2">
        <f>(HurMax!L56*Area!$D$8+GeoMax!L56*Area!$D$9)/Area!$D$15</f>
        <v>7.9689155124942639</v>
      </c>
      <c r="M56" s="2">
        <f>(HurMax!M56*Area!$D$8+GeoMax!M56*Area!$D$9)/Area!$D$15</f>
        <v>0.49811897709732594</v>
      </c>
      <c r="N56" s="2">
        <f>AVERAGE(B56:M56)</f>
        <v>12.480387056234619</v>
      </c>
    </row>
    <row r="57" spans="1:14">
      <c r="A57">
        <v>2000</v>
      </c>
      <c r="B57" s="2">
        <f>(HurMax!B57*Area!$D$8+GeoMax!B57*Area!$D$9)/Area!$D$15</f>
        <v>-3.9308253723248927</v>
      </c>
      <c r="C57" s="2">
        <f>(HurMax!C57*Area!$D$8+GeoMax!C57*Area!$D$9)/Area!$D$15</f>
        <v>0.11937617329272879</v>
      </c>
      <c r="D57" s="2">
        <f>(HurMax!D57*Area!$D$8+GeoMax!D57*Area!$D$9)/Area!$D$15</f>
        <v>7.3303934441616958</v>
      </c>
      <c r="E57" s="2">
        <f>(HurMax!E57*Area!$D$8+GeoMax!E57*Area!$D$9)/Area!$D$15</f>
        <v>10.183550853114181</v>
      </c>
      <c r="F57" s="2">
        <f>(HurMax!F57*Area!$D$8+GeoMax!F57*Area!$D$9)/Area!$D$15</f>
        <v>18.150316684744066</v>
      </c>
      <c r="G57" s="2">
        <f>(HurMax!G57*Area!$D$8+GeoMax!G57*Area!$D$9)/Area!$D$15</f>
        <v>21.633589232822995</v>
      </c>
      <c r="H57" s="2">
        <f>(HurMax!H57*Area!$D$8+GeoMax!H57*Area!$D$9)/Area!$D$15</f>
        <v>23.759798454382377</v>
      </c>
      <c r="I57" s="2">
        <f>(HurMax!I57*Area!$D$8+GeoMax!I57*Area!$D$9)/Area!$D$15</f>
        <v>23.625547015143297</v>
      </c>
      <c r="J57" s="2">
        <f>(HurMax!J57*Area!$D$8+GeoMax!J57*Area!$D$9)/Area!$D$15</f>
        <v>18.835364659380083</v>
      </c>
      <c r="K57" s="2">
        <f>(HurMax!K57*Area!$D$8+GeoMax!K57*Area!$D$9)/Area!$D$15</f>
        <v>14.513886727712652</v>
      </c>
      <c r="L57" s="2">
        <f>(HurMax!L57*Area!$D$8+GeoMax!L57*Area!$D$9)/Area!$D$15</f>
        <v>5.0521113011555627</v>
      </c>
      <c r="M57" s="2">
        <f>(HurMax!M57*Area!$D$8+GeoMax!M57*Area!$D$9)/Area!$D$15</f>
        <v>-5.4135988798965418</v>
      </c>
      <c r="N57" s="2">
        <f>AVERAGE(B57:M57)</f>
        <v>11.154959191140682</v>
      </c>
    </row>
    <row r="58" spans="1:14">
      <c r="A58">
        <v>2001</v>
      </c>
      <c r="B58" s="2">
        <f>(HurMax!B58*Area!$D$8+GeoMax!B58*Area!$D$9)/Area!$D$15</f>
        <v>-2.4041171102582286</v>
      </c>
      <c r="C58" s="2">
        <f>(HurMax!C58*Area!$D$8+GeoMax!C58*Area!$D$9)/Area!$D$15</f>
        <v>-2.4480902444620583</v>
      </c>
      <c r="D58" s="2">
        <f>(HurMax!D58*Area!$D$8+GeoMax!D58*Area!$D$9)/Area!$D$15</f>
        <v>2.0468234011931083</v>
      </c>
      <c r="E58" s="2">
        <f>(HurMax!E58*Area!$D$8+GeoMax!E58*Area!$D$9)/Area!$D$15</f>
        <v>11.800594989779317</v>
      </c>
      <c r="F58" s="2">
        <f>(HurMax!F58*Area!$D$8+GeoMax!F58*Area!$D$9)/Area!$D$15</f>
        <v>19.066545096157856</v>
      </c>
      <c r="G58" s="2">
        <f>(HurMax!G58*Area!$D$8+GeoMax!G58*Area!$D$9)/Area!$D$15</f>
        <v>23.517523987318008</v>
      </c>
      <c r="H58" s="2">
        <f>(HurMax!H58*Area!$D$8+GeoMax!H58*Area!$D$9)/Area!$D$15</f>
        <v>25.058579637895789</v>
      </c>
      <c r="I58" s="2">
        <f>(HurMax!I58*Area!$D$8+GeoMax!I58*Area!$D$9)/Area!$D$15</f>
        <v>26.422053731592342</v>
      </c>
      <c r="J58" s="2">
        <f>(HurMax!J58*Area!$D$8+GeoMax!J58*Area!$D$9)/Area!$D$15</f>
        <v>19.036084435359392</v>
      </c>
      <c r="K58" s="2">
        <f>(HurMax!K58*Area!$D$8+GeoMax!K58*Area!$D$9)/Area!$D$15</f>
        <v>12.924347388511118</v>
      </c>
      <c r="L58" s="2">
        <f>(HurMax!L58*Area!$D$8+GeoMax!L58*Area!$D$9)/Area!$D$15</f>
        <v>9.1769001606107388</v>
      </c>
      <c r="M58" s="2">
        <f>(HurMax!M58*Area!$D$8+GeoMax!M58*Area!$D$9)/Area!$D$15</f>
        <v>2.8608732948145676</v>
      </c>
      <c r="N58" s="2">
        <f t="shared" ref="N58:N67" si="1">AVERAGE(B58:M58)</f>
        <v>12.254843230709328</v>
      </c>
    </row>
    <row r="59" spans="1:14">
      <c r="A59">
        <v>2002</v>
      </c>
      <c r="B59" s="2">
        <f>(HurMax!B59*Area!$D$8+GeoMax!B59*Area!$D$9)/Area!$D$15</f>
        <v>-9.0604636852863879E-2</v>
      </c>
      <c r="C59" s="2">
        <f>(HurMax!C59*Area!$D$8+GeoMax!C59*Area!$D$9)/Area!$D$15</f>
        <v>0.25690016061073795</v>
      </c>
      <c r="D59" s="2">
        <f>(HurMax!D59*Area!$D$8+GeoMax!D59*Area!$D$9)/Area!$D$15</f>
        <v>1.3296160986191647</v>
      </c>
      <c r="E59" s="2">
        <f>(HurMax!E59*Area!$D$8+GeoMax!E59*Area!$D$9)/Area!$D$15</f>
        <v>9.6191170581118843</v>
      </c>
      <c r="F59" s="2">
        <f>(HurMax!F59*Area!$D$8+GeoMax!F59*Area!$D$9)/Area!$D$15</f>
        <v>14.044309008802303</v>
      </c>
      <c r="G59" s="2">
        <f>(HurMax!G59*Area!$D$8+GeoMax!G59*Area!$D$9)/Area!$D$15</f>
        <v>22.311314765758624</v>
      </c>
      <c r="H59" s="2">
        <f>(HurMax!H59*Area!$D$8+GeoMax!H59*Area!$D$9)/Area!$D$15</f>
        <v>26.945326279671271</v>
      </c>
      <c r="I59" s="2">
        <f>(HurMax!I59*Area!$D$8+GeoMax!I59*Area!$D$9)/Area!$D$15</f>
        <v>25.195047974636019</v>
      </c>
      <c r="J59" s="2">
        <f>(HurMax!J59*Area!$D$8+GeoMax!J59*Area!$D$9)/Area!$D$15</f>
        <v>23.076343550540237</v>
      </c>
      <c r="K59" s="2">
        <f>(HurMax!K59*Area!$D$8+GeoMax!K59*Area!$D$9)/Area!$D$15</f>
        <v>10.688138166951733</v>
      </c>
      <c r="L59" s="2">
        <f>(HurMax!L59*Area!$D$8+GeoMax!L59*Area!$D$9)/Area!$D$15</f>
        <v>3.8843857682199325</v>
      </c>
      <c r="M59" s="2">
        <f>(HurMax!M59*Area!$D$8+GeoMax!M59*Area!$D$9)/Area!$D$15</f>
        <v>-7.9904050727962958E-2</v>
      </c>
      <c r="N59" s="2">
        <f t="shared" si="1"/>
        <v>11.431665845361756</v>
      </c>
    </row>
    <row r="60" spans="1:14">
      <c r="A60">
        <v>2003</v>
      </c>
      <c r="B60" s="2">
        <f>(HurMax!B60*Area!$D$8+GeoMax!B60*Area!$D$9)/Area!$D$15</f>
        <v>-6.1243378457302571</v>
      </c>
      <c r="C60" s="2">
        <f>(HurMax!C60*Area!$D$8+GeoMax!C60*Area!$D$9)/Area!$D$15</f>
        <v>-5.5548368862375375</v>
      </c>
      <c r="D60" s="2">
        <f>(HurMax!D60*Area!$D$8+GeoMax!D60*Area!$D$9)/Area!$D$15</f>
        <v>2.1411515998498185</v>
      </c>
      <c r="E60" s="2">
        <f>(HurMax!E60*Area!$D$8+GeoMax!E60*Area!$D$9)/Area!$D$15</f>
        <v>8.3463627403946443</v>
      </c>
      <c r="F60" s="2">
        <f>(HurMax!F60*Area!$D$8+GeoMax!F60*Area!$D$9)/Area!$D$15</f>
        <v>16.14071977597931</v>
      </c>
      <c r="G60" s="2">
        <f>(HurMax!G60*Area!$D$8+GeoMax!G60*Area!$D$9)/Area!$D$15</f>
        <v>22.193234168370115</v>
      </c>
      <c r="H60" s="2">
        <f>(HurMax!H60*Area!$D$8+GeoMax!H60*Area!$D$9)/Area!$D$15</f>
        <v>24.458061407534103</v>
      </c>
      <c r="I60" s="2">
        <f>(HurMax!I60*Area!$D$8+GeoMax!I60*Area!$D$9)/Area!$D$15</f>
        <v>25.027322441700388</v>
      </c>
      <c r="J60" s="2">
        <f>(HurMax!J60*Area!$D$8+GeoMax!J60*Area!$D$9)/Area!$D$15</f>
        <v>20.285345469525677</v>
      </c>
      <c r="K60" s="2">
        <f>(HurMax!K60*Area!$D$8+GeoMax!K60*Area!$D$9)/Area!$D$15</f>
        <v>11.810374254307288</v>
      </c>
      <c r="L60" s="2">
        <f>(HurMax!L60*Area!$D$8+GeoMax!L60*Area!$D$9)/Area!$D$15</f>
        <v>6.3271400859371738</v>
      </c>
      <c r="M60" s="2">
        <f>(HurMax!M60*Area!$D$8+GeoMax!M60*Area!$D$9)/Area!$D$15</f>
        <v>0.79087329481456758</v>
      </c>
      <c r="N60" s="2">
        <f t="shared" si="1"/>
        <v>10.486784208870441</v>
      </c>
    </row>
    <row r="61" spans="1:14">
      <c r="A61">
        <v>2004</v>
      </c>
      <c r="B61" s="2">
        <f>(HurMax!B61*Area!$D$8+GeoMax!B61*Area!$D$9)/Area!$D$15</f>
        <v>-8.2694914167118601</v>
      </c>
      <c r="C61" s="2">
        <f>(HurMax!C61*Area!$D$8+GeoMax!C61*Area!$D$9)/Area!$D$15</f>
        <v>-1.330902131742522</v>
      </c>
      <c r="D61" s="2">
        <f>(HurMax!D61*Area!$D$8+GeoMax!D61*Area!$D$9)/Area!$D$15</f>
        <v>3.8856237745609277</v>
      </c>
      <c r="E61" s="2">
        <f>(HurMax!E61*Area!$D$8+GeoMax!E61*Area!$D$9)/Area!$D$15</f>
        <v>10.293886727712653</v>
      </c>
      <c r="F61" s="2">
        <f>(HurMax!F61*Area!$D$8+GeoMax!F61*Area!$D$9)/Area!$D$15</f>
        <v>15.664309008802302</v>
      </c>
      <c r="G61" s="2">
        <f>(HurMax!G61*Area!$D$8+GeoMax!G61*Area!$D$9)/Area!$D$15</f>
        <v>21.013310927787742</v>
      </c>
      <c r="H61" s="2">
        <f>(HurMax!H61*Area!$D$8+GeoMax!H61*Area!$D$9)/Area!$D$15</f>
        <v>23.93552782528889</v>
      </c>
      <c r="I61" s="2">
        <f>(HurMax!I61*Area!$D$8+GeoMax!I61*Area!$D$9)/Area!$D$15</f>
        <v>22.32957771891035</v>
      </c>
      <c r="J61" s="2">
        <f>(HurMax!J61*Area!$D$8+GeoMax!J61*Area!$D$9)/Area!$D$15</f>
        <v>22.757840672062073</v>
      </c>
      <c r="K61" s="2">
        <f>(HurMax!K61*Area!$D$8+GeoMax!K61*Area!$D$9)/Area!$D$15</f>
        <v>13.483349307496558</v>
      </c>
      <c r="L61" s="2">
        <f>(HurMax!L61*Area!$D$8+GeoMax!L61*Area!$D$9)/Area!$D$15</f>
        <v>6.5741074631846814</v>
      </c>
      <c r="M61" s="2">
        <f>(HurMax!M61*Area!$D$8+GeoMax!M61*Area!$D$9)/Area!$D$15</f>
        <v>-1.9693474406574611</v>
      </c>
      <c r="N61" s="2">
        <f t="shared" si="1"/>
        <v>10.697316036391195</v>
      </c>
    </row>
    <row r="62" spans="1:14">
      <c r="A62">
        <v>2005</v>
      </c>
      <c r="B62" s="2">
        <f>(HurMax!B62*Area!$D$8+GeoMax!B62*Area!$D$9)/Area!$D$15</f>
        <v>-5.0513244128321722</v>
      </c>
      <c r="C62" s="2">
        <f>(HurMax!C62*Area!$D$8+GeoMax!C62*Area!$D$9)/Area!$D$15</f>
        <v>-1.0948752659463519</v>
      </c>
      <c r="D62" s="2">
        <f>(HurMax!D62*Area!$D$8+GeoMax!D62*Area!$D$9)/Area!$D$15</f>
        <v>1.4645681239831463</v>
      </c>
      <c r="E62" s="2">
        <f>(HurMax!E62*Area!$D$8+GeoMax!E62*Area!$D$9)/Area!$D$15</f>
        <v>11.917063326519544</v>
      </c>
      <c r="F62" s="2">
        <f>(HurMax!F62*Area!$D$8+GeoMax!F62*Area!$D$9)/Area!$D$15</f>
        <v>16.374990405072797</v>
      </c>
      <c r="G62" s="2">
        <f>(HurMax!G62*Area!$D$8+GeoMax!G62*Area!$D$9)/Area!$D$15</f>
        <v>25.363790778440617</v>
      </c>
      <c r="H62" s="2">
        <f>(HurMax!H62*Area!$D$8+GeoMax!H62*Area!$D$9)/Area!$D$15</f>
        <v>26.784510554419924</v>
      </c>
      <c r="I62" s="2">
        <f>(HurMax!I62*Area!$D$8+GeoMax!I62*Area!$D$9)/Area!$D$15</f>
        <v>25.484568123983145</v>
      </c>
      <c r="J62" s="2">
        <f>(HurMax!J62*Area!$D$8+GeoMax!J62*Area!$D$9)/Area!$D$15</f>
        <v>22.742850266989279</v>
      </c>
      <c r="K62" s="2">
        <f>(HurMax!K62*Area!$D$8+GeoMax!K62*Area!$D$9)/Area!$D$15</f>
        <v>14.403109382170122</v>
      </c>
      <c r="L62" s="2">
        <f>(HurMax!L62*Area!$D$8+GeoMax!L62*Area!$D$9)/Area!$D$15</f>
        <v>6.6573992011180172</v>
      </c>
      <c r="M62" s="2">
        <f>(HurMax!M62*Area!$D$8+GeoMax!M62*Area!$D$9)/Area!$D$15</f>
        <v>-2.4479078886988446</v>
      </c>
      <c r="N62" s="2">
        <f t="shared" si="1"/>
        <v>11.883228549601602</v>
      </c>
    </row>
    <row r="63" spans="1:14">
      <c r="A63">
        <v>2006</v>
      </c>
      <c r="B63" s="2">
        <f>(HurMax!B63*Area!$D$8+GeoMax!B63*Area!$D$9)/Area!$D$15</f>
        <v>0.39115159984981829</v>
      </c>
      <c r="C63" s="2">
        <f>(HurMax!C63*Area!$D$8+GeoMax!C63*Area!$D$9)/Area!$D$15</f>
        <v>-2.8485892849693384</v>
      </c>
      <c r="D63" s="2">
        <f>(HurMax!D63*Area!$D$8+GeoMax!D63*Area!$D$9)/Area!$D$15</f>
        <v>3.6878406720620749</v>
      </c>
      <c r="E63" s="2">
        <f>(HurMax!E63*Area!$D$8+GeoMax!E63*Area!$D$9)/Area!$D$15</f>
        <v>12.850335874598473</v>
      </c>
      <c r="F63" s="2">
        <f>(HurMax!F63*Area!$D$8+GeoMax!F63*Area!$D$9)/Area!$D$15</f>
        <v>18.783531663259772</v>
      </c>
      <c r="G63" s="2">
        <f>(HurMax!G63*Area!$D$8+GeoMax!G63*Area!$D$9)/Area!$D$15</f>
        <v>23.487044136665137</v>
      </c>
      <c r="H63" s="2">
        <f>(HurMax!H63*Area!$D$8+GeoMax!H63*Area!$D$9)/Area!$D$15</f>
        <v>26.808320522714947</v>
      </c>
      <c r="I63" s="2">
        <f>(HurMax!I63*Area!$D$8+GeoMax!I63*Area!$D$9)/Area!$D$15</f>
        <v>24.558339712569353</v>
      </c>
      <c r="J63" s="2">
        <f>(HurMax!J63*Area!$D$8+GeoMax!J63*Area!$D$9)/Area!$D$15</f>
        <v>18.611333955613034</v>
      </c>
      <c r="K63" s="2">
        <f>(HurMax!K63*Area!$D$8+GeoMax!K63*Area!$D$9)/Area!$D$15</f>
        <v>10.935086354344833</v>
      </c>
      <c r="L63" s="2">
        <f>(HurMax!L63*Area!$D$8+GeoMax!L63*Area!$D$9)/Area!$D$15</f>
        <v>6.6328694568436859</v>
      </c>
      <c r="M63" s="2">
        <f>(HurMax!M63*Area!$D$8+GeoMax!M63*Area!$D$9)/Area!$D$15</f>
        <v>2.3011132201410036</v>
      </c>
      <c r="N63" s="2">
        <f t="shared" si="1"/>
        <v>12.183198156974399</v>
      </c>
    </row>
    <row r="64" spans="1:14">
      <c r="A64">
        <v>2007</v>
      </c>
      <c r="B64" s="2">
        <f>(HurMax!B64*Area!$D$8+GeoMax!B64*Area!$D$9)/Area!$D$15</f>
        <v>-2.0458349672520963</v>
      </c>
      <c r="C64" s="2">
        <f>(HurMax!C64*Area!$D$8+GeoMax!C64*Area!$D$9)/Area!$D$15</f>
        <v>-5.803637259605356</v>
      </c>
      <c r="D64" s="2">
        <f>(HurMax!D64*Area!$D$8+GeoMax!D64*Area!$D$9)/Area!$D$15</f>
        <v>3.8139059175670602</v>
      </c>
      <c r="E64" s="2">
        <f>(HurMax!E64*Area!$D$8+GeoMax!E64*Area!$D$9)/Area!$D$15</f>
        <v>9.1143090088023033</v>
      </c>
      <c r="F64" s="2">
        <f>(HurMax!F64*Area!$D$8+GeoMax!F64*Area!$D$9)/Area!$D$15</f>
        <v>18.998800373367818</v>
      </c>
      <c r="G64" s="2">
        <f>(HurMax!G64*Area!$D$8+GeoMax!G64*Area!$D$9)/Area!$D$15</f>
        <v>24.56907867840307</v>
      </c>
      <c r="H64" s="2">
        <f>(HurMax!H64*Area!$D$8+GeoMax!H64*Area!$D$9)/Area!$D$15</f>
        <v>24.556324360685828</v>
      </c>
      <c r="I64" s="2">
        <f>(HurMax!I64*Area!$D$8+GeoMax!I64*Area!$D$9)/Area!$D$15</f>
        <v>25.106842591047517</v>
      </c>
      <c r="J64" s="2">
        <f>(HurMax!J64*Area!$D$8+GeoMax!J64*Area!$D$9)/Area!$D$15</f>
        <v>21.453368497350965</v>
      </c>
      <c r="K64" s="2">
        <f>(HurMax!K64*Area!$D$8+GeoMax!K64*Area!$D$9)/Area!$D$15</f>
        <v>16.171650640357097</v>
      </c>
      <c r="L64" s="2">
        <f>(HurMax!L64*Area!$D$8+GeoMax!L64*Area!$D$9)/Area!$D$15</f>
        <v>4.799875213800008</v>
      </c>
      <c r="M64" s="2">
        <f>(HurMax!M64*Area!$D$8+GeoMax!M64*Area!$D$9)/Area!$D$15</f>
        <v>-1.5958733469609112</v>
      </c>
      <c r="N64" s="2">
        <f t="shared" si="1"/>
        <v>11.59490080896361</v>
      </c>
    </row>
    <row r="65" spans="1:14">
      <c r="A65">
        <v>2008</v>
      </c>
      <c r="B65" s="2">
        <f>(HurMax!B65*Area!$D$8+GeoMax!B65*Area!$D$9)/Area!$D$15</f>
        <v>-1.5233973342789204</v>
      </c>
      <c r="C65" s="2">
        <f>(HurMax!C65*Area!$D$8+GeoMax!C65*Area!$D$9)/Area!$D$15</f>
        <v>-3.7101439760543991</v>
      </c>
      <c r="D65" s="2">
        <f>(HurMax!D65*Area!$D$8+GeoMax!D65*Area!$D$9)/Area!$D$15</f>
        <v>0.30336849735096577</v>
      </c>
      <c r="E65" s="2">
        <f>(HurMax!E65*Area!$D$8+GeoMax!E65*Area!$D$9)/Area!$D$15</f>
        <v>12.445604584706521</v>
      </c>
      <c r="F65" s="2">
        <f>(HurMax!F65*Area!$D$8+GeoMax!F65*Area!$D$9)/Area!$D$15</f>
        <v>15.282332036627592</v>
      </c>
      <c r="G65" s="2">
        <f>(HurMax!G65*Area!$D$8+GeoMax!G65*Area!$D$9)/Area!$D$15</f>
        <v>22.354587313837555</v>
      </c>
      <c r="H65" s="2">
        <f>(HurMax!H65*Area!$D$8+GeoMax!H65*Area!$D$9)/Area!$D$15</f>
        <v>24.515585394852113</v>
      </c>
      <c r="I65" s="2">
        <f>(HurMax!I65*Area!$D$8+GeoMax!I65*Area!$D$9)/Area!$D$15</f>
        <v>24.059318603729505</v>
      </c>
      <c r="J65" s="2">
        <f>(HurMax!J65*Area!$D$8+GeoMax!J65*Area!$D$9)/Area!$D$15</f>
        <v>20.176103625213798</v>
      </c>
      <c r="K65" s="2">
        <f>(HurMax!K65*Area!$D$8+GeoMax!K65*Area!$D$9)/Area!$D$15</f>
        <v>12.287341631554796</v>
      </c>
      <c r="L65" s="2">
        <f>(HurMax!L65*Area!$D$8+GeoMax!L65*Area!$D$9)/Area!$D$15</f>
        <v>4.8338675378582456</v>
      </c>
      <c r="M65" s="2">
        <f>(HurMax!M65*Area!$D$8+GeoMax!M65*Area!$D$9)/Area!$D$15</f>
        <v>-2.4651343811271955</v>
      </c>
      <c r="N65" s="2">
        <f t="shared" si="1"/>
        <v>10.713286127855881</v>
      </c>
    </row>
    <row r="66" spans="1:14">
      <c r="A66">
        <v>2009</v>
      </c>
      <c r="B66" s="2">
        <f>(HurMax!B66*Area!$D$8+GeoMax!B66*Area!$D$9)/Area!$D$15</f>
        <v>-6.8988675900045893</v>
      </c>
      <c r="C66" s="2">
        <f>(HurMax!C66*Area!$D$8+GeoMax!C66*Area!$D$9)/Area!$D$15</f>
        <v>-1.7491075153310249</v>
      </c>
      <c r="D66" s="2">
        <f>(HurMax!D66*Area!$D$8+GeoMax!D66*Area!$D$9)/Area!$D$15</f>
        <v>3.0763627403946434</v>
      </c>
      <c r="E66" s="2">
        <f>(HurMax!E66*Area!$D$8+GeoMax!E66*Area!$D$9)/Area!$D$15</f>
        <v>10.195585394852113</v>
      </c>
      <c r="F66" s="2">
        <f>(HurMax!F66*Area!$D$8+GeoMax!F66*Area!$D$9)/Area!$D$15</f>
        <v>16.571353145467441</v>
      </c>
      <c r="G66" s="2">
        <f>(HurMax!G66*Area!$D$8+GeoMax!G66*Area!$D$9)/Area!$D$15</f>
        <v>21.004529744274333</v>
      </c>
      <c r="H66" s="2">
        <f>(HurMax!H66*Area!$D$8+GeoMax!H66*Area!$D$9)/Area!$D$15</f>
        <v>21.857821482207669</v>
      </c>
      <c r="I66" s="2">
        <f>(HurMax!I66*Area!$D$8+GeoMax!I66*Area!$D$9)/Area!$D$15</f>
        <v>22.83708251637395</v>
      </c>
      <c r="J66" s="2">
        <f>(HurMax!J66*Area!$D$8+GeoMax!J66*Area!$D$9)/Area!$D$15</f>
        <v>20.714328198656709</v>
      </c>
      <c r="K66" s="2">
        <f>(HurMax!K66*Area!$D$8+GeoMax!K66*Area!$D$9)/Area!$D$15</f>
        <v>10.399856023945601</v>
      </c>
      <c r="L66" s="2">
        <f>(HurMax!L66*Area!$D$8+GeoMax!L66*Area!$D$9)/Area!$D$15</f>
        <v>8.6363435505402357</v>
      </c>
      <c r="M66" s="2">
        <f>(HurMax!M66*Area!$D$8+GeoMax!M66*Area!$D$9)/Area!$D$15</f>
        <v>-1.6208829418881148</v>
      </c>
      <c r="N66" s="2">
        <f t="shared" si="1"/>
        <v>10.418700395790749</v>
      </c>
    </row>
    <row r="67" spans="1:14">
      <c r="A67">
        <v>2010</v>
      </c>
      <c r="B67" s="2">
        <f>(HurMax!B67*Area!$D$8+GeoMax!B67*Area!$D$9)/Area!$D$15</f>
        <v>-3.6226391785907972</v>
      </c>
      <c r="C67" s="2">
        <f>(HurMax!C67*Area!$D$8+GeoMax!C67*Area!$D$9)/Area!$D$15</f>
        <v>-2.2359117266697259</v>
      </c>
      <c r="D67" s="2">
        <f>(HurMax!D67*Area!$D$8+GeoMax!D67*Area!$D$9)/Area!$D$15</f>
        <v>7.8702591151808434</v>
      </c>
      <c r="E67" s="2">
        <f>(HurMax!E67*Area!$D$8+GeoMax!E67*Area!$D$9)/Area!$D$15</f>
        <v>14.060815725251345</v>
      </c>
      <c r="F67" s="2">
        <f>(HurMax!F67*Area!$D$8+GeoMax!F67*Area!$D$9)/Area!$D$15</f>
        <v>19.81225527720996</v>
      </c>
      <c r="G67" s="2">
        <f>(HurMax!G67*Area!$D$8+GeoMax!G67*Area!$D$9)/Area!$D$15</f>
        <v>21.577341631554795</v>
      </c>
      <c r="H67" s="2">
        <f>(HurMax!H67*Area!$D$8+GeoMax!H67*Area!$D$9)/Area!$D$15</f>
        <v>26.217562367026826</v>
      </c>
      <c r="I67" s="2">
        <f>(HurMax!I67*Area!$D$8+GeoMax!I67*Area!$D$9)/Area!$D$15</f>
        <v>25.354846429018398</v>
      </c>
      <c r="J67" s="2">
        <f>(HurMax!J67*Area!$D$8+GeoMax!J67*Area!$D$9)/Area!$D$15</f>
        <v>18.514366578365525</v>
      </c>
      <c r="K67" s="2">
        <f>(HurMax!K67*Area!$D$8+GeoMax!K67*Area!$D$9)/Area!$D$15</f>
        <v>13.608138166951733</v>
      </c>
      <c r="L67" s="2">
        <f>(HurMax!L67*Area!$D$8+GeoMax!L67*Area!$D$9)/Area!$D$15</f>
        <v>6.9388387530766344</v>
      </c>
      <c r="M67" s="2">
        <f>(HurMax!M67*Area!$D$8+GeoMax!M67*Area!$D$9)/Area!$D$15</f>
        <v>-2.7819002127570815</v>
      </c>
      <c r="N67" s="2">
        <f t="shared" si="1"/>
        <v>12.109497743801539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2" spans="1:14">
      <c r="A72" t="s">
        <v>58</v>
      </c>
      <c r="B72" s="2">
        <f>AVERAGE(B5:B69)</f>
        <v>-4.1048778625031703</v>
      </c>
      <c r="C72" s="2">
        <f t="shared" ref="C72:N72" si="2">AVERAGE(C5:C69)</f>
        <v>-2.7172268202053669</v>
      </c>
      <c r="D72" s="2">
        <f t="shared" si="2"/>
        <v>2.4452714333059862</v>
      </c>
      <c r="E72" s="2">
        <f t="shared" si="2"/>
        <v>10.357933899791613</v>
      </c>
      <c r="F72" s="2">
        <f t="shared" si="2"/>
        <v>17.436105615879768</v>
      </c>
      <c r="G72" s="2">
        <f t="shared" si="2"/>
        <v>22.67570756959633</v>
      </c>
      <c r="H72" s="2">
        <f t="shared" si="2"/>
        <v>25.247037886553397</v>
      </c>
      <c r="I72" s="2">
        <f t="shared" si="2"/>
        <v>24.233548867414534</v>
      </c>
      <c r="J72" s="2">
        <f t="shared" si="2"/>
        <v>19.651468003169171</v>
      </c>
      <c r="K72" s="2">
        <f t="shared" si="2"/>
        <v>13.051497401291114</v>
      </c>
      <c r="L72" s="2">
        <f t="shared" si="2"/>
        <v>5.4583130475779935</v>
      </c>
      <c r="M72" s="2">
        <f t="shared" si="2"/>
        <v>-1.2284607119515445</v>
      </c>
      <c r="N72" s="2">
        <f t="shared" si="2"/>
        <v>11.042193194159985</v>
      </c>
    </row>
    <row r="73" spans="1:14">
      <c r="A73" t="s">
        <v>59</v>
      </c>
      <c r="B73" s="2">
        <f>MAX(B5:B69)</f>
        <v>0.56037425430728793</v>
      </c>
      <c r="C73" s="2">
        <f t="shared" ref="C73:N73" si="3">MAX(C5:C69)</f>
        <v>2.0000959492720369</v>
      </c>
      <c r="D73" s="2">
        <f t="shared" si="3"/>
        <v>7.8702591151808434</v>
      </c>
      <c r="E73" s="2">
        <f t="shared" si="3"/>
        <v>14.270335874598473</v>
      </c>
      <c r="F73" s="2">
        <f t="shared" si="3"/>
        <v>21.695268710108046</v>
      </c>
      <c r="G73" s="2">
        <f t="shared" si="3"/>
        <v>25.432831077134871</v>
      </c>
      <c r="H73" s="2">
        <f t="shared" si="3"/>
        <v>28.973570042968586</v>
      </c>
      <c r="I73" s="2">
        <f t="shared" si="3"/>
        <v>27.1661036252138</v>
      </c>
      <c r="J73" s="2">
        <f t="shared" si="3"/>
        <v>23.100335874598475</v>
      </c>
      <c r="K73" s="2">
        <f t="shared" si="3"/>
        <v>18.756621855575489</v>
      </c>
      <c r="L73" s="2">
        <f t="shared" si="3"/>
        <v>9.1769001606107388</v>
      </c>
      <c r="M73" s="2">
        <f t="shared" si="3"/>
        <v>2.8608732948145676</v>
      </c>
      <c r="N73" s="2">
        <f t="shared" si="3"/>
        <v>13.102747099794195</v>
      </c>
    </row>
    <row r="74" spans="1:14">
      <c r="A74" t="s">
        <v>60</v>
      </c>
      <c r="B74" s="2">
        <f>MIN(B5:B69)</f>
        <v>-10.191765883776229</v>
      </c>
      <c r="C74" s="2">
        <f t="shared" ref="C74:N74" si="4">MIN(C5:C69)</f>
        <v>-7.7246161507655087</v>
      </c>
      <c r="D74" s="2">
        <f t="shared" si="4"/>
        <v>-1.6026583684452047</v>
      </c>
      <c r="E74" s="2">
        <f t="shared" si="4"/>
        <v>5.850335874598473</v>
      </c>
      <c r="F74" s="2">
        <f t="shared" si="4"/>
        <v>13.073032622752493</v>
      </c>
      <c r="G74" s="2">
        <f t="shared" si="4"/>
        <v>19.510556610070502</v>
      </c>
      <c r="H74" s="2">
        <f t="shared" si="4"/>
        <v>21.350575799924908</v>
      </c>
      <c r="I74" s="2">
        <f t="shared" si="4"/>
        <v>21.32462569354637</v>
      </c>
      <c r="J74" s="2">
        <f t="shared" si="4"/>
        <v>17.019136247966294</v>
      </c>
      <c r="K74" s="2">
        <f t="shared" si="4"/>
        <v>9.4251055441992406</v>
      </c>
      <c r="L74" s="2">
        <f t="shared" si="4"/>
        <v>1.5183780922781696</v>
      </c>
      <c r="M74" s="2">
        <f t="shared" si="4"/>
        <v>-7.8567946685578409</v>
      </c>
      <c r="N74" s="2">
        <f t="shared" si="4"/>
        <v>9.614558520364886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31</v>
      </c>
    </row>
    <row r="2" spans="1:14">
      <c r="A2" t="s">
        <v>1</v>
      </c>
    </row>
    <row r="3" spans="1:14">
      <c r="N3" s="1" t="s">
        <v>2</v>
      </c>
    </row>
    <row r="4" spans="1:1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>
      <c r="A5">
        <v>1948</v>
      </c>
      <c r="B5" s="2">
        <f>(HurMin!B5+HurMax!B5)/2</f>
        <v>-9.2349999999999994</v>
      </c>
      <c r="C5" s="2">
        <f>(HurMin!C5+HurMax!C5)/2</f>
        <v>-7.4050000000000002</v>
      </c>
      <c r="D5" s="2">
        <f>(HurMin!D5+HurMax!D5)/2</f>
        <v>-2.12</v>
      </c>
      <c r="E5" s="2">
        <f>(HurMin!E5+HurMax!E5)/2</f>
        <v>7.7249999999999996</v>
      </c>
      <c r="F5" s="2">
        <f>(HurMin!F5+HurMax!F5)/2</f>
        <v>10.365</v>
      </c>
      <c r="G5" s="2">
        <f>(HurMin!G5+HurMax!G5)/2</f>
        <v>16.734999999999999</v>
      </c>
      <c r="H5" s="2">
        <f>(HurMin!H5+HurMax!H5)/2</f>
        <v>20.46</v>
      </c>
      <c r="I5" s="2">
        <f>(HurMin!I5+HurMax!I5)/2</f>
        <v>20.149999999999999</v>
      </c>
      <c r="J5" s="2">
        <f>(HurMin!J5+HurMax!J5)/2</f>
        <v>17.27</v>
      </c>
      <c r="K5" s="2">
        <f>(HurMin!K5+HurMax!K5)/2</f>
        <v>8.7249999999999996</v>
      </c>
      <c r="L5" s="2">
        <f>(HurMin!L5+HurMax!L5)/2</f>
        <v>5.5950000000000006</v>
      </c>
      <c r="M5" s="2">
        <f>(HurMin!M5+HurMax!M5)/2</f>
        <v>-1.9699999999999998</v>
      </c>
      <c r="N5" s="2">
        <f>(HurMin!N5+HurMax!N5)/2</f>
        <v>7.1899999999999995</v>
      </c>
    </row>
    <row r="6" spans="1:14">
      <c r="A6">
        <v>1949</v>
      </c>
      <c r="B6" s="2">
        <f>(HurMin!B6+HurMax!B6)/2</f>
        <v>-3.17</v>
      </c>
      <c r="C6" s="2">
        <f>(HurMin!C6+HurMax!C6)/2</f>
        <v>-3.87</v>
      </c>
      <c r="D6" s="2">
        <f>(HurMin!D6+HurMax!D6)/2</f>
        <v>-1.1950000000000001</v>
      </c>
      <c r="E6" s="2">
        <f>(HurMin!E6+HurMax!E6)/2</f>
        <v>6.0650000000000004</v>
      </c>
      <c r="F6" s="2">
        <f>(HurMin!F6+HurMax!F6)/2</f>
        <v>12.59</v>
      </c>
      <c r="G6" s="2">
        <f>(HurMin!G6+HurMax!G6)/2</f>
        <v>19.64</v>
      </c>
      <c r="H6" s="2">
        <f>(HurMin!H6+HurMax!H6)/2</f>
        <v>21.445</v>
      </c>
      <c r="I6" s="2">
        <f>(HurMin!I6+HurMax!I6)/2</f>
        <v>20.445</v>
      </c>
      <c r="J6" s="2">
        <f>(HurMin!J6+HurMax!J6)/2</f>
        <v>13.88</v>
      </c>
      <c r="K6" s="2">
        <f>(HurMin!K6+HurMax!K6)/2</f>
        <v>11.61</v>
      </c>
      <c r="L6" s="2">
        <f>(HurMin!L6+HurMax!L6)/2</f>
        <v>1.4650000000000001</v>
      </c>
      <c r="M6" s="2">
        <f>(HurMin!M6+HurMax!M6)/2</f>
        <v>-2.145</v>
      </c>
      <c r="N6" s="2">
        <f>(HurMin!N6+HurMax!N6)/2</f>
        <v>8.06</v>
      </c>
    </row>
    <row r="7" spans="1:14">
      <c r="A7">
        <v>1950</v>
      </c>
      <c r="B7" s="2">
        <f>(HurMin!B7+HurMax!B7)/2</f>
        <v>-3.1750000000000003</v>
      </c>
      <c r="C7" s="2">
        <f>(HurMin!C7+HurMax!C7)/2</f>
        <v>-6.19</v>
      </c>
      <c r="D7" s="2">
        <f>(HurMin!D7+HurMax!D7)/2</f>
        <v>-4.1949999999999994</v>
      </c>
      <c r="E7" s="2">
        <f>(HurMin!E7+HurMax!E7)/2</f>
        <v>1.99</v>
      </c>
      <c r="F7" s="2">
        <f>(HurMin!F7+HurMax!F7)/2</f>
        <v>11.57</v>
      </c>
      <c r="G7" s="2">
        <f>(HurMin!G7+HurMax!G7)/2</f>
        <v>17.074999999999999</v>
      </c>
      <c r="H7" s="2">
        <f>(HurMin!H7+HurMax!H7)/2</f>
        <v>18.795000000000002</v>
      </c>
      <c r="I7" s="2">
        <f>(HurMin!I7+HurMax!I7)/2</f>
        <v>17.555</v>
      </c>
      <c r="J7" s="2">
        <f>(HurMin!J7+HurMax!J7)/2</f>
        <v>14</v>
      </c>
      <c r="K7" s="2">
        <f>(HurMin!K7+HurMax!K7)/2</f>
        <v>11.14</v>
      </c>
      <c r="L7" s="2">
        <f>(HurMin!L7+HurMax!L7)/2</f>
        <v>1.3149999999999999</v>
      </c>
      <c r="M7" s="2">
        <f>(HurMin!M7+HurMax!M7)/2</f>
        <v>-5.03</v>
      </c>
      <c r="N7" s="2">
        <f>(HurMin!N7+HurMax!N7)/2</f>
        <v>6.2349999999999994</v>
      </c>
    </row>
    <row r="8" spans="1:14">
      <c r="A8">
        <v>1951</v>
      </c>
      <c r="B8" s="2">
        <f>(HurMin!B8+HurMax!B8)/2</f>
        <v>-6.0549999999999997</v>
      </c>
      <c r="C8" s="2">
        <f>(HurMin!C8+HurMax!C8)/2</f>
        <v>-5.21</v>
      </c>
      <c r="D8" s="2">
        <f>(HurMin!D8+HurMax!D8)/2</f>
        <v>-0.67999999999999994</v>
      </c>
      <c r="E8" s="2">
        <f>(HurMin!E8+HurMax!E8)/2</f>
        <v>5.7399999999999993</v>
      </c>
      <c r="F8" s="2">
        <f>(HurMin!F8+HurMax!F8)/2</f>
        <v>13.23</v>
      </c>
      <c r="G8" s="2">
        <f>(HurMin!G8+HurMax!G8)/2</f>
        <v>16.794999999999998</v>
      </c>
      <c r="H8" s="2">
        <f>(HurMin!H8+HurMax!H8)/2</f>
        <v>19.565000000000001</v>
      </c>
      <c r="I8" s="2">
        <f>(HurMin!I8+HurMax!I8)/2</f>
        <v>17.79</v>
      </c>
      <c r="J8" s="2">
        <f>(HurMin!J8+HurMax!J8)/2</f>
        <v>14.184999999999999</v>
      </c>
      <c r="K8" s="2">
        <f>(HurMin!K8+HurMax!K8)/2</f>
        <v>10.125</v>
      </c>
      <c r="L8" s="2">
        <f>(HurMin!L8+HurMax!L8)/2</f>
        <v>-1.0750000000000002</v>
      </c>
      <c r="M8" s="2">
        <f>(HurMin!M8+HurMax!M8)/2</f>
        <v>-3.9400000000000004</v>
      </c>
      <c r="N8" s="2">
        <f>(HurMin!N8+HurMax!N8)/2</f>
        <v>6.7050000000000001</v>
      </c>
    </row>
    <row r="9" spans="1:14">
      <c r="A9">
        <v>1952</v>
      </c>
      <c r="B9" s="2">
        <f>(HurMin!B9+HurMax!B9)/2</f>
        <v>-4.58</v>
      </c>
      <c r="C9" s="2">
        <f>(HurMin!C9+HurMax!C9)/2</f>
        <v>-4.3950000000000005</v>
      </c>
      <c r="D9" s="2">
        <f>(HurMin!D9+HurMax!D9)/2</f>
        <v>-2.1</v>
      </c>
      <c r="E9" s="2">
        <f>(HurMin!E9+HurMax!E9)/2</f>
        <v>7.1849999999999996</v>
      </c>
      <c r="F9" s="2">
        <f>(HurMin!F9+HurMax!F9)/2</f>
        <v>11.12</v>
      </c>
      <c r="G9" s="2">
        <f>(HurMin!G9+HurMax!G9)/2</f>
        <v>18.375</v>
      </c>
      <c r="H9" s="2">
        <f>(HurMin!H9+HurMax!H9)/2</f>
        <v>21.435000000000002</v>
      </c>
      <c r="I9" s="2">
        <f>(HurMin!I9+HurMax!I9)/2</f>
        <v>19.204999999999998</v>
      </c>
      <c r="J9" s="2">
        <f>(HurMin!J9+HurMax!J9)/2</f>
        <v>15.954999999999998</v>
      </c>
      <c r="K9" s="2">
        <f>(HurMin!K9+HurMax!K9)/2</f>
        <v>6.585</v>
      </c>
      <c r="L9" s="2">
        <f>(HurMin!L9+HurMax!L9)/2</f>
        <v>3.875</v>
      </c>
      <c r="M9" s="2">
        <f>(HurMin!M9+HurMax!M9)/2</f>
        <v>-0.67500000000000004</v>
      </c>
      <c r="N9" s="2">
        <f>(HurMin!N9+HurMax!N9)/2</f>
        <v>7.665</v>
      </c>
    </row>
    <row r="10" spans="1:14">
      <c r="A10">
        <v>1953</v>
      </c>
      <c r="B10" s="2">
        <f>(HurMin!B10+HurMax!B10)/2</f>
        <v>-3.6749999999999998</v>
      </c>
      <c r="C10" s="2">
        <f>(HurMin!C10+HurMax!C10)/2</f>
        <v>-3.3249999999999997</v>
      </c>
      <c r="D10" s="2">
        <f>(HurMin!D10+HurMax!D10)/2</f>
        <v>0.18999999999999995</v>
      </c>
      <c r="E10" s="2">
        <f>(HurMin!E10+HurMax!E10)/2</f>
        <v>4.6449999999999996</v>
      </c>
      <c r="F10" s="2">
        <f>(HurMin!F10+HurMax!F10)/2</f>
        <v>12.190000000000001</v>
      </c>
      <c r="G10" s="2">
        <f>(HurMin!G10+HurMax!G10)/2</f>
        <v>18.015000000000001</v>
      </c>
      <c r="H10" s="2">
        <f>(HurMin!H10+HurMax!H10)/2</f>
        <v>20.265000000000001</v>
      </c>
      <c r="I10" s="2">
        <f>(HurMin!I10+HurMax!I10)/2</f>
        <v>20.18</v>
      </c>
      <c r="J10" s="2">
        <f>(HurMin!J10+HurMax!J10)/2</f>
        <v>15.41</v>
      </c>
      <c r="K10" s="2">
        <f>(HurMin!K10+HurMax!K10)/2</f>
        <v>11.080000000000002</v>
      </c>
      <c r="L10" s="2">
        <f>(HurMin!L10+HurMax!L10)/2</f>
        <v>5.2349999999999994</v>
      </c>
      <c r="M10" s="2">
        <f>(HurMin!M10+HurMax!M10)/2</f>
        <v>-0.97499999999999987</v>
      </c>
      <c r="N10" s="2">
        <f>(HurMin!N10+HurMax!N10)/2</f>
        <v>8.27</v>
      </c>
    </row>
    <row r="11" spans="1:14">
      <c r="A11">
        <v>1954</v>
      </c>
      <c r="B11" s="2">
        <f>(HurMin!B11+HurMax!B11)/2</f>
        <v>-7.0699999999999994</v>
      </c>
      <c r="C11" s="2">
        <f>(HurMin!C11+HurMax!C11)/2</f>
        <v>-1.6550000000000002</v>
      </c>
      <c r="D11" s="2">
        <f>(HurMin!D11+HurMax!D11)/2</f>
        <v>-2.39</v>
      </c>
      <c r="E11" s="2">
        <f>(HurMin!E11+HurMax!E11)/2</f>
        <v>6.585</v>
      </c>
      <c r="F11" s="2">
        <f>(HurMin!F11+HurMax!F11)/2</f>
        <v>9.8049999999999997</v>
      </c>
      <c r="G11" s="2">
        <f>(HurMin!G11+HurMax!G11)/2</f>
        <v>18.424999999999997</v>
      </c>
      <c r="H11" s="2">
        <f>(HurMin!H11+HurMax!H11)/2</f>
        <v>19.035</v>
      </c>
      <c r="I11" s="2">
        <f>(HurMin!I11+HurMax!I11)/2</f>
        <v>18.585000000000001</v>
      </c>
      <c r="J11" s="2">
        <f>(HurMin!J11+HurMax!J11)/2</f>
        <v>15.169999999999998</v>
      </c>
      <c r="K11" s="2">
        <f>(HurMin!K11+HurMax!K11)/2</f>
        <v>9.94</v>
      </c>
      <c r="L11" s="2">
        <f>(HurMin!L11+HurMax!L11)/2</f>
        <v>3.895</v>
      </c>
      <c r="M11" s="2">
        <f>(HurMin!M11+HurMax!M11)/2</f>
        <v>-3.8</v>
      </c>
      <c r="N11" s="2">
        <f>(HurMin!N11+HurMax!N11)/2</f>
        <v>7.2100000000000009</v>
      </c>
    </row>
    <row r="12" spans="1:14">
      <c r="A12">
        <v>1955</v>
      </c>
      <c r="B12" s="2">
        <f>(HurMin!B12+HurMax!B12)/2</f>
        <v>-5.9550000000000001</v>
      </c>
      <c r="C12" s="2">
        <f>(HurMin!C12+HurMax!C12)/2</f>
        <v>-5.78</v>
      </c>
      <c r="D12" s="2">
        <f>(HurMin!D12+HurMax!D12)/2</f>
        <v>-1.85</v>
      </c>
      <c r="E12" s="2">
        <f>(HurMin!E12+HurMax!E12)/2</f>
        <v>9.1550000000000011</v>
      </c>
      <c r="F12" s="2">
        <f>(HurMin!F12+HurMax!F12)/2</f>
        <v>13.355</v>
      </c>
      <c r="G12" s="2">
        <f>(HurMin!G12+HurMax!G12)/2</f>
        <v>17.825000000000003</v>
      </c>
      <c r="H12" s="2">
        <f>(HurMin!H12+HurMax!H12)/2</f>
        <v>23.004999999999999</v>
      </c>
      <c r="I12" s="2">
        <f>(HurMin!I12+HurMax!I12)/2</f>
        <v>22.295000000000002</v>
      </c>
      <c r="J12" s="2">
        <f>(HurMin!J12+HurMax!J12)/2</f>
        <v>15.305</v>
      </c>
      <c r="K12" s="2">
        <f>(HurMin!K12+HurMax!K12)/2</f>
        <v>10.995000000000001</v>
      </c>
      <c r="L12" s="2">
        <f>(HurMin!L12+HurMax!L12)/2</f>
        <v>1.2649999999999999</v>
      </c>
      <c r="M12" s="2">
        <f>(HurMin!M12+HurMax!M12)/2</f>
        <v>-5.1850000000000005</v>
      </c>
      <c r="N12" s="2">
        <f>(HurMin!N12+HurMax!N12)/2</f>
        <v>7.8650000000000002</v>
      </c>
    </row>
    <row r="13" spans="1:14">
      <c r="A13">
        <v>1956</v>
      </c>
      <c r="B13" s="2">
        <f>(HurMin!B13+HurMax!B13)/2</f>
        <v>-5.95</v>
      </c>
      <c r="C13" s="2">
        <f>(HurMin!C13+HurMax!C13)/2</f>
        <v>-5.49</v>
      </c>
      <c r="D13" s="2">
        <f>(HurMin!D13+HurMax!D13)/2</f>
        <v>-3.4450000000000003</v>
      </c>
      <c r="E13" s="2">
        <f>(HurMin!E13+HurMax!E13)/2</f>
        <v>4.1599999999999993</v>
      </c>
      <c r="F13" s="2">
        <f>(HurMin!F13+HurMax!F13)/2</f>
        <v>10.130000000000001</v>
      </c>
      <c r="G13" s="2">
        <f>(HurMin!G13+HurMax!G13)/2</f>
        <v>17.7</v>
      </c>
      <c r="H13" s="2">
        <f>(HurMin!H13+HurMax!H13)/2</f>
        <v>18.324999999999999</v>
      </c>
      <c r="I13" s="2">
        <f>(HurMin!I13+HurMax!I13)/2</f>
        <v>18.785</v>
      </c>
      <c r="J13" s="2">
        <f>(HurMin!J13+HurMax!J13)/2</f>
        <v>12.865</v>
      </c>
      <c r="K13" s="2">
        <f>(HurMin!K13+HurMax!K13)/2</f>
        <v>11.58</v>
      </c>
      <c r="L13" s="2">
        <f>(HurMin!L13+HurMax!L13)/2</f>
        <v>3.13</v>
      </c>
      <c r="M13" s="2">
        <f>(HurMin!M13+HurMax!M13)/2</f>
        <v>-2.0049999999999999</v>
      </c>
      <c r="N13" s="2">
        <f>(HurMin!N13+HurMax!N13)/2</f>
        <v>6.65</v>
      </c>
    </row>
    <row r="14" spans="1:14">
      <c r="A14">
        <v>1957</v>
      </c>
      <c r="B14" s="2">
        <f>(HurMin!B14+HurMax!B14)/2</f>
        <v>-8.7949999999999999</v>
      </c>
      <c r="C14" s="2">
        <f>(HurMin!C14+HurMax!C14)/2</f>
        <v>-4.0600000000000005</v>
      </c>
      <c r="D14" s="2">
        <f>(HurMin!D14+HurMax!D14)/2</f>
        <v>-0.94</v>
      </c>
      <c r="E14" s="2">
        <f>(HurMin!E14+HurMax!E14)/2</f>
        <v>6.8150000000000004</v>
      </c>
      <c r="F14" s="2">
        <f>(HurMin!F14+HurMax!F14)/2</f>
        <v>10.925000000000001</v>
      </c>
      <c r="G14" s="2">
        <f>(HurMin!G14+HurMax!G14)/2</f>
        <v>17.350000000000001</v>
      </c>
      <c r="H14" s="2">
        <f>(HurMin!H14+HurMax!H14)/2</f>
        <v>19.575000000000003</v>
      </c>
      <c r="I14" s="2">
        <f>(HurMin!I14+HurMax!I14)/2</f>
        <v>18.25</v>
      </c>
      <c r="J14" s="2">
        <f>(HurMin!J14+HurMax!J14)/2</f>
        <v>14.48</v>
      </c>
      <c r="K14" s="2">
        <f>(HurMin!K14+HurMax!K14)/2</f>
        <v>8.42</v>
      </c>
      <c r="L14" s="2">
        <f>(HurMin!L14+HurMax!L14)/2</f>
        <v>3.2150000000000003</v>
      </c>
      <c r="M14" s="2">
        <f>(HurMin!M14+HurMax!M14)/2</f>
        <v>-1.58</v>
      </c>
      <c r="N14" s="2">
        <f>(HurMin!N14+HurMax!N14)/2</f>
        <v>6.97</v>
      </c>
    </row>
    <row r="15" spans="1:14">
      <c r="A15">
        <v>1958</v>
      </c>
      <c r="B15" s="2">
        <f>(HurMin!B15+HurMax!B15)/2</f>
        <v>-5.6400000000000006</v>
      </c>
      <c r="C15" s="2">
        <f>(HurMin!C15+HurMax!C15)/2</f>
        <v>-8.4450000000000003</v>
      </c>
      <c r="D15" s="2">
        <f>(HurMin!D15+HurMax!D15)/2</f>
        <v>0.14999999999999991</v>
      </c>
      <c r="E15" s="2">
        <f>(HurMin!E15+HurMax!E15)/2</f>
        <v>6.7749999999999995</v>
      </c>
      <c r="F15" s="2">
        <f>(HurMin!F15+HurMax!F15)/2</f>
        <v>10.77</v>
      </c>
      <c r="G15" s="2">
        <f>(HurMin!G15+HurMax!G15)/2</f>
        <v>14.52</v>
      </c>
      <c r="H15" s="2">
        <f>(HurMin!H15+HurMax!H15)/2</f>
        <v>19.185000000000002</v>
      </c>
      <c r="I15" s="2">
        <f>(HurMin!I15+HurMax!I15)/2</f>
        <v>19.09</v>
      </c>
      <c r="J15" s="2">
        <f>(HurMin!J15+HurMax!J15)/2</f>
        <v>15.170000000000002</v>
      </c>
      <c r="K15" s="2">
        <f>(HurMin!K15+HurMax!K15)/2</f>
        <v>10.16</v>
      </c>
      <c r="L15" s="2">
        <f>(HurMin!L15+HurMax!L15)/2</f>
        <v>3.7150000000000003</v>
      </c>
      <c r="M15" s="2">
        <f>(HurMin!M15+HurMax!M15)/2</f>
        <v>-7.9049999999999994</v>
      </c>
      <c r="N15" s="2">
        <f>(HurMin!N15+HurMax!N15)/2</f>
        <v>6.4649999999999999</v>
      </c>
    </row>
    <row r="16" spans="1:14">
      <c r="A16">
        <v>1959</v>
      </c>
      <c r="B16" s="2">
        <f>(HurMin!B16+HurMax!B16)/2</f>
        <v>-8.8500000000000014</v>
      </c>
      <c r="C16" s="2">
        <f>(HurMin!C16+HurMax!C16)/2</f>
        <v>-8.4550000000000001</v>
      </c>
      <c r="D16" s="2">
        <f>(HurMin!D16+HurMax!D16)/2</f>
        <v>-2.8250000000000002</v>
      </c>
      <c r="E16" s="2">
        <f>(HurMin!E16+HurMax!E16)/2</f>
        <v>5.7899999999999991</v>
      </c>
      <c r="F16" s="2">
        <f>(HurMin!F16+HurMax!F16)/2</f>
        <v>13.79</v>
      </c>
      <c r="G16" s="2">
        <f>(HurMin!G16+HurMax!G16)/2</f>
        <v>18.100000000000001</v>
      </c>
      <c r="H16" s="2">
        <f>(HurMin!H16+HurMax!H16)/2</f>
        <v>20.350000000000001</v>
      </c>
      <c r="I16" s="2">
        <f>(HurMin!I16+HurMax!I16)/2</f>
        <v>22.005000000000003</v>
      </c>
      <c r="J16" s="2">
        <f>(HurMin!J16+HurMax!J16)/2</f>
        <v>16.795000000000002</v>
      </c>
      <c r="K16" s="2">
        <f>(HurMin!K16+HurMax!K16)/2</f>
        <v>8.36</v>
      </c>
      <c r="L16" s="2">
        <f>(HurMin!L16+HurMax!L16)/2</f>
        <v>-2.4999999999999911E-2</v>
      </c>
      <c r="M16" s="2">
        <f>(HurMin!M16+HurMax!M16)/2</f>
        <v>-1.4950000000000001</v>
      </c>
      <c r="N16" s="2">
        <f>(HurMin!N16+HurMax!N16)/2</f>
        <v>6.9649999999999999</v>
      </c>
    </row>
    <row r="17" spans="1:14">
      <c r="A17">
        <v>1960</v>
      </c>
      <c r="B17" s="2">
        <f>(HurMin!B17+HurMax!B17)/2</f>
        <v>-5.03</v>
      </c>
      <c r="C17" s="2">
        <f>(HurMin!C17+HurMax!C17)/2</f>
        <v>-5.51</v>
      </c>
      <c r="D17" s="2">
        <f>(HurMin!D17+HurMax!D17)/2</f>
        <v>-6.335</v>
      </c>
      <c r="E17" s="2">
        <f>(HurMin!E17+HurMax!E17)/2</f>
        <v>6.3900000000000006</v>
      </c>
      <c r="F17" s="2">
        <f>(HurMin!F17+HurMax!F17)/2</f>
        <v>12.185</v>
      </c>
      <c r="G17" s="2">
        <f>(HurMin!G17+HurMax!G17)/2</f>
        <v>16.004999999999999</v>
      </c>
      <c r="H17" s="2">
        <f>(HurMin!H17+HurMax!H17)/2</f>
        <v>18.579999999999998</v>
      </c>
      <c r="I17" s="2">
        <f>(HurMin!I17+HurMax!I17)/2</f>
        <v>19.064999999999998</v>
      </c>
      <c r="J17" s="2">
        <f>(HurMin!J17+HurMax!J17)/2</f>
        <v>15.975</v>
      </c>
      <c r="K17" s="2">
        <f>(HurMin!K17+HurMax!K17)/2</f>
        <v>9.1349999999999998</v>
      </c>
      <c r="L17" s="2">
        <f>(HurMin!L17+HurMax!L17)/2</f>
        <v>4.55</v>
      </c>
      <c r="M17" s="2">
        <f>(HurMin!M17+HurMax!M17)/2</f>
        <v>-5.9050000000000002</v>
      </c>
      <c r="N17" s="2">
        <f>(HurMin!N17+HurMax!N17)/2</f>
        <v>6.5949999999999998</v>
      </c>
    </row>
    <row r="18" spans="1:14">
      <c r="A18">
        <v>1961</v>
      </c>
      <c r="B18" s="2">
        <f>(HurMin!B18+HurMax!B18)/2</f>
        <v>-8.5</v>
      </c>
      <c r="C18" s="2">
        <f>(HurMin!C18+HurMax!C18)/2</f>
        <v>-4.13</v>
      </c>
      <c r="D18" s="2">
        <f>(HurMin!D18+HurMax!D18)/2</f>
        <v>0.10499999999999998</v>
      </c>
      <c r="E18" s="2">
        <f>(HurMin!E18+HurMax!E18)/2</f>
        <v>4.2850000000000001</v>
      </c>
      <c r="F18" s="2">
        <f>(HurMin!F18+HurMax!F18)/2</f>
        <v>10.33</v>
      </c>
      <c r="G18" s="2">
        <f>(HurMin!G18+HurMax!G18)/2</f>
        <v>16.434999999999999</v>
      </c>
      <c r="H18" s="2">
        <f>(HurMin!H18+HurMax!H18)/2</f>
        <v>19.785</v>
      </c>
      <c r="I18" s="2">
        <f>(HurMin!I18+HurMax!I18)/2</f>
        <v>19.18</v>
      </c>
      <c r="J18" s="2">
        <f>(HurMin!J18+HurMax!J18)/2</f>
        <v>17.989999999999998</v>
      </c>
      <c r="K18" s="2">
        <f>(HurMin!K18+HurMax!K18)/2</f>
        <v>10.81</v>
      </c>
      <c r="L18" s="2">
        <f>(HurMin!L18+HurMax!L18)/2</f>
        <v>3.16</v>
      </c>
      <c r="M18" s="2">
        <f>(HurMin!M18+HurMax!M18)/2</f>
        <v>-3.14</v>
      </c>
      <c r="N18" s="2">
        <f>(HurMin!N18+HurMax!N18)/2</f>
        <v>7.19</v>
      </c>
    </row>
    <row r="19" spans="1:14">
      <c r="A19">
        <v>1962</v>
      </c>
      <c r="B19" s="2">
        <f>(HurMin!B19+HurMax!B19)/2</f>
        <v>-8.1449999999999996</v>
      </c>
      <c r="C19" s="2">
        <f>(HurMin!C19+HurMax!C19)/2</f>
        <v>-9.0549999999999997</v>
      </c>
      <c r="D19" s="2">
        <f>(HurMin!D19+HurMax!D19)/2</f>
        <v>-1.4800000000000002</v>
      </c>
      <c r="E19" s="2">
        <f>(HurMin!E19+HurMax!E19)/2</f>
        <v>5.72</v>
      </c>
      <c r="F19" s="2">
        <f>(HurMin!F19+HurMax!F19)/2</f>
        <v>14.415000000000001</v>
      </c>
      <c r="G19" s="2">
        <f>(HurMin!G19+HurMax!G19)/2</f>
        <v>16.850000000000001</v>
      </c>
      <c r="H19" s="2">
        <f>(HurMin!H19+HurMax!H19)/2</f>
        <v>18.649999999999999</v>
      </c>
      <c r="I19" s="2">
        <f>(HurMin!I19+HurMax!I19)/2</f>
        <v>18.89</v>
      </c>
      <c r="J19" s="2">
        <f>(HurMin!J19+HurMax!J19)/2</f>
        <v>13.905000000000001</v>
      </c>
      <c r="K19" s="2">
        <f>(HurMin!K19+HurMax!K19)/2</f>
        <v>10.135</v>
      </c>
      <c r="L19" s="2">
        <f>(HurMin!L19+HurMax!L19)/2</f>
        <v>2.585</v>
      </c>
      <c r="M19" s="2">
        <f>(HurMin!M19+HurMax!M19)/2</f>
        <v>-4.7249999999999996</v>
      </c>
      <c r="N19" s="2">
        <f>(HurMin!N19+HurMax!N19)/2</f>
        <v>6.48</v>
      </c>
    </row>
    <row r="20" spans="1:14">
      <c r="A20">
        <v>1963</v>
      </c>
      <c r="B20" s="2">
        <f>(HurMin!B20+HurMax!B20)/2</f>
        <v>-10.495000000000001</v>
      </c>
      <c r="C20" s="2">
        <f>(HurMin!C20+HurMax!C20)/2</f>
        <v>-10.725000000000001</v>
      </c>
      <c r="D20" s="2">
        <f>(HurMin!D20+HurMax!D20)/2</f>
        <v>-1.1849999999999996</v>
      </c>
      <c r="E20" s="2">
        <f>(HurMin!E20+HurMax!E20)/2</f>
        <v>6.4200000000000008</v>
      </c>
      <c r="F20" s="2">
        <f>(HurMin!F20+HurMax!F20)/2</f>
        <v>10.344999999999999</v>
      </c>
      <c r="G20" s="2">
        <f>(HurMin!G20+HurMax!G20)/2</f>
        <v>17.73</v>
      </c>
      <c r="H20" s="2">
        <f>(HurMin!H20+HurMax!H20)/2</f>
        <v>20.329999999999998</v>
      </c>
      <c r="I20" s="2">
        <f>(HurMin!I20+HurMax!I20)/2</f>
        <v>17.535</v>
      </c>
      <c r="J20" s="2">
        <f>(HurMin!J20+HurMax!J20)/2</f>
        <v>13.93</v>
      </c>
      <c r="K20" s="2">
        <f>(HurMin!K20+HurMax!K20)/2</f>
        <v>13.49</v>
      </c>
      <c r="L20" s="2">
        <f>(HurMin!L20+HurMax!L20)/2</f>
        <v>5.58</v>
      </c>
      <c r="M20" s="2">
        <f>(HurMin!M20+HurMax!M20)/2</f>
        <v>-6.68</v>
      </c>
      <c r="N20" s="2">
        <f>(HurMin!N20+HurMax!N20)/2</f>
        <v>6.3550000000000004</v>
      </c>
    </row>
    <row r="21" spans="1:14">
      <c r="A21">
        <v>1964</v>
      </c>
      <c r="B21" s="2">
        <f>(HurMin!B21+HurMax!B21)/2</f>
        <v>-4.085</v>
      </c>
      <c r="C21" s="2">
        <f>(HurMin!C21+HurMax!C21)/2</f>
        <v>-4.7549999999999999</v>
      </c>
      <c r="D21" s="2">
        <f>(HurMin!D21+HurMax!D21)/2</f>
        <v>-1.0649999999999999</v>
      </c>
      <c r="E21" s="2">
        <f>(HurMin!E21+HurMax!E21)/2</f>
        <v>6.3950000000000005</v>
      </c>
      <c r="F21" s="2">
        <f>(HurMin!F21+HurMax!F21)/2</f>
        <v>14.16</v>
      </c>
      <c r="G21" s="2">
        <f>(HurMin!G21+HurMax!G21)/2</f>
        <v>17.114999999999998</v>
      </c>
      <c r="H21" s="2">
        <f>(HurMin!H21+HurMax!H21)/2</f>
        <v>20.895</v>
      </c>
      <c r="I21" s="2">
        <f>(HurMin!I21+HurMax!I21)/2</f>
        <v>17.239999999999998</v>
      </c>
      <c r="J21" s="2">
        <f>(HurMin!J21+HurMax!J21)/2</f>
        <v>14.655000000000001</v>
      </c>
      <c r="K21" s="2">
        <f>(HurMin!K21+HurMax!K21)/2</f>
        <v>8.1349999999999998</v>
      </c>
      <c r="L21" s="2">
        <f>(HurMin!L21+HurMax!L21)/2</f>
        <v>4.6849999999999996</v>
      </c>
      <c r="M21" s="2">
        <f>(HurMin!M21+HurMax!M21)/2</f>
        <v>-3.98</v>
      </c>
      <c r="N21" s="2">
        <f>(HurMin!N21+HurMax!N21)/2</f>
        <v>7.45</v>
      </c>
    </row>
    <row r="22" spans="1:14">
      <c r="A22">
        <v>1965</v>
      </c>
      <c r="B22" s="2">
        <f>(HurMin!B22+HurMax!B22)/2</f>
        <v>-7.25</v>
      </c>
      <c r="C22" s="2">
        <f>(HurMin!C22+HurMax!C22)/2</f>
        <v>-6.52</v>
      </c>
      <c r="D22" s="2">
        <f>(HurMin!D22+HurMax!D22)/2</f>
        <v>-3.8900000000000006</v>
      </c>
      <c r="E22" s="2">
        <f>(HurMin!E22+HurMax!E22)/2</f>
        <v>3.2650000000000006</v>
      </c>
      <c r="F22" s="2">
        <f>(HurMin!F22+HurMax!F22)/2</f>
        <v>13.719999999999999</v>
      </c>
      <c r="G22" s="2">
        <f>(HurMin!G22+HurMax!G22)/2</f>
        <v>16.175000000000001</v>
      </c>
      <c r="H22" s="2">
        <f>(HurMin!H22+HurMax!H22)/2</f>
        <v>17.57</v>
      </c>
      <c r="I22" s="2">
        <f>(HurMin!I22+HurMax!I22)/2</f>
        <v>18.035</v>
      </c>
      <c r="J22" s="2">
        <f>(HurMin!J22+HurMax!J22)/2</f>
        <v>15.185</v>
      </c>
      <c r="K22" s="2">
        <f>(HurMin!K22+HurMax!K22)/2</f>
        <v>8.3650000000000002</v>
      </c>
      <c r="L22" s="2">
        <f>(HurMin!L22+HurMax!L22)/2</f>
        <v>2.89</v>
      </c>
      <c r="M22" s="2">
        <f>(HurMin!M22+HurMax!M22)/2</f>
        <v>-0.55000000000000004</v>
      </c>
      <c r="N22" s="2">
        <f>(HurMin!N22+HurMax!N22)/2</f>
        <v>6.415</v>
      </c>
    </row>
    <row r="23" spans="1:14">
      <c r="A23">
        <v>1966</v>
      </c>
      <c r="B23" s="2">
        <f>(HurMin!B23+HurMax!B23)/2</f>
        <v>-8.4749999999999996</v>
      </c>
      <c r="C23" s="2">
        <f>(HurMin!C23+HurMax!C23)/2</f>
        <v>-4.7450000000000001</v>
      </c>
      <c r="D23" s="2">
        <f>(HurMin!D23+HurMax!D23)/2</f>
        <v>0.74500000000000011</v>
      </c>
      <c r="E23" s="2">
        <f>(HurMin!E23+HurMax!E23)/2</f>
        <v>4.6549999999999994</v>
      </c>
      <c r="F23" s="2">
        <f>(HurMin!F23+HurMax!F23)/2</f>
        <v>8.9649999999999999</v>
      </c>
      <c r="G23" s="2">
        <f>(HurMin!G23+HurMax!G23)/2</f>
        <v>18.05</v>
      </c>
      <c r="H23" s="2">
        <f>(HurMin!H23+HurMax!H23)/2</f>
        <v>21.344999999999999</v>
      </c>
      <c r="I23" s="2">
        <f>(HurMin!I23+HurMax!I23)/2</f>
        <v>18.829999999999998</v>
      </c>
      <c r="J23" s="2">
        <f>(HurMin!J23+HurMax!J23)/2</f>
        <v>14.23</v>
      </c>
      <c r="K23" s="2">
        <f>(HurMin!K23+HurMax!K23)/2</f>
        <v>8.74</v>
      </c>
      <c r="L23" s="2">
        <f>(HurMin!L23+HurMax!L23)/2</f>
        <v>2.9449999999999998</v>
      </c>
      <c r="M23" s="2">
        <f>(HurMin!M23+HurMax!M23)/2</f>
        <v>-4.0149999999999997</v>
      </c>
      <c r="N23" s="2">
        <f>(HurMin!N23+HurMax!N23)/2</f>
        <v>6.7700000000000005</v>
      </c>
    </row>
    <row r="24" spans="1:14">
      <c r="A24">
        <v>1967</v>
      </c>
      <c r="B24" s="2">
        <f>(HurMin!B24+HurMax!B24)/2</f>
        <v>-4.3149999999999995</v>
      </c>
      <c r="C24" s="2">
        <f>(HurMin!C24+HurMax!C24)/2</f>
        <v>-8.8350000000000009</v>
      </c>
      <c r="D24" s="2">
        <f>(HurMin!D24+HurMax!D24)/2</f>
        <v>-2.2700000000000005</v>
      </c>
      <c r="E24" s="2">
        <f>(HurMin!E24+HurMax!E24)/2</f>
        <v>5.835</v>
      </c>
      <c r="F24" s="2">
        <f>(HurMin!F24+HurMax!F24)/2</f>
        <v>8.6750000000000007</v>
      </c>
      <c r="G24" s="2">
        <f>(HurMin!G24+HurMax!G24)/2</f>
        <v>18.54</v>
      </c>
      <c r="H24" s="2">
        <f>(HurMin!H24+HurMax!H24)/2</f>
        <v>18.600000000000001</v>
      </c>
      <c r="I24" s="2">
        <f>(HurMin!I24+HurMax!I24)/2</f>
        <v>17.614999999999998</v>
      </c>
      <c r="J24" s="2">
        <f>(HurMin!J24+HurMax!J24)/2</f>
        <v>14.245000000000001</v>
      </c>
      <c r="K24" s="2">
        <f>(HurMin!K24+HurMax!K24)/2</f>
        <v>9.0749999999999993</v>
      </c>
      <c r="L24" s="2">
        <f>(HurMin!L24+HurMax!L24)/2</f>
        <v>0.54</v>
      </c>
      <c r="M24" s="2">
        <f>(HurMin!M24+HurMax!M24)/2</f>
        <v>-2.25</v>
      </c>
      <c r="N24" s="2">
        <f>(HurMin!N24+HurMax!N24)/2</f>
        <v>6.2899999999999991</v>
      </c>
    </row>
    <row r="25" spans="1:14">
      <c r="A25">
        <v>1968</v>
      </c>
      <c r="B25" s="2">
        <f>(HurMin!B25+HurMax!B25)/2</f>
        <v>-7.5449999999999999</v>
      </c>
      <c r="C25" s="2">
        <f>(HurMin!C25+HurMax!C25)/2</f>
        <v>-8.2149999999999999</v>
      </c>
      <c r="D25" s="2">
        <f>(HurMin!D25+HurMax!D25)/2</f>
        <v>0.6599999999999997</v>
      </c>
      <c r="E25" s="2">
        <f>(HurMin!E25+HurMax!E25)/2</f>
        <v>7.74</v>
      </c>
      <c r="F25" s="2">
        <f>(HurMin!F25+HurMax!F25)/2</f>
        <v>10.125</v>
      </c>
      <c r="G25" s="2">
        <f>(HurMin!G25+HurMax!G25)/2</f>
        <v>16.399999999999999</v>
      </c>
      <c r="H25" s="2">
        <f>(HurMin!H25+HurMax!H25)/2</f>
        <v>19.239999999999998</v>
      </c>
      <c r="I25" s="2">
        <f>(HurMin!I25+HurMax!I25)/2</f>
        <v>19.065000000000001</v>
      </c>
      <c r="J25" s="2">
        <f>(HurMin!J25+HurMax!J25)/2</f>
        <v>16.89</v>
      </c>
      <c r="K25" s="2">
        <f>(HurMin!K25+HurMax!K25)/2</f>
        <v>10.67</v>
      </c>
      <c r="L25" s="2">
        <f>(HurMin!L25+HurMax!L25)/2</f>
        <v>2.7800000000000002</v>
      </c>
      <c r="M25" s="2">
        <f>(HurMin!M25+HurMax!M25)/2</f>
        <v>-4.4450000000000003</v>
      </c>
      <c r="N25" s="2">
        <f>(HurMin!N25+HurMax!N25)/2</f>
        <v>6.95</v>
      </c>
    </row>
    <row r="26" spans="1:14">
      <c r="A26">
        <v>1969</v>
      </c>
      <c r="B26" s="2">
        <f>(HurMin!B26+HurMax!B26)/2</f>
        <v>-6.0600000000000005</v>
      </c>
      <c r="C26" s="2">
        <f>(HurMin!C26+HurMax!C26)/2</f>
        <v>-5.38</v>
      </c>
      <c r="D26" s="2">
        <f>(HurMin!D26+HurMax!D26)/2</f>
        <v>-2.67</v>
      </c>
      <c r="E26" s="2">
        <f>(HurMin!E26+HurMax!E26)/2</f>
        <v>6.3049999999999997</v>
      </c>
      <c r="F26" s="2">
        <f>(HurMin!F26+HurMax!F26)/2</f>
        <v>10.95</v>
      </c>
      <c r="G26" s="2">
        <f>(HurMin!G26+HurMax!G26)/2</f>
        <v>14.64</v>
      </c>
      <c r="H26" s="2">
        <f>(HurMin!H26+HurMax!H26)/2</f>
        <v>19.740000000000002</v>
      </c>
      <c r="I26" s="2">
        <f>(HurMin!I26+HurMax!I26)/2</f>
        <v>20.805</v>
      </c>
      <c r="J26" s="2">
        <f>(HurMin!J26+HurMax!J26)/2</f>
        <v>15.73</v>
      </c>
      <c r="K26" s="2">
        <f>(HurMin!K26+HurMax!K26)/2</f>
        <v>8.76</v>
      </c>
      <c r="L26" s="2">
        <f>(HurMin!L26+HurMax!L26)/2</f>
        <v>2.4749999999999996</v>
      </c>
      <c r="M26" s="2">
        <f>(HurMin!M26+HurMax!M26)/2</f>
        <v>-4.41</v>
      </c>
      <c r="N26" s="2">
        <f>(HurMin!N26+HurMax!N26)/2</f>
        <v>6.74</v>
      </c>
    </row>
    <row r="27" spans="1:14">
      <c r="A27">
        <v>1970</v>
      </c>
      <c r="B27" s="2">
        <f>(HurMin!B27+HurMax!B27)/2</f>
        <v>-9.5350000000000001</v>
      </c>
      <c r="C27" s="2">
        <f>(HurMin!C27+HurMax!C27)/2</f>
        <v>-7.2050000000000001</v>
      </c>
      <c r="D27" s="2">
        <f>(HurMin!D27+HurMax!D27)/2</f>
        <v>-3.2699999999999996</v>
      </c>
      <c r="E27" s="2">
        <f>(HurMin!E27+HurMax!E27)/2</f>
        <v>6.1000000000000005</v>
      </c>
      <c r="F27" s="2">
        <f>(HurMin!F27+HurMax!F27)/2</f>
        <v>12.174999999999999</v>
      </c>
      <c r="G27" s="2">
        <f>(HurMin!G27+HurMax!G27)/2</f>
        <v>16.965</v>
      </c>
      <c r="H27" s="2">
        <f>(HurMin!H27+HurMax!H27)/2</f>
        <v>20.440000000000001</v>
      </c>
      <c r="I27" s="2">
        <f>(HurMin!I27+HurMax!I27)/2</f>
        <v>19.740000000000002</v>
      </c>
      <c r="J27" s="2">
        <f>(HurMin!J27+HurMax!J27)/2</f>
        <v>15.625</v>
      </c>
      <c r="K27" s="2">
        <f>(HurMin!K27+HurMax!K27)/2</f>
        <v>10.76</v>
      </c>
      <c r="L27" s="2">
        <f>(HurMin!L27+HurMax!L27)/2</f>
        <v>3.51</v>
      </c>
      <c r="M27" s="2">
        <f>(HurMin!M27+HurMax!M27)/2</f>
        <v>-3.9899999999999998</v>
      </c>
      <c r="N27" s="2">
        <f>(HurMin!N27+HurMax!N27)/2</f>
        <v>6.7750000000000004</v>
      </c>
    </row>
    <row r="28" spans="1:14">
      <c r="A28">
        <v>1971</v>
      </c>
      <c r="B28" s="2">
        <f>(HurMin!B28+HurMax!B28)/2</f>
        <v>-8.5399999999999991</v>
      </c>
      <c r="C28" s="2">
        <f>(HurMin!C28+HurMax!C28)/2</f>
        <v>-5.7549999999999999</v>
      </c>
      <c r="D28" s="2">
        <f>(HurMin!D28+HurMax!D28)/2</f>
        <v>-3.43</v>
      </c>
      <c r="E28" s="2">
        <f>(HurMin!E28+HurMax!E28)/2</f>
        <v>4.29</v>
      </c>
      <c r="F28" s="2">
        <f>(HurMin!F28+HurMax!F28)/2</f>
        <v>10.824999999999999</v>
      </c>
      <c r="G28" s="2">
        <f>(HurMin!G28+HurMax!G28)/2</f>
        <v>18.440000000000001</v>
      </c>
      <c r="H28" s="2">
        <f>(HurMin!H28+HurMax!H28)/2</f>
        <v>18.494999999999997</v>
      </c>
      <c r="I28" s="2">
        <f>(HurMin!I28+HurMax!I28)/2</f>
        <v>18.14</v>
      </c>
      <c r="J28" s="2">
        <f>(HurMin!J28+HurMax!J28)/2</f>
        <v>16.895</v>
      </c>
      <c r="K28" s="2">
        <f>(HurMin!K28+HurMax!K28)/2</f>
        <v>13.29</v>
      </c>
      <c r="L28" s="2">
        <f>(HurMin!L28+HurMax!L28)/2</f>
        <v>2.84</v>
      </c>
      <c r="M28" s="2">
        <f>(HurMin!M28+HurMax!M28)/2</f>
        <v>-1.24</v>
      </c>
      <c r="N28" s="2">
        <f>(HurMin!N28+HurMax!N28)/2</f>
        <v>7.0200000000000005</v>
      </c>
    </row>
    <row r="29" spans="1:14">
      <c r="A29">
        <v>1972</v>
      </c>
      <c r="B29" s="2">
        <f>(HurMin!B29+HurMax!B29)/2</f>
        <v>-6.5950000000000006</v>
      </c>
      <c r="C29" s="2">
        <f>(HurMin!C29+HurMax!C29)/2</f>
        <v>-7.67</v>
      </c>
      <c r="D29" s="2">
        <f>(HurMin!D29+HurMax!D29)/2</f>
        <v>-4.3</v>
      </c>
      <c r="E29" s="2">
        <f>(HurMin!E29+HurMax!E29)/2</f>
        <v>2.7250000000000001</v>
      </c>
      <c r="F29" s="2">
        <f>(HurMin!F29+HurMax!F29)/2</f>
        <v>12.674999999999999</v>
      </c>
      <c r="G29" s="2">
        <f>(HurMin!G29+HurMax!G29)/2</f>
        <v>14.79</v>
      </c>
      <c r="H29" s="2">
        <f>(HurMin!H29+HurMax!H29)/2</f>
        <v>19.324999999999999</v>
      </c>
      <c r="I29" s="2">
        <f>(HurMin!I29+HurMax!I29)/2</f>
        <v>18.395</v>
      </c>
      <c r="J29" s="2">
        <f>(HurMin!J29+HurMax!J29)/2</f>
        <v>14.92</v>
      </c>
      <c r="K29" s="2">
        <f>(HurMin!K29+HurMax!K29)/2</f>
        <v>6.83</v>
      </c>
      <c r="L29" s="2">
        <f>(HurMin!L29+HurMax!L29)/2</f>
        <v>1.87</v>
      </c>
      <c r="M29" s="2">
        <f>(HurMin!M29+HurMax!M29)/2</f>
        <v>-3.7800000000000002</v>
      </c>
      <c r="N29" s="2">
        <f>(HurMin!N29+HurMax!N29)/2</f>
        <v>5.7650000000000006</v>
      </c>
    </row>
    <row r="30" spans="1:14">
      <c r="A30">
        <v>1973</v>
      </c>
      <c r="B30" s="2">
        <f>(HurMin!B30+HurMax!B30)/2</f>
        <v>-4.1099999999999994</v>
      </c>
      <c r="C30" s="2">
        <f>(HurMin!C30+HurMax!C30)/2</f>
        <v>-6.92</v>
      </c>
      <c r="D30" s="2">
        <f>(HurMin!D30+HurMax!D30)/2</f>
        <v>3.2549999999999999</v>
      </c>
      <c r="E30" s="2">
        <f>(HurMin!E30+HurMax!E30)/2</f>
        <v>6.24</v>
      </c>
      <c r="F30" s="2">
        <f>(HurMin!F30+HurMax!F30)/2</f>
        <v>10.305</v>
      </c>
      <c r="G30" s="2">
        <f>(HurMin!G30+HurMax!G30)/2</f>
        <v>18.21</v>
      </c>
      <c r="H30" s="2">
        <f>(HurMin!H30+HurMax!H30)/2</f>
        <v>20.364999999999998</v>
      </c>
      <c r="I30" s="2">
        <f>(HurMin!I30+HurMax!I30)/2</f>
        <v>21.065000000000001</v>
      </c>
      <c r="J30" s="2">
        <f>(HurMin!J30+HurMax!J30)/2</f>
        <v>15.435</v>
      </c>
      <c r="K30" s="2">
        <f>(HurMin!K30+HurMax!K30)/2</f>
        <v>11.825000000000001</v>
      </c>
      <c r="L30" s="2">
        <f>(HurMin!L30+HurMax!L30)/2</f>
        <v>3.125</v>
      </c>
      <c r="M30" s="2">
        <f>(HurMin!M30+HurMax!M30)/2</f>
        <v>-3.65</v>
      </c>
      <c r="N30" s="2">
        <f>(HurMin!N30+HurMax!N30)/2</f>
        <v>7.9300000000000006</v>
      </c>
    </row>
    <row r="31" spans="1:14">
      <c r="A31">
        <v>1974</v>
      </c>
      <c r="B31" s="2">
        <f>(HurMin!B31+HurMax!B31)/2</f>
        <v>-5.23</v>
      </c>
      <c r="C31" s="2">
        <f>(HurMin!C31+HurMax!C31)/2</f>
        <v>-8.2550000000000008</v>
      </c>
      <c r="D31" s="2">
        <f>(HurMin!D31+HurMax!D31)/2</f>
        <v>-1.46</v>
      </c>
      <c r="E31" s="2">
        <f>(HurMin!E31+HurMax!E31)/2</f>
        <v>6.4250000000000007</v>
      </c>
      <c r="F31" s="2">
        <f>(HurMin!F31+HurMax!F31)/2</f>
        <v>9.6550000000000011</v>
      </c>
      <c r="G31" s="2">
        <f>(HurMin!G31+HurMax!G31)/2</f>
        <v>16.39</v>
      </c>
      <c r="H31" s="2">
        <f>(HurMin!H31+HurMax!H31)/2</f>
        <v>19.93</v>
      </c>
      <c r="I31" s="2">
        <f>(HurMin!I31+HurMax!I31)/2</f>
        <v>19.215</v>
      </c>
      <c r="J31" s="2">
        <f>(HurMin!J31+HurMax!J31)/2</f>
        <v>13.290000000000001</v>
      </c>
      <c r="K31" s="2">
        <f>(HurMin!K31+HurMax!K31)/2</f>
        <v>7.92</v>
      </c>
      <c r="L31" s="2">
        <f>(HurMin!L31+HurMax!L31)/2</f>
        <v>3.51</v>
      </c>
      <c r="M31" s="2">
        <f>(HurMin!M31+HurMax!M31)/2</f>
        <v>-1.7549999999999999</v>
      </c>
      <c r="N31" s="2">
        <f>(HurMin!N31+HurMax!N31)/2</f>
        <v>6.6400000000000006</v>
      </c>
    </row>
    <row r="32" spans="1:14">
      <c r="A32">
        <v>1975</v>
      </c>
      <c r="B32" s="2">
        <f>(HurMin!B32+HurMax!B32)/2</f>
        <v>-4.2050000000000001</v>
      </c>
      <c r="C32" s="2">
        <f>(HurMin!C32+HurMax!C32)/2</f>
        <v>-4.68</v>
      </c>
      <c r="D32" s="2">
        <f>(HurMin!D32+HurMax!D32)/2</f>
        <v>-2.9450000000000003</v>
      </c>
      <c r="E32" s="2">
        <f>(HurMin!E32+HurMax!E32)/2</f>
        <v>2.58</v>
      </c>
      <c r="F32" s="2">
        <f>(HurMin!F32+HurMax!F32)/2</f>
        <v>14.6</v>
      </c>
      <c r="G32" s="2">
        <f>(HurMin!G32+HurMax!G32)/2</f>
        <v>17.759999999999998</v>
      </c>
      <c r="H32" s="2">
        <f>(HurMin!H32+HurMax!H32)/2</f>
        <v>20.645</v>
      </c>
      <c r="I32" s="2">
        <f>(HurMin!I32+HurMax!I32)/2</f>
        <v>19.505000000000003</v>
      </c>
      <c r="J32" s="2">
        <f>(HurMin!J32+HurMax!J32)/2</f>
        <v>12.965</v>
      </c>
      <c r="K32" s="2">
        <f>(HurMin!K32+HurMax!K32)/2</f>
        <v>10.615</v>
      </c>
      <c r="L32" s="2">
        <f>(HurMin!L32+HurMax!L32)/2</f>
        <v>6.165</v>
      </c>
      <c r="M32" s="2">
        <f>(HurMin!M32+HurMax!M32)/2</f>
        <v>-3.585</v>
      </c>
      <c r="N32" s="2">
        <f>(HurMin!N32+HurMax!N32)/2</f>
        <v>7.45</v>
      </c>
    </row>
    <row r="33" spans="1:14">
      <c r="A33">
        <v>1976</v>
      </c>
      <c r="B33" s="2">
        <f>(HurMin!B33+HurMax!B33)/2</f>
        <v>-8.9600000000000009</v>
      </c>
      <c r="C33" s="2">
        <f>(HurMin!C33+HurMax!C33)/2</f>
        <v>-3.2149999999999999</v>
      </c>
      <c r="D33" s="2">
        <f>(HurMin!D33+HurMax!D33)/2</f>
        <v>0.39000000000000012</v>
      </c>
      <c r="E33" s="2">
        <f>(HurMin!E33+HurMax!E33)/2</f>
        <v>7.16</v>
      </c>
      <c r="F33" s="2">
        <f>(HurMin!F33+HurMax!F33)/2</f>
        <v>10.424999999999999</v>
      </c>
      <c r="G33" s="2">
        <f>(HurMin!G33+HurMax!G33)/2</f>
        <v>18.555</v>
      </c>
      <c r="H33" s="2">
        <f>(HurMin!H33+HurMax!H33)/2</f>
        <v>19.305</v>
      </c>
      <c r="I33" s="2">
        <f>(HurMin!I33+HurMax!I33)/2</f>
        <v>18.484999999999999</v>
      </c>
      <c r="J33" s="2">
        <f>(HurMin!J33+HurMax!J33)/2</f>
        <v>14.114999999999998</v>
      </c>
      <c r="K33" s="2">
        <f>(HurMin!K33+HurMax!K33)/2</f>
        <v>6.7249999999999996</v>
      </c>
      <c r="L33" s="2">
        <f>(HurMin!L33+HurMax!L33)/2</f>
        <v>-0.41499999999999981</v>
      </c>
      <c r="M33" s="2">
        <f>(HurMin!M33+HurMax!M33)/2</f>
        <v>-8.2949999999999999</v>
      </c>
      <c r="N33" s="2">
        <f>(HurMin!N33+HurMax!N33)/2</f>
        <v>6.1849999999999996</v>
      </c>
    </row>
    <row r="34" spans="1:14">
      <c r="A34">
        <v>1977</v>
      </c>
      <c r="B34" s="2">
        <f>(HurMin!B34+HurMax!B34)/2</f>
        <v>-11.75</v>
      </c>
      <c r="C34" s="2">
        <f>(HurMin!C34+HurMax!C34)/2</f>
        <v>-6.84</v>
      </c>
      <c r="D34" s="2">
        <f>(HurMin!D34+HurMax!D34)/2</f>
        <v>1.9700000000000002</v>
      </c>
      <c r="E34" s="2">
        <f>(HurMin!E34+HurMax!E34)/2</f>
        <v>7.1999999999999993</v>
      </c>
      <c r="F34" s="2">
        <f>(HurMin!F34+HurMax!F34)/2</f>
        <v>14.440000000000001</v>
      </c>
      <c r="G34" s="2">
        <f>(HurMin!G34+HurMax!G34)/2</f>
        <v>15.705</v>
      </c>
      <c r="H34" s="2">
        <f>(HurMin!H34+HurMax!H34)/2</f>
        <v>20.484999999999999</v>
      </c>
      <c r="I34" s="2">
        <f>(HurMin!I34+HurMax!I34)/2</f>
        <v>17.71</v>
      </c>
      <c r="J34" s="2">
        <f>(HurMin!J34+HurMax!J34)/2</f>
        <v>15.225000000000001</v>
      </c>
      <c r="K34" s="2">
        <f>(HurMin!K34+HurMax!K34)/2</f>
        <v>8.35</v>
      </c>
      <c r="L34" s="2">
        <f>(HurMin!L34+HurMax!L34)/2</f>
        <v>3.19</v>
      </c>
      <c r="M34" s="2">
        <f>(HurMin!M34+HurMax!M34)/2</f>
        <v>-4.6349999999999998</v>
      </c>
      <c r="N34" s="2">
        <f>(HurMin!N34+HurMax!N34)/2</f>
        <v>6.75</v>
      </c>
    </row>
    <row r="35" spans="1:14">
      <c r="A35">
        <v>1978</v>
      </c>
      <c r="B35" s="2">
        <f>(HurMin!B35+HurMax!B35)/2</f>
        <v>-8.68</v>
      </c>
      <c r="C35" s="2">
        <f>(HurMin!C35+HurMax!C35)/2</f>
        <v>-10.19</v>
      </c>
      <c r="D35" s="2">
        <f>(HurMin!D35+HurMax!D35)/2</f>
        <v>-4.1849999999999996</v>
      </c>
      <c r="E35" s="2">
        <f>(HurMin!E35+HurMax!E35)/2</f>
        <v>3.8050000000000002</v>
      </c>
      <c r="F35" s="2">
        <f>(HurMin!F35+HurMax!F35)/2</f>
        <v>12.89</v>
      </c>
      <c r="G35" s="2">
        <f>(HurMin!G35+HurMax!G35)/2</f>
        <v>16.125</v>
      </c>
      <c r="H35" s="2">
        <f>(HurMin!H35+HurMax!H35)/2</f>
        <v>18.989999999999998</v>
      </c>
      <c r="I35" s="2">
        <f>(HurMin!I35+HurMax!I35)/2</f>
        <v>19.305</v>
      </c>
      <c r="J35" s="2">
        <f>(HurMin!J35+HurMax!J35)/2</f>
        <v>15.514999999999999</v>
      </c>
      <c r="K35" s="2">
        <f>(HurMin!K35+HurMax!K35)/2</f>
        <v>8.3800000000000008</v>
      </c>
      <c r="L35" s="2">
        <f>(HurMin!L35+HurMax!L35)/2</f>
        <v>3.0549999999999997</v>
      </c>
      <c r="M35" s="2">
        <f>(HurMin!M35+HurMax!M35)/2</f>
        <v>-3.8650000000000002</v>
      </c>
      <c r="N35" s="2">
        <f>(HurMin!N35+HurMax!N35)/2</f>
        <v>5.93</v>
      </c>
    </row>
    <row r="36" spans="1:14">
      <c r="A36">
        <v>1979</v>
      </c>
      <c r="B36" s="2">
        <f>(HurMin!B36+HurMax!B36)/2</f>
        <v>-9.41</v>
      </c>
      <c r="C36" s="2">
        <f>(HurMin!C36+HurMax!C36)/2</f>
        <v>-11.864999999999998</v>
      </c>
      <c r="D36" s="2">
        <f>(HurMin!D36+HurMax!D36)/2</f>
        <v>0.23499999999999988</v>
      </c>
      <c r="E36" s="2">
        <f>(HurMin!E36+HurMax!E36)/2</f>
        <v>4.5750000000000002</v>
      </c>
      <c r="F36" s="2">
        <f>(HurMin!F36+HurMax!F36)/2</f>
        <v>10.950000000000001</v>
      </c>
      <c r="G36" s="2">
        <f>(HurMin!G36+HurMax!G36)/2</f>
        <v>16.62</v>
      </c>
      <c r="H36" s="2">
        <f>(HurMin!H36+HurMax!H36)/2</f>
        <v>19.46</v>
      </c>
      <c r="I36" s="2">
        <f>(HurMin!I36+HurMax!I36)/2</f>
        <v>17.765000000000001</v>
      </c>
      <c r="J36" s="2">
        <f>(HurMin!J36+HurMax!J36)/2</f>
        <v>15.395</v>
      </c>
      <c r="K36" s="2">
        <f>(HurMin!K36+HurMax!K36)/2</f>
        <v>8.375</v>
      </c>
      <c r="L36" s="2">
        <f>(HurMin!L36+HurMax!L36)/2</f>
        <v>3.2050000000000001</v>
      </c>
      <c r="M36" s="2">
        <f>(HurMin!M36+HurMax!M36)/2</f>
        <v>-1.46</v>
      </c>
      <c r="N36" s="2">
        <f>(HurMin!N36+HurMax!N36)/2</f>
        <v>6.1550000000000002</v>
      </c>
    </row>
    <row r="37" spans="1:14">
      <c r="A37">
        <v>1980</v>
      </c>
      <c r="B37" s="2">
        <f>(HurMin!B37+HurMax!B37)/2</f>
        <v>-5.665</v>
      </c>
      <c r="C37" s="2">
        <f>(HurMin!C37+HurMax!C37)/2</f>
        <v>-8.1349999999999998</v>
      </c>
      <c r="D37" s="2">
        <f>(HurMin!D37+HurMax!D37)/2</f>
        <v>-2.9649999999999999</v>
      </c>
      <c r="E37" s="2">
        <f>(HurMin!E37+HurMax!E37)/2</f>
        <v>5.5600000000000005</v>
      </c>
      <c r="F37" s="2">
        <f>(HurMin!F37+HurMax!F37)/2</f>
        <v>12.45</v>
      </c>
      <c r="G37" s="2">
        <f>(HurMin!G37+HurMax!G37)/2</f>
        <v>14.855</v>
      </c>
      <c r="H37" s="2">
        <f>(HurMin!H37+HurMax!H37)/2</f>
        <v>19.61</v>
      </c>
      <c r="I37" s="2">
        <f>(HurMin!I37+HurMax!I37)/2</f>
        <v>20.535</v>
      </c>
      <c r="J37" s="2">
        <f>(HurMin!J37+HurMax!J37)/2</f>
        <v>14.655000000000001</v>
      </c>
      <c r="K37" s="2">
        <f>(HurMin!K37+HurMax!K37)/2</f>
        <v>6.3149999999999995</v>
      </c>
      <c r="L37" s="2">
        <f>(HurMin!L37+HurMax!L37)/2</f>
        <v>1.7000000000000002</v>
      </c>
      <c r="M37" s="2">
        <f>(HurMin!M37+HurMax!M37)/2</f>
        <v>-6.3849999999999998</v>
      </c>
      <c r="N37" s="2">
        <f>(HurMin!N37+HurMax!N37)/2</f>
        <v>6.04</v>
      </c>
    </row>
    <row r="38" spans="1:14">
      <c r="A38">
        <v>1981</v>
      </c>
      <c r="B38" s="2">
        <f>(HurMin!B38+HurMax!B38)/2</f>
        <v>-9.3350000000000009</v>
      </c>
      <c r="C38" s="2">
        <f>(HurMin!C38+HurMax!C38)/2</f>
        <v>-3.8000000000000003</v>
      </c>
      <c r="D38" s="2">
        <f>(HurMin!D38+HurMax!D38)/2</f>
        <v>0.11000000000000032</v>
      </c>
      <c r="E38" s="2">
        <f>(HurMin!E38+HurMax!E38)/2</f>
        <v>6.9499999999999993</v>
      </c>
      <c r="F38" s="2">
        <f>(HurMin!F38+HurMax!F38)/2</f>
        <v>10.92</v>
      </c>
      <c r="G38" s="2">
        <f>(HurMin!G38+HurMax!G38)/2</f>
        <v>16.88</v>
      </c>
      <c r="H38" s="2">
        <f>(HurMin!H38+HurMax!H38)/2</f>
        <v>19.824999999999999</v>
      </c>
      <c r="I38" s="2">
        <f>(HurMin!I38+HurMax!I38)/2</f>
        <v>19.13</v>
      </c>
      <c r="J38" s="2">
        <f>(HurMin!J38+HurMax!J38)/2</f>
        <v>13.940000000000001</v>
      </c>
      <c r="K38" s="2">
        <f>(HurMin!K38+HurMax!K38)/2</f>
        <v>6.5250000000000004</v>
      </c>
      <c r="L38" s="2">
        <f>(HurMin!L38+HurMax!L38)/2</f>
        <v>3.09</v>
      </c>
      <c r="M38" s="2">
        <f>(HurMin!M38+HurMax!M38)/2</f>
        <v>-3.07</v>
      </c>
      <c r="N38" s="2">
        <f>(HurMin!N38+HurMax!N38)/2</f>
        <v>6.7649999999999997</v>
      </c>
    </row>
    <row r="39" spans="1:14">
      <c r="A39">
        <v>1982</v>
      </c>
      <c r="B39" s="2">
        <f>(HurMin!B39+HurMax!B39)/2</f>
        <v>-10.45</v>
      </c>
      <c r="C39" s="2">
        <f>(HurMin!C39+HurMax!C39)/2</f>
        <v>-7.75</v>
      </c>
      <c r="D39" s="2">
        <f>(HurMin!D39+HurMax!D39)/2</f>
        <v>-2.6350000000000002</v>
      </c>
      <c r="E39" s="2">
        <f>(HurMin!E39+HurMax!E39)/2</f>
        <v>3.7149999999999999</v>
      </c>
      <c r="F39" s="2">
        <f>(HurMin!F39+HurMax!F39)/2</f>
        <v>14.234999999999999</v>
      </c>
      <c r="G39" s="2">
        <f>(HurMin!G39+HurMax!G39)/2</f>
        <v>14.299999999999999</v>
      </c>
      <c r="H39" s="2">
        <f>(HurMin!H39+HurMax!H39)/2</f>
        <v>19.73</v>
      </c>
      <c r="I39" s="2">
        <f>(HurMin!I39+HurMax!I39)/2</f>
        <v>17.015000000000001</v>
      </c>
      <c r="J39" s="2">
        <f>(HurMin!J39+HurMax!J39)/2</f>
        <v>14.465</v>
      </c>
      <c r="K39" s="2">
        <f>(HurMin!K39+HurMax!K39)/2</f>
        <v>10.09</v>
      </c>
      <c r="L39" s="2">
        <f>(HurMin!L39+HurMax!L39)/2</f>
        <v>3.2749999999999999</v>
      </c>
      <c r="M39" s="2">
        <f>(HurMin!M39+HurMax!M39)/2</f>
        <v>0.60000000000000009</v>
      </c>
      <c r="N39" s="2">
        <f>(HurMin!N39+HurMax!N39)/2</f>
        <v>6.3849999999999998</v>
      </c>
    </row>
    <row r="40" spans="1:14">
      <c r="A40">
        <v>1983</v>
      </c>
      <c r="B40" s="2">
        <f>(HurMin!B40+HurMax!B40)/2</f>
        <v>-4.84</v>
      </c>
      <c r="C40" s="2">
        <f>(HurMin!C40+HurMax!C40)/2</f>
        <v>-3.0700000000000003</v>
      </c>
      <c r="D40" s="2">
        <f>(HurMin!D40+HurMax!D40)/2</f>
        <v>0.19500000000000028</v>
      </c>
      <c r="E40" s="2">
        <f>(HurMin!E40+HurMax!E40)/2</f>
        <v>4.4550000000000001</v>
      </c>
      <c r="F40" s="2">
        <f>(HurMin!F40+HurMax!F40)/2</f>
        <v>9.1750000000000007</v>
      </c>
      <c r="G40" s="2">
        <f>(HurMin!G40+HurMax!G40)/2</f>
        <v>17.240000000000002</v>
      </c>
      <c r="H40" s="2">
        <f>(HurMin!H40+HurMax!H40)/2</f>
        <v>21.835000000000001</v>
      </c>
      <c r="I40" s="2">
        <f>(HurMin!I40+HurMax!I40)/2</f>
        <v>20.855</v>
      </c>
      <c r="J40" s="2">
        <f>(HurMin!J40+HurMax!J40)/2</f>
        <v>16.164999999999999</v>
      </c>
      <c r="K40" s="2">
        <f>(HurMin!K40+HurMax!K40)/2</f>
        <v>9.125</v>
      </c>
      <c r="L40" s="2">
        <f>(HurMin!L40+HurMax!L40)/2</f>
        <v>3</v>
      </c>
      <c r="M40" s="2">
        <f>(HurMin!M40+HurMax!M40)/2</f>
        <v>-7.33</v>
      </c>
      <c r="N40" s="2">
        <f>(HurMin!N40+HurMax!N40)/2</f>
        <v>7.2349999999999994</v>
      </c>
    </row>
    <row r="41" spans="1:14">
      <c r="A41">
        <v>1984</v>
      </c>
      <c r="B41" s="2">
        <f>(HurMin!B41+HurMax!B41)/2</f>
        <v>-9.94</v>
      </c>
      <c r="C41" s="2">
        <f>(HurMin!C41+HurMax!C41)/2</f>
        <v>-1.7550000000000001</v>
      </c>
      <c r="D41" s="2">
        <f>(HurMin!D41+HurMax!D41)/2</f>
        <v>-4.43</v>
      </c>
      <c r="E41" s="2">
        <f>(HurMin!E41+HurMax!E41)/2</f>
        <v>6.46</v>
      </c>
      <c r="F41" s="2">
        <f>(HurMin!F41+HurMax!F41)/2</f>
        <v>9.9250000000000007</v>
      </c>
      <c r="G41" s="2">
        <f>(HurMin!G41+HurMax!G41)/2</f>
        <v>17.664999999999999</v>
      </c>
      <c r="H41" s="2">
        <f>(HurMin!H41+HurMax!H41)/2</f>
        <v>19.23</v>
      </c>
      <c r="I41" s="2">
        <f>(HurMin!I41+HurMax!I41)/2</f>
        <v>20.34</v>
      </c>
      <c r="J41" s="2">
        <f>(HurMin!J41+HurMax!J41)/2</f>
        <v>14.015000000000001</v>
      </c>
      <c r="K41" s="2">
        <f>(HurMin!K41+HurMax!K41)/2</f>
        <v>10.465</v>
      </c>
      <c r="L41" s="2">
        <f>(HurMin!L41+HurMax!L41)/2</f>
        <v>2.7399999999999998</v>
      </c>
      <c r="M41" s="2">
        <f>(HurMin!M41+HurMax!M41)/2</f>
        <v>-1.4199999999999997</v>
      </c>
      <c r="N41" s="2">
        <f>(HurMin!N41+HurMax!N41)/2</f>
        <v>6.9399999999999995</v>
      </c>
    </row>
    <row r="42" spans="1:14">
      <c r="A42">
        <v>1985</v>
      </c>
      <c r="B42" s="2">
        <f>(HurMin!B42+HurMax!B42)/2</f>
        <v>-8.1999999999999993</v>
      </c>
      <c r="C42" s="2">
        <f>(HurMin!C42+HurMax!C42)/2</f>
        <v>-6.89</v>
      </c>
      <c r="D42" s="2">
        <f>(HurMin!D42+HurMax!D42)/2</f>
        <v>-0.24500000000000011</v>
      </c>
      <c r="E42" s="2">
        <f>(HurMin!E42+HurMax!E42)/2</f>
        <v>7.4499999999999993</v>
      </c>
      <c r="F42" s="2">
        <f>(HurMin!F42+HurMax!F42)/2</f>
        <v>12.780000000000001</v>
      </c>
      <c r="G42" s="2">
        <f>(HurMin!G42+HurMax!G42)/2</f>
        <v>14.925000000000001</v>
      </c>
      <c r="H42" s="2">
        <f>(HurMin!H42+HurMax!H42)/2</f>
        <v>19.184999999999999</v>
      </c>
      <c r="I42" s="2">
        <f>(HurMin!I42+HurMax!I42)/2</f>
        <v>18.37</v>
      </c>
      <c r="J42" s="2">
        <f>(HurMin!J42+HurMax!J42)/2</f>
        <v>16.115000000000002</v>
      </c>
      <c r="K42" s="2">
        <f>(HurMin!K42+HurMax!K42)/2</f>
        <v>9.3949999999999996</v>
      </c>
      <c r="L42" s="2">
        <f>(HurMin!L42+HurMax!L42)/2</f>
        <v>2.58</v>
      </c>
      <c r="M42" s="2">
        <f>(HurMin!M42+HurMax!M42)/2</f>
        <v>-6.4050000000000002</v>
      </c>
      <c r="N42" s="2">
        <f>(HurMin!N42+HurMax!N42)/2</f>
        <v>6.59</v>
      </c>
    </row>
    <row r="43" spans="1:14">
      <c r="A43">
        <v>1986</v>
      </c>
      <c r="B43" s="2">
        <f>(HurMin!B43+HurMax!B43)/2</f>
        <v>-6.85</v>
      </c>
      <c r="C43" s="2">
        <f>(HurMin!C43+HurMax!C43)/2</f>
        <v>-6.6099999999999994</v>
      </c>
      <c r="D43" s="2">
        <f>(HurMin!D43+HurMax!D43)/2</f>
        <v>3.4999999999999698E-2</v>
      </c>
      <c r="E43" s="2">
        <f>(HurMin!E43+HurMax!E43)/2</f>
        <v>7.8149999999999995</v>
      </c>
      <c r="F43" s="2">
        <f>(HurMin!F43+HurMax!F43)/2</f>
        <v>13.445</v>
      </c>
      <c r="G43" s="2">
        <f>(HurMin!G43+HurMax!G43)/2</f>
        <v>15.82</v>
      </c>
      <c r="H43" s="2">
        <f>(HurMin!H43+HurMax!H43)/2</f>
        <v>20.475000000000001</v>
      </c>
      <c r="I43" s="2">
        <f>(HurMin!I43+HurMax!I43)/2</f>
        <v>17.745000000000001</v>
      </c>
      <c r="J43" s="2">
        <f>(HurMin!J43+HurMax!J43)/2</f>
        <v>14.795</v>
      </c>
      <c r="K43" s="2">
        <f>(HurMin!K43+HurMax!K43)/2</f>
        <v>8.73</v>
      </c>
      <c r="L43" s="2">
        <f>(HurMin!L43+HurMax!L43)/2</f>
        <v>1.1000000000000001</v>
      </c>
      <c r="M43" s="2">
        <f>(HurMin!M43+HurMax!M43)/2</f>
        <v>-1.84</v>
      </c>
      <c r="N43" s="2">
        <f>(HurMin!N43+HurMax!N43)/2</f>
        <v>7.05</v>
      </c>
    </row>
    <row r="44" spans="1:14">
      <c r="A44">
        <v>1987</v>
      </c>
      <c r="B44" s="2">
        <f>(HurMin!B44+HurMax!B44)/2</f>
        <v>-4.8350000000000009</v>
      </c>
      <c r="C44" s="2">
        <f>(HurMin!C44+HurMax!C44)/2</f>
        <v>-4.3899999999999997</v>
      </c>
      <c r="D44" s="2">
        <f>(HurMin!D44+HurMax!D44)/2</f>
        <v>0.96999999999999975</v>
      </c>
      <c r="E44" s="2">
        <f>(HurMin!E44+HurMax!E44)/2</f>
        <v>7.835</v>
      </c>
      <c r="F44" s="2">
        <f>(HurMin!F44+HurMax!F44)/2</f>
        <v>13.91</v>
      </c>
      <c r="G44" s="2">
        <f>(HurMin!G44+HurMax!G44)/2</f>
        <v>18.984999999999999</v>
      </c>
      <c r="H44" s="2">
        <f>(HurMin!H44+HurMax!H44)/2</f>
        <v>21.93</v>
      </c>
      <c r="I44" s="2">
        <f>(HurMin!I44+HurMax!I44)/2</f>
        <v>19.344999999999999</v>
      </c>
      <c r="J44" s="2">
        <f>(HurMin!J44+HurMax!J44)/2</f>
        <v>15.870000000000001</v>
      </c>
      <c r="K44" s="2">
        <f>(HurMin!K44+HurMax!K44)/2</f>
        <v>6.8100000000000005</v>
      </c>
      <c r="L44" s="2">
        <f>(HurMin!L44+HurMax!L44)/2</f>
        <v>3.5950000000000002</v>
      </c>
      <c r="M44" s="2">
        <f>(HurMin!M44+HurMax!M44)/2</f>
        <v>-0.96</v>
      </c>
      <c r="N44" s="2">
        <f>(HurMin!N44+HurMax!N44)/2</f>
        <v>8.254999999999999</v>
      </c>
    </row>
    <row r="45" spans="1:14">
      <c r="A45">
        <v>1988</v>
      </c>
      <c r="B45" s="2">
        <f>(HurMin!B45+HurMax!B45)/2</f>
        <v>-6.74</v>
      </c>
      <c r="C45" s="2">
        <f>(HurMin!C45+HurMax!C45)/2</f>
        <v>-7.87</v>
      </c>
      <c r="D45" s="2">
        <f>(HurMin!D45+HurMax!D45)/2</f>
        <v>-1.7299999999999998</v>
      </c>
      <c r="E45" s="2">
        <f>(HurMin!E45+HurMax!E45)/2</f>
        <v>5.64</v>
      </c>
      <c r="F45" s="2">
        <f>(HurMin!F45+HurMax!F45)/2</f>
        <v>13.56</v>
      </c>
      <c r="G45" s="2">
        <f>(HurMin!G45+HurMax!G45)/2</f>
        <v>17.975000000000001</v>
      </c>
      <c r="H45" s="2">
        <f>(HurMin!H45+HurMax!H45)/2</f>
        <v>21.89</v>
      </c>
      <c r="I45" s="2">
        <f>(HurMin!I45+HurMax!I45)/2</f>
        <v>20.84</v>
      </c>
      <c r="J45" s="2">
        <f>(HurMin!J45+HurMax!J45)/2</f>
        <v>14.940000000000001</v>
      </c>
      <c r="K45" s="2">
        <f>(HurMin!K45+HurMax!K45)/2</f>
        <v>6.46</v>
      </c>
      <c r="L45" s="2">
        <f>(HurMin!L45+HurMax!L45)/2</f>
        <v>3.9</v>
      </c>
      <c r="M45" s="2">
        <f>(HurMin!M45+HurMax!M45)/2</f>
        <v>-3.8050000000000002</v>
      </c>
      <c r="N45" s="2">
        <f>(HurMin!N45+HurMax!N45)/2</f>
        <v>7.09</v>
      </c>
    </row>
    <row r="46" spans="1:14">
      <c r="A46">
        <v>1989</v>
      </c>
      <c r="B46" s="2">
        <f>(HurMin!B46+HurMax!B46)/2</f>
        <v>-3.17</v>
      </c>
      <c r="C46" s="2">
        <f>(HurMin!C46+HurMax!C46)/2</f>
        <v>-7.89</v>
      </c>
      <c r="D46" s="2">
        <f>(HurMin!D46+HurMax!D46)/2</f>
        <v>-3.3550000000000004</v>
      </c>
      <c r="E46" s="2">
        <f>(HurMin!E46+HurMax!E46)/2</f>
        <v>4.375</v>
      </c>
      <c r="F46" s="2">
        <f>(HurMin!F46+HurMax!F46)/2</f>
        <v>12.065000000000001</v>
      </c>
      <c r="G46" s="2">
        <f>(HurMin!G46+HurMax!G46)/2</f>
        <v>16.78</v>
      </c>
      <c r="H46" s="2">
        <f>(HurMin!H46+HurMax!H46)/2</f>
        <v>20.914999999999999</v>
      </c>
      <c r="I46" s="2">
        <f>(HurMin!I46+HurMax!I46)/2</f>
        <v>18.955000000000002</v>
      </c>
      <c r="J46" s="2">
        <f>(HurMin!J46+HurMax!J46)/2</f>
        <v>14.64</v>
      </c>
      <c r="K46" s="2">
        <f>(HurMin!K46+HurMax!K46)/2</f>
        <v>9.2650000000000006</v>
      </c>
      <c r="L46" s="2">
        <f>(HurMin!L46+HurMax!L46)/2</f>
        <v>0.46499999999999986</v>
      </c>
      <c r="M46" s="2">
        <f>(HurMin!M46+HurMax!M46)/2</f>
        <v>-10.005000000000001</v>
      </c>
      <c r="N46" s="2">
        <f>(HurMin!N46+HurMax!N46)/2</f>
        <v>6.09</v>
      </c>
    </row>
    <row r="47" spans="1:14">
      <c r="A47">
        <v>1990</v>
      </c>
      <c r="B47" s="2">
        <f>(HurMin!B47+HurMax!B47)/2</f>
        <v>-2.0449999999999999</v>
      </c>
      <c r="C47" s="2">
        <f>(HurMin!C47+HurMax!C47)/2</f>
        <v>-4.5549999999999997</v>
      </c>
      <c r="D47" s="2">
        <f>(HurMin!D47+HurMax!D47)/2</f>
        <v>0.21499999999999986</v>
      </c>
      <c r="E47" s="2">
        <f>(HurMin!E47+HurMax!E47)/2</f>
        <v>7.11</v>
      </c>
      <c r="F47" s="2">
        <f>(HurMin!F47+HurMax!F47)/2</f>
        <v>10.64</v>
      </c>
      <c r="G47" s="2">
        <f>(HurMin!G47+HurMax!G47)/2</f>
        <v>17.234999999999999</v>
      </c>
      <c r="H47" s="2">
        <f>(HurMin!H47+HurMax!H47)/2</f>
        <v>19.605</v>
      </c>
      <c r="I47" s="2">
        <f>(HurMin!I47+HurMax!I47)/2</f>
        <v>19.115000000000002</v>
      </c>
      <c r="J47" s="2">
        <f>(HurMin!J47+HurMax!J47)/2</f>
        <v>14.794999999999998</v>
      </c>
      <c r="K47" s="2">
        <f>(HurMin!K47+HurMax!K47)/2</f>
        <v>8.3000000000000007</v>
      </c>
      <c r="L47" s="2">
        <f>(HurMin!L47+HurMax!L47)/2</f>
        <v>4.335</v>
      </c>
      <c r="M47" s="2">
        <f>(HurMin!M47+HurMax!M47)/2</f>
        <v>-2.2149999999999999</v>
      </c>
      <c r="N47" s="2">
        <f>(HurMin!N47+HurMax!N47)/2</f>
        <v>7.71</v>
      </c>
    </row>
    <row r="48" spans="1:14">
      <c r="A48">
        <v>1991</v>
      </c>
      <c r="B48" s="2">
        <f>(HurMin!B48+HurMax!B48)/2</f>
        <v>-7.3149999999999995</v>
      </c>
      <c r="C48" s="2">
        <f>(HurMin!C48+HurMax!C48)/2</f>
        <v>-3.47</v>
      </c>
      <c r="D48" s="2">
        <f>(HurMin!D48+HurMax!D48)/2</f>
        <v>0.35499999999999998</v>
      </c>
      <c r="E48" s="2">
        <f>(HurMin!E48+HurMax!E48)/2</f>
        <v>7.79</v>
      </c>
      <c r="F48" s="2">
        <f>(HurMin!F48+HurMax!F48)/2</f>
        <v>15.145</v>
      </c>
      <c r="G48" s="2">
        <f>(HurMin!G48+HurMax!G48)/2</f>
        <v>19.37</v>
      </c>
      <c r="H48" s="2">
        <f>(HurMin!H48+HurMax!H48)/2</f>
        <v>20.149999999999999</v>
      </c>
      <c r="I48" s="2">
        <f>(HurMin!I48+HurMax!I48)/2</f>
        <v>20.22</v>
      </c>
      <c r="J48" s="2">
        <f>(HurMin!J48+HurMax!J48)/2</f>
        <v>13.975</v>
      </c>
      <c r="K48" s="2">
        <f>(HurMin!K48+HurMax!K48)/2</f>
        <v>9.5549999999999997</v>
      </c>
      <c r="L48" s="2">
        <f>(HurMin!L48+HurMax!L48)/2</f>
        <v>1.5649999999999999</v>
      </c>
      <c r="M48" s="2">
        <f>(HurMin!M48+HurMax!M48)/2</f>
        <v>-2.8849999999999998</v>
      </c>
      <c r="N48" s="2">
        <f>(HurMin!N48+HurMax!N48)/2</f>
        <v>7.87</v>
      </c>
    </row>
    <row r="49" spans="1:14">
      <c r="A49">
        <v>1992</v>
      </c>
      <c r="B49" s="2">
        <f>(HurMin!B49+HurMax!B49)/2</f>
        <v>-4.9750000000000005</v>
      </c>
      <c r="C49" s="2">
        <f>(HurMin!C49+HurMax!C49)/2</f>
        <v>-4.4550000000000001</v>
      </c>
      <c r="D49" s="2">
        <f>(HurMin!D49+HurMax!D49)/2</f>
        <v>-2.5099999999999998</v>
      </c>
      <c r="E49" s="2">
        <f>(HurMin!E49+HurMax!E49)/2</f>
        <v>4.2749999999999995</v>
      </c>
      <c r="F49" s="2">
        <f>(HurMin!F49+HurMax!F49)/2</f>
        <v>11.98</v>
      </c>
      <c r="G49" s="2">
        <f>(HurMin!G49+HurMax!G49)/2</f>
        <v>15.290000000000001</v>
      </c>
      <c r="H49" s="2">
        <f>(HurMin!H49+HurMax!H49)/2</f>
        <v>16.850000000000001</v>
      </c>
      <c r="I49" s="2">
        <f>(HurMin!I49+HurMax!I49)/2</f>
        <v>16.835000000000001</v>
      </c>
      <c r="J49" s="2">
        <f>(HurMin!J49+HurMax!J49)/2</f>
        <v>14.19</v>
      </c>
      <c r="K49" s="2">
        <f>(HurMin!K49+HurMax!K49)/2</f>
        <v>7.415</v>
      </c>
      <c r="L49" s="2">
        <f>(HurMin!L49+HurMax!L49)/2</f>
        <v>1.8949999999999998</v>
      </c>
      <c r="M49" s="2">
        <f>(HurMin!M49+HurMax!M49)/2</f>
        <v>-1.85</v>
      </c>
      <c r="N49" s="2">
        <f>(HurMin!N49+HurMax!N49)/2</f>
        <v>6.2450000000000001</v>
      </c>
    </row>
    <row r="50" spans="1:14">
      <c r="A50">
        <v>1993</v>
      </c>
      <c r="B50" s="2">
        <f>(HurMin!B50+HurMax!B50)/2</f>
        <v>-5.08</v>
      </c>
      <c r="C50" s="2">
        <f>(HurMin!C50+HurMax!C50)/2</f>
        <v>-8.5350000000000001</v>
      </c>
      <c r="D50" s="2">
        <f>(HurMin!D50+HurMax!D50)/2</f>
        <v>-2.2050000000000001</v>
      </c>
      <c r="E50" s="2">
        <f>(HurMin!E50+HurMax!E50)/2</f>
        <v>4.6599999999999993</v>
      </c>
      <c r="F50" s="2">
        <f>(HurMin!F50+HurMax!F50)/2</f>
        <v>11.629999999999999</v>
      </c>
      <c r="G50" s="2">
        <f>(HurMin!G50+HurMax!G50)/2</f>
        <v>16.13</v>
      </c>
      <c r="H50" s="2">
        <f>(HurMin!H50+HurMax!H50)/2</f>
        <v>20.69</v>
      </c>
      <c r="I50" s="2">
        <f>(HurMin!I50+HurMax!I50)/2</f>
        <v>20.22</v>
      </c>
      <c r="J50" s="2">
        <f>(HurMin!J50+HurMax!J50)/2</f>
        <v>12.56</v>
      </c>
      <c r="K50" s="2">
        <f>(HurMin!K50+HurMax!K50)/2</f>
        <v>7.29</v>
      </c>
      <c r="L50" s="2">
        <f>(HurMin!L50+HurMax!L50)/2</f>
        <v>1.845</v>
      </c>
      <c r="M50" s="2">
        <f>(HurMin!M50+HurMax!M50)/2</f>
        <v>-3.2450000000000001</v>
      </c>
      <c r="N50" s="2">
        <f>(HurMin!N50+HurMax!N50)/2</f>
        <v>6.33</v>
      </c>
    </row>
    <row r="51" spans="1:14">
      <c r="A51">
        <v>1994</v>
      </c>
      <c r="B51" s="2">
        <f>(HurMin!B51+HurMax!B51)/2</f>
        <v>-12.58</v>
      </c>
      <c r="C51" s="2">
        <f>(HurMin!C51+HurMax!C51)/2</f>
        <v>-10.295</v>
      </c>
      <c r="D51" s="2">
        <f>(HurMin!D51+HurMax!D51)/2</f>
        <v>-1.6099999999999999</v>
      </c>
      <c r="E51" s="2">
        <f>(HurMin!E51+HurMax!E51)/2</f>
        <v>6.39</v>
      </c>
      <c r="F51" s="2">
        <f>(HurMin!F51+HurMax!F51)/2</f>
        <v>11.045000000000002</v>
      </c>
      <c r="G51" s="2">
        <f>(HurMin!G51+HurMax!G51)/2</f>
        <v>17.984999999999999</v>
      </c>
      <c r="H51" s="2">
        <f>(HurMin!H51+HurMax!H51)/2</f>
        <v>19.78</v>
      </c>
      <c r="I51" s="2">
        <f>(HurMin!I51+HurMax!I51)/2</f>
        <v>17.760000000000002</v>
      </c>
      <c r="J51" s="2">
        <f>(HurMin!J51+HurMax!J51)/2</f>
        <v>15.75</v>
      </c>
      <c r="K51" s="2">
        <f>(HurMin!K51+HurMax!K51)/2</f>
        <v>10.129999999999999</v>
      </c>
      <c r="L51" s="2">
        <f>(HurMin!L51+HurMax!L51)/2</f>
        <v>4.5750000000000002</v>
      </c>
      <c r="M51" s="2">
        <f>(HurMin!M51+HurMax!M51)/2</f>
        <v>-0.39999999999999969</v>
      </c>
      <c r="N51" s="2">
        <f>(HurMin!N51+HurMax!N51)/2</f>
        <v>6.5500000000000007</v>
      </c>
    </row>
    <row r="52" spans="1:14">
      <c r="A52">
        <v>1995</v>
      </c>
      <c r="B52" s="2">
        <f>(HurMin!B52+HurMax!B52)/2</f>
        <v>-3.98</v>
      </c>
      <c r="C52" s="2">
        <f>(HurMin!C52+HurMax!C52)/2</f>
        <v>-7.72</v>
      </c>
      <c r="D52" s="2">
        <f>(HurMin!D52+HurMax!D52)/2</f>
        <v>0.35999999999999988</v>
      </c>
      <c r="E52" s="2">
        <f>(HurMin!E52+HurMax!E52)/2</f>
        <v>3.4850000000000003</v>
      </c>
      <c r="F52" s="2">
        <f>(HurMin!F52+HurMax!F52)/2</f>
        <v>11.685</v>
      </c>
      <c r="G52" s="2">
        <f>(HurMin!G52+HurMax!G52)/2</f>
        <v>19.145</v>
      </c>
      <c r="H52" s="2">
        <f>(HurMin!H52+HurMax!H52)/2</f>
        <v>20.68</v>
      </c>
      <c r="I52" s="2">
        <f>(HurMin!I52+HurMax!I52)/2</f>
        <v>21.4</v>
      </c>
      <c r="J52" s="2">
        <f>(HurMin!J52+HurMax!J52)/2</f>
        <v>13.54</v>
      </c>
      <c r="K52" s="2">
        <f>(HurMin!K52+HurMax!K52)/2</f>
        <v>10.3</v>
      </c>
      <c r="L52" s="2">
        <f>(HurMin!L52+HurMax!L52)/2</f>
        <v>-0.70500000000000007</v>
      </c>
      <c r="M52" s="2">
        <f>(HurMin!M52+HurMax!M52)/2</f>
        <v>-5.96</v>
      </c>
      <c r="N52" s="2">
        <f>(HurMin!N52+HurMax!N52)/2</f>
        <v>6.85</v>
      </c>
    </row>
    <row r="53" spans="1:14">
      <c r="A53">
        <v>1996</v>
      </c>
      <c r="B53" s="2">
        <f>(HurMin!B53+HurMax!B53)/2</f>
        <v>-7.8199999999999994</v>
      </c>
      <c r="C53" s="2">
        <f>(HurMin!C53+HurMax!C53)/2</f>
        <v>-7.18</v>
      </c>
      <c r="D53" s="2">
        <f>(HurMin!D53+HurMax!D53)/2</f>
        <v>-3.6499999999999995</v>
      </c>
      <c r="E53" s="2">
        <f>(HurMin!E53+HurMax!E53)/2</f>
        <v>3.4049999999999998</v>
      </c>
      <c r="F53" s="2">
        <f>(HurMin!F53+HurMax!F53)/2</f>
        <v>10.315</v>
      </c>
      <c r="G53" s="2">
        <f>(HurMin!G53+HurMax!G53)/2</f>
        <v>17.425000000000001</v>
      </c>
      <c r="H53" s="2">
        <f>(HurMin!H53+HurMax!H53)/2</f>
        <v>18.384999999999998</v>
      </c>
      <c r="I53" s="2">
        <f>(HurMin!I53+HurMax!I53)/2</f>
        <v>19.625</v>
      </c>
      <c r="J53" s="2">
        <f>(HurMin!J53+HurMax!J53)/2</f>
        <v>15.66</v>
      </c>
      <c r="K53" s="2">
        <f>(HurMin!K53+HurMax!K53)/2</f>
        <v>8.99</v>
      </c>
      <c r="L53" s="2">
        <f>(HurMin!L53+HurMax!L53)/2</f>
        <v>5.4999999999999938E-2</v>
      </c>
      <c r="M53" s="2">
        <f>(HurMin!M53+HurMax!M53)/2</f>
        <v>-2.2749999999999999</v>
      </c>
      <c r="N53" s="2">
        <f>(HurMin!N53+HurMax!N53)/2</f>
        <v>6.08</v>
      </c>
    </row>
    <row r="54" spans="1:14">
      <c r="A54">
        <v>1997</v>
      </c>
      <c r="B54" s="2">
        <f>(HurMin!B54+HurMax!B54)/2</f>
        <v>-7.43</v>
      </c>
      <c r="C54" s="2">
        <f>(HurMin!C54+HurMax!C54)/2</f>
        <v>-4.7850000000000001</v>
      </c>
      <c r="D54" s="2">
        <f>(HurMin!D54+HurMax!D54)/2</f>
        <v>-1.5200000000000002</v>
      </c>
      <c r="E54" s="2">
        <f>(HurMin!E54+HurMax!E54)/2</f>
        <v>4.4749999999999996</v>
      </c>
      <c r="F54" s="2">
        <f>(HurMin!F54+HurMax!F54)/2</f>
        <v>8.1549999999999994</v>
      </c>
      <c r="G54" s="2">
        <f>(HurMin!G54+HurMax!G54)/2</f>
        <v>18.344999999999999</v>
      </c>
      <c r="H54" s="2">
        <f>(HurMin!H54+HurMax!H54)/2</f>
        <v>19.509999999999998</v>
      </c>
      <c r="I54" s="2">
        <f>(HurMin!I54+HurMax!I54)/2</f>
        <v>17.329999999999998</v>
      </c>
      <c r="J54" s="2">
        <f>(HurMin!J54+HurMax!J54)/2</f>
        <v>14.95</v>
      </c>
      <c r="K54" s="2">
        <f>(HurMin!K54+HurMax!K54)/2</f>
        <v>8.7199999999999989</v>
      </c>
      <c r="L54" s="2">
        <f>(HurMin!L54+HurMax!L54)/2</f>
        <v>1.5049999999999999</v>
      </c>
      <c r="M54" s="2">
        <f>(HurMin!M54+HurMax!M54)/2</f>
        <v>-1.1950000000000001</v>
      </c>
      <c r="N54" s="2">
        <f>(HurMin!N54+HurMax!N54)/2</f>
        <v>6.5049999999999999</v>
      </c>
    </row>
    <row r="55" spans="1:14">
      <c r="A55">
        <v>1998</v>
      </c>
      <c r="B55" s="2">
        <f>(HurMin!B55+HurMax!B55)/2</f>
        <v>-3.4</v>
      </c>
      <c r="C55" s="2">
        <f>(HurMin!C55+HurMax!C55)/2</f>
        <v>-0.625</v>
      </c>
      <c r="D55" s="2">
        <f>(HurMin!D55+HurMax!D55)/2</f>
        <v>0.50499999999999989</v>
      </c>
      <c r="E55" s="2">
        <f>(HurMin!E55+HurMax!E55)/2</f>
        <v>6.9550000000000001</v>
      </c>
      <c r="F55" s="2">
        <f>(HurMin!F55+HurMax!F55)/2</f>
        <v>15.454999999999998</v>
      </c>
      <c r="G55" s="2">
        <f>(HurMin!G55+HurMax!G55)/2</f>
        <v>17.419999999999998</v>
      </c>
      <c r="H55" s="2">
        <f>(HurMin!H55+HurMax!H55)/2</f>
        <v>20.16</v>
      </c>
      <c r="I55" s="2">
        <f>(HurMin!I55+HurMax!I55)/2</f>
        <v>20.405000000000001</v>
      </c>
      <c r="J55" s="2">
        <f>(HurMin!J55+HurMax!J55)/2</f>
        <v>16.984999999999999</v>
      </c>
      <c r="K55" s="2">
        <f>(HurMin!K55+HurMax!K55)/2</f>
        <v>10.135</v>
      </c>
      <c r="L55" s="2">
        <f>(HurMin!L55+HurMax!L55)/2</f>
        <v>4.3649999999999993</v>
      </c>
      <c r="M55" s="2">
        <f>(HurMin!M55+HurMax!M55)/2</f>
        <v>-0.14500000000000002</v>
      </c>
      <c r="N55" s="2">
        <f>(HurMin!N55+HurMax!N55)/2</f>
        <v>9.0150000000000006</v>
      </c>
    </row>
    <row r="56" spans="1:14">
      <c r="A56">
        <v>1999</v>
      </c>
      <c r="B56" s="2">
        <f>(HurMin!B56+HurMax!B56)/2</f>
        <v>-7.24</v>
      </c>
      <c r="C56" s="2">
        <f>(HurMin!C56+HurMax!C56)/2</f>
        <v>-2.5599999999999996</v>
      </c>
      <c r="D56" s="2">
        <f>(HurMin!D56+HurMax!D56)/2</f>
        <v>-0.85000000000000009</v>
      </c>
      <c r="E56" s="2">
        <f>(HurMin!E56+HurMax!E56)/2</f>
        <v>7.27</v>
      </c>
      <c r="F56" s="2">
        <f>(HurMin!F56+HurMax!F56)/2</f>
        <v>13.795</v>
      </c>
      <c r="G56" s="2">
        <f>(HurMin!G56+HurMax!G56)/2</f>
        <v>19.170000000000002</v>
      </c>
      <c r="H56" s="2">
        <f>(HurMin!H56+HurMax!H56)/2</f>
        <v>21.754999999999999</v>
      </c>
      <c r="I56" s="2">
        <f>(HurMin!I56+HurMax!I56)/2</f>
        <v>18.574999999999999</v>
      </c>
      <c r="J56" s="2">
        <f>(HurMin!J56+HurMax!J56)/2</f>
        <v>16.114999999999998</v>
      </c>
      <c r="K56" s="2">
        <f>(HurMin!K56+HurMax!K56)/2</f>
        <v>8.4250000000000007</v>
      </c>
      <c r="L56" s="2">
        <f>(HurMin!L56+HurMax!L56)/2</f>
        <v>5.1349999999999998</v>
      </c>
      <c r="M56" s="2">
        <f>(HurMin!M56+HurMax!M56)/2</f>
        <v>-2.08</v>
      </c>
      <c r="N56" s="2">
        <f>(HurMin!N56+HurMax!N56)/2</f>
        <v>8.125</v>
      </c>
    </row>
    <row r="57" spans="1:14">
      <c r="A57">
        <v>2000</v>
      </c>
      <c r="B57" s="2">
        <f>(HurMin!B57+HurMax!B57)/2</f>
        <v>-6.4799999999999995</v>
      </c>
      <c r="C57" s="2">
        <f>(HurMin!C57+HurMax!C57)/2</f>
        <v>-3.46</v>
      </c>
      <c r="D57" s="2">
        <f>(HurMin!D57+HurMax!D57)/2</f>
        <v>3.4650000000000003</v>
      </c>
      <c r="E57" s="2">
        <f>(HurMin!E57+HurMax!E57)/2</f>
        <v>5.335</v>
      </c>
      <c r="F57" s="2">
        <f>(HurMin!F57+HurMax!F57)/2</f>
        <v>13.08</v>
      </c>
      <c r="G57" s="2">
        <f>(HurMin!G57+HurMax!G57)/2</f>
        <v>17.170000000000002</v>
      </c>
      <c r="H57" s="2">
        <f>(HurMin!H57+HurMax!H57)/2</f>
        <v>18.545000000000002</v>
      </c>
      <c r="I57" s="2">
        <f>(HurMin!I57+HurMax!I57)/2</f>
        <v>18.55</v>
      </c>
      <c r="J57" s="2">
        <f>(HurMin!J57+HurMax!J57)/2</f>
        <v>14.530000000000001</v>
      </c>
      <c r="K57" s="2">
        <f>(HurMin!K57+HurMax!K57)/2</f>
        <v>10.395000000000001</v>
      </c>
      <c r="L57" s="2">
        <f>(HurMin!L57+HurMax!L57)/2</f>
        <v>2.8249999999999997</v>
      </c>
      <c r="M57" s="2">
        <f>(HurMin!M57+HurMax!M57)/2</f>
        <v>-7.95</v>
      </c>
      <c r="N57" s="2">
        <f>(HurMin!N57+HurMax!N57)/2</f>
        <v>7.165</v>
      </c>
    </row>
    <row r="58" spans="1:14">
      <c r="A58">
        <v>2001</v>
      </c>
      <c r="B58" s="2">
        <f>(HurMin!B58+HurMax!B58)/2</f>
        <v>-4.6749999999999998</v>
      </c>
      <c r="C58" s="2">
        <f>(HurMin!C58+HurMax!C58)/2</f>
        <v>-4.9649999999999999</v>
      </c>
      <c r="D58" s="2">
        <f>(HurMin!D58+HurMax!D58)/2</f>
        <v>-1.6900000000000002</v>
      </c>
      <c r="E58" s="2">
        <f>(HurMin!E58+HurMax!E58)/2</f>
        <v>6.8949999999999996</v>
      </c>
      <c r="F58" s="2">
        <f>(HurMin!F58+HurMax!F58)/2</f>
        <v>13.799999999999999</v>
      </c>
      <c r="G58" s="2">
        <f>(HurMin!G58+HurMax!G58)/2</f>
        <v>17.895</v>
      </c>
      <c r="H58" s="2">
        <f>(HurMin!H58+HurMax!H58)/2</f>
        <v>19.84</v>
      </c>
      <c r="I58" s="2">
        <f>(HurMin!I58+HurMax!I58)/2</f>
        <v>20.97</v>
      </c>
      <c r="J58" s="2">
        <f>(HurMin!J58+HurMax!J58)/2</f>
        <v>14.635000000000002</v>
      </c>
      <c r="K58" s="2">
        <f>(HurMin!K58+HurMax!K58)/2</f>
        <v>9.1649999999999991</v>
      </c>
      <c r="L58" s="2">
        <f>(HurMin!L58+HurMax!L58)/2</f>
        <v>6.5650000000000004</v>
      </c>
      <c r="M58" s="2">
        <f>(HurMin!M58+HurMax!M58)/2</f>
        <v>0.80499999999999994</v>
      </c>
      <c r="N58" s="2">
        <f>(HurMin!N58+HurMax!N58)/2</f>
        <v>8.2750000000000004</v>
      </c>
    </row>
    <row r="59" spans="1:14">
      <c r="A59">
        <v>2002</v>
      </c>
      <c r="B59" s="2">
        <f>(HurMin!B59+HurMax!B59)/2</f>
        <v>-1.9</v>
      </c>
      <c r="C59" s="2">
        <f>(HurMin!C59+HurMax!C59)/2</f>
        <v>-2.74</v>
      </c>
      <c r="D59" s="2">
        <f>(HurMin!D59+HurMax!D59)/2</f>
        <v>-2.0999999999999996</v>
      </c>
      <c r="E59" s="2">
        <f>(HurMin!E59+HurMax!E59)/2</f>
        <v>6.0200000000000005</v>
      </c>
      <c r="F59" s="2">
        <f>(HurMin!F59+HurMax!F59)/2</f>
        <v>9.4550000000000001</v>
      </c>
      <c r="G59" s="2">
        <f>(HurMin!G59+HurMax!G59)/2</f>
        <v>17.740000000000002</v>
      </c>
      <c r="H59" s="2">
        <f>(HurMin!H59+HurMax!H59)/2</f>
        <v>21.91</v>
      </c>
      <c r="I59" s="2">
        <f>(HurMin!I59+HurMax!I59)/2</f>
        <v>19.939999999999998</v>
      </c>
      <c r="J59" s="2">
        <f>(HurMin!J59+HurMax!J59)/2</f>
        <v>17.97</v>
      </c>
      <c r="K59" s="2">
        <f>(HurMin!K59+HurMax!K59)/2</f>
        <v>7.6199999999999992</v>
      </c>
      <c r="L59" s="2">
        <f>(HurMin!L59+HurMax!L59)/2</f>
        <v>1.585</v>
      </c>
      <c r="M59" s="2">
        <f>(HurMin!M59+HurMax!M59)/2</f>
        <v>-2.6100000000000003</v>
      </c>
      <c r="N59" s="2">
        <f>(HurMin!N59+HurMax!N59)/2</f>
        <v>7.74</v>
      </c>
    </row>
    <row r="60" spans="1:14">
      <c r="A60">
        <v>2003</v>
      </c>
      <c r="B60" s="2">
        <f>(HurMin!B60+HurMax!B60)/2</f>
        <v>-8.11</v>
      </c>
      <c r="C60" s="2">
        <f>(HurMin!C60+HurMax!C60)/2</f>
        <v>-8.69</v>
      </c>
      <c r="D60" s="2">
        <f>(HurMin!D60+HurMax!D60)/2</f>
        <v>-1.9650000000000003</v>
      </c>
      <c r="E60" s="2">
        <f>(HurMin!E60+HurMax!E60)/2</f>
        <v>4.0549999999999997</v>
      </c>
      <c r="F60" s="2">
        <f>(HurMin!F60+HurMax!F60)/2</f>
        <v>10.72</v>
      </c>
      <c r="G60" s="2">
        <f>(HurMin!G60+HurMax!G60)/2</f>
        <v>16.045000000000002</v>
      </c>
      <c r="H60" s="2">
        <f>(HurMin!H60+HurMax!H60)/2</f>
        <v>19.564999999999998</v>
      </c>
      <c r="I60" s="2">
        <f>(HurMin!I60+HurMax!I60)/2</f>
        <v>20.265000000000001</v>
      </c>
      <c r="J60" s="2">
        <f>(HurMin!J60+HurMax!J60)/2</f>
        <v>15.625</v>
      </c>
      <c r="K60" s="2">
        <f>(HurMin!K60+HurMax!K60)/2</f>
        <v>8.23</v>
      </c>
      <c r="L60" s="2">
        <f>(HurMin!L60+HurMax!L60)/2</f>
        <v>4.0150000000000006</v>
      </c>
      <c r="M60" s="2">
        <f>(HurMin!M60+HurMax!M60)/2</f>
        <v>-1.32</v>
      </c>
      <c r="N60" s="2">
        <f>(HurMin!N60+HurMax!N60)/2</f>
        <v>6.5349999999999993</v>
      </c>
    </row>
    <row r="61" spans="1:14">
      <c r="A61">
        <v>2004</v>
      </c>
      <c r="B61" s="2">
        <f>(HurMin!B61+HurMax!B61)/2</f>
        <v>-9.69</v>
      </c>
      <c r="C61" s="2">
        <f>(HurMin!C61+HurMax!C61)/2</f>
        <v>-5.3650000000000002</v>
      </c>
      <c r="D61" s="2">
        <f>(HurMin!D61+HurMax!D61)/2</f>
        <v>1.0850000000000002</v>
      </c>
      <c r="E61" s="2">
        <f>(HurMin!E61+HurMax!E61)/2</f>
        <v>6.13</v>
      </c>
      <c r="F61" s="2">
        <f>(HurMin!F61+HurMax!F61)/2</f>
        <v>11.135</v>
      </c>
      <c r="G61" s="2">
        <f>(HurMin!G61+HurMax!G61)/2</f>
        <v>16.045000000000002</v>
      </c>
      <c r="H61" s="2">
        <f>(HurMin!H61+HurMax!H61)/2</f>
        <v>18.914999999999999</v>
      </c>
      <c r="I61" s="2">
        <f>(HurMin!I61+HurMax!I61)/2</f>
        <v>17.73</v>
      </c>
      <c r="J61" s="2">
        <f>(HurMin!J61+HurMax!J61)/2</f>
        <v>17.574999999999999</v>
      </c>
      <c r="K61" s="2">
        <f>(HurMin!K61+HurMax!K61)/2</f>
        <v>9.99</v>
      </c>
      <c r="L61" s="2">
        <f>(HurMin!L61+HurMax!L61)/2</f>
        <v>3.9849999999999999</v>
      </c>
      <c r="M61" s="2">
        <f>(HurMin!M61+HurMax!M61)/2</f>
        <v>-4.25</v>
      </c>
      <c r="N61" s="2">
        <f>(HurMin!N61+HurMax!N61)/2</f>
        <v>6.9450000000000003</v>
      </c>
    </row>
    <row r="62" spans="1:14">
      <c r="A62">
        <v>2005</v>
      </c>
      <c r="B62" s="2">
        <f>(HurMin!B62+HurMax!B62)/2</f>
        <v>-7.4049999999999994</v>
      </c>
      <c r="C62" s="2">
        <f>(HurMin!C62+HurMax!C62)/2</f>
        <v>-4.0750000000000002</v>
      </c>
      <c r="D62" s="2">
        <f>(HurMin!D62+HurMax!D62)/2</f>
        <v>-3.0900000000000003</v>
      </c>
      <c r="E62" s="2">
        <f>(HurMin!E62+HurMax!E62)/2</f>
        <v>6.77</v>
      </c>
      <c r="F62" s="2">
        <f>(HurMin!F62+HurMax!F62)/2</f>
        <v>10.45</v>
      </c>
      <c r="G62" s="2">
        <f>(HurMin!G62+HurMax!G62)/2</f>
        <v>20.134999999999998</v>
      </c>
      <c r="H62" s="2">
        <f>(HurMin!H62+HurMax!H62)/2</f>
        <v>21.125</v>
      </c>
      <c r="I62" s="2">
        <f>(HurMin!I62+HurMax!I62)/2</f>
        <v>20.46</v>
      </c>
      <c r="J62" s="2">
        <f>(HurMin!J62+HurMax!J62)/2</f>
        <v>17.625</v>
      </c>
      <c r="K62" s="2">
        <f>(HurMin!K62+HurMax!K62)/2</f>
        <v>10.8</v>
      </c>
      <c r="L62" s="2">
        <f>(HurMin!L62+HurMax!L62)/2</f>
        <v>3.8349999999999995</v>
      </c>
      <c r="M62" s="2">
        <f>(HurMin!M62+HurMax!M62)/2</f>
        <v>-4.2850000000000001</v>
      </c>
      <c r="N62" s="2">
        <f>(HurMin!N62+HurMax!N62)/2</f>
        <v>7.6949999999999994</v>
      </c>
    </row>
    <row r="63" spans="1:14">
      <c r="A63">
        <v>2006</v>
      </c>
      <c r="B63" s="2">
        <f>(HurMin!B63+HurMax!B63)/2</f>
        <v>-1.2400000000000002</v>
      </c>
      <c r="C63" s="2">
        <f>(HurMin!C63+HurMax!C63)/2</f>
        <v>-5.37</v>
      </c>
      <c r="D63" s="2">
        <f>(HurMin!D63+HurMax!D63)/2</f>
        <v>-0.36000000000000032</v>
      </c>
      <c r="E63" s="2">
        <f>(HurMin!E63+HurMax!E63)/2</f>
        <v>7.5299999999999994</v>
      </c>
      <c r="F63" s="2">
        <f>(HurMin!F63+HurMax!F63)/2</f>
        <v>13.45</v>
      </c>
      <c r="G63" s="2">
        <f>(HurMin!G63+HurMax!G63)/2</f>
        <v>17.829999999999998</v>
      </c>
      <c r="H63" s="2">
        <f>(HurMin!H63+HurMax!H63)/2</f>
        <v>21.759999999999998</v>
      </c>
      <c r="I63" s="2">
        <f>(HurMin!I63+HurMax!I63)/2</f>
        <v>19.574999999999999</v>
      </c>
      <c r="J63" s="2">
        <f>(HurMin!J63+HurMax!J63)/2</f>
        <v>14.425000000000001</v>
      </c>
      <c r="K63" s="2">
        <f>(HurMin!K63+HurMax!K63)/2</f>
        <v>7.42</v>
      </c>
      <c r="L63" s="2">
        <f>(HurMin!L63+HurMax!L63)/2</f>
        <v>4.3</v>
      </c>
      <c r="M63" s="2">
        <f>(HurMin!M63+HurMax!M63)/2</f>
        <v>0.3600000000000001</v>
      </c>
      <c r="N63" s="2">
        <f>(HurMin!N63+HurMax!N63)/2</f>
        <v>8.3049999999999997</v>
      </c>
    </row>
    <row r="64" spans="1:14">
      <c r="A64">
        <v>2007</v>
      </c>
      <c r="B64" s="2">
        <f>(HurMin!B64+HurMax!B64)/2</f>
        <v>-4.085</v>
      </c>
      <c r="C64" s="2">
        <f>(HurMin!C64+HurMax!C64)/2</f>
        <v>-9.02</v>
      </c>
      <c r="D64" s="2">
        <f>(HurMin!D64+HurMax!D64)/2</f>
        <v>0.30999999999999961</v>
      </c>
      <c r="E64" s="2">
        <f>(HurMin!E64+HurMax!E64)/2</f>
        <v>4.75</v>
      </c>
      <c r="F64" s="2">
        <f>(HurMin!F64+HurMax!F64)/2</f>
        <v>13.055</v>
      </c>
      <c r="G64" s="2">
        <f>(HurMin!G64+HurMax!G64)/2</f>
        <v>18.79</v>
      </c>
      <c r="H64" s="2">
        <f>(HurMin!H64+HurMax!H64)/2</f>
        <v>19.310000000000002</v>
      </c>
      <c r="I64" s="2">
        <f>(HurMin!I64+HurMax!I64)/2</f>
        <v>20.125</v>
      </c>
      <c r="J64" s="2">
        <f>(HurMin!J64+HurMax!J64)/2</f>
        <v>16.55</v>
      </c>
      <c r="K64" s="2">
        <f>(HurMin!K64+HurMax!K64)/2</f>
        <v>12.785</v>
      </c>
      <c r="L64" s="2">
        <f>(HurMin!L64+HurMax!L64)/2</f>
        <v>2.105</v>
      </c>
      <c r="M64" s="2">
        <f>(HurMin!M64+HurMax!M64)/2</f>
        <v>-3.4899999999999998</v>
      </c>
      <c r="N64" s="2">
        <f>(HurMin!N64+HurMax!N64)/2</f>
        <v>7.6</v>
      </c>
    </row>
    <row r="65" spans="1:14">
      <c r="A65">
        <v>2008</v>
      </c>
      <c r="B65" s="2">
        <f>(HurMin!B65+HurMax!B65)/2</f>
        <v>-4.1150000000000002</v>
      </c>
      <c r="C65" s="2">
        <f>(HurMin!C65+HurMax!C65)/2</f>
        <v>-7.2099999999999991</v>
      </c>
      <c r="D65" s="2">
        <f>(HurMin!D65+HurMax!D65)/2</f>
        <v>-3.0750000000000002</v>
      </c>
      <c r="E65" s="2">
        <f>(HurMin!E65+HurMax!E65)/2</f>
        <v>7.65</v>
      </c>
      <c r="F65" s="2">
        <f>(HurMin!F65+HurMax!F65)/2</f>
        <v>10.039999999999999</v>
      </c>
      <c r="G65" s="2">
        <f>(HurMin!G65+HurMax!G65)/2</f>
        <v>17.984999999999999</v>
      </c>
      <c r="H65" s="2">
        <f>(HurMin!H65+HurMax!H65)/2</f>
        <v>19.96</v>
      </c>
      <c r="I65" s="2">
        <f>(HurMin!I65+HurMax!I65)/2</f>
        <v>18.829999999999998</v>
      </c>
      <c r="J65" s="2">
        <f>(HurMin!J65+HurMax!J65)/2</f>
        <v>15.645</v>
      </c>
      <c r="K65" s="2">
        <f>(HurMin!K65+HurMax!K65)/2</f>
        <v>8.1849999999999987</v>
      </c>
      <c r="L65" s="2">
        <f>(HurMin!L65+HurMax!L65)/2</f>
        <v>2.5350000000000001</v>
      </c>
      <c r="M65" s="2">
        <f>(HurMin!M65+HurMax!M65)/2</f>
        <v>-5.1949999999999994</v>
      </c>
      <c r="N65" s="2">
        <f>(HurMin!N65+HurMax!N65)/2</f>
        <v>6.77</v>
      </c>
    </row>
    <row r="66" spans="1:14">
      <c r="A66">
        <v>2009</v>
      </c>
      <c r="B66" s="2">
        <f>(HurMin!B66+HurMax!B66)/2</f>
        <v>-10.244999999999999</v>
      </c>
      <c r="C66" s="2">
        <f>(HurMin!C66+HurMax!C66)/2</f>
        <v>-5.3149999999999995</v>
      </c>
      <c r="D66" s="2">
        <f>(HurMin!D66+HurMax!D66)/2</f>
        <v>-0.98</v>
      </c>
      <c r="E66" s="2">
        <f>(HurMin!E66+HurMax!E66)/2</f>
        <v>5.7700000000000005</v>
      </c>
      <c r="F66" s="2">
        <f>(HurMin!F66+HurMax!F66)/2</f>
        <v>11.39</v>
      </c>
      <c r="G66" s="2">
        <f>(HurMin!G66+HurMax!G66)/2</f>
        <v>15.879999999999999</v>
      </c>
      <c r="H66" s="2">
        <f>(HurMin!H66+HurMax!H66)/2</f>
        <v>17.420000000000002</v>
      </c>
      <c r="I66" s="2">
        <f>(HurMin!I66+HurMax!I66)/2</f>
        <v>18.555</v>
      </c>
      <c r="J66" s="2">
        <f>(HurMin!J66+HurMax!J66)/2</f>
        <v>15.65</v>
      </c>
      <c r="K66" s="2">
        <f>(HurMin!K66+HurMax!K66)/2</f>
        <v>7.5</v>
      </c>
      <c r="L66" s="2">
        <f>(HurMin!L66+HurMax!L66)/2</f>
        <v>5.3150000000000004</v>
      </c>
      <c r="M66" s="2">
        <f>(HurMin!M66+HurMax!M66)/2</f>
        <v>-3.64</v>
      </c>
      <c r="N66" s="2">
        <f>(HurMin!N66+HurMax!N66)/2</f>
        <v>6.44</v>
      </c>
    </row>
    <row r="67" spans="1:14">
      <c r="A67">
        <v>2010</v>
      </c>
      <c r="B67" s="2">
        <f>(HurMin!B67+HurMax!B67)/2</f>
        <v>-5.66</v>
      </c>
      <c r="C67" s="2">
        <f>(HurMin!C67+HurMax!C67)/2</f>
        <v>-4.95</v>
      </c>
      <c r="D67" s="2">
        <f>(HurMin!D67+HurMax!D67)/2</f>
        <v>2.37</v>
      </c>
      <c r="E67" s="2">
        <f>(HurMin!E67+HurMax!E67)/2</f>
        <v>8.57</v>
      </c>
      <c r="F67" s="2">
        <f>(HurMin!F67+HurMax!F67)/2</f>
        <v>14.074999999999999</v>
      </c>
      <c r="G67" s="2">
        <f>(HurMin!G67+HurMax!G67)/2</f>
        <v>17.54</v>
      </c>
      <c r="H67" s="2">
        <f>(HurMin!H67+HurMax!H67)/2</f>
        <v>21.479999999999997</v>
      </c>
      <c r="I67" s="2">
        <f>(HurMin!I67+HurMax!I67)/2</f>
        <v>21.134999999999998</v>
      </c>
      <c r="J67" s="2">
        <f>(HurMin!J67+HurMax!J67)/2</f>
        <v>14.744999999999999</v>
      </c>
      <c r="K67" s="2">
        <f>(HurMin!K67+HurMax!K67)/2</f>
        <v>9.7199999999999989</v>
      </c>
      <c r="L67" s="2">
        <f>(HurMin!L67+HurMax!L67)/2</f>
        <v>3.5449999999999999</v>
      </c>
      <c r="M67" s="2">
        <f>(HurMin!M67+HurMax!M67)/2</f>
        <v>-4.4749999999999996</v>
      </c>
      <c r="N67" s="2">
        <f>(HurMin!N67+HurMax!N67)/2</f>
        <v>8.1750000000000007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2" spans="1:14">
      <c r="A72" t="s">
        <v>58</v>
      </c>
      <c r="B72" s="2">
        <f>AVERAGE(B5:B69)</f>
        <v>-6.5803174603174615</v>
      </c>
      <c r="C72" s="2">
        <f t="shared" ref="C72:N72" si="0">AVERAGE(C5:C69)</f>
        <v>-6.0038888888888877</v>
      </c>
      <c r="D72" s="2">
        <f t="shared" si="0"/>
        <v>-1.3256349206349207</v>
      </c>
      <c r="E72" s="2">
        <f t="shared" si="0"/>
        <v>5.8140476190476162</v>
      </c>
      <c r="F72" s="2">
        <f t="shared" si="0"/>
        <v>11.835079365079368</v>
      </c>
      <c r="G72" s="2">
        <f t="shared" si="0"/>
        <v>17.207142857142852</v>
      </c>
      <c r="H72" s="2">
        <f t="shared" si="0"/>
        <v>19.930714285714284</v>
      </c>
      <c r="I72" s="2">
        <f t="shared" si="0"/>
        <v>19.216984126984133</v>
      </c>
      <c r="J72" s="2">
        <f t="shared" si="0"/>
        <v>15.169761904761904</v>
      </c>
      <c r="K72" s="2">
        <f t="shared" si="0"/>
        <v>9.2596031746031731</v>
      </c>
      <c r="L72" s="2">
        <f t="shared" si="0"/>
        <v>2.9281746031746025</v>
      </c>
      <c r="M72" s="2">
        <f t="shared" si="0"/>
        <v>-3.3647619047619042</v>
      </c>
      <c r="N72" s="2">
        <f t="shared" si="0"/>
        <v>7.0071428571428562</v>
      </c>
    </row>
    <row r="73" spans="1:14">
      <c r="A73" t="s">
        <v>59</v>
      </c>
      <c r="B73" s="2">
        <f>MAX(B5:B69)</f>
        <v>-1.2400000000000002</v>
      </c>
      <c r="C73" s="2">
        <f t="shared" ref="C73:N73" si="1">MAX(C5:C69)</f>
        <v>-0.625</v>
      </c>
      <c r="D73" s="2">
        <f t="shared" si="1"/>
        <v>3.4650000000000003</v>
      </c>
      <c r="E73" s="2">
        <f t="shared" si="1"/>
        <v>9.1550000000000011</v>
      </c>
      <c r="F73" s="2">
        <f t="shared" si="1"/>
        <v>15.454999999999998</v>
      </c>
      <c r="G73" s="2">
        <f t="shared" si="1"/>
        <v>20.134999999999998</v>
      </c>
      <c r="H73" s="2">
        <f t="shared" si="1"/>
        <v>23.004999999999999</v>
      </c>
      <c r="I73" s="2">
        <f t="shared" si="1"/>
        <v>22.295000000000002</v>
      </c>
      <c r="J73" s="2">
        <f t="shared" si="1"/>
        <v>17.989999999999998</v>
      </c>
      <c r="K73" s="2">
        <f t="shared" si="1"/>
        <v>13.49</v>
      </c>
      <c r="L73" s="2">
        <f t="shared" si="1"/>
        <v>6.5650000000000004</v>
      </c>
      <c r="M73" s="2">
        <f t="shared" si="1"/>
        <v>0.80499999999999994</v>
      </c>
      <c r="N73" s="2">
        <f t="shared" si="1"/>
        <v>9.0150000000000006</v>
      </c>
    </row>
    <row r="74" spans="1:14">
      <c r="A74" t="s">
        <v>60</v>
      </c>
      <c r="B74" s="2">
        <f>MIN(B5:B69)</f>
        <v>-12.58</v>
      </c>
      <c r="C74" s="2">
        <f t="shared" ref="C74:N74" si="2">MIN(C5:C69)</f>
        <v>-11.864999999999998</v>
      </c>
      <c r="D74" s="2">
        <f t="shared" si="2"/>
        <v>-6.335</v>
      </c>
      <c r="E74" s="2">
        <f t="shared" si="2"/>
        <v>1.99</v>
      </c>
      <c r="F74" s="2">
        <f t="shared" si="2"/>
        <v>8.1549999999999994</v>
      </c>
      <c r="G74" s="2">
        <f t="shared" si="2"/>
        <v>14.299999999999999</v>
      </c>
      <c r="H74" s="2">
        <f t="shared" si="2"/>
        <v>16.850000000000001</v>
      </c>
      <c r="I74" s="2">
        <f t="shared" si="2"/>
        <v>16.835000000000001</v>
      </c>
      <c r="J74" s="2">
        <f t="shared" si="2"/>
        <v>12.56</v>
      </c>
      <c r="K74" s="2">
        <f t="shared" si="2"/>
        <v>6.3149999999999995</v>
      </c>
      <c r="L74" s="2">
        <f t="shared" si="2"/>
        <v>-1.0750000000000002</v>
      </c>
      <c r="M74" s="2">
        <f t="shared" si="2"/>
        <v>-10.005000000000001</v>
      </c>
      <c r="N74" s="2">
        <f t="shared" si="2"/>
        <v>5.7650000000000006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2.75"/>
  <sheetData>
    <row r="1" spans="1:14">
      <c r="A1" t="s">
        <v>32</v>
      </c>
    </row>
    <row r="2" spans="1:14">
      <c r="A2" t="s">
        <v>18</v>
      </c>
    </row>
    <row r="3" spans="1:14">
      <c r="N3" s="1" t="s">
        <v>2</v>
      </c>
    </row>
    <row r="4" spans="1:1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>
      <c r="A5">
        <v>1948</v>
      </c>
      <c r="B5" s="2">
        <v>-14.1</v>
      </c>
      <c r="C5" s="2">
        <v>-13.01</v>
      </c>
      <c r="D5" s="2">
        <v>-7.93</v>
      </c>
      <c r="E5" s="2">
        <v>1.76</v>
      </c>
      <c r="F5" s="2">
        <v>3.85</v>
      </c>
      <c r="G5" s="2">
        <v>10.09</v>
      </c>
      <c r="H5" s="2">
        <v>14.09</v>
      </c>
      <c r="I5" s="2">
        <v>13.59</v>
      </c>
      <c r="J5" s="2">
        <v>10.5</v>
      </c>
      <c r="K5" s="2">
        <v>3.22</v>
      </c>
      <c r="L5" s="2">
        <v>2.23</v>
      </c>
      <c r="M5" s="2">
        <v>-5.77</v>
      </c>
      <c r="N5" s="2">
        <v>1.54</v>
      </c>
    </row>
    <row r="6" spans="1:14">
      <c r="A6">
        <v>1949</v>
      </c>
      <c r="B6" s="2">
        <v>-7.14</v>
      </c>
      <c r="C6" s="2">
        <v>-8.4700000000000006</v>
      </c>
      <c r="D6" s="2">
        <v>-5.96</v>
      </c>
      <c r="E6" s="2">
        <v>-0.27</v>
      </c>
      <c r="F6" s="2">
        <v>5.75</v>
      </c>
      <c r="G6" s="2">
        <v>12.96</v>
      </c>
      <c r="H6" s="2">
        <v>15.36</v>
      </c>
      <c r="I6" s="2">
        <v>13.9</v>
      </c>
      <c r="J6" s="2">
        <v>8.2100000000000009</v>
      </c>
      <c r="K6" s="2">
        <v>5.41</v>
      </c>
      <c r="L6" s="2">
        <v>-2.44</v>
      </c>
      <c r="M6" s="2">
        <v>-6.04</v>
      </c>
      <c r="N6" s="2">
        <v>2.6</v>
      </c>
    </row>
    <row r="7" spans="1:14">
      <c r="A7">
        <v>1950</v>
      </c>
      <c r="B7" s="2">
        <v>-8.15</v>
      </c>
      <c r="C7" s="2">
        <v>-10.65</v>
      </c>
      <c r="D7" s="2">
        <v>-9.4499999999999993</v>
      </c>
      <c r="E7" s="2">
        <v>-2.81</v>
      </c>
      <c r="F7" s="2">
        <v>4.72</v>
      </c>
      <c r="G7" s="2">
        <v>10.58</v>
      </c>
      <c r="H7" s="2">
        <v>12.49</v>
      </c>
      <c r="I7" s="2">
        <v>11.56</v>
      </c>
      <c r="J7" s="2">
        <v>8.75</v>
      </c>
      <c r="K7" s="2">
        <v>5.82</v>
      </c>
      <c r="L7" s="2">
        <v>-2.76</v>
      </c>
      <c r="M7" s="2">
        <v>-8.57</v>
      </c>
      <c r="N7" s="2">
        <v>0.96</v>
      </c>
    </row>
    <row r="8" spans="1:14">
      <c r="A8">
        <v>1951</v>
      </c>
      <c r="B8" s="2">
        <v>-10.29</v>
      </c>
      <c r="C8" s="2">
        <v>-9.68</v>
      </c>
      <c r="D8" s="2">
        <v>-4.76</v>
      </c>
      <c r="E8" s="2">
        <v>1.2</v>
      </c>
      <c r="F8" s="2">
        <v>6.46</v>
      </c>
      <c r="G8" s="2">
        <v>10.51</v>
      </c>
      <c r="H8" s="2">
        <v>13.35</v>
      </c>
      <c r="I8" s="2">
        <v>11.91</v>
      </c>
      <c r="J8" s="2">
        <v>8.3800000000000008</v>
      </c>
      <c r="K8" s="2">
        <v>4.95</v>
      </c>
      <c r="L8" s="2">
        <v>-4.8600000000000003</v>
      </c>
      <c r="M8" s="2">
        <v>-7.98</v>
      </c>
      <c r="N8" s="2">
        <v>1.6</v>
      </c>
    </row>
    <row r="9" spans="1:14">
      <c r="A9">
        <v>1952</v>
      </c>
      <c r="B9" s="2">
        <v>-8.93</v>
      </c>
      <c r="C9" s="2">
        <v>-8.82</v>
      </c>
      <c r="D9" s="2">
        <v>-6.45</v>
      </c>
      <c r="E9" s="2">
        <v>1.1000000000000001</v>
      </c>
      <c r="F9" s="2">
        <v>4.97</v>
      </c>
      <c r="G9" s="2">
        <v>11.68</v>
      </c>
      <c r="H9" s="2">
        <v>15.23</v>
      </c>
      <c r="I9" s="2">
        <v>12.95</v>
      </c>
      <c r="J9" s="2">
        <v>9.67</v>
      </c>
      <c r="K9" s="2">
        <v>0.73</v>
      </c>
      <c r="L9" s="2">
        <v>-0.4</v>
      </c>
      <c r="M9" s="2">
        <v>-3.72</v>
      </c>
      <c r="N9" s="2">
        <v>2.33</v>
      </c>
    </row>
    <row r="10" spans="1:14">
      <c r="A10">
        <v>1953</v>
      </c>
      <c r="B10" s="2">
        <v>-7.54</v>
      </c>
      <c r="C10" s="2">
        <v>-7.39</v>
      </c>
      <c r="D10" s="2">
        <v>-3.88</v>
      </c>
      <c r="E10" s="2">
        <v>-0.25</v>
      </c>
      <c r="F10" s="2">
        <v>6.08</v>
      </c>
      <c r="G10" s="2">
        <v>11.57</v>
      </c>
      <c r="H10" s="2">
        <v>13.95</v>
      </c>
      <c r="I10" s="2">
        <v>13.81</v>
      </c>
      <c r="J10" s="2">
        <v>9.19</v>
      </c>
      <c r="K10" s="2">
        <v>4.74</v>
      </c>
      <c r="L10" s="2">
        <v>1.1100000000000001</v>
      </c>
      <c r="M10" s="2">
        <v>-4.6399999999999997</v>
      </c>
      <c r="N10" s="2">
        <v>3.06</v>
      </c>
    </row>
    <row r="11" spans="1:14">
      <c r="A11">
        <v>1954</v>
      </c>
      <c r="B11" s="2">
        <v>-11.62</v>
      </c>
      <c r="C11" s="2">
        <v>-5.98</v>
      </c>
      <c r="D11" s="2">
        <v>-7.04</v>
      </c>
      <c r="E11" s="2">
        <v>0.59</v>
      </c>
      <c r="F11" s="2">
        <v>3.37</v>
      </c>
      <c r="G11" s="2">
        <v>12.52</v>
      </c>
      <c r="H11" s="2">
        <v>12.55</v>
      </c>
      <c r="I11" s="2">
        <v>12.61</v>
      </c>
      <c r="J11" s="2">
        <v>10.44</v>
      </c>
      <c r="K11" s="2">
        <v>5.28</v>
      </c>
      <c r="L11" s="2">
        <v>7.0000000000000007E-2</v>
      </c>
      <c r="M11" s="2">
        <v>-7.31</v>
      </c>
      <c r="N11" s="2">
        <v>2.12</v>
      </c>
    </row>
    <row r="12" spans="1:14">
      <c r="A12">
        <v>1955</v>
      </c>
      <c r="B12" s="2">
        <v>-9.6</v>
      </c>
      <c r="C12" s="2">
        <v>-10.57</v>
      </c>
      <c r="D12" s="2">
        <v>-6.41</v>
      </c>
      <c r="E12" s="2">
        <v>3.1</v>
      </c>
      <c r="F12" s="2">
        <v>6.58</v>
      </c>
      <c r="G12" s="2">
        <v>11.55</v>
      </c>
      <c r="H12" s="2">
        <v>16.27</v>
      </c>
      <c r="I12" s="2">
        <v>16.29</v>
      </c>
      <c r="J12" s="2">
        <v>8.8800000000000008</v>
      </c>
      <c r="K12" s="2">
        <v>5.71</v>
      </c>
      <c r="L12" s="2">
        <v>-2.52</v>
      </c>
      <c r="M12" s="2">
        <v>-8.6300000000000008</v>
      </c>
      <c r="N12" s="2">
        <v>2.5499999999999998</v>
      </c>
    </row>
    <row r="13" spans="1:14">
      <c r="A13">
        <v>1956</v>
      </c>
      <c r="B13" s="2">
        <v>-9.83</v>
      </c>
      <c r="C13" s="2">
        <v>-10.39</v>
      </c>
      <c r="D13" s="2">
        <v>-8.3800000000000008</v>
      </c>
      <c r="E13" s="2">
        <v>-1.05</v>
      </c>
      <c r="F13" s="2">
        <v>4.07</v>
      </c>
      <c r="G13" s="2">
        <v>11.59</v>
      </c>
      <c r="H13" s="2">
        <v>12.94</v>
      </c>
      <c r="I13" s="2">
        <v>13.38</v>
      </c>
      <c r="J13" s="2">
        <v>7.22</v>
      </c>
      <c r="K13" s="2">
        <v>5.47</v>
      </c>
      <c r="L13" s="2">
        <v>-1.01</v>
      </c>
      <c r="M13" s="2">
        <v>-5.43</v>
      </c>
      <c r="N13" s="2">
        <v>1.55</v>
      </c>
    </row>
    <row r="14" spans="1:14">
      <c r="A14">
        <v>1957</v>
      </c>
      <c r="B14" s="2">
        <v>-13.3</v>
      </c>
      <c r="C14" s="2">
        <v>-8.7100000000000009</v>
      </c>
      <c r="D14" s="2">
        <v>-5.88</v>
      </c>
      <c r="E14" s="2">
        <v>1.48</v>
      </c>
      <c r="F14" s="2">
        <v>5.26</v>
      </c>
      <c r="G14" s="2">
        <v>11.54</v>
      </c>
      <c r="H14" s="2">
        <v>13.48</v>
      </c>
      <c r="I14" s="2">
        <v>12.06</v>
      </c>
      <c r="J14" s="2">
        <v>8.7200000000000006</v>
      </c>
      <c r="K14" s="2">
        <v>3.21</v>
      </c>
      <c r="L14" s="2">
        <v>-0.51</v>
      </c>
      <c r="M14" s="2">
        <v>-5.4</v>
      </c>
      <c r="N14" s="2">
        <v>1.83</v>
      </c>
    </row>
    <row r="15" spans="1:14">
      <c r="A15">
        <v>1958</v>
      </c>
      <c r="B15" s="2">
        <v>-9.66</v>
      </c>
      <c r="C15" s="2">
        <v>-12.89</v>
      </c>
      <c r="D15" s="2">
        <v>-3.84</v>
      </c>
      <c r="E15" s="2">
        <v>0.26</v>
      </c>
      <c r="F15" s="2">
        <v>3.65</v>
      </c>
      <c r="G15" s="2">
        <v>8.08</v>
      </c>
      <c r="H15" s="2">
        <v>13.2</v>
      </c>
      <c r="I15" s="2">
        <v>12.53</v>
      </c>
      <c r="J15" s="2">
        <v>9.67</v>
      </c>
      <c r="K15" s="2">
        <v>4.95</v>
      </c>
      <c r="L15" s="2">
        <v>-0.64</v>
      </c>
      <c r="M15" s="2">
        <v>-12.61</v>
      </c>
      <c r="N15" s="2">
        <v>1.06</v>
      </c>
    </row>
    <row r="16" spans="1:14">
      <c r="A16">
        <v>1959</v>
      </c>
      <c r="B16" s="2">
        <v>-13.05</v>
      </c>
      <c r="C16" s="2">
        <v>-14.17</v>
      </c>
      <c r="D16" s="2">
        <v>-7.99</v>
      </c>
      <c r="E16" s="2">
        <v>0.28999999999999998</v>
      </c>
      <c r="F16" s="2">
        <v>7.45</v>
      </c>
      <c r="G16" s="2">
        <v>11.61</v>
      </c>
      <c r="H16" s="2">
        <v>13.86</v>
      </c>
      <c r="I16" s="2">
        <v>16.78</v>
      </c>
      <c r="J16" s="2">
        <v>11.39</v>
      </c>
      <c r="K16" s="2">
        <v>4.54</v>
      </c>
      <c r="L16" s="2">
        <v>-3.86</v>
      </c>
      <c r="M16" s="2">
        <v>-4.57</v>
      </c>
      <c r="N16" s="2">
        <v>1.86</v>
      </c>
    </row>
    <row r="17" spans="1:14">
      <c r="A17">
        <v>1960</v>
      </c>
      <c r="B17" s="2">
        <v>-8.56</v>
      </c>
      <c r="C17" s="2">
        <v>-9.6999999999999993</v>
      </c>
      <c r="D17" s="2">
        <v>-12.07</v>
      </c>
      <c r="E17" s="2">
        <v>1.1499999999999999</v>
      </c>
      <c r="F17" s="2">
        <v>6.89</v>
      </c>
      <c r="G17" s="2">
        <v>9.9700000000000006</v>
      </c>
      <c r="H17" s="2">
        <v>12.19</v>
      </c>
      <c r="I17" s="2">
        <v>12.82</v>
      </c>
      <c r="J17" s="2">
        <v>10.34</v>
      </c>
      <c r="K17" s="2">
        <v>3.66</v>
      </c>
      <c r="L17" s="2">
        <v>0.53</v>
      </c>
      <c r="M17" s="2">
        <v>-10.220000000000001</v>
      </c>
      <c r="N17" s="2">
        <v>1.42</v>
      </c>
    </row>
    <row r="18" spans="1:14">
      <c r="A18">
        <v>1961</v>
      </c>
      <c r="B18" s="2">
        <v>-13.08</v>
      </c>
      <c r="C18" s="2">
        <v>-9.26</v>
      </c>
      <c r="D18" s="2">
        <v>-4.32</v>
      </c>
      <c r="E18" s="2">
        <v>-0.49</v>
      </c>
      <c r="F18" s="2">
        <v>3.98</v>
      </c>
      <c r="G18" s="2">
        <v>10.01</v>
      </c>
      <c r="H18" s="2">
        <v>14.03</v>
      </c>
      <c r="I18" s="2">
        <v>13.45</v>
      </c>
      <c r="J18" s="2">
        <v>12.53</v>
      </c>
      <c r="K18" s="2">
        <v>5.69</v>
      </c>
      <c r="L18" s="2">
        <v>-0.92</v>
      </c>
      <c r="M18" s="2">
        <v>-6.62</v>
      </c>
      <c r="N18" s="2">
        <v>2.08</v>
      </c>
    </row>
    <row r="19" spans="1:14">
      <c r="A19">
        <v>1962</v>
      </c>
      <c r="B19" s="2">
        <v>-12.32</v>
      </c>
      <c r="C19" s="2">
        <v>-14.13</v>
      </c>
      <c r="D19" s="2">
        <v>-6.44</v>
      </c>
      <c r="E19" s="2">
        <v>0.03</v>
      </c>
      <c r="F19" s="2">
        <v>7.94</v>
      </c>
      <c r="G19" s="2">
        <v>10.57</v>
      </c>
      <c r="H19" s="2">
        <v>12.33</v>
      </c>
      <c r="I19" s="2">
        <v>12.68</v>
      </c>
      <c r="J19" s="2">
        <v>8.2799999999999994</v>
      </c>
      <c r="K19" s="2">
        <v>5.47</v>
      </c>
      <c r="L19" s="2">
        <v>-1.52</v>
      </c>
      <c r="M19" s="2">
        <v>-8.9499999999999993</v>
      </c>
      <c r="N19" s="2">
        <v>1.1599999999999999</v>
      </c>
    </row>
    <row r="20" spans="1:14">
      <c r="A20">
        <v>1963</v>
      </c>
      <c r="B20" s="2">
        <v>-14.59</v>
      </c>
      <c r="C20" s="2">
        <v>-16.260000000000002</v>
      </c>
      <c r="D20" s="2">
        <v>-6.81</v>
      </c>
      <c r="E20" s="2">
        <v>-0.04</v>
      </c>
      <c r="F20" s="2">
        <v>4.04</v>
      </c>
      <c r="G20" s="2">
        <v>10.95</v>
      </c>
      <c r="H20" s="2">
        <v>13.92</v>
      </c>
      <c r="I20" s="2">
        <v>11.7</v>
      </c>
      <c r="J20" s="2">
        <v>7.86</v>
      </c>
      <c r="K20" s="2">
        <v>6.89</v>
      </c>
      <c r="L20" s="2">
        <v>1.66</v>
      </c>
      <c r="M20" s="2">
        <v>-10.65</v>
      </c>
      <c r="N20" s="2">
        <v>0.72</v>
      </c>
    </row>
    <row r="21" spans="1:14">
      <c r="A21">
        <v>1964</v>
      </c>
      <c r="B21" s="2">
        <v>-8.3699999999999992</v>
      </c>
      <c r="C21" s="2">
        <v>-9.73</v>
      </c>
      <c r="D21" s="2">
        <v>-5.87</v>
      </c>
      <c r="E21" s="2">
        <v>0.8</v>
      </c>
      <c r="F21" s="2">
        <v>7.56</v>
      </c>
      <c r="G21" s="2">
        <v>10.08</v>
      </c>
      <c r="H21" s="2">
        <v>14.79</v>
      </c>
      <c r="I21" s="2">
        <v>11.78</v>
      </c>
      <c r="J21" s="2">
        <v>9.06</v>
      </c>
      <c r="K21" s="2">
        <v>2.2999999999999998</v>
      </c>
      <c r="L21" s="2">
        <v>0.26</v>
      </c>
      <c r="M21" s="2">
        <v>-7.7</v>
      </c>
      <c r="N21" s="2">
        <v>2.08</v>
      </c>
    </row>
    <row r="22" spans="1:14">
      <c r="A22">
        <v>1965</v>
      </c>
      <c r="B22" s="2">
        <v>-11.66</v>
      </c>
      <c r="C22" s="2">
        <v>-11.19</v>
      </c>
      <c r="D22" s="2">
        <v>-8.4600000000000009</v>
      </c>
      <c r="E22" s="2">
        <v>-1.77</v>
      </c>
      <c r="F22" s="2">
        <v>6.76</v>
      </c>
      <c r="G22" s="2">
        <v>9.2100000000000009</v>
      </c>
      <c r="H22" s="2">
        <v>10.93</v>
      </c>
      <c r="I22" s="2">
        <v>12.4</v>
      </c>
      <c r="J22" s="2">
        <v>10.07</v>
      </c>
      <c r="K22" s="2">
        <v>3.65</v>
      </c>
      <c r="L22" s="2">
        <v>-1.1200000000000001</v>
      </c>
      <c r="M22" s="2">
        <v>-3.85</v>
      </c>
      <c r="N22" s="2">
        <v>1.25</v>
      </c>
    </row>
    <row r="23" spans="1:14">
      <c r="A23">
        <v>1966</v>
      </c>
      <c r="B23" s="2">
        <v>-13.18</v>
      </c>
      <c r="C23" s="2">
        <v>-9</v>
      </c>
      <c r="D23" s="2">
        <v>-3.76</v>
      </c>
      <c r="E23" s="2">
        <v>-0.21</v>
      </c>
      <c r="F23" s="2">
        <v>2.86</v>
      </c>
      <c r="G23" s="2">
        <v>11.07</v>
      </c>
      <c r="H23" s="2">
        <v>14.28</v>
      </c>
      <c r="I23" s="2">
        <v>13.14</v>
      </c>
      <c r="J23" s="2">
        <v>8.5500000000000007</v>
      </c>
      <c r="K23" s="2">
        <v>3.49</v>
      </c>
      <c r="L23" s="2">
        <v>-0.82</v>
      </c>
      <c r="M23" s="2">
        <v>-7.67</v>
      </c>
      <c r="N23" s="2">
        <v>1.56</v>
      </c>
    </row>
    <row r="24" spans="1:14">
      <c r="A24">
        <v>1967</v>
      </c>
      <c r="B24" s="2">
        <v>-8.52</v>
      </c>
      <c r="C24" s="2">
        <v>-14.18</v>
      </c>
      <c r="D24" s="2">
        <v>-7.65</v>
      </c>
      <c r="E24" s="2">
        <v>0.39</v>
      </c>
      <c r="F24" s="2">
        <v>2.84</v>
      </c>
      <c r="G24" s="2">
        <v>12.44</v>
      </c>
      <c r="H24" s="2">
        <v>12.93</v>
      </c>
      <c r="I24" s="2">
        <v>11.67</v>
      </c>
      <c r="J24" s="2">
        <v>7.69</v>
      </c>
      <c r="K24" s="2">
        <v>4.3</v>
      </c>
      <c r="L24" s="2">
        <v>-2.59</v>
      </c>
      <c r="M24" s="2">
        <v>-5.81</v>
      </c>
      <c r="N24" s="2">
        <v>1.1299999999999999</v>
      </c>
    </row>
    <row r="25" spans="1:14">
      <c r="A25">
        <v>1968</v>
      </c>
      <c r="B25" s="2">
        <v>-11.76</v>
      </c>
      <c r="C25" s="2">
        <v>-13.32</v>
      </c>
      <c r="D25" s="2">
        <v>-4.78</v>
      </c>
      <c r="E25" s="2">
        <v>1.73</v>
      </c>
      <c r="F25" s="2">
        <v>4.4800000000000004</v>
      </c>
      <c r="G25" s="2">
        <v>10.65</v>
      </c>
      <c r="H25" s="2">
        <v>13.15</v>
      </c>
      <c r="I25" s="2">
        <v>12.88</v>
      </c>
      <c r="J25" s="2">
        <v>11.72</v>
      </c>
      <c r="K25" s="2">
        <v>5.78</v>
      </c>
      <c r="L25" s="2">
        <v>-0.63</v>
      </c>
      <c r="M25" s="2">
        <v>-8.1</v>
      </c>
      <c r="N25" s="2">
        <v>1.82</v>
      </c>
    </row>
    <row r="26" spans="1:14">
      <c r="A26">
        <v>1969</v>
      </c>
      <c r="B26" s="2">
        <v>-9.82</v>
      </c>
      <c r="C26" s="2">
        <v>-10.119999999999999</v>
      </c>
      <c r="D26" s="2">
        <v>-7.88</v>
      </c>
      <c r="E26" s="2">
        <v>0.54</v>
      </c>
      <c r="F26" s="2">
        <v>4.58</v>
      </c>
      <c r="G26" s="2">
        <v>9.15</v>
      </c>
      <c r="H26" s="2">
        <v>13.96</v>
      </c>
      <c r="I26" s="2">
        <v>14.49</v>
      </c>
      <c r="J26" s="2">
        <v>10.15</v>
      </c>
      <c r="K26" s="2">
        <v>4.12</v>
      </c>
      <c r="L26" s="2">
        <v>-1.1100000000000001</v>
      </c>
      <c r="M26" s="2">
        <v>-7.9</v>
      </c>
      <c r="N26" s="2">
        <v>1.68</v>
      </c>
    </row>
    <row r="27" spans="1:14">
      <c r="A27">
        <v>1970</v>
      </c>
      <c r="B27" s="2">
        <v>-14.3</v>
      </c>
      <c r="C27" s="2">
        <v>-12.68</v>
      </c>
      <c r="D27" s="2">
        <v>-8.2799999999999994</v>
      </c>
      <c r="E27" s="2">
        <v>0.55000000000000004</v>
      </c>
      <c r="F27" s="2">
        <v>6.45</v>
      </c>
      <c r="G27" s="2">
        <v>10.55</v>
      </c>
      <c r="H27" s="2">
        <v>14.88</v>
      </c>
      <c r="I27" s="2">
        <v>13.66</v>
      </c>
      <c r="J27" s="2">
        <v>10.63</v>
      </c>
      <c r="K27" s="2">
        <v>5.95</v>
      </c>
      <c r="L27" s="2">
        <v>0.06</v>
      </c>
      <c r="M27" s="2">
        <v>-7.81</v>
      </c>
      <c r="N27" s="2">
        <v>1.64</v>
      </c>
    </row>
    <row r="28" spans="1:14">
      <c r="A28">
        <v>1971</v>
      </c>
      <c r="B28" s="2">
        <v>-12.95</v>
      </c>
      <c r="C28" s="2">
        <v>-10.11</v>
      </c>
      <c r="D28" s="2">
        <v>-8.39</v>
      </c>
      <c r="E28" s="2">
        <v>-1.4</v>
      </c>
      <c r="F28" s="2">
        <v>4.07</v>
      </c>
      <c r="G28" s="2">
        <v>12.01</v>
      </c>
      <c r="H28" s="2">
        <v>12.45</v>
      </c>
      <c r="I28" s="2">
        <v>11.95</v>
      </c>
      <c r="J28" s="2">
        <v>11.75</v>
      </c>
      <c r="K28" s="2">
        <v>8.5299999999999994</v>
      </c>
      <c r="L28" s="2">
        <v>-1</v>
      </c>
      <c r="M28" s="2">
        <v>-5.01</v>
      </c>
      <c r="N28" s="2">
        <v>1.83</v>
      </c>
    </row>
    <row r="29" spans="1:14">
      <c r="A29">
        <v>1972</v>
      </c>
      <c r="B29" s="2">
        <v>-11.21</v>
      </c>
      <c r="C29" s="2">
        <v>-12.69</v>
      </c>
      <c r="D29" s="2">
        <v>-9.19</v>
      </c>
      <c r="E29" s="2">
        <v>-2.46</v>
      </c>
      <c r="F29" s="2">
        <v>5.95</v>
      </c>
      <c r="G29" s="2">
        <v>8.74</v>
      </c>
      <c r="H29" s="2">
        <v>13.42</v>
      </c>
      <c r="I29" s="2">
        <v>13.32</v>
      </c>
      <c r="J29" s="2">
        <v>9.5399999999999991</v>
      </c>
      <c r="K29" s="2">
        <v>2.25</v>
      </c>
      <c r="L29" s="2">
        <v>-0.84</v>
      </c>
      <c r="M29" s="2">
        <v>-6.99</v>
      </c>
      <c r="N29" s="2">
        <v>0.82</v>
      </c>
    </row>
    <row r="30" spans="1:14">
      <c r="A30">
        <v>1973</v>
      </c>
      <c r="B30" s="2">
        <v>-8.27</v>
      </c>
      <c r="C30" s="2">
        <v>-11.85</v>
      </c>
      <c r="D30" s="2">
        <v>-0.9</v>
      </c>
      <c r="E30" s="2">
        <v>1.32</v>
      </c>
      <c r="F30" s="2">
        <v>4.8499999999999996</v>
      </c>
      <c r="G30" s="2">
        <v>12.74</v>
      </c>
      <c r="H30" s="2">
        <v>14.6</v>
      </c>
      <c r="I30" s="2">
        <v>15.72</v>
      </c>
      <c r="J30" s="2">
        <v>9.59</v>
      </c>
      <c r="K30" s="2">
        <v>6.96</v>
      </c>
      <c r="L30" s="2">
        <v>-0.1</v>
      </c>
      <c r="M30" s="2">
        <v>-6.97</v>
      </c>
      <c r="N30" s="2">
        <v>3.14</v>
      </c>
    </row>
    <row r="31" spans="1:14">
      <c r="A31">
        <v>1974</v>
      </c>
      <c r="B31" s="2">
        <v>-9.16</v>
      </c>
      <c r="C31" s="2">
        <v>-13.4</v>
      </c>
      <c r="D31" s="2">
        <v>-5.84</v>
      </c>
      <c r="E31" s="2">
        <v>0.63</v>
      </c>
      <c r="F31" s="2">
        <v>4.09</v>
      </c>
      <c r="G31" s="2">
        <v>10.46</v>
      </c>
      <c r="H31" s="2">
        <v>13.8</v>
      </c>
      <c r="I31" s="2">
        <v>13.27</v>
      </c>
      <c r="J31" s="2">
        <v>7.44</v>
      </c>
      <c r="K31" s="2">
        <v>2.56</v>
      </c>
      <c r="L31" s="2">
        <v>-0.16</v>
      </c>
      <c r="M31" s="2">
        <v>-4.8899999999999997</v>
      </c>
      <c r="N31" s="2">
        <v>1.57</v>
      </c>
    </row>
    <row r="32" spans="1:14">
      <c r="A32">
        <v>1975</v>
      </c>
      <c r="B32" s="2">
        <v>-8.31</v>
      </c>
      <c r="C32" s="2">
        <v>-8.51</v>
      </c>
      <c r="D32" s="2">
        <v>-7.45</v>
      </c>
      <c r="E32" s="2">
        <v>-2.5099999999999998</v>
      </c>
      <c r="F32" s="2">
        <v>7.96</v>
      </c>
      <c r="G32" s="2">
        <v>12.09</v>
      </c>
      <c r="H32" s="2">
        <v>14.59</v>
      </c>
      <c r="I32" s="2">
        <v>13.98</v>
      </c>
      <c r="J32" s="2">
        <v>8.0500000000000007</v>
      </c>
      <c r="K32" s="2">
        <v>5.28</v>
      </c>
      <c r="L32" s="2">
        <v>1.74</v>
      </c>
      <c r="M32" s="2">
        <v>-7.76</v>
      </c>
      <c r="N32" s="2">
        <v>2.4300000000000002</v>
      </c>
    </row>
    <row r="33" spans="1:14">
      <c r="A33">
        <v>1976</v>
      </c>
      <c r="B33" s="2">
        <v>-13.65</v>
      </c>
      <c r="C33" s="2">
        <v>-8.16</v>
      </c>
      <c r="D33" s="2">
        <v>-4.8</v>
      </c>
      <c r="E33" s="2">
        <v>1.39</v>
      </c>
      <c r="F33" s="2">
        <v>4.63</v>
      </c>
      <c r="G33" s="2">
        <v>12.16</v>
      </c>
      <c r="H33" s="2">
        <v>13.21</v>
      </c>
      <c r="I33" s="2">
        <v>11.88</v>
      </c>
      <c r="J33" s="2">
        <v>7.99</v>
      </c>
      <c r="K33" s="2">
        <v>2.0299999999999998</v>
      </c>
      <c r="L33" s="2">
        <v>-4.26</v>
      </c>
      <c r="M33" s="2">
        <v>-13.13</v>
      </c>
      <c r="N33" s="2">
        <v>0.77</v>
      </c>
    </row>
    <row r="34" spans="1:14">
      <c r="A34">
        <v>1977</v>
      </c>
      <c r="B34" s="2">
        <v>-16.12</v>
      </c>
      <c r="C34" s="2">
        <v>-11.44</v>
      </c>
      <c r="D34" s="2">
        <v>-3.09</v>
      </c>
      <c r="E34" s="2">
        <v>0.78</v>
      </c>
      <c r="F34" s="2">
        <v>6.87</v>
      </c>
      <c r="G34" s="2">
        <v>9.18</v>
      </c>
      <c r="H34" s="2">
        <v>14.46</v>
      </c>
      <c r="I34" s="2">
        <v>11.96</v>
      </c>
      <c r="J34" s="2">
        <v>11.03</v>
      </c>
      <c r="K34" s="2">
        <v>3.3</v>
      </c>
      <c r="L34" s="2">
        <v>-0.45</v>
      </c>
      <c r="M34" s="2">
        <v>-8.31</v>
      </c>
      <c r="N34" s="2">
        <v>1.51</v>
      </c>
    </row>
    <row r="35" spans="1:14">
      <c r="A35">
        <v>1978</v>
      </c>
      <c r="B35" s="2">
        <v>-13.03</v>
      </c>
      <c r="C35" s="2">
        <v>-15.84</v>
      </c>
      <c r="D35" s="2">
        <v>-9.85</v>
      </c>
      <c r="E35" s="2">
        <v>-1.36</v>
      </c>
      <c r="F35" s="2">
        <v>6.83</v>
      </c>
      <c r="G35" s="2">
        <v>9.5500000000000007</v>
      </c>
      <c r="H35" s="2">
        <v>12.74</v>
      </c>
      <c r="I35" s="2">
        <v>13.12</v>
      </c>
      <c r="J35" s="2">
        <v>9.9499999999999993</v>
      </c>
      <c r="K35" s="2">
        <v>3.29</v>
      </c>
      <c r="L35" s="2">
        <v>-1.44</v>
      </c>
      <c r="M35" s="2">
        <v>-7.62</v>
      </c>
      <c r="N35" s="2">
        <v>0.53</v>
      </c>
    </row>
    <row r="36" spans="1:14">
      <c r="A36">
        <v>1979</v>
      </c>
      <c r="B36" s="2">
        <v>-13.28</v>
      </c>
      <c r="C36" s="2">
        <v>-17.47</v>
      </c>
      <c r="D36" s="2">
        <v>-4.62</v>
      </c>
      <c r="E36" s="2">
        <v>-0.15</v>
      </c>
      <c r="F36" s="2">
        <v>5.23</v>
      </c>
      <c r="G36" s="2">
        <v>10.23</v>
      </c>
      <c r="H36" s="2">
        <v>13.5</v>
      </c>
      <c r="I36" s="2">
        <v>12.3</v>
      </c>
      <c r="J36" s="2">
        <v>8.9700000000000006</v>
      </c>
      <c r="K36" s="2">
        <v>4.2</v>
      </c>
      <c r="L36" s="2">
        <v>-0.59</v>
      </c>
      <c r="M36" s="2">
        <v>-5.34</v>
      </c>
      <c r="N36" s="2">
        <v>1.08</v>
      </c>
    </row>
    <row r="37" spans="1:14">
      <c r="A37">
        <v>1980</v>
      </c>
      <c r="B37" s="2">
        <v>-9.73</v>
      </c>
      <c r="C37" s="2">
        <v>-12.81</v>
      </c>
      <c r="D37" s="2">
        <v>-8.0299999999999994</v>
      </c>
      <c r="E37" s="2">
        <v>0.74</v>
      </c>
      <c r="F37" s="2">
        <v>6.09</v>
      </c>
      <c r="G37" s="2">
        <v>8.91</v>
      </c>
      <c r="H37" s="2">
        <v>13.84</v>
      </c>
      <c r="I37" s="2">
        <v>15.2</v>
      </c>
      <c r="J37" s="2">
        <v>9.19</v>
      </c>
      <c r="K37" s="2">
        <v>2.0499999999999998</v>
      </c>
      <c r="L37" s="2">
        <v>-2.2599999999999998</v>
      </c>
      <c r="M37" s="2">
        <v>-10.91</v>
      </c>
      <c r="N37" s="2">
        <v>1.02</v>
      </c>
    </row>
    <row r="38" spans="1:14">
      <c r="A38">
        <v>1981</v>
      </c>
      <c r="B38" s="2">
        <v>-14.48</v>
      </c>
      <c r="C38" s="2">
        <v>-8.32</v>
      </c>
      <c r="D38" s="2">
        <v>-4.6399999999999997</v>
      </c>
      <c r="E38" s="2">
        <v>1.29</v>
      </c>
      <c r="F38" s="2">
        <v>4.6399999999999997</v>
      </c>
      <c r="G38" s="2">
        <v>10.86</v>
      </c>
      <c r="H38" s="2">
        <v>13.65</v>
      </c>
      <c r="I38" s="2">
        <v>13.29</v>
      </c>
      <c r="J38" s="2">
        <v>8.92</v>
      </c>
      <c r="K38" s="2">
        <v>1.8</v>
      </c>
      <c r="L38" s="2">
        <v>-1.74</v>
      </c>
      <c r="M38" s="2">
        <v>-6.3</v>
      </c>
      <c r="N38" s="2">
        <v>1.58</v>
      </c>
    </row>
    <row r="39" spans="1:14">
      <c r="A39">
        <v>1982</v>
      </c>
      <c r="B39" s="2">
        <v>-15.68</v>
      </c>
      <c r="C39" s="2">
        <v>-12.77</v>
      </c>
      <c r="D39" s="2">
        <v>-7.4</v>
      </c>
      <c r="E39" s="2">
        <v>-2.14</v>
      </c>
      <c r="F39" s="2">
        <v>8.16</v>
      </c>
      <c r="G39" s="2">
        <v>8.52</v>
      </c>
      <c r="H39" s="2">
        <v>13.48</v>
      </c>
      <c r="I39" s="2">
        <v>11.14</v>
      </c>
      <c r="J39" s="2">
        <v>9.44</v>
      </c>
      <c r="K39" s="2">
        <v>4.7300000000000004</v>
      </c>
      <c r="L39" s="2">
        <v>-0.65</v>
      </c>
      <c r="M39" s="2">
        <v>-3.29</v>
      </c>
      <c r="N39" s="2">
        <v>1.1299999999999999</v>
      </c>
    </row>
    <row r="40" spans="1:14">
      <c r="A40">
        <v>1983</v>
      </c>
      <c r="B40" s="2">
        <v>-8.73</v>
      </c>
      <c r="C40" s="2">
        <v>-7.28</v>
      </c>
      <c r="D40" s="2">
        <v>-4.43</v>
      </c>
      <c r="E40" s="2">
        <v>-0.22</v>
      </c>
      <c r="F40" s="2">
        <v>3.59</v>
      </c>
      <c r="G40" s="2">
        <v>10.52</v>
      </c>
      <c r="H40" s="2">
        <v>15.4</v>
      </c>
      <c r="I40" s="2">
        <v>15.03</v>
      </c>
      <c r="J40" s="2">
        <v>10.25</v>
      </c>
      <c r="K40" s="2">
        <v>4.3</v>
      </c>
      <c r="L40" s="2">
        <v>-0.98</v>
      </c>
      <c r="M40" s="2">
        <v>-11.13</v>
      </c>
      <c r="N40" s="2">
        <v>2.19</v>
      </c>
    </row>
    <row r="41" spans="1:14">
      <c r="A41">
        <v>1984</v>
      </c>
      <c r="B41" s="2">
        <v>-14.76</v>
      </c>
      <c r="C41" s="2">
        <v>-6.19</v>
      </c>
      <c r="D41" s="2">
        <v>-9.1</v>
      </c>
      <c r="E41" s="2">
        <v>1.06</v>
      </c>
      <c r="F41" s="2">
        <v>4.34</v>
      </c>
      <c r="G41" s="2">
        <v>11.47</v>
      </c>
      <c r="H41" s="2">
        <v>12.92</v>
      </c>
      <c r="I41" s="2">
        <v>14.43</v>
      </c>
      <c r="J41" s="2">
        <v>8.61</v>
      </c>
      <c r="K41" s="2">
        <v>5.53</v>
      </c>
      <c r="L41" s="2">
        <v>-1.53</v>
      </c>
      <c r="M41" s="2">
        <v>-5.31</v>
      </c>
      <c r="N41" s="2">
        <v>1.79</v>
      </c>
    </row>
    <row r="42" spans="1:14">
      <c r="A42">
        <v>1985</v>
      </c>
      <c r="B42" s="2">
        <v>-12.33</v>
      </c>
      <c r="C42" s="2">
        <v>-11.45</v>
      </c>
      <c r="D42" s="2">
        <v>-5</v>
      </c>
      <c r="E42" s="2">
        <v>1.87</v>
      </c>
      <c r="F42" s="2">
        <v>6.35</v>
      </c>
      <c r="G42" s="2">
        <v>8.8800000000000008</v>
      </c>
      <c r="H42" s="2">
        <v>13.01</v>
      </c>
      <c r="I42" s="2">
        <v>12.87</v>
      </c>
      <c r="J42" s="2">
        <v>10.84</v>
      </c>
      <c r="K42" s="2">
        <v>4.3899999999999997</v>
      </c>
      <c r="L42" s="2">
        <v>-0.3</v>
      </c>
      <c r="M42" s="2">
        <v>-9.83</v>
      </c>
      <c r="N42" s="2">
        <v>1.61</v>
      </c>
    </row>
    <row r="43" spans="1:14">
      <c r="A43">
        <v>1986</v>
      </c>
      <c r="B43" s="2">
        <v>-11.52</v>
      </c>
      <c r="C43" s="2">
        <v>-10.69</v>
      </c>
      <c r="D43" s="2">
        <v>-5.4</v>
      </c>
      <c r="E43" s="2">
        <v>2.11</v>
      </c>
      <c r="F43" s="2">
        <v>7.45</v>
      </c>
      <c r="G43" s="2">
        <v>9.5399999999999991</v>
      </c>
      <c r="H43" s="2">
        <v>14.8</v>
      </c>
      <c r="I43" s="2">
        <v>11.78</v>
      </c>
      <c r="J43" s="2">
        <v>9.84</v>
      </c>
      <c r="K43" s="2">
        <v>3.64</v>
      </c>
      <c r="L43" s="2">
        <v>-2.84</v>
      </c>
      <c r="M43" s="2">
        <v>-4.53</v>
      </c>
      <c r="N43" s="2">
        <v>2.0099999999999998</v>
      </c>
    </row>
    <row r="44" spans="1:14">
      <c r="A44">
        <v>1987</v>
      </c>
      <c r="B44" s="2">
        <v>-8.6300000000000008</v>
      </c>
      <c r="C44" s="2">
        <v>-9.8699999999999992</v>
      </c>
      <c r="D44" s="2">
        <v>-4.49</v>
      </c>
      <c r="E44" s="2">
        <v>2.0099999999999998</v>
      </c>
      <c r="F44" s="2">
        <v>7.04</v>
      </c>
      <c r="G44" s="2">
        <v>12.44</v>
      </c>
      <c r="H44" s="2">
        <v>15.65</v>
      </c>
      <c r="I44" s="2">
        <v>13.81</v>
      </c>
      <c r="J44" s="2">
        <v>10.35</v>
      </c>
      <c r="K44" s="2">
        <v>2.06</v>
      </c>
      <c r="L44" s="2">
        <v>-0.51</v>
      </c>
      <c r="M44" s="2">
        <v>-3.77</v>
      </c>
      <c r="N44" s="2">
        <v>3.01</v>
      </c>
    </row>
    <row r="45" spans="1:14">
      <c r="A45">
        <v>1988</v>
      </c>
      <c r="B45" s="2">
        <v>-11.41</v>
      </c>
      <c r="C45" s="2">
        <v>-13.24</v>
      </c>
      <c r="D45" s="2">
        <v>-7.1</v>
      </c>
      <c r="E45" s="2">
        <v>0.04</v>
      </c>
      <c r="F45" s="2">
        <v>6.48</v>
      </c>
      <c r="G45" s="2">
        <v>10.210000000000001</v>
      </c>
      <c r="H45" s="2">
        <v>14.94</v>
      </c>
      <c r="I45" s="2">
        <v>14.98</v>
      </c>
      <c r="J45" s="2">
        <v>9.2200000000000006</v>
      </c>
      <c r="K45" s="2">
        <v>2.16</v>
      </c>
      <c r="L45" s="2">
        <v>0.47</v>
      </c>
      <c r="M45" s="2">
        <v>-7.98</v>
      </c>
      <c r="N45" s="2">
        <v>1.57</v>
      </c>
    </row>
    <row r="46" spans="1:14">
      <c r="A46">
        <v>1989</v>
      </c>
      <c r="B46" s="2">
        <v>-7.6</v>
      </c>
      <c r="C46" s="2">
        <v>-12.5</v>
      </c>
      <c r="D46" s="2">
        <v>-8.89</v>
      </c>
      <c r="E46" s="2">
        <v>-0.9</v>
      </c>
      <c r="F46" s="2">
        <v>5.87</v>
      </c>
      <c r="G46" s="2">
        <v>11.4</v>
      </c>
      <c r="H46" s="2">
        <v>14.28</v>
      </c>
      <c r="I46" s="2">
        <v>12.74</v>
      </c>
      <c r="J46" s="2">
        <v>8.3000000000000007</v>
      </c>
      <c r="K46" s="2">
        <v>3.66</v>
      </c>
      <c r="L46" s="2">
        <v>-3.58</v>
      </c>
      <c r="M46" s="2">
        <v>-14.4</v>
      </c>
      <c r="N46" s="2">
        <v>0.7</v>
      </c>
    </row>
    <row r="47" spans="1:14">
      <c r="A47">
        <v>1990</v>
      </c>
      <c r="B47" s="2">
        <v>-6.01</v>
      </c>
      <c r="C47" s="2">
        <v>-9.5</v>
      </c>
      <c r="D47" s="2">
        <v>-5.12</v>
      </c>
      <c r="E47" s="2">
        <v>1.31</v>
      </c>
      <c r="F47" s="2">
        <v>4.55</v>
      </c>
      <c r="G47" s="2">
        <v>11.2</v>
      </c>
      <c r="H47" s="2">
        <v>13.8</v>
      </c>
      <c r="I47" s="2">
        <v>13.55</v>
      </c>
      <c r="J47" s="2">
        <v>9.3699999999999992</v>
      </c>
      <c r="K47" s="2">
        <v>2.92</v>
      </c>
      <c r="L47" s="2">
        <v>-0.15</v>
      </c>
      <c r="M47" s="2">
        <v>-6.18</v>
      </c>
      <c r="N47" s="2">
        <v>2.48</v>
      </c>
    </row>
    <row r="48" spans="1:14">
      <c r="A48">
        <v>1991</v>
      </c>
      <c r="B48" s="2">
        <v>-11.58</v>
      </c>
      <c r="C48" s="2">
        <v>-7.95</v>
      </c>
      <c r="D48" s="2">
        <v>-4.6900000000000004</v>
      </c>
      <c r="E48" s="2">
        <v>2.57</v>
      </c>
      <c r="F48" s="2">
        <v>9.2100000000000009</v>
      </c>
      <c r="G48" s="2">
        <v>12.88</v>
      </c>
      <c r="H48" s="2">
        <v>14.33</v>
      </c>
      <c r="I48" s="2">
        <v>14.04</v>
      </c>
      <c r="J48" s="2">
        <v>8.0500000000000007</v>
      </c>
      <c r="K48" s="2">
        <v>4.74</v>
      </c>
      <c r="L48" s="2">
        <v>-2.41</v>
      </c>
      <c r="M48" s="2">
        <v>-7</v>
      </c>
      <c r="N48" s="2">
        <v>2.68</v>
      </c>
    </row>
    <row r="49" spans="1:14">
      <c r="A49">
        <v>1992</v>
      </c>
      <c r="B49" s="2">
        <v>-8.48</v>
      </c>
      <c r="C49" s="2">
        <v>-8.57</v>
      </c>
      <c r="D49" s="2">
        <v>-7.54</v>
      </c>
      <c r="E49" s="2">
        <v>-0.39</v>
      </c>
      <c r="F49" s="2">
        <v>4.93</v>
      </c>
      <c r="G49" s="2">
        <v>8.73</v>
      </c>
      <c r="H49" s="2">
        <v>11.52</v>
      </c>
      <c r="I49" s="2">
        <v>10.95</v>
      </c>
      <c r="J49" s="2">
        <v>8.66</v>
      </c>
      <c r="K49" s="2">
        <v>2.19</v>
      </c>
      <c r="L49" s="2">
        <v>-1.1000000000000001</v>
      </c>
      <c r="M49" s="2">
        <v>-4.9400000000000004</v>
      </c>
      <c r="N49" s="2">
        <v>1.33</v>
      </c>
    </row>
    <row r="50" spans="1:14">
      <c r="A50">
        <v>1993</v>
      </c>
      <c r="B50" s="2">
        <v>-8.9499999999999993</v>
      </c>
      <c r="C50" s="2">
        <v>-13.84</v>
      </c>
      <c r="D50" s="2">
        <v>-7.05</v>
      </c>
      <c r="E50" s="2">
        <v>-0.47</v>
      </c>
      <c r="F50" s="2">
        <v>5.56</v>
      </c>
      <c r="G50" s="2">
        <v>10.31</v>
      </c>
      <c r="H50" s="2">
        <v>15.01</v>
      </c>
      <c r="I50" s="2">
        <v>14.43</v>
      </c>
      <c r="J50" s="2">
        <v>7.28</v>
      </c>
      <c r="K50" s="2">
        <v>2.27</v>
      </c>
      <c r="L50" s="2">
        <v>-1.73</v>
      </c>
      <c r="M50" s="2">
        <v>-6.83</v>
      </c>
      <c r="N50" s="2">
        <v>1.33</v>
      </c>
    </row>
    <row r="51" spans="1:14">
      <c r="A51">
        <v>1994</v>
      </c>
      <c r="B51" s="2">
        <v>-17.53</v>
      </c>
      <c r="C51" s="2">
        <v>-16</v>
      </c>
      <c r="D51" s="2">
        <v>-6.76</v>
      </c>
      <c r="E51" s="2">
        <v>0.12</v>
      </c>
      <c r="F51" s="2">
        <v>4.42</v>
      </c>
      <c r="G51" s="2">
        <v>11.42</v>
      </c>
      <c r="H51" s="2">
        <v>13.97</v>
      </c>
      <c r="I51" s="2">
        <v>12.13</v>
      </c>
      <c r="J51" s="2">
        <v>10</v>
      </c>
      <c r="K51" s="2">
        <v>4.74</v>
      </c>
      <c r="L51" s="2">
        <v>0.17</v>
      </c>
      <c r="M51" s="2">
        <v>-4.2699999999999996</v>
      </c>
      <c r="N51" s="2">
        <v>1.04</v>
      </c>
    </row>
    <row r="52" spans="1:14">
      <c r="A52">
        <v>1995</v>
      </c>
      <c r="B52" s="2">
        <v>-7.2</v>
      </c>
      <c r="C52" s="2">
        <v>-12.45</v>
      </c>
      <c r="D52" s="2">
        <v>-5.3</v>
      </c>
      <c r="E52" s="2">
        <v>-1.35</v>
      </c>
      <c r="F52" s="2">
        <v>5.41</v>
      </c>
      <c r="G52" s="2">
        <v>12.58</v>
      </c>
      <c r="H52" s="2">
        <v>14.87</v>
      </c>
      <c r="I52" s="2">
        <v>16.02</v>
      </c>
      <c r="J52" s="2">
        <v>7.08</v>
      </c>
      <c r="K52" s="2">
        <v>5.5</v>
      </c>
      <c r="L52" s="2">
        <v>-4.33</v>
      </c>
      <c r="M52" s="2">
        <v>-9.59</v>
      </c>
      <c r="N52" s="2">
        <v>1.77</v>
      </c>
    </row>
    <row r="53" spans="1:14">
      <c r="A53">
        <v>1996</v>
      </c>
      <c r="B53" s="2">
        <v>-12.86</v>
      </c>
      <c r="C53" s="2">
        <v>-12.06</v>
      </c>
      <c r="D53" s="2">
        <v>-8.8699999999999992</v>
      </c>
      <c r="E53" s="2">
        <v>-1.53</v>
      </c>
      <c r="F53" s="2">
        <v>4.04</v>
      </c>
      <c r="G53" s="2">
        <v>12.31</v>
      </c>
      <c r="H53" s="2">
        <v>12.36</v>
      </c>
      <c r="I53" s="2">
        <v>13.53</v>
      </c>
      <c r="J53" s="2">
        <v>10.53</v>
      </c>
      <c r="K53" s="2">
        <v>4.0599999999999996</v>
      </c>
      <c r="L53" s="2">
        <v>-3.4</v>
      </c>
      <c r="M53" s="2">
        <v>-5.0599999999999996</v>
      </c>
      <c r="N53" s="2">
        <v>1.0900000000000001</v>
      </c>
    </row>
    <row r="54" spans="1:14">
      <c r="A54">
        <v>1997</v>
      </c>
      <c r="B54" s="2">
        <v>-11.77</v>
      </c>
      <c r="C54" s="2">
        <v>-9.67</v>
      </c>
      <c r="D54" s="2">
        <v>-6.07</v>
      </c>
      <c r="E54" s="2">
        <v>-1.37</v>
      </c>
      <c r="F54" s="2">
        <v>2.88</v>
      </c>
      <c r="G54" s="2">
        <v>11.47</v>
      </c>
      <c r="H54" s="2">
        <v>13.45</v>
      </c>
      <c r="I54" s="2">
        <v>11.77</v>
      </c>
      <c r="J54" s="2">
        <v>9.65</v>
      </c>
      <c r="K54" s="2">
        <v>3.34</v>
      </c>
      <c r="L54" s="2">
        <v>-1.91</v>
      </c>
      <c r="M54" s="2">
        <v>-4.12</v>
      </c>
      <c r="N54" s="2">
        <v>1.47</v>
      </c>
    </row>
    <row r="55" spans="1:14">
      <c r="A55">
        <v>1998</v>
      </c>
      <c r="B55" s="2">
        <v>-6.79</v>
      </c>
      <c r="C55" s="2">
        <v>-4.3</v>
      </c>
      <c r="D55" s="2">
        <v>-3.87</v>
      </c>
      <c r="E55" s="2">
        <v>0.8</v>
      </c>
      <c r="F55" s="2">
        <v>9.01</v>
      </c>
      <c r="G55" s="2">
        <v>11.53</v>
      </c>
      <c r="H55" s="2">
        <v>13.81</v>
      </c>
      <c r="I55" s="2">
        <v>14.25</v>
      </c>
      <c r="J55" s="2">
        <v>10.61</v>
      </c>
      <c r="K55" s="2">
        <v>4.8</v>
      </c>
      <c r="L55" s="2">
        <v>0.7</v>
      </c>
      <c r="M55" s="2">
        <v>-4.6500000000000004</v>
      </c>
      <c r="N55" s="2">
        <v>3.82</v>
      </c>
    </row>
    <row r="56" spans="1:14">
      <c r="A56">
        <v>1999</v>
      </c>
      <c r="B56" s="2">
        <v>-11.57</v>
      </c>
      <c r="C56" s="2">
        <v>-7.06</v>
      </c>
      <c r="D56" s="2">
        <v>-6.13</v>
      </c>
      <c r="E56" s="2">
        <v>1.59</v>
      </c>
      <c r="F56" s="2">
        <v>7.06</v>
      </c>
      <c r="G56" s="2">
        <v>13.08</v>
      </c>
      <c r="H56" s="2">
        <v>15.97</v>
      </c>
      <c r="I56" s="2">
        <v>12.76</v>
      </c>
      <c r="J56" s="2">
        <v>9.33</v>
      </c>
      <c r="K56" s="2">
        <v>3.17</v>
      </c>
      <c r="L56" s="2">
        <v>0.49</v>
      </c>
      <c r="M56" s="2">
        <v>-5.96</v>
      </c>
      <c r="N56" s="2">
        <v>2.73</v>
      </c>
    </row>
    <row r="57" spans="1:14">
      <c r="A57">
        <v>2000</v>
      </c>
      <c r="B57" s="2">
        <v>-10.94</v>
      </c>
      <c r="C57" s="2">
        <v>-8.42</v>
      </c>
      <c r="D57" s="2">
        <v>-1.97</v>
      </c>
      <c r="E57" s="2">
        <v>-7.0000000000000007E-2</v>
      </c>
      <c r="F57" s="2">
        <v>7.28</v>
      </c>
      <c r="G57" s="2">
        <v>11.73</v>
      </c>
      <c r="H57" s="2">
        <v>12.8</v>
      </c>
      <c r="I57" s="2">
        <v>12.96</v>
      </c>
      <c r="J57" s="2">
        <v>8.9700000000000006</v>
      </c>
      <c r="K57" s="2">
        <v>4.78</v>
      </c>
      <c r="L57" s="2">
        <v>-0.62</v>
      </c>
      <c r="M57" s="2">
        <v>-12.14</v>
      </c>
      <c r="N57" s="2">
        <v>2.0299999999999998</v>
      </c>
    </row>
    <row r="58" spans="1:14">
      <c r="A58">
        <v>2001</v>
      </c>
      <c r="B58" s="2">
        <v>-8.4</v>
      </c>
      <c r="C58" s="2">
        <v>-9.23</v>
      </c>
      <c r="D58" s="2">
        <v>-6.23</v>
      </c>
      <c r="E58" s="2">
        <v>0.95</v>
      </c>
      <c r="F58" s="2">
        <v>8.0399999999999991</v>
      </c>
      <c r="G58" s="2">
        <v>12.01</v>
      </c>
      <c r="H58" s="2">
        <v>13.75</v>
      </c>
      <c r="I58" s="2">
        <v>14.93</v>
      </c>
      <c r="J58" s="2">
        <v>9.31</v>
      </c>
      <c r="K58" s="2">
        <v>4.34</v>
      </c>
      <c r="L58" s="2">
        <v>2.31</v>
      </c>
      <c r="M58" s="2">
        <v>-2.6</v>
      </c>
      <c r="N58" s="2">
        <v>3.27</v>
      </c>
    </row>
    <row r="59" spans="1:14">
      <c r="A59">
        <v>2002</v>
      </c>
      <c r="B59" s="2">
        <v>-5.3</v>
      </c>
      <c r="C59" s="2">
        <v>-7.38</v>
      </c>
      <c r="D59" s="2">
        <v>-6.8</v>
      </c>
      <c r="E59" s="2">
        <v>1.1399999999999999</v>
      </c>
      <c r="F59" s="2">
        <v>4.22</v>
      </c>
      <c r="G59" s="2">
        <v>12.46</v>
      </c>
      <c r="H59" s="2">
        <v>16.04</v>
      </c>
      <c r="I59" s="2">
        <v>14.16</v>
      </c>
      <c r="J59" s="2">
        <v>11.84</v>
      </c>
      <c r="K59" s="2">
        <v>3.04</v>
      </c>
      <c r="L59" s="2">
        <v>-2.2000000000000002</v>
      </c>
      <c r="M59" s="2">
        <v>-6.19</v>
      </c>
      <c r="N59" s="2">
        <v>2.92</v>
      </c>
    </row>
    <row r="60" spans="1:14">
      <c r="A60">
        <v>2003</v>
      </c>
      <c r="B60" s="2">
        <v>-11.87</v>
      </c>
      <c r="C60" s="2">
        <v>-13.61</v>
      </c>
      <c r="D60" s="2">
        <v>-7.73</v>
      </c>
      <c r="E60" s="2">
        <v>-1.47</v>
      </c>
      <c r="F60" s="2">
        <v>5.63</v>
      </c>
      <c r="G60" s="2">
        <v>10.07</v>
      </c>
      <c r="H60" s="2">
        <v>14</v>
      </c>
      <c r="I60" s="2">
        <v>14.71</v>
      </c>
      <c r="J60" s="2">
        <v>9.92</v>
      </c>
      <c r="K60" s="2">
        <v>3.29</v>
      </c>
      <c r="L60" s="2">
        <v>0.17</v>
      </c>
      <c r="M60" s="2">
        <v>-4.78</v>
      </c>
      <c r="N60" s="2">
        <v>1.53</v>
      </c>
    </row>
    <row r="61" spans="1:14">
      <c r="A61">
        <v>2004</v>
      </c>
      <c r="B61" s="2">
        <v>-13.94</v>
      </c>
      <c r="C61" s="2">
        <v>-10.47</v>
      </c>
      <c r="D61" s="2">
        <v>-3.07</v>
      </c>
      <c r="E61" s="2">
        <v>0.47</v>
      </c>
      <c r="F61" s="2">
        <v>5.96</v>
      </c>
      <c r="G61" s="2">
        <v>10.41</v>
      </c>
      <c r="H61" s="2">
        <v>13.59</v>
      </c>
      <c r="I61" s="2">
        <v>12.28</v>
      </c>
      <c r="J61" s="2">
        <v>11.4</v>
      </c>
      <c r="K61" s="2">
        <v>5.41</v>
      </c>
      <c r="L61" s="2">
        <v>0.22</v>
      </c>
      <c r="M61" s="2">
        <v>-8.1999999999999993</v>
      </c>
      <c r="N61" s="2">
        <v>2.0099999999999998</v>
      </c>
    </row>
    <row r="62" spans="1:14">
      <c r="A62">
        <v>2005</v>
      </c>
      <c r="B62" s="2">
        <v>-11.68</v>
      </c>
      <c r="C62" s="2">
        <v>-8.42</v>
      </c>
      <c r="D62" s="2">
        <v>-8.39</v>
      </c>
      <c r="E62" s="2">
        <v>0.93</v>
      </c>
      <c r="F62" s="2">
        <v>4.63</v>
      </c>
      <c r="G62" s="2">
        <v>14.46</v>
      </c>
      <c r="H62" s="2">
        <v>15.35</v>
      </c>
      <c r="I62" s="2">
        <v>14.69</v>
      </c>
      <c r="J62" s="2">
        <v>11.41</v>
      </c>
      <c r="K62" s="2">
        <v>6</v>
      </c>
      <c r="L62" s="2">
        <v>-0.62</v>
      </c>
      <c r="M62" s="2">
        <v>-7.13</v>
      </c>
      <c r="N62" s="2">
        <v>2.6</v>
      </c>
    </row>
    <row r="63" spans="1:14">
      <c r="A63">
        <v>2006</v>
      </c>
      <c r="B63" s="2">
        <v>-4.53</v>
      </c>
      <c r="C63" s="2">
        <v>-9.65</v>
      </c>
      <c r="D63" s="2">
        <v>-5.4</v>
      </c>
      <c r="E63" s="2">
        <v>1.27</v>
      </c>
      <c r="F63" s="2">
        <v>7.77</v>
      </c>
      <c r="G63" s="2">
        <v>11.69</v>
      </c>
      <c r="H63" s="2">
        <v>15.94</v>
      </c>
      <c r="I63" s="2">
        <v>13.61</v>
      </c>
      <c r="J63" s="2">
        <v>9.32</v>
      </c>
      <c r="K63" s="2">
        <v>2.96</v>
      </c>
      <c r="L63" s="2">
        <v>0.66</v>
      </c>
      <c r="M63" s="2">
        <v>-2.82</v>
      </c>
      <c r="N63" s="2">
        <v>3.4</v>
      </c>
    </row>
    <row r="64" spans="1:14">
      <c r="A64">
        <v>2007</v>
      </c>
      <c r="B64" s="2">
        <v>-7.93</v>
      </c>
      <c r="C64" s="2">
        <v>-13.47</v>
      </c>
      <c r="D64" s="2">
        <v>-4.9000000000000004</v>
      </c>
      <c r="E64" s="2">
        <v>-0.26</v>
      </c>
      <c r="F64" s="2">
        <v>6.56</v>
      </c>
      <c r="G64" s="2">
        <v>12.15</v>
      </c>
      <c r="H64" s="2">
        <v>13.25</v>
      </c>
      <c r="I64" s="2">
        <v>14.13</v>
      </c>
      <c r="J64" s="2">
        <v>10.35</v>
      </c>
      <c r="K64" s="2">
        <v>7.75</v>
      </c>
      <c r="L64" s="2">
        <v>-1.96</v>
      </c>
      <c r="M64" s="2">
        <v>-6.77</v>
      </c>
      <c r="N64" s="2">
        <v>2.41</v>
      </c>
    </row>
    <row r="65" spans="1:14">
      <c r="A65">
        <v>2008</v>
      </c>
      <c r="B65" s="2">
        <v>-7.83</v>
      </c>
      <c r="C65" s="2">
        <v>-11.87</v>
      </c>
      <c r="D65" s="2">
        <v>-7.75</v>
      </c>
      <c r="E65" s="2">
        <v>1.71</v>
      </c>
      <c r="F65" s="2">
        <v>3.9</v>
      </c>
      <c r="G65" s="2">
        <v>12.66</v>
      </c>
      <c r="H65" s="2">
        <v>14.47</v>
      </c>
      <c r="I65" s="2">
        <v>12.85</v>
      </c>
      <c r="J65" s="2">
        <v>9.98</v>
      </c>
      <c r="K65" s="2">
        <v>3.08</v>
      </c>
      <c r="L65" s="2">
        <v>-1.05</v>
      </c>
      <c r="M65" s="2">
        <v>-9.19</v>
      </c>
      <c r="N65" s="2">
        <v>1.75</v>
      </c>
    </row>
    <row r="66" spans="1:14">
      <c r="A66">
        <v>2009</v>
      </c>
      <c r="B66" s="2">
        <v>-15.04</v>
      </c>
      <c r="C66" s="2">
        <v>-10.44</v>
      </c>
      <c r="D66" s="2">
        <v>-6.27</v>
      </c>
      <c r="E66" s="2">
        <v>0.41</v>
      </c>
      <c r="F66" s="2">
        <v>5.08</v>
      </c>
      <c r="G66" s="2">
        <v>10.43</v>
      </c>
      <c r="H66" s="2">
        <v>12.2</v>
      </c>
      <c r="I66" s="2">
        <v>13.37</v>
      </c>
      <c r="J66" s="2">
        <v>9.73</v>
      </c>
      <c r="K66" s="2">
        <v>3.44</v>
      </c>
      <c r="L66" s="2">
        <v>0.97</v>
      </c>
      <c r="M66" s="2">
        <v>-6.94</v>
      </c>
      <c r="N66" s="2">
        <v>1.41</v>
      </c>
    </row>
    <row r="67" spans="1:14">
      <c r="A67">
        <v>2010</v>
      </c>
      <c r="B67" s="2">
        <v>-8.91</v>
      </c>
      <c r="C67" s="2">
        <v>-8.6300000000000008</v>
      </c>
      <c r="D67" s="2">
        <v>-3.23</v>
      </c>
      <c r="E67" s="2">
        <v>2.36</v>
      </c>
      <c r="F67" s="2">
        <v>8.2799999999999994</v>
      </c>
      <c r="G67" s="2">
        <v>12.5</v>
      </c>
      <c r="H67" s="2">
        <v>16.059999999999999</v>
      </c>
      <c r="I67" s="2">
        <v>15.86</v>
      </c>
      <c r="J67" s="2">
        <v>9.6999999999999993</v>
      </c>
      <c r="K67" s="2">
        <v>4.32</v>
      </c>
      <c r="L67" s="2">
        <v>-0.82</v>
      </c>
      <c r="M67" s="2">
        <v>-7.26</v>
      </c>
      <c r="N67" s="2">
        <v>3.35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58</v>
      </c>
      <c r="B72" s="2">
        <f>AVERAGE(B5:B69)</f>
        <v>-10.783015873015872</v>
      </c>
      <c r="C72" s="2">
        <f t="shared" ref="C72:N72" si="0">AVERAGE(C5:C69)</f>
        <v>-10.759999999999996</v>
      </c>
      <c r="D72" s="2">
        <f t="shared" si="0"/>
        <v>-6.2863492063492075</v>
      </c>
      <c r="E72" s="2">
        <f t="shared" si="0"/>
        <v>0.29999999999999993</v>
      </c>
      <c r="F72" s="2">
        <f t="shared" si="0"/>
        <v>5.6428571428571423</v>
      </c>
      <c r="G72" s="2">
        <f t="shared" si="0"/>
        <v>11.030476190476191</v>
      </c>
      <c r="H72" s="2">
        <f t="shared" si="0"/>
        <v>13.895873015873015</v>
      </c>
      <c r="I72" s="2">
        <f t="shared" si="0"/>
        <v>13.36174603174603</v>
      </c>
      <c r="J72" s="2">
        <f t="shared" si="0"/>
        <v>9.5184126984126998</v>
      </c>
      <c r="K72" s="2">
        <f t="shared" si="0"/>
        <v>4.1934920634920632</v>
      </c>
      <c r="L72" s="2">
        <f t="shared" si="0"/>
        <v>-0.94317460317460278</v>
      </c>
      <c r="M72" s="2">
        <f t="shared" si="0"/>
        <v>-7.0165079365079324</v>
      </c>
      <c r="N72" s="2">
        <f t="shared" si="0"/>
        <v>1.8461904761904762</v>
      </c>
    </row>
    <row r="73" spans="1:14">
      <c r="A73" t="s">
        <v>59</v>
      </c>
      <c r="B73" s="2">
        <f>MAX(B5:B69)</f>
        <v>-4.53</v>
      </c>
      <c r="C73" s="2">
        <f t="shared" ref="C73:N73" si="1">MAX(C5:C69)</f>
        <v>-4.3</v>
      </c>
      <c r="D73" s="2">
        <f t="shared" si="1"/>
        <v>-0.9</v>
      </c>
      <c r="E73" s="2">
        <f t="shared" si="1"/>
        <v>3.1</v>
      </c>
      <c r="F73" s="2">
        <f t="shared" si="1"/>
        <v>9.2100000000000009</v>
      </c>
      <c r="G73" s="2">
        <f t="shared" si="1"/>
        <v>14.46</v>
      </c>
      <c r="H73" s="2">
        <f t="shared" si="1"/>
        <v>16.27</v>
      </c>
      <c r="I73" s="2">
        <f t="shared" si="1"/>
        <v>16.78</v>
      </c>
      <c r="J73" s="2">
        <f t="shared" si="1"/>
        <v>12.53</v>
      </c>
      <c r="K73" s="2">
        <f t="shared" si="1"/>
        <v>8.5299999999999994</v>
      </c>
      <c r="L73" s="2">
        <f t="shared" si="1"/>
        <v>2.31</v>
      </c>
      <c r="M73" s="2">
        <f t="shared" si="1"/>
        <v>-2.6</v>
      </c>
      <c r="N73" s="2">
        <f t="shared" si="1"/>
        <v>3.82</v>
      </c>
    </row>
    <row r="74" spans="1:14">
      <c r="A74" t="s">
        <v>60</v>
      </c>
      <c r="B74" s="2">
        <f>MIN(B5:B69)</f>
        <v>-17.53</v>
      </c>
      <c r="C74" s="2">
        <f t="shared" ref="C74:N74" si="2">MIN(C5:C69)</f>
        <v>-17.47</v>
      </c>
      <c r="D74" s="2">
        <f t="shared" si="2"/>
        <v>-12.07</v>
      </c>
      <c r="E74" s="2">
        <f t="shared" si="2"/>
        <v>-2.81</v>
      </c>
      <c r="F74" s="2">
        <f t="shared" si="2"/>
        <v>2.84</v>
      </c>
      <c r="G74" s="2">
        <f t="shared" si="2"/>
        <v>8.08</v>
      </c>
      <c r="H74" s="2">
        <f t="shared" si="2"/>
        <v>10.93</v>
      </c>
      <c r="I74" s="2">
        <f t="shared" si="2"/>
        <v>10.95</v>
      </c>
      <c r="J74" s="2">
        <f t="shared" si="2"/>
        <v>7.08</v>
      </c>
      <c r="K74" s="2">
        <f t="shared" si="2"/>
        <v>0.73</v>
      </c>
      <c r="L74" s="2">
        <f t="shared" si="2"/>
        <v>-4.8600000000000003</v>
      </c>
      <c r="M74" s="2">
        <f t="shared" si="2"/>
        <v>-14.4</v>
      </c>
      <c r="N74" s="2">
        <f t="shared" si="2"/>
        <v>0.53</v>
      </c>
    </row>
    <row r="75" spans="1:14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33</v>
      </c>
    </row>
    <row r="2" spans="1:14">
      <c r="A2" t="s">
        <v>20</v>
      </c>
    </row>
    <row r="3" spans="1:14">
      <c r="N3" s="1" t="s">
        <v>2</v>
      </c>
    </row>
    <row r="4" spans="1:14">
      <c r="A4" s="1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</row>
    <row r="5" spans="1:14">
      <c r="A5">
        <v>1948</v>
      </c>
      <c r="B5" s="2">
        <v>-4.37</v>
      </c>
      <c r="C5" s="2">
        <v>-1.8</v>
      </c>
      <c r="D5" s="2">
        <v>3.69</v>
      </c>
      <c r="E5" s="2">
        <v>13.69</v>
      </c>
      <c r="F5" s="2">
        <v>16.88</v>
      </c>
      <c r="G5" s="2">
        <v>23.38</v>
      </c>
      <c r="H5" s="2">
        <v>26.83</v>
      </c>
      <c r="I5" s="2">
        <v>26.71</v>
      </c>
      <c r="J5" s="2">
        <v>24.04</v>
      </c>
      <c r="K5" s="2">
        <v>14.23</v>
      </c>
      <c r="L5" s="2">
        <v>8.9600000000000009</v>
      </c>
      <c r="M5" s="2">
        <v>1.83</v>
      </c>
      <c r="N5" s="2">
        <v>12.84</v>
      </c>
    </row>
    <row r="6" spans="1:14">
      <c r="A6">
        <v>1949</v>
      </c>
      <c r="B6" s="2">
        <v>0.8</v>
      </c>
      <c r="C6" s="2">
        <v>0.73</v>
      </c>
      <c r="D6" s="2">
        <v>3.57</v>
      </c>
      <c r="E6" s="2">
        <v>12.4</v>
      </c>
      <c r="F6" s="2">
        <v>19.43</v>
      </c>
      <c r="G6" s="2">
        <v>26.32</v>
      </c>
      <c r="H6" s="2">
        <v>27.53</v>
      </c>
      <c r="I6" s="2">
        <v>26.99</v>
      </c>
      <c r="J6" s="2">
        <v>19.55</v>
      </c>
      <c r="K6" s="2">
        <v>17.809999999999999</v>
      </c>
      <c r="L6" s="2">
        <v>5.37</v>
      </c>
      <c r="M6" s="2">
        <v>1.75</v>
      </c>
      <c r="N6" s="2">
        <v>13.52</v>
      </c>
    </row>
    <row r="7" spans="1:14">
      <c r="A7">
        <v>1950</v>
      </c>
      <c r="B7" s="2">
        <v>1.8</v>
      </c>
      <c r="C7" s="2">
        <v>-1.73</v>
      </c>
      <c r="D7" s="2">
        <v>1.06</v>
      </c>
      <c r="E7" s="2">
        <v>6.79</v>
      </c>
      <c r="F7" s="2">
        <v>18.420000000000002</v>
      </c>
      <c r="G7" s="2">
        <v>23.57</v>
      </c>
      <c r="H7" s="2">
        <v>25.1</v>
      </c>
      <c r="I7" s="2">
        <v>23.55</v>
      </c>
      <c r="J7" s="2">
        <v>19.25</v>
      </c>
      <c r="K7" s="2">
        <v>16.46</v>
      </c>
      <c r="L7" s="2">
        <v>5.39</v>
      </c>
      <c r="M7" s="2">
        <v>-1.49</v>
      </c>
      <c r="N7" s="2">
        <v>11.51</v>
      </c>
    </row>
    <row r="8" spans="1:14">
      <c r="A8">
        <v>1951</v>
      </c>
      <c r="B8" s="2">
        <v>-1.82</v>
      </c>
      <c r="C8" s="2">
        <v>-0.74</v>
      </c>
      <c r="D8" s="2">
        <v>3.4</v>
      </c>
      <c r="E8" s="2">
        <v>10.28</v>
      </c>
      <c r="F8" s="2">
        <v>20</v>
      </c>
      <c r="G8" s="2">
        <v>23.08</v>
      </c>
      <c r="H8" s="2">
        <v>25.78</v>
      </c>
      <c r="I8" s="2">
        <v>23.67</v>
      </c>
      <c r="J8" s="2">
        <v>19.989999999999998</v>
      </c>
      <c r="K8" s="2">
        <v>15.3</v>
      </c>
      <c r="L8" s="2">
        <v>2.71</v>
      </c>
      <c r="M8" s="2">
        <v>0.1</v>
      </c>
      <c r="N8" s="2">
        <v>11.81</v>
      </c>
    </row>
    <row r="9" spans="1:14">
      <c r="A9">
        <v>1952</v>
      </c>
      <c r="B9" s="2">
        <v>-0.23</v>
      </c>
      <c r="C9" s="2">
        <v>0.03</v>
      </c>
      <c r="D9" s="2">
        <v>2.25</v>
      </c>
      <c r="E9" s="2">
        <v>13.27</v>
      </c>
      <c r="F9" s="2">
        <v>17.27</v>
      </c>
      <c r="G9" s="2">
        <v>25.07</v>
      </c>
      <c r="H9" s="2">
        <v>27.64</v>
      </c>
      <c r="I9" s="2">
        <v>25.46</v>
      </c>
      <c r="J9" s="2">
        <v>22.24</v>
      </c>
      <c r="K9" s="2">
        <v>12.44</v>
      </c>
      <c r="L9" s="2">
        <v>8.15</v>
      </c>
      <c r="M9" s="2">
        <v>2.37</v>
      </c>
      <c r="N9" s="2">
        <v>13</v>
      </c>
    </row>
    <row r="10" spans="1:14">
      <c r="A10">
        <v>1953</v>
      </c>
      <c r="B10" s="2">
        <v>0.19</v>
      </c>
      <c r="C10" s="2">
        <v>0.74</v>
      </c>
      <c r="D10" s="2">
        <v>4.26</v>
      </c>
      <c r="E10" s="2">
        <v>9.5399999999999991</v>
      </c>
      <c r="F10" s="2">
        <v>18.3</v>
      </c>
      <c r="G10" s="2">
        <v>24.46</v>
      </c>
      <c r="H10" s="2">
        <v>26.58</v>
      </c>
      <c r="I10" s="2">
        <v>26.55</v>
      </c>
      <c r="J10" s="2">
        <v>21.63</v>
      </c>
      <c r="K10" s="2">
        <v>17.420000000000002</v>
      </c>
      <c r="L10" s="2">
        <v>9.36</v>
      </c>
      <c r="M10" s="2">
        <v>2.69</v>
      </c>
      <c r="N10" s="2">
        <v>13.48</v>
      </c>
    </row>
    <row r="11" spans="1:14">
      <c r="A11">
        <v>1954</v>
      </c>
      <c r="B11" s="2">
        <v>-2.52</v>
      </c>
      <c r="C11" s="2">
        <v>2.67</v>
      </c>
      <c r="D11" s="2">
        <v>2.2599999999999998</v>
      </c>
      <c r="E11" s="2">
        <v>12.58</v>
      </c>
      <c r="F11" s="2">
        <v>16.239999999999998</v>
      </c>
      <c r="G11" s="2">
        <v>24.33</v>
      </c>
      <c r="H11" s="2">
        <v>25.52</v>
      </c>
      <c r="I11" s="2">
        <v>24.56</v>
      </c>
      <c r="J11" s="2">
        <v>19.899999999999999</v>
      </c>
      <c r="K11" s="2">
        <v>14.6</v>
      </c>
      <c r="L11" s="2">
        <v>7.72</v>
      </c>
      <c r="M11" s="2">
        <v>-0.28999999999999998</v>
      </c>
      <c r="N11" s="2">
        <v>12.3</v>
      </c>
    </row>
    <row r="12" spans="1:14">
      <c r="A12">
        <v>1955</v>
      </c>
      <c r="B12" s="2">
        <v>-2.31</v>
      </c>
      <c r="C12" s="2">
        <v>-0.99</v>
      </c>
      <c r="D12" s="2">
        <v>2.71</v>
      </c>
      <c r="E12" s="2">
        <v>15.21</v>
      </c>
      <c r="F12" s="2">
        <v>20.13</v>
      </c>
      <c r="G12" s="2">
        <v>24.1</v>
      </c>
      <c r="H12" s="2">
        <v>29.74</v>
      </c>
      <c r="I12" s="2">
        <v>28.3</v>
      </c>
      <c r="J12" s="2">
        <v>21.73</v>
      </c>
      <c r="K12" s="2">
        <v>16.28</v>
      </c>
      <c r="L12" s="2">
        <v>5.05</v>
      </c>
      <c r="M12" s="2">
        <v>-1.74</v>
      </c>
      <c r="N12" s="2">
        <v>13.18</v>
      </c>
    </row>
    <row r="13" spans="1:14">
      <c r="A13">
        <v>1956</v>
      </c>
      <c r="B13" s="2">
        <v>-2.0699999999999998</v>
      </c>
      <c r="C13" s="2">
        <v>-0.59</v>
      </c>
      <c r="D13" s="2">
        <v>1.49</v>
      </c>
      <c r="E13" s="2">
        <v>9.3699999999999992</v>
      </c>
      <c r="F13" s="2">
        <v>16.190000000000001</v>
      </c>
      <c r="G13" s="2">
        <v>23.81</v>
      </c>
      <c r="H13" s="2">
        <v>23.71</v>
      </c>
      <c r="I13" s="2">
        <v>24.19</v>
      </c>
      <c r="J13" s="2">
        <v>18.510000000000002</v>
      </c>
      <c r="K13" s="2">
        <v>17.690000000000001</v>
      </c>
      <c r="L13" s="2">
        <v>7.27</v>
      </c>
      <c r="M13" s="2">
        <v>1.42</v>
      </c>
      <c r="N13" s="2">
        <v>11.75</v>
      </c>
    </row>
    <row r="14" spans="1:14">
      <c r="A14">
        <v>1957</v>
      </c>
      <c r="B14" s="2">
        <v>-4.29</v>
      </c>
      <c r="C14" s="2">
        <v>0.59</v>
      </c>
      <c r="D14" s="2">
        <v>4</v>
      </c>
      <c r="E14" s="2">
        <v>12.15</v>
      </c>
      <c r="F14" s="2">
        <v>16.59</v>
      </c>
      <c r="G14" s="2">
        <v>23.16</v>
      </c>
      <c r="H14" s="2">
        <v>25.67</v>
      </c>
      <c r="I14" s="2">
        <v>24.44</v>
      </c>
      <c r="J14" s="2">
        <v>20.239999999999998</v>
      </c>
      <c r="K14" s="2">
        <v>13.63</v>
      </c>
      <c r="L14" s="2">
        <v>6.94</v>
      </c>
      <c r="M14" s="2">
        <v>2.2400000000000002</v>
      </c>
      <c r="N14" s="2">
        <v>12.11</v>
      </c>
    </row>
    <row r="15" spans="1:14">
      <c r="A15">
        <v>1958</v>
      </c>
      <c r="B15" s="2">
        <v>-1.62</v>
      </c>
      <c r="C15" s="2">
        <v>-4</v>
      </c>
      <c r="D15" s="2">
        <v>4.1399999999999997</v>
      </c>
      <c r="E15" s="2">
        <v>13.29</v>
      </c>
      <c r="F15" s="2">
        <v>17.89</v>
      </c>
      <c r="G15" s="2">
        <v>20.96</v>
      </c>
      <c r="H15" s="2">
        <v>25.17</v>
      </c>
      <c r="I15" s="2">
        <v>25.65</v>
      </c>
      <c r="J15" s="2">
        <v>20.67</v>
      </c>
      <c r="K15" s="2">
        <v>15.37</v>
      </c>
      <c r="L15" s="2">
        <v>8.07</v>
      </c>
      <c r="M15" s="2">
        <v>-3.2</v>
      </c>
      <c r="N15" s="2">
        <v>11.87</v>
      </c>
    </row>
    <row r="16" spans="1:14">
      <c r="A16">
        <v>1959</v>
      </c>
      <c r="B16" s="2">
        <v>-4.6500000000000004</v>
      </c>
      <c r="C16" s="2">
        <v>-2.74</v>
      </c>
      <c r="D16" s="2">
        <v>2.34</v>
      </c>
      <c r="E16" s="2">
        <v>11.29</v>
      </c>
      <c r="F16" s="2">
        <v>20.13</v>
      </c>
      <c r="G16" s="2">
        <v>24.59</v>
      </c>
      <c r="H16" s="2">
        <v>26.84</v>
      </c>
      <c r="I16" s="2">
        <v>27.23</v>
      </c>
      <c r="J16" s="2">
        <v>22.2</v>
      </c>
      <c r="K16" s="2">
        <v>12.18</v>
      </c>
      <c r="L16" s="2">
        <v>3.81</v>
      </c>
      <c r="M16" s="2">
        <v>1.58</v>
      </c>
      <c r="N16" s="2">
        <v>12.07</v>
      </c>
    </row>
    <row r="17" spans="1:14">
      <c r="A17">
        <v>1960</v>
      </c>
      <c r="B17" s="2">
        <v>-1.5</v>
      </c>
      <c r="C17" s="2">
        <v>-1.32</v>
      </c>
      <c r="D17" s="2">
        <v>-0.6</v>
      </c>
      <c r="E17" s="2">
        <v>11.63</v>
      </c>
      <c r="F17" s="2">
        <v>17.48</v>
      </c>
      <c r="G17" s="2">
        <v>22.04</v>
      </c>
      <c r="H17" s="2">
        <v>24.97</v>
      </c>
      <c r="I17" s="2">
        <v>25.31</v>
      </c>
      <c r="J17" s="2">
        <v>21.61</v>
      </c>
      <c r="K17" s="2">
        <v>14.61</v>
      </c>
      <c r="L17" s="2">
        <v>8.57</v>
      </c>
      <c r="M17" s="2">
        <v>-1.59</v>
      </c>
      <c r="N17" s="2">
        <v>11.77</v>
      </c>
    </row>
    <row r="18" spans="1:14">
      <c r="A18">
        <v>1961</v>
      </c>
      <c r="B18" s="2">
        <v>-3.92</v>
      </c>
      <c r="C18" s="2">
        <v>1</v>
      </c>
      <c r="D18" s="2">
        <v>4.53</v>
      </c>
      <c r="E18" s="2">
        <v>9.06</v>
      </c>
      <c r="F18" s="2">
        <v>16.68</v>
      </c>
      <c r="G18" s="2">
        <v>22.86</v>
      </c>
      <c r="H18" s="2">
        <v>25.54</v>
      </c>
      <c r="I18" s="2">
        <v>24.91</v>
      </c>
      <c r="J18" s="2">
        <v>23.45</v>
      </c>
      <c r="K18" s="2">
        <v>15.93</v>
      </c>
      <c r="L18" s="2">
        <v>7.24</v>
      </c>
      <c r="M18" s="2">
        <v>0.34</v>
      </c>
      <c r="N18" s="2">
        <v>12.3</v>
      </c>
    </row>
    <row r="19" spans="1:14">
      <c r="A19">
        <v>1962</v>
      </c>
      <c r="B19" s="2">
        <v>-3.97</v>
      </c>
      <c r="C19" s="2">
        <v>-3.98</v>
      </c>
      <c r="D19" s="2">
        <v>3.48</v>
      </c>
      <c r="E19" s="2">
        <v>11.41</v>
      </c>
      <c r="F19" s="2">
        <v>20.89</v>
      </c>
      <c r="G19" s="2">
        <v>23.13</v>
      </c>
      <c r="H19" s="2">
        <v>24.97</v>
      </c>
      <c r="I19" s="2">
        <v>25.1</v>
      </c>
      <c r="J19" s="2">
        <v>19.53</v>
      </c>
      <c r="K19" s="2">
        <v>14.8</v>
      </c>
      <c r="L19" s="2">
        <v>6.69</v>
      </c>
      <c r="M19" s="2">
        <v>-0.5</v>
      </c>
      <c r="N19" s="2">
        <v>11.8</v>
      </c>
    </row>
    <row r="20" spans="1:14">
      <c r="A20">
        <v>1963</v>
      </c>
      <c r="B20" s="2">
        <v>-6.4</v>
      </c>
      <c r="C20" s="2">
        <v>-5.19</v>
      </c>
      <c r="D20" s="2">
        <v>4.4400000000000004</v>
      </c>
      <c r="E20" s="2">
        <v>12.88</v>
      </c>
      <c r="F20" s="2">
        <v>16.649999999999999</v>
      </c>
      <c r="G20" s="2">
        <v>24.51</v>
      </c>
      <c r="H20" s="2">
        <v>26.74</v>
      </c>
      <c r="I20" s="2">
        <v>23.37</v>
      </c>
      <c r="J20" s="2">
        <v>20</v>
      </c>
      <c r="K20" s="2">
        <v>20.09</v>
      </c>
      <c r="L20" s="2">
        <v>9.5</v>
      </c>
      <c r="M20" s="2">
        <v>-2.71</v>
      </c>
      <c r="N20" s="2">
        <v>11.99</v>
      </c>
    </row>
    <row r="21" spans="1:14">
      <c r="A21">
        <v>1964</v>
      </c>
      <c r="B21" s="2">
        <v>0.2</v>
      </c>
      <c r="C21" s="2">
        <v>0.22</v>
      </c>
      <c r="D21" s="2">
        <v>3.74</v>
      </c>
      <c r="E21" s="2">
        <v>11.99</v>
      </c>
      <c r="F21" s="2">
        <v>20.76</v>
      </c>
      <c r="G21" s="2">
        <v>24.15</v>
      </c>
      <c r="H21" s="2">
        <v>27</v>
      </c>
      <c r="I21" s="2">
        <v>22.7</v>
      </c>
      <c r="J21" s="2">
        <v>20.25</v>
      </c>
      <c r="K21" s="2">
        <v>13.97</v>
      </c>
      <c r="L21" s="2">
        <v>9.11</v>
      </c>
      <c r="M21" s="2">
        <v>-0.26</v>
      </c>
      <c r="N21" s="2">
        <v>12.82</v>
      </c>
    </row>
    <row r="22" spans="1:14">
      <c r="A22">
        <v>1965</v>
      </c>
      <c r="B22" s="2">
        <v>-2.84</v>
      </c>
      <c r="C22" s="2">
        <v>-1.85</v>
      </c>
      <c r="D22" s="2">
        <v>0.68</v>
      </c>
      <c r="E22" s="2">
        <v>8.3000000000000007</v>
      </c>
      <c r="F22" s="2">
        <v>20.68</v>
      </c>
      <c r="G22" s="2">
        <v>23.14</v>
      </c>
      <c r="H22" s="2">
        <v>24.21</v>
      </c>
      <c r="I22" s="2">
        <v>23.67</v>
      </c>
      <c r="J22" s="2">
        <v>20.3</v>
      </c>
      <c r="K22" s="2">
        <v>13.08</v>
      </c>
      <c r="L22" s="2">
        <v>6.9</v>
      </c>
      <c r="M22" s="2">
        <v>2.75</v>
      </c>
      <c r="N22" s="2">
        <v>11.58</v>
      </c>
    </row>
    <row r="23" spans="1:14">
      <c r="A23">
        <v>1966</v>
      </c>
      <c r="B23" s="2">
        <v>-3.77</v>
      </c>
      <c r="C23" s="2">
        <v>-0.49</v>
      </c>
      <c r="D23" s="2">
        <v>5.25</v>
      </c>
      <c r="E23" s="2">
        <v>9.52</v>
      </c>
      <c r="F23" s="2">
        <v>15.07</v>
      </c>
      <c r="G23" s="2">
        <v>25.03</v>
      </c>
      <c r="H23" s="2">
        <v>28.41</v>
      </c>
      <c r="I23" s="2">
        <v>24.52</v>
      </c>
      <c r="J23" s="2">
        <v>19.91</v>
      </c>
      <c r="K23" s="2">
        <v>13.99</v>
      </c>
      <c r="L23" s="2">
        <v>6.71</v>
      </c>
      <c r="M23" s="2">
        <v>-0.36</v>
      </c>
      <c r="N23" s="2">
        <v>11.98</v>
      </c>
    </row>
    <row r="24" spans="1:14">
      <c r="A24">
        <v>1967</v>
      </c>
      <c r="B24" s="2">
        <v>-0.11</v>
      </c>
      <c r="C24" s="2">
        <v>-3.49</v>
      </c>
      <c r="D24" s="2">
        <v>3.11</v>
      </c>
      <c r="E24" s="2">
        <v>11.28</v>
      </c>
      <c r="F24" s="2">
        <v>14.51</v>
      </c>
      <c r="G24" s="2">
        <v>24.64</v>
      </c>
      <c r="H24" s="2">
        <v>24.27</v>
      </c>
      <c r="I24" s="2">
        <v>23.56</v>
      </c>
      <c r="J24" s="2">
        <v>20.8</v>
      </c>
      <c r="K24" s="2">
        <v>13.85</v>
      </c>
      <c r="L24" s="2">
        <v>3.67</v>
      </c>
      <c r="M24" s="2">
        <v>1.31</v>
      </c>
      <c r="N24" s="2">
        <v>11.45</v>
      </c>
    </row>
    <row r="25" spans="1:14">
      <c r="A25">
        <v>1968</v>
      </c>
      <c r="B25" s="2">
        <v>-3.33</v>
      </c>
      <c r="C25" s="2">
        <v>-3.11</v>
      </c>
      <c r="D25" s="2">
        <v>6.1</v>
      </c>
      <c r="E25" s="2">
        <v>13.75</v>
      </c>
      <c r="F25" s="2">
        <v>15.77</v>
      </c>
      <c r="G25" s="2">
        <v>22.15</v>
      </c>
      <c r="H25" s="2">
        <v>25.33</v>
      </c>
      <c r="I25" s="2">
        <v>25.25</v>
      </c>
      <c r="J25" s="2">
        <v>22.06</v>
      </c>
      <c r="K25" s="2">
        <v>15.56</v>
      </c>
      <c r="L25" s="2">
        <v>6.19</v>
      </c>
      <c r="M25" s="2">
        <v>-0.79</v>
      </c>
      <c r="N25" s="2">
        <v>12.08</v>
      </c>
    </row>
    <row r="26" spans="1:14">
      <c r="A26">
        <v>1969</v>
      </c>
      <c r="B26" s="2">
        <v>-2.2999999999999998</v>
      </c>
      <c r="C26" s="2">
        <v>-0.64</v>
      </c>
      <c r="D26" s="2">
        <v>2.54</v>
      </c>
      <c r="E26" s="2">
        <v>12.07</v>
      </c>
      <c r="F26" s="2">
        <v>17.32</v>
      </c>
      <c r="G26" s="2">
        <v>20.13</v>
      </c>
      <c r="H26" s="2">
        <v>25.52</v>
      </c>
      <c r="I26" s="2">
        <v>27.12</v>
      </c>
      <c r="J26" s="2">
        <v>21.31</v>
      </c>
      <c r="K26" s="2">
        <v>13.4</v>
      </c>
      <c r="L26" s="2">
        <v>6.06</v>
      </c>
      <c r="M26" s="2">
        <v>-0.92</v>
      </c>
      <c r="N26" s="2">
        <v>11.8</v>
      </c>
    </row>
    <row r="27" spans="1:14">
      <c r="A27">
        <v>1970</v>
      </c>
      <c r="B27" s="2">
        <v>-4.7699999999999996</v>
      </c>
      <c r="C27" s="2">
        <v>-1.73</v>
      </c>
      <c r="D27" s="2">
        <v>1.74</v>
      </c>
      <c r="E27" s="2">
        <v>11.65</v>
      </c>
      <c r="F27" s="2">
        <v>17.899999999999999</v>
      </c>
      <c r="G27" s="2">
        <v>23.38</v>
      </c>
      <c r="H27" s="2">
        <v>26</v>
      </c>
      <c r="I27" s="2">
        <v>25.82</v>
      </c>
      <c r="J27" s="2">
        <v>20.62</v>
      </c>
      <c r="K27" s="2">
        <v>15.57</v>
      </c>
      <c r="L27" s="2">
        <v>6.96</v>
      </c>
      <c r="M27" s="2">
        <v>-0.17</v>
      </c>
      <c r="N27" s="2">
        <v>11.91</v>
      </c>
    </row>
    <row r="28" spans="1:14">
      <c r="A28">
        <v>1971</v>
      </c>
      <c r="B28" s="2">
        <v>-4.13</v>
      </c>
      <c r="C28" s="2">
        <v>-1.4</v>
      </c>
      <c r="D28" s="2">
        <v>1.53</v>
      </c>
      <c r="E28" s="2">
        <v>9.98</v>
      </c>
      <c r="F28" s="2">
        <v>17.579999999999998</v>
      </c>
      <c r="G28" s="2">
        <v>24.87</v>
      </c>
      <c r="H28" s="2">
        <v>24.54</v>
      </c>
      <c r="I28" s="2">
        <v>24.33</v>
      </c>
      <c r="J28" s="2">
        <v>22.04</v>
      </c>
      <c r="K28" s="2">
        <v>18.05</v>
      </c>
      <c r="L28" s="2">
        <v>6.68</v>
      </c>
      <c r="M28" s="2">
        <v>2.5299999999999998</v>
      </c>
      <c r="N28" s="2">
        <v>12.21</v>
      </c>
    </row>
    <row r="29" spans="1:14">
      <c r="A29">
        <v>1972</v>
      </c>
      <c r="B29" s="2">
        <v>-1.98</v>
      </c>
      <c r="C29" s="2">
        <v>-2.65</v>
      </c>
      <c r="D29" s="2">
        <v>0.59</v>
      </c>
      <c r="E29" s="2">
        <v>7.91</v>
      </c>
      <c r="F29" s="2">
        <v>19.399999999999999</v>
      </c>
      <c r="G29" s="2">
        <v>20.84</v>
      </c>
      <c r="H29" s="2">
        <v>25.23</v>
      </c>
      <c r="I29" s="2">
        <v>23.47</v>
      </c>
      <c r="J29" s="2">
        <v>20.3</v>
      </c>
      <c r="K29" s="2">
        <v>11.41</v>
      </c>
      <c r="L29" s="2">
        <v>4.58</v>
      </c>
      <c r="M29" s="2">
        <v>-0.56999999999999995</v>
      </c>
      <c r="N29" s="2">
        <v>10.71</v>
      </c>
    </row>
    <row r="30" spans="1:14">
      <c r="A30">
        <v>1973</v>
      </c>
      <c r="B30" s="2">
        <v>0.05</v>
      </c>
      <c r="C30" s="2">
        <v>-1.99</v>
      </c>
      <c r="D30" s="2">
        <v>7.41</v>
      </c>
      <c r="E30" s="2">
        <v>11.16</v>
      </c>
      <c r="F30" s="2">
        <v>15.76</v>
      </c>
      <c r="G30" s="2">
        <v>23.68</v>
      </c>
      <c r="H30" s="2">
        <v>26.13</v>
      </c>
      <c r="I30" s="2">
        <v>26.41</v>
      </c>
      <c r="J30" s="2">
        <v>21.28</v>
      </c>
      <c r="K30" s="2">
        <v>16.690000000000001</v>
      </c>
      <c r="L30" s="2">
        <v>6.35</v>
      </c>
      <c r="M30" s="2">
        <v>-0.33</v>
      </c>
      <c r="N30" s="2">
        <v>12.72</v>
      </c>
    </row>
    <row r="31" spans="1:14">
      <c r="A31">
        <v>1974</v>
      </c>
      <c r="B31" s="2">
        <v>-1.3</v>
      </c>
      <c r="C31" s="2">
        <v>-3.11</v>
      </c>
      <c r="D31" s="2">
        <v>2.92</v>
      </c>
      <c r="E31" s="2">
        <v>12.22</v>
      </c>
      <c r="F31" s="2">
        <v>15.22</v>
      </c>
      <c r="G31" s="2">
        <v>22.32</v>
      </c>
      <c r="H31" s="2">
        <v>26.06</v>
      </c>
      <c r="I31" s="2">
        <v>25.16</v>
      </c>
      <c r="J31" s="2">
        <v>19.14</v>
      </c>
      <c r="K31" s="2">
        <v>13.28</v>
      </c>
      <c r="L31" s="2">
        <v>7.18</v>
      </c>
      <c r="M31" s="2">
        <v>1.38</v>
      </c>
      <c r="N31" s="2">
        <v>11.71</v>
      </c>
    </row>
    <row r="32" spans="1:14">
      <c r="A32">
        <v>1975</v>
      </c>
      <c r="B32" s="2">
        <v>-0.1</v>
      </c>
      <c r="C32" s="2">
        <v>-0.85</v>
      </c>
      <c r="D32" s="2">
        <v>1.56</v>
      </c>
      <c r="E32" s="2">
        <v>7.67</v>
      </c>
      <c r="F32" s="2">
        <v>21.24</v>
      </c>
      <c r="G32" s="2">
        <v>23.43</v>
      </c>
      <c r="H32" s="2">
        <v>26.7</v>
      </c>
      <c r="I32" s="2">
        <v>25.03</v>
      </c>
      <c r="J32" s="2">
        <v>17.88</v>
      </c>
      <c r="K32" s="2">
        <v>15.95</v>
      </c>
      <c r="L32" s="2">
        <v>10.59</v>
      </c>
      <c r="M32" s="2">
        <v>0.59</v>
      </c>
      <c r="N32" s="2">
        <v>12.47</v>
      </c>
    </row>
    <row r="33" spans="1:14">
      <c r="A33">
        <v>1976</v>
      </c>
      <c r="B33" s="2">
        <v>-4.2699999999999996</v>
      </c>
      <c r="C33" s="2">
        <v>1.73</v>
      </c>
      <c r="D33" s="2">
        <v>5.58</v>
      </c>
      <c r="E33" s="2">
        <v>12.93</v>
      </c>
      <c r="F33" s="2">
        <v>16.22</v>
      </c>
      <c r="G33" s="2">
        <v>24.95</v>
      </c>
      <c r="H33" s="2">
        <v>25.4</v>
      </c>
      <c r="I33" s="2">
        <v>25.09</v>
      </c>
      <c r="J33" s="2">
        <v>20.239999999999998</v>
      </c>
      <c r="K33" s="2">
        <v>11.42</v>
      </c>
      <c r="L33" s="2">
        <v>3.43</v>
      </c>
      <c r="M33" s="2">
        <v>-3.46</v>
      </c>
      <c r="N33" s="2">
        <v>11.6</v>
      </c>
    </row>
    <row r="34" spans="1:14">
      <c r="A34">
        <v>1977</v>
      </c>
      <c r="B34" s="2">
        <v>-7.38</v>
      </c>
      <c r="C34" s="2">
        <v>-2.2400000000000002</v>
      </c>
      <c r="D34" s="2">
        <v>7.03</v>
      </c>
      <c r="E34" s="2">
        <v>13.62</v>
      </c>
      <c r="F34" s="2">
        <v>22.01</v>
      </c>
      <c r="G34" s="2">
        <v>22.23</v>
      </c>
      <c r="H34" s="2">
        <v>26.51</v>
      </c>
      <c r="I34" s="2">
        <v>23.46</v>
      </c>
      <c r="J34" s="2">
        <v>19.420000000000002</v>
      </c>
      <c r="K34" s="2">
        <v>13.4</v>
      </c>
      <c r="L34" s="2">
        <v>6.83</v>
      </c>
      <c r="M34" s="2">
        <v>-0.96</v>
      </c>
      <c r="N34" s="2">
        <v>11.99</v>
      </c>
    </row>
    <row r="35" spans="1:14">
      <c r="A35">
        <v>1978</v>
      </c>
      <c r="B35" s="2">
        <v>-4.33</v>
      </c>
      <c r="C35" s="2">
        <v>-4.54</v>
      </c>
      <c r="D35" s="2">
        <v>1.48</v>
      </c>
      <c r="E35" s="2">
        <v>8.9700000000000006</v>
      </c>
      <c r="F35" s="2">
        <v>18.95</v>
      </c>
      <c r="G35" s="2">
        <v>22.7</v>
      </c>
      <c r="H35" s="2">
        <v>25.24</v>
      </c>
      <c r="I35" s="2">
        <v>25.49</v>
      </c>
      <c r="J35" s="2">
        <v>21.08</v>
      </c>
      <c r="K35" s="2">
        <v>13.47</v>
      </c>
      <c r="L35" s="2">
        <v>7.55</v>
      </c>
      <c r="M35" s="2">
        <v>-0.11</v>
      </c>
      <c r="N35" s="2">
        <v>11.33</v>
      </c>
    </row>
    <row r="36" spans="1:14">
      <c r="A36">
        <v>1979</v>
      </c>
      <c r="B36" s="2">
        <v>-5.54</v>
      </c>
      <c r="C36" s="2">
        <v>-6.26</v>
      </c>
      <c r="D36" s="2">
        <v>5.09</v>
      </c>
      <c r="E36" s="2">
        <v>9.3000000000000007</v>
      </c>
      <c r="F36" s="2">
        <v>16.670000000000002</v>
      </c>
      <c r="G36" s="2">
        <v>23.01</v>
      </c>
      <c r="H36" s="2">
        <v>25.42</v>
      </c>
      <c r="I36" s="2">
        <v>23.23</v>
      </c>
      <c r="J36" s="2">
        <v>21.82</v>
      </c>
      <c r="K36" s="2">
        <v>12.55</v>
      </c>
      <c r="L36" s="2">
        <v>7</v>
      </c>
      <c r="M36" s="2">
        <v>2.42</v>
      </c>
      <c r="N36" s="2">
        <v>11.23</v>
      </c>
    </row>
    <row r="37" spans="1:14">
      <c r="A37">
        <v>1980</v>
      </c>
      <c r="B37" s="2">
        <v>-1.6</v>
      </c>
      <c r="C37" s="2">
        <v>-3.46</v>
      </c>
      <c r="D37" s="2">
        <v>2.1</v>
      </c>
      <c r="E37" s="2">
        <v>10.38</v>
      </c>
      <c r="F37" s="2">
        <v>18.809999999999999</v>
      </c>
      <c r="G37" s="2">
        <v>20.8</v>
      </c>
      <c r="H37" s="2">
        <v>25.38</v>
      </c>
      <c r="I37" s="2">
        <v>25.87</v>
      </c>
      <c r="J37" s="2">
        <v>20.12</v>
      </c>
      <c r="K37" s="2">
        <v>10.58</v>
      </c>
      <c r="L37" s="2">
        <v>5.66</v>
      </c>
      <c r="M37" s="2">
        <v>-1.86</v>
      </c>
      <c r="N37" s="2">
        <v>11.06</v>
      </c>
    </row>
    <row r="38" spans="1:14">
      <c r="A38">
        <v>1981</v>
      </c>
      <c r="B38" s="2">
        <v>-4.1900000000000004</v>
      </c>
      <c r="C38" s="2">
        <v>0.72</v>
      </c>
      <c r="D38" s="2">
        <v>4.8600000000000003</v>
      </c>
      <c r="E38" s="2">
        <v>12.61</v>
      </c>
      <c r="F38" s="2">
        <v>17.2</v>
      </c>
      <c r="G38" s="2">
        <v>22.9</v>
      </c>
      <c r="H38" s="2">
        <v>26</v>
      </c>
      <c r="I38" s="2">
        <v>24.97</v>
      </c>
      <c r="J38" s="2">
        <v>18.96</v>
      </c>
      <c r="K38" s="2">
        <v>11.25</v>
      </c>
      <c r="L38" s="2">
        <v>7.92</v>
      </c>
      <c r="M38" s="2">
        <v>0.16</v>
      </c>
      <c r="N38" s="2">
        <v>11.95</v>
      </c>
    </row>
    <row r="39" spans="1:14">
      <c r="A39">
        <v>1982</v>
      </c>
      <c r="B39" s="2">
        <v>-5.22</v>
      </c>
      <c r="C39" s="2">
        <v>-2.73</v>
      </c>
      <c r="D39" s="2">
        <v>2.13</v>
      </c>
      <c r="E39" s="2">
        <v>9.57</v>
      </c>
      <c r="F39" s="2">
        <v>20.309999999999999</v>
      </c>
      <c r="G39" s="2">
        <v>20.079999999999998</v>
      </c>
      <c r="H39" s="2">
        <v>25.98</v>
      </c>
      <c r="I39" s="2">
        <v>22.89</v>
      </c>
      <c r="J39" s="2">
        <v>19.489999999999998</v>
      </c>
      <c r="K39" s="2">
        <v>15.45</v>
      </c>
      <c r="L39" s="2">
        <v>7.2</v>
      </c>
      <c r="M39" s="2">
        <v>4.49</v>
      </c>
      <c r="N39" s="2">
        <v>11.64</v>
      </c>
    </row>
    <row r="40" spans="1:14">
      <c r="A40">
        <v>1983</v>
      </c>
      <c r="B40" s="2">
        <v>-0.95</v>
      </c>
      <c r="C40" s="2">
        <v>1.1399999999999999</v>
      </c>
      <c r="D40" s="2">
        <v>4.82</v>
      </c>
      <c r="E40" s="2">
        <v>9.1300000000000008</v>
      </c>
      <c r="F40" s="2">
        <v>14.76</v>
      </c>
      <c r="G40" s="2">
        <v>23.96</v>
      </c>
      <c r="H40" s="2">
        <v>28.27</v>
      </c>
      <c r="I40" s="2">
        <v>26.68</v>
      </c>
      <c r="J40" s="2">
        <v>22.08</v>
      </c>
      <c r="K40" s="2">
        <v>13.95</v>
      </c>
      <c r="L40" s="2">
        <v>6.98</v>
      </c>
      <c r="M40" s="2">
        <v>-3.53</v>
      </c>
      <c r="N40" s="2">
        <v>12.28</v>
      </c>
    </row>
    <row r="41" spans="1:14">
      <c r="A41">
        <v>1984</v>
      </c>
      <c r="B41" s="2">
        <v>-5.12</v>
      </c>
      <c r="C41" s="2">
        <v>2.68</v>
      </c>
      <c r="D41" s="2">
        <v>0.24</v>
      </c>
      <c r="E41" s="2">
        <v>11.86</v>
      </c>
      <c r="F41" s="2">
        <v>15.51</v>
      </c>
      <c r="G41" s="2">
        <v>23.86</v>
      </c>
      <c r="H41" s="2">
        <v>25.54</v>
      </c>
      <c r="I41" s="2">
        <v>26.25</v>
      </c>
      <c r="J41" s="2">
        <v>19.420000000000002</v>
      </c>
      <c r="K41" s="2">
        <v>15.4</v>
      </c>
      <c r="L41" s="2">
        <v>7.01</v>
      </c>
      <c r="M41" s="2">
        <v>2.4700000000000002</v>
      </c>
      <c r="N41" s="2">
        <v>12.09</v>
      </c>
    </row>
    <row r="42" spans="1:14">
      <c r="A42">
        <v>1985</v>
      </c>
      <c r="B42" s="2">
        <v>-4.07</v>
      </c>
      <c r="C42" s="2">
        <v>-2.33</v>
      </c>
      <c r="D42" s="2">
        <v>4.51</v>
      </c>
      <c r="E42" s="2">
        <v>13.03</v>
      </c>
      <c r="F42" s="2">
        <v>19.21</v>
      </c>
      <c r="G42" s="2">
        <v>20.97</v>
      </c>
      <c r="H42" s="2">
        <v>25.36</v>
      </c>
      <c r="I42" s="2">
        <v>23.87</v>
      </c>
      <c r="J42" s="2">
        <v>21.39</v>
      </c>
      <c r="K42" s="2">
        <v>14.4</v>
      </c>
      <c r="L42" s="2">
        <v>5.46</v>
      </c>
      <c r="M42" s="2">
        <v>-2.98</v>
      </c>
      <c r="N42" s="2">
        <v>11.57</v>
      </c>
    </row>
    <row r="43" spans="1:14">
      <c r="A43">
        <v>1986</v>
      </c>
      <c r="B43" s="2">
        <v>-2.1800000000000002</v>
      </c>
      <c r="C43" s="2">
        <v>-2.5299999999999998</v>
      </c>
      <c r="D43" s="2">
        <v>5.47</v>
      </c>
      <c r="E43" s="2">
        <v>13.52</v>
      </c>
      <c r="F43" s="2">
        <v>19.440000000000001</v>
      </c>
      <c r="G43" s="2">
        <v>22.1</v>
      </c>
      <c r="H43" s="2">
        <v>26.15</v>
      </c>
      <c r="I43" s="2">
        <v>23.71</v>
      </c>
      <c r="J43" s="2">
        <v>19.75</v>
      </c>
      <c r="K43" s="2">
        <v>13.82</v>
      </c>
      <c r="L43" s="2">
        <v>5.04</v>
      </c>
      <c r="M43" s="2">
        <v>0.85</v>
      </c>
      <c r="N43" s="2">
        <v>12.09</v>
      </c>
    </row>
    <row r="44" spans="1:14">
      <c r="A44">
        <v>1987</v>
      </c>
      <c r="B44" s="2">
        <v>-1.04</v>
      </c>
      <c r="C44" s="2">
        <v>1.0900000000000001</v>
      </c>
      <c r="D44" s="2">
        <v>6.43</v>
      </c>
      <c r="E44" s="2">
        <v>13.66</v>
      </c>
      <c r="F44" s="2">
        <v>20.78</v>
      </c>
      <c r="G44" s="2">
        <v>25.53</v>
      </c>
      <c r="H44" s="2">
        <v>28.21</v>
      </c>
      <c r="I44" s="2">
        <v>24.88</v>
      </c>
      <c r="J44" s="2">
        <v>21.39</v>
      </c>
      <c r="K44" s="2">
        <v>11.56</v>
      </c>
      <c r="L44" s="2">
        <v>7.7</v>
      </c>
      <c r="M44" s="2">
        <v>1.85</v>
      </c>
      <c r="N44" s="2">
        <v>13.5</v>
      </c>
    </row>
    <row r="45" spans="1:14">
      <c r="A45">
        <v>1988</v>
      </c>
      <c r="B45" s="2">
        <v>-2.0699999999999998</v>
      </c>
      <c r="C45" s="2">
        <v>-2.5</v>
      </c>
      <c r="D45" s="2">
        <v>3.64</v>
      </c>
      <c r="E45" s="2">
        <v>11.24</v>
      </c>
      <c r="F45" s="2">
        <v>20.64</v>
      </c>
      <c r="G45" s="2">
        <v>25.74</v>
      </c>
      <c r="H45" s="2">
        <v>28.84</v>
      </c>
      <c r="I45" s="2">
        <v>26.7</v>
      </c>
      <c r="J45" s="2">
        <v>20.66</v>
      </c>
      <c r="K45" s="2">
        <v>10.76</v>
      </c>
      <c r="L45" s="2">
        <v>7.33</v>
      </c>
      <c r="M45" s="2">
        <v>0.37</v>
      </c>
      <c r="N45" s="2">
        <v>12.61</v>
      </c>
    </row>
    <row r="46" spans="1:14">
      <c r="A46">
        <v>1989</v>
      </c>
      <c r="B46" s="2">
        <v>1.26</v>
      </c>
      <c r="C46" s="2">
        <v>-3.28</v>
      </c>
      <c r="D46" s="2">
        <v>2.1800000000000002</v>
      </c>
      <c r="E46" s="2">
        <v>9.65</v>
      </c>
      <c r="F46" s="2">
        <v>18.260000000000002</v>
      </c>
      <c r="G46" s="2">
        <v>22.16</v>
      </c>
      <c r="H46" s="2">
        <v>27.55</v>
      </c>
      <c r="I46" s="2">
        <v>25.17</v>
      </c>
      <c r="J46" s="2">
        <v>20.98</v>
      </c>
      <c r="K46" s="2">
        <v>14.87</v>
      </c>
      <c r="L46" s="2">
        <v>4.51</v>
      </c>
      <c r="M46" s="2">
        <v>-5.61</v>
      </c>
      <c r="N46" s="2">
        <v>11.48</v>
      </c>
    </row>
    <row r="47" spans="1:14">
      <c r="A47">
        <v>1990</v>
      </c>
      <c r="B47" s="2">
        <v>1.92</v>
      </c>
      <c r="C47" s="2">
        <v>0.39</v>
      </c>
      <c r="D47" s="2">
        <v>5.55</v>
      </c>
      <c r="E47" s="2">
        <v>12.91</v>
      </c>
      <c r="F47" s="2">
        <v>16.73</v>
      </c>
      <c r="G47" s="2">
        <v>23.27</v>
      </c>
      <c r="H47" s="2">
        <v>25.41</v>
      </c>
      <c r="I47" s="2">
        <v>24.68</v>
      </c>
      <c r="J47" s="2">
        <v>20.22</v>
      </c>
      <c r="K47" s="2">
        <v>13.68</v>
      </c>
      <c r="L47" s="2">
        <v>8.82</v>
      </c>
      <c r="M47" s="2">
        <v>1.75</v>
      </c>
      <c r="N47" s="2">
        <v>12.94</v>
      </c>
    </row>
    <row r="48" spans="1:14">
      <c r="A48">
        <v>1991</v>
      </c>
      <c r="B48" s="2">
        <v>-3.05</v>
      </c>
      <c r="C48" s="2">
        <v>1.01</v>
      </c>
      <c r="D48" s="2">
        <v>5.4</v>
      </c>
      <c r="E48" s="2">
        <v>13.01</v>
      </c>
      <c r="F48" s="2">
        <v>21.08</v>
      </c>
      <c r="G48" s="2">
        <v>25.86</v>
      </c>
      <c r="H48" s="2">
        <v>25.97</v>
      </c>
      <c r="I48" s="2">
        <v>26.4</v>
      </c>
      <c r="J48" s="2">
        <v>19.899999999999999</v>
      </c>
      <c r="K48" s="2">
        <v>14.37</v>
      </c>
      <c r="L48" s="2">
        <v>5.54</v>
      </c>
      <c r="M48" s="2">
        <v>1.23</v>
      </c>
      <c r="N48" s="2">
        <v>13.06</v>
      </c>
    </row>
    <row r="49" spans="1:14">
      <c r="A49">
        <v>1992</v>
      </c>
      <c r="B49" s="2">
        <v>-1.47</v>
      </c>
      <c r="C49" s="2">
        <v>-0.34</v>
      </c>
      <c r="D49" s="2">
        <v>2.52</v>
      </c>
      <c r="E49" s="2">
        <v>8.94</v>
      </c>
      <c r="F49" s="2">
        <v>19.03</v>
      </c>
      <c r="G49" s="2">
        <v>21.85</v>
      </c>
      <c r="H49" s="2">
        <v>22.18</v>
      </c>
      <c r="I49" s="2">
        <v>22.72</v>
      </c>
      <c r="J49" s="2">
        <v>19.72</v>
      </c>
      <c r="K49" s="2">
        <v>12.64</v>
      </c>
      <c r="L49" s="2">
        <v>4.8899999999999997</v>
      </c>
      <c r="M49" s="2">
        <v>1.24</v>
      </c>
      <c r="N49" s="2">
        <v>11.16</v>
      </c>
    </row>
    <row r="50" spans="1:14">
      <c r="A50">
        <v>1993</v>
      </c>
      <c r="B50" s="2">
        <v>-1.21</v>
      </c>
      <c r="C50" s="2">
        <v>-3.23</v>
      </c>
      <c r="D50" s="2">
        <v>2.64</v>
      </c>
      <c r="E50" s="2">
        <v>9.7899999999999991</v>
      </c>
      <c r="F50" s="2">
        <v>17.7</v>
      </c>
      <c r="G50" s="2">
        <v>21.95</v>
      </c>
      <c r="H50" s="2">
        <v>26.37</v>
      </c>
      <c r="I50" s="2">
        <v>26.01</v>
      </c>
      <c r="J50" s="2">
        <v>17.84</v>
      </c>
      <c r="K50" s="2">
        <v>12.31</v>
      </c>
      <c r="L50" s="2">
        <v>5.42</v>
      </c>
      <c r="M50" s="2">
        <v>0.34</v>
      </c>
      <c r="N50" s="2">
        <v>11.33</v>
      </c>
    </row>
    <row r="51" spans="1:14">
      <c r="A51">
        <v>1994</v>
      </c>
      <c r="B51" s="2">
        <v>-7.63</v>
      </c>
      <c r="C51" s="2">
        <v>-4.59</v>
      </c>
      <c r="D51" s="2">
        <v>3.54</v>
      </c>
      <c r="E51" s="2">
        <v>12.66</v>
      </c>
      <c r="F51" s="2">
        <v>17.670000000000002</v>
      </c>
      <c r="G51" s="2">
        <v>24.55</v>
      </c>
      <c r="H51" s="2">
        <v>25.59</v>
      </c>
      <c r="I51" s="2">
        <v>23.39</v>
      </c>
      <c r="J51" s="2">
        <v>21.5</v>
      </c>
      <c r="K51" s="2">
        <v>15.52</v>
      </c>
      <c r="L51" s="2">
        <v>8.98</v>
      </c>
      <c r="M51" s="2">
        <v>3.47</v>
      </c>
      <c r="N51" s="2">
        <v>12.06</v>
      </c>
    </row>
    <row r="52" spans="1:14">
      <c r="A52">
        <v>1995</v>
      </c>
      <c r="B52" s="2">
        <v>-0.76</v>
      </c>
      <c r="C52" s="2">
        <v>-2.99</v>
      </c>
      <c r="D52" s="2">
        <v>6.02</v>
      </c>
      <c r="E52" s="2">
        <v>8.32</v>
      </c>
      <c r="F52" s="2">
        <v>17.96</v>
      </c>
      <c r="G52" s="2">
        <v>25.71</v>
      </c>
      <c r="H52" s="2">
        <v>26.49</v>
      </c>
      <c r="I52" s="2">
        <v>26.78</v>
      </c>
      <c r="J52" s="2">
        <v>20</v>
      </c>
      <c r="K52" s="2">
        <v>15.1</v>
      </c>
      <c r="L52" s="2">
        <v>2.92</v>
      </c>
      <c r="M52" s="2">
        <v>-2.33</v>
      </c>
      <c r="N52" s="2">
        <v>11.93</v>
      </c>
    </row>
    <row r="53" spans="1:14">
      <c r="A53">
        <v>1996</v>
      </c>
      <c r="B53" s="2">
        <v>-2.78</v>
      </c>
      <c r="C53" s="2">
        <v>-2.2999999999999998</v>
      </c>
      <c r="D53" s="2">
        <v>1.57</v>
      </c>
      <c r="E53" s="2">
        <v>8.34</v>
      </c>
      <c r="F53" s="2">
        <v>16.59</v>
      </c>
      <c r="G53" s="2">
        <v>22.54</v>
      </c>
      <c r="H53" s="2">
        <v>24.41</v>
      </c>
      <c r="I53" s="2">
        <v>25.72</v>
      </c>
      <c r="J53" s="2">
        <v>20.79</v>
      </c>
      <c r="K53" s="2">
        <v>13.92</v>
      </c>
      <c r="L53" s="2">
        <v>3.51</v>
      </c>
      <c r="M53" s="2">
        <v>0.51</v>
      </c>
      <c r="N53" s="2">
        <v>11.07</v>
      </c>
    </row>
    <row r="54" spans="1:14">
      <c r="A54">
        <v>1997</v>
      </c>
      <c r="B54" s="2">
        <v>-3.09</v>
      </c>
      <c r="C54" s="2">
        <v>0.1</v>
      </c>
      <c r="D54" s="2">
        <v>3.03</v>
      </c>
      <c r="E54" s="2">
        <v>10.32</v>
      </c>
      <c r="F54" s="2">
        <v>13.43</v>
      </c>
      <c r="G54" s="2">
        <v>25.22</v>
      </c>
      <c r="H54" s="2">
        <v>25.57</v>
      </c>
      <c r="I54" s="2">
        <v>22.89</v>
      </c>
      <c r="J54" s="2">
        <v>20.25</v>
      </c>
      <c r="K54" s="2">
        <v>14.1</v>
      </c>
      <c r="L54" s="2">
        <v>4.92</v>
      </c>
      <c r="M54" s="2">
        <v>1.73</v>
      </c>
      <c r="N54" s="2">
        <v>11.54</v>
      </c>
    </row>
    <row r="55" spans="1:14">
      <c r="A55">
        <v>1998</v>
      </c>
      <c r="B55" s="2">
        <v>-0.01</v>
      </c>
      <c r="C55" s="2">
        <v>3.05</v>
      </c>
      <c r="D55" s="2">
        <v>4.88</v>
      </c>
      <c r="E55" s="2">
        <v>13.11</v>
      </c>
      <c r="F55" s="2">
        <v>21.9</v>
      </c>
      <c r="G55" s="2">
        <v>23.31</v>
      </c>
      <c r="H55" s="2">
        <v>26.51</v>
      </c>
      <c r="I55" s="2">
        <v>26.56</v>
      </c>
      <c r="J55" s="2">
        <v>23.36</v>
      </c>
      <c r="K55" s="2">
        <v>15.47</v>
      </c>
      <c r="L55" s="2">
        <v>8.0299999999999994</v>
      </c>
      <c r="M55" s="2">
        <v>4.3600000000000003</v>
      </c>
      <c r="N55" s="2">
        <v>14.21</v>
      </c>
    </row>
    <row r="56" spans="1:14">
      <c r="A56">
        <v>1999</v>
      </c>
      <c r="B56" s="2">
        <v>-2.91</v>
      </c>
      <c r="C56" s="2">
        <v>1.94</v>
      </c>
      <c r="D56" s="2">
        <v>4.43</v>
      </c>
      <c r="E56" s="2">
        <v>12.95</v>
      </c>
      <c r="F56" s="2">
        <v>20.53</v>
      </c>
      <c r="G56" s="2">
        <v>25.26</v>
      </c>
      <c r="H56" s="2">
        <v>27.54</v>
      </c>
      <c r="I56" s="2">
        <v>24.39</v>
      </c>
      <c r="J56" s="2">
        <v>22.9</v>
      </c>
      <c r="K56" s="2">
        <v>13.68</v>
      </c>
      <c r="L56" s="2">
        <v>9.7799999999999994</v>
      </c>
      <c r="M56" s="2">
        <v>1.8</v>
      </c>
      <c r="N56" s="2">
        <v>13.52</v>
      </c>
    </row>
    <row r="57" spans="1:14">
      <c r="A57">
        <v>2000</v>
      </c>
      <c r="B57" s="2">
        <v>-2.02</v>
      </c>
      <c r="C57" s="2">
        <v>1.5</v>
      </c>
      <c r="D57" s="2">
        <v>8.9</v>
      </c>
      <c r="E57" s="2">
        <v>10.74</v>
      </c>
      <c r="F57" s="2">
        <v>18.88</v>
      </c>
      <c r="G57" s="2">
        <v>22.61</v>
      </c>
      <c r="H57" s="2">
        <v>24.29</v>
      </c>
      <c r="I57" s="2">
        <v>24.14</v>
      </c>
      <c r="J57" s="2">
        <v>20.09</v>
      </c>
      <c r="K57" s="2">
        <v>16.010000000000002</v>
      </c>
      <c r="L57" s="2">
        <v>6.27</v>
      </c>
      <c r="M57" s="2">
        <v>-3.76</v>
      </c>
      <c r="N57" s="2">
        <v>12.3</v>
      </c>
    </row>
    <row r="58" spans="1:14">
      <c r="A58">
        <v>2001</v>
      </c>
      <c r="B58" s="2">
        <v>-0.95</v>
      </c>
      <c r="C58" s="2">
        <v>-0.7</v>
      </c>
      <c r="D58" s="2">
        <v>2.85</v>
      </c>
      <c r="E58" s="2">
        <v>12.84</v>
      </c>
      <c r="F58" s="2">
        <v>19.559999999999999</v>
      </c>
      <c r="G58" s="2">
        <v>23.78</v>
      </c>
      <c r="H58" s="2">
        <v>25.93</v>
      </c>
      <c r="I58" s="2">
        <v>27.01</v>
      </c>
      <c r="J58" s="2">
        <v>19.96</v>
      </c>
      <c r="K58" s="2">
        <v>13.99</v>
      </c>
      <c r="L58" s="2">
        <v>10.82</v>
      </c>
      <c r="M58" s="2">
        <v>4.21</v>
      </c>
      <c r="N58" s="2">
        <v>13.28</v>
      </c>
    </row>
    <row r="59" spans="1:14">
      <c r="A59">
        <v>2002</v>
      </c>
      <c r="B59" s="2">
        <v>1.5</v>
      </c>
      <c r="C59" s="2">
        <v>1.9</v>
      </c>
      <c r="D59" s="2">
        <v>2.6</v>
      </c>
      <c r="E59" s="2">
        <v>10.9</v>
      </c>
      <c r="F59" s="2">
        <v>14.69</v>
      </c>
      <c r="G59" s="2">
        <v>23.02</v>
      </c>
      <c r="H59" s="2">
        <v>27.78</v>
      </c>
      <c r="I59" s="2">
        <v>25.72</v>
      </c>
      <c r="J59" s="2">
        <v>24.1</v>
      </c>
      <c r="K59" s="2">
        <v>12.2</v>
      </c>
      <c r="L59" s="2">
        <v>5.37</v>
      </c>
      <c r="M59" s="2">
        <v>0.97</v>
      </c>
      <c r="N59" s="2">
        <v>12.56</v>
      </c>
    </row>
    <row r="60" spans="1:14">
      <c r="A60">
        <v>2003</v>
      </c>
      <c r="B60" s="2">
        <v>-4.3499999999999996</v>
      </c>
      <c r="C60" s="2">
        <v>-3.77</v>
      </c>
      <c r="D60" s="2">
        <v>3.8</v>
      </c>
      <c r="E60" s="2">
        <v>9.58</v>
      </c>
      <c r="F60" s="2">
        <v>15.81</v>
      </c>
      <c r="G60" s="2">
        <v>22.02</v>
      </c>
      <c r="H60" s="2">
        <v>25.13</v>
      </c>
      <c r="I60" s="2">
        <v>25.82</v>
      </c>
      <c r="J60" s="2">
        <v>21.33</v>
      </c>
      <c r="K60" s="2">
        <v>13.17</v>
      </c>
      <c r="L60" s="2">
        <v>7.86</v>
      </c>
      <c r="M60" s="2">
        <v>2.14</v>
      </c>
      <c r="N60" s="2">
        <v>11.54</v>
      </c>
    </row>
    <row r="61" spans="1:14">
      <c r="A61">
        <v>2004</v>
      </c>
      <c r="B61" s="2">
        <v>-5.44</v>
      </c>
      <c r="C61" s="2">
        <v>-0.26</v>
      </c>
      <c r="D61" s="2">
        <v>5.24</v>
      </c>
      <c r="E61" s="2">
        <v>11.79</v>
      </c>
      <c r="F61" s="2">
        <v>16.309999999999999</v>
      </c>
      <c r="G61" s="2">
        <v>21.68</v>
      </c>
      <c r="H61" s="2">
        <v>24.24</v>
      </c>
      <c r="I61" s="2">
        <v>23.18</v>
      </c>
      <c r="J61" s="2">
        <v>23.75</v>
      </c>
      <c r="K61" s="2">
        <v>14.57</v>
      </c>
      <c r="L61" s="2">
        <v>7.75</v>
      </c>
      <c r="M61" s="2">
        <v>-0.3</v>
      </c>
      <c r="N61" s="2">
        <v>11.88</v>
      </c>
    </row>
    <row r="62" spans="1:14">
      <c r="A62">
        <v>2005</v>
      </c>
      <c r="B62" s="2">
        <v>-3.13</v>
      </c>
      <c r="C62" s="2">
        <v>0.27</v>
      </c>
      <c r="D62" s="2">
        <v>2.21</v>
      </c>
      <c r="E62" s="2">
        <v>12.61</v>
      </c>
      <c r="F62" s="2">
        <v>16.27</v>
      </c>
      <c r="G62" s="2">
        <v>25.81</v>
      </c>
      <c r="H62" s="2">
        <v>26.9</v>
      </c>
      <c r="I62" s="2">
        <v>26.23</v>
      </c>
      <c r="J62" s="2">
        <v>23.84</v>
      </c>
      <c r="K62" s="2">
        <v>15.6</v>
      </c>
      <c r="L62" s="2">
        <v>8.2899999999999991</v>
      </c>
      <c r="M62" s="2">
        <v>-1.44</v>
      </c>
      <c r="N62" s="2">
        <v>12.79</v>
      </c>
    </row>
    <row r="63" spans="1:14">
      <c r="A63">
        <v>2006</v>
      </c>
      <c r="B63" s="2">
        <v>2.0499999999999998</v>
      </c>
      <c r="C63" s="2">
        <v>-1.0900000000000001</v>
      </c>
      <c r="D63" s="2">
        <v>4.68</v>
      </c>
      <c r="E63" s="2">
        <v>13.79</v>
      </c>
      <c r="F63" s="2">
        <v>19.13</v>
      </c>
      <c r="G63" s="2">
        <v>23.97</v>
      </c>
      <c r="H63" s="2">
        <v>27.58</v>
      </c>
      <c r="I63" s="2">
        <v>25.54</v>
      </c>
      <c r="J63" s="2">
        <v>19.53</v>
      </c>
      <c r="K63" s="2">
        <v>11.88</v>
      </c>
      <c r="L63" s="2">
        <v>7.94</v>
      </c>
      <c r="M63" s="2">
        <v>3.54</v>
      </c>
      <c r="N63" s="2">
        <v>13.21</v>
      </c>
    </row>
    <row r="64" spans="1:14">
      <c r="A64">
        <v>2007</v>
      </c>
      <c r="B64" s="2">
        <v>-0.24</v>
      </c>
      <c r="C64" s="2">
        <v>-4.57</v>
      </c>
      <c r="D64" s="2">
        <v>5.52</v>
      </c>
      <c r="E64" s="2">
        <v>9.76</v>
      </c>
      <c r="F64" s="2">
        <v>19.55</v>
      </c>
      <c r="G64" s="2">
        <v>25.43</v>
      </c>
      <c r="H64" s="2">
        <v>25.37</v>
      </c>
      <c r="I64" s="2">
        <v>26.12</v>
      </c>
      <c r="J64" s="2">
        <v>22.75</v>
      </c>
      <c r="K64" s="2">
        <v>17.82</v>
      </c>
      <c r="L64" s="2">
        <v>6.17</v>
      </c>
      <c r="M64" s="2">
        <v>-0.21</v>
      </c>
      <c r="N64" s="2">
        <v>12.79</v>
      </c>
    </row>
    <row r="65" spans="1:14">
      <c r="A65">
        <v>2008</v>
      </c>
      <c r="B65" s="2">
        <v>-0.4</v>
      </c>
      <c r="C65" s="2">
        <v>-2.5499999999999998</v>
      </c>
      <c r="D65" s="2">
        <v>1.6</v>
      </c>
      <c r="E65" s="2">
        <v>13.59</v>
      </c>
      <c r="F65" s="2">
        <v>16.18</v>
      </c>
      <c r="G65" s="2">
        <v>23.31</v>
      </c>
      <c r="H65" s="2">
        <v>25.45</v>
      </c>
      <c r="I65" s="2">
        <v>24.81</v>
      </c>
      <c r="J65" s="2">
        <v>21.31</v>
      </c>
      <c r="K65" s="2">
        <v>13.29</v>
      </c>
      <c r="L65" s="2">
        <v>6.12</v>
      </c>
      <c r="M65" s="2">
        <v>-1.2</v>
      </c>
      <c r="N65" s="2">
        <v>11.79</v>
      </c>
    </row>
    <row r="66" spans="1:14">
      <c r="A66">
        <v>2009</v>
      </c>
      <c r="B66" s="2">
        <v>-5.45</v>
      </c>
      <c r="C66" s="2">
        <v>-0.19</v>
      </c>
      <c r="D66" s="2">
        <v>4.3099999999999996</v>
      </c>
      <c r="E66" s="2">
        <v>11.13</v>
      </c>
      <c r="F66" s="2">
        <v>17.7</v>
      </c>
      <c r="G66" s="2">
        <v>21.33</v>
      </c>
      <c r="H66" s="2">
        <v>22.64</v>
      </c>
      <c r="I66" s="2">
        <v>23.74</v>
      </c>
      <c r="J66" s="2">
        <v>21.57</v>
      </c>
      <c r="K66" s="2">
        <v>11.56</v>
      </c>
      <c r="L66" s="2">
        <v>9.66</v>
      </c>
      <c r="M66" s="2">
        <v>-0.34</v>
      </c>
      <c r="N66" s="2">
        <v>11.47</v>
      </c>
    </row>
    <row r="67" spans="1:14">
      <c r="A67">
        <v>2010</v>
      </c>
      <c r="B67" s="2">
        <v>-2.41</v>
      </c>
      <c r="C67" s="2">
        <v>-1.27</v>
      </c>
      <c r="D67" s="2">
        <v>7.97</v>
      </c>
      <c r="E67" s="2">
        <v>14.78</v>
      </c>
      <c r="F67" s="2">
        <v>19.87</v>
      </c>
      <c r="G67" s="2">
        <v>22.58</v>
      </c>
      <c r="H67" s="2">
        <v>26.9</v>
      </c>
      <c r="I67" s="2">
        <v>26.41</v>
      </c>
      <c r="J67" s="2">
        <v>19.79</v>
      </c>
      <c r="K67" s="2">
        <v>15.12</v>
      </c>
      <c r="L67" s="2">
        <v>7.91</v>
      </c>
      <c r="M67" s="2">
        <v>-1.69</v>
      </c>
      <c r="N67" s="2">
        <v>13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58</v>
      </c>
      <c r="B72" s="2">
        <f>AVERAGE(B5:B69)</f>
        <v>-2.3776190476190475</v>
      </c>
      <c r="C72" s="2">
        <f t="shared" ref="C72:N72" si="0">AVERAGE(C5:C69)</f>
        <v>-1.2477777777777781</v>
      </c>
      <c r="D72" s="2">
        <f t="shared" si="0"/>
        <v>3.635079365079366</v>
      </c>
      <c r="E72" s="2">
        <f t="shared" si="0"/>
        <v>11.328095238095242</v>
      </c>
      <c r="F72" s="2">
        <f t="shared" si="0"/>
        <v>18.027301587301583</v>
      </c>
      <c r="G72" s="2">
        <f t="shared" si="0"/>
        <v>23.383809523809518</v>
      </c>
      <c r="H72" s="2">
        <f t="shared" si="0"/>
        <v>25.965555555555554</v>
      </c>
      <c r="I72" s="2">
        <f t="shared" si="0"/>
        <v>25.072222222222234</v>
      </c>
      <c r="J72" s="2">
        <f t="shared" si="0"/>
        <v>20.821111111111104</v>
      </c>
      <c r="K72" s="2">
        <f t="shared" si="0"/>
        <v>14.325714285714284</v>
      </c>
      <c r="L72" s="2">
        <f t="shared" si="0"/>
        <v>6.7995238095238104</v>
      </c>
      <c r="M72" s="2">
        <f t="shared" si="0"/>
        <v>0.2869841269841269</v>
      </c>
      <c r="N72" s="2">
        <f t="shared" si="0"/>
        <v>12.168095238095233</v>
      </c>
    </row>
    <row r="73" spans="1:14">
      <c r="A73" t="s">
        <v>59</v>
      </c>
      <c r="B73" s="2">
        <f>MAX(B5:B69)</f>
        <v>2.0499999999999998</v>
      </c>
      <c r="C73" s="2">
        <f t="shared" ref="C73:N73" si="1">MAX(C5:C69)</f>
        <v>3.05</v>
      </c>
      <c r="D73" s="2">
        <f t="shared" si="1"/>
        <v>8.9</v>
      </c>
      <c r="E73" s="2">
        <f t="shared" si="1"/>
        <v>15.21</v>
      </c>
      <c r="F73" s="2">
        <f t="shared" si="1"/>
        <v>22.01</v>
      </c>
      <c r="G73" s="2">
        <f t="shared" si="1"/>
        <v>26.32</v>
      </c>
      <c r="H73" s="2">
        <f t="shared" si="1"/>
        <v>29.74</v>
      </c>
      <c r="I73" s="2">
        <f t="shared" si="1"/>
        <v>28.3</v>
      </c>
      <c r="J73" s="2">
        <f t="shared" si="1"/>
        <v>24.1</v>
      </c>
      <c r="K73" s="2">
        <f t="shared" si="1"/>
        <v>20.09</v>
      </c>
      <c r="L73" s="2">
        <f t="shared" si="1"/>
        <v>10.82</v>
      </c>
      <c r="M73" s="2">
        <f t="shared" si="1"/>
        <v>4.49</v>
      </c>
      <c r="N73" s="2">
        <f t="shared" si="1"/>
        <v>14.21</v>
      </c>
    </row>
    <row r="74" spans="1:14">
      <c r="A74" t="s">
        <v>60</v>
      </c>
      <c r="B74" s="2">
        <f>MIN(B5:B69)</f>
        <v>-7.63</v>
      </c>
      <c r="C74" s="2">
        <f t="shared" ref="C74:N74" si="2">MIN(C5:C69)</f>
        <v>-6.26</v>
      </c>
      <c r="D74" s="2">
        <f t="shared" si="2"/>
        <v>-0.6</v>
      </c>
      <c r="E74" s="2">
        <f t="shared" si="2"/>
        <v>6.79</v>
      </c>
      <c r="F74" s="2">
        <f t="shared" si="2"/>
        <v>13.43</v>
      </c>
      <c r="G74" s="2">
        <f t="shared" si="2"/>
        <v>20.079999999999998</v>
      </c>
      <c r="H74" s="2">
        <f t="shared" si="2"/>
        <v>22.18</v>
      </c>
      <c r="I74" s="2">
        <f t="shared" si="2"/>
        <v>22.7</v>
      </c>
      <c r="J74" s="2">
        <f t="shared" si="2"/>
        <v>17.84</v>
      </c>
      <c r="K74" s="2">
        <f t="shared" si="2"/>
        <v>10.58</v>
      </c>
      <c r="L74" s="2">
        <f t="shared" si="2"/>
        <v>2.71</v>
      </c>
      <c r="M74" s="2">
        <f t="shared" si="2"/>
        <v>-5.61</v>
      </c>
      <c r="N74" s="2">
        <f t="shared" si="2"/>
        <v>10.71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34</v>
      </c>
    </row>
    <row r="2" spans="1:14">
      <c r="A2" t="s">
        <v>1</v>
      </c>
    </row>
    <row r="3" spans="1:14">
      <c r="N3" s="1" t="s">
        <v>2</v>
      </c>
    </row>
    <row r="4" spans="1:1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>
      <c r="A5">
        <v>1948</v>
      </c>
      <c r="B5" s="2">
        <f>(GeoMin!B5+GeoMax!B5)/2</f>
        <v>-13.385</v>
      </c>
      <c r="C5" s="2">
        <f>(GeoMin!C5+GeoMax!C5)/2</f>
        <v>-11.07</v>
      </c>
      <c r="D5" s="2">
        <f>(GeoMin!D5+GeoMax!D5)/2</f>
        <v>-5.3250000000000002</v>
      </c>
      <c r="E5" s="2">
        <f>(GeoMin!E5+GeoMax!E5)/2</f>
        <v>5.6000000000000005</v>
      </c>
      <c r="F5" s="2">
        <f>(GeoMin!F5+GeoMax!F5)/2</f>
        <v>9.5</v>
      </c>
      <c r="G5" s="2">
        <f>(GeoMin!G5+GeoMax!G5)/2</f>
        <v>15.54</v>
      </c>
      <c r="H5" s="2">
        <f>(GeoMin!H5+GeoMax!H5)/2</f>
        <v>18.975000000000001</v>
      </c>
      <c r="I5" s="2">
        <f>(GeoMin!I5+GeoMax!I5)/2</f>
        <v>18.84</v>
      </c>
      <c r="J5" s="2">
        <f>(GeoMin!J5+GeoMax!J5)/2</f>
        <v>15.73</v>
      </c>
      <c r="K5" s="2">
        <f>(GeoMin!K5+GeoMax!K5)/2</f>
        <v>7.27</v>
      </c>
      <c r="L5" s="2">
        <f>(GeoMin!L5+GeoMax!L5)/2</f>
        <v>4.12</v>
      </c>
      <c r="M5" s="2">
        <f>(GeoMin!M5+GeoMax!M5)/2</f>
        <v>-4.4349999999999996</v>
      </c>
      <c r="N5" s="2">
        <f>(GeoMin!N5+GeoMax!N5)/2</f>
        <v>5.1100000000000003</v>
      </c>
    </row>
    <row r="6" spans="1:14">
      <c r="A6">
        <v>1949</v>
      </c>
      <c r="B6" s="2">
        <f>(GeoMin!B6+GeoMax!B6)/2</f>
        <v>-8</v>
      </c>
      <c r="C6" s="2">
        <f>(GeoMin!C6+GeoMax!C6)/2</f>
        <v>-7.7249999999999996</v>
      </c>
      <c r="D6" s="2">
        <f>(GeoMin!D6+GeoMax!D6)/2</f>
        <v>-5.16</v>
      </c>
      <c r="E6" s="2">
        <f>(GeoMin!E6+GeoMax!E6)/2</f>
        <v>4.4050000000000002</v>
      </c>
      <c r="F6" s="2">
        <f>(GeoMin!F6+GeoMax!F6)/2</f>
        <v>10.664999999999999</v>
      </c>
      <c r="G6" s="2">
        <f>(GeoMin!G6+GeoMax!G6)/2</f>
        <v>18.335000000000001</v>
      </c>
      <c r="H6" s="2">
        <f>(GeoMin!H6+GeoMax!H6)/2</f>
        <v>19.574999999999999</v>
      </c>
      <c r="I6" s="2">
        <f>(GeoMin!I6+GeoMax!I6)/2</f>
        <v>19.045000000000002</v>
      </c>
      <c r="J6" s="2">
        <f>(GeoMin!J6+GeoMax!J6)/2</f>
        <v>12.31</v>
      </c>
      <c r="K6" s="2">
        <f>(GeoMin!K6+GeoMax!K6)/2</f>
        <v>9.9</v>
      </c>
      <c r="L6" s="2">
        <f>(GeoMin!L6+GeoMax!L6)/2</f>
        <v>-1.6949999999999998</v>
      </c>
      <c r="M6" s="2">
        <f>(GeoMin!M6+GeoMax!M6)/2</f>
        <v>-5.5050000000000008</v>
      </c>
      <c r="N6" s="2">
        <f>(GeoMin!N6+GeoMax!N6)/2</f>
        <v>5.5150000000000006</v>
      </c>
    </row>
    <row r="7" spans="1:14">
      <c r="A7">
        <v>1950</v>
      </c>
      <c r="B7" s="2">
        <f>(GeoMin!B7+GeoMax!B7)/2</f>
        <v>-7.91</v>
      </c>
      <c r="C7" s="2">
        <f>(GeoMin!C7+GeoMax!C7)/2</f>
        <v>-10.455</v>
      </c>
      <c r="D7" s="2">
        <f>(GeoMin!D7+GeoMax!D7)/2</f>
        <v>-6.9499999999999993</v>
      </c>
      <c r="E7" s="2">
        <f>(GeoMin!E7+GeoMax!E7)/2</f>
        <v>5.500000000000016E-2</v>
      </c>
      <c r="F7" s="2">
        <f>(GeoMin!F7+GeoMax!F7)/2</f>
        <v>10.07</v>
      </c>
      <c r="G7" s="2">
        <f>(GeoMin!G7+GeoMax!G7)/2</f>
        <v>15.115</v>
      </c>
      <c r="H7" s="2">
        <f>(GeoMin!H7+GeoMax!H7)/2</f>
        <v>17.445</v>
      </c>
      <c r="I7" s="2">
        <f>(GeoMin!I7+GeoMax!I7)/2</f>
        <v>15.6</v>
      </c>
      <c r="J7" s="2">
        <f>(GeoMin!J7+GeoMax!J7)/2</f>
        <v>11.94</v>
      </c>
      <c r="K7" s="2">
        <f>(GeoMin!K7+GeoMax!K7)/2</f>
        <v>8.83</v>
      </c>
      <c r="L7" s="2">
        <f>(GeoMin!L7+GeoMax!L7)/2</f>
        <v>-0.15500000000000003</v>
      </c>
      <c r="M7" s="2">
        <f>(GeoMin!M7+GeoMax!M7)/2</f>
        <v>-8.2799999999999994</v>
      </c>
      <c r="N7" s="2">
        <f>(GeoMin!N7+GeoMax!N7)/2</f>
        <v>3.7749999999999999</v>
      </c>
    </row>
    <row r="8" spans="1:14">
      <c r="A8">
        <v>1951</v>
      </c>
      <c r="B8" s="2">
        <f>(GeoMin!B8+GeoMax!B8)/2</f>
        <v>-10.504999999999999</v>
      </c>
      <c r="C8" s="2">
        <f>(GeoMin!C8+GeoMax!C8)/2</f>
        <v>-8.4949999999999992</v>
      </c>
      <c r="D8" s="2">
        <f>(GeoMin!D8+GeoMax!D8)/2</f>
        <v>-3.32</v>
      </c>
      <c r="E8" s="2">
        <f>(GeoMin!E8+GeoMax!E8)/2</f>
        <v>4.75</v>
      </c>
      <c r="F8" s="2">
        <f>(GeoMin!F8+GeoMax!F8)/2</f>
        <v>12.155000000000001</v>
      </c>
      <c r="G8" s="2">
        <f>(GeoMin!G8+GeoMax!G8)/2</f>
        <v>15.51</v>
      </c>
      <c r="H8" s="2">
        <f>(GeoMin!H8+GeoMax!H8)/2</f>
        <v>17.814999999999998</v>
      </c>
      <c r="I8" s="2">
        <f>(GeoMin!I8+GeoMax!I8)/2</f>
        <v>16.044999999999998</v>
      </c>
      <c r="J8" s="2">
        <f>(GeoMin!J8+GeoMax!J8)/2</f>
        <v>12.305</v>
      </c>
      <c r="K8" s="2">
        <f>(GeoMin!K8+GeoMax!K8)/2</f>
        <v>7.61</v>
      </c>
      <c r="L8" s="2">
        <f>(GeoMin!L8+GeoMax!L8)/2</f>
        <v>-2.7</v>
      </c>
      <c r="M8" s="2">
        <f>(GeoMin!M8+GeoMax!M8)/2</f>
        <v>-7.6450000000000005</v>
      </c>
      <c r="N8" s="2">
        <f>(GeoMin!N8+GeoMax!N8)/2</f>
        <v>4.46</v>
      </c>
    </row>
    <row r="9" spans="1:14">
      <c r="A9">
        <v>1952</v>
      </c>
      <c r="B9" s="2">
        <f>(GeoMin!B9+GeoMax!B9)/2</f>
        <v>-9.1199999999999992</v>
      </c>
      <c r="C9" s="2">
        <f>(GeoMin!C9+GeoMax!C9)/2</f>
        <v>-8.14</v>
      </c>
      <c r="D9" s="2">
        <f>(GeoMin!D9+GeoMax!D9)/2</f>
        <v>-4.75</v>
      </c>
      <c r="E9" s="2">
        <f>(GeoMin!E9+GeoMax!E9)/2</f>
        <v>5.3500000000000005</v>
      </c>
      <c r="F9" s="2">
        <f>(GeoMin!F9+GeoMax!F9)/2</f>
        <v>10.030000000000001</v>
      </c>
      <c r="G9" s="2">
        <f>(GeoMin!G9+GeoMax!G9)/2</f>
        <v>16.009999999999998</v>
      </c>
      <c r="H9" s="2">
        <f>(GeoMin!H9+GeoMax!H9)/2</f>
        <v>19.96</v>
      </c>
      <c r="I9" s="2">
        <f>(GeoMin!I9+GeoMax!I9)/2</f>
        <v>17.689999999999998</v>
      </c>
      <c r="J9" s="2">
        <f>(GeoMin!J9+GeoMax!J9)/2</f>
        <v>14.530000000000001</v>
      </c>
      <c r="K9" s="2">
        <f>(GeoMin!K9+GeoMax!K9)/2</f>
        <v>4.9550000000000001</v>
      </c>
      <c r="L9" s="2">
        <f>(GeoMin!L9+GeoMax!L9)/2</f>
        <v>2.0250000000000004</v>
      </c>
      <c r="M9" s="2">
        <f>(GeoMin!M9+GeoMax!M9)/2</f>
        <v>-3.3250000000000002</v>
      </c>
      <c r="N9" s="2">
        <f>(GeoMin!N9+GeoMax!N9)/2</f>
        <v>5.4350000000000005</v>
      </c>
    </row>
    <row r="10" spans="1:14">
      <c r="A10">
        <v>1953</v>
      </c>
      <c r="B10" s="2">
        <f>(GeoMin!B10+GeoMax!B10)/2</f>
        <v>-8.43</v>
      </c>
      <c r="C10" s="2">
        <f>(GeoMin!C10+GeoMax!C10)/2</f>
        <v>-6.8</v>
      </c>
      <c r="D10" s="2">
        <f>(GeoMin!D10+GeoMax!D10)/2</f>
        <v>-2.4649999999999999</v>
      </c>
      <c r="E10" s="2">
        <f>(GeoMin!E10+GeoMax!E10)/2</f>
        <v>3.2949999999999999</v>
      </c>
      <c r="F10" s="2">
        <f>(GeoMin!F10+GeoMax!F10)/2</f>
        <v>11.145</v>
      </c>
      <c r="G10" s="2">
        <f>(GeoMin!G10+GeoMax!G10)/2</f>
        <v>15.695</v>
      </c>
      <c r="H10" s="2">
        <f>(GeoMin!H10+GeoMax!H10)/2</f>
        <v>18.664999999999999</v>
      </c>
      <c r="I10" s="2">
        <f>(GeoMin!I10+GeoMax!I10)/2</f>
        <v>18.484999999999999</v>
      </c>
      <c r="J10" s="2">
        <f>(GeoMin!J10+GeoMax!J10)/2</f>
        <v>13.074999999999999</v>
      </c>
      <c r="K10" s="2">
        <f>(GeoMin!K10+GeoMax!K10)/2</f>
        <v>8.4749999999999996</v>
      </c>
      <c r="L10" s="2">
        <f>(GeoMin!L10+GeoMax!L10)/2</f>
        <v>3.25</v>
      </c>
      <c r="M10" s="2">
        <f>(GeoMin!M10+GeoMax!M10)/2</f>
        <v>-4.2949999999999999</v>
      </c>
      <c r="N10" s="2">
        <f>(GeoMin!N10+GeoMax!N10)/2</f>
        <v>5.8449999999999998</v>
      </c>
    </row>
    <row r="11" spans="1:14">
      <c r="A11">
        <v>1954</v>
      </c>
      <c r="B11" s="2">
        <f>(GeoMin!B11+GeoMax!B11)/2</f>
        <v>-13.28</v>
      </c>
      <c r="C11" s="2">
        <f>(GeoMin!C11+GeoMax!C11)/2</f>
        <v>-5.0199999999999996</v>
      </c>
      <c r="D11" s="2">
        <f>(GeoMin!D11+GeoMax!D11)/2</f>
        <v>-5.6800000000000006</v>
      </c>
      <c r="E11" s="2">
        <f>(GeoMin!E11+GeoMax!E11)/2</f>
        <v>3.355</v>
      </c>
      <c r="F11" s="2">
        <f>(GeoMin!F11+GeoMax!F11)/2</f>
        <v>8.8250000000000011</v>
      </c>
      <c r="G11" s="2">
        <f>(GeoMin!G11+GeoMax!G11)/2</f>
        <v>16.895</v>
      </c>
      <c r="H11" s="2">
        <f>(GeoMin!H11+GeoMax!H11)/2</f>
        <v>17.36</v>
      </c>
      <c r="I11" s="2">
        <f>(GeoMin!I11+GeoMax!I11)/2</f>
        <v>16.695</v>
      </c>
      <c r="J11" s="2">
        <f>(GeoMin!J11+GeoMax!J11)/2</f>
        <v>12.23</v>
      </c>
      <c r="K11" s="2">
        <f>(GeoMin!K11+GeoMax!K11)/2</f>
        <v>7.585</v>
      </c>
      <c r="L11" s="2">
        <f>(GeoMin!L11+GeoMax!L11)/2</f>
        <v>1.61</v>
      </c>
      <c r="M11" s="2">
        <f>(GeoMin!M11+GeoMax!M11)/2</f>
        <v>-7.4799999999999995</v>
      </c>
      <c r="N11" s="2">
        <f>(GeoMin!N11+GeoMax!N11)/2</f>
        <v>4.4249999999999998</v>
      </c>
    </row>
    <row r="12" spans="1:14">
      <c r="A12">
        <v>1955</v>
      </c>
      <c r="B12" s="2">
        <f>(GeoMin!B12+GeoMax!B12)/2</f>
        <v>-10.89</v>
      </c>
      <c r="C12" s="2">
        <f>(GeoMin!C12+GeoMax!C12)/2</f>
        <v>-9.5500000000000007</v>
      </c>
      <c r="D12" s="2">
        <f>(GeoMin!D12+GeoMax!D12)/2</f>
        <v>-6.0049999999999999</v>
      </c>
      <c r="E12" s="2">
        <f>(GeoMin!E12+GeoMax!E12)/2</f>
        <v>7.15</v>
      </c>
      <c r="F12" s="2">
        <f>(GeoMin!F12+GeoMax!F12)/2</f>
        <v>11.87</v>
      </c>
      <c r="G12" s="2">
        <f>(GeoMin!G12+GeoMax!G12)/2</f>
        <v>17.560000000000002</v>
      </c>
      <c r="H12" s="2">
        <f>(GeoMin!H12+GeoMax!H12)/2</f>
        <v>21.15</v>
      </c>
      <c r="I12" s="2">
        <f>(GeoMin!I12+GeoMax!I12)/2</f>
        <v>19.965</v>
      </c>
      <c r="J12" s="2">
        <f>(GeoMin!J12+GeoMax!J12)/2</f>
        <v>12.74</v>
      </c>
      <c r="K12" s="2">
        <f>(GeoMin!K12+GeoMax!K12)/2</f>
        <v>8.7349999999999994</v>
      </c>
      <c r="L12" s="2">
        <f>(GeoMin!L12+GeoMax!L12)/2</f>
        <v>-0.93500000000000005</v>
      </c>
      <c r="M12" s="2">
        <f>(GeoMin!M12+GeoMax!M12)/2</f>
        <v>-10.015000000000001</v>
      </c>
      <c r="N12" s="2">
        <f>(GeoMin!N12+GeoMax!N12)/2</f>
        <v>5.1499999999999995</v>
      </c>
    </row>
    <row r="13" spans="1:14">
      <c r="A13">
        <v>1956</v>
      </c>
      <c r="B13" s="2">
        <f>(GeoMin!B13+GeoMax!B13)/2</f>
        <v>-10.395</v>
      </c>
      <c r="C13" s="2">
        <f>(GeoMin!C13+GeoMax!C13)/2</f>
        <v>-8.6550000000000011</v>
      </c>
      <c r="D13" s="2">
        <f>(GeoMin!D13+GeoMax!D13)/2</f>
        <v>-7.3849999999999998</v>
      </c>
      <c r="E13" s="2">
        <f>(GeoMin!E13+GeoMax!E13)/2</f>
        <v>1.7699999999999998</v>
      </c>
      <c r="F13" s="2">
        <f>(GeoMin!F13+GeoMax!F13)/2</f>
        <v>7.3049999999999997</v>
      </c>
      <c r="G13" s="2">
        <f>(GeoMin!G13+GeoMax!G13)/2</f>
        <v>16.125</v>
      </c>
      <c r="H13" s="2">
        <f>(GeoMin!H13+GeoMax!H13)/2</f>
        <v>17.11</v>
      </c>
      <c r="I13" s="2">
        <f>(GeoMin!I13+GeoMax!I13)/2</f>
        <v>16.78</v>
      </c>
      <c r="J13" s="2">
        <f>(GeoMin!J13+GeoMax!J13)/2</f>
        <v>10.36</v>
      </c>
      <c r="K13" s="2">
        <f>(GeoMin!K13+GeoMax!K13)/2</f>
        <v>9.0750000000000011</v>
      </c>
      <c r="L13" s="2">
        <f>(GeoMin!L13+GeoMax!L13)/2</f>
        <v>0.82499999999999996</v>
      </c>
      <c r="M13" s="2">
        <f>(GeoMin!M13+GeoMax!M13)/2</f>
        <v>-7.2249999999999996</v>
      </c>
      <c r="N13" s="2">
        <f>(GeoMin!N13+GeoMax!N13)/2</f>
        <v>3.8049999999999997</v>
      </c>
    </row>
    <row r="14" spans="1:14">
      <c r="A14">
        <v>1957</v>
      </c>
      <c r="B14" s="2">
        <f>(GeoMin!B14+GeoMax!B14)/2</f>
        <v>-14.285</v>
      </c>
      <c r="C14" s="2">
        <f>(GeoMin!C14+GeoMax!C14)/2</f>
        <v>-7.69</v>
      </c>
      <c r="D14" s="2">
        <f>(GeoMin!D14+GeoMax!D14)/2</f>
        <v>-3.33</v>
      </c>
      <c r="E14" s="2">
        <f>(GeoMin!E14+GeoMax!E14)/2</f>
        <v>4.5049999999999999</v>
      </c>
      <c r="F14" s="2">
        <f>(GeoMin!F14+GeoMax!F14)/2</f>
        <v>9.8000000000000007</v>
      </c>
      <c r="G14" s="2">
        <f>(GeoMin!G14+GeoMax!G14)/2</f>
        <v>15.84</v>
      </c>
      <c r="H14" s="2">
        <f>(GeoMin!H14+GeoMax!H14)/2</f>
        <v>18.21</v>
      </c>
      <c r="I14" s="2">
        <f>(GeoMin!I14+GeoMax!I14)/2</f>
        <v>16.254999999999999</v>
      </c>
      <c r="J14" s="2">
        <f>(GeoMin!J14+GeoMax!J14)/2</f>
        <v>12.76</v>
      </c>
      <c r="K14" s="2">
        <f>(GeoMin!K14+GeoMax!K14)/2</f>
        <v>6.86</v>
      </c>
      <c r="L14" s="2">
        <f>(GeoMin!L14+GeoMax!L14)/2</f>
        <v>1.575</v>
      </c>
      <c r="M14" s="2">
        <f>(GeoMin!M14+GeoMax!M14)/2</f>
        <v>-4.9000000000000004</v>
      </c>
      <c r="N14" s="2">
        <f>(GeoMin!N14+GeoMax!N14)/2</f>
        <v>4.63</v>
      </c>
    </row>
    <row r="15" spans="1:14">
      <c r="A15">
        <v>1958</v>
      </c>
      <c r="B15" s="2">
        <f>(GeoMin!B15+GeoMax!B15)/2</f>
        <v>-9.14</v>
      </c>
      <c r="C15" s="2">
        <f>(GeoMin!C15+GeoMax!C15)/2</f>
        <v>-12.370000000000001</v>
      </c>
      <c r="D15" s="2">
        <f>(GeoMin!D15+GeoMax!D15)/2</f>
        <v>-0.99499999999999988</v>
      </c>
      <c r="E15" s="2">
        <f>(GeoMin!E15+GeoMax!E15)/2</f>
        <v>5.3650000000000002</v>
      </c>
      <c r="F15" s="2">
        <f>(GeoMin!F15+GeoMax!F15)/2</f>
        <v>8.7100000000000009</v>
      </c>
      <c r="G15" s="2">
        <f>(GeoMin!G15+GeoMax!G15)/2</f>
        <v>13.049999999999999</v>
      </c>
      <c r="H15" s="2">
        <f>(GeoMin!H15+GeoMax!H15)/2</f>
        <v>17.405000000000001</v>
      </c>
      <c r="I15" s="2">
        <f>(GeoMin!I15+GeoMax!I15)/2</f>
        <v>17.11</v>
      </c>
      <c r="J15" s="2">
        <f>(GeoMin!J15+GeoMax!J15)/2</f>
        <v>13.26</v>
      </c>
      <c r="K15" s="2">
        <f>(GeoMin!K15+GeoMax!K15)/2</f>
        <v>7.73</v>
      </c>
      <c r="L15" s="2">
        <f>(GeoMin!L15+GeoMax!L15)/2</f>
        <v>1.4550000000000001</v>
      </c>
      <c r="M15" s="2">
        <f>(GeoMin!M15+GeoMax!M15)/2</f>
        <v>-12.4</v>
      </c>
      <c r="N15" s="2">
        <f>(GeoMin!N15+GeoMax!N15)/2</f>
        <v>4.0999999999999996</v>
      </c>
    </row>
    <row r="16" spans="1:14">
      <c r="A16">
        <v>1959</v>
      </c>
      <c r="B16" s="2">
        <f>(GeoMin!B16+GeoMax!B16)/2</f>
        <v>-12.405000000000001</v>
      </c>
      <c r="C16" s="2">
        <f>(GeoMin!C16+GeoMax!C16)/2</f>
        <v>-13.08</v>
      </c>
      <c r="D16" s="2">
        <f>(GeoMin!D16+GeoMax!D16)/2</f>
        <v>-5.835</v>
      </c>
      <c r="E16" s="2">
        <f>(GeoMin!E16+GeoMax!E16)/2</f>
        <v>3.1800000000000006</v>
      </c>
      <c r="F16" s="2">
        <f>(GeoMin!F16+GeoMax!F16)/2</f>
        <v>11.69</v>
      </c>
      <c r="G16" s="2">
        <f>(GeoMin!G16+GeoMax!G16)/2</f>
        <v>16.945</v>
      </c>
      <c r="H16" s="2">
        <f>(GeoMin!H16+GeoMax!H16)/2</f>
        <v>19.36</v>
      </c>
      <c r="I16" s="2">
        <f>(GeoMin!I16+GeoMax!I16)/2</f>
        <v>20.310000000000002</v>
      </c>
      <c r="J16" s="2">
        <f>(GeoMin!J16+GeoMax!J16)/2</f>
        <v>15.06</v>
      </c>
      <c r="K16" s="2">
        <f>(GeoMin!K16+GeoMax!K16)/2</f>
        <v>6.0749999999999993</v>
      </c>
      <c r="L16" s="2">
        <f>(GeoMin!L16+GeoMax!L16)/2</f>
        <v>-2.7150000000000003</v>
      </c>
      <c r="M16" s="2">
        <f>(GeoMin!M16+GeoMax!M16)/2</f>
        <v>-5.6849999999999996</v>
      </c>
      <c r="N16" s="2">
        <f>(GeoMin!N16+GeoMax!N16)/2</f>
        <v>4.41</v>
      </c>
    </row>
    <row r="17" spans="1:14">
      <c r="A17">
        <v>1960</v>
      </c>
      <c r="B17" s="2">
        <f>(GeoMin!B17+GeoMax!B17)/2</f>
        <v>-9.6449999999999996</v>
      </c>
      <c r="C17" s="2">
        <f>(GeoMin!C17+GeoMax!C17)/2</f>
        <v>-9.27</v>
      </c>
      <c r="D17" s="2">
        <f>(GeoMin!D17+GeoMax!D17)/2</f>
        <v>-9.4649999999999999</v>
      </c>
      <c r="E17" s="2">
        <f>(GeoMin!E17+GeoMax!E17)/2</f>
        <v>3.7700000000000005</v>
      </c>
      <c r="F17" s="2">
        <f>(GeoMin!F17+GeoMax!F17)/2</f>
        <v>12.234999999999999</v>
      </c>
      <c r="G17" s="2">
        <f>(GeoMin!G17+GeoMax!G17)/2</f>
        <v>15.010000000000002</v>
      </c>
      <c r="H17" s="2">
        <f>(GeoMin!H17+GeoMax!H17)/2</f>
        <v>17.195</v>
      </c>
      <c r="I17" s="2">
        <f>(GeoMin!I17+GeoMax!I17)/2</f>
        <v>17.774999999999999</v>
      </c>
      <c r="J17" s="2">
        <f>(GeoMin!J17+GeoMax!J17)/2</f>
        <v>13.614999999999998</v>
      </c>
      <c r="K17" s="2">
        <f>(GeoMin!K17+GeoMax!K17)/2</f>
        <v>7.43</v>
      </c>
      <c r="L17" s="2">
        <f>(GeoMin!L17+GeoMax!L17)/2</f>
        <v>2.88</v>
      </c>
      <c r="M17" s="2">
        <f>(GeoMin!M17+GeoMax!M17)/2</f>
        <v>-9.23</v>
      </c>
      <c r="N17" s="2">
        <f>(GeoMin!N17+GeoMax!N17)/2</f>
        <v>4.3549999999999995</v>
      </c>
    </row>
    <row r="18" spans="1:14">
      <c r="A18">
        <v>1961</v>
      </c>
      <c r="B18" s="2">
        <f>(GeoMin!B18+GeoMax!B18)/2</f>
        <v>-13.495000000000001</v>
      </c>
      <c r="C18" s="2">
        <f>(GeoMin!C18+GeoMax!C18)/2</f>
        <v>-7.6649999999999991</v>
      </c>
      <c r="D18" s="2">
        <f>(GeoMin!D18+GeoMax!D18)/2</f>
        <v>-3.1349999999999998</v>
      </c>
      <c r="E18" s="2">
        <f>(GeoMin!E18+GeoMax!E18)/2</f>
        <v>3.105</v>
      </c>
      <c r="F18" s="2">
        <f>(GeoMin!F18+GeoMax!F18)/2</f>
        <v>8.83</v>
      </c>
      <c r="G18" s="2">
        <f>(GeoMin!G18+GeoMax!G18)/2</f>
        <v>14.41</v>
      </c>
      <c r="H18" s="2">
        <f>(GeoMin!H18+GeoMax!H18)/2</f>
        <v>18.73</v>
      </c>
      <c r="I18" s="2">
        <f>(GeoMin!I18+GeoMax!I18)/2</f>
        <v>17.925000000000001</v>
      </c>
      <c r="J18" s="2">
        <f>(GeoMin!J18+GeoMax!J18)/2</f>
        <v>15.98</v>
      </c>
      <c r="K18" s="2">
        <f>(GeoMin!K18+GeoMax!K18)/2</f>
        <v>8.75</v>
      </c>
      <c r="L18" s="2">
        <f>(GeoMin!L18+GeoMax!L18)/2</f>
        <v>1.1900000000000002</v>
      </c>
      <c r="M18" s="2">
        <f>(GeoMin!M18+GeoMax!M18)/2</f>
        <v>-6.3049999999999997</v>
      </c>
      <c r="N18" s="2">
        <f>(GeoMin!N18+GeoMax!N18)/2</f>
        <v>4.8599999999999994</v>
      </c>
    </row>
    <row r="19" spans="1:14">
      <c r="A19">
        <v>1962</v>
      </c>
      <c r="B19" s="2">
        <f>(GeoMin!B19+GeoMax!B19)/2</f>
        <v>-12.795</v>
      </c>
      <c r="C19" s="2">
        <f>(GeoMin!C19+GeoMax!C19)/2</f>
        <v>-13.940000000000001</v>
      </c>
      <c r="D19" s="2">
        <f>(GeoMin!D19+GeoMax!D19)/2</f>
        <v>-3.4</v>
      </c>
      <c r="E19" s="2">
        <f>(GeoMin!E19+GeoMax!E19)/2</f>
        <v>3.3450000000000006</v>
      </c>
      <c r="F19" s="2">
        <f>(GeoMin!F19+GeoMax!F19)/2</f>
        <v>13.07</v>
      </c>
      <c r="G19" s="2">
        <f>(GeoMin!G19+GeoMax!G19)/2</f>
        <v>15.855</v>
      </c>
      <c r="H19" s="2">
        <f>(GeoMin!H19+GeoMax!H19)/2</f>
        <v>17.645</v>
      </c>
      <c r="I19" s="2">
        <f>(GeoMin!I19+GeoMax!I19)/2</f>
        <v>17.87</v>
      </c>
      <c r="J19" s="2">
        <f>(GeoMin!J19+GeoMax!J19)/2</f>
        <v>12.33</v>
      </c>
      <c r="K19" s="2">
        <f>(GeoMin!K19+GeoMax!K19)/2</f>
        <v>8.0250000000000004</v>
      </c>
      <c r="L19" s="2">
        <f>(GeoMin!L19+GeoMax!L19)/2</f>
        <v>0.39500000000000024</v>
      </c>
      <c r="M19" s="2">
        <f>(GeoMin!M19+GeoMax!M19)/2</f>
        <v>-8.17</v>
      </c>
      <c r="N19" s="2">
        <f>(GeoMin!N19+GeoMax!N19)/2</f>
        <v>4.1850000000000005</v>
      </c>
    </row>
    <row r="20" spans="1:14">
      <c r="A20">
        <v>1963</v>
      </c>
      <c r="B20" s="2">
        <f>(GeoMin!B20+GeoMax!B20)/2</f>
        <v>-14.045</v>
      </c>
      <c r="C20" s="2">
        <f>(GeoMin!C20+GeoMax!C20)/2</f>
        <v>-14.925000000000001</v>
      </c>
      <c r="D20" s="2">
        <f>(GeoMin!D20+GeoMax!D20)/2</f>
        <v>-4.97</v>
      </c>
      <c r="E20" s="2">
        <f>(GeoMin!E20+GeoMax!E20)/2</f>
        <v>4.0049999999999999</v>
      </c>
      <c r="F20" s="2">
        <f>(GeoMin!F20+GeoMax!F20)/2</f>
        <v>8.995000000000001</v>
      </c>
      <c r="G20" s="2">
        <f>(GeoMin!G20+GeoMax!G20)/2</f>
        <v>16.61</v>
      </c>
      <c r="H20" s="2">
        <f>(GeoMin!H20+GeoMax!H20)/2</f>
        <v>19.175000000000001</v>
      </c>
      <c r="I20" s="2">
        <f>(GeoMin!I20+GeoMax!I20)/2</f>
        <v>15.795000000000002</v>
      </c>
      <c r="J20" s="2">
        <f>(GeoMin!J20+GeoMax!J20)/2</f>
        <v>11.5</v>
      </c>
      <c r="K20" s="2">
        <f>(GeoMin!K20+GeoMax!K20)/2</f>
        <v>11.06</v>
      </c>
      <c r="L20" s="2">
        <f>(GeoMin!L20+GeoMax!L20)/2</f>
        <v>3.585</v>
      </c>
      <c r="M20" s="2">
        <f>(GeoMin!M20+GeoMax!M20)/2</f>
        <v>-11.25</v>
      </c>
      <c r="N20" s="2">
        <f>(GeoMin!N20+GeoMax!N20)/2</f>
        <v>3.7949999999999999</v>
      </c>
    </row>
    <row r="21" spans="1:14">
      <c r="A21">
        <v>1964</v>
      </c>
      <c r="B21" s="2">
        <f>(GeoMin!B21+GeoMax!B21)/2</f>
        <v>-7.3450000000000006</v>
      </c>
      <c r="C21" s="2">
        <f>(GeoMin!C21+GeoMax!C21)/2</f>
        <v>-8.9649999999999999</v>
      </c>
      <c r="D21" s="2">
        <f>(GeoMin!D21+GeoMax!D21)/2</f>
        <v>-4.78</v>
      </c>
      <c r="E21" s="2">
        <f>(GeoMin!E21+GeoMax!E21)/2</f>
        <v>3.4950000000000001</v>
      </c>
      <c r="F21" s="2">
        <f>(GeoMin!F21+GeoMax!F21)/2</f>
        <v>12.555000000000001</v>
      </c>
      <c r="G21" s="2">
        <f>(GeoMin!G21+GeoMax!G21)/2</f>
        <v>15.074999999999999</v>
      </c>
      <c r="H21" s="2">
        <f>(GeoMin!H21+GeoMax!H21)/2</f>
        <v>19.824999999999999</v>
      </c>
      <c r="I21" s="2">
        <f>(GeoMin!I21+GeoMax!I21)/2</f>
        <v>14.954999999999998</v>
      </c>
      <c r="J21" s="2">
        <f>(GeoMin!J21+GeoMax!J21)/2</f>
        <v>12.305</v>
      </c>
      <c r="K21" s="2">
        <f>(GeoMin!K21+GeoMax!K21)/2</f>
        <v>6.1899999999999995</v>
      </c>
      <c r="L21" s="2">
        <f>(GeoMin!L21+GeoMax!L21)/2</f>
        <v>1.4149999999999998</v>
      </c>
      <c r="M21" s="2">
        <f>(GeoMin!M21+GeoMax!M21)/2</f>
        <v>-7.8000000000000007</v>
      </c>
      <c r="N21" s="2">
        <f>(GeoMin!N21+GeoMax!N21)/2</f>
        <v>4.7450000000000001</v>
      </c>
    </row>
    <row r="22" spans="1:14">
      <c r="A22">
        <v>1965</v>
      </c>
      <c r="B22" s="2">
        <f>(GeoMin!B22+GeoMax!B22)/2</f>
        <v>-12.305</v>
      </c>
      <c r="C22" s="2">
        <f>(GeoMin!C22+GeoMax!C22)/2</f>
        <v>-11.094999999999999</v>
      </c>
      <c r="D22" s="2">
        <f>(GeoMin!D22+GeoMax!D22)/2</f>
        <v>-6.5550000000000006</v>
      </c>
      <c r="E22" s="2">
        <f>(GeoMin!E22+GeoMax!E22)/2</f>
        <v>1.6750000000000003</v>
      </c>
      <c r="F22" s="2">
        <f>(GeoMin!F22+GeoMax!F22)/2</f>
        <v>12.095000000000001</v>
      </c>
      <c r="G22" s="2">
        <f>(GeoMin!G22+GeoMax!G22)/2</f>
        <v>14.93</v>
      </c>
      <c r="H22" s="2">
        <f>(GeoMin!H22+GeoMax!H22)/2</f>
        <v>15.655000000000001</v>
      </c>
      <c r="I22" s="2">
        <f>(GeoMin!I22+GeoMax!I22)/2</f>
        <v>15.965</v>
      </c>
      <c r="J22" s="2">
        <f>(GeoMin!J22+GeoMax!J22)/2</f>
        <v>12.82</v>
      </c>
      <c r="K22" s="2">
        <f>(GeoMin!K22+GeoMax!K22)/2</f>
        <v>6.15</v>
      </c>
      <c r="L22" s="2">
        <f>(GeoMin!L22+GeoMax!L22)/2</f>
        <v>-0.38500000000000001</v>
      </c>
      <c r="M22" s="2">
        <f>(GeoMin!M22+GeoMax!M22)/2</f>
        <v>-3.5650000000000004</v>
      </c>
      <c r="N22" s="2">
        <f>(GeoMin!N22+GeoMax!N22)/2</f>
        <v>3.7849999999999997</v>
      </c>
    </row>
    <row r="23" spans="1:14">
      <c r="A23">
        <v>1966</v>
      </c>
      <c r="B23" s="2">
        <f>(GeoMin!B23+GeoMax!B23)/2</f>
        <v>-12.87</v>
      </c>
      <c r="C23" s="2">
        <f>(GeoMin!C23+GeoMax!C23)/2</f>
        <v>-7.9850000000000003</v>
      </c>
      <c r="D23" s="2">
        <f>(GeoMin!D23+GeoMax!D23)/2</f>
        <v>-2.665</v>
      </c>
      <c r="E23" s="2">
        <f>(GeoMin!E23+GeoMax!E23)/2</f>
        <v>3.3049999999999997</v>
      </c>
      <c r="F23" s="2">
        <f>(GeoMin!F23+GeoMax!F23)/2</f>
        <v>7.42</v>
      </c>
      <c r="G23" s="2">
        <f>(GeoMin!G23+GeoMax!G23)/2</f>
        <v>16.454999999999998</v>
      </c>
      <c r="H23" s="2">
        <f>(GeoMin!H23+GeoMax!H23)/2</f>
        <v>19.66</v>
      </c>
      <c r="I23" s="2">
        <f>(GeoMin!I23+GeoMax!I23)/2</f>
        <v>17.344999999999999</v>
      </c>
      <c r="J23" s="2">
        <f>(GeoMin!J23+GeoMax!J23)/2</f>
        <v>12.265000000000001</v>
      </c>
      <c r="K23" s="2">
        <f>(GeoMin!K23+GeoMax!K23)/2</f>
        <v>6.7550000000000008</v>
      </c>
      <c r="L23" s="2">
        <f>(GeoMin!L23+GeoMax!L23)/2</f>
        <v>0.68499999999999983</v>
      </c>
      <c r="M23" s="2">
        <f>(GeoMin!M23+GeoMax!M23)/2</f>
        <v>-8.24</v>
      </c>
      <c r="N23" s="2">
        <f>(GeoMin!N23+GeoMax!N23)/2</f>
        <v>4.3449999999999998</v>
      </c>
    </row>
    <row r="24" spans="1:14">
      <c r="A24">
        <v>1967</v>
      </c>
      <c r="B24" s="2">
        <f>(GeoMin!B24+GeoMax!B24)/2</f>
        <v>-8.26</v>
      </c>
      <c r="C24" s="2">
        <f>(GeoMin!C24+GeoMax!C24)/2</f>
        <v>-14.094999999999999</v>
      </c>
      <c r="D24" s="2">
        <f>(GeoMin!D24+GeoMax!D24)/2</f>
        <v>-5.9749999999999996</v>
      </c>
      <c r="E24" s="2">
        <f>(GeoMin!E24+GeoMax!E24)/2</f>
        <v>2.9849999999999994</v>
      </c>
      <c r="F24" s="2">
        <f>(GeoMin!F24+GeoMax!F24)/2</f>
        <v>7.0650000000000004</v>
      </c>
      <c r="G24" s="2">
        <f>(GeoMin!G24+GeoMax!G24)/2</f>
        <v>17.164999999999999</v>
      </c>
      <c r="H24" s="2">
        <f>(GeoMin!H24+GeoMax!H24)/2</f>
        <v>17.670000000000002</v>
      </c>
      <c r="I24" s="2">
        <f>(GeoMin!I24+GeoMax!I24)/2</f>
        <v>16.190000000000001</v>
      </c>
      <c r="J24" s="2">
        <f>(GeoMin!J24+GeoMax!J24)/2</f>
        <v>12.815</v>
      </c>
      <c r="K24" s="2">
        <f>(GeoMin!K24+GeoMax!K24)/2</f>
        <v>6.8550000000000004</v>
      </c>
      <c r="L24" s="2">
        <f>(GeoMin!L24+GeoMax!L24)/2</f>
        <v>-1.6550000000000002</v>
      </c>
      <c r="M24" s="2">
        <f>(GeoMin!M24+GeoMax!M24)/2</f>
        <v>-5.47</v>
      </c>
      <c r="N24" s="2">
        <f>(GeoMin!N24+GeoMax!N24)/2</f>
        <v>3.7699999999999996</v>
      </c>
    </row>
    <row r="25" spans="1:14">
      <c r="A25">
        <v>1968</v>
      </c>
      <c r="B25" s="2">
        <f>(GeoMin!B25+GeoMax!B25)/2</f>
        <v>-12.5</v>
      </c>
      <c r="C25" s="2">
        <f>(GeoMin!C25+GeoMax!C25)/2</f>
        <v>-12.705</v>
      </c>
      <c r="D25" s="2">
        <f>(GeoMin!D25+GeoMax!D25)/2</f>
        <v>-2.8599999999999994</v>
      </c>
      <c r="E25" s="2">
        <f>(GeoMin!E25+GeoMax!E25)/2</f>
        <v>5.6049999999999995</v>
      </c>
      <c r="F25" s="2">
        <f>(GeoMin!F25+GeoMax!F25)/2</f>
        <v>9.34</v>
      </c>
      <c r="G25" s="2">
        <f>(GeoMin!G25+GeoMax!G25)/2</f>
        <v>14.719999999999999</v>
      </c>
      <c r="H25" s="2">
        <f>(GeoMin!H25+GeoMax!H25)/2</f>
        <v>17.88</v>
      </c>
      <c r="I25" s="2">
        <f>(GeoMin!I25+GeoMax!I25)/2</f>
        <v>16.635000000000002</v>
      </c>
      <c r="J25" s="2">
        <f>(GeoMin!J25+GeoMax!J25)/2</f>
        <v>15.39</v>
      </c>
      <c r="K25" s="2">
        <f>(GeoMin!K25+GeoMax!K25)/2</f>
        <v>9.2799999999999994</v>
      </c>
      <c r="L25" s="2">
        <f>(GeoMin!L25+GeoMax!L25)/2</f>
        <v>-0.47</v>
      </c>
      <c r="M25" s="2">
        <f>(GeoMin!M25+GeoMax!M25)/2</f>
        <v>-8.2750000000000004</v>
      </c>
      <c r="N25" s="2">
        <f>(GeoMin!N25+GeoMax!N25)/2</f>
        <v>4.34</v>
      </c>
    </row>
    <row r="26" spans="1:14">
      <c r="A26">
        <v>1969</v>
      </c>
      <c r="B26" s="2">
        <f>(GeoMin!B26+GeoMax!B26)/2</f>
        <v>-9.5050000000000008</v>
      </c>
      <c r="C26" s="2">
        <f>(GeoMin!C26+GeoMax!C26)/2</f>
        <v>-8.1</v>
      </c>
      <c r="D26" s="2">
        <f>(GeoMin!D26+GeoMax!D26)/2</f>
        <v>-5.7850000000000001</v>
      </c>
      <c r="E26" s="2">
        <f>(GeoMin!E26+GeoMax!E26)/2</f>
        <v>3.7450000000000001</v>
      </c>
      <c r="F26" s="2">
        <f>(GeoMin!F26+GeoMax!F26)/2</f>
        <v>8.93</v>
      </c>
      <c r="G26" s="2">
        <f>(GeoMin!G26+GeoMax!G26)/2</f>
        <v>13.489999999999998</v>
      </c>
      <c r="H26" s="2">
        <f>(GeoMin!H26+GeoMax!H26)/2</f>
        <v>18.18</v>
      </c>
      <c r="I26" s="2">
        <f>(GeoMin!I26+GeoMax!I26)/2</f>
        <v>19.41</v>
      </c>
      <c r="J26" s="2">
        <f>(GeoMin!J26+GeoMax!J26)/2</f>
        <v>13.424999999999999</v>
      </c>
      <c r="K26" s="2">
        <f>(GeoMin!K26+GeoMax!K26)/2</f>
        <v>6.4050000000000002</v>
      </c>
      <c r="L26" s="2">
        <f>(GeoMin!L26+GeoMax!L26)/2</f>
        <v>0.66999999999999993</v>
      </c>
      <c r="M26" s="2">
        <f>(GeoMin!M26+GeoMax!M26)/2</f>
        <v>-8.754999999999999</v>
      </c>
      <c r="N26" s="2">
        <f>(GeoMin!N26+GeoMax!N26)/2</f>
        <v>4.34</v>
      </c>
    </row>
    <row r="27" spans="1:14">
      <c r="A27">
        <v>1970</v>
      </c>
      <c r="B27" s="2">
        <f>(GeoMin!B27+GeoMax!B27)/2</f>
        <v>-14.110000000000001</v>
      </c>
      <c r="C27" s="2">
        <f>(GeoMin!C27+GeoMax!C27)/2</f>
        <v>-11.805</v>
      </c>
      <c r="D27" s="2">
        <f>(GeoMin!D27+GeoMax!D27)/2</f>
        <v>-6.0200000000000005</v>
      </c>
      <c r="E27" s="2">
        <f>(GeoMin!E27+GeoMax!E27)/2</f>
        <v>3.7549999999999999</v>
      </c>
      <c r="F27" s="2">
        <f>(GeoMin!F27+GeoMax!F27)/2</f>
        <v>9.7100000000000009</v>
      </c>
      <c r="G27" s="2">
        <f>(GeoMin!G27+GeoMax!G27)/2</f>
        <v>15.715</v>
      </c>
      <c r="H27" s="2">
        <f>(GeoMin!H27+GeoMax!H27)/2</f>
        <v>19.115000000000002</v>
      </c>
      <c r="I27" s="2">
        <f>(GeoMin!I27+GeoMax!I27)/2</f>
        <v>18.21</v>
      </c>
      <c r="J27" s="2">
        <f>(GeoMin!J27+GeoMax!J27)/2</f>
        <v>13.375</v>
      </c>
      <c r="K27" s="2">
        <f>(GeoMin!K27+GeoMax!K27)/2</f>
        <v>8.9599999999999991</v>
      </c>
      <c r="L27" s="2">
        <f>(GeoMin!L27+GeoMax!L27)/2</f>
        <v>1.115</v>
      </c>
      <c r="M27" s="2">
        <f>(GeoMin!M27+GeoMax!M27)/2</f>
        <v>-9.6550000000000011</v>
      </c>
      <c r="N27" s="2">
        <f>(GeoMin!N27+GeoMax!N27)/2</f>
        <v>4.03</v>
      </c>
    </row>
    <row r="28" spans="1:14">
      <c r="A28">
        <v>1971</v>
      </c>
      <c r="B28" s="2">
        <f>(GeoMin!B28+GeoMax!B28)/2</f>
        <v>-14.045000000000002</v>
      </c>
      <c r="C28" s="2">
        <f>(GeoMin!C28+GeoMax!C28)/2</f>
        <v>-9.41</v>
      </c>
      <c r="D28" s="2">
        <f>(GeoMin!D28+GeoMax!D28)/2</f>
        <v>-6.59</v>
      </c>
      <c r="E28" s="2">
        <f>(GeoMin!E28+GeoMax!E28)/2</f>
        <v>2.2000000000000002</v>
      </c>
      <c r="F28" s="2">
        <f>(GeoMin!F28+GeoMax!F28)/2</f>
        <v>9.73</v>
      </c>
      <c r="G28" s="2">
        <f>(GeoMin!G28+GeoMax!G28)/2</f>
        <v>16.920000000000002</v>
      </c>
      <c r="H28" s="2">
        <f>(GeoMin!H28+GeoMax!H28)/2</f>
        <v>16.97</v>
      </c>
      <c r="I28" s="2">
        <f>(GeoMin!I28+GeoMax!I28)/2</f>
        <v>16.62</v>
      </c>
      <c r="J28" s="2">
        <f>(GeoMin!J28+GeoMax!J28)/2</f>
        <v>15.309999999999999</v>
      </c>
      <c r="K28" s="2">
        <f>(GeoMin!K28+GeoMax!K28)/2</f>
        <v>11.335000000000001</v>
      </c>
      <c r="L28" s="2">
        <f>(GeoMin!L28+GeoMax!L28)/2</f>
        <v>0.15999999999999992</v>
      </c>
      <c r="M28" s="2">
        <f>(GeoMin!M28+GeoMax!M28)/2</f>
        <v>-5.34</v>
      </c>
      <c r="N28" s="2">
        <f>(GeoMin!N28+GeoMax!N28)/2</f>
        <v>4.49</v>
      </c>
    </row>
    <row r="29" spans="1:14">
      <c r="A29">
        <v>1972</v>
      </c>
      <c r="B29" s="2">
        <f>(GeoMin!B29+GeoMax!B29)/2</f>
        <v>-9.7349999999999994</v>
      </c>
      <c r="C29" s="2">
        <f>(GeoMin!C29+GeoMax!C29)/2</f>
        <v>-12.479999999999999</v>
      </c>
      <c r="D29" s="2">
        <f>(GeoMin!D29+GeoMax!D29)/2</f>
        <v>-7.9550000000000001</v>
      </c>
      <c r="E29" s="2">
        <f>(GeoMin!E29+GeoMax!E29)/2</f>
        <v>0.65500000000000025</v>
      </c>
      <c r="F29" s="2">
        <f>(GeoMin!F29+GeoMax!F29)/2</f>
        <v>11.59</v>
      </c>
      <c r="G29" s="2">
        <f>(GeoMin!G29+GeoMax!G29)/2</f>
        <v>14.16</v>
      </c>
      <c r="H29" s="2">
        <f>(GeoMin!H29+GeoMax!H29)/2</f>
        <v>17.715</v>
      </c>
      <c r="I29" s="2">
        <f>(GeoMin!I29+GeoMax!I29)/2</f>
        <v>16.484999999999999</v>
      </c>
      <c r="J29" s="2">
        <f>(GeoMin!J29+GeoMax!J29)/2</f>
        <v>12.614999999999998</v>
      </c>
      <c r="K29" s="2">
        <f>(GeoMin!K29+GeoMax!K29)/2</f>
        <v>4.66</v>
      </c>
      <c r="L29" s="2">
        <f>(GeoMin!L29+GeoMax!L29)/2</f>
        <v>-0.95000000000000018</v>
      </c>
      <c r="M29" s="2">
        <f>(GeoMin!M29+GeoMax!M29)/2</f>
        <v>-8.3049999999999997</v>
      </c>
      <c r="N29" s="2">
        <f>(GeoMin!N29+GeoMax!N29)/2</f>
        <v>3.2049999999999996</v>
      </c>
    </row>
    <row r="30" spans="1:14">
      <c r="A30">
        <v>1973</v>
      </c>
      <c r="B30" s="2">
        <f>(GeoMin!B30+GeoMax!B30)/2</f>
        <v>-8.33</v>
      </c>
      <c r="C30" s="2">
        <f>(GeoMin!C30+GeoMax!C30)/2</f>
        <v>-11.36</v>
      </c>
      <c r="D30" s="2">
        <f>(GeoMin!D30+GeoMax!D30)/2</f>
        <v>1.2550000000000001</v>
      </c>
      <c r="E30" s="2">
        <f>(GeoMin!E30+GeoMax!E30)/2</f>
        <v>4.4450000000000003</v>
      </c>
      <c r="F30" s="2">
        <f>(GeoMin!F30+GeoMax!F30)/2</f>
        <v>9.4250000000000007</v>
      </c>
      <c r="G30" s="2">
        <f>(GeoMin!G30+GeoMax!G30)/2</f>
        <v>16.579999999999998</v>
      </c>
      <c r="H30" s="2">
        <f>(GeoMin!H30+GeoMax!H30)/2</f>
        <v>18.995000000000001</v>
      </c>
      <c r="I30" s="2">
        <f>(GeoMin!I30+GeoMax!I30)/2</f>
        <v>19.760000000000002</v>
      </c>
      <c r="J30" s="2">
        <f>(GeoMin!J30+GeoMax!J30)/2</f>
        <v>13.11</v>
      </c>
      <c r="K30" s="2">
        <f>(GeoMin!K30+GeoMax!K30)/2</f>
        <v>9.77</v>
      </c>
      <c r="L30" s="2">
        <f>(GeoMin!L30+GeoMax!L30)/2</f>
        <v>0.33000000000000007</v>
      </c>
      <c r="M30" s="2">
        <f>(GeoMin!M30+GeoMax!M30)/2</f>
        <v>-7.6049999999999995</v>
      </c>
      <c r="N30" s="2">
        <f>(GeoMin!N30+GeoMax!N30)/2</f>
        <v>5.5350000000000001</v>
      </c>
    </row>
    <row r="31" spans="1:14">
      <c r="A31">
        <v>1974</v>
      </c>
      <c r="B31" s="2">
        <f>(GeoMin!B31+GeoMax!B31)/2</f>
        <v>-10</v>
      </c>
      <c r="C31" s="2">
        <f>(GeoMin!C31+GeoMax!C31)/2</f>
        <v>-12.975000000000001</v>
      </c>
      <c r="D31" s="2">
        <f>(GeoMin!D31+GeoMax!D31)/2</f>
        <v>-5.28</v>
      </c>
      <c r="E31" s="2">
        <f>(GeoMin!E31+GeoMax!E31)/2</f>
        <v>3.71</v>
      </c>
      <c r="F31" s="2">
        <f>(GeoMin!F31+GeoMax!F31)/2</f>
        <v>8.31</v>
      </c>
      <c r="G31" s="2">
        <f>(GeoMin!G31+GeoMax!G31)/2</f>
        <v>15.625</v>
      </c>
      <c r="H31" s="2">
        <f>(GeoMin!H31+GeoMax!H31)/2</f>
        <v>18.465</v>
      </c>
      <c r="I31" s="2">
        <f>(GeoMin!I31+GeoMax!I31)/2</f>
        <v>17.990000000000002</v>
      </c>
      <c r="J31" s="2">
        <f>(GeoMin!J31+GeoMax!J31)/2</f>
        <v>11.074999999999999</v>
      </c>
      <c r="K31" s="2">
        <f>(GeoMin!K31+GeoMax!K31)/2</f>
        <v>5.1349999999999998</v>
      </c>
      <c r="L31" s="2">
        <f>(GeoMin!L31+GeoMax!L31)/2</f>
        <v>0.87499999999999978</v>
      </c>
      <c r="M31" s="2">
        <f>(GeoMin!M31+GeoMax!M31)/2</f>
        <v>-3.83</v>
      </c>
      <c r="N31" s="2">
        <f>(GeoMin!N31+GeoMax!N31)/2</f>
        <v>4.0949999999999998</v>
      </c>
    </row>
    <row r="32" spans="1:14">
      <c r="A32">
        <v>1975</v>
      </c>
      <c r="B32" s="2">
        <f>(GeoMin!B32+GeoMax!B32)/2</f>
        <v>-8.5849999999999991</v>
      </c>
      <c r="C32" s="2">
        <f>(GeoMin!C32+GeoMax!C32)/2</f>
        <v>-8.2550000000000008</v>
      </c>
      <c r="D32" s="2">
        <f>(GeoMin!D32+GeoMax!D32)/2</f>
        <v>-6.0549999999999997</v>
      </c>
      <c r="E32" s="2">
        <f>(GeoMin!E32+GeoMax!E32)/2</f>
        <v>0.4700000000000002</v>
      </c>
      <c r="F32" s="2">
        <f>(GeoMin!F32+GeoMax!F32)/2</f>
        <v>14.015000000000001</v>
      </c>
      <c r="G32" s="2">
        <f>(GeoMin!G32+GeoMax!G32)/2</f>
        <v>17.114999999999998</v>
      </c>
      <c r="H32" s="2">
        <f>(GeoMin!H32+GeoMax!H32)/2</f>
        <v>20</v>
      </c>
      <c r="I32" s="2">
        <f>(GeoMin!I32+GeoMax!I32)/2</f>
        <v>18.555</v>
      </c>
      <c r="J32" s="2">
        <f>(GeoMin!J32+GeoMax!J32)/2</f>
        <v>11.655000000000001</v>
      </c>
      <c r="K32" s="2">
        <f>(GeoMin!K32+GeoMax!K32)/2</f>
        <v>8.44</v>
      </c>
      <c r="L32" s="2">
        <f>(GeoMin!L32+GeoMax!L32)/2</f>
        <v>2.875</v>
      </c>
      <c r="M32" s="2">
        <f>(GeoMin!M32+GeoMax!M32)/2</f>
        <v>-8.4349999999999987</v>
      </c>
      <c r="N32" s="2">
        <f>(GeoMin!N32+GeoMax!N32)/2</f>
        <v>5.15</v>
      </c>
    </row>
    <row r="33" spans="1:14">
      <c r="A33">
        <v>1976</v>
      </c>
      <c r="B33" s="2">
        <f>(GeoMin!B33+GeoMax!B33)/2</f>
        <v>-14.094999999999999</v>
      </c>
      <c r="C33" s="2">
        <f>(GeoMin!C33+GeoMax!C33)/2</f>
        <v>-7.5049999999999999</v>
      </c>
      <c r="D33" s="2">
        <f>(GeoMin!D33+GeoMax!D33)/2</f>
        <v>-4.125</v>
      </c>
      <c r="E33" s="2">
        <f>(GeoMin!E33+GeoMax!E33)/2</f>
        <v>5.3100000000000005</v>
      </c>
      <c r="F33" s="2">
        <f>(GeoMin!F33+GeoMax!F33)/2</f>
        <v>9.57</v>
      </c>
      <c r="G33" s="2">
        <f>(GeoMin!G33+GeoMax!G33)/2</f>
        <v>17.785</v>
      </c>
      <c r="H33" s="2">
        <f>(GeoMin!H33+GeoMax!H33)/2</f>
        <v>18.215</v>
      </c>
      <c r="I33" s="2">
        <f>(GeoMin!I33+GeoMax!I33)/2</f>
        <v>17.585000000000001</v>
      </c>
      <c r="J33" s="2">
        <f>(GeoMin!J33+GeoMax!J33)/2</f>
        <v>12.3</v>
      </c>
      <c r="K33" s="2">
        <f>(GeoMin!K33+GeoMax!K33)/2</f>
        <v>4.835</v>
      </c>
      <c r="L33" s="2">
        <f>(GeoMin!L33+GeoMax!L33)/2</f>
        <v>-2.5650000000000004</v>
      </c>
      <c r="M33" s="2">
        <f>(GeoMin!M33+GeoMax!M33)/2</f>
        <v>-12.975</v>
      </c>
      <c r="N33" s="2">
        <f>(GeoMin!N33+GeoMax!N33)/2</f>
        <v>3.6949999999999998</v>
      </c>
    </row>
    <row r="34" spans="1:14">
      <c r="A34">
        <v>1977</v>
      </c>
      <c r="B34" s="2">
        <f>(GeoMin!B34+GeoMax!B34)/2</f>
        <v>-14.844999999999999</v>
      </c>
      <c r="C34" s="2">
        <f>(GeoMin!C34+GeoMax!C34)/2</f>
        <v>-9.1999999999999993</v>
      </c>
      <c r="D34" s="2">
        <f>(GeoMin!D34+GeoMax!D34)/2</f>
        <v>-0.52</v>
      </c>
      <c r="E34" s="2">
        <f>(GeoMin!E34+GeoMax!E34)/2</f>
        <v>4.97</v>
      </c>
      <c r="F34" s="2">
        <f>(GeoMin!F34+GeoMax!F34)/2</f>
        <v>13.260000000000002</v>
      </c>
      <c r="G34" s="2">
        <f>(GeoMin!G34+GeoMax!G34)/2</f>
        <v>14.695</v>
      </c>
      <c r="H34" s="2">
        <f>(GeoMin!H34+GeoMax!H34)/2</f>
        <v>18.945</v>
      </c>
      <c r="I34" s="2">
        <f>(GeoMin!I34+GeoMax!I34)/2</f>
        <v>16.004999999999999</v>
      </c>
      <c r="J34" s="2">
        <f>(GeoMin!J34+GeoMax!J34)/2</f>
        <v>13.225000000000001</v>
      </c>
      <c r="K34" s="2">
        <f>(GeoMin!K34+GeoMax!K34)/2</f>
        <v>6.66</v>
      </c>
      <c r="L34" s="2">
        <f>(GeoMin!L34+GeoMax!L34)/2</f>
        <v>1.43</v>
      </c>
      <c r="M34" s="2">
        <f>(GeoMin!M34+GeoMax!M34)/2</f>
        <v>-8.0050000000000008</v>
      </c>
      <c r="N34" s="2">
        <f>(GeoMin!N34+GeoMax!N34)/2</f>
        <v>4.7200000000000006</v>
      </c>
    </row>
    <row r="35" spans="1:14">
      <c r="A35">
        <v>1978</v>
      </c>
      <c r="B35" s="2">
        <f>(GeoMin!B35+GeoMax!B35)/2</f>
        <v>-13.39</v>
      </c>
      <c r="C35" s="2">
        <f>(GeoMin!C35+GeoMax!C35)/2</f>
        <v>-12.35</v>
      </c>
      <c r="D35" s="2">
        <f>(GeoMin!D35+GeoMax!D35)/2</f>
        <v>-6.6550000000000002</v>
      </c>
      <c r="E35" s="2">
        <f>(GeoMin!E35+GeoMax!E35)/2</f>
        <v>1.7100000000000002</v>
      </c>
      <c r="F35" s="2">
        <f>(GeoMin!F35+GeoMax!F35)/2</f>
        <v>12.875</v>
      </c>
      <c r="G35" s="2">
        <f>(GeoMin!G35+GeoMax!G35)/2</f>
        <v>14.610000000000001</v>
      </c>
      <c r="H35" s="2">
        <f>(GeoMin!H35+GeoMax!H35)/2</f>
        <v>18.04</v>
      </c>
      <c r="I35" s="2">
        <f>(GeoMin!I35+GeoMax!I35)/2</f>
        <v>17.690000000000001</v>
      </c>
      <c r="J35" s="2">
        <f>(GeoMin!J35+GeoMax!J35)/2</f>
        <v>12.37</v>
      </c>
      <c r="K35" s="2">
        <f>(GeoMin!K35+GeoMax!K35)/2</f>
        <v>6.38</v>
      </c>
      <c r="L35" s="2">
        <f>(GeoMin!L35+GeoMax!L35)/2</f>
        <v>-0.35999999999999988</v>
      </c>
      <c r="M35" s="2">
        <f>(GeoMin!M35+GeoMax!M35)/2</f>
        <v>-7.6550000000000002</v>
      </c>
      <c r="N35" s="2">
        <f>(GeoMin!N35+GeoMax!N35)/2</f>
        <v>3.6100000000000003</v>
      </c>
    </row>
    <row r="36" spans="1:14">
      <c r="A36">
        <v>1979</v>
      </c>
      <c r="B36" s="2">
        <f>(GeoMin!B36+GeoMax!B36)/2</f>
        <v>-12.665000000000001</v>
      </c>
      <c r="C36" s="2">
        <f>(GeoMin!C36+GeoMax!C36)/2</f>
        <v>-15.305</v>
      </c>
      <c r="D36" s="2">
        <f>(GeoMin!D36+GeoMax!D36)/2</f>
        <v>-2.1950000000000003</v>
      </c>
      <c r="E36" s="2">
        <f>(GeoMin!E36+GeoMax!E36)/2</f>
        <v>3.145</v>
      </c>
      <c r="F36" s="2">
        <f>(GeoMin!F36+GeoMax!F36)/2</f>
        <v>10.265000000000001</v>
      </c>
      <c r="G36" s="2">
        <f>(GeoMin!G36+GeoMax!G36)/2</f>
        <v>15.484999999999999</v>
      </c>
      <c r="H36" s="2">
        <f>(GeoMin!H36+GeoMax!H36)/2</f>
        <v>18.869999999999997</v>
      </c>
      <c r="I36" s="2">
        <f>(GeoMin!I36+GeoMax!I36)/2</f>
        <v>16.445</v>
      </c>
      <c r="J36" s="2">
        <f>(GeoMin!J36+GeoMax!J36)/2</f>
        <v>13.245000000000001</v>
      </c>
      <c r="K36" s="2">
        <f>(GeoMin!K36+GeoMax!K36)/2</f>
        <v>6.2949999999999999</v>
      </c>
      <c r="L36" s="2">
        <f>(GeoMin!L36+GeoMax!L36)/2</f>
        <v>1.3849999999999998</v>
      </c>
      <c r="M36" s="2">
        <f>(GeoMin!M36+GeoMax!M36)/2</f>
        <v>-4.92</v>
      </c>
      <c r="N36" s="2">
        <f>(GeoMin!N36+GeoMax!N36)/2</f>
        <v>4.17</v>
      </c>
    </row>
    <row r="37" spans="1:14">
      <c r="A37">
        <v>1980</v>
      </c>
      <c r="B37" s="2">
        <f>(GeoMin!B37+GeoMax!B37)/2</f>
        <v>-9.26</v>
      </c>
      <c r="C37" s="2">
        <f>(GeoMin!C37+GeoMax!C37)/2</f>
        <v>-11.765000000000001</v>
      </c>
      <c r="D37" s="2">
        <f>(GeoMin!D37+GeoMax!D37)/2</f>
        <v>-5.0250000000000004</v>
      </c>
      <c r="E37" s="2">
        <f>(GeoMin!E37+GeoMax!E37)/2</f>
        <v>4.585</v>
      </c>
      <c r="F37" s="2">
        <f>(GeoMin!F37+GeoMax!F37)/2</f>
        <v>11.805</v>
      </c>
      <c r="G37" s="2">
        <f>(GeoMin!G37+GeoMax!G37)/2</f>
        <v>13.195</v>
      </c>
      <c r="H37" s="2">
        <f>(GeoMin!H37+GeoMax!H37)/2</f>
        <v>18.335000000000001</v>
      </c>
      <c r="I37" s="2">
        <f>(GeoMin!I37+GeoMax!I37)/2</f>
        <v>19.04</v>
      </c>
      <c r="J37" s="2">
        <f>(GeoMin!J37+GeoMax!J37)/2</f>
        <v>12.125</v>
      </c>
      <c r="K37" s="2">
        <f>(GeoMin!K37+GeoMax!K37)/2</f>
        <v>4.3600000000000003</v>
      </c>
      <c r="L37" s="2">
        <f>(GeoMin!L37+GeoMax!L37)/2</f>
        <v>-0.92000000000000015</v>
      </c>
      <c r="M37" s="2">
        <f>(GeoMin!M37+GeoMax!M37)/2</f>
        <v>-11.975000000000001</v>
      </c>
      <c r="N37" s="2">
        <f>(GeoMin!N37+GeoMax!N37)/2</f>
        <v>3.71</v>
      </c>
    </row>
    <row r="38" spans="1:14">
      <c r="A38">
        <v>1981</v>
      </c>
      <c r="B38" s="2">
        <f>(GeoMin!B38+GeoMax!B38)/2</f>
        <v>-13.905000000000001</v>
      </c>
      <c r="C38" s="2">
        <f>(GeoMin!C38+GeoMax!C38)/2</f>
        <v>-5.5150000000000006</v>
      </c>
      <c r="D38" s="2">
        <f>(GeoMin!D38+GeoMax!D38)/2</f>
        <v>-2.38</v>
      </c>
      <c r="E38" s="2">
        <f>(GeoMin!E38+GeoMax!E38)/2</f>
        <v>4.6349999999999998</v>
      </c>
      <c r="F38" s="2">
        <f>(GeoMin!F38+GeoMax!F38)/2</f>
        <v>10</v>
      </c>
      <c r="G38" s="2">
        <f>(GeoMin!G38+GeoMax!G38)/2</f>
        <v>15.18</v>
      </c>
      <c r="H38" s="2">
        <f>(GeoMin!H38+GeoMax!H38)/2</f>
        <v>19.215</v>
      </c>
      <c r="I38" s="2">
        <f>(GeoMin!I38+GeoMax!I38)/2</f>
        <v>18.059999999999999</v>
      </c>
      <c r="J38" s="2">
        <f>(GeoMin!J38+GeoMax!J38)/2</f>
        <v>12.06</v>
      </c>
      <c r="K38" s="2">
        <f>(GeoMin!K38+GeoMax!K38)/2</f>
        <v>4.8250000000000002</v>
      </c>
      <c r="L38" s="2">
        <f>(GeoMin!L38+GeoMax!L38)/2</f>
        <v>0.81499999999999972</v>
      </c>
      <c r="M38" s="2">
        <f>(GeoMin!M38+GeoMax!M38)/2</f>
        <v>-5.96</v>
      </c>
      <c r="N38" s="2">
        <f>(GeoMin!N38+GeoMax!N38)/2</f>
        <v>4.7549999999999999</v>
      </c>
    </row>
    <row r="39" spans="1:14">
      <c r="A39">
        <v>1982</v>
      </c>
      <c r="B39" s="2">
        <f>(GeoMin!B39+GeoMax!B39)/2</f>
        <v>-16.085000000000001</v>
      </c>
      <c r="C39" s="2">
        <f>(GeoMin!C39+GeoMax!C39)/2</f>
        <v>-10.764999999999999</v>
      </c>
      <c r="D39" s="2">
        <f>(GeoMin!D39+GeoMax!D39)/2</f>
        <v>-4.84</v>
      </c>
      <c r="E39" s="2">
        <f>(GeoMin!E39+GeoMax!E39)/2</f>
        <v>1.125</v>
      </c>
      <c r="F39" s="2">
        <f>(GeoMin!F39+GeoMax!F39)/2</f>
        <v>13.32</v>
      </c>
      <c r="G39" s="2">
        <f>(GeoMin!G39+GeoMax!G39)/2</f>
        <v>13.524999999999999</v>
      </c>
      <c r="H39" s="2">
        <f>(GeoMin!H39+GeoMax!H39)/2</f>
        <v>18.66</v>
      </c>
      <c r="I39" s="2">
        <f>(GeoMin!I39+GeoMax!I39)/2</f>
        <v>15.61</v>
      </c>
      <c r="J39" s="2">
        <f>(GeoMin!J39+GeoMax!J39)/2</f>
        <v>12.8</v>
      </c>
      <c r="K39" s="2">
        <f>(GeoMin!K39+GeoMax!K39)/2</f>
        <v>8.5250000000000004</v>
      </c>
      <c r="L39" s="2">
        <f>(GeoMin!L39+GeoMax!L39)/2</f>
        <v>1.21</v>
      </c>
      <c r="M39" s="2">
        <f>(GeoMin!M39+GeoMax!M39)/2</f>
        <v>-3.1149999999999998</v>
      </c>
      <c r="N39" s="2">
        <f>(GeoMin!N39+GeoMax!N39)/2</f>
        <v>4.165</v>
      </c>
    </row>
    <row r="40" spans="1:14">
      <c r="A40">
        <v>1983</v>
      </c>
      <c r="B40" s="2">
        <f>(GeoMin!B40+GeoMax!B40)/2</f>
        <v>-8.8449999999999989</v>
      </c>
      <c r="C40" s="2">
        <f>(GeoMin!C40+GeoMax!C40)/2</f>
        <v>-6.99</v>
      </c>
      <c r="D40" s="2">
        <f>(GeoMin!D40+GeoMax!D40)/2</f>
        <v>-2.46</v>
      </c>
      <c r="E40" s="2">
        <f>(GeoMin!E40+GeoMax!E40)/2</f>
        <v>3.12</v>
      </c>
      <c r="F40" s="2">
        <f>(GeoMin!F40+GeoMax!F40)/2</f>
        <v>7.9499999999999993</v>
      </c>
      <c r="G40" s="2">
        <f>(GeoMin!G40+GeoMax!G40)/2</f>
        <v>16.28</v>
      </c>
      <c r="H40" s="2">
        <f>(GeoMin!H40+GeoMax!H40)/2</f>
        <v>20.28</v>
      </c>
      <c r="I40" s="2">
        <f>(GeoMin!I40+GeoMax!I40)/2</f>
        <v>19.649999999999999</v>
      </c>
      <c r="J40" s="2">
        <f>(GeoMin!J40+GeoMax!J40)/2</f>
        <v>14.954999999999998</v>
      </c>
      <c r="K40" s="2">
        <f>(GeoMin!K40+GeoMax!K40)/2</f>
        <v>7.2149999999999999</v>
      </c>
      <c r="L40" s="2">
        <f>(GeoMin!L40+GeoMax!L40)/2</f>
        <v>0.15999999999999992</v>
      </c>
      <c r="M40" s="2">
        <f>(GeoMin!M40+GeoMax!M40)/2</f>
        <v>-10.95</v>
      </c>
      <c r="N40" s="2">
        <f>(GeoMin!N40+GeoMax!N40)/2</f>
        <v>5.0350000000000001</v>
      </c>
    </row>
    <row r="41" spans="1:14">
      <c r="A41">
        <v>1984</v>
      </c>
      <c r="B41" s="2">
        <f>(GeoMin!B41+GeoMax!B41)/2</f>
        <v>-13.695</v>
      </c>
      <c r="C41" s="2">
        <f>(GeoMin!C41+GeoMax!C41)/2</f>
        <v>-4.335</v>
      </c>
      <c r="D41" s="2">
        <f>(GeoMin!D41+GeoMax!D41)/2</f>
        <v>-7.0549999999999997</v>
      </c>
      <c r="E41" s="2">
        <f>(GeoMin!E41+GeoMax!E41)/2</f>
        <v>6.25</v>
      </c>
      <c r="F41" s="2">
        <f>(GeoMin!F41+GeoMax!F41)/2</f>
        <v>8.3949999999999996</v>
      </c>
      <c r="G41" s="2">
        <f>(GeoMin!G41+GeoMax!G41)/2</f>
        <v>15.765000000000001</v>
      </c>
      <c r="H41" s="2">
        <f>(GeoMin!H41+GeoMax!H41)/2</f>
        <v>18.134999999999998</v>
      </c>
      <c r="I41" s="2">
        <f>(GeoMin!I41+GeoMax!I41)/2</f>
        <v>18.809999999999999</v>
      </c>
      <c r="J41" s="2">
        <f>(GeoMin!J41+GeoMax!J41)/2</f>
        <v>12.02</v>
      </c>
      <c r="K41" s="2">
        <f>(GeoMin!K41+GeoMax!K41)/2</f>
        <v>8.8650000000000002</v>
      </c>
      <c r="L41" s="2">
        <f>(GeoMin!L41+GeoMax!L41)/2</f>
        <v>0.78</v>
      </c>
      <c r="M41" s="2">
        <f>(GeoMin!M41+GeoMax!M41)/2</f>
        <v>-5.0149999999999997</v>
      </c>
      <c r="N41" s="2">
        <f>(GeoMin!N41+GeoMax!N41)/2</f>
        <v>4.91</v>
      </c>
    </row>
    <row r="42" spans="1:14">
      <c r="A42">
        <v>1985</v>
      </c>
      <c r="B42" s="2">
        <f>(GeoMin!B42+GeoMax!B42)/2</f>
        <v>-12.670000000000002</v>
      </c>
      <c r="C42" s="2">
        <f>(GeoMin!C42+GeoMax!C42)/2</f>
        <v>-9.35</v>
      </c>
      <c r="D42" s="2">
        <f>(GeoMin!D42+GeoMax!D42)/2</f>
        <v>-3.605</v>
      </c>
      <c r="E42" s="2">
        <f>(GeoMin!E42+GeoMax!E42)/2</f>
        <v>4.1749999999999998</v>
      </c>
      <c r="F42" s="2">
        <f>(GeoMin!F42+GeoMax!F42)/2</f>
        <v>11.075000000000001</v>
      </c>
      <c r="G42" s="2">
        <f>(GeoMin!G42+GeoMax!G42)/2</f>
        <v>13.76</v>
      </c>
      <c r="H42" s="2">
        <f>(GeoMin!H42+GeoMax!H42)/2</f>
        <v>17.795000000000002</v>
      </c>
      <c r="I42" s="2">
        <f>(GeoMin!I42+GeoMax!I42)/2</f>
        <v>17.234999999999999</v>
      </c>
      <c r="J42" s="2">
        <f>(GeoMin!J42+GeoMax!J42)/2</f>
        <v>14.414999999999999</v>
      </c>
      <c r="K42" s="2">
        <f>(GeoMin!K42+GeoMax!K42)/2</f>
        <v>7.8650000000000002</v>
      </c>
      <c r="L42" s="2">
        <f>(GeoMin!L42+GeoMax!L42)/2</f>
        <v>-4.0000000000000036E-2</v>
      </c>
      <c r="M42" s="2">
        <f>(GeoMin!M42+GeoMax!M42)/2</f>
        <v>-10.14</v>
      </c>
      <c r="N42" s="2">
        <f>(GeoMin!N42+GeoMax!N42)/2</f>
        <v>4.2050000000000001</v>
      </c>
    </row>
    <row r="43" spans="1:14">
      <c r="A43">
        <v>1986</v>
      </c>
      <c r="B43" s="2">
        <f>(GeoMin!B43+GeoMax!B43)/2</f>
        <v>-11.015000000000001</v>
      </c>
      <c r="C43" s="2">
        <f>(GeoMin!C43+GeoMax!C43)/2</f>
        <v>-9.7949999999999999</v>
      </c>
      <c r="D43" s="2">
        <f>(GeoMin!D43+GeoMax!D43)/2</f>
        <v>-2.835</v>
      </c>
      <c r="E43" s="2">
        <f>(GeoMin!E43+GeoMax!E43)/2</f>
        <v>6.44</v>
      </c>
      <c r="F43" s="2">
        <f>(GeoMin!F43+GeoMax!F43)/2</f>
        <v>12.92</v>
      </c>
      <c r="G43" s="2">
        <f>(GeoMin!G43+GeoMax!G43)/2</f>
        <v>14.055</v>
      </c>
      <c r="H43" s="2">
        <f>(GeoMin!H43+GeoMax!H43)/2</f>
        <v>18.809999999999999</v>
      </c>
      <c r="I43" s="2">
        <f>(GeoMin!I43+GeoMax!I43)/2</f>
        <v>16.62</v>
      </c>
      <c r="J43" s="2">
        <f>(GeoMin!J43+GeoMax!J43)/2</f>
        <v>12.5</v>
      </c>
      <c r="K43" s="2">
        <f>(GeoMin!K43+GeoMax!K43)/2</f>
        <v>6.5949999999999998</v>
      </c>
      <c r="L43" s="2">
        <f>(GeoMin!L43+GeoMax!L43)/2</f>
        <v>-1.155</v>
      </c>
      <c r="M43" s="2">
        <f>(GeoMin!M43+GeoMax!M43)/2</f>
        <v>-4.1950000000000003</v>
      </c>
      <c r="N43" s="2">
        <f>(GeoMin!N43+GeoMax!N43)/2</f>
        <v>4.915</v>
      </c>
    </row>
    <row r="44" spans="1:14">
      <c r="A44">
        <v>1987</v>
      </c>
      <c r="B44" s="2">
        <f>(GeoMin!B44+GeoMax!B44)/2</f>
        <v>-7.7750000000000004</v>
      </c>
      <c r="C44" s="2">
        <f>(GeoMin!C44+GeoMax!C44)/2</f>
        <v>-8.2949999999999999</v>
      </c>
      <c r="D44" s="2">
        <f>(GeoMin!D44+GeoMax!D44)/2</f>
        <v>-1.5149999999999997</v>
      </c>
      <c r="E44" s="2">
        <f>(GeoMin!E44+GeoMax!E44)/2</f>
        <v>7.6050000000000004</v>
      </c>
      <c r="F44" s="2">
        <f>(GeoMin!F44+GeoMax!F44)/2</f>
        <v>11.81</v>
      </c>
      <c r="G44" s="2">
        <f>(GeoMin!G44+GeoMax!G44)/2</f>
        <v>17.27</v>
      </c>
      <c r="H44" s="2">
        <f>(GeoMin!H44+GeoMax!H44)/2</f>
        <v>20.41</v>
      </c>
      <c r="I44" s="2">
        <f>(GeoMin!I44+GeoMax!I44)/2</f>
        <v>17.905000000000001</v>
      </c>
      <c r="J44" s="2">
        <f>(GeoMin!J44+GeoMax!J44)/2</f>
        <v>14.41</v>
      </c>
      <c r="K44" s="2">
        <f>(GeoMin!K44+GeoMax!K44)/2</f>
        <v>5.46</v>
      </c>
      <c r="L44" s="2">
        <f>(GeoMin!L44+GeoMax!L44)/2</f>
        <v>0.56000000000000005</v>
      </c>
      <c r="M44" s="2">
        <f>(GeoMin!M44+GeoMax!M44)/2</f>
        <v>-3.8450000000000002</v>
      </c>
      <c r="N44" s="2">
        <f>(GeoMin!N44+GeoMax!N44)/2</f>
        <v>6.165</v>
      </c>
    </row>
    <row r="45" spans="1:14">
      <c r="A45">
        <v>1988</v>
      </c>
      <c r="B45" s="2">
        <f>(GeoMin!B45+GeoMax!B45)/2</f>
        <v>-9.7349999999999994</v>
      </c>
      <c r="C45" s="2">
        <f>(GeoMin!C45+GeoMax!C45)/2</f>
        <v>-11.39</v>
      </c>
      <c r="D45" s="2">
        <f>(GeoMin!D45+GeoMax!D45)/2</f>
        <v>-4.9800000000000004</v>
      </c>
      <c r="E45" s="2">
        <f>(GeoMin!E45+GeoMax!E45)/2</f>
        <v>4.2449999999999992</v>
      </c>
      <c r="F45" s="2">
        <f>(GeoMin!F45+GeoMax!F45)/2</f>
        <v>12.745000000000001</v>
      </c>
      <c r="G45" s="2">
        <f>(GeoMin!G45+GeoMax!G45)/2</f>
        <v>15.81</v>
      </c>
      <c r="H45" s="2">
        <f>(GeoMin!H45+GeoMax!H45)/2</f>
        <v>21.01</v>
      </c>
      <c r="I45" s="2">
        <f>(GeoMin!I45+GeoMax!I45)/2</f>
        <v>19.265000000000001</v>
      </c>
      <c r="J45" s="2">
        <f>(GeoMin!J45+GeoMax!J45)/2</f>
        <v>13.330000000000002</v>
      </c>
      <c r="K45" s="2">
        <f>(GeoMin!K45+GeoMax!K45)/2</f>
        <v>5.1749999999999998</v>
      </c>
      <c r="L45" s="2">
        <f>(GeoMin!L45+GeoMax!L45)/2</f>
        <v>2.23</v>
      </c>
      <c r="M45" s="2">
        <f>(GeoMin!M45+GeoMax!M45)/2</f>
        <v>-7.6899999999999995</v>
      </c>
      <c r="N45" s="2">
        <f>(GeoMin!N45+GeoMax!N45)/2</f>
        <v>5</v>
      </c>
    </row>
    <row r="46" spans="1:14">
      <c r="A46">
        <v>1989</v>
      </c>
      <c r="B46" s="2">
        <f>(GeoMin!B46+GeoMax!B46)/2</f>
        <v>-7.31</v>
      </c>
      <c r="C46" s="2">
        <f>(GeoMin!C46+GeoMax!C46)/2</f>
        <v>-11.734999999999999</v>
      </c>
      <c r="D46" s="2">
        <f>(GeoMin!D46+GeoMax!D46)/2</f>
        <v>-6.6850000000000005</v>
      </c>
      <c r="E46" s="2">
        <f>(GeoMin!E46+GeoMax!E46)/2</f>
        <v>2.4</v>
      </c>
      <c r="F46" s="2">
        <f>(GeoMin!F46+GeoMax!F46)/2</f>
        <v>11.675000000000001</v>
      </c>
      <c r="G46" s="2">
        <f>(GeoMin!G46+GeoMax!G46)/2</f>
        <v>15.96</v>
      </c>
      <c r="H46" s="2">
        <f>(GeoMin!H46+GeoMax!H46)/2</f>
        <v>20.125</v>
      </c>
      <c r="I46" s="2">
        <f>(GeoMin!I46+GeoMax!I46)/2</f>
        <v>17.765000000000001</v>
      </c>
      <c r="J46" s="2">
        <f>(GeoMin!J46+GeoMax!J46)/2</f>
        <v>13.635000000000002</v>
      </c>
      <c r="K46" s="2">
        <f>(GeoMin!K46+GeoMax!K46)/2</f>
        <v>7.68</v>
      </c>
      <c r="L46" s="2">
        <f>(GeoMin!L46+GeoMax!L46)/2</f>
        <v>-2.71</v>
      </c>
      <c r="M46" s="2">
        <f>(GeoMin!M46+GeoMax!M46)/2</f>
        <v>-15.73</v>
      </c>
      <c r="N46" s="2">
        <f>(GeoMin!N46+GeoMax!N46)/2</f>
        <v>3.7600000000000002</v>
      </c>
    </row>
    <row r="47" spans="1:14">
      <c r="A47">
        <v>1990</v>
      </c>
      <c r="B47" s="2">
        <f>(GeoMin!B47+GeoMax!B47)/2</f>
        <v>-5.3949999999999996</v>
      </c>
      <c r="C47" s="2">
        <f>(GeoMin!C47+GeoMax!C47)/2</f>
        <v>-8.1950000000000003</v>
      </c>
      <c r="D47" s="2">
        <f>(GeoMin!D47+GeoMax!D47)/2</f>
        <v>-2.79</v>
      </c>
      <c r="E47" s="2">
        <f>(GeoMin!E47+GeoMax!E47)/2</f>
        <v>5.56</v>
      </c>
      <c r="F47" s="2">
        <f>(GeoMin!F47+GeoMax!F47)/2</f>
        <v>9.7050000000000001</v>
      </c>
      <c r="G47" s="2">
        <f>(GeoMin!G47+GeoMax!G47)/2</f>
        <v>15.8</v>
      </c>
      <c r="H47" s="2">
        <f>(GeoMin!H47+GeoMax!H47)/2</f>
        <v>18.574999999999999</v>
      </c>
      <c r="I47" s="2">
        <f>(GeoMin!I47+GeoMax!I47)/2</f>
        <v>18.215</v>
      </c>
      <c r="J47" s="2">
        <f>(GeoMin!J47+GeoMax!J47)/2</f>
        <v>12.715</v>
      </c>
      <c r="K47" s="2">
        <f>(GeoMin!K47+GeoMax!K47)/2</f>
        <v>6.4850000000000003</v>
      </c>
      <c r="L47" s="2">
        <f>(GeoMin!L47+GeoMax!L47)/2</f>
        <v>1.5699999999999998</v>
      </c>
      <c r="M47" s="2">
        <f>(GeoMin!M47+GeoMax!M47)/2</f>
        <v>-5.5</v>
      </c>
      <c r="N47" s="2">
        <f>(GeoMin!N47+GeoMax!N47)/2</f>
        <v>5.5600000000000005</v>
      </c>
    </row>
    <row r="48" spans="1:14">
      <c r="A48">
        <v>1991</v>
      </c>
      <c r="B48" s="2">
        <f>(GeoMin!B48+GeoMax!B48)/2</f>
        <v>-11.084999999999999</v>
      </c>
      <c r="C48" s="2">
        <f>(GeoMin!C48+GeoMax!C48)/2</f>
        <v>-7.1800000000000006</v>
      </c>
      <c r="D48" s="2">
        <f>(GeoMin!D48+GeoMax!D48)/2</f>
        <v>-2.5049999999999999</v>
      </c>
      <c r="E48" s="2">
        <f>(GeoMin!E48+GeoMax!E48)/2</f>
        <v>6.15</v>
      </c>
      <c r="F48" s="2">
        <f>(GeoMin!F48+GeoMax!F48)/2</f>
        <v>13.57</v>
      </c>
      <c r="G48" s="2">
        <f>(GeoMin!G48+GeoMax!G48)/2</f>
        <v>17.855</v>
      </c>
      <c r="H48" s="2">
        <f>(GeoMin!H48+GeoMax!H48)/2</f>
        <v>19.18</v>
      </c>
      <c r="I48" s="2">
        <f>(GeoMin!I48+GeoMax!I48)/2</f>
        <v>19.189999999999998</v>
      </c>
      <c r="J48" s="2">
        <f>(GeoMin!J48+GeoMax!J48)/2</f>
        <v>12.375</v>
      </c>
      <c r="K48" s="2">
        <f>(GeoMin!K48+GeoMax!K48)/2</f>
        <v>7.58</v>
      </c>
      <c r="L48" s="2">
        <f>(GeoMin!L48+GeoMax!L48)/2</f>
        <v>0.16999999999999993</v>
      </c>
      <c r="M48" s="2">
        <f>(GeoMin!M48+GeoMax!M48)/2</f>
        <v>-6.95</v>
      </c>
      <c r="N48" s="2">
        <f>(GeoMin!N48+GeoMax!N48)/2</f>
        <v>5.6949999999999994</v>
      </c>
    </row>
    <row r="49" spans="1:14">
      <c r="A49">
        <v>1992</v>
      </c>
      <c r="B49" s="2">
        <f>(GeoMin!B49+GeoMax!B49)/2</f>
        <v>-9.8149999999999995</v>
      </c>
      <c r="C49" s="2">
        <f>(GeoMin!C49+GeoMax!C49)/2</f>
        <v>-8.99</v>
      </c>
      <c r="D49" s="2">
        <f>(GeoMin!D49+GeoMax!D49)/2</f>
        <v>-6.415</v>
      </c>
      <c r="E49" s="2">
        <f>(GeoMin!E49+GeoMax!E49)/2</f>
        <v>2.36</v>
      </c>
      <c r="F49" s="2">
        <f>(GeoMin!F49+GeoMax!F49)/2</f>
        <v>10.8</v>
      </c>
      <c r="G49" s="2">
        <f>(GeoMin!G49+GeoMax!G49)/2</f>
        <v>14.389999999999999</v>
      </c>
      <c r="H49" s="2">
        <f>(GeoMin!H49+GeoMax!H49)/2</f>
        <v>15.4</v>
      </c>
      <c r="I49" s="2">
        <f>(GeoMin!I49+GeoMax!I49)/2</f>
        <v>15.844999999999999</v>
      </c>
      <c r="J49" s="2">
        <f>(GeoMin!J49+GeoMax!J49)/2</f>
        <v>12.739999999999998</v>
      </c>
      <c r="K49" s="2">
        <f>(GeoMin!K49+GeoMax!K49)/2</f>
        <v>5.56</v>
      </c>
      <c r="L49" s="2">
        <f>(GeoMin!L49+GeoMax!L49)/2</f>
        <v>-0.4850000000000001</v>
      </c>
      <c r="M49" s="2">
        <f>(GeoMin!M49+GeoMax!M49)/2</f>
        <v>-5.23</v>
      </c>
      <c r="N49" s="2">
        <f>(GeoMin!N49+GeoMax!N49)/2</f>
        <v>3.8450000000000002</v>
      </c>
    </row>
    <row r="50" spans="1:14">
      <c r="A50">
        <v>1993</v>
      </c>
      <c r="B50" s="2">
        <f>(GeoMin!B50+GeoMax!B50)/2</f>
        <v>-9.1</v>
      </c>
      <c r="C50" s="2">
        <f>(GeoMin!C50+GeoMax!C50)/2</f>
        <v>-12.82</v>
      </c>
      <c r="D50" s="2">
        <f>(GeoMin!D50+GeoMax!D50)/2</f>
        <v>-4.0650000000000004</v>
      </c>
      <c r="E50" s="2">
        <f>(GeoMin!E50+GeoMax!E50)/2</f>
        <v>3.7699999999999996</v>
      </c>
      <c r="F50" s="2">
        <f>(GeoMin!F50+GeoMax!F50)/2</f>
        <v>10.414999999999999</v>
      </c>
      <c r="G50" s="2">
        <f>(GeoMin!G50+GeoMax!G50)/2</f>
        <v>15.02</v>
      </c>
      <c r="H50" s="2">
        <f>(GeoMin!H50+GeoMax!H50)/2</f>
        <v>19.405000000000001</v>
      </c>
      <c r="I50" s="2">
        <f>(GeoMin!I50+GeoMax!I50)/2</f>
        <v>19.344999999999999</v>
      </c>
      <c r="J50" s="2">
        <f>(GeoMin!J50+GeoMax!J50)/2</f>
        <v>11.23</v>
      </c>
      <c r="K50" s="2">
        <f>(GeoMin!K50+GeoMax!K50)/2</f>
        <v>5.2350000000000003</v>
      </c>
      <c r="L50" s="2">
        <f>(GeoMin!L50+GeoMax!L50)/2</f>
        <v>-1.085</v>
      </c>
      <c r="M50" s="2">
        <f>(GeoMin!M50+GeoMax!M50)/2</f>
        <v>-6.24</v>
      </c>
      <c r="N50" s="2">
        <f>(GeoMin!N50+GeoMax!N50)/2</f>
        <v>4.26</v>
      </c>
    </row>
    <row r="51" spans="1:14">
      <c r="A51">
        <v>1994</v>
      </c>
      <c r="B51" s="2">
        <f>(GeoMin!B51+GeoMax!B51)/2</f>
        <v>-18.375</v>
      </c>
      <c r="C51" s="2">
        <f>(GeoMin!C51+GeoMax!C51)/2</f>
        <v>-13.115</v>
      </c>
      <c r="D51" s="2">
        <f>(GeoMin!D51+GeoMax!D51)/2</f>
        <v>-3.8200000000000003</v>
      </c>
      <c r="E51" s="2">
        <f>(GeoMin!E51+GeoMax!E51)/2</f>
        <v>3.8250000000000002</v>
      </c>
      <c r="F51" s="2">
        <f>(GeoMin!F51+GeoMax!F51)/2</f>
        <v>10.010000000000002</v>
      </c>
      <c r="G51" s="2">
        <f>(GeoMin!G51+GeoMax!G51)/2</f>
        <v>16.97</v>
      </c>
      <c r="H51" s="2">
        <f>(GeoMin!H51+GeoMax!H51)/2</f>
        <v>18.844999999999999</v>
      </c>
      <c r="I51" s="2">
        <f>(GeoMin!I51+GeoMax!I51)/2</f>
        <v>16.384999999999998</v>
      </c>
      <c r="J51" s="2">
        <f>(GeoMin!J51+GeoMax!J51)/2</f>
        <v>14.084999999999999</v>
      </c>
      <c r="K51" s="2">
        <f>(GeoMin!K51+GeoMax!K51)/2</f>
        <v>8.6199999999999992</v>
      </c>
      <c r="L51" s="2">
        <f>(GeoMin!L51+GeoMax!L51)/2</f>
        <v>2.27</v>
      </c>
      <c r="M51" s="2">
        <f>(GeoMin!M51+GeoMax!M51)/2</f>
        <v>-2.98</v>
      </c>
      <c r="N51" s="2">
        <f>(GeoMin!N51+GeoMax!N51)/2</f>
        <v>4.3949999999999996</v>
      </c>
    </row>
    <row r="52" spans="1:14">
      <c r="A52">
        <v>1995</v>
      </c>
      <c r="B52" s="2">
        <f>(GeoMin!B52+GeoMax!B52)/2</f>
        <v>-6.94</v>
      </c>
      <c r="C52" s="2">
        <f>(GeoMin!C52+GeoMax!C52)/2</f>
        <v>-11.544999999999998</v>
      </c>
      <c r="D52" s="2">
        <f>(GeoMin!D52+GeoMax!D52)/2</f>
        <v>-1.62</v>
      </c>
      <c r="E52" s="2">
        <f>(GeoMin!E52+GeoMax!E52)/2</f>
        <v>1.51</v>
      </c>
      <c r="F52" s="2">
        <f>(GeoMin!F52+GeoMax!F52)/2</f>
        <v>10.72</v>
      </c>
      <c r="G52" s="2">
        <f>(GeoMin!G52+GeoMax!G52)/2</f>
        <v>18.27</v>
      </c>
      <c r="H52" s="2">
        <f>(GeoMin!H52+GeoMax!H52)/2</f>
        <v>19.305</v>
      </c>
      <c r="I52" s="2">
        <f>(GeoMin!I52+GeoMax!I52)/2</f>
        <v>19.559999999999999</v>
      </c>
      <c r="J52" s="2">
        <f>(GeoMin!J52+GeoMax!J52)/2</f>
        <v>11.71</v>
      </c>
      <c r="K52" s="2">
        <f>(GeoMin!K52+GeoMax!K52)/2</f>
        <v>8.6449999999999996</v>
      </c>
      <c r="L52" s="2">
        <f>(GeoMin!L52+GeoMax!L52)/2</f>
        <v>-3.6949999999999998</v>
      </c>
      <c r="M52" s="2">
        <f>(GeoMin!M52+GeoMax!M52)/2</f>
        <v>-9.93</v>
      </c>
      <c r="N52" s="2">
        <f>(GeoMin!N52+GeoMax!N52)/2</f>
        <v>4.665</v>
      </c>
    </row>
    <row r="53" spans="1:14">
      <c r="A53">
        <v>1996</v>
      </c>
      <c r="B53" s="2">
        <f>(GeoMin!B53+GeoMax!B53)/2</f>
        <v>-12.085000000000001</v>
      </c>
      <c r="C53" s="2">
        <f>(GeoMin!C53+GeoMax!C53)/2</f>
        <v>-10.904999999999999</v>
      </c>
      <c r="D53" s="2">
        <f>(GeoMin!D53+GeoMax!D53)/2</f>
        <v>-5.8999999999999995</v>
      </c>
      <c r="E53" s="2">
        <f>(GeoMin!E53+GeoMax!E53)/2</f>
        <v>1.4350000000000001</v>
      </c>
      <c r="F53" s="2">
        <f>(GeoMin!F53+GeoMax!F53)/2</f>
        <v>9.375</v>
      </c>
      <c r="G53" s="2">
        <f>(GeoMin!G53+GeoMax!G53)/2</f>
        <v>17.130000000000003</v>
      </c>
      <c r="H53" s="2">
        <f>(GeoMin!H53+GeoMax!H53)/2</f>
        <v>17.47</v>
      </c>
      <c r="I53" s="2">
        <f>(GeoMin!I53+GeoMax!I53)/2</f>
        <v>18.425000000000001</v>
      </c>
      <c r="J53" s="2">
        <f>(GeoMin!J53+GeoMax!J53)/2</f>
        <v>14.66</v>
      </c>
      <c r="K53" s="2">
        <f>(GeoMin!K53+GeoMax!K53)/2</f>
        <v>6.88</v>
      </c>
      <c r="L53" s="2">
        <f>(GeoMin!L53+GeoMax!L53)/2</f>
        <v>-1.9200000000000002</v>
      </c>
      <c r="M53" s="2">
        <f>(GeoMin!M53+GeoMax!M53)/2</f>
        <v>-4.5650000000000004</v>
      </c>
      <c r="N53" s="2">
        <f>(GeoMin!N53+GeoMax!N53)/2</f>
        <v>4.17</v>
      </c>
    </row>
    <row r="54" spans="1:14">
      <c r="A54">
        <v>1997</v>
      </c>
      <c r="B54" s="2">
        <f>(GeoMin!B54+GeoMax!B54)/2</f>
        <v>-12.845000000000001</v>
      </c>
      <c r="C54" s="2">
        <f>(GeoMin!C54+GeoMax!C54)/2</f>
        <v>-9.3350000000000009</v>
      </c>
      <c r="D54" s="2">
        <f>(GeoMin!D54+GeoMax!D54)/2</f>
        <v>-5.91</v>
      </c>
      <c r="E54" s="2">
        <f>(GeoMin!E54+GeoMax!E54)/2</f>
        <v>2.9650000000000003</v>
      </c>
      <c r="F54" s="2">
        <f>(GeoMin!F54+GeoMax!F54)/2</f>
        <v>7.4350000000000005</v>
      </c>
      <c r="G54" s="2">
        <f>(GeoMin!G54+GeoMax!G54)/2</f>
        <v>17.725000000000001</v>
      </c>
      <c r="H54" s="2">
        <f>(GeoMin!H54+GeoMax!H54)/2</f>
        <v>18.314999999999998</v>
      </c>
      <c r="I54" s="2">
        <f>(GeoMin!I54+GeoMax!I54)/2</f>
        <v>16.2</v>
      </c>
      <c r="J54" s="2">
        <f>(GeoMin!J54+GeoMax!J54)/2</f>
        <v>13.21</v>
      </c>
      <c r="K54" s="2">
        <f>(GeoMin!K54+GeoMax!K54)/2</f>
        <v>6.8549999999999995</v>
      </c>
      <c r="L54" s="2">
        <f>(GeoMin!L54+GeoMax!L54)/2</f>
        <v>-0.62999999999999989</v>
      </c>
      <c r="M54" s="2">
        <f>(GeoMin!M54+GeoMax!M54)/2</f>
        <v>-5.26</v>
      </c>
      <c r="N54" s="2">
        <f>(GeoMin!N54+GeoMax!N54)/2</f>
        <v>4.0599999999999996</v>
      </c>
    </row>
    <row r="55" spans="1:14">
      <c r="A55">
        <v>1998</v>
      </c>
      <c r="B55" s="2">
        <f>(GeoMin!B55+GeoMax!B55)/2</f>
        <v>-7.9249999999999998</v>
      </c>
      <c r="C55" s="2">
        <f>(GeoMin!C55+GeoMax!C55)/2</f>
        <v>-3.33</v>
      </c>
      <c r="D55" s="2">
        <f>(GeoMin!D55+GeoMax!D55)/2</f>
        <v>-2.5099999999999998</v>
      </c>
      <c r="E55" s="2">
        <f>(GeoMin!E55+GeoMax!E55)/2</f>
        <v>6.165</v>
      </c>
      <c r="F55" s="2">
        <f>(GeoMin!F55+GeoMax!F55)/2</f>
        <v>14.73</v>
      </c>
      <c r="G55" s="2">
        <f>(GeoMin!G55+GeoMax!G55)/2</f>
        <v>16.495000000000001</v>
      </c>
      <c r="H55" s="2">
        <f>(GeoMin!H55+GeoMax!H55)/2</f>
        <v>18.93</v>
      </c>
      <c r="I55" s="2">
        <f>(GeoMin!I55+GeoMax!I55)/2</f>
        <v>19.254999999999999</v>
      </c>
      <c r="J55" s="2">
        <f>(GeoMin!J55+GeoMax!J55)/2</f>
        <v>14.540000000000001</v>
      </c>
      <c r="K55" s="2">
        <f>(GeoMin!K55+GeoMax!K55)/2</f>
        <v>7.89</v>
      </c>
      <c r="L55" s="2">
        <f>(GeoMin!L55+GeoMax!L55)/2</f>
        <v>2.1350000000000002</v>
      </c>
      <c r="M55" s="2">
        <f>(GeoMin!M55+GeoMax!M55)/2</f>
        <v>-3.6549999999999998</v>
      </c>
      <c r="N55" s="2">
        <f>(GeoMin!N55+GeoMax!N55)/2</f>
        <v>6.8949999999999996</v>
      </c>
    </row>
    <row r="56" spans="1:14">
      <c r="A56">
        <v>1999</v>
      </c>
      <c r="B56" s="2">
        <f>(GeoMin!B56+GeoMax!B56)/2</f>
        <v>-10.99</v>
      </c>
      <c r="C56" s="2">
        <f>(GeoMin!C56+GeoMax!C56)/2</f>
        <v>-5.9850000000000003</v>
      </c>
      <c r="D56" s="2">
        <f>(GeoMin!D56+GeoMax!D56)/2</f>
        <v>-3.0049999999999999</v>
      </c>
      <c r="E56" s="2">
        <f>(GeoMin!E56+GeoMax!E56)/2</f>
        <v>5.9850000000000003</v>
      </c>
      <c r="F56" s="2">
        <f>(GeoMin!F56+GeoMax!F56)/2</f>
        <v>13.585000000000001</v>
      </c>
      <c r="G56" s="2">
        <f>(GeoMin!G56+GeoMax!G56)/2</f>
        <v>17.95</v>
      </c>
      <c r="H56" s="2">
        <f>(GeoMin!H56+GeoMax!H56)/2</f>
        <v>20.28</v>
      </c>
      <c r="I56" s="2">
        <f>(GeoMin!I56+GeoMax!I56)/2</f>
        <v>17.170000000000002</v>
      </c>
      <c r="J56" s="2">
        <f>(GeoMin!J56+GeoMax!J56)/2</f>
        <v>14.954999999999998</v>
      </c>
      <c r="K56" s="2">
        <f>(GeoMin!K56+GeoMax!K56)/2</f>
        <v>6.3049999999999997</v>
      </c>
      <c r="L56" s="2">
        <f>(GeoMin!L56+GeoMax!L56)/2</f>
        <v>2.5550000000000002</v>
      </c>
      <c r="M56" s="2">
        <f>(GeoMin!M56+GeoMax!M56)/2</f>
        <v>-4.875</v>
      </c>
      <c r="N56" s="2">
        <f>(GeoMin!N56+GeoMax!N56)/2</f>
        <v>6.1649999999999991</v>
      </c>
    </row>
    <row r="57" spans="1:14">
      <c r="A57">
        <v>2000</v>
      </c>
      <c r="B57" s="2">
        <f>(GeoMin!B57+GeoMax!B57)/2</f>
        <v>-11.045</v>
      </c>
      <c r="C57" s="2">
        <f>(GeoMin!C57+GeoMax!C57)/2</f>
        <v>-6.5250000000000004</v>
      </c>
      <c r="D57" s="2">
        <f>(GeoMin!D57+GeoMax!D57)/2</f>
        <v>0.70500000000000007</v>
      </c>
      <c r="E57" s="2">
        <f>(GeoMin!E57+GeoMax!E57)/2</f>
        <v>4.1749999999999998</v>
      </c>
      <c r="F57" s="2">
        <f>(GeoMin!F57+GeoMax!F57)/2</f>
        <v>11.719999999999999</v>
      </c>
      <c r="G57" s="2">
        <f>(GeoMin!G57+GeoMax!G57)/2</f>
        <v>15.120000000000001</v>
      </c>
      <c r="H57" s="2">
        <f>(GeoMin!H57+GeoMax!H57)/2</f>
        <v>17.585000000000001</v>
      </c>
      <c r="I57" s="2">
        <f>(GeoMin!I57+GeoMax!I57)/2</f>
        <v>17.484999999999999</v>
      </c>
      <c r="J57" s="2">
        <f>(GeoMin!J57+GeoMax!J57)/2</f>
        <v>12.49</v>
      </c>
      <c r="K57" s="2">
        <f>(GeoMin!K57+GeoMax!K57)/2</f>
        <v>8.0500000000000007</v>
      </c>
      <c r="L57" s="2">
        <f>(GeoMin!L57+GeoMax!L57)/2</f>
        <v>0.44000000000000017</v>
      </c>
      <c r="M57" s="2">
        <f>(GeoMin!M57+GeoMax!M57)/2</f>
        <v>-11.540000000000001</v>
      </c>
      <c r="N57" s="2">
        <f>(GeoMin!N57+GeoMax!N57)/2</f>
        <v>4.8849999999999998</v>
      </c>
    </row>
    <row r="58" spans="1:14">
      <c r="A58">
        <v>2001</v>
      </c>
      <c r="B58" s="2">
        <f>(GeoMin!B58+GeoMax!B58)/2</f>
        <v>-8.375</v>
      </c>
      <c r="C58" s="2">
        <f>(GeoMin!C58+GeoMax!C58)/2</f>
        <v>-9.0850000000000009</v>
      </c>
      <c r="D58" s="2">
        <f>(GeoMin!D58+GeoMax!D58)/2</f>
        <v>-3.7649999999999997</v>
      </c>
      <c r="E58" s="2">
        <f>(GeoMin!E58+GeoMax!E58)/2</f>
        <v>5.3549999999999995</v>
      </c>
      <c r="F58" s="2">
        <f>(GeoMin!F58+GeoMax!F58)/2</f>
        <v>12.88</v>
      </c>
      <c r="G58" s="2">
        <f>(GeoMin!G58+GeoMax!G58)/2</f>
        <v>17.185000000000002</v>
      </c>
      <c r="H58" s="2">
        <f>(GeoMin!H58+GeoMax!H58)/2</f>
        <v>18.36</v>
      </c>
      <c r="I58" s="2">
        <f>(GeoMin!I58+GeoMax!I58)/2</f>
        <v>19.954999999999998</v>
      </c>
      <c r="J58" s="2">
        <f>(GeoMin!J58+GeoMax!J58)/2</f>
        <v>13.51</v>
      </c>
      <c r="K58" s="2">
        <f>(GeoMin!K58+GeoMax!K58)/2</f>
        <v>7.6850000000000005</v>
      </c>
      <c r="L58" s="2">
        <f>(GeoMin!L58+GeoMax!L58)/2</f>
        <v>4.0750000000000002</v>
      </c>
      <c r="M58" s="2">
        <f>(GeoMin!M58+GeoMax!M58)/2</f>
        <v>-1.6350000000000002</v>
      </c>
      <c r="N58" s="2">
        <f>(GeoMin!N58+GeoMax!N58)/2</f>
        <v>6.3449999999999998</v>
      </c>
    </row>
    <row r="59" spans="1:14">
      <c r="A59">
        <v>2002</v>
      </c>
      <c r="B59" s="2">
        <f>(GeoMin!B59+GeoMax!B59)/2</f>
        <v>-5.38</v>
      </c>
      <c r="C59" s="2">
        <f>(GeoMin!C59+GeoMax!C59)/2</f>
        <v>-6.7200000000000006</v>
      </c>
      <c r="D59" s="2">
        <f>(GeoMin!D59+GeoMax!D59)/2</f>
        <v>-5.2450000000000001</v>
      </c>
      <c r="E59" s="2">
        <f>(GeoMin!E59+GeoMax!E59)/2</f>
        <v>3.7300000000000004</v>
      </c>
      <c r="F59" s="2">
        <f>(GeoMin!F59+GeoMax!F59)/2</f>
        <v>8.4450000000000003</v>
      </c>
      <c r="G59" s="2">
        <f>(GeoMin!G59+GeoMax!G59)/2</f>
        <v>16.405000000000001</v>
      </c>
      <c r="H59" s="2">
        <f>(GeoMin!H59+GeoMax!H59)/2</f>
        <v>20.375</v>
      </c>
      <c r="I59" s="2">
        <f>(GeoMin!I59+GeoMax!I59)/2</f>
        <v>18.864999999999998</v>
      </c>
      <c r="J59" s="2">
        <f>(GeoMin!J59+GeoMax!J59)/2</f>
        <v>16.68</v>
      </c>
      <c r="K59" s="2">
        <f>(GeoMin!K59+GeoMax!K59)/2</f>
        <v>5.1349999999999998</v>
      </c>
      <c r="L59" s="2">
        <f>(GeoMin!L59+GeoMax!L59)/2</f>
        <v>-1.1949999999999998</v>
      </c>
      <c r="M59" s="2">
        <f>(GeoMin!M59+GeoMax!M59)/2</f>
        <v>-4.9249999999999998</v>
      </c>
      <c r="N59" s="2">
        <f>(GeoMin!N59+GeoMax!N59)/2</f>
        <v>5.5149999999999997</v>
      </c>
    </row>
    <row r="60" spans="1:14">
      <c r="A60">
        <v>2003</v>
      </c>
      <c r="B60" s="2">
        <f>(GeoMin!B60+GeoMax!B60)/2</f>
        <v>-12.96</v>
      </c>
      <c r="C60" s="2">
        <f>(GeoMin!C60+GeoMax!C60)/2</f>
        <v>-12.975000000000001</v>
      </c>
      <c r="D60" s="2">
        <f>(GeoMin!D60+GeoMax!D60)/2</f>
        <v>-4.92</v>
      </c>
      <c r="E60" s="2">
        <f>(GeoMin!E60+GeoMax!E60)/2</f>
        <v>1.7600000000000002</v>
      </c>
      <c r="F60" s="2">
        <f>(GeoMin!F60+GeoMax!F60)/2</f>
        <v>10.84</v>
      </c>
      <c r="G60" s="2">
        <f>(GeoMin!G60+GeoMax!G60)/2</f>
        <v>16.100000000000001</v>
      </c>
      <c r="H60" s="2">
        <f>(GeoMin!H60+GeoMax!H60)/2</f>
        <v>18.695</v>
      </c>
      <c r="I60" s="2">
        <f>(GeoMin!I60+GeoMax!I60)/2</f>
        <v>19.100000000000001</v>
      </c>
      <c r="J60" s="2">
        <f>(GeoMin!J60+GeoMax!J60)/2</f>
        <v>14.434999999999999</v>
      </c>
      <c r="K60" s="2">
        <f>(GeoMin!K60+GeoMax!K60)/2</f>
        <v>6.5350000000000001</v>
      </c>
      <c r="L60" s="2">
        <f>(GeoMin!L60+GeoMax!L60)/2</f>
        <v>1.6150000000000002</v>
      </c>
      <c r="M60" s="2">
        <f>(GeoMin!M60+GeoMax!M60)/2</f>
        <v>-4.2149999999999999</v>
      </c>
      <c r="N60" s="2">
        <f>(GeoMin!N60+GeoMax!N60)/2</f>
        <v>4.5</v>
      </c>
    </row>
    <row r="61" spans="1:14">
      <c r="A61">
        <v>2004</v>
      </c>
      <c r="B61" s="2">
        <f>(GeoMin!B61+GeoMax!B61)/2</f>
        <v>-15.61</v>
      </c>
      <c r="C61" s="2">
        <f>(GeoMin!C61+GeoMax!C61)/2</f>
        <v>-7.7850000000000001</v>
      </c>
      <c r="D61" s="2">
        <f>(GeoMin!D61+GeoMax!D61)/2</f>
        <v>-2.04</v>
      </c>
      <c r="E61" s="2">
        <f>(GeoMin!E61+GeoMax!E61)/2</f>
        <v>3.625</v>
      </c>
      <c r="F61" s="2">
        <f>(GeoMin!F61+GeoMax!F61)/2</f>
        <v>9.7800000000000011</v>
      </c>
      <c r="G61" s="2">
        <f>(GeoMin!G61+GeoMax!G61)/2</f>
        <v>14.52</v>
      </c>
      <c r="H61" s="2">
        <f>(GeoMin!H61+GeoMax!H61)/2</f>
        <v>18.18</v>
      </c>
      <c r="I61" s="2">
        <f>(GeoMin!I61+GeoMax!I61)/2</f>
        <v>16.274999999999999</v>
      </c>
      <c r="J61" s="2">
        <f>(GeoMin!J61+GeoMax!J61)/2</f>
        <v>15.984999999999999</v>
      </c>
      <c r="K61" s="2">
        <f>(GeoMin!K61+GeoMax!K61)/2</f>
        <v>8.2050000000000001</v>
      </c>
      <c r="L61" s="2">
        <f>(GeoMin!L61+GeoMax!L61)/2</f>
        <v>1.8499999999999999</v>
      </c>
      <c r="M61" s="2">
        <f>(GeoMin!M61+GeoMax!M61)/2</f>
        <v>-8.26</v>
      </c>
      <c r="N61" s="2">
        <f>(GeoMin!N61+GeoMax!N61)/2</f>
        <v>4.5600000000000005</v>
      </c>
    </row>
    <row r="62" spans="1:14">
      <c r="A62">
        <v>2005</v>
      </c>
      <c r="B62" s="2">
        <f>(GeoMin!B62+GeoMax!B62)/2</f>
        <v>-12.129999999999999</v>
      </c>
      <c r="C62" s="2">
        <f>(GeoMin!C62+GeoMax!C62)/2</f>
        <v>-7.2949999999999999</v>
      </c>
      <c r="D62" s="2">
        <f>(GeoMin!D62+GeoMax!D62)/2</f>
        <v>-5.3249999999999993</v>
      </c>
      <c r="E62" s="2">
        <f>(GeoMin!E62+GeoMax!E62)/2</f>
        <v>5.55</v>
      </c>
      <c r="F62" s="2">
        <f>(GeoMin!F62+GeoMax!F62)/2</f>
        <v>10.225</v>
      </c>
      <c r="G62" s="2">
        <f>(GeoMin!G62+GeoMax!G62)/2</f>
        <v>19.204999999999998</v>
      </c>
      <c r="H62" s="2">
        <f>(GeoMin!H62+GeoMax!H62)/2</f>
        <v>20.524999999999999</v>
      </c>
      <c r="I62" s="2">
        <f>(GeoMin!I62+GeoMax!I62)/2</f>
        <v>19.234999999999999</v>
      </c>
      <c r="J62" s="2">
        <f>(GeoMin!J62+GeoMax!J62)/2</f>
        <v>16.11</v>
      </c>
      <c r="K62" s="2">
        <f>(GeoMin!K62+GeoMax!K62)/2</f>
        <v>9.2149999999999999</v>
      </c>
      <c r="L62" s="2">
        <f>(GeoMin!L62+GeoMax!L62)/2</f>
        <v>1.075</v>
      </c>
      <c r="M62" s="2">
        <f>(GeoMin!M62+GeoMax!M62)/2</f>
        <v>-6.9649999999999999</v>
      </c>
      <c r="N62" s="2">
        <f>(GeoMin!N62+GeoMax!N62)/2</f>
        <v>5.7850000000000001</v>
      </c>
    </row>
    <row r="63" spans="1:14">
      <c r="A63">
        <v>2006</v>
      </c>
      <c r="B63" s="2">
        <f>(GeoMin!B63+GeoMax!B63)/2</f>
        <v>-4.97</v>
      </c>
      <c r="C63" s="2">
        <f>(GeoMin!C63+GeoMax!C63)/2</f>
        <v>-9.4500000000000011</v>
      </c>
      <c r="D63" s="2">
        <f>(GeoMin!D63+GeoMax!D63)/2</f>
        <v>-2.3649999999999998</v>
      </c>
      <c r="E63" s="2">
        <f>(GeoMin!E63+GeoMax!E63)/2</f>
        <v>6.05</v>
      </c>
      <c r="F63" s="2">
        <f>(GeoMin!F63+GeoMax!F63)/2</f>
        <v>12.744999999999999</v>
      </c>
      <c r="G63" s="2">
        <f>(GeoMin!G63+GeoMax!G63)/2</f>
        <v>17.175000000000001</v>
      </c>
      <c r="H63" s="2">
        <f>(GeoMin!H63+GeoMax!H63)/2</f>
        <v>20.53</v>
      </c>
      <c r="I63" s="2">
        <f>(GeoMin!I63+GeoMax!I63)/2</f>
        <v>17.925000000000001</v>
      </c>
      <c r="J63" s="2">
        <f>(GeoMin!J63+GeoMax!J63)/2</f>
        <v>12.84</v>
      </c>
      <c r="K63" s="2">
        <f>(GeoMin!K63+GeoMax!K63)/2</f>
        <v>6.085</v>
      </c>
      <c r="L63" s="2">
        <f>(GeoMin!L63+GeoMax!L63)/2</f>
        <v>2.4250000000000003</v>
      </c>
      <c r="M63" s="2">
        <f>(GeoMin!M63+GeoMax!M63)/2</f>
        <v>-2.1100000000000003</v>
      </c>
      <c r="N63" s="2">
        <f>(GeoMin!N63+GeoMax!N63)/2</f>
        <v>6.4050000000000002</v>
      </c>
    </row>
    <row r="64" spans="1:14">
      <c r="A64">
        <v>2007</v>
      </c>
      <c r="B64" s="2">
        <f>(GeoMin!B64+GeoMax!B64)/2</f>
        <v>-8.0449999999999999</v>
      </c>
      <c r="C64" s="2">
        <f>(GeoMin!C64+GeoMax!C64)/2</f>
        <v>-12.2</v>
      </c>
      <c r="D64" s="2">
        <f>(GeoMin!D64+GeoMax!D64)/2</f>
        <v>-2.9800000000000004</v>
      </c>
      <c r="E64" s="2">
        <f>(GeoMin!E64+GeoMax!E64)/2</f>
        <v>3.7849999999999997</v>
      </c>
      <c r="F64" s="2">
        <f>(GeoMin!F64+GeoMax!F64)/2</f>
        <v>12.02</v>
      </c>
      <c r="G64" s="2">
        <f>(GeoMin!G64+GeoMax!G64)/2</f>
        <v>17.420000000000002</v>
      </c>
      <c r="H64" s="2">
        <f>(GeoMin!H64+GeoMax!H64)/2</f>
        <v>18.27</v>
      </c>
      <c r="I64" s="2">
        <f>(GeoMin!I64+GeoMax!I64)/2</f>
        <v>18.66</v>
      </c>
      <c r="J64" s="2">
        <f>(GeoMin!J64+GeoMax!J64)/2</f>
        <v>14.91</v>
      </c>
      <c r="K64" s="2">
        <f>(GeoMin!K64+GeoMax!K64)/2</f>
        <v>10.35</v>
      </c>
      <c r="L64" s="2">
        <f>(GeoMin!L64+GeoMax!L64)/2</f>
        <v>-0.22999999999999976</v>
      </c>
      <c r="M64" s="2">
        <f>(GeoMin!M64+GeoMax!M64)/2</f>
        <v>-6.4749999999999996</v>
      </c>
      <c r="N64" s="2">
        <f>(GeoMin!N64+GeoMax!N64)/2</f>
        <v>5.4550000000000001</v>
      </c>
    </row>
    <row r="65" spans="1:14">
      <c r="A65">
        <v>2008</v>
      </c>
      <c r="B65" s="2">
        <f>(GeoMin!B65+GeoMax!B65)/2</f>
        <v>-6.5600000000000005</v>
      </c>
      <c r="C65" s="2">
        <f>(GeoMin!C65+GeoMax!C65)/2</f>
        <v>-9.85</v>
      </c>
      <c r="D65" s="2">
        <f>(GeoMin!D65+GeoMax!D65)/2</f>
        <v>-5.9799999999999995</v>
      </c>
      <c r="E65" s="2">
        <f>(GeoMin!E65+GeoMax!E65)/2</f>
        <v>5.9450000000000003</v>
      </c>
      <c r="F65" s="2">
        <f>(GeoMin!F65+GeoMax!F65)/2</f>
        <v>9.0150000000000006</v>
      </c>
      <c r="G65" s="2">
        <f>(GeoMin!G65+GeoMax!G65)/2</f>
        <v>16.695</v>
      </c>
      <c r="H65" s="2">
        <f>(GeoMin!H65+GeoMax!H65)/2</f>
        <v>18.73</v>
      </c>
      <c r="I65" s="2">
        <f>(GeoMin!I65+GeoMax!I65)/2</f>
        <v>17.805</v>
      </c>
      <c r="J65" s="2">
        <f>(GeoMin!J65+GeoMax!J65)/2</f>
        <v>13.774999999999999</v>
      </c>
      <c r="K65" s="2">
        <f>(GeoMin!K65+GeoMax!K65)/2</f>
        <v>6.6850000000000005</v>
      </c>
      <c r="L65" s="2">
        <f>(GeoMin!L65+GeoMax!L65)/2</f>
        <v>0.34999999999999987</v>
      </c>
      <c r="M65" s="2">
        <f>(GeoMin!M65+GeoMax!M65)/2</f>
        <v>-8.2200000000000006</v>
      </c>
      <c r="N65" s="2">
        <f>(GeoMin!N65+GeoMax!N65)/2</f>
        <v>4.87</v>
      </c>
    </row>
    <row r="66" spans="1:14">
      <c r="A66">
        <v>2009</v>
      </c>
      <c r="B66" s="2">
        <f>(GeoMin!B66+GeoMax!B66)/2</f>
        <v>-13.515000000000001</v>
      </c>
      <c r="C66" s="2">
        <f>(GeoMin!C66+GeoMax!C66)/2</f>
        <v>-8.370000000000001</v>
      </c>
      <c r="D66" s="2">
        <f>(GeoMin!D66+GeoMax!D66)/2</f>
        <v>-3.27</v>
      </c>
      <c r="E66" s="2">
        <f>(GeoMin!E66+GeoMax!E66)/2</f>
        <v>4.3650000000000002</v>
      </c>
      <c r="F66" s="2">
        <f>(GeoMin!F66+GeoMax!F66)/2</f>
        <v>9.64</v>
      </c>
      <c r="G66" s="2">
        <f>(GeoMin!G66+GeoMax!G66)/2</f>
        <v>15.465</v>
      </c>
      <c r="H66" s="2">
        <f>(GeoMin!H66+GeoMax!H66)/2</f>
        <v>16.63</v>
      </c>
      <c r="I66" s="2">
        <f>(GeoMin!I66+GeoMax!I66)/2</f>
        <v>17.38</v>
      </c>
      <c r="J66" s="2">
        <f>(GeoMin!J66+GeoMax!J66)/2</f>
        <v>14.655000000000001</v>
      </c>
      <c r="K66" s="2">
        <f>(GeoMin!K66+GeoMax!K66)/2</f>
        <v>5.87</v>
      </c>
      <c r="L66" s="2">
        <f>(GeoMin!L66+GeoMax!L66)/2</f>
        <v>3.97</v>
      </c>
      <c r="M66" s="2">
        <f>(GeoMin!M66+GeoMax!M66)/2</f>
        <v>-6.5749999999999993</v>
      </c>
      <c r="N66" s="2">
        <f>(GeoMin!N66+GeoMax!N66)/2</f>
        <v>4.6900000000000004</v>
      </c>
    </row>
    <row r="67" spans="1:14">
      <c r="A67">
        <v>2010</v>
      </c>
      <c r="B67" s="2">
        <f>(GeoMin!B67+GeoMax!B67)/2</f>
        <v>-8.67</v>
      </c>
      <c r="C67" s="2">
        <f>(GeoMin!C67+GeoMax!C67)/2</f>
        <v>-7.35</v>
      </c>
      <c r="D67" s="2">
        <f>(GeoMin!D67+GeoMax!D67)/2</f>
        <v>2.0499999999999998</v>
      </c>
      <c r="E67" s="2">
        <f>(GeoMin!E67+GeoMax!E67)/2</f>
        <v>7.5350000000000001</v>
      </c>
      <c r="F67" s="2">
        <f>(GeoMin!F67+GeoMax!F67)/2</f>
        <v>13.81</v>
      </c>
      <c r="G67" s="2">
        <f>(GeoMin!G67+GeoMax!G67)/2</f>
        <v>15.965</v>
      </c>
      <c r="H67" s="2">
        <f>(GeoMin!H67+GeoMax!H67)/2</f>
        <v>20.420000000000002</v>
      </c>
      <c r="I67" s="2">
        <f>(GeoMin!I67+GeoMax!I67)/2</f>
        <v>19.555</v>
      </c>
      <c r="J67" s="2">
        <f>(GeoMin!J67+GeoMax!J67)/2</f>
        <v>13.03</v>
      </c>
      <c r="K67" s="2">
        <f>(GeoMin!K67+GeoMax!K67)/2</f>
        <v>7.4749999999999996</v>
      </c>
      <c r="L67" s="2">
        <f>(GeoMin!L67+GeoMax!L67)/2</f>
        <v>1.8399999999999999</v>
      </c>
      <c r="M67" s="2">
        <f>(GeoMin!M67+GeoMax!M67)/2</f>
        <v>-6.7949999999999999</v>
      </c>
      <c r="N67" s="2">
        <f>(GeoMin!N67+GeoMax!N67)/2</f>
        <v>6.5750000000000002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58</v>
      </c>
      <c r="B72" s="2">
        <f>AVERAGE(B5:B69)</f>
        <v>-10.832063492063492</v>
      </c>
      <c r="C72" s="2">
        <f t="shared" ref="C72:N72" si="0">AVERAGE(C5:C69)</f>
        <v>-9.6409523809523847</v>
      </c>
      <c r="D72" s="2">
        <f t="shared" si="0"/>
        <v>-4.1902380952380938</v>
      </c>
      <c r="E72" s="2">
        <f t="shared" si="0"/>
        <v>3.9740476190476199</v>
      </c>
      <c r="F72" s="2">
        <f t="shared" si="0"/>
        <v>10.70174603174603</v>
      </c>
      <c r="G72" s="2">
        <f t="shared" si="0"/>
        <v>15.947460317460315</v>
      </c>
      <c r="H72" s="2">
        <f t="shared" si="0"/>
        <v>18.678650793650796</v>
      </c>
      <c r="I72" s="2">
        <f t="shared" si="0"/>
        <v>17.774920634920637</v>
      </c>
      <c r="J72" s="2">
        <f t="shared" si="0"/>
        <v>13.331984126984128</v>
      </c>
      <c r="K72" s="2">
        <f t="shared" si="0"/>
        <v>7.3076190476190481</v>
      </c>
      <c r="L72" s="2">
        <f t="shared" si="0"/>
        <v>0.59198412698412706</v>
      </c>
      <c r="M72" s="2">
        <f t="shared" si="0"/>
        <v>-6.9284126984126981</v>
      </c>
      <c r="N72" s="2">
        <f t="shared" si="0"/>
        <v>4.7269047619047599</v>
      </c>
    </row>
    <row r="73" spans="1:14">
      <c r="A73" t="s">
        <v>59</v>
      </c>
      <c r="B73" s="2">
        <f>MAX(B5:B69)</f>
        <v>-4.97</v>
      </c>
      <c r="C73" s="2">
        <f t="shared" ref="C73:N73" si="1">MAX(C5:C69)</f>
        <v>-3.33</v>
      </c>
      <c r="D73" s="2">
        <f t="shared" si="1"/>
        <v>2.0499999999999998</v>
      </c>
      <c r="E73" s="2">
        <f t="shared" si="1"/>
        <v>7.6050000000000004</v>
      </c>
      <c r="F73" s="2">
        <f t="shared" si="1"/>
        <v>14.73</v>
      </c>
      <c r="G73" s="2">
        <f t="shared" si="1"/>
        <v>19.204999999999998</v>
      </c>
      <c r="H73" s="2">
        <f t="shared" si="1"/>
        <v>21.15</v>
      </c>
      <c r="I73" s="2">
        <f t="shared" si="1"/>
        <v>20.310000000000002</v>
      </c>
      <c r="J73" s="2">
        <f t="shared" si="1"/>
        <v>16.68</v>
      </c>
      <c r="K73" s="2">
        <f t="shared" si="1"/>
        <v>11.335000000000001</v>
      </c>
      <c r="L73" s="2">
        <f t="shared" si="1"/>
        <v>4.12</v>
      </c>
      <c r="M73" s="2">
        <f t="shared" si="1"/>
        <v>-1.6350000000000002</v>
      </c>
      <c r="N73" s="2">
        <f t="shared" si="1"/>
        <v>6.8949999999999996</v>
      </c>
    </row>
    <row r="74" spans="1:14">
      <c r="A74" t="s">
        <v>60</v>
      </c>
      <c r="B74" s="2">
        <f>MIN(B5:B69)</f>
        <v>-18.375</v>
      </c>
      <c r="C74" s="2">
        <f t="shared" ref="C74:N74" si="2">MIN(C5:C69)</f>
        <v>-15.305</v>
      </c>
      <c r="D74" s="2">
        <f t="shared" si="2"/>
        <v>-9.4649999999999999</v>
      </c>
      <c r="E74" s="2">
        <f t="shared" si="2"/>
        <v>5.500000000000016E-2</v>
      </c>
      <c r="F74" s="2">
        <f t="shared" si="2"/>
        <v>7.0650000000000004</v>
      </c>
      <c r="G74" s="2">
        <f t="shared" si="2"/>
        <v>13.049999999999999</v>
      </c>
      <c r="H74" s="2">
        <f t="shared" si="2"/>
        <v>15.4</v>
      </c>
      <c r="I74" s="2">
        <f t="shared" si="2"/>
        <v>14.954999999999998</v>
      </c>
      <c r="J74" s="2">
        <f t="shared" si="2"/>
        <v>10.36</v>
      </c>
      <c r="K74" s="2">
        <f t="shared" si="2"/>
        <v>4.3600000000000003</v>
      </c>
      <c r="L74" s="2">
        <f t="shared" si="2"/>
        <v>-3.6949999999999998</v>
      </c>
      <c r="M74" s="2">
        <f t="shared" si="2"/>
        <v>-15.73</v>
      </c>
      <c r="N74" s="2">
        <f t="shared" si="2"/>
        <v>3.2049999999999996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U74"/>
  <sheetViews>
    <sheetView workbookViewId="0"/>
  </sheetViews>
  <sheetFormatPr defaultRowHeight="12.75"/>
  <sheetData>
    <row r="1" spans="1:21">
      <c r="A1" t="s">
        <v>17</v>
      </c>
    </row>
    <row r="2" spans="1:21">
      <c r="A2" t="s">
        <v>18</v>
      </c>
      <c r="T2" s="3"/>
      <c r="U2" s="3"/>
    </row>
    <row r="3" spans="1:21">
      <c r="N3" s="1" t="s">
        <v>2</v>
      </c>
    </row>
    <row r="4" spans="1:21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21">
      <c r="A5">
        <v>1948</v>
      </c>
      <c r="B5" s="2">
        <f>(SupMin!B5*Area!$D$6 + MHGMin!B5*Area!$D$14 + StcMin!B5*Area!$D$10 + EriMin!B5*Area!$D$11 + OntMin!B5*Area!$D$11) / (Area!$D$18)</f>
        <v>-16.817418562318643</v>
      </c>
      <c r="C5" s="2">
        <f>(SupMin!C5*Area!$D$6 + MHGMin!C5*Area!$D$14 + StcMin!C5*Area!$D$10 + EriMin!C5*Area!$D$11 + OntMin!C5*Area!$D$11) / (Area!$D$18)</f>
        <v>-14.796408657638231</v>
      </c>
      <c r="D5" s="2">
        <f>(SupMin!D5*Area!$D$6 + MHGMin!D5*Area!$D$14 + StcMin!D5*Area!$D$10 + EriMin!D5*Area!$D$11 + OntMin!D5*Area!$D$11) / (Area!$D$18)</f>
        <v>-9.2029659182926213</v>
      </c>
      <c r="E5" s="2">
        <f>(SupMin!E5*Area!$D$6 + MHGMin!E5*Area!$D$14 + StcMin!E5*Area!$D$10 + EriMin!E5*Area!$D$11 + OntMin!E5*Area!$D$11) / (Area!$D$18)</f>
        <v>1.0456736088235254</v>
      </c>
      <c r="F5" s="2">
        <f>(SupMin!F5*Area!$D$6 + MHGMin!F5*Area!$D$14 + StcMin!F5*Area!$D$10 + EriMin!F5*Area!$D$11 + OntMin!F5*Area!$D$11) / (Area!$D$18)</f>
        <v>3.9115922951639384</v>
      </c>
      <c r="G5" s="2">
        <f>(SupMin!G5*Area!$D$6 + MHGMin!G5*Area!$D$14 + StcMin!G5*Area!$D$10 + EriMin!G5*Area!$D$11 + OntMin!G5*Area!$D$11) / (Area!$D$18)</f>
        <v>9.7048320325265145</v>
      </c>
      <c r="H5" s="2">
        <f>(SupMin!H5*Area!$D$6 + MHGMin!H5*Area!$D$14 + StcMin!H5*Area!$D$10 + EriMin!H5*Area!$D$11 + OntMin!H5*Area!$D$11) / (Area!$D$18)</f>
        <v>13.504026140376896</v>
      </c>
      <c r="I5" s="2">
        <f>(SupMin!I5*Area!$D$6 + MHGMin!I5*Area!$D$14 + StcMin!I5*Area!$D$10 + EriMin!I5*Area!$D$11 + OntMin!I5*Area!$D$11) / (Area!$D$18)</f>
        <v>13.184959269675824</v>
      </c>
      <c r="J5" s="2">
        <f>(SupMin!J5*Area!$D$6 + MHGMin!J5*Area!$D$14 + StcMin!J5*Area!$D$10 + EriMin!J5*Area!$D$11 + OntMin!J5*Area!$D$11) / (Area!$D$18)</f>
        <v>9.8329239871227347</v>
      </c>
      <c r="K5" s="2">
        <f>(SupMin!K5*Area!$D$6 + MHGMin!K5*Area!$D$14 + StcMin!K5*Area!$D$10 + EriMin!K5*Area!$D$11 + OntMin!K5*Area!$D$11) / (Area!$D$18)</f>
        <v>2.8252578143558154</v>
      </c>
      <c r="L5" s="2">
        <f>(SupMin!L5*Area!$D$6 + MHGMin!L5*Area!$D$14 + StcMin!L5*Area!$D$10 + EriMin!L5*Area!$D$11 + OntMin!L5*Area!$D$11) / (Area!$D$18)</f>
        <v>0.85076075872450485</v>
      </c>
      <c r="M5" s="2">
        <f>(SupMin!M5*Area!$D$6 + MHGMin!M5*Area!$D$14 + StcMin!M5*Area!$D$10 + EriMin!M5*Area!$D$11 + OntMin!M5*Area!$D$11) / (Area!$D$18)</f>
        <v>-8.0748659318103364</v>
      </c>
      <c r="N5" s="2">
        <f>(SupMin!N5*Area!$D$6 + MHGMin!N5*Area!$D$14 + StcMin!N5*Area!$D$10 + EriMin!N5*Area!$D$11 + OntMin!N5*Area!$D$11) / (Area!$D$18)</f>
        <v>0.49702644572855459</v>
      </c>
    </row>
    <row r="6" spans="1:21">
      <c r="A6">
        <v>1949</v>
      </c>
      <c r="B6" s="2">
        <f>(SupMin!B6*Area!$D$6 + MHGMin!B6*Area!$D$14 + StcMin!B6*Area!$D$10 + EriMin!B6*Area!$D$11 + OntMin!B6*Area!$D$11) / (Area!$D$18)</f>
        <v>-10.555816752257</v>
      </c>
      <c r="C6" s="2">
        <f>(SupMin!C6*Area!$D$6 + MHGMin!C6*Area!$D$14 + StcMin!C6*Area!$D$10 + EriMin!C6*Area!$D$11 + OntMin!C6*Area!$D$11) / (Area!$D$18)</f>
        <v>-11.555625876847039</v>
      </c>
      <c r="D6" s="2">
        <f>(SupMin!D6*Area!$D$6 + MHGMin!D6*Area!$D$14 + StcMin!D6*Area!$D$10 + EriMin!D6*Area!$D$11 + OntMin!D6*Area!$D$11) / (Area!$D$18)</f>
        <v>-7.8076205143819317</v>
      </c>
      <c r="E6" s="2">
        <f>(SupMin!E6*Area!$D$6 + MHGMin!E6*Area!$D$14 + StcMin!E6*Area!$D$10 + EriMin!E6*Area!$D$11 + OntMin!E6*Area!$D$11) / (Area!$D$18)</f>
        <v>-0.54765417743381239</v>
      </c>
      <c r="F6" s="2">
        <f>(SupMin!F6*Area!$D$6 + MHGMin!F6*Area!$D$14 + StcMin!F6*Area!$D$10 + EriMin!F6*Area!$D$11 + OntMin!F6*Area!$D$11) / (Area!$D$18)</f>
        <v>5.2885016857773932</v>
      </c>
      <c r="G6" s="2">
        <f>(SupMin!G6*Area!$D$6 + MHGMin!G6*Area!$D$14 + StcMin!G6*Area!$D$10 + EriMin!G6*Area!$D$11 + OntMin!G6*Area!$D$11) / (Area!$D$18)</f>
        <v>12.510561418336586</v>
      </c>
      <c r="H6" s="2">
        <f>(SupMin!H6*Area!$D$6 + MHGMin!H6*Area!$D$14 + StcMin!H6*Area!$D$10 + EriMin!H6*Area!$D$11 + OntMin!H6*Area!$D$11) / (Area!$D$18)</f>
        <v>14.716098471973048</v>
      </c>
      <c r="I6" s="2">
        <f>(SupMin!I6*Area!$D$6 + MHGMin!I6*Area!$D$14 + StcMin!I6*Area!$D$10 + EriMin!I6*Area!$D$11 + OntMin!I6*Area!$D$11) / (Area!$D$18)</f>
        <v>13.675536948644488</v>
      </c>
      <c r="J6" s="2">
        <f>(SupMin!J6*Area!$D$6 + MHGMin!J6*Area!$D$14 + StcMin!J6*Area!$D$10 + EriMin!J6*Area!$D$11 + OntMin!J6*Area!$D$11) / (Area!$D$18)</f>
        <v>7.6519568666720037</v>
      </c>
      <c r="K6" s="2">
        <f>(SupMin!K6*Area!$D$6 + MHGMin!K6*Area!$D$14 + StcMin!K6*Area!$D$10 + EriMin!K6*Area!$D$11 + OntMin!K6*Area!$D$11) / (Area!$D$18)</f>
        <v>4.8849738110643166</v>
      </c>
      <c r="L6" s="2">
        <f>(SupMin!L6*Area!$D$6 + MHGMin!L6*Area!$D$14 + StcMin!L6*Area!$D$10 + EriMin!L6*Area!$D$11 + OntMin!L6*Area!$D$11) / (Area!$D$18)</f>
        <v>-3.3534147327363666</v>
      </c>
      <c r="M6" s="2">
        <f>(SupMin!M6*Area!$D$6 + MHGMin!M6*Area!$D$14 + StcMin!M6*Area!$D$10 + EriMin!M6*Area!$D$11 + OntMin!M6*Area!$D$11) / (Area!$D$18)</f>
        <v>-8.5382795752549665</v>
      </c>
      <c r="N6" s="2">
        <f>(SupMin!N6*Area!$D$6 + MHGMin!N6*Area!$D$14 + StcMin!N6*Area!$D$10 + EriMin!N6*Area!$D$11 + OntMin!N6*Area!$D$11) / (Area!$D$18)</f>
        <v>1.3643868249945641</v>
      </c>
    </row>
    <row r="7" spans="1:21">
      <c r="A7">
        <v>1950</v>
      </c>
      <c r="B7" s="2">
        <f>(SupMin!B7*Area!$D$6 + MHGMin!B7*Area!$D$14 + StcMin!B7*Area!$D$10 + EriMin!B7*Area!$D$11 + OntMin!B7*Area!$D$11) / (Area!$D$18)</f>
        <v>-12.432396271210019</v>
      </c>
      <c r="C7" s="2">
        <f>(SupMin!C7*Area!$D$6 + MHGMin!C7*Area!$D$14 + StcMin!C7*Area!$D$10 + EriMin!C7*Area!$D$11 + OntMin!C7*Area!$D$11) / (Area!$D$18)</f>
        <v>-12.917385397978641</v>
      </c>
      <c r="D7" s="2">
        <f>(SupMin!D7*Area!$D$6 + MHGMin!D7*Area!$D$14 + StcMin!D7*Area!$D$10 + EriMin!D7*Area!$D$11 + OntMin!D7*Area!$D$11) / (Area!$D$18)</f>
        <v>-10.959852473151583</v>
      </c>
      <c r="E7" s="2">
        <f>(SupMin!E7*Area!$D$6 + MHGMin!E7*Area!$D$14 + StcMin!E7*Area!$D$10 + EriMin!E7*Area!$D$11 + OntMin!E7*Area!$D$11) / (Area!$D$18)</f>
        <v>-3.5870365227707905</v>
      </c>
      <c r="F7" s="2">
        <f>(SupMin!F7*Area!$D$6 + MHGMin!F7*Area!$D$14 + StcMin!F7*Area!$D$10 + EriMin!F7*Area!$D$11 + OntMin!F7*Area!$D$11) / (Area!$D$18)</f>
        <v>4.3593706256078049</v>
      </c>
      <c r="G7" s="2">
        <f>(SupMin!G7*Area!$D$6 + MHGMin!G7*Area!$D$14 + StcMin!G7*Area!$D$10 + EriMin!G7*Area!$D$11 + OntMin!G7*Area!$D$11) / (Area!$D$18)</f>
        <v>9.5721487001337326</v>
      </c>
      <c r="H7" s="2">
        <f>(SupMin!H7*Area!$D$6 + MHGMin!H7*Area!$D$14 + StcMin!H7*Area!$D$10 + EriMin!H7*Area!$D$11 + OntMin!H7*Area!$D$11) / (Area!$D$18)</f>
        <v>11.742781027425217</v>
      </c>
      <c r="I7" s="2">
        <f>(SupMin!I7*Area!$D$6 + MHGMin!I7*Area!$D$14 + StcMin!I7*Area!$D$10 + EriMin!I7*Area!$D$11 + OntMin!I7*Area!$D$11) / (Area!$D$18)</f>
        <v>10.541089304861259</v>
      </c>
      <c r="J7" s="2">
        <f>(SupMin!J7*Area!$D$6 + MHGMin!J7*Area!$D$14 + StcMin!J7*Area!$D$10 + EriMin!J7*Area!$D$11 + OntMin!J7*Area!$D$11) / (Area!$D$18)</f>
        <v>8.1390291785821614</v>
      </c>
      <c r="K7" s="2">
        <f>(SupMin!K7*Area!$D$6 + MHGMin!K7*Area!$D$14 + StcMin!K7*Area!$D$10 + EriMin!K7*Area!$D$11 + OntMin!K7*Area!$D$11) / (Area!$D$18)</f>
        <v>4.9395427599502861</v>
      </c>
      <c r="L7" s="2">
        <f>(SupMin!L7*Area!$D$6 + MHGMin!L7*Area!$D$14 + StcMin!L7*Area!$D$10 + EriMin!L7*Area!$D$11 + OntMin!L7*Area!$D$11) / (Area!$D$18)</f>
        <v>-3.9641274445084602</v>
      </c>
      <c r="M7" s="2">
        <f>(SupMin!M7*Area!$D$6 + MHGMin!M7*Area!$D$14 + StcMin!M7*Area!$D$10 + EriMin!M7*Area!$D$11 + OntMin!M7*Area!$D$11) / (Area!$D$18)</f>
        <v>-11.756039873327182</v>
      </c>
      <c r="N7" s="2">
        <f>(SupMin!N7*Area!$D$6 + MHGMin!N7*Area!$D$14 + StcMin!N7*Area!$D$10 + EriMin!N7*Area!$D$11 + OntMin!N7*Area!$D$11) / (Area!$D$18)</f>
        <v>-0.52723010719243146</v>
      </c>
    </row>
    <row r="8" spans="1:21">
      <c r="A8">
        <v>1951</v>
      </c>
      <c r="B8" s="2">
        <f>(SupMin!B8*Area!$D$6 + MHGMin!B8*Area!$D$14 + StcMin!B8*Area!$D$10 + EriMin!B8*Area!$D$11 + OntMin!B8*Area!$D$11) / (Area!$D$18)</f>
        <v>-12.944229903551747</v>
      </c>
      <c r="C8" s="2">
        <f>(SupMin!C8*Area!$D$6 + MHGMin!C8*Area!$D$14 + StcMin!C8*Area!$D$10 + EriMin!C8*Area!$D$11 + OntMin!C8*Area!$D$11) / (Area!$D$18)</f>
        <v>-11.743672317422236</v>
      </c>
      <c r="D8" s="2">
        <f>(SupMin!D8*Area!$D$6 + MHGMin!D8*Area!$D$14 + StcMin!D8*Area!$D$10 + EriMin!D8*Area!$D$11 + OntMin!D8*Area!$D$11) / (Area!$D$18)</f>
        <v>-6.8505613395926046</v>
      </c>
      <c r="E8" s="2">
        <f>(SupMin!E8*Area!$D$6 + MHGMin!E8*Area!$D$14 + StcMin!E8*Area!$D$10 + EriMin!E8*Area!$D$11 + OntMin!E8*Area!$D$11) / (Area!$D$18)</f>
        <v>0.35748014011179019</v>
      </c>
      <c r="F8" s="2">
        <f>(SupMin!F8*Area!$D$6 + MHGMin!F8*Area!$D$14 + StcMin!F8*Area!$D$10 + EriMin!F8*Area!$D$11 + OntMin!F8*Area!$D$11) / (Area!$D$18)</f>
        <v>6.1449684302256147</v>
      </c>
      <c r="G8" s="2">
        <f>(SupMin!G8*Area!$D$6 + MHGMin!G8*Area!$D$14 + StcMin!G8*Area!$D$10 + EriMin!G8*Area!$D$11 + OntMin!G8*Area!$D$11) / (Area!$D$18)</f>
        <v>9.8771108045928742</v>
      </c>
      <c r="H8" s="2">
        <f>(SupMin!H8*Area!$D$6 + MHGMin!H8*Area!$D$14 + StcMin!H8*Area!$D$10 + EriMin!H8*Area!$D$11 + OntMin!H8*Area!$D$11) / (Area!$D$18)</f>
        <v>12.810068809115403</v>
      </c>
      <c r="I8" s="2">
        <f>(SupMin!I8*Area!$D$6 + MHGMin!I8*Area!$D$14 + StcMin!I8*Area!$D$10 + EriMin!I8*Area!$D$11 + OntMin!I8*Area!$D$11) / (Area!$D$18)</f>
        <v>11.389519058012004</v>
      </c>
      <c r="J8" s="2">
        <f>(SupMin!J8*Area!$D$6 + MHGMin!J8*Area!$D$14 + StcMin!J8*Area!$D$10 + EriMin!J8*Area!$D$11 + OntMin!J8*Area!$D$11) / (Area!$D$18)</f>
        <v>7.8715034457053692</v>
      </c>
      <c r="K8" s="2">
        <f>(SupMin!K8*Area!$D$6 + MHGMin!K8*Area!$D$14 + StcMin!K8*Area!$D$10 + EriMin!K8*Area!$D$11 + OntMin!K8*Area!$D$11) / (Area!$D$18)</f>
        <v>3.8355732758677257</v>
      </c>
      <c r="L8" s="2">
        <f>(SupMin!L8*Area!$D$6 + MHGMin!L8*Area!$D$14 + StcMin!L8*Area!$D$10 + EriMin!L8*Area!$D$11 + OntMin!L8*Area!$D$11) / (Area!$D$18)</f>
        <v>-6.240091080538031</v>
      </c>
      <c r="M8" s="2">
        <f>(SupMin!M8*Area!$D$6 + MHGMin!M8*Area!$D$14 + StcMin!M8*Area!$D$10 + EriMin!M8*Area!$D$11 + OntMin!M8*Area!$D$11) / (Area!$D$18)</f>
        <v>-10.449352514492173</v>
      </c>
      <c r="N8" s="2">
        <f>(SupMin!N8*Area!$D$6 + MHGMin!N8*Area!$D$14 + StcMin!N8*Area!$D$10 + EriMin!N8*Area!$D$11 + OntMin!N8*Area!$D$11) / (Area!$D$18)</f>
        <v>0.33899459247583752</v>
      </c>
    </row>
    <row r="9" spans="1:21">
      <c r="A9">
        <v>1952</v>
      </c>
      <c r="B9" s="2">
        <f>(SupMin!B9*Area!$D$6 + MHGMin!B9*Area!$D$14 + StcMin!B9*Area!$D$10 + EriMin!B9*Area!$D$11 + OntMin!B9*Area!$D$11) / (Area!$D$18)</f>
        <v>-11.983958315561255</v>
      </c>
      <c r="C9" s="2">
        <f>(SupMin!C9*Area!$D$6 + MHGMin!C9*Area!$D$14 + StcMin!C9*Area!$D$10 + EriMin!C9*Area!$D$11 + OntMin!C9*Area!$D$11) / (Area!$D$18)</f>
        <v>-10.419570989667477</v>
      </c>
      <c r="D9" s="2">
        <f>(SupMin!D9*Area!$D$6 + MHGMin!D9*Area!$D$14 + StcMin!D9*Area!$D$10 + EriMin!D9*Area!$D$11 + OntMin!D9*Area!$D$11) / (Area!$D$18)</f>
        <v>-7.7178818394069006</v>
      </c>
      <c r="E9" s="2">
        <f>(SupMin!E9*Area!$D$6 + MHGMin!E9*Area!$D$14 + StcMin!E9*Area!$D$10 + EriMin!E9*Area!$D$11 + OntMin!E9*Area!$D$11) / (Area!$D$18)</f>
        <v>0.42754383086842801</v>
      </c>
      <c r="F9" s="2">
        <f>(SupMin!F9*Area!$D$6 + MHGMin!F9*Area!$D$14 + StcMin!F9*Area!$D$10 + EriMin!F9*Area!$D$11 + OntMin!F9*Area!$D$11) / (Area!$D$18)</f>
        <v>4.8513324006546252</v>
      </c>
      <c r="G9" s="2">
        <f>(SupMin!G9*Area!$D$6 + MHGMin!G9*Area!$D$14 + StcMin!G9*Area!$D$10 + EriMin!G9*Area!$D$11 + OntMin!G9*Area!$D$11) / (Area!$D$18)</f>
        <v>11.185290519355927</v>
      </c>
      <c r="H9" s="2">
        <f>(SupMin!H9*Area!$D$6 + MHGMin!H9*Area!$D$14 + StcMin!H9*Area!$D$10 + EriMin!H9*Area!$D$11 + OntMin!H9*Area!$D$11) / (Area!$D$18)</f>
        <v>14.455402716404866</v>
      </c>
      <c r="I9" s="2">
        <f>(SupMin!I9*Area!$D$6 + MHGMin!I9*Area!$D$14 + StcMin!I9*Area!$D$10 + EriMin!I9*Area!$D$11 + OntMin!I9*Area!$D$11) / (Area!$D$18)</f>
        <v>12.435364906169985</v>
      </c>
      <c r="J9" s="2">
        <f>(SupMin!J9*Area!$D$6 + MHGMin!J9*Area!$D$14 + StcMin!J9*Area!$D$10 + EriMin!J9*Area!$D$11 + OntMin!J9*Area!$D$11) / (Area!$D$18)</f>
        <v>9.1829605899499054</v>
      </c>
      <c r="K9" s="2">
        <f>(SupMin!K9*Area!$D$6 + MHGMin!K9*Area!$D$14 + StcMin!K9*Area!$D$10 + EriMin!K9*Area!$D$11 + OntMin!K9*Area!$D$11) / (Area!$D$18)</f>
        <v>0.4670012848392901</v>
      </c>
      <c r="L9" s="2">
        <f>(SupMin!L9*Area!$D$6 + MHGMin!L9*Area!$D$14 + StcMin!L9*Area!$D$10 + EriMin!L9*Area!$D$11 + OntMin!L9*Area!$D$11) / (Area!$D$18)</f>
        <v>-1.3791581612230515</v>
      </c>
      <c r="M9" s="2">
        <f>(SupMin!M9*Area!$D$6 + MHGMin!M9*Area!$D$14 + StcMin!M9*Area!$D$10 + EriMin!M9*Area!$D$11 + OntMin!M9*Area!$D$11) / (Area!$D$18)</f>
        <v>-5.6167814578923121</v>
      </c>
      <c r="N9" s="2">
        <f>(SupMin!N9*Area!$D$6 + MHGMin!N9*Area!$D$14 + StcMin!N9*Area!$D$10 + EriMin!N9*Area!$D$11 + OntMin!N9*Area!$D$11) / (Area!$D$18)</f>
        <v>1.3250642583695011</v>
      </c>
    </row>
    <row r="10" spans="1:21">
      <c r="A10">
        <v>1953</v>
      </c>
      <c r="B10" s="2">
        <f>(SupMin!B10*Area!$D$6 + MHGMin!B10*Area!$D$14 + StcMin!B10*Area!$D$10 + EriMin!B10*Area!$D$11 + OntMin!B10*Area!$D$11) / (Area!$D$18)</f>
        <v>-10.232943830605947</v>
      </c>
      <c r="C10" s="2">
        <f>(SupMin!C10*Area!$D$6 + MHGMin!C10*Area!$D$14 + StcMin!C10*Area!$D$10 + EriMin!C10*Area!$D$11 + OntMin!C10*Area!$D$11) / (Area!$D$18)</f>
        <v>-9.9917658993940659</v>
      </c>
      <c r="D10" s="2">
        <f>(SupMin!D10*Area!$D$6 + MHGMin!D10*Area!$D$14 + StcMin!D10*Area!$D$10 + EriMin!D10*Area!$D$11 + OntMin!D10*Area!$D$11) / (Area!$D$18)</f>
        <v>-5.2355408464715483</v>
      </c>
      <c r="E10" s="2">
        <f>(SupMin!E10*Area!$D$6 + MHGMin!E10*Area!$D$14 + StcMin!E10*Area!$D$10 + EriMin!E10*Area!$D$11 + OntMin!E10*Area!$D$11) / (Area!$D$18)</f>
        <v>-0.59598248208902527</v>
      </c>
      <c r="F10" s="2">
        <f>(SupMin!F10*Area!$D$6 + MHGMin!F10*Area!$D$14 + StcMin!F10*Area!$D$10 + EriMin!F10*Area!$D$11 + OntMin!F10*Area!$D$11) / (Area!$D$18)</f>
        <v>5.3906929864048516</v>
      </c>
      <c r="G10" s="2">
        <f>(SupMin!G10*Area!$D$6 + MHGMin!G10*Area!$D$14 + StcMin!G10*Area!$D$10 + EriMin!G10*Area!$D$11 + OntMin!G10*Area!$D$11) / (Area!$D$18)</f>
        <v>10.940362629156533</v>
      </c>
      <c r="H10" s="2">
        <f>(SupMin!H10*Area!$D$6 + MHGMin!H10*Area!$D$14 + StcMin!H10*Area!$D$10 + EriMin!H10*Area!$D$11 + OntMin!H10*Area!$D$11) / (Area!$D$18)</f>
        <v>13.481483221626247</v>
      </c>
      <c r="I10" s="2">
        <f>(SupMin!I10*Area!$D$6 + MHGMin!I10*Area!$D$14 + StcMin!I10*Area!$D$10 + EriMin!I10*Area!$D$11 + OntMin!I10*Area!$D$11) / (Area!$D$18)</f>
        <v>13.57300128746409</v>
      </c>
      <c r="J10" s="2">
        <f>(SupMin!J10*Area!$D$6 + MHGMin!J10*Area!$D$14 + StcMin!J10*Area!$D$10 + EriMin!J10*Area!$D$11 + OntMin!J10*Area!$D$11) / (Area!$D$18)</f>
        <v>8.6468759900415115</v>
      </c>
      <c r="K10" s="2">
        <f>(SupMin!K10*Area!$D$6 + MHGMin!K10*Area!$D$14 + StcMin!K10*Area!$D$10 + EriMin!K10*Area!$D$11 + OntMin!K10*Area!$D$11) / (Area!$D$18)</f>
        <v>4.0490952710302208</v>
      </c>
      <c r="L10" s="2">
        <f>(SupMin!L10*Area!$D$6 + MHGMin!L10*Area!$D$14 + StcMin!L10*Area!$D$10 + EriMin!L10*Area!$D$11 + OntMin!L10*Area!$D$11) / (Area!$D$18)</f>
        <v>-0.17232641217486938</v>
      </c>
      <c r="M10" s="2">
        <f>(SupMin!M10*Area!$D$6 + MHGMin!M10*Area!$D$14 + StcMin!M10*Area!$D$10 + EriMin!M10*Area!$D$11 + OntMin!M10*Area!$D$11) / (Area!$D$18)</f>
        <v>-7.375750699180931</v>
      </c>
      <c r="N10" s="2">
        <f>(SupMin!N10*Area!$D$6 + MHGMin!N10*Area!$D$14 + StcMin!N10*Area!$D$10 + EriMin!N10*Area!$D$11 + OntMin!N10*Area!$D$11) / (Area!$D$18)</f>
        <v>1.8747925052353811</v>
      </c>
    </row>
    <row r="11" spans="1:21">
      <c r="A11">
        <v>1954</v>
      </c>
      <c r="B11" s="2">
        <f>(SupMin!B11*Area!$D$6 + MHGMin!B11*Area!$D$14 + StcMin!B11*Area!$D$10 + EriMin!B11*Area!$D$11 + OntMin!B11*Area!$D$11) / (Area!$D$18)</f>
        <v>-14.679805843590831</v>
      </c>
      <c r="C11" s="2">
        <f>(SupMin!C11*Area!$D$6 + MHGMin!C11*Area!$D$14 + StcMin!C11*Area!$D$10 + EriMin!C11*Area!$D$11 + OntMin!C11*Area!$D$11) / (Area!$D$18)</f>
        <v>-7.4877604949321688</v>
      </c>
      <c r="D11" s="2">
        <f>(SupMin!D11*Area!$D$6 + MHGMin!D11*Area!$D$14 + StcMin!D11*Area!$D$10 + EriMin!D11*Area!$D$11 + OntMin!D11*Area!$D$11) / (Area!$D$18)</f>
        <v>-8.5646852931179076</v>
      </c>
      <c r="E11" s="2">
        <f>(SupMin!E11*Area!$D$6 + MHGMin!E11*Area!$D$14 + StcMin!E11*Area!$D$10 + EriMin!E11*Area!$D$11 + OntMin!E11*Area!$D$11) / (Area!$D$18)</f>
        <v>-0.34527660791928216</v>
      </c>
      <c r="F11" s="2">
        <f>(SupMin!F11*Area!$D$6 + MHGMin!F11*Area!$D$14 + StcMin!F11*Area!$D$10 + EriMin!F11*Area!$D$11 + OntMin!F11*Area!$D$11) / (Area!$D$18)</f>
        <v>3.2615966129588969</v>
      </c>
      <c r="G11" s="2">
        <f>(SupMin!G11*Area!$D$6 + MHGMin!G11*Area!$D$14 + StcMin!G11*Area!$D$10 + EriMin!G11*Area!$D$11 + OntMin!G11*Area!$D$11) / (Area!$D$18)</f>
        <v>11.855076309479594</v>
      </c>
      <c r="H11" s="2">
        <f>(SupMin!H11*Area!$D$6 + MHGMin!H11*Area!$D$14 + StcMin!H11*Area!$D$10 + EriMin!H11*Area!$D$11 + OntMin!H11*Area!$D$11) / (Area!$D$18)</f>
        <v>12.395547395345968</v>
      </c>
      <c r="I11" s="2">
        <f>(SupMin!I11*Area!$D$6 + MHGMin!I11*Area!$D$14 + StcMin!I11*Area!$D$10 + EriMin!I11*Area!$D$11 + OntMin!I11*Area!$D$11) / (Area!$D$18)</f>
        <v>12.178980895397808</v>
      </c>
      <c r="J11" s="2">
        <f>(SupMin!J11*Area!$D$6 + MHGMin!J11*Area!$D$14 + StcMin!J11*Area!$D$10 + EriMin!J11*Area!$D$11 + OntMin!J11*Area!$D$11) / (Area!$D$18)</f>
        <v>9.2090326433173271</v>
      </c>
      <c r="K11" s="2">
        <f>(SupMin!K11*Area!$D$6 + MHGMin!K11*Area!$D$14 + StcMin!K11*Area!$D$10 + EriMin!K11*Area!$D$11 + OntMin!K11*Area!$D$11) / (Area!$D$18)</f>
        <v>4.2817644295064197</v>
      </c>
      <c r="L11" s="2">
        <f>(SupMin!L11*Area!$D$6 + MHGMin!L11*Area!$D$14 + StcMin!L11*Area!$D$10 + EriMin!L11*Area!$D$11 + OntMin!L11*Area!$D$11) / (Area!$D$18)</f>
        <v>-1.0050909427360646</v>
      </c>
      <c r="M11" s="2">
        <f>(SupMin!M11*Area!$D$6 + MHGMin!M11*Area!$D$14 + StcMin!M11*Area!$D$10 + EriMin!M11*Area!$D$11 + OntMin!M11*Area!$D$11) / (Area!$D$18)</f>
        <v>-8.7967442251132937</v>
      </c>
      <c r="N11" s="2">
        <f>(SupMin!N11*Area!$D$6 + MHGMin!N11*Area!$D$14 + StcMin!N11*Area!$D$10 + EriMin!N11*Area!$D$11 + OntMin!N11*Area!$D$11) / (Area!$D$18)</f>
        <v>1.025173308940198</v>
      </c>
    </row>
    <row r="12" spans="1:21">
      <c r="A12">
        <v>1955</v>
      </c>
      <c r="B12" s="2">
        <f>(SupMin!B12*Area!$D$6 + MHGMin!B12*Area!$D$14 + StcMin!B12*Area!$D$10 + EriMin!B12*Area!$D$11 + OntMin!B12*Area!$D$11) / (Area!$D$18)</f>
        <v>-12.614856075688715</v>
      </c>
      <c r="C12" s="2">
        <f>(SupMin!C12*Area!$D$6 + MHGMin!C12*Area!$D$14 + StcMin!C12*Area!$D$10 + EriMin!C12*Area!$D$11 + OntMin!C12*Area!$D$11) / (Area!$D$18)</f>
        <v>-12.452040099059928</v>
      </c>
      <c r="D12" s="2">
        <f>(SupMin!D12*Area!$D$6 + MHGMin!D12*Area!$D$14 + StcMin!D12*Area!$D$10 + EriMin!D12*Area!$D$11 + OntMin!D12*Area!$D$11) / (Area!$D$18)</f>
        <v>-9.0678155369748925</v>
      </c>
      <c r="E12" s="2">
        <f>(SupMin!E12*Area!$D$6 + MHGMin!E12*Area!$D$14 + StcMin!E12*Area!$D$10 + EriMin!E12*Area!$D$11 + OntMin!E12*Area!$D$11) / (Area!$D$18)</f>
        <v>2.5164964571770545</v>
      </c>
      <c r="F12" s="2">
        <f>(SupMin!F12*Area!$D$6 + MHGMin!F12*Area!$D$14 + StcMin!F12*Area!$D$10 + EriMin!F12*Area!$D$11 + OntMin!F12*Area!$D$11) / (Area!$D$18)</f>
        <v>6.2535877070146455</v>
      </c>
      <c r="G12" s="2">
        <f>(SupMin!G12*Area!$D$6 + MHGMin!G12*Area!$D$14 + StcMin!G12*Area!$D$10 + EriMin!G12*Area!$D$11 + OntMin!G12*Area!$D$11) / (Area!$D$18)</f>
        <v>11.026143224802254</v>
      </c>
      <c r="H12" s="2">
        <f>(SupMin!H12*Area!$D$6 + MHGMin!H12*Area!$D$14 + StcMin!H12*Area!$D$10 + EriMin!H12*Area!$D$11 + OntMin!H12*Area!$D$11) / (Area!$D$18)</f>
        <v>15.725010400767491</v>
      </c>
      <c r="I12" s="2">
        <f>(SupMin!I12*Area!$D$6 + MHGMin!I12*Area!$D$14 + StcMin!I12*Area!$D$10 + EriMin!I12*Area!$D$11 + OntMin!I12*Area!$D$11) / (Area!$D$18)</f>
        <v>15.474049934183157</v>
      </c>
      <c r="J12" s="2">
        <f>(SupMin!J12*Area!$D$6 + MHGMin!J12*Area!$D$14 + StcMin!J12*Area!$D$10 + EriMin!J12*Area!$D$11 + OntMin!J12*Area!$D$11) / (Area!$D$18)</f>
        <v>8.4114961881351196</v>
      </c>
      <c r="K12" s="2">
        <f>(SupMin!K12*Area!$D$6 + MHGMin!K12*Area!$D$14 + StcMin!K12*Area!$D$10 + EriMin!K12*Area!$D$11 + OntMin!K12*Area!$D$11) / (Area!$D$18)</f>
        <v>4.8080510470980871</v>
      </c>
      <c r="L12" s="2">
        <f>(SupMin!L12*Area!$D$6 + MHGMin!L12*Area!$D$14 + StcMin!L12*Area!$D$10 + EriMin!L12*Area!$D$11 + OntMin!L12*Area!$D$11) / (Area!$D$18)</f>
        <v>-4.0665555414108034</v>
      </c>
      <c r="M12" s="2">
        <f>(SupMin!M12*Area!$D$6 + MHGMin!M12*Area!$D$14 + StcMin!M12*Area!$D$10 + EriMin!M12*Area!$D$11 + OntMin!M12*Area!$D$11) / (Area!$D$18)</f>
        <v>-11.844358781200661</v>
      </c>
      <c r="N12" s="2">
        <f>(SupMin!N12*Area!$D$6 + MHGMin!N12*Area!$D$14 + StcMin!N12*Area!$D$10 + EriMin!N12*Area!$D$11 + OntMin!N12*Area!$D$11) / (Area!$D$18)</f>
        <v>1.180468743232939</v>
      </c>
    </row>
    <row r="13" spans="1:21">
      <c r="A13">
        <v>1956</v>
      </c>
      <c r="B13" s="2">
        <f>(SupMin!B13*Area!$D$6 + MHGMin!B13*Area!$D$14 + StcMin!B13*Area!$D$10 + EriMin!B13*Area!$D$11 + OntMin!B13*Area!$D$11) / (Area!$D$18)</f>
        <v>-11.896536564111381</v>
      </c>
      <c r="C13" s="2">
        <f>(SupMin!C13*Area!$D$6 + MHGMin!C13*Area!$D$14 + StcMin!C13*Area!$D$10 + EriMin!C13*Area!$D$11 + OntMin!C13*Area!$D$11) / (Area!$D$18)</f>
        <v>-11.884221123597865</v>
      </c>
      <c r="D13" s="2">
        <f>(SupMin!D13*Area!$D$6 + MHGMin!D13*Area!$D$14 + StcMin!D13*Area!$D$10 + EriMin!D13*Area!$D$11 + OntMin!D13*Area!$D$11) / (Area!$D$18)</f>
        <v>-10.173157673010369</v>
      </c>
      <c r="E13" s="2">
        <f>(SupMin!E13*Area!$D$6 + MHGMin!E13*Area!$D$14 + StcMin!E13*Area!$D$10 + EriMin!E13*Area!$D$11 + OntMin!E13*Area!$D$11) / (Area!$D$18)</f>
        <v>-1.7957737186713794</v>
      </c>
      <c r="F13" s="2">
        <f>(SupMin!F13*Area!$D$6 + MHGMin!F13*Area!$D$14 + StcMin!F13*Area!$D$10 + EriMin!F13*Area!$D$11 + OntMin!F13*Area!$D$11) / (Area!$D$18)</f>
        <v>3.4152121428468312</v>
      </c>
      <c r="G13" s="2">
        <f>(SupMin!G13*Area!$D$6 + MHGMin!G13*Area!$D$14 + StcMin!G13*Area!$D$10 + EriMin!G13*Area!$D$11 + OntMin!G13*Area!$D$11) / (Area!$D$18)</f>
        <v>11.059807904058333</v>
      </c>
      <c r="H13" s="2">
        <f>(SupMin!H13*Area!$D$6 + MHGMin!H13*Area!$D$14 + StcMin!H13*Area!$D$10 + EriMin!H13*Area!$D$11 + OntMin!H13*Area!$D$11) / (Area!$D$18)</f>
        <v>12.432679998897584</v>
      </c>
      <c r="I13" s="2">
        <f>(SupMin!I13*Area!$D$6 + MHGMin!I13*Area!$D$14 + StcMin!I13*Area!$D$10 + EriMin!I13*Area!$D$11 + OntMin!I13*Area!$D$11) / (Area!$D$18)</f>
        <v>12.712413870489774</v>
      </c>
      <c r="J13" s="2">
        <f>(SupMin!J13*Area!$D$6 + MHGMin!J13*Area!$D$14 + StcMin!J13*Area!$D$10 + EriMin!J13*Area!$D$11 + OntMin!J13*Area!$D$11) / (Area!$D$18)</f>
        <v>6.843363955992614</v>
      </c>
      <c r="K13" s="2">
        <f>(SupMin!K13*Area!$D$6 + MHGMin!K13*Area!$D$14 + StcMin!K13*Area!$D$10 + EriMin!K13*Area!$D$11 + OntMin!K13*Area!$D$11) / (Area!$D$18)</f>
        <v>4.6075266121845813</v>
      </c>
      <c r="L13" s="2">
        <f>(SupMin!L13*Area!$D$6 + MHGMin!L13*Area!$D$14 + StcMin!L13*Area!$D$10 + EriMin!L13*Area!$D$11 + OntMin!L13*Area!$D$11) / (Area!$D$18)</f>
        <v>-2.3380338546622341</v>
      </c>
      <c r="M13" s="2">
        <f>(SupMin!M13*Area!$D$6 + MHGMin!M13*Area!$D$14 + StcMin!M13*Area!$D$10 + EriMin!M13*Area!$D$11 + OntMin!M13*Area!$D$11) / (Area!$D$18)</f>
        <v>-8.7092283614821184</v>
      </c>
      <c r="N13" s="2">
        <f>(SupMin!N13*Area!$D$6 + MHGMin!N13*Area!$D$14 + StcMin!N13*Area!$D$10 + EriMin!N13*Area!$D$11 + OntMin!N13*Area!$D$11) / (Area!$D$18)</f>
        <v>0.35683700630258047</v>
      </c>
    </row>
    <row r="14" spans="1:21">
      <c r="A14">
        <v>1957</v>
      </c>
      <c r="B14" s="2">
        <f>(SupMin!B14*Area!$D$6 + MHGMin!B14*Area!$D$14 + StcMin!B14*Area!$D$10 + EriMin!B14*Area!$D$11 + OntMin!B14*Area!$D$11) / (Area!$D$18)</f>
        <v>-16.840235050783306</v>
      </c>
      <c r="C14" s="2">
        <f>(SupMin!C14*Area!$D$6 + MHGMin!C14*Area!$D$14 + StcMin!C14*Area!$D$10 + EriMin!C14*Area!$D$11 + OntMin!C14*Area!$D$11) / (Area!$D$18)</f>
        <v>-11.291101562674303</v>
      </c>
      <c r="D14" s="2">
        <f>(SupMin!D14*Area!$D$6 + MHGMin!D14*Area!$D$14 + StcMin!D14*Area!$D$10 + EriMin!D14*Area!$D$11 + OntMin!D14*Area!$D$11) / (Area!$D$18)</f>
        <v>-7.4050031694452354</v>
      </c>
      <c r="E14" s="2">
        <f>(SupMin!E14*Area!$D$6 + MHGMin!E14*Area!$D$14 + StcMin!E14*Area!$D$10 + EriMin!E14*Area!$D$11 + OntMin!E14*Area!$D$11) / (Area!$D$18)</f>
        <v>0.22288045482523425</v>
      </c>
      <c r="F14" s="2">
        <f>(SupMin!F14*Area!$D$6 + MHGMin!F14*Area!$D$14 + StcMin!F14*Area!$D$10 + EriMin!F14*Area!$D$11 + OntMin!F14*Area!$D$11) / (Area!$D$18)</f>
        <v>4.8417867403010382</v>
      </c>
      <c r="G14" s="2">
        <f>(SupMin!G14*Area!$D$6 + MHGMin!G14*Area!$D$14 + StcMin!G14*Area!$D$10 + EriMin!G14*Area!$D$11 + OntMin!G14*Area!$D$11) / (Area!$D$18)</f>
        <v>11.005078921154965</v>
      </c>
      <c r="H14" s="2">
        <f>(SupMin!H14*Area!$D$6 + MHGMin!H14*Area!$D$14 + StcMin!H14*Area!$D$10 + EriMin!H14*Area!$D$11 + OntMin!H14*Area!$D$11) / (Area!$D$18)</f>
        <v>13.140442554297255</v>
      </c>
      <c r="I14" s="2">
        <f>(SupMin!I14*Area!$D$6 + MHGMin!I14*Area!$D$14 + StcMin!I14*Area!$D$10 + EriMin!I14*Area!$D$11 + OntMin!I14*Area!$D$11) / (Area!$D$18)</f>
        <v>11.789562747797465</v>
      </c>
      <c r="J14" s="2">
        <f>(SupMin!J14*Area!$D$6 + MHGMin!J14*Area!$D$14 + StcMin!J14*Area!$D$10 + EriMin!J14*Area!$D$11 + OntMin!J14*Area!$D$11) / (Area!$D$18)</f>
        <v>8.2634473196205072</v>
      </c>
      <c r="K14" s="2">
        <f>(SupMin!K14*Area!$D$6 + MHGMin!K14*Area!$D$14 + StcMin!K14*Area!$D$10 + EriMin!K14*Area!$D$11 + OntMin!K14*Area!$D$11) / (Area!$D$18)</f>
        <v>2.7155008314051994</v>
      </c>
      <c r="L14" s="2">
        <f>(SupMin!L14*Area!$D$6 + MHGMin!L14*Area!$D$14 + StcMin!L14*Area!$D$10 + EriMin!L14*Area!$D$11 + OntMin!L14*Area!$D$11) / (Area!$D$18)</f>
        <v>-1.898659672451287</v>
      </c>
      <c r="M14" s="2">
        <f>(SupMin!M14*Area!$D$6 + MHGMin!M14*Area!$D$14 + StcMin!M14*Area!$D$10 + EriMin!M14*Area!$D$11 + OntMin!M14*Area!$D$11) / (Area!$D$18)</f>
        <v>-7.7830259080821511</v>
      </c>
      <c r="N14" s="2">
        <f>(SupMin!N14*Area!$D$6 + MHGMin!N14*Area!$D$14 + StcMin!N14*Area!$D$10 + EriMin!N14*Area!$D$11 + OntMin!N14*Area!$D$11) / (Area!$D$18)</f>
        <v>0.56289607566246636</v>
      </c>
    </row>
    <row r="15" spans="1:21">
      <c r="A15">
        <v>1958</v>
      </c>
      <c r="B15" s="2">
        <f>(SupMin!B15*Area!$D$6 + MHGMin!B15*Area!$D$14 + StcMin!B15*Area!$D$10 + EriMin!B15*Area!$D$11 + OntMin!B15*Area!$D$11) / (Area!$D$18)</f>
        <v>-11.177568333370518</v>
      </c>
      <c r="C15" s="2">
        <f>(SupMin!C15*Area!$D$6 + MHGMin!C15*Area!$D$14 + StcMin!C15*Area!$D$10 + EriMin!C15*Area!$D$11 + OntMin!C15*Area!$D$11) / (Area!$D$18)</f>
        <v>-14.436261038921838</v>
      </c>
      <c r="D15" s="2">
        <f>(SupMin!D15*Area!$D$6 + MHGMin!D15*Area!$D$14 + StcMin!D15*Area!$D$10 + EriMin!D15*Area!$D$11 + OntMin!D15*Area!$D$11) / (Area!$D$18)</f>
        <v>-5.0013178723901293</v>
      </c>
      <c r="E15" s="2">
        <f>(SupMin!E15*Area!$D$6 + MHGMin!E15*Area!$D$14 + StcMin!E15*Area!$D$10 + EriMin!E15*Area!$D$11 + OntMin!E15*Area!$D$11) / (Area!$D$18)</f>
        <v>-4.7235928778694015E-2</v>
      </c>
      <c r="F15" s="2">
        <f>(SupMin!F15*Area!$D$6 + MHGMin!F15*Area!$D$14 + StcMin!F15*Area!$D$10 + EriMin!F15*Area!$D$11 + OntMin!F15*Area!$D$11) / (Area!$D$18)</f>
        <v>3.6204334331194561</v>
      </c>
      <c r="G15" s="2">
        <f>(SupMin!G15*Area!$D$6 + MHGMin!G15*Area!$D$14 + StcMin!G15*Area!$D$10 + EriMin!G15*Area!$D$11 + OntMin!G15*Area!$D$11) / (Area!$D$18)</f>
        <v>7.8802583327536899</v>
      </c>
      <c r="H15" s="2">
        <f>(SupMin!H15*Area!$D$6 + MHGMin!H15*Area!$D$14 + StcMin!H15*Area!$D$10 + EriMin!H15*Area!$D$11 + OntMin!H15*Area!$D$11) / (Area!$D$18)</f>
        <v>12.975031753510342</v>
      </c>
      <c r="I15" s="2">
        <f>(SupMin!I15*Area!$D$6 + MHGMin!I15*Area!$D$14 + StcMin!I15*Area!$D$10 + EriMin!I15*Area!$D$11 + OntMin!I15*Area!$D$11) / (Area!$D$18)</f>
        <v>12.180883507466898</v>
      </c>
      <c r="J15" s="2">
        <f>(SupMin!J15*Area!$D$6 + MHGMin!J15*Area!$D$14 + StcMin!J15*Area!$D$10 + EriMin!J15*Area!$D$11 + OntMin!J15*Area!$D$11) / (Area!$D$18)</f>
        <v>9.3453914428915841</v>
      </c>
      <c r="K15" s="2">
        <f>(SupMin!K15*Area!$D$6 + MHGMin!K15*Area!$D$14 + StcMin!K15*Area!$D$10 + EriMin!K15*Area!$D$11 + OntMin!K15*Area!$D$11) / (Area!$D$18)</f>
        <v>4.2500843741756489</v>
      </c>
      <c r="L15" s="2">
        <f>(SupMin!L15*Area!$D$6 + MHGMin!L15*Area!$D$14 + StcMin!L15*Area!$D$10 + EriMin!L15*Area!$D$11 + OntMin!L15*Area!$D$11) / (Area!$D$18)</f>
        <v>-1.7842993819909891</v>
      </c>
      <c r="M15" s="2">
        <f>(SupMin!M15*Area!$D$6 + MHGMin!M15*Area!$D$14 + StcMin!M15*Area!$D$10 + EriMin!M15*Area!$D$11 + OntMin!M15*Area!$D$11) / (Area!$D$18)</f>
        <v>-15.068039379864901</v>
      </c>
      <c r="N15" s="2">
        <f>(SupMin!N15*Area!$D$6 + MHGMin!N15*Area!$D$14 + StcMin!N15*Area!$D$10 + EriMin!N15*Area!$D$11 + OntMin!N15*Area!$D$11) / (Area!$D$18)</f>
        <v>0.22910111558347732</v>
      </c>
    </row>
    <row r="16" spans="1:21">
      <c r="A16">
        <v>1959</v>
      </c>
      <c r="B16" s="2">
        <f>(SupMin!B16*Area!$D$6 + MHGMin!B16*Area!$D$14 + StcMin!B16*Area!$D$10 + EriMin!B16*Area!$D$11 + OntMin!B16*Area!$D$11) / (Area!$D$18)</f>
        <v>-15.880655950485785</v>
      </c>
      <c r="C16" s="2">
        <f>(SupMin!C16*Area!$D$6 + MHGMin!C16*Area!$D$14 + StcMin!C16*Area!$D$10 + EriMin!C16*Area!$D$11 + OntMin!C16*Area!$D$11) / (Area!$D$18)</f>
        <v>-15.765446983646187</v>
      </c>
      <c r="D16" s="2">
        <f>(SupMin!D16*Area!$D$6 + MHGMin!D16*Area!$D$14 + StcMin!D16*Area!$D$10 + EriMin!D16*Area!$D$11 + OntMin!D16*Area!$D$11) / (Area!$D$18)</f>
        <v>-8.8866551262987841</v>
      </c>
      <c r="E16" s="2">
        <f>(SupMin!E16*Area!$D$6 + MHGMin!E16*Area!$D$14 + StcMin!E16*Area!$D$10 + EriMin!E16*Area!$D$11 + OntMin!E16*Area!$D$11) / (Area!$D$18)</f>
        <v>-0.5860244263829083</v>
      </c>
      <c r="F16" s="2">
        <f>(SupMin!F16*Area!$D$6 + MHGMin!F16*Area!$D$14 + StcMin!F16*Area!$D$10 + EriMin!F16*Area!$D$11 + OntMin!F16*Area!$D$11) / (Area!$D$18)</f>
        <v>6.8560264343544244</v>
      </c>
      <c r="G16" s="2">
        <f>(SupMin!G16*Area!$D$6 + MHGMin!G16*Area!$D$14 + StcMin!G16*Area!$D$10 + EriMin!G16*Area!$D$11 + OntMin!G16*Area!$D$11) / (Area!$D$18)</f>
        <v>11.27319934170032</v>
      </c>
      <c r="H16" s="2">
        <f>(SupMin!H16*Area!$D$6 + MHGMin!H16*Area!$D$14 + StcMin!H16*Area!$D$10 + EriMin!H16*Area!$D$11 + OntMin!H16*Area!$D$11) / (Area!$D$18)</f>
        <v>13.543503135979044</v>
      </c>
      <c r="I16" s="2">
        <f>(SupMin!I16*Area!$D$6 + MHGMin!I16*Area!$D$14 + StcMin!I16*Area!$D$10 + EriMin!I16*Area!$D$11 + OntMin!I16*Area!$D$11) / (Area!$D$18)</f>
        <v>15.671787816468779</v>
      </c>
      <c r="J16" s="2">
        <f>(SupMin!J16*Area!$D$6 + MHGMin!J16*Area!$D$14 + StcMin!J16*Area!$D$10 + EriMin!J16*Area!$D$11 + OntMin!J16*Area!$D$11) / (Area!$D$18)</f>
        <v>10.577615986603025</v>
      </c>
      <c r="K16" s="2">
        <f>(SupMin!K16*Area!$D$6 + MHGMin!K16*Area!$D$14 + StcMin!K16*Area!$D$10 + EriMin!K16*Area!$D$11 + OntMin!K16*Area!$D$11) / (Area!$D$18)</f>
        <v>3.4280658378425199</v>
      </c>
      <c r="L16" s="2">
        <f>(SupMin!L16*Area!$D$6 + MHGMin!L16*Area!$D$14 + StcMin!L16*Area!$D$10 + EriMin!L16*Area!$D$11 + OntMin!L16*Area!$D$11) / (Area!$D$18)</f>
        <v>-5.9165388608108271</v>
      </c>
      <c r="M16" s="2">
        <f>(SupMin!M16*Area!$D$6 + MHGMin!M16*Area!$D$14 + StcMin!M16*Area!$D$10 + EriMin!M16*Area!$D$11 + OntMin!M16*Area!$D$11) / (Area!$D$18)</f>
        <v>-6.4513326106385742</v>
      </c>
      <c r="N16" s="2">
        <f>(SupMin!N16*Area!$D$6 + MHGMin!N16*Area!$D$14 + StcMin!N16*Area!$D$10 + EriMin!N16*Area!$D$11 + OntMin!N16*Area!$D$11) / (Area!$D$18)</f>
        <v>0.65571595230564594</v>
      </c>
    </row>
    <row r="17" spans="1:14">
      <c r="A17">
        <v>1960</v>
      </c>
      <c r="B17" s="2">
        <f>(SupMin!B17*Area!$D$6 + MHGMin!B17*Area!$D$14 + StcMin!B17*Area!$D$10 + EriMin!B17*Area!$D$11 + OntMin!B17*Area!$D$11) / (Area!$D$18)</f>
        <v>-10.990572140642</v>
      </c>
      <c r="C17" s="2">
        <f>(SupMin!C17*Area!$D$6 + MHGMin!C17*Area!$D$14 + StcMin!C17*Area!$D$10 + EriMin!C17*Area!$D$11 + OntMin!C17*Area!$D$11) / (Area!$D$18)</f>
        <v>-11.349460262506184</v>
      </c>
      <c r="D17" s="2">
        <f>(SupMin!D17*Area!$D$6 + MHGMin!D17*Area!$D$14 + StcMin!D17*Area!$D$10 + EriMin!D17*Area!$D$11 + OntMin!D17*Area!$D$11) / (Area!$D$18)</f>
        <v>-13.309376636398355</v>
      </c>
      <c r="E17" s="2">
        <f>(SupMin!E17*Area!$D$6 + MHGMin!E17*Area!$D$14 + StcMin!E17*Area!$D$10 + EriMin!E17*Area!$D$11 + OntMin!E17*Area!$D$11) / (Area!$D$18)</f>
        <v>0.51563816090807546</v>
      </c>
      <c r="F17" s="2">
        <f>(SupMin!F17*Area!$D$6 + MHGMin!F17*Area!$D$14 + StcMin!F17*Area!$D$10 + EriMin!F17*Area!$D$11 + OntMin!F17*Area!$D$11) / (Area!$D$18)</f>
        <v>6.2653539870046187</v>
      </c>
      <c r="G17" s="2">
        <f>(SupMin!G17*Area!$D$6 + MHGMin!G17*Area!$D$14 + StcMin!G17*Area!$D$10 + EriMin!G17*Area!$D$11 + OntMin!G17*Area!$D$11) / (Area!$D$18)</f>
        <v>9.6504007674913357</v>
      </c>
      <c r="H17" s="2">
        <f>(SupMin!H17*Area!$D$6 + MHGMin!H17*Area!$D$14 + StcMin!H17*Area!$D$10 + EriMin!H17*Area!$D$11 + OntMin!H17*Area!$D$11) / (Area!$D$18)</f>
        <v>12.003934561126984</v>
      </c>
      <c r="I17" s="2">
        <f>(SupMin!I17*Area!$D$6 + MHGMin!I17*Area!$D$14 + StcMin!I17*Area!$D$10 + EriMin!I17*Area!$D$11 + OntMin!I17*Area!$D$11) / (Area!$D$18)</f>
        <v>13.051484599645915</v>
      </c>
      <c r="J17" s="2">
        <f>(SupMin!J17*Area!$D$6 + MHGMin!J17*Area!$D$14 + StcMin!J17*Area!$D$10 + EriMin!J17*Area!$D$11 + OntMin!J17*Area!$D$11) / (Area!$D$18)</f>
        <v>9.9253064256400894</v>
      </c>
      <c r="K17" s="2">
        <f>(SupMin!K17*Area!$D$6 + MHGMin!K17*Area!$D$14 + StcMin!K17*Area!$D$10 + EriMin!K17*Area!$D$11 + OntMin!K17*Area!$D$11) / (Area!$D$18)</f>
        <v>3.2761341823684353</v>
      </c>
      <c r="L17" s="2">
        <f>(SupMin!L17*Area!$D$6 + MHGMin!L17*Area!$D$14 + StcMin!L17*Area!$D$10 + EriMin!L17*Area!$D$11 + OntMin!L17*Area!$D$11) / (Area!$D$18)</f>
        <v>-0.59950788949069711</v>
      </c>
      <c r="M17" s="2">
        <f>(SupMin!M17*Area!$D$6 + MHGMin!M17*Area!$D$14 + StcMin!M17*Area!$D$10 + EriMin!M17*Area!$D$11 + OntMin!M17*Area!$D$11) / (Area!$D$18)</f>
        <v>-12.310620594438312</v>
      </c>
      <c r="N17" s="2">
        <f>(SupMin!N17*Area!$D$6 + MHGMin!N17*Area!$D$14 + StcMin!N17*Area!$D$10 + EriMin!N17*Area!$D$11 + OntMin!N17*Area!$D$11) / (Area!$D$18)</f>
        <v>0.51000590798590806</v>
      </c>
    </row>
    <row r="18" spans="1:14">
      <c r="A18">
        <v>1961</v>
      </c>
      <c r="B18" s="2">
        <f>(SupMin!B18*Area!$D$6 + MHGMin!B18*Area!$D$14 + StcMin!B18*Area!$D$10 + EriMin!B18*Area!$D$11 + OntMin!B18*Area!$D$11) / (Area!$D$18)</f>
        <v>-15.186820134310983</v>
      </c>
      <c r="C18" s="2">
        <f>(SupMin!C18*Area!$D$6 + MHGMin!C18*Area!$D$14 + StcMin!C18*Area!$D$10 + EriMin!C18*Area!$D$11 + OntMin!C18*Area!$D$11) / (Area!$D$18)</f>
        <v>-10.607711844275903</v>
      </c>
      <c r="D18" s="2">
        <f>(SupMin!D18*Area!$D$6 + MHGMin!D18*Area!$D$14 + StcMin!D18*Area!$D$10 + EriMin!D18*Area!$D$11 + OntMin!D18*Area!$D$11) / (Area!$D$18)</f>
        <v>-5.4651819051581247</v>
      </c>
      <c r="E18" s="2">
        <f>(SupMin!E18*Area!$D$6 + MHGMin!E18*Area!$D$14 + StcMin!E18*Area!$D$10 + EriMin!E18*Area!$D$11 + OntMin!E18*Area!$D$11) / (Area!$D$18)</f>
        <v>-0.95652350573453038</v>
      </c>
      <c r="F18" s="2">
        <f>(SupMin!F18*Area!$D$6 + MHGMin!F18*Area!$D$14 + StcMin!F18*Area!$D$10 + EriMin!F18*Area!$D$11 + OntMin!F18*Area!$D$11) / (Area!$D$18)</f>
        <v>3.6312291147995377</v>
      </c>
      <c r="G18" s="2">
        <f>(SupMin!G18*Area!$D$6 + MHGMin!G18*Area!$D$14 + StcMin!G18*Area!$D$10 + EriMin!G18*Area!$D$11 + OntMin!G18*Area!$D$11) / (Area!$D$18)</f>
        <v>9.6656026998686286</v>
      </c>
      <c r="H18" s="2">
        <f>(SupMin!H18*Area!$D$6 + MHGMin!H18*Area!$D$14 + StcMin!H18*Area!$D$10 + EriMin!H18*Area!$D$11 + OntMin!H18*Area!$D$11) / (Area!$D$18)</f>
        <v>13.721965581005902</v>
      </c>
      <c r="I18" s="2">
        <f>(SupMin!I18*Area!$D$6 + MHGMin!I18*Area!$D$14 + StcMin!I18*Area!$D$10 + EriMin!I18*Area!$D$11 + OntMin!I18*Area!$D$11) / (Area!$D$18)</f>
        <v>13.28579668566584</v>
      </c>
      <c r="J18" s="2">
        <f>(SupMin!J18*Area!$D$6 + MHGMin!J18*Area!$D$14 + StcMin!J18*Area!$D$10 + EriMin!J18*Area!$D$11 + OntMin!J18*Area!$D$11) / (Area!$D$18)</f>
        <v>11.300945268996001</v>
      </c>
      <c r="K18" s="2">
        <f>(SupMin!K18*Area!$D$6 + MHGMin!K18*Area!$D$14 + StcMin!K18*Area!$D$10 + EriMin!K18*Area!$D$11 + OntMin!K18*Area!$D$11) / (Area!$D$18)</f>
        <v>4.7214148849747293</v>
      </c>
      <c r="L18" s="2">
        <f>(SupMin!L18*Area!$D$6 + MHGMin!L18*Area!$D$14 + StcMin!L18*Area!$D$10 + EriMin!L18*Area!$D$11 + OntMin!L18*Area!$D$11) / (Area!$D$18)</f>
        <v>-1.9928476710811418</v>
      </c>
      <c r="M18" s="2">
        <f>(SupMin!M18*Area!$D$6 + MHGMin!M18*Area!$D$14 + StcMin!M18*Area!$D$10 + EriMin!M18*Area!$D$11 + OntMin!M18*Area!$D$11) / (Area!$D$18)</f>
        <v>-9.3206415797092514</v>
      </c>
      <c r="N18" s="2">
        <f>(SupMin!N18*Area!$D$6 + MHGMin!N18*Area!$D$14 + StcMin!N18*Area!$D$10 + EriMin!N18*Area!$D$11 + OntMin!N18*Area!$D$11) / (Area!$D$18)</f>
        <v>1.0658986930249021</v>
      </c>
    </row>
    <row r="19" spans="1:14">
      <c r="A19">
        <v>1962</v>
      </c>
      <c r="B19" s="2">
        <f>(SupMin!B19*Area!$D$6 + MHGMin!B19*Area!$D$14 + StcMin!B19*Area!$D$10 + EriMin!B19*Area!$D$11 + OntMin!B19*Area!$D$11) / (Area!$D$18)</f>
        <v>-15.224675594484246</v>
      </c>
      <c r="C19" s="2">
        <f>(SupMin!C19*Area!$D$6 + MHGMin!C19*Area!$D$14 + StcMin!C19*Area!$D$10 + EriMin!C19*Area!$D$11 + OntMin!C19*Area!$D$11) / (Area!$D$18)</f>
        <v>-15.521813696990536</v>
      </c>
      <c r="D19" s="2">
        <f>(SupMin!D19*Area!$D$6 + MHGMin!D19*Area!$D$14 + StcMin!D19*Area!$D$10 + EriMin!D19*Area!$D$11 + OntMin!D19*Area!$D$11) / (Area!$D$18)</f>
        <v>-6.9703327851877326</v>
      </c>
      <c r="E19" s="2">
        <f>(SupMin!E19*Area!$D$6 + MHGMin!E19*Area!$D$14 + StcMin!E19*Area!$D$10 + EriMin!E19*Area!$D$11 + OntMin!E19*Area!$D$11) / (Area!$D$18)</f>
        <v>-0.95707813896475291</v>
      </c>
      <c r="F19" s="2">
        <f>(SupMin!F19*Area!$D$6 + MHGMin!F19*Area!$D$14 + StcMin!F19*Area!$D$10 + EriMin!F19*Area!$D$11 + OntMin!F19*Area!$D$11) / (Area!$D$18)</f>
        <v>7.5718251804877665</v>
      </c>
      <c r="G19" s="2">
        <f>(SupMin!G19*Area!$D$6 + MHGMin!G19*Area!$D$14 + StcMin!G19*Area!$D$10 + EriMin!G19*Area!$D$11 + OntMin!G19*Area!$D$11) / (Area!$D$18)</f>
        <v>10.047170545026464</v>
      </c>
      <c r="H19" s="2">
        <f>(SupMin!H19*Area!$D$6 + MHGMin!H19*Area!$D$14 + StcMin!H19*Area!$D$10 + EriMin!H19*Area!$D$11 + OntMin!H19*Area!$D$11) / (Area!$D$18)</f>
        <v>11.910453512834613</v>
      </c>
      <c r="I19" s="2">
        <f>(SupMin!I19*Area!$D$6 + MHGMin!I19*Area!$D$14 + StcMin!I19*Area!$D$10 + EriMin!I19*Area!$D$11 + OntMin!I19*Area!$D$11) / (Area!$D$18)</f>
        <v>12.294886982701259</v>
      </c>
      <c r="J19" s="2">
        <f>(SupMin!J19*Area!$D$6 + MHGMin!J19*Area!$D$14 + StcMin!J19*Area!$D$10 + EriMin!J19*Area!$D$11 + OntMin!J19*Area!$D$11) / (Area!$D$18)</f>
        <v>7.9366544307269509</v>
      </c>
      <c r="K19" s="2">
        <f>(SupMin!K19*Area!$D$6 + MHGMin!K19*Area!$D$14 + StcMin!K19*Area!$D$10 + EriMin!K19*Area!$D$11 + OntMin!K19*Area!$D$11) / (Area!$D$18)</f>
        <v>4.7859001421328857</v>
      </c>
      <c r="L19" s="2">
        <f>(SupMin!L19*Area!$D$6 + MHGMin!L19*Area!$D$14 + StcMin!L19*Area!$D$10 + EriMin!L19*Area!$D$11 + OntMin!L19*Area!$D$11) / (Area!$D$18)</f>
        <v>-2.2592908973270354</v>
      </c>
      <c r="M19" s="2">
        <f>(SupMin!M19*Area!$D$6 + MHGMin!M19*Area!$D$14 + StcMin!M19*Area!$D$10 + EriMin!M19*Area!$D$11 + OntMin!M19*Area!$D$11) / (Area!$D$18)</f>
        <v>-11.360504132090403</v>
      </c>
      <c r="N19" s="2">
        <f>(SupMin!N19*Area!$D$6 + MHGMin!N19*Area!$D$14 + StcMin!N19*Area!$D$10 + EriMin!N19*Area!$D$11 + OntMin!N19*Area!$D$11) / (Area!$D$18)</f>
        <v>0.18843026061195459</v>
      </c>
    </row>
    <row r="20" spans="1:14">
      <c r="A20">
        <v>1963</v>
      </c>
      <c r="B20" s="2">
        <f>(SupMin!B20*Area!$D$6 + MHGMin!B20*Area!$D$14 + StcMin!B20*Area!$D$10 + EriMin!B20*Area!$D$11 + OntMin!B20*Area!$D$11) / (Area!$D$18)</f>
        <v>-17.08206629455761</v>
      </c>
      <c r="C20" s="2">
        <f>(SupMin!C20*Area!$D$6 + MHGMin!C20*Area!$D$14 + StcMin!C20*Area!$D$10 + EriMin!C20*Area!$D$11 + OntMin!C20*Area!$D$11) / (Area!$D$18)</f>
        <v>-17.771921628740504</v>
      </c>
      <c r="D20" s="2">
        <f>(SupMin!D20*Area!$D$6 + MHGMin!D20*Area!$D$14 + StcMin!D20*Area!$D$10 + EriMin!D20*Area!$D$11 + OntMin!D20*Area!$D$11) / (Area!$D$18)</f>
        <v>-8.2256838324170598</v>
      </c>
      <c r="E20" s="2">
        <f>(SupMin!E20*Area!$D$6 + MHGMin!E20*Area!$D$14 + StcMin!E20*Area!$D$10 + EriMin!E20*Area!$D$11 + OntMin!E20*Area!$D$11) / (Area!$D$18)</f>
        <v>-0.6048409043483739</v>
      </c>
      <c r="F20" s="2">
        <f>(SupMin!F20*Area!$D$6 + MHGMin!F20*Area!$D$14 + StcMin!F20*Area!$D$10 + EriMin!F20*Area!$D$11 + OntMin!F20*Area!$D$11) / (Area!$D$18)</f>
        <v>3.7970091986093815</v>
      </c>
      <c r="G20" s="2">
        <f>(SupMin!G20*Area!$D$6 + MHGMin!G20*Area!$D$14 + StcMin!G20*Area!$D$10 + EriMin!G20*Area!$D$11 + OntMin!G20*Area!$D$11) / (Area!$D$18)</f>
        <v>10.366049309480907</v>
      </c>
      <c r="H20" s="2">
        <f>(SupMin!H20*Area!$D$6 + MHGMin!H20*Area!$D$14 + StcMin!H20*Area!$D$10 + EriMin!H20*Area!$D$11 + OntMin!H20*Area!$D$11) / (Area!$D$18)</f>
        <v>13.53367802636086</v>
      </c>
      <c r="I20" s="2">
        <f>(SupMin!I20*Area!$D$6 + MHGMin!I20*Area!$D$14 + StcMin!I20*Area!$D$10 + EriMin!I20*Area!$D$11 + OntMin!I20*Area!$D$11) / (Area!$D$18)</f>
        <v>11.504273645833196</v>
      </c>
      <c r="J20" s="2">
        <f>(SupMin!J20*Area!$D$6 + MHGMin!J20*Area!$D$14 + StcMin!J20*Area!$D$10 + EriMin!J20*Area!$D$11 + OntMin!J20*Area!$D$11) / (Area!$D$18)</f>
        <v>7.5452891807082496</v>
      </c>
      <c r="K20" s="2">
        <f>(SupMin!K20*Area!$D$6 + MHGMin!K20*Area!$D$14 + StcMin!K20*Area!$D$10 + EriMin!K20*Area!$D$11 + OntMin!K20*Area!$D$11) / (Area!$D$18)</f>
        <v>6.3603111043449614</v>
      </c>
      <c r="L20" s="2">
        <f>(SupMin!L20*Area!$D$6 + MHGMin!L20*Area!$D$14 + StcMin!L20*Area!$D$10 + EriMin!L20*Area!$D$11 + OntMin!L20*Area!$D$11) / (Area!$D$18)</f>
        <v>0.44127314580891724</v>
      </c>
      <c r="M20" s="2">
        <f>(SupMin!M20*Area!$D$6 + MHGMin!M20*Area!$D$14 + StcMin!M20*Area!$D$10 + EriMin!M20*Area!$D$11 + OntMin!M20*Area!$D$11) / (Area!$D$18)</f>
        <v>-13.369091451947142</v>
      </c>
      <c r="N20" s="2">
        <f>(SupMin!N20*Area!$D$6 + MHGMin!N20*Area!$D$14 + StcMin!N20*Area!$D$10 + EriMin!N20*Area!$D$11 + OntMin!N20*Area!$D$11) / (Area!$D$18)</f>
        <v>-0.29253804646682319</v>
      </c>
    </row>
    <row r="21" spans="1:14">
      <c r="A21">
        <v>1964</v>
      </c>
      <c r="B21" s="2">
        <f>(SupMin!B21*Area!$D$6 + MHGMin!B21*Area!$D$14 + StcMin!B21*Area!$D$10 + EriMin!B21*Area!$D$11 + OntMin!B21*Area!$D$11) / (Area!$D$18)</f>
        <v>-10.134764522686798</v>
      </c>
      <c r="C21" s="2">
        <f>(SupMin!C21*Area!$D$6 + MHGMin!C21*Area!$D$14 + StcMin!C21*Area!$D$10 + EriMin!C21*Area!$D$11 + OntMin!C21*Area!$D$11) / (Area!$D$18)</f>
        <v>-12.180131646812248</v>
      </c>
      <c r="D21" s="2">
        <f>(SupMin!D21*Area!$D$6 + MHGMin!D21*Area!$D$14 + StcMin!D21*Area!$D$10 + EriMin!D21*Area!$D$11 + OntMin!D21*Area!$D$11) / (Area!$D$18)</f>
        <v>-8.2386162451457619</v>
      </c>
      <c r="E21" s="2">
        <f>(SupMin!E21*Area!$D$6 + MHGMin!E21*Area!$D$14 + StcMin!E21*Area!$D$10 + EriMin!E21*Area!$D$11 + OntMin!E21*Area!$D$11) / (Area!$D$18)</f>
        <v>-0.22686218359684132</v>
      </c>
      <c r="F21" s="2">
        <f>(SupMin!F21*Area!$D$6 + MHGMin!F21*Area!$D$14 + StcMin!F21*Area!$D$10 + EriMin!F21*Area!$D$11 + OntMin!F21*Area!$D$11) / (Area!$D$18)</f>
        <v>7.1209415417809003</v>
      </c>
      <c r="G21" s="2">
        <f>(SupMin!G21*Area!$D$6 + MHGMin!G21*Area!$D$14 + StcMin!G21*Area!$D$10 + EriMin!G21*Area!$D$11 + OntMin!G21*Area!$D$11) / (Area!$D$18)</f>
        <v>9.6927883768634437</v>
      </c>
      <c r="H21" s="2">
        <f>(SupMin!H21*Area!$D$6 + MHGMin!H21*Area!$D$14 + StcMin!H21*Area!$D$10 + EriMin!H21*Area!$D$11 + OntMin!H21*Area!$D$11) / (Area!$D$18)</f>
        <v>14.313296104928979</v>
      </c>
      <c r="I21" s="2">
        <f>(SupMin!I21*Area!$D$6 + MHGMin!I21*Area!$D$14 + StcMin!I21*Area!$D$10 + EriMin!I21*Area!$D$11 + OntMin!I21*Area!$D$11) / (Area!$D$18)</f>
        <v>11.357826718620196</v>
      </c>
      <c r="J21" s="2">
        <f>(SupMin!J21*Area!$D$6 + MHGMin!J21*Area!$D$14 + StcMin!J21*Area!$D$10 + EriMin!J21*Area!$D$11 + OntMin!J21*Area!$D$11) / (Area!$D$18)</f>
        <v>8.3826276210262183</v>
      </c>
      <c r="K21" s="2">
        <f>(SupMin!K21*Area!$D$6 + MHGMin!K21*Area!$D$14 + StcMin!K21*Area!$D$10 + EriMin!K21*Area!$D$11 + OntMin!K21*Area!$D$11) / (Area!$D$18)</f>
        <v>1.7681923662960013</v>
      </c>
      <c r="L21" s="2">
        <f>(SupMin!L21*Area!$D$6 + MHGMin!L21*Area!$D$14 + StcMin!L21*Area!$D$10 + EriMin!L21*Area!$D$11 + OntMin!L21*Area!$D$11) / (Area!$D$18)</f>
        <v>-1.6666372382910981</v>
      </c>
      <c r="M21" s="2">
        <f>(SupMin!M21*Area!$D$6 + MHGMin!M21*Area!$D$14 + StcMin!M21*Area!$D$10 + EriMin!M21*Area!$D$11 + OntMin!M21*Area!$D$11) / (Area!$D$18)</f>
        <v>-10.734971199388946</v>
      </c>
      <c r="N21" s="2">
        <f>(SupMin!N21*Area!$D$6 + MHGMin!N21*Area!$D$14 + StcMin!N21*Area!$D$10 + EriMin!N21*Area!$D$11 + OntMin!N21*Area!$D$11) / (Area!$D$18)</f>
        <v>0.78801678799801766</v>
      </c>
    </row>
    <row r="22" spans="1:14">
      <c r="A22">
        <v>1965</v>
      </c>
      <c r="B22" s="2">
        <f>(SupMin!B22*Area!$D$6 + MHGMin!B22*Area!$D$14 + StcMin!B22*Area!$D$10 + EriMin!B22*Area!$D$11 + OntMin!B22*Area!$D$11) / (Area!$D$18)</f>
        <v>-14.592776224042375</v>
      </c>
      <c r="C22" s="2">
        <f>(SupMin!C22*Area!$D$6 + MHGMin!C22*Area!$D$14 + StcMin!C22*Area!$D$10 + EriMin!C22*Area!$D$11 + OntMin!C22*Area!$D$11) / (Area!$D$18)</f>
        <v>-14.288587779196627</v>
      </c>
      <c r="D22" s="2">
        <f>(SupMin!D22*Area!$D$6 + MHGMin!D22*Area!$D$14 + StcMin!D22*Area!$D$10 + EriMin!D22*Area!$D$11 + OntMin!D22*Area!$D$11) / (Area!$D$18)</f>
        <v>-10.164355670813412</v>
      </c>
      <c r="E22" s="2">
        <f>(SupMin!E22*Area!$D$6 + MHGMin!E22*Area!$D$14 + StcMin!E22*Area!$D$10 + EriMin!E22*Area!$D$11 + OntMin!E22*Area!$D$11) / (Area!$D$18)</f>
        <v>-1.7826046540317575</v>
      </c>
      <c r="F22" s="2">
        <f>(SupMin!F22*Area!$D$6 + MHGMin!F22*Area!$D$14 + StcMin!F22*Area!$D$10 + EriMin!F22*Area!$D$11 + OntMin!F22*Area!$D$11) / (Area!$D$18)</f>
        <v>6.3712731326849203</v>
      </c>
      <c r="G22" s="2">
        <f>(SupMin!G22*Area!$D$6 + MHGMin!G22*Area!$D$14 + StcMin!G22*Area!$D$10 + EriMin!G22*Area!$D$11 + OntMin!G22*Area!$D$11) / (Area!$D$18)</f>
        <v>9.1954362350927799</v>
      </c>
      <c r="H22" s="2">
        <f>(SupMin!H22*Area!$D$6 + MHGMin!H22*Area!$D$14 + StcMin!H22*Area!$D$10 + EriMin!H22*Area!$D$11 + OntMin!H22*Area!$D$11) / (Area!$D$18)</f>
        <v>10.995399973489528</v>
      </c>
      <c r="I22" s="2">
        <f>(SupMin!I22*Area!$D$6 + MHGMin!I22*Area!$D$14 + StcMin!I22*Area!$D$10 + EriMin!I22*Area!$D$11 + OntMin!I22*Area!$D$11) / (Area!$D$18)</f>
        <v>11.849517483132383</v>
      </c>
      <c r="J22" s="2">
        <f>(SupMin!J22*Area!$D$6 + MHGMin!J22*Area!$D$14 + StcMin!J22*Area!$D$10 + EriMin!J22*Area!$D$11 + OntMin!J22*Area!$D$11) / (Area!$D$18)</f>
        <v>8.8763575527945591</v>
      </c>
      <c r="K22" s="2">
        <f>(SupMin!K22*Area!$D$6 + MHGMin!K22*Area!$D$14 + StcMin!K22*Area!$D$10 + EriMin!K22*Area!$D$11 + OntMin!K22*Area!$D$11) / (Area!$D$18)</f>
        <v>3.2483803937986488</v>
      </c>
      <c r="L22" s="2">
        <f>(SupMin!L22*Area!$D$6 + MHGMin!L22*Area!$D$14 + StcMin!L22*Area!$D$10 + EriMin!L22*Area!$D$11 + OntMin!L22*Area!$D$11) / (Area!$D$18)</f>
        <v>-2.6312106230879979</v>
      </c>
      <c r="M22" s="2">
        <f>(SupMin!M22*Area!$D$6 + MHGMin!M22*Area!$D$14 + StcMin!M22*Area!$D$10 + EriMin!M22*Area!$D$11 + OntMin!M22*Area!$D$11) / (Area!$D$18)</f>
        <v>-5.4793479735892685</v>
      </c>
      <c r="N22" s="2">
        <f>(SupMin!N22*Area!$D$6 + MHGMin!N22*Area!$D$14 + StcMin!N22*Area!$D$10 + EriMin!N22*Area!$D$11 + OntMin!N22*Area!$D$11) / (Area!$D$18)</f>
        <v>0.13203977642833936</v>
      </c>
    </row>
    <row r="23" spans="1:14">
      <c r="A23">
        <v>1966</v>
      </c>
      <c r="B23" s="2">
        <f>(SupMin!B23*Area!$D$6 + MHGMin!B23*Area!$D$14 + StcMin!B23*Area!$D$10 + EriMin!B23*Area!$D$11 + OntMin!B23*Area!$D$11) / (Area!$D$18)</f>
        <v>-15.825544363702699</v>
      </c>
      <c r="C23" s="2">
        <f>(SupMin!C23*Area!$D$6 + MHGMin!C23*Area!$D$14 + StcMin!C23*Area!$D$10 + EriMin!C23*Area!$D$11 + OntMin!C23*Area!$D$11) / (Area!$D$18)</f>
        <v>-11.427270864858267</v>
      </c>
      <c r="D23" s="2">
        <f>(SupMin!D23*Area!$D$6 + MHGMin!D23*Area!$D$14 + StcMin!D23*Area!$D$10 + EriMin!D23*Area!$D$11 + OntMin!D23*Area!$D$11) / (Area!$D$18)</f>
        <v>-5.329080244053845</v>
      </c>
      <c r="E23" s="2">
        <f>(SupMin!E23*Area!$D$6 + MHGMin!E23*Area!$D$14 + StcMin!E23*Area!$D$10 + EriMin!E23*Area!$D$11 + OntMin!E23*Area!$D$11) / (Area!$D$18)</f>
        <v>-0.90376373918418607</v>
      </c>
      <c r="F23" s="2">
        <f>(SupMin!F23*Area!$D$6 + MHGMin!F23*Area!$D$14 + StcMin!F23*Area!$D$10 + EriMin!F23*Area!$D$11 + OntMin!F23*Area!$D$11) / (Area!$D$18)</f>
        <v>2.63440684127707</v>
      </c>
      <c r="G23" s="2">
        <f>(SupMin!G23*Area!$D$6 + MHGMin!G23*Area!$D$14 + StcMin!G23*Area!$D$10 + EriMin!G23*Area!$D$11 + OntMin!G23*Area!$D$11) / (Area!$D$18)</f>
        <v>10.718641062623776</v>
      </c>
      <c r="H23" s="2">
        <f>(SupMin!H23*Area!$D$6 + MHGMin!H23*Area!$D$14 + StcMin!H23*Area!$D$10 + EriMin!H23*Area!$D$11 + OntMin!H23*Area!$D$11) / (Area!$D$18)</f>
        <v>14.038270060357261</v>
      </c>
      <c r="I23" s="2">
        <f>(SupMin!I23*Area!$D$6 + MHGMin!I23*Area!$D$14 + StcMin!I23*Area!$D$10 + EriMin!I23*Area!$D$11 + OntMin!I23*Area!$D$11) / (Area!$D$18)</f>
        <v>12.658563106082578</v>
      </c>
      <c r="J23" s="2">
        <f>(SupMin!J23*Area!$D$6 + MHGMin!J23*Area!$D$14 + StcMin!J23*Area!$D$10 + EriMin!J23*Area!$D$11 + OntMin!J23*Area!$D$11) / (Area!$D$18)</f>
        <v>8.0898021294997271</v>
      </c>
      <c r="K23" s="2">
        <f>(SupMin!K23*Area!$D$6 + MHGMin!K23*Area!$D$14 + StcMin!K23*Area!$D$10 + EriMin!K23*Area!$D$11 + OntMin!K23*Area!$D$11) / (Area!$D$18)</f>
        <v>2.7283072406402935</v>
      </c>
      <c r="L23" s="2">
        <f>(SupMin!L23*Area!$D$6 + MHGMin!L23*Area!$D$14 + StcMin!L23*Area!$D$10 + EriMin!L23*Area!$D$11 + OntMin!L23*Area!$D$11) / (Area!$D$18)</f>
        <v>-2.6682916230840603</v>
      </c>
      <c r="M23" s="2">
        <f>(SupMin!M23*Area!$D$6 + MHGMin!M23*Area!$D$14 + StcMin!M23*Area!$D$10 + EriMin!M23*Area!$D$11 + OntMin!M23*Area!$D$11) / (Area!$D$18)</f>
        <v>-9.7684875118608119</v>
      </c>
      <c r="N23" s="2">
        <f>(SupMin!N23*Area!$D$6 + MHGMin!N23*Area!$D$14 + StcMin!N23*Area!$D$10 + EriMin!N23*Area!$D$11 + OntMin!N23*Area!$D$11) / (Area!$D$18)</f>
        <v>0.41160252750680371</v>
      </c>
    </row>
    <row r="24" spans="1:14">
      <c r="A24">
        <v>1967</v>
      </c>
      <c r="B24" s="2">
        <f>(SupMin!B24*Area!$D$6 + MHGMin!B24*Area!$D$14 + StcMin!B24*Area!$D$10 + EriMin!B24*Area!$D$11 + OntMin!B24*Area!$D$11) / (Area!$D$18)</f>
        <v>-11.220395517892602</v>
      </c>
      <c r="C24" s="2">
        <f>(SupMin!C24*Area!$D$6 + MHGMin!C24*Area!$D$14 + StcMin!C24*Area!$D$10 + EriMin!C24*Area!$D$11 + OntMin!C24*Area!$D$11) / (Area!$D$18)</f>
        <v>-16.88289588864551</v>
      </c>
      <c r="D24" s="2">
        <f>(SupMin!D24*Area!$D$6 + MHGMin!D24*Area!$D$14 + StcMin!D24*Area!$D$10 + EriMin!D24*Area!$D$11 + OntMin!D24*Area!$D$11) / (Area!$D$18)</f>
        <v>-8.5829511800441747</v>
      </c>
      <c r="E24" s="2">
        <f>(SupMin!E24*Area!$D$6 + MHGMin!E24*Area!$D$14 + StcMin!E24*Area!$D$10 + EriMin!E24*Area!$D$11 + OntMin!E24*Area!$D$11) / (Area!$D$18)</f>
        <v>-0.56995102124381369</v>
      </c>
      <c r="F24" s="2">
        <f>(SupMin!F24*Area!$D$6 + MHGMin!F24*Area!$D$14 + StcMin!F24*Area!$D$10 + EriMin!F24*Area!$D$11 + OntMin!F24*Area!$D$11) / (Area!$D$18)</f>
        <v>2.4476865543340032</v>
      </c>
      <c r="G24" s="2">
        <f>(SupMin!G24*Area!$D$6 + MHGMin!G24*Area!$D$14 + StcMin!G24*Area!$D$10 + EriMin!G24*Area!$D$11 + OntMin!G24*Area!$D$11) / (Area!$D$18)</f>
        <v>11.539556041435082</v>
      </c>
      <c r="H24" s="2">
        <f>(SupMin!H24*Area!$D$6 + MHGMin!H24*Area!$D$14 + StcMin!H24*Area!$D$10 + EriMin!H24*Area!$D$11 + OntMin!H24*Area!$D$11) / (Area!$D$18)</f>
        <v>12.400982514899017</v>
      </c>
      <c r="I24" s="2">
        <f>(SupMin!I24*Area!$D$6 + MHGMin!I24*Area!$D$14 + StcMin!I24*Area!$D$10 + EriMin!I24*Area!$D$11 + OntMin!I24*Area!$D$11) / (Area!$D$18)</f>
        <v>11.261984584553318</v>
      </c>
      <c r="J24" s="2">
        <f>(SupMin!J24*Area!$D$6 + MHGMin!J24*Area!$D$14 + StcMin!J24*Area!$D$10 + EriMin!J24*Area!$D$11 + OntMin!J24*Area!$D$11) / (Area!$D$18)</f>
        <v>7.6617013949496231</v>
      </c>
      <c r="K24" s="2">
        <f>(SupMin!K24*Area!$D$6 + MHGMin!K24*Area!$D$14 + StcMin!K24*Area!$D$10 + EriMin!K24*Area!$D$11 + OntMin!K24*Area!$D$11) / (Area!$D$18)</f>
        <v>3.5800064701304395</v>
      </c>
      <c r="L24" s="2">
        <f>(SupMin!L24*Area!$D$6 + MHGMin!L24*Area!$D$14 + StcMin!L24*Area!$D$10 + EriMin!L24*Area!$D$11 + OntMin!L24*Area!$D$11) / (Area!$D$18)</f>
        <v>-3.6948122940352746</v>
      </c>
      <c r="M24" s="2">
        <f>(SupMin!M24*Area!$D$6 + MHGMin!M24*Area!$D$14 + StcMin!M24*Area!$D$10 + EriMin!M24*Area!$D$11 + OntMin!M24*Area!$D$11) / (Area!$D$18)</f>
        <v>-7.9758908240951332</v>
      </c>
      <c r="N24" s="2">
        <f>(SupMin!N24*Area!$D$6 + MHGMin!N24*Area!$D$14 + StcMin!N24*Area!$D$10 + EriMin!N24*Area!$D$11 + OntMin!N24*Area!$D$11) / (Area!$D$18)</f>
        <v>-1.2777982657954589E-3</v>
      </c>
    </row>
    <row r="25" spans="1:14">
      <c r="A25">
        <v>1968</v>
      </c>
      <c r="B25" s="2">
        <f>(SupMin!B25*Area!$D$6 + MHGMin!B25*Area!$D$14 + StcMin!B25*Area!$D$10 + EriMin!B25*Area!$D$11 + OntMin!B25*Area!$D$11) / (Area!$D$18)</f>
        <v>-14.447280064780049</v>
      </c>
      <c r="C25" s="2">
        <f>(SupMin!C25*Area!$D$6 + MHGMin!C25*Area!$D$14 + StcMin!C25*Area!$D$10 + EriMin!C25*Area!$D$11 + OntMin!C25*Area!$D$11) / (Area!$D$18)</f>
        <v>-15.088048081074803</v>
      </c>
      <c r="D25" s="2">
        <f>(SupMin!D25*Area!$D$6 + MHGMin!D25*Area!$D$14 + StcMin!D25*Area!$D$10 + EriMin!D25*Area!$D$11 + OntMin!D25*Area!$D$11) / (Area!$D$18)</f>
        <v>-5.9448881901089683</v>
      </c>
      <c r="E25" s="2">
        <f>(SupMin!E25*Area!$D$6 + MHGMin!E25*Area!$D$14 + StcMin!E25*Area!$D$10 + EriMin!E25*Area!$D$11 + OntMin!E25*Area!$D$11) / (Area!$D$18)</f>
        <v>0.66428095589943348</v>
      </c>
      <c r="F25" s="2">
        <f>(SupMin!F25*Area!$D$6 + MHGMin!F25*Area!$D$14 + StcMin!F25*Area!$D$10 + EriMin!F25*Area!$D$11 + OntMin!F25*Area!$D$11) / (Area!$D$18)</f>
        <v>4.3588495635614857</v>
      </c>
      <c r="G25" s="2">
        <f>(SupMin!G25*Area!$D$6 + MHGMin!G25*Area!$D$14 + StcMin!G25*Area!$D$10 + EriMin!G25*Area!$D$11 + OntMin!G25*Area!$D$11) / (Area!$D$18)</f>
        <v>10.156991021873765</v>
      </c>
      <c r="H25" s="2">
        <f>(SupMin!H25*Area!$D$6 + MHGMin!H25*Area!$D$14 + StcMin!H25*Area!$D$10 + EriMin!H25*Area!$D$11 + OntMin!H25*Area!$D$11) / (Area!$D$18)</f>
        <v>12.696644456489357</v>
      </c>
      <c r="I25" s="2">
        <f>(SupMin!I25*Area!$D$6 + MHGMin!I25*Area!$D$14 + StcMin!I25*Area!$D$10 + EriMin!I25*Area!$D$11 + OntMin!I25*Area!$D$11) / (Area!$D$18)</f>
        <v>12.306908944397563</v>
      </c>
      <c r="J25" s="2">
        <f>(SupMin!J25*Area!$D$6 + MHGMin!J25*Area!$D$14 + StcMin!J25*Area!$D$10 + EriMin!J25*Area!$D$11 + OntMin!J25*Area!$D$11) / (Area!$D$18)</f>
        <v>10.737757227056957</v>
      </c>
      <c r="K25" s="2">
        <f>(SupMin!K25*Area!$D$6 + MHGMin!K25*Area!$D$14 + StcMin!K25*Area!$D$10 + EriMin!K25*Area!$D$11 + OntMin!K25*Area!$D$11) / (Area!$D$18)</f>
        <v>5.2171955462404345</v>
      </c>
      <c r="L25" s="2">
        <f>(SupMin!L25*Area!$D$6 + MHGMin!L25*Area!$D$14 + StcMin!L25*Area!$D$10 + EriMin!L25*Area!$D$11 + OntMin!L25*Area!$D$11) / (Area!$D$18)</f>
        <v>-2.0424636366857709</v>
      </c>
      <c r="M25" s="2">
        <f>(SupMin!M25*Area!$D$6 + MHGMin!M25*Area!$D$14 + StcMin!M25*Area!$D$10 + EriMin!M25*Area!$D$11 + OntMin!M25*Area!$D$11) / (Area!$D$18)</f>
        <v>-10.039432308392927</v>
      </c>
      <c r="N25" s="2">
        <f>(SupMin!N25*Area!$D$6 + MHGMin!N25*Area!$D$14 + StcMin!N25*Area!$D$10 + EriMin!N25*Area!$D$11 + OntMin!N25*Area!$D$11) / (Area!$D$18)</f>
        <v>0.71493653344497499</v>
      </c>
    </row>
    <row r="26" spans="1:14">
      <c r="A26">
        <v>1969</v>
      </c>
      <c r="B26" s="2">
        <f>(SupMin!B26*Area!$D$6 + MHGMin!B26*Area!$D$14 + StcMin!B26*Area!$D$10 + EriMin!B26*Area!$D$11 + OntMin!B26*Area!$D$11) / (Area!$D$18)</f>
        <v>-12.201655474084699</v>
      </c>
      <c r="C26" s="2">
        <f>(SupMin!C26*Area!$D$6 + MHGMin!C26*Area!$D$14 + StcMin!C26*Area!$D$10 + EriMin!C26*Area!$D$11 + OntMin!C26*Area!$D$11) / (Area!$D$18)</f>
        <v>-11.795725763586946</v>
      </c>
      <c r="D26" s="2">
        <f>(SupMin!D26*Area!$D$6 + MHGMin!D26*Area!$D$14 + StcMin!D26*Area!$D$10 + EriMin!D26*Area!$D$11 + OntMin!D26*Area!$D$11) / (Area!$D$18)</f>
        <v>-9.5480522413818001</v>
      </c>
      <c r="E26" s="2">
        <f>(SupMin!E26*Area!$D$6 + MHGMin!E26*Area!$D$14 + StcMin!E26*Area!$D$10 + EriMin!E26*Area!$D$11 + OntMin!E26*Area!$D$11) / (Area!$D$18)</f>
        <v>-8.5584300025066812E-2</v>
      </c>
      <c r="F26" s="2">
        <f>(SupMin!F26*Area!$D$6 + MHGMin!F26*Area!$D$14 + StcMin!F26*Area!$D$10 + EriMin!F26*Area!$D$11 + OntMin!F26*Area!$D$11) / (Area!$D$18)</f>
        <v>4.4254646879179171</v>
      </c>
      <c r="G26" s="2">
        <f>(SupMin!G26*Area!$D$6 + MHGMin!G26*Area!$D$14 + StcMin!G26*Area!$D$10 + EriMin!G26*Area!$D$11 + OntMin!G26*Area!$D$11) / (Area!$D$18)</f>
        <v>8.5822893237598148</v>
      </c>
      <c r="H26" s="2">
        <f>(SupMin!H26*Area!$D$6 + MHGMin!H26*Area!$D$14 + StcMin!H26*Area!$D$10 + EriMin!H26*Area!$D$11 + OntMin!H26*Area!$D$11) / (Area!$D$18)</f>
        <v>13.140140334898151</v>
      </c>
      <c r="I26" s="2">
        <f>(SupMin!I26*Area!$D$6 + MHGMin!I26*Area!$D$14 + StcMin!I26*Area!$D$10 + EriMin!I26*Area!$D$11 + OntMin!I26*Area!$D$11) / (Area!$D$18)</f>
        <v>13.955534520705074</v>
      </c>
      <c r="J26" s="2">
        <f>(SupMin!J26*Area!$D$6 + MHGMin!J26*Area!$D$14 + StcMin!J26*Area!$D$10 + EriMin!J26*Area!$D$11 + OntMin!J26*Area!$D$11) / (Area!$D$18)</f>
        <v>9.3666750485259787</v>
      </c>
      <c r="K26" s="2">
        <f>(SupMin!K26*Area!$D$6 + MHGMin!K26*Area!$D$14 + StcMin!K26*Area!$D$10 + EriMin!K26*Area!$D$11 + OntMin!K26*Area!$D$11) / (Area!$D$18)</f>
        <v>3.0554566691558516</v>
      </c>
      <c r="L26" s="2">
        <f>(SupMin!L26*Area!$D$6 + MHGMin!L26*Area!$D$14 + StcMin!L26*Area!$D$10 + EriMin!L26*Area!$D$11 + OntMin!L26*Area!$D$11) / (Area!$D$18)</f>
        <v>-2.6717422237037756</v>
      </c>
      <c r="M26" s="2">
        <f>(SupMin!M26*Area!$D$6 + MHGMin!M26*Area!$D$14 + StcMin!M26*Area!$D$10 + EriMin!M26*Area!$D$11 + OntMin!M26*Area!$D$11) / (Area!$D$18)</f>
        <v>-9.6702409828298741</v>
      </c>
      <c r="N26" s="2">
        <f>(SupMin!N26*Area!$D$6 + MHGMin!N26*Area!$D$14 + StcMin!N26*Area!$D$10 + EriMin!N26*Area!$D$11 + OntMin!N26*Area!$D$11) / (Area!$D$18)</f>
        <v>0.54652912499250839</v>
      </c>
    </row>
    <row r="27" spans="1:14">
      <c r="A27">
        <v>1970</v>
      </c>
      <c r="B27" s="2">
        <f>(SupMin!B27*Area!$D$6 + MHGMin!B27*Area!$D$14 + StcMin!B27*Area!$D$10 + EriMin!B27*Area!$D$11 + OntMin!B27*Area!$D$11) / (Area!$D$18)</f>
        <v>-16.859195433374062</v>
      </c>
      <c r="C27" s="2">
        <f>(SupMin!C27*Area!$D$6 + MHGMin!C27*Area!$D$14 + StcMin!C27*Area!$D$10 + EriMin!C27*Area!$D$11 + OntMin!C27*Area!$D$11) / (Area!$D$18)</f>
        <v>-15.242628552829993</v>
      </c>
      <c r="D27" s="2">
        <f>(SupMin!D27*Area!$D$6 + MHGMin!D27*Area!$D$14 + StcMin!D27*Area!$D$10 + EriMin!D27*Area!$D$11 + OntMin!D27*Area!$D$11) / (Area!$D$18)</f>
        <v>-9.5365978794245923</v>
      </c>
      <c r="E27" s="2">
        <f>(SupMin!E27*Area!$D$6 + MHGMin!E27*Area!$D$14 + StcMin!E27*Area!$D$10 + EriMin!E27*Area!$D$11 + OntMin!E27*Area!$D$11) / (Area!$D$18)</f>
        <v>-0.33433010526757861</v>
      </c>
      <c r="F27" s="2">
        <f>(SupMin!F27*Area!$D$6 + MHGMin!F27*Area!$D$14 + StcMin!F27*Area!$D$10 + EriMin!F27*Area!$D$11 + OntMin!F27*Area!$D$11) / (Area!$D$18)</f>
        <v>5.6817177999456669</v>
      </c>
      <c r="G27" s="2">
        <f>(SupMin!G27*Area!$D$6 + MHGMin!G27*Area!$D$14 + StcMin!G27*Area!$D$10 + EriMin!G27*Area!$D$11 + OntMin!G27*Area!$D$11) / (Area!$D$18)</f>
        <v>10.281505899892776</v>
      </c>
      <c r="H27" s="2">
        <f>(SupMin!H27*Area!$D$6 + MHGMin!H27*Area!$D$14 + StcMin!H27*Area!$D$10 + EriMin!H27*Area!$D$11 + OntMin!H27*Area!$D$11) / (Area!$D$18)</f>
        <v>14.140032652504123</v>
      </c>
      <c r="I27" s="2">
        <f>(SupMin!I27*Area!$D$6 + MHGMin!I27*Area!$D$14 + StcMin!I27*Area!$D$10 + EriMin!I27*Area!$D$11 + OntMin!I27*Area!$D$11) / (Area!$D$18)</f>
        <v>13.135140813924036</v>
      </c>
      <c r="J27" s="2">
        <f>(SupMin!J27*Area!$D$6 + MHGMin!J27*Area!$D$14 + StcMin!J27*Area!$D$10 + EriMin!J27*Area!$D$11 + OntMin!J27*Area!$D$11) / (Area!$D$18)</f>
        <v>9.7973264843568515</v>
      </c>
      <c r="K27" s="2">
        <f>(SupMin!K27*Area!$D$6 + MHGMin!K27*Area!$D$14 + StcMin!K27*Area!$D$10 + EriMin!K27*Area!$D$11 + OntMin!K27*Area!$D$11) / (Area!$D$18)</f>
        <v>5.2938703454104727</v>
      </c>
      <c r="L27" s="2">
        <f>(SupMin!L27*Area!$D$6 + MHGMin!L27*Area!$D$14 + StcMin!L27*Area!$D$10 + EriMin!L27*Area!$D$11 + OntMin!L27*Area!$D$11) / (Area!$D$18)</f>
        <v>-1.6611774062520097</v>
      </c>
      <c r="M27" s="2">
        <f>(SupMin!M27*Area!$D$6 + MHGMin!M27*Area!$D$14 + StcMin!M27*Area!$D$10 + EriMin!M27*Area!$D$11 + OntMin!M27*Area!$D$11) / (Area!$D$18)</f>
        <v>-10.482624366275003</v>
      </c>
      <c r="N27" s="2">
        <f>(SupMin!N27*Area!$D$6 + MHGMin!N27*Area!$D$14 + StcMin!N27*Area!$D$10 + EriMin!N27*Area!$D$11 + OntMin!N27*Area!$D$11) / (Area!$D$18)</f>
        <v>0.35342380907384363</v>
      </c>
    </row>
    <row r="28" spans="1:14">
      <c r="A28">
        <v>1971</v>
      </c>
      <c r="B28" s="2">
        <f>(SupMin!B28*Area!$D$6 + MHGMin!B28*Area!$D$14 + StcMin!B28*Area!$D$10 + EriMin!B28*Area!$D$11 + OntMin!B28*Area!$D$11) / (Area!$D$18)</f>
        <v>-16.066580529500776</v>
      </c>
      <c r="C28" s="2">
        <f>(SupMin!C28*Area!$D$6 + MHGMin!C28*Area!$D$14 + StcMin!C28*Area!$D$10 + EriMin!C28*Area!$D$11 + OntMin!C28*Area!$D$11) / (Area!$D$18)</f>
        <v>-12.570631474231689</v>
      </c>
      <c r="D28" s="2">
        <f>(SupMin!D28*Area!$D$6 + MHGMin!D28*Area!$D$14 + StcMin!D28*Area!$D$10 + EriMin!D28*Area!$D$11 + OntMin!D28*Area!$D$11) / (Area!$D$18)</f>
        <v>-9.5352080612838161</v>
      </c>
      <c r="E28" s="2">
        <f>(SupMin!E28*Area!$D$6 + MHGMin!E28*Area!$D$14 + StcMin!E28*Area!$D$10 + EriMin!E28*Area!$D$11 + OntMin!E28*Area!$D$11) / (Area!$D$18)</f>
        <v>-1.8025573420231691</v>
      </c>
      <c r="F28" s="2">
        <f>(SupMin!F28*Area!$D$6 + MHGMin!F28*Area!$D$14 + StcMin!F28*Area!$D$10 + EriMin!F28*Area!$D$11 + OntMin!F28*Area!$D$11) / (Area!$D$18)</f>
        <v>3.5870904623977804</v>
      </c>
      <c r="G28" s="2">
        <f>(SupMin!G28*Area!$D$6 + MHGMin!G28*Area!$D$14 + StcMin!G28*Area!$D$10 + EriMin!G28*Area!$D$11 + OntMin!G28*Area!$D$11) / (Area!$D$18)</f>
        <v>11.212308550415178</v>
      </c>
      <c r="H28" s="2">
        <f>(SupMin!H28*Area!$D$6 + MHGMin!H28*Area!$D$14 + StcMin!H28*Area!$D$10 + EriMin!H28*Area!$D$11 + OntMin!H28*Area!$D$11) / (Area!$D$18)</f>
        <v>11.849444316850031</v>
      </c>
      <c r="I28" s="2">
        <f>(SupMin!I28*Area!$D$6 + MHGMin!I28*Area!$D$14 + StcMin!I28*Area!$D$10 + EriMin!I28*Area!$D$11 + OntMin!I28*Area!$D$11) / (Area!$D$18)</f>
        <v>11.333471533394667</v>
      </c>
      <c r="J28" s="2">
        <f>(SupMin!J28*Area!$D$6 + MHGMin!J28*Area!$D$14 + StcMin!J28*Area!$D$10 + EriMin!J28*Area!$D$11 + OntMin!J28*Area!$D$11) / (Area!$D$18)</f>
        <v>10.900830105923779</v>
      </c>
      <c r="K28" s="2">
        <f>(SupMin!K28*Area!$D$6 + MHGMin!K28*Area!$D$14 + StcMin!K28*Area!$D$10 + EriMin!K28*Area!$D$11 + OntMin!K28*Area!$D$11) / (Area!$D$18)</f>
        <v>7.5060403589150653</v>
      </c>
      <c r="L28" s="2">
        <f>(SupMin!L28*Area!$D$6 + MHGMin!L28*Area!$D$14 + StcMin!L28*Area!$D$10 + EriMin!L28*Area!$D$11 + OntMin!L28*Area!$D$11) / (Area!$D$18)</f>
        <v>-2.3881841375499859</v>
      </c>
      <c r="M28" s="2">
        <f>(SupMin!M28*Area!$D$6 + MHGMin!M28*Area!$D$14 + StcMin!M28*Area!$D$10 + EriMin!M28*Area!$D$11 + OntMin!M28*Area!$D$11) / (Area!$D$18)</f>
        <v>-8.0608593199407323</v>
      </c>
      <c r="N28" s="2">
        <f>(SupMin!N28*Area!$D$6 + MHGMin!N28*Area!$D$14 + StcMin!N28*Area!$D$10 + EriMin!N28*Area!$D$11 + OntMin!N28*Area!$D$11) / (Area!$D$18)</f>
        <v>0.49752896684834663</v>
      </c>
    </row>
    <row r="29" spans="1:14">
      <c r="A29">
        <v>1972</v>
      </c>
      <c r="B29" s="2">
        <f>(SupMin!B29*Area!$D$6 + MHGMin!B29*Area!$D$14 + StcMin!B29*Area!$D$10 + EriMin!B29*Area!$D$11 + OntMin!B29*Area!$D$11) / (Area!$D$18)</f>
        <v>-14.984880407578846</v>
      </c>
      <c r="C29" s="2">
        <f>(SupMin!C29*Area!$D$6 + MHGMin!C29*Area!$D$14 + StcMin!C29*Area!$D$10 + EriMin!C29*Area!$D$11 + OntMin!C29*Area!$D$11) / (Area!$D$18)</f>
        <v>-15.360785773062471</v>
      </c>
      <c r="D29" s="2">
        <f>(SupMin!D29*Area!$D$6 + MHGMin!D29*Area!$D$14 + StcMin!D29*Area!$D$10 + EriMin!D29*Area!$D$11 + OntMin!D29*Area!$D$11) / (Area!$D$18)</f>
        <v>-10.611403047129585</v>
      </c>
      <c r="E29" s="2">
        <f>(SupMin!E29*Area!$D$6 + MHGMin!E29*Area!$D$14 + StcMin!E29*Area!$D$10 + EriMin!E29*Area!$D$11 + OntMin!E29*Area!$D$11) / (Area!$D$18)</f>
        <v>-3.0522702545924147</v>
      </c>
      <c r="F29" s="2">
        <f>(SupMin!F29*Area!$D$6 + MHGMin!F29*Area!$D$14 + StcMin!F29*Area!$D$10 + EriMin!F29*Area!$D$11 + OntMin!F29*Area!$D$11) / (Area!$D$18)</f>
        <v>5.7883088811398977</v>
      </c>
      <c r="G29" s="2">
        <f>(SupMin!G29*Area!$D$6 + MHGMin!G29*Area!$D$14 + StcMin!G29*Area!$D$10 + EriMin!G29*Area!$D$11 + OntMin!G29*Area!$D$11) / (Area!$D$18)</f>
        <v>8.693644848896863</v>
      </c>
      <c r="H29" s="2">
        <f>(SupMin!H29*Area!$D$6 + MHGMin!H29*Area!$D$14 + StcMin!H29*Area!$D$10 + EriMin!H29*Area!$D$11 + OntMin!H29*Area!$D$11) / (Area!$D$18)</f>
        <v>12.585091336455969</v>
      </c>
      <c r="I29" s="2">
        <f>(SupMin!I29*Area!$D$6 + MHGMin!I29*Area!$D$14 + StcMin!I29*Area!$D$10 + EriMin!I29*Area!$D$11 + OntMin!I29*Area!$D$11) / (Area!$D$18)</f>
        <v>12.391525808995976</v>
      </c>
      <c r="J29" s="2">
        <f>(SupMin!J29*Area!$D$6 + MHGMin!J29*Area!$D$14 + StcMin!J29*Area!$D$10 + EriMin!J29*Area!$D$11 + OntMin!J29*Area!$D$11) / (Area!$D$18)</f>
        <v>8.4110405098410297</v>
      </c>
      <c r="K29" s="2">
        <f>(SupMin!K29*Area!$D$6 + MHGMin!K29*Area!$D$14 + StcMin!K29*Area!$D$10 + EriMin!K29*Area!$D$11 + OntMin!K29*Area!$D$11) / (Area!$D$18)</f>
        <v>1.6702913789777194</v>
      </c>
      <c r="L29" s="2">
        <f>(SupMin!L29*Area!$D$6 + MHGMin!L29*Area!$D$14 + StcMin!L29*Area!$D$10 + EriMin!L29*Area!$D$11 + OntMin!L29*Area!$D$11) / (Area!$D$18)</f>
        <v>-2.5506302012039956</v>
      </c>
      <c r="M29" s="2">
        <f>(SupMin!M29*Area!$D$6 + MHGMin!M29*Area!$D$14 + StcMin!M29*Area!$D$10 + EriMin!M29*Area!$D$11 + OntMin!M29*Area!$D$11) / (Area!$D$18)</f>
        <v>-10.663720403746639</v>
      </c>
      <c r="N29" s="2">
        <f>(SupMin!N29*Area!$D$6 + MHGMin!N29*Area!$D$14 + StcMin!N29*Area!$D$10 + EriMin!N29*Area!$D$11 + OntMin!N29*Area!$D$11) / (Area!$D$18)</f>
        <v>-0.63766846290436707</v>
      </c>
    </row>
    <row r="30" spans="1:14">
      <c r="A30">
        <v>1973</v>
      </c>
      <c r="B30" s="2">
        <f>(SupMin!B30*Area!$D$6 + MHGMin!B30*Area!$D$14 + StcMin!B30*Area!$D$10 + EriMin!B30*Area!$D$11 + OntMin!B30*Area!$D$11) / (Area!$D$18)</f>
        <v>-10.920232517851916</v>
      </c>
      <c r="C30" s="2">
        <f>(SupMin!C30*Area!$D$6 + MHGMin!C30*Area!$D$14 + StcMin!C30*Area!$D$10 + EriMin!C30*Area!$D$11 + OntMin!C30*Area!$D$11) / (Area!$D$18)</f>
        <v>-13.486053181059972</v>
      </c>
      <c r="D30" s="2">
        <f>(SupMin!D30*Area!$D$6 + MHGMin!D30*Area!$D$14 + StcMin!D30*Area!$D$10 + EriMin!D30*Area!$D$11 + OntMin!D30*Area!$D$11) / (Area!$D$18)</f>
        <v>-2.0578792277315303</v>
      </c>
      <c r="E30" s="2">
        <f>(SupMin!E30*Area!$D$6 + MHGMin!E30*Area!$D$14 + StcMin!E30*Area!$D$10 + EriMin!E30*Area!$D$11 + OntMin!E30*Area!$D$11) / (Area!$D$18)</f>
        <v>0.30994148009811501</v>
      </c>
      <c r="F30" s="2">
        <f>(SupMin!F30*Area!$D$6 + MHGMin!F30*Area!$D$14 + StcMin!F30*Area!$D$10 + EriMin!F30*Area!$D$11 + OntMin!F30*Area!$D$11) / (Area!$D$18)</f>
        <v>4.6370857246349235</v>
      </c>
      <c r="G30" s="2">
        <f>(SupMin!G30*Area!$D$6 + MHGMin!G30*Area!$D$14 + StcMin!G30*Area!$D$10 + EriMin!G30*Area!$D$11 + OntMin!G30*Area!$D$11) / (Area!$D$18)</f>
        <v>11.726697004972682</v>
      </c>
      <c r="H30" s="2">
        <f>(SupMin!H30*Area!$D$6 + MHGMin!H30*Area!$D$14 + StcMin!H30*Area!$D$10 + EriMin!H30*Area!$D$11 + OntMin!H30*Area!$D$11) / (Area!$D$18)</f>
        <v>13.70918250623718</v>
      </c>
      <c r="I30" s="2">
        <f>(SupMin!I30*Area!$D$6 + MHGMin!I30*Area!$D$14 + StcMin!I30*Area!$D$10 + EriMin!I30*Area!$D$11 + OntMin!I30*Area!$D$11) / (Area!$D$18)</f>
        <v>14.837472173845711</v>
      </c>
      <c r="J30" s="2">
        <f>(SupMin!J30*Area!$D$6 + MHGMin!J30*Area!$D$14 + StcMin!J30*Area!$D$10 + EriMin!J30*Area!$D$11 + OntMin!J30*Area!$D$11) / (Area!$D$18)</f>
        <v>9.0165819075204432</v>
      </c>
      <c r="K30" s="2">
        <f>(SupMin!K30*Area!$D$6 + MHGMin!K30*Area!$D$14 + StcMin!K30*Area!$D$10 + EriMin!K30*Area!$D$11 + OntMin!K30*Area!$D$11) / (Area!$D$18)</f>
        <v>5.912309980930833</v>
      </c>
      <c r="L30" s="2">
        <f>(SupMin!L30*Area!$D$6 + MHGMin!L30*Area!$D$14 + StcMin!L30*Area!$D$10 + EriMin!L30*Area!$D$11 + OntMin!L30*Area!$D$11) / (Area!$D$18)</f>
        <v>-1.5414732867606433</v>
      </c>
      <c r="M30" s="2">
        <f>(SupMin!M30*Area!$D$6 + MHGMin!M30*Area!$D$14 + StcMin!M30*Area!$D$10 + EriMin!M30*Area!$D$11 + OntMin!M30*Area!$D$11) / (Area!$D$18)</f>
        <v>-9.8387274578949366</v>
      </c>
      <c r="N30" s="2">
        <f>(SupMin!N30*Area!$D$6 + MHGMin!N30*Area!$D$14 + StcMin!N30*Area!$D$10 + EriMin!N30*Area!$D$11 + OntMin!N30*Area!$D$11) / (Area!$D$18)</f>
        <v>1.8586711625105157</v>
      </c>
    </row>
    <row r="31" spans="1:14">
      <c r="A31">
        <v>1974</v>
      </c>
      <c r="B31" s="2">
        <f>(SupMin!B31*Area!$D$6 + MHGMin!B31*Area!$D$14 + StcMin!B31*Area!$D$10 + EriMin!B31*Area!$D$11 + OntMin!B31*Area!$D$11) / (Area!$D$18)</f>
        <v>-13.056505775214807</v>
      </c>
      <c r="C31" s="2">
        <f>(SupMin!C31*Area!$D$6 + MHGMin!C31*Area!$D$14 + StcMin!C31*Area!$D$10 + EriMin!C31*Area!$D$11 + OntMin!C31*Area!$D$11) / (Area!$D$18)</f>
        <v>-15.569958003210129</v>
      </c>
      <c r="D31" s="2">
        <f>(SupMin!D31*Area!$D$6 + MHGMin!D31*Area!$D$14 + StcMin!D31*Area!$D$10 + EriMin!D31*Area!$D$11 + OntMin!D31*Area!$D$11) / (Area!$D$18)</f>
        <v>-8.0916058391286718</v>
      </c>
      <c r="E31" s="2">
        <f>(SupMin!E31*Area!$D$6 + MHGMin!E31*Area!$D$14 + StcMin!E31*Area!$D$10 + EriMin!E31*Area!$D$11 + OntMin!E31*Area!$D$11) / (Area!$D$18)</f>
        <v>-0.58061239194029102</v>
      </c>
      <c r="F31" s="2">
        <f>(SupMin!F31*Area!$D$6 + MHGMin!F31*Area!$D$14 + StcMin!F31*Area!$D$10 + EriMin!F31*Area!$D$11 + OntMin!F31*Area!$D$11) / (Area!$D$18)</f>
        <v>3.8055759925350707</v>
      </c>
      <c r="G31" s="2">
        <f>(SupMin!G31*Area!$D$6 + MHGMin!G31*Area!$D$14 + StcMin!G31*Area!$D$10 + EriMin!G31*Area!$D$11 + OntMin!G31*Area!$D$11) / (Area!$D$18)</f>
        <v>9.8644283777558748</v>
      </c>
      <c r="H31" s="2">
        <f>(SupMin!H31*Area!$D$6 + MHGMin!H31*Area!$D$14 + StcMin!H31*Area!$D$10 + EriMin!H31*Area!$D$11 + OntMin!H31*Area!$D$11) / (Area!$D$18)</f>
        <v>13.438470542532905</v>
      </c>
      <c r="I31" s="2">
        <f>(SupMin!I31*Area!$D$6 + MHGMin!I31*Area!$D$14 + StcMin!I31*Area!$D$10 + EriMin!I31*Area!$D$11 + OntMin!I31*Area!$D$11) / (Area!$D$18)</f>
        <v>12.763102210999747</v>
      </c>
      <c r="J31" s="2">
        <f>(SupMin!J31*Area!$D$6 + MHGMin!J31*Area!$D$14 + StcMin!J31*Area!$D$10 + EriMin!J31*Area!$D$11 + OntMin!J31*Area!$D$11) / (Area!$D$18)</f>
        <v>6.6668334682917676</v>
      </c>
      <c r="K31" s="2">
        <f>(SupMin!K31*Area!$D$6 + MHGMin!K31*Area!$D$14 + StcMin!K31*Area!$D$10 + EriMin!K31*Area!$D$11 + OntMin!K31*Area!$D$11) / (Area!$D$18)</f>
        <v>1.9088593015671365</v>
      </c>
      <c r="L31" s="2">
        <f>(SupMin!L31*Area!$D$6 + MHGMin!L31*Area!$D$14 + StcMin!L31*Area!$D$10 + EriMin!L31*Area!$D$11 + OntMin!L31*Area!$D$11) / (Area!$D$18)</f>
        <v>-1.6482171837740154</v>
      </c>
      <c r="M31" s="2">
        <f>(SupMin!M31*Area!$D$6 + MHGMin!M31*Area!$D$14 + StcMin!M31*Area!$D$10 + EriMin!M31*Area!$D$11 + OntMin!M31*Area!$D$11) / (Area!$D$18)</f>
        <v>-6.7426658512289963</v>
      </c>
      <c r="N31" s="2">
        <f>(SupMin!N31*Area!$D$6 + MHGMin!N31*Area!$D$14 + StcMin!N31*Area!$D$10 + EriMin!N31*Area!$D$11 + OntMin!N31*Area!$D$11) / (Area!$D$18)</f>
        <v>0.23041937294418061</v>
      </c>
    </row>
    <row r="32" spans="1:14">
      <c r="A32">
        <v>1975</v>
      </c>
      <c r="B32" s="2">
        <f>(SupMin!B32*Area!$D$6 + MHGMin!B32*Area!$D$14 + StcMin!B32*Area!$D$10 + EriMin!B32*Area!$D$11 + OntMin!B32*Area!$D$11) / (Area!$D$18)</f>
        <v>-11.274235901218301</v>
      </c>
      <c r="C32" s="2">
        <f>(SupMin!C32*Area!$D$6 + MHGMin!C32*Area!$D$14 + StcMin!C32*Area!$D$10 + EriMin!C32*Area!$D$11 + OntMin!C32*Area!$D$11) / (Area!$D$18)</f>
        <v>-11.009960483645532</v>
      </c>
      <c r="D32" s="2">
        <f>(SupMin!D32*Area!$D$6 + MHGMin!D32*Area!$D$14 + StcMin!D32*Area!$D$10 + EriMin!D32*Area!$D$11 + OntMin!D32*Area!$D$11) / (Area!$D$18)</f>
        <v>-9.0824846744526972</v>
      </c>
      <c r="E32" s="2">
        <f>(SupMin!E32*Area!$D$6 + MHGMin!E32*Area!$D$14 + StcMin!E32*Area!$D$10 + EriMin!E32*Area!$D$11 + OntMin!E32*Area!$D$11) / (Area!$D$18)</f>
        <v>-3.5419932726392225</v>
      </c>
      <c r="F32" s="2">
        <f>(SupMin!F32*Area!$D$6 + MHGMin!F32*Area!$D$14 + StcMin!F32*Area!$D$10 + EriMin!F32*Area!$D$11 + OntMin!F32*Area!$D$11) / (Area!$D$18)</f>
        <v>7.4605281621286075</v>
      </c>
      <c r="G32" s="2">
        <f>(SupMin!G32*Area!$D$6 + MHGMin!G32*Area!$D$14 + StcMin!G32*Area!$D$10 + EriMin!G32*Area!$D$11 + OntMin!G32*Area!$D$11) / (Area!$D$18)</f>
        <v>11.5180650897747</v>
      </c>
      <c r="H32" s="2">
        <f>(SupMin!H32*Area!$D$6 + MHGMin!H32*Area!$D$14 + StcMin!H32*Area!$D$10 + EriMin!H32*Area!$D$11 + OntMin!H32*Area!$D$11) / (Area!$D$18)</f>
        <v>14.058245111639279</v>
      </c>
      <c r="I32" s="2">
        <f>(SupMin!I32*Area!$D$6 + MHGMin!I32*Area!$D$14 + StcMin!I32*Area!$D$10 + EriMin!I32*Area!$D$11 + OntMin!I32*Area!$D$11) / (Area!$D$18)</f>
        <v>13.342363329977966</v>
      </c>
      <c r="J32" s="2">
        <f>(SupMin!J32*Area!$D$6 + MHGMin!J32*Area!$D$14 + StcMin!J32*Area!$D$10 + EriMin!J32*Area!$D$11 + OntMin!J32*Area!$D$11) / (Area!$D$18)</f>
        <v>7.3349330610541461</v>
      </c>
      <c r="K32" s="2">
        <f>(SupMin!K32*Area!$D$6 + MHGMin!K32*Area!$D$14 + StcMin!K32*Area!$D$10 + EriMin!K32*Area!$D$11 + OntMin!K32*Area!$D$11) / (Area!$D$18)</f>
        <v>4.2362622857015371</v>
      </c>
      <c r="L32" s="2">
        <f>(SupMin!L32*Area!$D$6 + MHGMin!L32*Area!$D$14 + StcMin!L32*Area!$D$10 + EriMin!L32*Area!$D$11 + OntMin!L32*Area!$D$11) / (Area!$D$18)</f>
        <v>-0.5272723084979194</v>
      </c>
      <c r="M32" s="2">
        <f>(SupMin!M32*Area!$D$6 + MHGMin!M32*Area!$D$14 + StcMin!M32*Area!$D$10 + EriMin!M32*Area!$D$11 + OntMin!M32*Area!$D$11) / (Area!$D$18)</f>
        <v>-10.638197209050833</v>
      </c>
      <c r="N32" s="2">
        <f>(SupMin!N32*Area!$D$6 + MHGMin!N32*Area!$D$14 + StcMin!N32*Area!$D$10 + EriMin!N32*Area!$D$11 + OntMin!N32*Area!$D$11) / (Area!$D$18)</f>
        <v>0.99106584462325176</v>
      </c>
    </row>
    <row r="33" spans="1:14">
      <c r="A33">
        <v>1976</v>
      </c>
      <c r="B33" s="2">
        <f>(SupMin!B33*Area!$D$6 + MHGMin!B33*Area!$D$14 + StcMin!B33*Area!$D$10 + EriMin!B33*Area!$D$11 + OntMin!B33*Area!$D$11) / (Area!$D$18)</f>
        <v>-16.330662040020314</v>
      </c>
      <c r="C33" s="2">
        <f>(SupMin!C33*Area!$D$6 + MHGMin!C33*Area!$D$14 + StcMin!C33*Area!$D$10 + EriMin!C33*Area!$D$11 + OntMin!C33*Area!$D$11) / (Area!$D$18)</f>
        <v>-9.9655730921317698</v>
      </c>
      <c r="D33" s="2">
        <f>(SupMin!D33*Area!$D$6 + MHGMin!D33*Area!$D$14 + StcMin!D33*Area!$D$10 + EriMin!D33*Area!$D$11 + OntMin!D33*Area!$D$11) / (Area!$D$18)</f>
        <v>-6.9977037598938532</v>
      </c>
      <c r="E33" s="2">
        <f>(SupMin!E33*Area!$D$6 + MHGMin!E33*Area!$D$14 + StcMin!E33*Area!$D$10 + EriMin!E33*Area!$D$11 + OntMin!E33*Area!$D$11) / (Area!$D$18)</f>
        <v>0.55138494913795022</v>
      </c>
      <c r="F33" s="2">
        <f>(SupMin!F33*Area!$D$6 + MHGMin!F33*Area!$D$14 + StcMin!F33*Area!$D$10 + EriMin!F33*Area!$D$11 + OntMin!F33*Area!$D$11) / (Area!$D$18)</f>
        <v>4.0937983077918485</v>
      </c>
      <c r="G33" s="2">
        <f>(SupMin!G33*Area!$D$6 + MHGMin!G33*Area!$D$14 + StcMin!G33*Area!$D$10 + EriMin!G33*Area!$D$11 + OntMin!G33*Area!$D$11) / (Area!$D$18)</f>
        <v>11.631278736631568</v>
      </c>
      <c r="H33" s="2">
        <f>(SupMin!H33*Area!$D$6 + MHGMin!H33*Area!$D$14 + StcMin!H33*Area!$D$10 + EriMin!H33*Area!$D$11 + OntMin!H33*Area!$D$11) / (Area!$D$18)</f>
        <v>12.868748311925907</v>
      </c>
      <c r="I33" s="2">
        <f>(SupMin!I33*Area!$D$6 + MHGMin!I33*Area!$D$14 + StcMin!I33*Area!$D$10 + EriMin!I33*Area!$D$11 + OntMin!I33*Area!$D$11) / (Area!$D$18)</f>
        <v>11.733384088203758</v>
      </c>
      <c r="J33" s="2">
        <f>(SupMin!J33*Area!$D$6 + MHGMin!J33*Area!$D$14 + StcMin!J33*Area!$D$10 + EriMin!J33*Area!$D$11 + OntMin!J33*Area!$D$11) / (Area!$D$18)</f>
        <v>7.1638707785023685</v>
      </c>
      <c r="K33" s="2">
        <f>(SupMin!K33*Area!$D$6 + MHGMin!K33*Area!$D$14 + StcMin!K33*Area!$D$10 + EriMin!K33*Area!$D$11 + OntMin!K33*Area!$D$11) / (Area!$D$18)</f>
        <v>1.0011611718679254</v>
      </c>
      <c r="L33" s="2">
        <f>(SupMin!L33*Area!$D$6 + MHGMin!L33*Area!$D$14 + StcMin!L33*Area!$D$10 + EriMin!L33*Area!$D$11 + OntMin!L33*Area!$D$11) / (Area!$D$18)</f>
        <v>-5.7659955010938848</v>
      </c>
      <c r="M33" s="2">
        <f>(SupMin!M33*Area!$D$6 + MHGMin!M33*Area!$D$14 + StcMin!M33*Area!$D$10 + EriMin!M33*Area!$D$11 + OntMin!M33*Area!$D$11) / (Area!$D$18)</f>
        <v>-16.184274249537051</v>
      </c>
      <c r="N33" s="2">
        <f>(SupMin!N33*Area!$D$6 + MHGMin!N33*Area!$D$14 + StcMin!N33*Area!$D$10 + EriMin!N33*Area!$D$11 + OntMin!N33*Area!$D$11) / (Area!$D$18)</f>
        <v>-0.51669953352940612</v>
      </c>
    </row>
    <row r="34" spans="1:14">
      <c r="A34">
        <v>1977</v>
      </c>
      <c r="B34" s="2">
        <f>(SupMin!B34*Area!$D$6 + MHGMin!B34*Area!$D$14 + StcMin!B34*Area!$D$10 + EriMin!B34*Area!$D$11 + OntMin!B34*Area!$D$11) / (Area!$D$18)</f>
        <v>-18.660522978149856</v>
      </c>
      <c r="C34" s="2">
        <f>(SupMin!C34*Area!$D$6 + MHGMin!C34*Area!$D$14 + StcMin!C34*Area!$D$10 + EriMin!C34*Area!$D$11 + OntMin!C34*Area!$D$11) / (Area!$D$18)</f>
        <v>-12.124750558754165</v>
      </c>
      <c r="D34" s="2">
        <f>(SupMin!D34*Area!$D$6 + MHGMin!D34*Area!$D$14 + StcMin!D34*Area!$D$10 + EriMin!D34*Area!$D$11 + OntMin!D34*Area!$D$11) / (Area!$D$18)</f>
        <v>-3.9585272381992302</v>
      </c>
      <c r="E34" s="2">
        <f>(SupMin!E34*Area!$D$6 + MHGMin!E34*Area!$D$14 + StcMin!E34*Area!$D$10 + EriMin!E34*Area!$D$11 + OntMin!E34*Area!$D$11) / (Area!$D$18)</f>
        <v>0.21952586936636032</v>
      </c>
      <c r="F34" s="2">
        <f>(SupMin!F34*Area!$D$6 + MHGMin!F34*Area!$D$14 + StcMin!F34*Area!$D$10 + EriMin!F34*Area!$D$11 + OntMin!F34*Area!$D$11) / (Area!$D$18)</f>
        <v>7.1147390621329381</v>
      </c>
      <c r="G34" s="2">
        <f>(SupMin!G34*Area!$D$6 + MHGMin!G34*Area!$D$14 + StcMin!G34*Area!$D$10 + EriMin!G34*Area!$D$11 + OntMin!G34*Area!$D$11) / (Area!$D$18)</f>
        <v>9.1216482033904533</v>
      </c>
      <c r="H34" s="2">
        <f>(SupMin!H34*Area!$D$6 + MHGMin!H34*Area!$D$14 + StcMin!H34*Area!$D$10 + EriMin!H34*Area!$D$11 + OntMin!H34*Area!$D$11) / (Area!$D$18)</f>
        <v>13.852474555851137</v>
      </c>
      <c r="I34" s="2">
        <f>(SupMin!I34*Area!$D$6 + MHGMin!I34*Area!$D$14 + StcMin!I34*Area!$D$10 + EriMin!I34*Area!$D$11 + OntMin!I34*Area!$D$11) / (Area!$D$18)</f>
        <v>11.449793218305876</v>
      </c>
      <c r="J34" s="2">
        <f>(SupMin!J34*Area!$D$6 + MHGMin!J34*Area!$D$14 + StcMin!J34*Area!$D$10 + EriMin!J34*Area!$D$11 + OntMin!J34*Area!$D$11) / (Area!$D$18)</f>
        <v>10.069709723438015</v>
      </c>
      <c r="K34" s="2">
        <f>(SupMin!K34*Area!$D$6 + MHGMin!K34*Area!$D$14 + StcMin!K34*Area!$D$10 + EriMin!K34*Area!$D$11 + OntMin!K34*Area!$D$11) / (Area!$D$18)</f>
        <v>2.7223501272371493</v>
      </c>
      <c r="L34" s="2">
        <f>(SupMin!L34*Area!$D$6 + MHGMin!L34*Area!$D$14 + StcMin!L34*Area!$D$10 + EriMin!L34*Area!$D$11 + OntMin!L34*Area!$D$11) / (Area!$D$18)</f>
        <v>-1.5346819989947018</v>
      </c>
      <c r="M34" s="2">
        <f>(SupMin!M34*Area!$D$6 + MHGMin!M34*Area!$D$14 + StcMin!M34*Area!$D$10 + EriMin!M34*Area!$D$11 + OntMin!M34*Area!$D$11) / (Area!$D$18)</f>
        <v>-10.326212676993503</v>
      </c>
      <c r="N34" s="2">
        <f>(SupMin!N34*Area!$D$6 + MHGMin!N34*Area!$D$14 + StcMin!N34*Area!$D$10 + EriMin!N34*Area!$D$11 + OntMin!N34*Area!$D$11) / (Area!$D$18)</f>
        <v>0.66194065197391461</v>
      </c>
    </row>
    <row r="35" spans="1:14">
      <c r="A35">
        <v>1978</v>
      </c>
      <c r="B35" s="2">
        <f>(SupMin!B35*Area!$D$6 + MHGMin!B35*Area!$D$14 + StcMin!B35*Area!$D$10 + EriMin!B35*Area!$D$11 + OntMin!B35*Area!$D$11) / (Area!$D$18)</f>
        <v>-15.63290041642442</v>
      </c>
      <c r="C35" s="2">
        <f>(SupMin!C35*Area!$D$6 + MHGMin!C35*Area!$D$14 + StcMin!C35*Area!$D$10 + EriMin!C35*Area!$D$11 + OntMin!C35*Area!$D$11) / (Area!$D$18)</f>
        <v>-17.23352807157303</v>
      </c>
      <c r="D35" s="2">
        <f>(SupMin!D35*Area!$D$6 + MHGMin!D35*Area!$D$14 + StcMin!D35*Area!$D$10 + EriMin!D35*Area!$D$11 + OntMin!D35*Area!$D$11) / (Area!$D$18)</f>
        <v>-10.541588266096911</v>
      </c>
      <c r="E35" s="2">
        <f>(SupMin!E35*Area!$D$6 + MHGMin!E35*Area!$D$14 + StcMin!E35*Area!$D$10 + EriMin!E35*Area!$D$11 + OntMin!E35*Area!$D$11) / (Area!$D$18)</f>
        <v>-1.7970979955719635</v>
      </c>
      <c r="F35" s="2">
        <f>(SupMin!F35*Area!$D$6 + MHGMin!F35*Area!$D$14 + StcMin!F35*Area!$D$10 + EriMin!F35*Area!$D$11 + OntMin!F35*Area!$D$11) / (Area!$D$18)</f>
        <v>6.2659487796651545</v>
      </c>
      <c r="G35" s="2">
        <f>(SupMin!G35*Area!$D$6 + MHGMin!G35*Area!$D$14 + StcMin!G35*Area!$D$10 + EriMin!G35*Area!$D$11 + OntMin!G35*Area!$D$11) / (Area!$D$18)</f>
        <v>9.3979476431270292</v>
      </c>
      <c r="H35" s="2">
        <f>(SupMin!H35*Area!$D$6 + MHGMin!H35*Area!$D$14 + StcMin!H35*Area!$D$10 + EriMin!H35*Area!$D$11 + OntMin!H35*Area!$D$11) / (Area!$D$18)</f>
        <v>12.598581322190185</v>
      </c>
      <c r="I35" s="2">
        <f>(SupMin!I35*Area!$D$6 + MHGMin!I35*Area!$D$14 + StcMin!I35*Area!$D$10 + EriMin!I35*Area!$D$11 + OntMin!I35*Area!$D$11) / (Area!$D$18)</f>
        <v>12.830609215933057</v>
      </c>
      <c r="J35" s="2">
        <f>(SupMin!J35*Area!$D$6 + MHGMin!J35*Area!$D$14 + StcMin!J35*Area!$D$10 + EriMin!J35*Area!$D$11 + OntMin!J35*Area!$D$11) / (Area!$D$18)</f>
        <v>9.4309179054626018</v>
      </c>
      <c r="K35" s="2">
        <f>(SupMin!K35*Area!$D$6 + MHGMin!K35*Area!$D$14 + StcMin!K35*Area!$D$10 + EriMin!K35*Area!$D$11 + OntMin!K35*Area!$D$11) / (Area!$D$18)</f>
        <v>2.8323951950422788</v>
      </c>
      <c r="L35" s="2">
        <f>(SupMin!L35*Area!$D$6 + MHGMin!L35*Area!$D$14 + StcMin!L35*Area!$D$10 + EriMin!L35*Area!$D$11 + OntMin!L35*Area!$D$11) / (Area!$D$18)</f>
        <v>-3.5625327214051077</v>
      </c>
      <c r="M35" s="2">
        <f>(SupMin!M35*Area!$D$6 + MHGMin!M35*Area!$D$14 + StcMin!M35*Area!$D$10 + EriMin!M35*Area!$D$11 + OntMin!M35*Area!$D$11) / (Area!$D$18)</f>
        <v>-10.974471739441416</v>
      </c>
      <c r="N35" s="2">
        <f>(SupMin!N35*Area!$D$6 + MHGMin!N35*Area!$D$14 + StcMin!N35*Area!$D$10 + EriMin!N35*Area!$D$11 + OntMin!N35*Area!$D$11) / (Area!$D$18)</f>
        <v>-0.53282677002251666</v>
      </c>
    </row>
    <row r="36" spans="1:14">
      <c r="A36">
        <v>1979</v>
      </c>
      <c r="B36" s="2">
        <f>(SupMin!B36*Area!$D$6 + MHGMin!B36*Area!$D$14 + StcMin!B36*Area!$D$10 + EriMin!B36*Area!$D$11 + OntMin!B36*Area!$D$11) / (Area!$D$18)</f>
        <v>-16.263646791248394</v>
      </c>
      <c r="C36" s="2">
        <f>(SupMin!C36*Area!$D$6 + MHGMin!C36*Area!$D$14 + StcMin!C36*Area!$D$10 + EriMin!C36*Area!$D$11 + OntMin!C36*Area!$D$11) / (Area!$D$18)</f>
        <v>-18.888490596000068</v>
      </c>
      <c r="D36" s="2">
        <f>(SupMin!D36*Area!$D$6 + MHGMin!D36*Area!$D$14 + StcMin!D36*Area!$D$10 + EriMin!D36*Area!$D$11 + OntMin!D36*Area!$D$11) / (Area!$D$18)</f>
        <v>-6.1698380498790621</v>
      </c>
      <c r="E36" s="2">
        <f>(SupMin!E36*Area!$D$6 + MHGMin!E36*Area!$D$14 + StcMin!E36*Area!$D$10 + EriMin!E36*Area!$D$11 + OntMin!E36*Area!$D$11) / (Area!$D$18)</f>
        <v>-1.3451597780994613</v>
      </c>
      <c r="F36" s="2">
        <f>(SupMin!F36*Area!$D$6 + MHGMin!F36*Area!$D$14 + StcMin!F36*Area!$D$10 + EriMin!F36*Area!$D$11 + OntMin!F36*Area!$D$11) / (Area!$D$18)</f>
        <v>4.6355180894610371</v>
      </c>
      <c r="G36" s="2">
        <f>(SupMin!G36*Area!$D$6 + MHGMin!G36*Area!$D$14 + StcMin!G36*Area!$D$10 + EriMin!G36*Area!$D$11 + OntMin!G36*Area!$D$11) / (Area!$D$18)</f>
        <v>9.6382283654193177</v>
      </c>
      <c r="H36" s="2">
        <f>(SupMin!H36*Area!$D$6 + MHGMin!H36*Area!$D$14 + StcMin!H36*Area!$D$10 + EriMin!H36*Area!$D$11 + OntMin!H36*Area!$D$11) / (Area!$D$18)</f>
        <v>12.883582601779876</v>
      </c>
      <c r="I36" s="2">
        <f>(SupMin!I36*Area!$D$6 + MHGMin!I36*Area!$D$14 + StcMin!I36*Area!$D$10 + EriMin!I36*Area!$D$11 + OntMin!I36*Area!$D$11) / (Area!$D$18)</f>
        <v>12.081408861060183</v>
      </c>
      <c r="J36" s="2">
        <f>(SupMin!J36*Area!$D$6 + MHGMin!J36*Area!$D$14 + StcMin!J36*Area!$D$10 + EriMin!J36*Area!$D$11 + OntMin!J36*Area!$D$11) / (Area!$D$18)</f>
        <v>8.4935143832443316</v>
      </c>
      <c r="K36" s="2">
        <f>(SupMin!K36*Area!$D$6 + MHGMin!K36*Area!$D$14 + StcMin!K36*Area!$D$10 + EriMin!K36*Area!$D$11 + OntMin!K36*Area!$D$11) / (Area!$D$18)</f>
        <v>3.1630419193582893</v>
      </c>
      <c r="L36" s="2">
        <f>(SupMin!L36*Area!$D$6 + MHGMin!L36*Area!$D$14 + StcMin!L36*Area!$D$10 + EriMin!L36*Area!$D$11 + OntMin!L36*Area!$D$11) / (Area!$D$18)</f>
        <v>-2.0902939512810987</v>
      </c>
      <c r="M36" s="2">
        <f>(SupMin!M36*Area!$D$6 + MHGMin!M36*Area!$D$14 + StcMin!M36*Area!$D$10 + EriMin!M36*Area!$D$11 + OntMin!M36*Area!$D$11) / (Area!$D$18)</f>
        <v>-7.3684235979962285</v>
      </c>
      <c r="N36" s="2">
        <f>(SupMin!N36*Area!$D$6 + MHGMin!N36*Area!$D$14 + StcMin!N36*Area!$D$10 + EriMin!N36*Area!$D$11 + OntMin!N36*Area!$D$11) / (Area!$D$18)</f>
        <v>-0.10288123679671241</v>
      </c>
    </row>
    <row r="37" spans="1:14">
      <c r="A37">
        <v>1980</v>
      </c>
      <c r="B37" s="2">
        <f>(SupMin!B37*Area!$D$6 + MHGMin!B37*Area!$D$14 + StcMin!B37*Area!$D$10 + EriMin!B37*Area!$D$11 + OntMin!B37*Area!$D$11) / (Area!$D$18)</f>
        <v>-12.519176928538524</v>
      </c>
      <c r="C37" s="2">
        <f>(SupMin!C37*Area!$D$6 + MHGMin!C37*Area!$D$14 + StcMin!C37*Area!$D$10 + EriMin!C37*Area!$D$11 + OntMin!C37*Area!$D$11) / (Area!$D$18)</f>
        <v>-14.735792092266948</v>
      </c>
      <c r="D37" s="2">
        <f>(SupMin!D37*Area!$D$6 + MHGMin!D37*Area!$D$14 + StcMin!D37*Area!$D$10 + EriMin!D37*Area!$D$11 + OntMin!D37*Area!$D$11) / (Area!$D$18)</f>
        <v>-9.2756187767647518</v>
      </c>
      <c r="E37" s="2">
        <f>(SupMin!E37*Area!$D$6 + MHGMin!E37*Area!$D$14 + StcMin!E37*Area!$D$10 + EriMin!E37*Area!$D$11 + OntMin!E37*Area!$D$11) / (Area!$D$18)</f>
        <v>0.12781561571887348</v>
      </c>
      <c r="F37" s="2">
        <f>(SupMin!F37*Area!$D$6 + MHGMin!F37*Area!$D$14 + StcMin!F37*Area!$D$10 + EriMin!F37*Area!$D$11 + OntMin!F37*Area!$D$11) / (Area!$D$18)</f>
        <v>6.0392727337154168</v>
      </c>
      <c r="G37" s="2">
        <f>(SupMin!G37*Area!$D$6 + MHGMin!G37*Area!$D$14 + StcMin!G37*Area!$D$10 + EriMin!G37*Area!$D$11 + OntMin!G37*Area!$D$11) / (Area!$D$18)</f>
        <v>8.5750204406250692</v>
      </c>
      <c r="H37" s="2">
        <f>(SupMin!H37*Area!$D$6 + MHGMin!H37*Area!$D$14 + StcMin!H37*Area!$D$10 + EriMin!H37*Area!$D$11 + OntMin!H37*Area!$D$11) / (Area!$D$18)</f>
        <v>13.479340611027045</v>
      </c>
      <c r="I37" s="2">
        <f>(SupMin!I37*Area!$D$6 + MHGMin!I37*Area!$D$14 + StcMin!I37*Area!$D$10 + EriMin!I37*Area!$D$11 + OntMin!I37*Area!$D$11) / (Area!$D$18)</f>
        <v>14.600188224362601</v>
      </c>
      <c r="J37" s="2">
        <f>(SupMin!J37*Area!$D$6 + MHGMin!J37*Area!$D$14 + StcMin!J37*Area!$D$10 + EriMin!J37*Area!$D$11 + OntMin!J37*Area!$D$11) / (Area!$D$18)</f>
        <v>8.5866727911985219</v>
      </c>
      <c r="K37" s="2">
        <f>(SupMin!K37*Area!$D$6 + MHGMin!K37*Area!$D$14 + StcMin!K37*Area!$D$10 + EriMin!K37*Area!$D$11 + OntMin!K37*Area!$D$11) / (Area!$D$18)</f>
        <v>1.3134057034265443</v>
      </c>
      <c r="L37" s="2">
        <f>(SupMin!L37*Area!$D$6 + MHGMin!L37*Area!$D$14 + StcMin!L37*Area!$D$10 + EriMin!L37*Area!$D$11 + OntMin!L37*Area!$D$11) / (Area!$D$18)</f>
        <v>-3.3728382480514147</v>
      </c>
      <c r="M37" s="2">
        <f>(SupMin!M37*Area!$D$6 + MHGMin!M37*Area!$D$14 + StcMin!M37*Area!$D$10 + EriMin!M37*Area!$D$11 + OntMin!M37*Area!$D$11) / (Area!$D$18)</f>
        <v>-13.043795709240475</v>
      </c>
      <c r="N37" s="2">
        <f>(SupMin!N37*Area!$D$6 + MHGMin!N37*Area!$D$14 + StcMin!N37*Area!$D$10 + EriMin!N37*Area!$D$11 + OntMin!N37*Area!$D$11) / (Area!$D$18)</f>
        <v>-1.9425903882472225E-2</v>
      </c>
    </row>
    <row r="38" spans="1:14">
      <c r="A38">
        <v>1981</v>
      </c>
      <c r="B38" s="2">
        <f>(SupMin!B38*Area!$D$6 + MHGMin!B38*Area!$D$14 + StcMin!B38*Area!$D$10 + EriMin!B38*Area!$D$11 + OntMin!B38*Area!$D$11) / (Area!$D$18)</f>
        <v>-15.65524207868361</v>
      </c>
      <c r="C38" s="2">
        <f>(SupMin!C38*Area!$D$6 + MHGMin!C38*Area!$D$14 + StcMin!C38*Area!$D$10 + EriMin!C38*Area!$D$11 + OntMin!C38*Area!$D$11) / (Area!$D$18)</f>
        <v>-9.5262080704706129</v>
      </c>
      <c r="D38" s="2">
        <f>(SupMin!D38*Area!$D$6 + MHGMin!D38*Area!$D$14 + StcMin!D38*Area!$D$10 + EriMin!D38*Area!$D$11 + OntMin!D38*Area!$D$11) / (Area!$D$18)</f>
        <v>-5.6936552955983428</v>
      </c>
      <c r="E38" s="2">
        <f>(SupMin!E38*Area!$D$6 + MHGMin!E38*Area!$D$14 + StcMin!E38*Area!$D$10 + EriMin!E38*Area!$D$11 + OntMin!E38*Area!$D$11) / (Area!$D$18)</f>
        <v>0.43063378405513131</v>
      </c>
      <c r="F38" s="2">
        <f>(SupMin!F38*Area!$D$6 + MHGMin!F38*Area!$D$14 + StcMin!F38*Area!$D$10 + EriMin!F38*Area!$D$11 + OntMin!F38*Area!$D$11) / (Area!$D$18)</f>
        <v>4.1366429078577305</v>
      </c>
      <c r="G38" s="2">
        <f>(SupMin!G38*Area!$D$6 + MHGMin!G38*Area!$D$14 + StcMin!G38*Area!$D$10 + EriMin!G38*Area!$D$11 + OntMin!G38*Area!$D$11) / (Area!$D$18)</f>
        <v>10.470175087241769</v>
      </c>
      <c r="H38" s="2">
        <f>(SupMin!H38*Area!$D$6 + MHGMin!H38*Area!$D$14 + StcMin!H38*Area!$D$10 + EriMin!H38*Area!$D$11 + OntMin!H38*Area!$D$11) / (Area!$D$18)</f>
        <v>13.316608378622059</v>
      </c>
      <c r="I38" s="2">
        <f>(SupMin!I38*Area!$D$6 + MHGMin!I38*Area!$D$14 + StcMin!I38*Area!$D$10 + EriMin!I38*Area!$D$11 + OntMin!I38*Area!$D$11) / (Area!$D$18)</f>
        <v>13.189917883151807</v>
      </c>
      <c r="J38" s="2">
        <f>(SupMin!J38*Area!$D$6 + MHGMin!J38*Area!$D$14 + StcMin!J38*Area!$D$10 + EriMin!J38*Area!$D$11 + OntMin!J38*Area!$D$11) / (Area!$D$18)</f>
        <v>8.3251806058824371</v>
      </c>
      <c r="K38" s="2">
        <f>(SupMin!K38*Area!$D$6 + MHGMin!K38*Area!$D$14 + StcMin!K38*Area!$D$10 + EriMin!K38*Area!$D$11 + OntMin!K38*Area!$D$11) / (Area!$D$18)</f>
        <v>1.5060775916940849</v>
      </c>
      <c r="L38" s="2">
        <f>(SupMin!L38*Area!$D$6 + MHGMin!L38*Area!$D$14 + StcMin!L38*Area!$D$10 + EriMin!L38*Area!$D$11 + OntMin!L38*Area!$D$11) / (Area!$D$18)</f>
        <v>-1.9325521974164099</v>
      </c>
      <c r="M38" s="2">
        <f>(SupMin!M38*Area!$D$6 + MHGMin!M38*Area!$D$14 + StcMin!M38*Area!$D$10 + EriMin!M38*Area!$D$11 + OntMin!M38*Area!$D$11) / (Area!$D$18)</f>
        <v>-8.510010656685429</v>
      </c>
      <c r="N38" s="2">
        <f>(SupMin!N38*Area!$D$6 + MHGMin!N38*Area!$D$14 + StcMin!N38*Area!$D$10 + EriMin!N38*Area!$D$11 + OntMin!N38*Area!$D$11) / (Area!$D$18)</f>
        <v>0.83780415409497111</v>
      </c>
    </row>
    <row r="39" spans="1:14">
      <c r="A39">
        <v>1982</v>
      </c>
      <c r="B39" s="2">
        <f>(SupMin!B39*Area!$D$6 + MHGMin!B39*Area!$D$14 + StcMin!B39*Area!$D$10 + EriMin!B39*Area!$D$11 + OntMin!B39*Area!$D$11) / (Area!$D$18)</f>
        <v>-19.322460500050529</v>
      </c>
      <c r="C39" s="2">
        <f>(SupMin!C39*Area!$D$6 + MHGMin!C39*Area!$D$14 + StcMin!C39*Area!$D$10 + EriMin!C39*Area!$D$11 + OntMin!C39*Area!$D$11) / (Area!$D$18)</f>
        <v>-14.536786116911189</v>
      </c>
      <c r="D39" s="2">
        <f>(SupMin!D39*Area!$D$6 + MHGMin!D39*Area!$D$14 + StcMin!D39*Area!$D$10 + EriMin!D39*Area!$D$11 + OntMin!D39*Area!$D$11) / (Area!$D$18)</f>
        <v>-8.3000033334951961</v>
      </c>
      <c r="E39" s="2">
        <f>(SupMin!E39*Area!$D$6 + MHGMin!E39*Area!$D$14 + StcMin!E39*Area!$D$10 + EriMin!E39*Area!$D$11 + OntMin!E39*Area!$D$11) / (Area!$D$18)</f>
        <v>-3.1977257163405572</v>
      </c>
      <c r="F39" s="2">
        <f>(SupMin!F39*Area!$D$6 + MHGMin!F39*Area!$D$14 + StcMin!F39*Area!$D$10 + EriMin!F39*Area!$D$11 + OntMin!F39*Area!$D$11) / (Area!$D$18)</f>
        <v>7.5670152356479248</v>
      </c>
      <c r="G39" s="2">
        <f>(SupMin!G39*Area!$D$6 + MHGMin!G39*Area!$D$14 + StcMin!G39*Area!$D$10 + EriMin!G39*Area!$D$11 + OntMin!G39*Area!$D$11) / (Area!$D$18)</f>
        <v>8.1727295551096315</v>
      </c>
      <c r="H39" s="2">
        <f>(SupMin!H39*Area!$D$6 + MHGMin!H39*Area!$D$14 + StcMin!H39*Area!$D$10 + EriMin!H39*Area!$D$11 + OntMin!H39*Area!$D$11) / (Area!$D$18)</f>
        <v>13.189411047518055</v>
      </c>
      <c r="I39" s="2">
        <f>(SupMin!I39*Area!$D$6 + MHGMin!I39*Area!$D$14 + StcMin!I39*Area!$D$10 + EriMin!I39*Area!$D$11 + OntMin!I39*Area!$D$11) / (Area!$D$18)</f>
        <v>10.936379141769351</v>
      </c>
      <c r="J39" s="2">
        <f>(SupMin!J39*Area!$D$6 + MHGMin!J39*Area!$D$14 + StcMin!J39*Area!$D$10 + EriMin!J39*Area!$D$11 + OntMin!J39*Area!$D$11) / (Area!$D$18)</f>
        <v>8.7419473648982962</v>
      </c>
      <c r="K39" s="2">
        <f>(SupMin!K39*Area!$D$6 + MHGMin!K39*Area!$D$14 + StcMin!K39*Area!$D$10 + EriMin!K39*Area!$D$11 + OntMin!K39*Area!$D$11) / (Area!$D$18)</f>
        <v>4.2666111215373972</v>
      </c>
      <c r="L39" s="2">
        <f>(SupMin!L39*Area!$D$6 + MHGMin!L39*Area!$D$14 + StcMin!L39*Area!$D$10 + EriMin!L39*Area!$D$11 + OntMin!L39*Area!$D$11) / (Area!$D$18)</f>
        <v>-2.194585327634019</v>
      </c>
      <c r="M39" s="2">
        <f>(SupMin!M39*Area!$D$6 + MHGMin!M39*Area!$D$14 + StcMin!M39*Area!$D$10 + EriMin!M39*Area!$D$11 + OntMin!M39*Area!$D$11) / (Area!$D$18)</f>
        <v>-5.8339250199812849</v>
      </c>
      <c r="N39" s="2">
        <f>(SupMin!N39*Area!$D$6 + MHGMin!N39*Area!$D$14 + StcMin!N39*Area!$D$10 + EriMin!N39*Area!$D$11 + OntMin!N39*Area!$D$11) / (Area!$D$18)</f>
        <v>-4.2770087480188339E-2</v>
      </c>
    </row>
    <row r="40" spans="1:14">
      <c r="A40">
        <v>1983</v>
      </c>
      <c r="B40" s="2">
        <f>(SupMin!B40*Area!$D$6 + MHGMin!B40*Area!$D$14 + StcMin!B40*Area!$D$10 + EriMin!B40*Area!$D$11 + OntMin!B40*Area!$D$11) / (Area!$D$18)</f>
        <v>-10.814129111256058</v>
      </c>
      <c r="C40" s="2">
        <f>(SupMin!C40*Area!$D$6 + MHGMin!C40*Area!$D$14 + StcMin!C40*Area!$D$10 + EriMin!C40*Area!$D$11 + OntMin!C40*Area!$D$11) / (Area!$D$18)</f>
        <v>-8.7924849631806268</v>
      </c>
      <c r="D40" s="2">
        <f>(SupMin!D40*Area!$D$6 + MHGMin!D40*Area!$D$14 + StcMin!D40*Area!$D$10 + EriMin!D40*Area!$D$11 + OntMin!D40*Area!$D$11) / (Area!$D$18)</f>
        <v>-5.3188021334369253</v>
      </c>
      <c r="E40" s="2">
        <f>(SupMin!E40*Area!$D$6 + MHGMin!E40*Area!$D$14 + StcMin!E40*Area!$D$10 + EriMin!E40*Area!$D$11 + OntMin!E40*Area!$D$11) / (Area!$D$18)</f>
        <v>-1.1000853847234051</v>
      </c>
      <c r="F40" s="2">
        <f>(SupMin!F40*Area!$D$6 + MHGMin!F40*Area!$D$14 + StcMin!F40*Area!$D$10 + EriMin!F40*Area!$D$11 + OntMin!F40*Area!$D$11) / (Area!$D$18)</f>
        <v>3.2594091445385143</v>
      </c>
      <c r="G40" s="2">
        <f>(SupMin!G40*Area!$D$6 + MHGMin!G40*Area!$D$14 + StcMin!G40*Area!$D$10 + EriMin!G40*Area!$D$11 + OntMin!G40*Area!$D$11) / (Area!$D$18)</f>
        <v>10.196032497640962</v>
      </c>
      <c r="H40" s="2">
        <f>(SupMin!H40*Area!$D$6 + MHGMin!H40*Area!$D$14 + StcMin!H40*Area!$D$10 + EriMin!H40*Area!$D$11 + OntMin!H40*Area!$D$11) / (Area!$D$18)</f>
        <v>14.962349956625191</v>
      </c>
      <c r="I40" s="2">
        <f>(SupMin!I40*Area!$D$6 + MHGMin!I40*Area!$D$14 + StcMin!I40*Area!$D$10 + EriMin!I40*Area!$D$11 + OntMin!I40*Area!$D$11) / (Area!$D$18)</f>
        <v>14.863719196338931</v>
      </c>
      <c r="J40" s="2">
        <f>(SupMin!J40*Area!$D$6 + MHGMin!J40*Area!$D$14 + StcMin!J40*Area!$D$10 + EriMin!J40*Area!$D$11 + OntMin!J40*Area!$D$11) / (Area!$D$18)</f>
        <v>9.965563970953971</v>
      </c>
      <c r="K40" s="2">
        <f>(SupMin!K40*Area!$D$6 + MHGMin!K40*Area!$D$14 + StcMin!K40*Area!$D$10 + EriMin!K40*Area!$D$11 + OntMin!K40*Area!$D$11) / (Area!$D$18)</f>
        <v>3.6736288507447212</v>
      </c>
      <c r="L40" s="2">
        <f>(SupMin!L40*Area!$D$6 + MHGMin!L40*Area!$D$14 + StcMin!L40*Area!$D$10 + EriMin!L40*Area!$D$11 + OntMin!L40*Area!$D$11) / (Area!$D$18)</f>
        <v>-1.7270221913662474</v>
      </c>
      <c r="M40" s="2">
        <f>(SupMin!M40*Area!$D$6 + MHGMin!M40*Area!$D$14 + StcMin!M40*Area!$D$10 + EriMin!M40*Area!$D$11 + OntMin!M40*Area!$D$11) / (Area!$D$18)</f>
        <v>-14.182336662016397</v>
      </c>
      <c r="N40" s="2">
        <f>(SupMin!N40*Area!$D$6 + MHGMin!N40*Area!$D$14 + StcMin!N40*Area!$D$10 + EriMin!N40*Area!$D$11 + OntMin!N40*Area!$D$11) / (Area!$D$18)</f>
        <v>1.2482880325772601</v>
      </c>
    </row>
    <row r="41" spans="1:14">
      <c r="A41">
        <v>1984</v>
      </c>
      <c r="B41" s="2">
        <f>(SupMin!B41*Area!$D$6 + MHGMin!B41*Area!$D$14 + StcMin!B41*Area!$D$10 + EriMin!B41*Area!$D$11 + OntMin!B41*Area!$D$11) / (Area!$D$18)</f>
        <v>-16.543442542485657</v>
      </c>
      <c r="C41" s="2">
        <f>(SupMin!C41*Area!$D$6 + MHGMin!C41*Area!$D$14 + StcMin!C41*Area!$D$10 + EriMin!C41*Area!$D$11 + OntMin!C41*Area!$D$11) / (Area!$D$18)</f>
        <v>-6.9307264001007924</v>
      </c>
      <c r="D41" s="2">
        <f>(SupMin!D41*Area!$D$6 + MHGMin!D41*Area!$D$14 + StcMin!D41*Area!$D$10 + EriMin!D41*Area!$D$11 + OntMin!D41*Area!$D$11) / (Area!$D$18)</f>
        <v>-10.856811616837039</v>
      </c>
      <c r="E41" s="2">
        <f>(SupMin!E41*Area!$D$6 + MHGMin!E41*Area!$D$14 + StcMin!E41*Area!$D$10 + EriMin!E41*Area!$D$11 + OntMin!E41*Area!$D$11) / (Area!$D$18)</f>
        <v>0.6659342907726491</v>
      </c>
      <c r="F41" s="2">
        <f>(SupMin!F41*Area!$D$6 + MHGMin!F41*Area!$D$14 + StcMin!F41*Area!$D$10 + EriMin!F41*Area!$D$11 + OntMin!F41*Area!$D$11) / (Area!$D$18)</f>
        <v>3.9049434683836353</v>
      </c>
      <c r="G41" s="2">
        <f>(SupMin!G41*Area!$D$6 + MHGMin!G41*Area!$D$14 + StcMin!G41*Area!$D$10 + EriMin!G41*Area!$D$11 + OntMin!G41*Area!$D$11) / (Area!$D$18)</f>
        <v>11.145353330804777</v>
      </c>
      <c r="H41" s="2">
        <f>(SupMin!H41*Area!$D$6 + MHGMin!H41*Area!$D$14 + StcMin!H41*Area!$D$10 + EriMin!H41*Area!$D$11 + OntMin!H41*Area!$D$11) / (Area!$D$18)</f>
        <v>12.580658785269101</v>
      </c>
      <c r="I41" s="2">
        <f>(SupMin!I41*Area!$D$6 + MHGMin!I41*Area!$D$14 + StcMin!I41*Area!$D$10 + EriMin!I41*Area!$D$11 + OntMin!I41*Area!$D$11) / (Area!$D$18)</f>
        <v>14.181672246552655</v>
      </c>
      <c r="J41" s="2">
        <f>(SupMin!J41*Area!$D$6 + MHGMin!J41*Area!$D$14 + StcMin!J41*Area!$D$10 + EriMin!J41*Area!$D$11 + OntMin!J41*Area!$D$11) / (Area!$D$18)</f>
        <v>7.9210623875437518</v>
      </c>
      <c r="K41" s="2">
        <f>(SupMin!K41*Area!$D$6 + MHGMin!K41*Area!$D$14 + StcMin!K41*Area!$D$10 + EriMin!K41*Area!$D$11 + OntMin!K41*Area!$D$11) / (Area!$D$18)</f>
        <v>5.1287871983285278</v>
      </c>
      <c r="L41" s="2">
        <f>(SupMin!L41*Area!$D$6 + MHGMin!L41*Area!$D$14 + StcMin!L41*Area!$D$10 + EriMin!L41*Area!$D$11 + OntMin!L41*Area!$D$11) / (Area!$D$18)</f>
        <v>-2.6246537167815234</v>
      </c>
      <c r="M41" s="2">
        <f>(SupMin!M41*Area!$D$6 + MHGMin!M41*Area!$D$14 + StcMin!M41*Area!$D$10 + EriMin!M41*Area!$D$11 + OntMin!M41*Area!$D$11) / (Area!$D$18)</f>
        <v>-8.2962073355267911</v>
      </c>
      <c r="N41" s="2">
        <f>(SupMin!N41*Area!$D$6 + MHGMin!N41*Area!$D$14 + StcMin!N41*Area!$D$10 + EriMin!N41*Area!$D$11 + OntMin!N41*Area!$D$11) / (Area!$D$18)</f>
        <v>0.85603867576247161</v>
      </c>
    </row>
    <row r="42" spans="1:14">
      <c r="A42">
        <v>1985</v>
      </c>
      <c r="B42" s="2">
        <f>(SupMin!B42*Area!$D$6 + MHGMin!B42*Area!$D$14 + StcMin!B42*Area!$D$10 + EriMin!B42*Area!$D$11 + OntMin!B42*Area!$D$11) / (Area!$D$18)</f>
        <v>-14.913451059959604</v>
      </c>
      <c r="C42" s="2">
        <f>(SupMin!C42*Area!$D$6 + MHGMin!C42*Area!$D$14 + StcMin!C42*Area!$D$10 + EriMin!C42*Area!$D$11 + OntMin!C42*Area!$D$11) / (Area!$D$18)</f>
        <v>-13.390532020583677</v>
      </c>
      <c r="D42" s="2">
        <f>(SupMin!D42*Area!$D$6 + MHGMin!D42*Area!$D$14 + StcMin!D42*Area!$D$10 + EriMin!D42*Area!$D$11 + OntMin!D42*Area!$D$11) / (Area!$D$18)</f>
        <v>-5.8471119857525888</v>
      </c>
      <c r="E42" s="2">
        <f>(SupMin!E42*Area!$D$6 + MHGMin!E42*Area!$D$14 + StcMin!E42*Area!$D$10 + EriMin!E42*Area!$D$11 + OntMin!E42*Area!$D$11) / (Area!$D$18)</f>
        <v>0.95115579102922321</v>
      </c>
      <c r="F42" s="2">
        <f>(SupMin!F42*Area!$D$6 + MHGMin!F42*Area!$D$14 + StcMin!F42*Area!$D$10 + EriMin!F42*Area!$D$11 + OntMin!F42*Area!$D$11) / (Area!$D$18)</f>
        <v>6.1321754730872762</v>
      </c>
      <c r="G42" s="2">
        <f>(SupMin!G42*Area!$D$6 + MHGMin!G42*Area!$D$14 + StcMin!G42*Area!$D$10 + EriMin!G42*Area!$D$11 + OntMin!G42*Area!$D$11) / (Area!$D$18)</f>
        <v>8.585287513960651</v>
      </c>
      <c r="H42" s="2">
        <f>(SupMin!H42*Area!$D$6 + MHGMin!H42*Area!$D$14 + StcMin!H42*Area!$D$10 + EriMin!H42*Area!$D$11 + OntMin!H42*Area!$D$11) / (Area!$D$18)</f>
        <v>12.380937132117964</v>
      </c>
      <c r="I42" s="2">
        <f>(SupMin!I42*Area!$D$6 + MHGMin!I42*Area!$D$14 + StcMin!I42*Area!$D$10 + EriMin!I42*Area!$D$11 + OntMin!I42*Area!$D$11) / (Area!$D$18)</f>
        <v>12.354242423844727</v>
      </c>
      <c r="J42" s="2">
        <f>(SupMin!J42*Area!$D$6 + MHGMin!J42*Area!$D$14 + StcMin!J42*Area!$D$10 + EriMin!J42*Area!$D$11 + OntMin!J42*Area!$D$11) / (Area!$D$18)</f>
        <v>9.8204236163698244</v>
      </c>
      <c r="K42" s="2">
        <f>(SupMin!K42*Area!$D$6 + MHGMin!K42*Area!$D$14 + StcMin!K42*Area!$D$10 + EriMin!K42*Area!$D$11 + OntMin!K42*Area!$D$11) / (Area!$D$18)</f>
        <v>3.7226316500932461</v>
      </c>
      <c r="L42" s="2">
        <f>(SupMin!L42*Area!$D$6 + MHGMin!L42*Area!$D$14 + StcMin!L42*Area!$D$10 + EriMin!L42*Area!$D$11 + OntMin!L42*Area!$D$11) / (Area!$D$18)</f>
        <v>-2.8081285180514013</v>
      </c>
      <c r="M42" s="2">
        <f>(SupMin!M42*Area!$D$6 + MHGMin!M42*Area!$D$14 + StcMin!M42*Area!$D$10 + EriMin!M42*Area!$D$11 + OntMin!M42*Area!$D$11) / (Area!$D$18)</f>
        <v>-13.21547035748455</v>
      </c>
      <c r="N42" s="2">
        <f>(SupMin!N42*Area!$D$6 + MHGMin!N42*Area!$D$14 + StcMin!N42*Area!$D$10 + EriMin!N42*Area!$D$11 + OntMin!N42*Area!$D$11) / (Area!$D$18)</f>
        <v>0.31445441576559485</v>
      </c>
    </row>
    <row r="43" spans="1:14">
      <c r="A43">
        <v>1986</v>
      </c>
      <c r="B43" s="2">
        <f>(SupMin!B43*Area!$D$6 + MHGMin!B43*Area!$D$14 + StcMin!B43*Area!$D$10 + EriMin!B43*Area!$D$11 + OntMin!B43*Area!$D$11) / (Area!$D$18)</f>
        <v>-13.281445004547464</v>
      </c>
      <c r="C43" s="2">
        <f>(SupMin!C43*Area!$D$6 + MHGMin!C43*Area!$D$14 + StcMin!C43*Area!$D$10 + EriMin!C43*Area!$D$11 + OntMin!C43*Area!$D$11) / (Area!$D$18)</f>
        <v>-12.616860687461202</v>
      </c>
      <c r="D43" s="2">
        <f>(SupMin!D43*Area!$D$6 + MHGMin!D43*Area!$D$14 + StcMin!D43*Area!$D$10 + EriMin!D43*Area!$D$11 + OntMin!D43*Area!$D$11) / (Area!$D$18)</f>
        <v>-6.2167557479825133</v>
      </c>
      <c r="E43" s="2">
        <f>(SupMin!E43*Area!$D$6 + MHGMin!E43*Area!$D$14 + StcMin!E43*Area!$D$10 + EriMin!E43*Area!$D$11 + OntMin!E43*Area!$D$11) / (Area!$D$18)</f>
        <v>1.5671117363966491</v>
      </c>
      <c r="F43" s="2">
        <f>(SupMin!F43*Area!$D$6 + MHGMin!F43*Area!$D$14 + StcMin!F43*Area!$D$10 + EriMin!F43*Area!$D$11 + OntMin!F43*Area!$D$11) / (Area!$D$18)</f>
        <v>7.1174704677261236</v>
      </c>
      <c r="G43" s="2">
        <f>(SupMin!G43*Area!$D$6 + MHGMin!G43*Area!$D$14 + StcMin!G43*Area!$D$10 + EriMin!G43*Area!$D$11 + OntMin!G43*Area!$D$11) / (Area!$D$18)</f>
        <v>9.265388909960194</v>
      </c>
      <c r="H43" s="2">
        <f>(SupMin!H43*Area!$D$6 + MHGMin!H43*Area!$D$14 + StcMin!H43*Area!$D$10 + EriMin!H43*Area!$D$11 + OntMin!H43*Area!$D$11) / (Area!$D$18)</f>
        <v>14.159011631798395</v>
      </c>
      <c r="I43" s="2">
        <f>(SupMin!I43*Area!$D$6 + MHGMin!I43*Area!$D$14 + StcMin!I43*Area!$D$10 + EriMin!I43*Area!$D$11 + OntMin!I43*Area!$D$11) / (Area!$D$18)</f>
        <v>11.679856567838597</v>
      </c>
      <c r="J43" s="2">
        <f>(SupMin!J43*Area!$D$6 + MHGMin!J43*Area!$D$14 + StcMin!J43*Area!$D$10 + EriMin!J43*Area!$D$11 + OntMin!J43*Area!$D$11) / (Area!$D$18)</f>
        <v>9.2211656996468339</v>
      </c>
      <c r="K43" s="2">
        <f>(SupMin!K43*Area!$D$6 + MHGMin!K43*Area!$D$14 + StcMin!K43*Area!$D$10 + EriMin!K43*Area!$D$11 + OntMin!K43*Area!$D$11) / (Area!$D$18)</f>
        <v>3.2197330185323958</v>
      </c>
      <c r="L43" s="2">
        <f>(SupMin!L43*Area!$D$6 + MHGMin!L43*Area!$D$14 + StcMin!L43*Area!$D$10 + EriMin!L43*Area!$D$11 + OntMin!L43*Area!$D$11) / (Area!$D$18)</f>
        <v>-4.4084645054943614</v>
      </c>
      <c r="M43" s="2">
        <f>(SupMin!M43*Area!$D$6 + MHGMin!M43*Area!$D$14 + StcMin!M43*Area!$D$10 + EriMin!M43*Area!$D$11 + OntMin!M43*Area!$D$11) / (Area!$D$18)</f>
        <v>-6.8136129313365608</v>
      </c>
      <c r="N43" s="2">
        <f>(SupMin!N43*Area!$D$6 + MHGMin!N43*Area!$D$14 + StcMin!N43*Area!$D$10 + EriMin!N43*Area!$D$11 + OntMin!N43*Area!$D$11) / (Area!$D$18)</f>
        <v>1.0754995222865151</v>
      </c>
    </row>
    <row r="44" spans="1:14">
      <c r="A44">
        <v>1987</v>
      </c>
      <c r="B44" s="2">
        <f>(SupMin!B44*Area!$D$6 + MHGMin!B44*Area!$D$14 + StcMin!B44*Area!$D$10 + EriMin!B44*Area!$D$11 + OntMin!B44*Area!$D$11) / (Area!$D$18)</f>
        <v>-10.398460410807349</v>
      </c>
      <c r="C44" s="2">
        <f>(SupMin!C44*Area!$D$6 + MHGMin!C44*Area!$D$14 + StcMin!C44*Area!$D$10 + EriMin!C44*Area!$D$11 + OntMin!C44*Area!$D$11) / (Area!$D$18)</f>
        <v>-10.529533389416546</v>
      </c>
      <c r="D44" s="2">
        <f>(SupMin!D44*Area!$D$6 + MHGMin!D44*Area!$D$14 + StcMin!D44*Area!$D$10 + EriMin!D44*Area!$D$11 + OntMin!D44*Area!$D$11) / (Area!$D$18)</f>
        <v>-5.4032142899327136</v>
      </c>
      <c r="E44" s="2">
        <f>(SupMin!E44*Area!$D$6 + MHGMin!E44*Area!$D$14 + StcMin!E44*Area!$D$10 + EriMin!E44*Area!$D$11 + OntMin!E44*Area!$D$11) / (Area!$D$18)</f>
        <v>1.5007645778075838</v>
      </c>
      <c r="F44" s="2">
        <f>(SupMin!F44*Area!$D$6 + MHGMin!F44*Area!$D$14 + StcMin!F44*Area!$D$10 + EriMin!F44*Area!$D$11 + OntMin!F44*Area!$D$11) / (Area!$D$18)</f>
        <v>6.6105140275840162</v>
      </c>
      <c r="G44" s="2">
        <f>(SupMin!G44*Area!$D$6 + MHGMin!G44*Area!$D$14 + StcMin!G44*Area!$D$10 + EriMin!G44*Area!$D$11 + OntMin!G44*Area!$D$11) / (Area!$D$18)</f>
        <v>12.034306062105378</v>
      </c>
      <c r="H44" s="2">
        <f>(SupMin!H44*Area!$D$6 + MHGMin!H44*Area!$D$14 + StcMin!H44*Area!$D$10 + EriMin!H44*Area!$D$11 + OntMin!H44*Area!$D$11) / (Area!$D$18)</f>
        <v>15.212318879000687</v>
      </c>
      <c r="I44" s="2">
        <f>(SupMin!I44*Area!$D$6 + MHGMin!I44*Area!$D$14 + StcMin!I44*Area!$D$10 + EriMin!I44*Area!$D$11 + OntMin!I44*Area!$D$11) / (Area!$D$18)</f>
        <v>13.293057116946624</v>
      </c>
      <c r="J44" s="2">
        <f>(SupMin!J44*Area!$D$6 + MHGMin!J44*Area!$D$14 + StcMin!J44*Area!$D$10 + EriMin!J44*Area!$D$11 + OntMin!J44*Area!$D$11) / (Area!$D$18)</f>
        <v>9.9438981157877748</v>
      </c>
      <c r="K44" s="2">
        <f>(SupMin!K44*Area!$D$6 + MHGMin!K44*Area!$D$14 + StcMin!K44*Area!$D$10 + EriMin!K44*Area!$D$11 + OntMin!K44*Area!$D$11) / (Area!$D$18)</f>
        <v>1.3472096807850249</v>
      </c>
      <c r="L44" s="2">
        <f>(SupMin!L44*Area!$D$6 + MHGMin!L44*Area!$D$14 + StcMin!L44*Area!$D$10 + EriMin!L44*Area!$D$11 + OntMin!L44*Area!$D$11) / (Area!$D$18)</f>
        <v>-1.6670855146509738</v>
      </c>
      <c r="M44" s="2">
        <f>(SupMin!M44*Area!$D$6 + MHGMin!M44*Area!$D$14 + StcMin!M44*Area!$D$10 + EriMin!M44*Area!$D$11 + OntMin!M44*Area!$D$11) / (Area!$D$18)</f>
        <v>-5.7669401138900449</v>
      </c>
      <c r="N44" s="2">
        <f>(SupMin!N44*Area!$D$6 + MHGMin!N44*Area!$D$14 + StcMin!N44*Area!$D$10 + EriMin!N44*Area!$D$11 + OntMin!N44*Area!$D$11) / (Area!$D$18)</f>
        <v>2.1821350238353658</v>
      </c>
    </row>
    <row r="45" spans="1:14">
      <c r="A45">
        <v>1988</v>
      </c>
      <c r="B45" s="2">
        <f>(SupMin!B45*Area!$D$6 + MHGMin!B45*Area!$D$14 + StcMin!B45*Area!$D$10 + EriMin!B45*Area!$D$11 + OntMin!B45*Area!$D$11) / (Area!$D$18)</f>
        <v>-14.055799402333184</v>
      </c>
      <c r="C45" s="2">
        <f>(SupMin!C45*Area!$D$6 + MHGMin!C45*Area!$D$14 + StcMin!C45*Area!$D$10 + EriMin!C45*Area!$D$11 + OntMin!C45*Area!$D$11) / (Area!$D$18)</f>
        <v>-15.134025982888932</v>
      </c>
      <c r="D45" s="2">
        <f>(SupMin!D45*Area!$D$6 + MHGMin!D45*Area!$D$14 + StcMin!D45*Area!$D$10 + EriMin!D45*Area!$D$11 + OntMin!D45*Area!$D$11) / (Area!$D$18)</f>
        <v>-7.7799384878268372</v>
      </c>
      <c r="E45" s="2">
        <f>(SupMin!E45*Area!$D$6 + MHGMin!E45*Area!$D$14 + StcMin!E45*Area!$D$10 + EriMin!E45*Area!$D$11 + OntMin!E45*Area!$D$11) / (Area!$D$18)</f>
        <v>-0.36703481665120224</v>
      </c>
      <c r="F45" s="2">
        <f>(SupMin!F45*Area!$D$6 + MHGMin!F45*Area!$D$14 + StcMin!F45*Area!$D$10 + EriMin!F45*Area!$D$11 + OntMin!F45*Area!$D$11) / (Area!$D$18)</f>
        <v>6.0787222345441974</v>
      </c>
      <c r="G45" s="2">
        <f>(SupMin!G45*Area!$D$6 + MHGMin!G45*Area!$D$14 + StcMin!G45*Area!$D$10 + EriMin!G45*Area!$D$11 + OntMin!G45*Area!$D$11) / (Area!$D$18)</f>
        <v>10.148798445593814</v>
      </c>
      <c r="H45" s="2">
        <f>(SupMin!H45*Area!$D$6 + MHGMin!H45*Area!$D$14 + StcMin!H45*Area!$D$10 + EriMin!H45*Area!$D$11 + OntMin!H45*Area!$D$11) / (Area!$D$18)</f>
        <v>14.550404809682361</v>
      </c>
      <c r="I45" s="2">
        <f>(SupMin!I45*Area!$D$6 + MHGMin!I45*Area!$D$14 + StcMin!I45*Area!$D$10 + EriMin!I45*Area!$D$11 + OntMin!I45*Area!$D$11) / (Area!$D$18)</f>
        <v>14.766554583359035</v>
      </c>
      <c r="J45" s="2">
        <f>(SupMin!J45*Area!$D$6 + MHGMin!J45*Area!$D$14 + StcMin!J45*Area!$D$10 + EriMin!J45*Area!$D$11 + OntMin!J45*Area!$D$11) / (Area!$D$18)</f>
        <v>9.1299309021566657</v>
      </c>
      <c r="K45" s="2">
        <f>(SupMin!K45*Area!$D$6 + MHGMin!K45*Area!$D$14 + StcMin!K45*Area!$D$10 + EriMin!K45*Area!$D$11 + OntMin!K45*Area!$D$11) / (Area!$D$18)</f>
        <v>1.5268247408338724</v>
      </c>
      <c r="L45" s="2">
        <f>(SupMin!L45*Area!$D$6 + MHGMin!L45*Area!$D$14 + StcMin!L45*Area!$D$10 + EriMin!L45*Area!$D$11 + OntMin!L45*Area!$D$11) / (Area!$D$18)</f>
        <v>-0.82825675262447129</v>
      </c>
      <c r="M45" s="2">
        <f>(SupMin!M45*Area!$D$6 + MHGMin!M45*Area!$D$14 + StcMin!M45*Area!$D$10 + EriMin!M45*Area!$D$11 + OntMin!M45*Area!$D$11) / (Area!$D$18)</f>
        <v>-10.659529281605538</v>
      </c>
      <c r="N45" s="2">
        <f>(SupMin!N45*Area!$D$6 + MHGMin!N45*Area!$D$14 + StcMin!N45*Area!$D$10 + EriMin!N45*Area!$D$11 + OntMin!N45*Area!$D$11) / (Area!$D$18)</f>
        <v>0.61512223800018284</v>
      </c>
    </row>
    <row r="46" spans="1:14">
      <c r="A46">
        <v>1989</v>
      </c>
      <c r="B46" s="2">
        <f>(SupMin!B46*Area!$D$6 + MHGMin!B46*Area!$D$14 + StcMin!B46*Area!$D$10 + EriMin!B46*Area!$D$11 + OntMin!B46*Area!$D$11) / (Area!$D$18)</f>
        <v>-10.100438459610244</v>
      </c>
      <c r="C46" s="2">
        <f>(SupMin!C46*Area!$D$6 + MHGMin!C46*Area!$D$14 + StcMin!C46*Area!$D$10 + EriMin!C46*Area!$D$11 + OntMin!C46*Area!$D$11) / (Area!$D$18)</f>
        <v>-15.045731144425648</v>
      </c>
      <c r="D46" s="2">
        <f>(SupMin!D46*Area!$D$6 + MHGMin!D46*Area!$D$14 + StcMin!D46*Area!$D$10 + EriMin!D46*Area!$D$11 + OntMin!D46*Area!$D$11) / (Area!$D$18)</f>
        <v>-10.111107730952815</v>
      </c>
      <c r="E46" s="2">
        <f>(SupMin!E46*Area!$D$6 + MHGMin!E46*Area!$D$14 + StcMin!E46*Area!$D$10 + EriMin!E46*Area!$D$11 + OntMin!E46*Area!$D$11) / (Area!$D$18)</f>
        <v>-1.6337274119609482</v>
      </c>
      <c r="F46" s="2">
        <f>(SupMin!F46*Area!$D$6 + MHGMin!F46*Area!$D$14 + StcMin!F46*Area!$D$10 + EriMin!F46*Area!$D$11 + OntMin!F46*Area!$D$11) / (Area!$D$18)</f>
        <v>5.410582351111537</v>
      </c>
      <c r="G46" s="2">
        <f>(SupMin!G46*Area!$D$6 + MHGMin!G46*Area!$D$14 + StcMin!G46*Area!$D$10 + EriMin!G46*Area!$D$11 + OntMin!G46*Area!$D$11) / (Area!$D$18)</f>
        <v>10.648121365473127</v>
      </c>
      <c r="H46" s="2">
        <f>(SupMin!H46*Area!$D$6 + MHGMin!H46*Area!$D$14 + StcMin!H46*Area!$D$10 + EriMin!H46*Area!$D$11 + OntMin!H46*Area!$D$11) / (Area!$D$18)</f>
        <v>13.706283480956424</v>
      </c>
      <c r="I46" s="2">
        <f>(SupMin!I46*Area!$D$6 + MHGMin!I46*Area!$D$14 + StcMin!I46*Area!$D$10 + EriMin!I46*Area!$D$11 + OntMin!I46*Area!$D$11) / (Area!$D$18)</f>
        <v>12.700882851267057</v>
      </c>
      <c r="J46" s="2">
        <f>(SupMin!J46*Area!$D$6 + MHGMin!J46*Area!$D$14 + StcMin!J46*Area!$D$10 + EriMin!J46*Area!$D$11 + OntMin!J46*Area!$D$11) / (Area!$D$18)</f>
        <v>8.3677170151306566</v>
      </c>
      <c r="K46" s="2">
        <f>(SupMin!K46*Area!$D$6 + MHGMin!K46*Area!$D$14 + StcMin!K46*Area!$D$10 + EriMin!K46*Area!$D$11 + OntMin!K46*Area!$D$11) / (Area!$D$18)</f>
        <v>3.0607653258754035</v>
      </c>
      <c r="L46" s="2">
        <f>(SupMin!L46*Area!$D$6 + MHGMin!L46*Area!$D$14 + StcMin!L46*Area!$D$10 + EriMin!L46*Area!$D$11 + OntMin!L46*Area!$D$11) / (Area!$D$18)</f>
        <v>-5.1006024964466778</v>
      </c>
      <c r="M46" s="2">
        <f>(SupMin!M46*Area!$D$6 + MHGMin!M46*Area!$D$14 + StcMin!M46*Area!$D$10 + EriMin!M46*Area!$D$11 + OntMin!M46*Area!$D$11) / (Area!$D$18)</f>
        <v>-17.185011870655138</v>
      </c>
      <c r="N46" s="2">
        <f>(SupMin!N46*Area!$D$6 + MHGMin!N46*Area!$D$14 + StcMin!N46*Area!$D$10 + EriMin!N46*Area!$D$11 + OntMin!N46*Area!$D$11) / (Area!$D$18)</f>
        <v>-0.4423398336489654</v>
      </c>
    </row>
    <row r="47" spans="1:14">
      <c r="A47">
        <v>1990</v>
      </c>
      <c r="B47" s="2">
        <f>(SupMin!B47*Area!$D$6 + MHGMin!B47*Area!$D$14 + StcMin!B47*Area!$D$10 + EriMin!B47*Area!$D$11 + OntMin!B47*Area!$D$11) / (Area!$D$18)</f>
        <v>-8.2677415832527306</v>
      </c>
      <c r="C47" s="2">
        <f>(SupMin!C47*Area!$D$6 + MHGMin!C47*Area!$D$14 + StcMin!C47*Area!$D$10 + EriMin!C47*Area!$D$11 + OntMin!C47*Area!$D$11) / (Area!$D$18)</f>
        <v>-11.557197003004083</v>
      </c>
      <c r="D47" s="2">
        <f>(SupMin!D47*Area!$D$6 + MHGMin!D47*Area!$D$14 + StcMin!D47*Area!$D$10 + EriMin!D47*Area!$D$11 + OntMin!D47*Area!$D$11) / (Area!$D$18)</f>
        <v>-5.892838051191462</v>
      </c>
      <c r="E47" s="2">
        <f>(SupMin!E47*Area!$D$6 + MHGMin!E47*Area!$D$14 + StcMin!E47*Area!$D$10 + EriMin!E47*Area!$D$11 + OntMin!E47*Area!$D$11) / (Area!$D$18)</f>
        <v>0.63257927222187949</v>
      </c>
      <c r="F47" s="2">
        <f>(SupMin!F47*Area!$D$6 + MHGMin!F47*Area!$D$14 + StcMin!F47*Area!$D$10 + EriMin!F47*Area!$D$11 + OntMin!F47*Area!$D$11) / (Area!$D$18)</f>
        <v>4.3161527921959468</v>
      </c>
      <c r="G47" s="2">
        <f>(SupMin!G47*Area!$D$6 + MHGMin!G47*Area!$D$14 + StcMin!G47*Area!$D$10 + EriMin!G47*Area!$D$11 + OntMin!G47*Area!$D$11) / (Area!$D$18)</f>
        <v>10.786162674565563</v>
      </c>
      <c r="H47" s="2">
        <f>(SupMin!H47*Area!$D$6 + MHGMin!H47*Area!$D$14 + StcMin!H47*Area!$D$10 + EriMin!H47*Area!$D$11 + OntMin!H47*Area!$D$11) / (Area!$D$18)</f>
        <v>13.26398918320181</v>
      </c>
      <c r="I47" s="2">
        <f>(SupMin!I47*Area!$D$6 + MHGMin!I47*Area!$D$14 + StcMin!I47*Area!$D$10 + EriMin!I47*Area!$D$11 + OntMin!I47*Area!$D$11) / (Area!$D$18)</f>
        <v>13.039268652152401</v>
      </c>
      <c r="J47" s="2">
        <f>(SupMin!J47*Area!$D$6 + MHGMin!J47*Area!$D$14 + StcMin!J47*Area!$D$10 + EriMin!J47*Area!$D$11 + OntMin!J47*Area!$D$11) / (Area!$D$18)</f>
        <v>8.9853352984331263</v>
      </c>
      <c r="K47" s="2">
        <f>(SupMin!K47*Area!$D$6 + MHGMin!K47*Area!$D$14 + StcMin!K47*Area!$D$10 + EriMin!K47*Area!$D$11 + OntMin!K47*Area!$D$11) / (Area!$D$18)</f>
        <v>2.5303405808418518</v>
      </c>
      <c r="L47" s="2">
        <f>(SupMin!L47*Area!$D$6 + MHGMin!L47*Area!$D$14 + StcMin!L47*Area!$D$10 + EriMin!L47*Area!$D$11 + OntMin!L47*Area!$D$11) / (Area!$D$18)</f>
        <v>-1.4466704288790926</v>
      </c>
      <c r="M47" s="2">
        <f>(SupMin!M47*Area!$D$6 + MHGMin!M47*Area!$D$14 + StcMin!M47*Area!$D$10 + EriMin!M47*Area!$D$11 + OntMin!M47*Area!$D$11) / (Area!$D$18)</f>
        <v>-9.1023849845727423</v>
      </c>
      <c r="N47" s="2">
        <f>(SupMin!N47*Area!$D$6 + MHGMin!N47*Area!$D$14 + StcMin!N47*Area!$D$10 + EriMin!N47*Area!$D$11 + OntMin!N47*Area!$D$11) / (Area!$D$18)</f>
        <v>1.4417517987531332</v>
      </c>
    </row>
    <row r="48" spans="1:14">
      <c r="A48">
        <v>1991</v>
      </c>
      <c r="B48" s="2">
        <f>(SupMin!B48*Area!$D$6 + MHGMin!B48*Area!$D$14 + StcMin!B48*Area!$D$10 + EriMin!B48*Area!$D$11 + OntMin!B48*Area!$D$11) / (Area!$D$18)</f>
        <v>-14.241509640231875</v>
      </c>
      <c r="C48" s="2">
        <f>(SupMin!C48*Area!$D$6 + MHGMin!C48*Area!$D$14 + StcMin!C48*Area!$D$10 + EriMin!C48*Area!$D$11 + OntMin!C48*Area!$D$11) / (Area!$D$18)</f>
        <v>-10.149693489053931</v>
      </c>
      <c r="D48" s="2">
        <f>(SupMin!D48*Area!$D$6 + MHGMin!D48*Area!$D$14 + StcMin!D48*Area!$D$10 + EriMin!D48*Area!$D$11 + OntMin!D48*Area!$D$11) / (Area!$D$18)</f>
        <v>-5.8931894462067058</v>
      </c>
      <c r="E48" s="2">
        <f>(SupMin!E48*Area!$D$6 + MHGMin!E48*Area!$D$14 + StcMin!E48*Area!$D$10 + EriMin!E48*Area!$D$11 + OntMin!E48*Area!$D$11) / (Area!$D$18)</f>
        <v>1.8068221554064958</v>
      </c>
      <c r="F48" s="2">
        <f>(SupMin!F48*Area!$D$6 + MHGMin!F48*Area!$D$14 + StcMin!F48*Area!$D$10 + EriMin!F48*Area!$D$11 + OntMin!F48*Area!$D$11) / (Area!$D$18)</f>
        <v>8.4537887797701465</v>
      </c>
      <c r="G48" s="2">
        <f>(SupMin!G48*Area!$D$6 + MHGMin!G48*Area!$D$14 + StcMin!G48*Area!$D$10 + EriMin!G48*Area!$D$11 + OntMin!G48*Area!$D$11) / (Area!$D$18)</f>
        <v>12.092434501412798</v>
      </c>
      <c r="H48" s="2">
        <f>(SupMin!H48*Area!$D$6 + MHGMin!H48*Area!$D$14 + StcMin!H48*Area!$D$10 + EriMin!H48*Area!$D$11 + OntMin!H48*Area!$D$11) / (Area!$D$18)</f>
        <v>13.93002375443427</v>
      </c>
      <c r="I48" s="2">
        <f>(SupMin!I48*Area!$D$6 + MHGMin!I48*Area!$D$14 + StcMin!I48*Area!$D$10 + EriMin!I48*Area!$D$11 + OntMin!I48*Area!$D$11) / (Area!$D$18)</f>
        <v>13.794873071264615</v>
      </c>
      <c r="J48" s="2">
        <f>(SupMin!J48*Area!$D$6 + MHGMin!J48*Area!$D$14 + StcMin!J48*Area!$D$10 + EriMin!J48*Area!$D$11 + OntMin!J48*Area!$D$11) / (Area!$D$18)</f>
        <v>7.9387682604010958</v>
      </c>
      <c r="K48" s="2">
        <f>(SupMin!K48*Area!$D$6 + MHGMin!K48*Area!$D$14 + StcMin!K48*Area!$D$10 + EriMin!K48*Area!$D$11 + OntMin!K48*Area!$D$11) / (Area!$D$18)</f>
        <v>3.4532285032212848</v>
      </c>
      <c r="L48" s="2">
        <f>(SupMin!L48*Area!$D$6 + MHGMin!L48*Area!$D$14 + StcMin!L48*Area!$D$10 + EriMin!L48*Area!$D$11 + OntMin!L48*Area!$D$11) / (Area!$D$18)</f>
        <v>-3.9766012129197876</v>
      </c>
      <c r="M48" s="2">
        <f>(SupMin!M48*Area!$D$6 + MHGMin!M48*Area!$D$14 + StcMin!M48*Area!$D$10 + EriMin!M48*Area!$D$11 + OntMin!M48*Area!$D$11) / (Area!$D$18)</f>
        <v>-9.2069332631636964</v>
      </c>
      <c r="N48" s="2">
        <f>(SupMin!N48*Area!$D$6 + MHGMin!N48*Area!$D$14 + StcMin!N48*Area!$D$10 + EriMin!N48*Area!$D$11 + OntMin!N48*Area!$D$11) / (Area!$D$18)</f>
        <v>1.5015363267857711</v>
      </c>
    </row>
    <row r="49" spans="1:14">
      <c r="A49">
        <v>1992</v>
      </c>
      <c r="B49" s="2">
        <f>(SupMin!B49*Area!$D$6 + MHGMin!B49*Area!$D$14 + StcMin!B49*Area!$D$10 + EriMin!B49*Area!$D$11 + OntMin!B49*Area!$D$11) / (Area!$D$18)</f>
        <v>-10.896145902097608</v>
      </c>
      <c r="C49" s="2">
        <f>(SupMin!C49*Area!$D$6 + MHGMin!C49*Area!$D$14 + StcMin!C49*Area!$D$10 + EriMin!C49*Area!$D$11 + OntMin!C49*Area!$D$11) / (Area!$D$18)</f>
        <v>-10.022014900986006</v>
      </c>
      <c r="D49" s="2">
        <f>(SupMin!D49*Area!$D$6 + MHGMin!D49*Area!$D$14 + StcMin!D49*Area!$D$10 + EriMin!D49*Area!$D$11 + OntMin!D49*Area!$D$11) / (Area!$D$18)</f>
        <v>-8.5551729414682871</v>
      </c>
      <c r="E49" s="2">
        <f>(SupMin!E49*Area!$D$6 + MHGMin!E49*Area!$D$14 + StcMin!E49*Area!$D$10 + EriMin!E49*Area!$D$11 + OntMin!E49*Area!$D$11) / (Area!$D$18)</f>
        <v>-0.9925988663491534</v>
      </c>
      <c r="F49" s="2">
        <f>(SupMin!F49*Area!$D$6 + MHGMin!F49*Area!$D$14 + StcMin!F49*Area!$D$10 + EriMin!F49*Area!$D$11 + OntMin!F49*Area!$D$11) / (Area!$D$18)</f>
        <v>4.9059022288483822</v>
      </c>
      <c r="G49" s="2">
        <f>(SupMin!G49*Area!$D$6 + MHGMin!G49*Area!$D$14 + StcMin!G49*Area!$D$10 + EriMin!G49*Area!$D$11 + OntMin!G49*Area!$D$11) / (Area!$D$18)</f>
        <v>8.5422855702967198</v>
      </c>
      <c r="H49" s="2">
        <f>(SupMin!H49*Area!$D$6 + MHGMin!H49*Area!$D$14 + StcMin!H49*Area!$D$10 + EriMin!H49*Area!$D$11 + OntMin!H49*Area!$D$11) / (Area!$D$18)</f>
        <v>11.325405826792114</v>
      </c>
      <c r="I49" s="2">
        <f>(SupMin!I49*Area!$D$6 + MHGMin!I49*Area!$D$14 + StcMin!I49*Area!$D$10 + EriMin!I49*Area!$D$11 + OntMin!I49*Area!$D$11) / (Area!$D$18)</f>
        <v>11.035541332059431</v>
      </c>
      <c r="J49" s="2">
        <f>(SupMin!J49*Area!$D$6 + MHGMin!J49*Area!$D$14 + StcMin!J49*Area!$D$10 + EriMin!J49*Area!$D$11 + OntMin!J49*Area!$D$11) / (Area!$D$18)</f>
        <v>8.4462733098588778</v>
      </c>
      <c r="K49" s="2">
        <f>(SupMin!K49*Area!$D$6 + MHGMin!K49*Area!$D$14 + StcMin!K49*Area!$D$10 + EriMin!K49*Area!$D$11 + OntMin!K49*Area!$D$11) / (Area!$D$18)</f>
        <v>1.905468205149069</v>
      </c>
      <c r="L49" s="2">
        <f>(SupMin!L49*Area!$D$6 + MHGMin!L49*Area!$D$14 + StcMin!L49*Area!$D$10 + EriMin!L49*Area!$D$11 + OntMin!L49*Area!$D$11) / (Area!$D$18)</f>
        <v>-2.5711850444181672</v>
      </c>
      <c r="M49" s="2">
        <f>(SupMin!M49*Area!$D$6 + MHGMin!M49*Area!$D$14 + StcMin!M49*Area!$D$10 + EriMin!M49*Area!$D$11 + OntMin!M49*Area!$D$11) / (Area!$D$18)</f>
        <v>-7.8921049709762814</v>
      </c>
      <c r="N49" s="2">
        <f>(SupMin!N49*Area!$D$6 + MHGMin!N49*Area!$D$14 + StcMin!N49*Area!$D$10 + EriMin!N49*Area!$D$11 + OntMin!N49*Area!$D$11) / (Area!$D$18)</f>
        <v>0.43632550180695562</v>
      </c>
    </row>
    <row r="50" spans="1:14">
      <c r="A50">
        <v>1993</v>
      </c>
      <c r="B50" s="2">
        <f>(SupMin!B50*Area!$D$6 + MHGMin!B50*Area!$D$14 + StcMin!B50*Area!$D$10 + EriMin!B50*Area!$D$11 + OntMin!B50*Area!$D$11) / (Area!$D$18)</f>
        <v>-11.682114131526072</v>
      </c>
      <c r="C50" s="2">
        <f>(SupMin!C50*Area!$D$6 + MHGMin!C50*Area!$D$14 + StcMin!C50*Area!$D$10 + EriMin!C50*Area!$D$11 + OntMin!C50*Area!$D$11) / (Area!$D$18)</f>
        <v>-15.260472083290134</v>
      </c>
      <c r="D50" s="2">
        <f>(SupMin!D50*Area!$D$6 + MHGMin!D50*Area!$D$14 + StcMin!D50*Area!$D$10 + EriMin!D50*Area!$D$11 + OntMin!D50*Area!$D$11) / (Area!$D$18)</f>
        <v>-8.0070664717315676</v>
      </c>
      <c r="E50" s="2">
        <f>(SupMin!E50*Area!$D$6 + MHGMin!E50*Area!$D$14 + StcMin!E50*Area!$D$10 + EriMin!E50*Area!$D$11 + OntMin!E50*Area!$D$11) / (Area!$D$18)</f>
        <v>-0.85586348680972701</v>
      </c>
      <c r="F50" s="2">
        <f>(SupMin!F50*Area!$D$6 + MHGMin!F50*Area!$D$14 + StcMin!F50*Area!$D$10 + EriMin!F50*Area!$D$11 + OntMin!F50*Area!$D$11) / (Area!$D$18)</f>
        <v>5.3519043838086624</v>
      </c>
      <c r="G50" s="2">
        <f>(SupMin!G50*Area!$D$6 + MHGMin!G50*Area!$D$14 + StcMin!G50*Area!$D$10 + EriMin!G50*Area!$D$11 + OntMin!G50*Area!$D$11) / (Area!$D$18)</f>
        <v>10.000952920286156</v>
      </c>
      <c r="H50" s="2">
        <f>(SupMin!H50*Area!$D$6 + MHGMin!H50*Area!$D$14 + StcMin!H50*Area!$D$10 + EriMin!H50*Area!$D$11 + OntMin!H50*Area!$D$11) / (Area!$D$18)</f>
        <v>14.292700564200624</v>
      </c>
      <c r="I50" s="2">
        <f>(SupMin!I50*Area!$D$6 + MHGMin!I50*Area!$D$14 + StcMin!I50*Area!$D$10 + EriMin!I50*Area!$D$11 + OntMin!I50*Area!$D$11) / (Area!$D$18)</f>
        <v>14.171845653922828</v>
      </c>
      <c r="J50" s="2">
        <f>(SupMin!J50*Area!$D$6 + MHGMin!J50*Area!$D$14 + StcMin!J50*Area!$D$10 + EriMin!J50*Area!$D$11 + OntMin!J50*Area!$D$11) / (Area!$D$18)</f>
        <v>6.9857670516809875</v>
      </c>
      <c r="K50" s="2">
        <f>(SupMin!K50*Area!$D$6 + MHGMin!K50*Area!$D$14 + StcMin!K50*Area!$D$10 + EriMin!K50*Area!$D$11 + OntMin!K50*Area!$D$11) / (Area!$D$18)</f>
        <v>1.5744534577138261</v>
      </c>
      <c r="L50" s="2">
        <f>(SupMin!L50*Area!$D$6 + MHGMin!L50*Area!$D$14 + StcMin!L50*Area!$D$10 + EriMin!L50*Area!$D$11 + OntMin!L50*Area!$D$11) / (Area!$D$18)</f>
        <v>-3.6701412535779294</v>
      </c>
      <c r="M50" s="2">
        <f>(SupMin!M50*Area!$D$6 + MHGMin!M50*Area!$D$14 + StcMin!M50*Area!$D$10 + EriMin!M50*Area!$D$11 + OntMin!M50*Area!$D$11) / (Area!$D$18)</f>
        <v>-8.6939319232036194</v>
      </c>
      <c r="N50" s="2">
        <f>(SupMin!N50*Area!$D$6 + MHGMin!N50*Area!$D$14 + StcMin!N50*Area!$D$10 + EriMin!N50*Area!$D$11 + OntMin!N50*Area!$D$11) / (Area!$D$18)</f>
        <v>0.3504492934696305</v>
      </c>
    </row>
    <row r="51" spans="1:14">
      <c r="A51">
        <v>1994</v>
      </c>
      <c r="B51" s="2">
        <f>(SupMin!B51*Area!$D$6 + MHGMin!B51*Area!$D$14 + StcMin!B51*Area!$D$10 + EriMin!B51*Area!$D$11 + OntMin!B51*Area!$D$11) / (Area!$D$18)</f>
        <v>-19.976887171686815</v>
      </c>
      <c r="C51" s="2">
        <f>(SupMin!C51*Area!$D$6 + MHGMin!C51*Area!$D$14 + StcMin!C51*Area!$D$10 + EriMin!C51*Area!$D$11 + OntMin!C51*Area!$D$11) / (Area!$D$18)</f>
        <v>-16.611721881508682</v>
      </c>
      <c r="D51" s="2">
        <f>(SupMin!D51*Area!$D$6 + MHGMin!D51*Area!$D$14 + StcMin!D51*Area!$D$10 + EriMin!D51*Area!$D$11 + OntMin!D51*Area!$D$11) / (Area!$D$18)</f>
        <v>-7.0270866433147017</v>
      </c>
      <c r="E51" s="2">
        <f>(SupMin!E51*Area!$D$6 + MHGMin!E51*Area!$D$14 + StcMin!E51*Area!$D$10 + EriMin!E51*Area!$D$11 + OntMin!E51*Area!$D$11) / (Area!$D$18)</f>
        <v>-0.75931290626972703</v>
      </c>
      <c r="F51" s="2">
        <f>(SupMin!F51*Area!$D$6 + MHGMin!F51*Area!$D$14 + StcMin!F51*Area!$D$10 + EriMin!F51*Area!$D$11 + OntMin!F51*Area!$D$11) / (Area!$D$18)</f>
        <v>4.2484255534717565</v>
      </c>
      <c r="G51" s="2">
        <f>(SupMin!G51*Area!$D$6 + MHGMin!G51*Area!$D$14 + StcMin!G51*Area!$D$10 + EriMin!G51*Area!$D$11 + OntMin!G51*Area!$D$11) / (Area!$D$18)</f>
        <v>11.198139489712755</v>
      </c>
      <c r="H51" s="2">
        <f>(SupMin!H51*Area!$D$6 + MHGMin!H51*Area!$D$14 + StcMin!H51*Area!$D$10 + EriMin!H51*Area!$D$11 + OntMin!H51*Area!$D$11) / (Area!$D$18)</f>
        <v>13.673425389421796</v>
      </c>
      <c r="I51" s="2">
        <f>(SupMin!I51*Area!$D$6 + MHGMin!I51*Area!$D$14 + StcMin!I51*Area!$D$10 + EriMin!I51*Area!$D$11 + OntMin!I51*Area!$D$11) / (Area!$D$18)</f>
        <v>11.826991034997762</v>
      </c>
      <c r="J51" s="2">
        <f>(SupMin!J51*Area!$D$6 + MHGMin!J51*Area!$D$14 + StcMin!J51*Area!$D$10 + EriMin!J51*Area!$D$11 + OntMin!J51*Area!$D$11) / (Area!$D$18)</f>
        <v>9.8906908603173651</v>
      </c>
      <c r="K51" s="2">
        <f>(SupMin!K51*Area!$D$6 + MHGMin!K51*Area!$D$14 + StcMin!K51*Area!$D$10 + EriMin!K51*Area!$D$11 + OntMin!K51*Area!$D$11) / (Area!$D$18)</f>
        <v>4.5299953934771109</v>
      </c>
      <c r="L51" s="2">
        <f>(SupMin!L51*Area!$D$6 + MHGMin!L51*Area!$D$14 + StcMin!L51*Area!$D$10 + EriMin!L51*Area!$D$11 + OntMin!L51*Area!$D$11) / (Area!$D$18)</f>
        <v>-0.82638093975691729</v>
      </c>
      <c r="M51" s="2">
        <f>(SupMin!M51*Area!$D$6 + MHGMin!M51*Area!$D$14 + StcMin!M51*Area!$D$10 + EriMin!M51*Area!$D$11 + OntMin!M51*Area!$D$11) / (Area!$D$18)</f>
        <v>-5.6740150899715607</v>
      </c>
      <c r="N51" s="2">
        <f>(SupMin!N51*Area!$D$6 + MHGMin!N51*Area!$D$14 + StcMin!N51*Area!$D$10 + EriMin!N51*Area!$D$11 + OntMin!N51*Area!$D$11) / (Area!$D$18)</f>
        <v>0.37527868479178106</v>
      </c>
    </row>
    <row r="52" spans="1:14">
      <c r="A52">
        <v>1995</v>
      </c>
      <c r="B52" s="2">
        <f>(SupMin!B52*Area!$D$6 + MHGMin!B52*Area!$D$14 + StcMin!B52*Area!$D$10 + EriMin!B52*Area!$D$11 + OntMin!B52*Area!$D$11) / (Area!$D$18)</f>
        <v>-9.7331425672900131</v>
      </c>
      <c r="C52" s="2">
        <f>(SupMin!C52*Area!$D$6 + MHGMin!C52*Area!$D$14 + StcMin!C52*Area!$D$10 + EriMin!C52*Area!$D$11 + OntMin!C52*Area!$D$11) / (Area!$D$18)</f>
        <v>-13.756491798158178</v>
      </c>
      <c r="D52" s="2">
        <f>(SupMin!D52*Area!$D$6 + MHGMin!D52*Area!$D$14 + StcMin!D52*Area!$D$10 + EriMin!D52*Area!$D$11 + OntMin!D52*Area!$D$11) / (Area!$D$18)</f>
        <v>-5.6797893860988005</v>
      </c>
      <c r="E52" s="2">
        <f>(SupMin!E52*Area!$D$6 + MHGMin!E52*Area!$D$14 + StcMin!E52*Area!$D$10 + EriMin!E52*Area!$D$11 + OntMin!E52*Area!$D$11) / (Area!$D$18)</f>
        <v>-2.0491516385966246</v>
      </c>
      <c r="F52" s="2">
        <f>(SupMin!F52*Area!$D$6 + MHGMin!F52*Area!$D$14 + StcMin!F52*Area!$D$10 + EriMin!F52*Area!$D$11 + OntMin!F52*Area!$D$11) / (Area!$D$18)</f>
        <v>5.3729685693399807</v>
      </c>
      <c r="G52" s="2">
        <f>(SupMin!G52*Area!$D$6 + MHGMin!G52*Area!$D$14 + StcMin!G52*Area!$D$10 + EriMin!G52*Area!$D$11 + OntMin!G52*Area!$D$11) / (Area!$D$18)</f>
        <v>12.362387976844021</v>
      </c>
      <c r="H52" s="2">
        <f>(SupMin!H52*Area!$D$6 + MHGMin!H52*Area!$D$14 + StcMin!H52*Area!$D$10 + EriMin!H52*Area!$D$11 + OntMin!H52*Area!$D$11) / (Area!$D$18)</f>
        <v>14.354050708498969</v>
      </c>
      <c r="I52" s="2">
        <f>(SupMin!I52*Area!$D$6 + MHGMin!I52*Area!$D$14 + StcMin!I52*Area!$D$10 + EriMin!I52*Area!$D$11 + OntMin!I52*Area!$D$11) / (Area!$D$18)</f>
        <v>15.567840000104992</v>
      </c>
      <c r="J52" s="2">
        <f>(SupMin!J52*Area!$D$6 + MHGMin!J52*Area!$D$14 + StcMin!J52*Area!$D$10 + EriMin!J52*Area!$D$11 + OntMin!J52*Area!$D$11) / (Area!$D$18)</f>
        <v>7.316747125516593</v>
      </c>
      <c r="K52" s="2">
        <f>(SupMin!K52*Area!$D$6 + MHGMin!K52*Area!$D$14 + StcMin!K52*Area!$D$10 + EriMin!K52*Area!$D$11 + OntMin!K52*Area!$D$11) / (Area!$D$18)</f>
        <v>4.8036885780543148</v>
      </c>
      <c r="L52" s="2">
        <f>(SupMin!L52*Area!$D$6 + MHGMin!L52*Area!$D$14 + StcMin!L52*Area!$D$10 + EriMin!L52*Area!$D$11 + OntMin!L52*Area!$D$11) / (Area!$D$18)</f>
        <v>-6.4950637629386208</v>
      </c>
      <c r="M52" s="2">
        <f>(SupMin!M52*Area!$D$6 + MHGMin!M52*Area!$D$14 + StcMin!M52*Area!$D$10 + EriMin!M52*Area!$D$11 + OntMin!M52*Area!$D$11) / (Area!$D$18)</f>
        <v>-11.684885394697643</v>
      </c>
      <c r="N52" s="2">
        <f>(SupMin!N52*Area!$D$6 + MHGMin!N52*Area!$D$14 + StcMin!N52*Area!$D$10 + EriMin!N52*Area!$D$11 + OntMin!N52*Area!$D$11) / (Area!$D$18)</f>
        <v>0.86554797717649412</v>
      </c>
    </row>
    <row r="53" spans="1:14">
      <c r="A53">
        <v>1996</v>
      </c>
      <c r="B53" s="2">
        <f>(SupMin!B53*Area!$D$6 + MHGMin!B53*Area!$D$14 + StcMin!B53*Area!$D$10 + EriMin!B53*Area!$D$11 + OntMin!B53*Area!$D$11) / (Area!$D$18)</f>
        <v>-15.654200637038807</v>
      </c>
      <c r="C53" s="2">
        <f>(SupMin!C53*Area!$D$6 + MHGMin!C53*Area!$D$14 + StcMin!C53*Area!$D$10 + EriMin!C53*Area!$D$11 + OntMin!C53*Area!$D$11) / (Area!$D$18)</f>
        <v>-13.954052965826424</v>
      </c>
      <c r="D53" s="2">
        <f>(SupMin!D53*Area!$D$6 + MHGMin!D53*Area!$D$14 + StcMin!D53*Area!$D$10 + EriMin!D53*Area!$D$11 + OntMin!D53*Area!$D$11) / (Area!$D$18)</f>
        <v>-10.475263457674455</v>
      </c>
      <c r="E53" s="2">
        <f>(SupMin!E53*Area!$D$6 + MHGMin!E53*Area!$D$14 + StcMin!E53*Area!$D$10 + EriMin!E53*Area!$D$11 + OntMin!E53*Area!$D$11) / (Area!$D$18)</f>
        <v>-2.4831996304282491</v>
      </c>
      <c r="F53" s="2">
        <f>(SupMin!F53*Area!$D$6 + MHGMin!F53*Area!$D$14 + StcMin!F53*Area!$D$10 + EriMin!F53*Area!$D$11 + OntMin!F53*Area!$D$11) / (Area!$D$18)</f>
        <v>3.7497671409241655</v>
      </c>
      <c r="G53" s="2">
        <f>(SupMin!G53*Area!$D$6 + MHGMin!G53*Area!$D$14 + StcMin!G53*Area!$D$10 + EriMin!G53*Area!$D$11 + OntMin!G53*Area!$D$11) / (Area!$D$18)</f>
        <v>11.5980033151216</v>
      </c>
      <c r="H53" s="2">
        <f>(SupMin!H53*Area!$D$6 + MHGMin!H53*Area!$D$14 + StcMin!H53*Area!$D$10 + EriMin!H53*Area!$D$11 + OntMin!H53*Area!$D$11) / (Area!$D$18)</f>
        <v>12.213723291025943</v>
      </c>
      <c r="I53" s="2">
        <f>(SupMin!I53*Area!$D$6 + MHGMin!I53*Area!$D$14 + StcMin!I53*Area!$D$10 + EriMin!I53*Area!$D$11 + OntMin!I53*Area!$D$11) / (Area!$D$18)</f>
        <v>13.201863646922488</v>
      </c>
      <c r="J53" s="2">
        <f>(SupMin!J53*Area!$D$6 + MHGMin!J53*Area!$D$14 + StcMin!J53*Area!$D$10 + EriMin!J53*Area!$D$11 + OntMin!J53*Area!$D$11) / (Area!$D$18)</f>
        <v>9.999999330676161</v>
      </c>
      <c r="K53" s="2">
        <f>(SupMin!K53*Area!$D$6 + MHGMin!K53*Area!$D$14 + StcMin!K53*Area!$D$10 + EriMin!K53*Area!$D$11 + OntMin!K53*Area!$D$11) / (Area!$D$18)</f>
        <v>3.1692463544817793</v>
      </c>
      <c r="L53" s="2">
        <f>(SupMin!L53*Area!$D$6 + MHGMin!L53*Area!$D$14 + StcMin!L53*Area!$D$10 + EriMin!L53*Area!$D$11 + OntMin!L53*Area!$D$11) / (Area!$D$18)</f>
        <v>-4.8876110519802145</v>
      </c>
      <c r="M53" s="2">
        <f>(SupMin!M53*Area!$D$6 + MHGMin!M53*Area!$D$14 + StcMin!M53*Area!$D$10 + EriMin!M53*Area!$D$11 + OntMin!M53*Area!$D$11) / (Area!$D$18)</f>
        <v>-7.4237695924867744</v>
      </c>
      <c r="N53" s="2">
        <f>(SupMin!N53*Area!$D$6 + MHGMin!N53*Area!$D$14 + StcMin!N53*Area!$D$10 + EriMin!N53*Area!$D$11 + OntMin!N53*Area!$D$11) / (Area!$D$18)</f>
        <v>-7.9512366960950376E-2</v>
      </c>
    </row>
    <row r="54" spans="1:14">
      <c r="A54">
        <v>1997</v>
      </c>
      <c r="B54" s="2">
        <f>(SupMin!B54*Area!$D$6 + MHGMin!B54*Area!$D$14 + StcMin!B54*Area!$D$10 + EriMin!B54*Area!$D$11 + OntMin!B54*Area!$D$11) / (Area!$D$18)</f>
        <v>-14.532464030405675</v>
      </c>
      <c r="C54" s="2">
        <f>(SupMin!C54*Area!$D$6 + MHGMin!C54*Area!$D$14 + StcMin!C54*Area!$D$10 + EriMin!C54*Area!$D$11 + OntMin!C54*Area!$D$11) / (Area!$D$18)</f>
        <v>-11.477882193754814</v>
      </c>
      <c r="D54" s="2">
        <f>(SupMin!D54*Area!$D$6 + MHGMin!D54*Area!$D$14 + StcMin!D54*Area!$D$10 + EriMin!D54*Area!$D$11 + OntMin!D54*Area!$D$11) / (Area!$D$18)</f>
        <v>-8.1884727211163799</v>
      </c>
      <c r="E54" s="2">
        <f>(SupMin!E54*Area!$D$6 + MHGMin!E54*Area!$D$14 + StcMin!E54*Area!$D$10 + EriMin!E54*Area!$D$11 + OntMin!E54*Area!$D$11) / (Area!$D$18)</f>
        <v>-2.0773208935342007</v>
      </c>
      <c r="F54" s="2">
        <f>(SupMin!F54*Area!$D$6 + MHGMin!F54*Area!$D$14 + StcMin!F54*Area!$D$10 + EriMin!F54*Area!$D$11 + OntMin!F54*Area!$D$11) / (Area!$D$18)</f>
        <v>2.6806031526465195</v>
      </c>
      <c r="G54" s="2">
        <f>(SupMin!G54*Area!$D$6 + MHGMin!G54*Area!$D$14 + StcMin!G54*Area!$D$10 + EriMin!G54*Area!$D$11 + OntMin!G54*Area!$D$11) / (Area!$D$18)</f>
        <v>11.302117255037318</v>
      </c>
      <c r="H54" s="2">
        <f>(SupMin!H54*Area!$D$6 + MHGMin!H54*Area!$D$14 + StcMin!H54*Area!$D$10 + EriMin!H54*Area!$D$11 + OntMin!H54*Area!$D$11) / (Area!$D$18)</f>
        <v>12.995457272859706</v>
      </c>
      <c r="I54" s="2">
        <f>(SupMin!I54*Area!$D$6 + MHGMin!I54*Area!$D$14 + StcMin!I54*Area!$D$10 + EriMin!I54*Area!$D$11 + OntMin!I54*Area!$D$11) / (Area!$D$18)</f>
        <v>11.665303328376837</v>
      </c>
      <c r="J54" s="2">
        <f>(SupMin!J54*Area!$D$6 + MHGMin!J54*Area!$D$14 + StcMin!J54*Area!$D$10 + EriMin!J54*Area!$D$11 + OntMin!J54*Area!$D$11) / (Area!$D$18)</f>
        <v>9.1928643779291122</v>
      </c>
      <c r="K54" s="2">
        <f>(SupMin!K54*Area!$D$6 + MHGMin!K54*Area!$D$14 + StcMin!K54*Area!$D$10 + EriMin!K54*Area!$D$11 + OntMin!K54*Area!$D$11) / (Area!$D$18)</f>
        <v>2.9273273505406432</v>
      </c>
      <c r="L54" s="2">
        <f>(SupMin!L54*Area!$D$6 + MHGMin!L54*Area!$D$14 + StcMin!L54*Area!$D$10 + EriMin!L54*Area!$D$11 + OntMin!L54*Area!$D$11) / (Area!$D$18)</f>
        <v>-3.4205786238964357</v>
      </c>
      <c r="M54" s="2">
        <f>(SupMin!M54*Area!$D$6 + MHGMin!M54*Area!$D$14 + StcMin!M54*Area!$D$10 + EriMin!M54*Area!$D$11 + OntMin!M54*Area!$D$11) / (Area!$D$18)</f>
        <v>-6.0853581079396246</v>
      </c>
      <c r="N54" s="2">
        <f>(SupMin!N54*Area!$D$6 + MHGMin!N54*Area!$D$14 + StcMin!N54*Area!$D$10 + EriMin!N54*Area!$D$11 + OntMin!N54*Area!$D$11) / (Area!$D$18)</f>
        <v>0.41484141180958467</v>
      </c>
    </row>
    <row r="55" spans="1:14">
      <c r="A55">
        <v>1998</v>
      </c>
      <c r="B55" s="2">
        <f>(SupMin!B55*Area!$D$6 + MHGMin!B55*Area!$D$14 + StcMin!B55*Area!$D$10 + EriMin!B55*Area!$D$11 + OntMin!B55*Area!$D$11) / (Area!$D$18)</f>
        <v>-9.2675271371444552</v>
      </c>
      <c r="C55" s="2">
        <f>(SupMin!C55*Area!$D$6 + MHGMin!C55*Area!$D$14 + StcMin!C55*Area!$D$10 + EriMin!C55*Area!$D$11 + OntMin!C55*Area!$D$11) / (Area!$D$18)</f>
        <v>-5.0290896014635882</v>
      </c>
      <c r="D55" s="2">
        <f>(SupMin!D55*Area!$D$6 + MHGMin!D55*Area!$D$14 + StcMin!D55*Area!$D$10 + EriMin!D55*Area!$D$11 + OntMin!D55*Area!$D$11) / (Area!$D$18)</f>
        <v>-5.1937575840296706</v>
      </c>
      <c r="E55" s="2">
        <f>(SupMin!E55*Area!$D$6 + MHGMin!E55*Area!$D$14 + StcMin!E55*Area!$D$10 + EriMin!E55*Area!$D$11 + OntMin!E55*Area!$D$11) / (Area!$D$18)</f>
        <v>0.69757985623973873</v>
      </c>
      <c r="F55" s="2">
        <f>(SupMin!F55*Area!$D$6 + MHGMin!F55*Area!$D$14 + StcMin!F55*Area!$D$10 + EriMin!F55*Area!$D$11 + OntMin!F55*Area!$D$11) / (Area!$D$18)</f>
        <v>8.3138286373485322</v>
      </c>
      <c r="G55" s="2">
        <f>(SupMin!G55*Area!$D$6 + MHGMin!G55*Area!$D$14 + StcMin!G55*Area!$D$10 + EriMin!G55*Area!$D$11 + OntMin!G55*Area!$D$11) / (Area!$D$18)</f>
        <v>11.517131396143908</v>
      </c>
      <c r="H55" s="2">
        <f>(SupMin!H55*Area!$D$6 + MHGMin!H55*Area!$D$14 + StcMin!H55*Area!$D$10 + EriMin!H55*Area!$D$11 + OntMin!H55*Area!$D$11) / (Area!$D$18)</f>
        <v>13.749040517715427</v>
      </c>
      <c r="I55" s="2">
        <f>(SupMin!I55*Area!$D$6 + MHGMin!I55*Area!$D$14 + StcMin!I55*Area!$D$10 + EriMin!I55*Area!$D$11 + OntMin!I55*Area!$D$11) / (Area!$D$18)</f>
        <v>14.290137762594771</v>
      </c>
      <c r="J55" s="2">
        <f>(SupMin!J55*Area!$D$6 + MHGMin!J55*Area!$D$14 + StcMin!J55*Area!$D$10 + EriMin!J55*Area!$D$11 + OntMin!J55*Area!$D$11) / (Area!$D$18)</f>
        <v>10.299157400031236</v>
      </c>
      <c r="K55" s="2">
        <f>(SupMin!K55*Area!$D$6 + MHGMin!K55*Area!$D$14 + StcMin!K55*Area!$D$10 + EriMin!K55*Area!$D$11 + OntMin!K55*Area!$D$11) / (Area!$D$18)</f>
        <v>4.3874109766484723</v>
      </c>
      <c r="L55" s="2">
        <f>(SupMin!L55*Area!$D$6 + MHGMin!L55*Area!$D$14 + StcMin!L55*Area!$D$10 + EriMin!L55*Area!$D$11 + OntMin!L55*Area!$D$11) / (Area!$D$18)</f>
        <v>-0.440064228840508</v>
      </c>
      <c r="M55" s="2">
        <f>(SupMin!M55*Area!$D$6 + MHGMin!M55*Area!$D$14 + StcMin!M55*Area!$D$10 + EriMin!M55*Area!$D$11 + OntMin!M55*Area!$D$11) / (Area!$D$18)</f>
        <v>-6.949655849431009</v>
      </c>
      <c r="N55" s="2">
        <f>(SupMin!N55*Area!$D$6 + MHGMin!N55*Area!$D$14 + StcMin!N55*Area!$D$10 + EriMin!N55*Area!$D$11 + OntMin!N55*Area!$D$11) / (Area!$D$18)</f>
        <v>3.0306402071579157</v>
      </c>
    </row>
    <row r="56" spans="1:14">
      <c r="A56">
        <v>1999</v>
      </c>
      <c r="B56" s="2">
        <f>(SupMin!B56*Area!$D$6 + MHGMin!B56*Area!$D$14 + StcMin!B56*Area!$D$10 + EriMin!B56*Area!$D$11 + OntMin!B56*Area!$D$11) / (Area!$D$18)</f>
        <v>-14.026058522526684</v>
      </c>
      <c r="C56" s="2">
        <f>(SupMin!C56*Area!$D$6 + MHGMin!C56*Area!$D$14 + StcMin!C56*Area!$D$10 + EriMin!C56*Area!$D$11 + OntMin!C56*Area!$D$11) / (Area!$D$18)</f>
        <v>-8.5675981642153225</v>
      </c>
      <c r="D56" s="2">
        <f>(SupMin!D56*Area!$D$6 + MHGMin!D56*Area!$D$14 + StcMin!D56*Area!$D$10 + EriMin!D56*Area!$D$11 + OntMin!D56*Area!$D$11) / (Area!$D$18)</f>
        <v>-7.175906166047433</v>
      </c>
      <c r="E56" s="2">
        <f>(SupMin!E56*Area!$D$6 + MHGMin!E56*Area!$D$14 + StcMin!E56*Area!$D$10 + EriMin!E56*Area!$D$11 + OntMin!E56*Area!$D$11) / (Area!$D$18)</f>
        <v>0.87846117199916529</v>
      </c>
      <c r="F56" s="2">
        <f>(SupMin!F56*Area!$D$6 + MHGMin!F56*Area!$D$14 + StcMin!F56*Area!$D$10 + EriMin!F56*Area!$D$11 + OntMin!F56*Area!$D$11) / (Area!$D$18)</f>
        <v>7.1109806512914666</v>
      </c>
      <c r="G56" s="2">
        <f>(SupMin!G56*Area!$D$6 + MHGMin!G56*Area!$D$14 + StcMin!G56*Area!$D$10 + EriMin!G56*Area!$D$11 + OntMin!G56*Area!$D$11) / (Area!$D$18)</f>
        <v>12.142909340742268</v>
      </c>
      <c r="H56" s="2">
        <f>(SupMin!H56*Area!$D$6 + MHGMin!H56*Area!$D$14 + StcMin!H56*Area!$D$10 + EriMin!H56*Area!$D$11 + OntMin!H56*Area!$D$11) / (Area!$D$18)</f>
        <v>15.621702602357333</v>
      </c>
      <c r="I56" s="2">
        <f>(SupMin!I56*Area!$D$6 + MHGMin!I56*Area!$D$14 + StcMin!I56*Area!$D$10 + EriMin!I56*Area!$D$11 + OntMin!I56*Area!$D$11) / (Area!$D$18)</f>
        <v>12.523173736782494</v>
      </c>
      <c r="J56" s="2">
        <f>(SupMin!J56*Area!$D$6 + MHGMin!J56*Area!$D$14 + StcMin!J56*Area!$D$10 + EriMin!J56*Area!$D$11 + OntMin!J56*Area!$D$11) / (Area!$D$18)</f>
        <v>9.265517472633185</v>
      </c>
      <c r="K56" s="2">
        <f>(SupMin!K56*Area!$D$6 + MHGMin!K56*Area!$D$14 + StcMin!K56*Area!$D$10 + EriMin!K56*Area!$D$11 + OntMin!K56*Area!$D$11) / (Area!$D$18)</f>
        <v>2.4724074397313256</v>
      </c>
      <c r="L56" s="2">
        <f>(SupMin!L56*Area!$D$6 + MHGMin!L56*Area!$D$14 + StcMin!L56*Area!$D$10 + EriMin!L56*Area!$D$11 + OntMin!L56*Area!$D$11) / (Area!$D$18)</f>
        <v>-0.31463105163899036</v>
      </c>
      <c r="M56" s="2">
        <f>(SupMin!M56*Area!$D$6 + MHGMin!M56*Area!$D$14 + StcMin!M56*Area!$D$10 + EriMin!M56*Area!$D$11 + OntMin!M56*Area!$D$11) / (Area!$D$18)</f>
        <v>-7.7089290687343084</v>
      </c>
      <c r="N56" s="2">
        <f>(SupMin!N56*Area!$D$6 + MHGMin!N56*Area!$D$14 + StcMin!N56*Area!$D$10 + EriMin!N56*Area!$D$11 + OntMin!N56*Area!$D$11) / (Area!$D$18)</f>
        <v>1.8514657809281205</v>
      </c>
    </row>
    <row r="57" spans="1:14">
      <c r="A57">
        <v>2000</v>
      </c>
      <c r="B57" s="2">
        <f>(SupMin!B57*Area!$D$6 + MHGMin!B57*Area!$D$14 + StcMin!B57*Area!$D$10 + EriMin!B57*Area!$D$11 + OntMin!B57*Area!$D$11) / (Area!$D$18)</f>
        <v>-13.661171933545329</v>
      </c>
      <c r="C57" s="2">
        <f>(SupMin!C57*Area!$D$6 + MHGMin!C57*Area!$D$14 + StcMin!C57*Area!$D$10 + EriMin!C57*Area!$D$11 + OntMin!C57*Area!$D$11) / (Area!$D$18)</f>
        <v>-9.5962122176536138</v>
      </c>
      <c r="D57" s="2">
        <f>(SupMin!D57*Area!$D$6 + MHGMin!D57*Area!$D$14 + StcMin!D57*Area!$D$10 + EriMin!D57*Area!$D$11 + OntMin!D57*Area!$D$11) / (Area!$D$18)</f>
        <v>-2.9148513510498542</v>
      </c>
      <c r="E57" s="2">
        <f>(SupMin!E57*Area!$D$6 + MHGMin!E57*Area!$D$14 + StcMin!E57*Area!$D$10 + EriMin!E57*Area!$D$11 + OntMin!E57*Area!$D$11) / (Area!$D$18)</f>
        <v>-0.76395363029438434</v>
      </c>
      <c r="F57" s="2">
        <f>(SupMin!F57*Area!$D$6 + MHGMin!F57*Area!$D$14 + StcMin!F57*Area!$D$10 + EriMin!F57*Area!$D$11 + OntMin!F57*Area!$D$11) / (Area!$D$18)</f>
        <v>6.851947614254235</v>
      </c>
      <c r="G57" s="2">
        <f>(SupMin!G57*Area!$D$6 + MHGMin!G57*Area!$D$14 + StcMin!G57*Area!$D$10 + EriMin!G57*Area!$D$11 + OntMin!G57*Area!$D$11) / (Area!$D$18)</f>
        <v>10.710319018115053</v>
      </c>
      <c r="H57" s="2">
        <f>(SupMin!H57*Area!$D$6 + MHGMin!H57*Area!$D$14 + StcMin!H57*Area!$D$10 + EriMin!H57*Area!$D$11 + OntMin!H57*Area!$D$11) / (Area!$D$18)</f>
        <v>12.761003946385848</v>
      </c>
      <c r="I57" s="2">
        <f>(SupMin!I57*Area!$D$6 + MHGMin!I57*Area!$D$14 + StcMin!I57*Area!$D$10 + EriMin!I57*Area!$D$11 + OntMin!I57*Area!$D$11) / (Area!$D$18)</f>
        <v>12.93606596383289</v>
      </c>
      <c r="J57" s="2">
        <f>(SupMin!J57*Area!$D$6 + MHGMin!J57*Area!$D$14 + StcMin!J57*Area!$D$10 + EriMin!J57*Area!$D$11 + OntMin!J57*Area!$D$11) / (Area!$D$18)</f>
        <v>8.377359018745004</v>
      </c>
      <c r="K57" s="2">
        <f>(SupMin!K57*Area!$D$6 + MHGMin!K57*Area!$D$14 + StcMin!K57*Area!$D$10 + EriMin!K57*Area!$D$11 + OntMin!K57*Area!$D$11) / (Area!$D$18)</f>
        <v>4.1453545907084726</v>
      </c>
      <c r="L57" s="2">
        <f>(SupMin!L57*Area!$D$6 + MHGMin!L57*Area!$D$14 + StcMin!L57*Area!$D$10 + EriMin!L57*Area!$D$11 + OntMin!L57*Area!$D$11) / (Area!$D$18)</f>
        <v>-1.8680841458181041</v>
      </c>
      <c r="M57" s="2">
        <f>(SupMin!M57*Area!$D$6 + MHGMin!M57*Area!$D$14 + StcMin!M57*Area!$D$10 + EriMin!M57*Area!$D$11 + OntMin!M57*Area!$D$11) / (Area!$D$18)</f>
        <v>-14.552124735715514</v>
      </c>
      <c r="N57" s="2">
        <f>(SupMin!N57*Area!$D$6 + MHGMin!N57*Area!$D$14 + StcMin!N57*Area!$D$10 + EriMin!N57*Area!$D$11 + OntMin!N57*Area!$D$11) / (Area!$D$18)</f>
        <v>1.0351397957206148</v>
      </c>
    </row>
    <row r="58" spans="1:14">
      <c r="A58">
        <v>2001</v>
      </c>
      <c r="B58" s="2">
        <f>(SupMin!B58*Area!$D$6 + MHGMin!B58*Area!$D$14 + StcMin!B58*Area!$D$10 + EriMin!B58*Area!$D$11 + OntMin!B58*Area!$D$11) / (Area!$D$18)</f>
        <v>-10.484311771044</v>
      </c>
      <c r="C58" s="2">
        <f>(SupMin!C58*Area!$D$6 + MHGMin!C58*Area!$D$14 + StcMin!C58*Area!$D$10 + EriMin!C58*Area!$D$11 + OntMin!C58*Area!$D$11) / (Area!$D$18)</f>
        <v>-11.992502391848424</v>
      </c>
      <c r="D58" s="2">
        <f>(SupMin!D58*Area!$D$6 + MHGMin!D58*Area!$D$14 + StcMin!D58*Area!$D$10 + EriMin!D58*Area!$D$11 + OntMin!D58*Area!$D$11) / (Area!$D$18)</f>
        <v>-7.4570782964527149</v>
      </c>
      <c r="E58" s="2">
        <f>(SupMin!E58*Area!$D$6 + MHGMin!E58*Area!$D$14 + StcMin!E58*Area!$D$10 + EriMin!E58*Area!$D$11 + OntMin!E58*Area!$D$11) / (Area!$D$18)</f>
        <v>0.86200613415612048</v>
      </c>
      <c r="F58" s="2">
        <f>(SupMin!F58*Area!$D$6 + MHGMin!F58*Area!$D$14 + StcMin!F58*Area!$D$10 + EriMin!F58*Area!$D$11 + OntMin!F58*Area!$D$11) / (Area!$D$18)</f>
        <v>7.1709232075573226</v>
      </c>
      <c r="G58" s="2">
        <f>(SupMin!G58*Area!$D$6 + MHGMin!G58*Area!$D$14 + StcMin!G58*Area!$D$10 + EriMin!G58*Area!$D$11 + OntMin!G58*Area!$D$11) / (Area!$D$18)</f>
        <v>11.28906281538605</v>
      </c>
      <c r="H58" s="2">
        <f>(SupMin!H58*Area!$D$6 + MHGMin!H58*Area!$D$14 + StcMin!H58*Area!$D$10 + EriMin!H58*Area!$D$11 + OntMin!H58*Area!$D$11) / (Area!$D$18)</f>
        <v>13.252163149654248</v>
      </c>
      <c r="I58" s="2">
        <f>(SupMin!I58*Area!$D$6 + MHGMin!I58*Area!$D$14 + StcMin!I58*Area!$D$10 + EriMin!I58*Area!$D$11 + OntMin!I58*Area!$D$11) / (Area!$D$18)</f>
        <v>14.599599363748634</v>
      </c>
      <c r="J58" s="2">
        <f>(SupMin!J58*Area!$D$6 + MHGMin!J58*Area!$D$14 + StcMin!J58*Area!$D$10 + EriMin!J58*Area!$D$11 + OntMin!J58*Area!$D$11) / (Area!$D$18)</f>
        <v>8.9634394845943959</v>
      </c>
      <c r="K58" s="2">
        <f>(SupMin!K58*Area!$D$6 + MHGMin!K58*Area!$D$14 + StcMin!K58*Area!$D$10 + EriMin!K58*Area!$D$11 + OntMin!K58*Area!$D$11) / (Area!$D$18)</f>
        <v>3.7220983171098858</v>
      </c>
      <c r="L58" s="2">
        <f>(SupMin!L58*Area!$D$6 + MHGMin!L58*Area!$D$14 + StcMin!L58*Area!$D$10 + EriMin!L58*Area!$D$11 + OntMin!L58*Area!$D$11) / (Area!$D$18)</f>
        <v>1.3538746238334407</v>
      </c>
      <c r="M58" s="2">
        <f>(SupMin!M58*Area!$D$6 + MHGMin!M58*Area!$D$14 + StcMin!M58*Area!$D$10 + EriMin!M58*Area!$D$11 + OntMin!M58*Area!$D$11) / (Area!$D$18)</f>
        <v>-4.3792532183321233</v>
      </c>
      <c r="N58" s="2">
        <f>(SupMin!N58*Area!$D$6 + MHGMin!N58*Area!$D$14 + StcMin!N58*Area!$D$10 + EriMin!N58*Area!$D$11 + OntMin!N58*Area!$D$11) / (Area!$D$18)</f>
        <v>2.2414740862307836</v>
      </c>
    </row>
    <row r="59" spans="1:14">
      <c r="A59">
        <v>2002</v>
      </c>
      <c r="B59" s="2">
        <f>(SupMin!B59*Area!$D$6 + MHGMin!B59*Area!$D$14 + StcMin!B59*Area!$D$10 + EriMin!B59*Area!$D$11 + OntMin!B59*Area!$D$11) / (Area!$D$18)</f>
        <v>-7.8156991218733722</v>
      </c>
      <c r="C59" s="2">
        <f>(SupMin!C59*Area!$D$6 + MHGMin!C59*Area!$D$14 + StcMin!C59*Area!$D$10 + EriMin!C59*Area!$D$11 + OntMin!C59*Area!$D$11) / (Area!$D$18)</f>
        <v>-9.0504914411854642</v>
      </c>
      <c r="D59" s="2">
        <f>(SupMin!D59*Area!$D$6 + MHGMin!D59*Area!$D$14 + StcMin!D59*Area!$D$10 + EriMin!D59*Area!$D$11 + OntMin!D59*Area!$D$11) / (Area!$D$18)</f>
        <v>-8.7153564805640169</v>
      </c>
      <c r="E59" s="2">
        <f>(SupMin!E59*Area!$D$6 + MHGMin!E59*Area!$D$14 + StcMin!E59*Area!$D$10 + EriMin!E59*Area!$D$11 + OntMin!E59*Area!$D$11) / (Area!$D$18)</f>
        <v>0.27067715886466931</v>
      </c>
      <c r="F59" s="2">
        <f>(SupMin!F59*Area!$D$6 + MHGMin!F59*Area!$D$14 + StcMin!F59*Area!$D$10 + EriMin!F59*Area!$D$11 + OntMin!F59*Area!$D$11) / (Area!$D$18)</f>
        <v>3.5989189632567462</v>
      </c>
      <c r="G59" s="2">
        <f>(SupMin!G59*Area!$D$6 + MHGMin!G59*Area!$D$14 + StcMin!G59*Area!$D$10 + EriMin!G59*Area!$D$11 + OntMin!G59*Area!$D$11) / (Area!$D$18)</f>
        <v>11.630349439539716</v>
      </c>
      <c r="H59" s="2">
        <f>(SupMin!H59*Area!$D$6 + MHGMin!H59*Area!$D$14 + StcMin!H59*Area!$D$10 + EriMin!H59*Area!$D$11 + OntMin!H59*Area!$D$11) / (Area!$D$18)</f>
        <v>15.375529572958268</v>
      </c>
      <c r="I59" s="2">
        <f>(SupMin!I59*Area!$D$6 + MHGMin!I59*Area!$D$14 + StcMin!I59*Area!$D$10 + EriMin!I59*Area!$D$11 + OntMin!I59*Area!$D$11) / (Area!$D$18)</f>
        <v>13.971808329275831</v>
      </c>
      <c r="J59" s="2">
        <f>(SupMin!J59*Area!$D$6 + MHGMin!J59*Area!$D$14 + StcMin!J59*Area!$D$10 + EriMin!J59*Area!$D$11 + OntMin!J59*Area!$D$11) / (Area!$D$18)</f>
        <v>11.31109738924331</v>
      </c>
      <c r="K59" s="2">
        <f>(SupMin!K59*Area!$D$6 + MHGMin!K59*Area!$D$14 + StcMin!K59*Area!$D$10 + EriMin!K59*Area!$D$11 + OntMin!K59*Area!$D$11) / (Area!$D$18)</f>
        <v>2.0247574357285063</v>
      </c>
      <c r="L59" s="2">
        <f>(SupMin!L59*Area!$D$6 + MHGMin!L59*Area!$D$14 + StcMin!L59*Area!$D$10 + EriMin!L59*Area!$D$11 + OntMin!L59*Area!$D$11) / (Area!$D$18)</f>
        <v>-3.6190143353417423</v>
      </c>
      <c r="M59" s="2">
        <f>(SupMin!M59*Area!$D$6 + MHGMin!M59*Area!$D$14 + StcMin!M59*Area!$D$10 + EriMin!M59*Area!$D$11 + OntMin!M59*Area!$D$11) / (Area!$D$18)</f>
        <v>-7.7593813741612125</v>
      </c>
      <c r="N59" s="2">
        <f>(SupMin!N59*Area!$D$6 + MHGMin!N59*Area!$D$14 + StcMin!N59*Area!$D$10 + EriMin!N59*Area!$D$11 + OntMin!N59*Area!$D$11) / (Area!$D$18)</f>
        <v>1.767428096902343</v>
      </c>
    </row>
    <row r="60" spans="1:14">
      <c r="A60">
        <v>2003</v>
      </c>
      <c r="B60" s="2">
        <f>(SupMin!B60*Area!$D$6 + MHGMin!B60*Area!$D$14 + StcMin!B60*Area!$D$10 + EriMin!B60*Area!$D$11 + OntMin!B60*Area!$D$11) / (Area!$D$18)</f>
        <v>-14.481654712892883</v>
      </c>
      <c r="C60" s="2">
        <f>(SupMin!C60*Area!$D$6 + MHGMin!C60*Area!$D$14 + StcMin!C60*Area!$D$10 + EriMin!C60*Area!$D$11 + OntMin!C60*Area!$D$11) / (Area!$D$18)</f>
        <v>-15.644078452628277</v>
      </c>
      <c r="D60" s="2">
        <f>(SupMin!D60*Area!$D$6 + MHGMin!D60*Area!$D$14 + StcMin!D60*Area!$D$10 + EriMin!D60*Area!$D$11 + OntMin!D60*Area!$D$11) / (Area!$D$18)</f>
        <v>-8.6983728343764728</v>
      </c>
      <c r="E60" s="2">
        <f>(SupMin!E60*Area!$D$6 + MHGMin!E60*Area!$D$14 + StcMin!E60*Area!$D$10 + EriMin!E60*Area!$D$11 + OntMin!E60*Area!$D$11) / (Area!$D$18)</f>
        <v>-1.8757293858100721</v>
      </c>
      <c r="F60" s="2">
        <f>(SupMin!F60*Area!$D$6 + MHGMin!F60*Area!$D$14 + StcMin!F60*Area!$D$10 + EriMin!F60*Area!$D$11 + OntMin!F60*Area!$D$11) / (Area!$D$18)</f>
        <v>5.2303196086949102</v>
      </c>
      <c r="G60" s="2">
        <f>(SupMin!G60*Area!$D$6 + MHGMin!G60*Area!$D$14 + StcMin!G60*Area!$D$10 + EriMin!G60*Area!$D$11 + OntMin!G60*Area!$D$11) / (Area!$D$18)</f>
        <v>9.8754117588386841</v>
      </c>
      <c r="H60" s="2">
        <f>(SupMin!H60*Area!$D$6 + MHGMin!H60*Area!$D$14 + StcMin!H60*Area!$D$10 + EriMin!H60*Area!$D$11 + OntMin!H60*Area!$D$11) / (Area!$D$18)</f>
        <v>13.513342826357711</v>
      </c>
      <c r="I60" s="2">
        <f>(SupMin!I60*Area!$D$6 + MHGMin!I60*Area!$D$14 + StcMin!I60*Area!$D$10 + EriMin!I60*Area!$D$11 + OntMin!I60*Area!$D$11) / (Area!$D$18)</f>
        <v>14.505536187452671</v>
      </c>
      <c r="J60" s="2">
        <f>(SupMin!J60*Area!$D$6 + MHGMin!J60*Area!$D$14 + StcMin!J60*Area!$D$10 + EriMin!J60*Area!$D$11 + OntMin!J60*Area!$D$11) / (Area!$D$18)</f>
        <v>9.877652825662139</v>
      </c>
      <c r="K60" s="2">
        <f>(SupMin!K60*Area!$D$6 + MHGMin!K60*Area!$D$14 + StcMin!K60*Area!$D$10 + EriMin!K60*Area!$D$11 + OntMin!K60*Area!$D$11) / (Area!$D$18)</f>
        <v>2.8181938886796338</v>
      </c>
      <c r="L60" s="2">
        <f>(SupMin!L60*Area!$D$6 + MHGMin!L60*Area!$D$14 + StcMin!L60*Area!$D$10 + EriMin!L60*Area!$D$11 + OntMin!L60*Area!$D$11) / (Area!$D$18)</f>
        <v>-1.3422061963638654</v>
      </c>
      <c r="M60" s="2">
        <f>(SupMin!M60*Area!$D$6 + MHGMin!M60*Area!$D$14 + StcMin!M60*Area!$D$10 + EriMin!M60*Area!$D$11 + OntMin!M60*Area!$D$11) / (Area!$D$18)</f>
        <v>-6.7001063306223534</v>
      </c>
      <c r="N60" s="2">
        <f>(SupMin!N60*Area!$D$6 + MHGMin!N60*Area!$D$14 + StcMin!N60*Area!$D$10 + EriMin!N60*Area!$D$11 + OntMin!N60*Area!$D$11) / (Area!$D$18)</f>
        <v>0.58928254499671651</v>
      </c>
    </row>
    <row r="61" spans="1:14">
      <c r="A61">
        <v>2004</v>
      </c>
      <c r="B61" s="2">
        <f>(SupMin!B61*Area!$D$6 + MHGMin!B61*Area!$D$14 + StcMin!B61*Area!$D$10 + EriMin!B61*Area!$D$11 + OntMin!B61*Area!$D$11) / (Area!$D$18)</f>
        <v>-16.630141660421831</v>
      </c>
      <c r="C61" s="2">
        <f>(SupMin!C61*Area!$D$6 + MHGMin!C61*Area!$D$14 + StcMin!C61*Area!$D$10 + EriMin!C61*Area!$D$11 + OntMin!C61*Area!$D$11) / (Area!$D$18)</f>
        <v>-11.292698201881194</v>
      </c>
      <c r="D61" s="2">
        <f>(SupMin!D61*Area!$D$6 + MHGMin!D61*Area!$D$14 + StcMin!D61*Area!$D$10 + EriMin!D61*Area!$D$11 + OntMin!D61*Area!$D$11) / (Area!$D$18)</f>
        <v>-4.7446799647751927</v>
      </c>
      <c r="E61" s="2">
        <f>(SupMin!E61*Area!$D$6 + MHGMin!E61*Area!$D$14 + StcMin!E61*Area!$D$10 + EriMin!E61*Area!$D$11 + OntMin!E61*Area!$D$11) / (Area!$D$18)</f>
        <v>-0.35264040379913458</v>
      </c>
      <c r="F61" s="2">
        <f>(SupMin!F61*Area!$D$6 + MHGMin!F61*Area!$D$14 + StcMin!F61*Area!$D$10 + EriMin!F61*Area!$D$11 + OntMin!F61*Area!$D$11) / (Area!$D$18)</f>
        <v>5.3950286693710847</v>
      </c>
      <c r="G61" s="2">
        <f>(SupMin!G61*Area!$D$6 + MHGMin!G61*Area!$D$14 + StcMin!G61*Area!$D$10 + EriMin!G61*Area!$D$11 + OntMin!G61*Area!$D$11) / (Area!$D$18)</f>
        <v>9.6675023196664398</v>
      </c>
      <c r="H61" s="2">
        <f>(SupMin!H61*Area!$D$6 + MHGMin!H61*Area!$D$14 + StcMin!H61*Area!$D$10 + EriMin!H61*Area!$D$11 + OntMin!H61*Area!$D$11) / (Area!$D$18)</f>
        <v>13.064384307374505</v>
      </c>
      <c r="I61" s="2">
        <f>(SupMin!I61*Area!$D$6 + MHGMin!I61*Area!$D$14 + StcMin!I61*Area!$D$10 + EriMin!I61*Area!$D$11 + OntMin!I61*Area!$D$11) / (Area!$D$18)</f>
        <v>11.567573911069173</v>
      </c>
      <c r="J61" s="2">
        <f>(SupMin!J61*Area!$D$6 + MHGMin!J61*Area!$D$14 + StcMin!J61*Area!$D$10 + EriMin!J61*Area!$D$11 + OntMin!J61*Area!$D$11) / (Area!$D$18)</f>
        <v>10.852413909861765</v>
      </c>
      <c r="K61" s="2">
        <f>(SupMin!K61*Area!$D$6 + MHGMin!K61*Area!$D$14 + StcMin!K61*Area!$D$10 + EriMin!K61*Area!$D$11 + OntMin!K61*Area!$D$11) / (Area!$D$18)</f>
        <v>4.3016979958344432</v>
      </c>
      <c r="L61" s="2">
        <f>(SupMin!L61*Area!$D$6 + MHGMin!L61*Area!$D$14 + StcMin!L61*Area!$D$10 + EriMin!L61*Area!$D$11 + OntMin!L61*Area!$D$11) / (Area!$D$18)</f>
        <v>-0.89099212166470021</v>
      </c>
      <c r="M61" s="2">
        <f>(SupMin!M61*Area!$D$6 + MHGMin!M61*Area!$D$14 + StcMin!M61*Area!$D$10 + EriMin!M61*Area!$D$11 + OntMin!M61*Area!$D$11) / (Area!$D$18)</f>
        <v>-10.526099180668878</v>
      </c>
      <c r="N61" s="2">
        <f>(SupMin!N61*Area!$D$6 + MHGMin!N61*Area!$D$14 + StcMin!N61*Area!$D$10 + EriMin!N61*Area!$D$11 + OntMin!N61*Area!$D$11) / (Area!$D$18)</f>
        <v>0.86882431955357409</v>
      </c>
    </row>
    <row r="62" spans="1:14">
      <c r="A62">
        <v>2005</v>
      </c>
      <c r="B62" s="2">
        <f>(SupMin!B62*Area!$D$6 + MHGMin!B62*Area!$D$14 + StcMin!B62*Area!$D$10 + EriMin!B62*Area!$D$11 + OntMin!B62*Area!$D$11) / (Area!$D$18)</f>
        <v>-14.297725611348582</v>
      </c>
      <c r="C62" s="2">
        <f>(SupMin!C62*Area!$D$6 + MHGMin!C62*Area!$D$14 + StcMin!C62*Area!$D$10 + EriMin!C62*Area!$D$11 + OntMin!C62*Area!$D$11) / (Area!$D$18)</f>
        <v>-10.028134397601983</v>
      </c>
      <c r="D62" s="2">
        <f>(SupMin!D62*Area!$D$6 + MHGMin!D62*Area!$D$14 + StcMin!D62*Area!$D$10 + EriMin!D62*Area!$D$11 + OntMin!D62*Area!$D$11) / (Area!$D$18)</f>
        <v>-9.244950909689841</v>
      </c>
      <c r="E62" s="2">
        <f>(SupMin!E62*Area!$D$6 + MHGMin!E62*Area!$D$14 + StcMin!E62*Area!$D$10 + EriMin!E62*Area!$D$11 + OntMin!E62*Area!$D$11) / (Area!$D$18)</f>
        <v>0.74300182554795968</v>
      </c>
      <c r="F62" s="2">
        <f>(SupMin!F62*Area!$D$6 + MHGMin!F62*Area!$D$14 + StcMin!F62*Area!$D$10 + EriMin!F62*Area!$D$11 + OntMin!F62*Area!$D$11) / (Area!$D$18)</f>
        <v>4.5530368009995232</v>
      </c>
      <c r="G62" s="2">
        <f>(SupMin!G62*Area!$D$6 + MHGMin!G62*Area!$D$14 + StcMin!G62*Area!$D$10 + EriMin!G62*Area!$D$11 + OntMin!G62*Area!$D$11) / (Area!$D$18)</f>
        <v>13.615302960904925</v>
      </c>
      <c r="H62" s="2">
        <f>(SupMin!H62*Area!$D$6 + MHGMin!H62*Area!$D$14 + StcMin!H62*Area!$D$10 + EriMin!H62*Area!$D$11 + OntMin!H62*Area!$D$11) / (Area!$D$18)</f>
        <v>14.735930734169507</v>
      </c>
      <c r="I62" s="2">
        <f>(SupMin!I62*Area!$D$6 + MHGMin!I62*Area!$D$14 + StcMin!I62*Area!$D$10 + EriMin!I62*Area!$D$11 + OntMin!I62*Area!$D$11) / (Area!$D$18)</f>
        <v>14.524554158141537</v>
      </c>
      <c r="J62" s="2">
        <f>(SupMin!J62*Area!$D$6 + MHGMin!J62*Area!$D$14 + StcMin!J62*Area!$D$10 + EriMin!J62*Area!$D$11 + OntMin!J62*Area!$D$11) / (Area!$D$18)</f>
        <v>11.034141579053051</v>
      </c>
      <c r="K62" s="2">
        <f>(SupMin!K62*Area!$D$6 + MHGMin!K62*Area!$D$14 + StcMin!K62*Area!$D$10 + EriMin!K62*Area!$D$11 + OntMin!K62*Area!$D$11) / (Area!$D$18)</f>
        <v>5.1894073990469352</v>
      </c>
      <c r="L62" s="2">
        <f>(SupMin!L62*Area!$D$6 + MHGMin!L62*Area!$D$14 + StcMin!L62*Area!$D$10 + EriMin!L62*Area!$D$11 + OntMin!L62*Area!$D$11) / (Area!$D$18)</f>
        <v>-2.1361243656188029</v>
      </c>
      <c r="M62" s="2">
        <f>(SupMin!M62*Area!$D$6 + MHGMin!M62*Area!$D$14 + StcMin!M62*Area!$D$10 + EriMin!M62*Area!$D$11 + OntMin!M62*Area!$D$11) / (Area!$D$18)</f>
        <v>-8.9801505716156829</v>
      </c>
      <c r="N62" s="2">
        <f>(SupMin!N62*Area!$D$6 + MHGMin!N62*Area!$D$14 + StcMin!N62*Area!$D$10 + EriMin!N62*Area!$D$11 + OntMin!N62*Area!$D$11) / (Area!$D$18)</f>
        <v>1.6423868405246276</v>
      </c>
    </row>
    <row r="63" spans="1:14">
      <c r="A63">
        <v>2006</v>
      </c>
      <c r="B63" s="2">
        <f>(SupMin!B63*Area!$D$6 + MHGMin!B63*Area!$D$14 + StcMin!B63*Area!$D$10 + EriMin!B63*Area!$D$11 + OntMin!B63*Area!$D$11) / (Area!$D$18)</f>
        <v>-6.3511016151702906</v>
      </c>
      <c r="C63" s="2">
        <f>(SupMin!C63*Area!$D$6 + MHGMin!C63*Area!$D$14 + StcMin!C63*Area!$D$10 + EriMin!C63*Area!$D$11 + OntMin!C63*Area!$D$11) / (Area!$D$18)</f>
        <v>-11.833377565577331</v>
      </c>
      <c r="D63" s="2">
        <f>(SupMin!D63*Area!$D$6 + MHGMin!D63*Area!$D$14 + StcMin!D63*Area!$D$10 + EriMin!D63*Area!$D$11 + OntMin!D63*Area!$D$11) / (Area!$D$18)</f>
        <v>-5.8961781608818278</v>
      </c>
      <c r="E63" s="2">
        <f>(SupMin!E63*Area!$D$6 + MHGMin!E63*Area!$D$14 + StcMin!E63*Area!$D$10 + EriMin!E63*Area!$D$11 + OntMin!E63*Area!$D$11) / (Area!$D$18)</f>
        <v>1.2578879551894253</v>
      </c>
      <c r="F63" s="2">
        <f>(SupMin!F63*Area!$D$6 + MHGMin!F63*Area!$D$14 + StcMin!F63*Area!$D$10 + EriMin!F63*Area!$D$11 + OntMin!F63*Area!$D$11) / (Area!$D$18)</f>
        <v>6.9937583714694807</v>
      </c>
      <c r="G63" s="2">
        <f>(SupMin!G63*Area!$D$6 + MHGMin!G63*Area!$D$14 + StcMin!G63*Area!$D$10 + EriMin!G63*Area!$D$11 + OntMin!G63*Area!$D$11) / (Area!$D$18)</f>
        <v>11.267667524538593</v>
      </c>
      <c r="H63" s="2">
        <f>(SupMin!H63*Area!$D$6 + MHGMin!H63*Area!$D$14 + StcMin!H63*Area!$D$10 + EriMin!H63*Area!$D$11 + OntMin!H63*Area!$D$11) / (Area!$D$18)</f>
        <v>15.41612877528174</v>
      </c>
      <c r="I63" s="2">
        <f>(SupMin!I63*Area!$D$6 + MHGMin!I63*Area!$D$14 + StcMin!I63*Area!$D$10 + EriMin!I63*Area!$D$11 + OntMin!I63*Area!$D$11) / (Area!$D$18)</f>
        <v>13.611964452342175</v>
      </c>
      <c r="J63" s="2">
        <f>(SupMin!J63*Area!$D$6 + MHGMin!J63*Area!$D$14 + StcMin!J63*Area!$D$10 + EriMin!J63*Area!$D$11 + OntMin!J63*Area!$D$11) / (Area!$D$18)</f>
        <v>8.5584365382571068</v>
      </c>
      <c r="K63" s="2">
        <f>(SupMin!K63*Area!$D$6 + MHGMin!K63*Area!$D$14 + StcMin!K63*Area!$D$10 + EriMin!K63*Area!$D$11 + OntMin!K63*Area!$D$11) / (Area!$D$18)</f>
        <v>2.3123663353732398</v>
      </c>
      <c r="L63" s="2">
        <f>(SupMin!L63*Area!$D$6 + MHGMin!L63*Area!$D$14 + StcMin!L63*Area!$D$10 + EriMin!L63*Area!$D$11 + OntMin!L63*Area!$D$11) / (Area!$D$18)</f>
        <v>-0.35654875630444</v>
      </c>
      <c r="M63" s="2">
        <f>(SupMin!M63*Area!$D$6 + MHGMin!M63*Area!$D$14 + StcMin!M63*Area!$D$10 + EriMin!M63*Area!$D$11 + OntMin!M63*Area!$D$11) / (Area!$D$18)</f>
        <v>-4.6974454927601474</v>
      </c>
      <c r="N63" s="2">
        <f>(SupMin!N63*Area!$D$6 + MHGMin!N63*Area!$D$14 + StcMin!N63*Area!$D$10 + EriMin!N63*Area!$D$11 + OntMin!N63*Area!$D$11) / (Area!$D$18)</f>
        <v>2.5252282055252904</v>
      </c>
    </row>
    <row r="64" spans="1:14">
      <c r="A64">
        <v>2007</v>
      </c>
      <c r="B64" s="2">
        <f>(SupMin!B64*Area!$D$6 + MHGMin!B64*Area!$D$14 + StcMin!B64*Area!$D$10 + EriMin!B64*Area!$D$11 + OntMin!B64*Area!$D$11) / (Area!$D$18)</f>
        <v>-10.057340513909468</v>
      </c>
      <c r="C64" s="2">
        <f>(SupMin!C64*Area!$D$6 + MHGMin!C64*Area!$D$14 + StcMin!C64*Area!$D$10 + EriMin!C64*Area!$D$11 + OntMin!C64*Area!$D$11) / (Area!$D$18)</f>
        <v>-15.494091615997101</v>
      </c>
      <c r="D64" s="2">
        <f>(SupMin!D64*Area!$D$6 + MHGMin!D64*Area!$D$14 + StcMin!D64*Area!$D$10 + EriMin!D64*Area!$D$11 + OntMin!D64*Area!$D$11) / (Area!$D$18)</f>
        <v>-5.9679531814536926</v>
      </c>
      <c r="E64" s="2">
        <f>(SupMin!E64*Area!$D$6 + MHGMin!E64*Area!$D$14 + StcMin!E64*Area!$D$10 + EriMin!E64*Area!$D$11 + OntMin!E64*Area!$D$11) / (Area!$D$18)</f>
        <v>-0.89639178017830257</v>
      </c>
      <c r="F64" s="2">
        <f>(SupMin!F64*Area!$D$6 + MHGMin!F64*Area!$D$14 + StcMin!F64*Area!$D$10 + EriMin!F64*Area!$D$11 + OntMin!F64*Area!$D$11) / (Area!$D$18)</f>
        <v>6.3401445083291446</v>
      </c>
      <c r="G64" s="2">
        <f>(SupMin!G64*Area!$D$6 + MHGMin!G64*Area!$D$14 + StcMin!G64*Area!$D$10 + EriMin!G64*Area!$D$11 + OntMin!G64*Area!$D$11) / (Area!$D$18)</f>
        <v>11.626533283112172</v>
      </c>
      <c r="H64" s="2">
        <f>(SupMin!H64*Area!$D$6 + MHGMin!H64*Area!$D$14 + StcMin!H64*Area!$D$10 + EriMin!H64*Area!$D$11 + OntMin!H64*Area!$D$11) / (Area!$D$18)</f>
        <v>13.231650880685807</v>
      </c>
      <c r="I64" s="2">
        <f>(SupMin!I64*Area!$D$6 + MHGMin!I64*Area!$D$14 + StcMin!I64*Area!$D$10 + EriMin!I64*Area!$D$11 + OntMin!I64*Area!$D$11) / (Area!$D$18)</f>
        <v>13.953340870882181</v>
      </c>
      <c r="J64" s="2">
        <f>(SupMin!J64*Area!$D$6 + MHGMin!J64*Area!$D$14 + StcMin!J64*Area!$D$10 + EriMin!J64*Area!$D$11 + OntMin!J64*Area!$D$11) / (Area!$D$18)</f>
        <v>10.045660064858792</v>
      </c>
      <c r="K64" s="2">
        <f>(SupMin!K64*Area!$D$6 + MHGMin!K64*Area!$D$14 + StcMin!K64*Area!$D$10 + EriMin!K64*Area!$D$11 + OntMin!K64*Area!$D$11) / (Area!$D$18)</f>
        <v>6.899930232832828</v>
      </c>
      <c r="L64" s="2">
        <f>(SupMin!L64*Area!$D$6 + MHGMin!L64*Area!$D$14 + StcMin!L64*Area!$D$10 + EriMin!L64*Area!$D$11 + OntMin!L64*Area!$D$11) / (Area!$D$18)</f>
        <v>-2.9766880019108539</v>
      </c>
      <c r="M64" s="2">
        <f>(SupMin!M64*Area!$D$6 + MHGMin!M64*Area!$D$14 + StcMin!M64*Area!$D$10 + EriMin!M64*Area!$D$11 + OntMin!M64*Area!$D$11) / (Area!$D$18)</f>
        <v>-9.3492539401519501</v>
      </c>
      <c r="N64" s="2">
        <f>(SupMin!N64*Area!$D$6 + MHGMin!N64*Area!$D$14 + StcMin!N64*Area!$D$10 + EriMin!N64*Area!$D$11 + OntMin!N64*Area!$D$11) / (Area!$D$18)</f>
        <v>1.4467210546968816</v>
      </c>
    </row>
    <row r="65" spans="1:14">
      <c r="A65">
        <v>2008</v>
      </c>
      <c r="B65" s="2">
        <f>(SupMin!B65*Area!$D$6 + MHGMin!B65*Area!$D$14 + StcMin!B65*Area!$D$10 + EriMin!B65*Area!$D$11 + OntMin!B65*Area!$D$11) / (Area!$D$18)</f>
        <v>-10.368186171769496</v>
      </c>
      <c r="C65" s="2">
        <f>(SupMin!C65*Area!$D$6 + MHGMin!C65*Area!$D$14 + StcMin!C65*Area!$D$10 + EriMin!C65*Area!$D$11 + OntMin!C65*Area!$D$11) / (Area!$D$18)</f>
        <v>-13.80185020794973</v>
      </c>
      <c r="D65" s="2">
        <f>(SupMin!D65*Area!$D$6 + MHGMin!D65*Area!$D$14 + StcMin!D65*Area!$D$10 + EriMin!D65*Area!$D$11 + OntMin!D65*Area!$D$11) / (Area!$D$18)</f>
        <v>-9.5056803545578976</v>
      </c>
      <c r="E65" s="2">
        <f>(SupMin!E65*Area!$D$6 + MHGMin!E65*Area!$D$14 + StcMin!E65*Area!$D$10 + EriMin!E65*Area!$D$11 + OntMin!E65*Area!$D$11) / (Area!$D$18)</f>
        <v>0.72050436832234632</v>
      </c>
      <c r="F65" s="2">
        <f>(SupMin!F65*Area!$D$6 + MHGMin!F65*Area!$D$14 + StcMin!F65*Area!$D$10 + EriMin!F65*Area!$D$11 + OntMin!F65*Area!$D$11) / (Area!$D$18)</f>
        <v>3.7535250268057636</v>
      </c>
      <c r="G65" s="2">
        <f>(SupMin!G65*Area!$D$6 + MHGMin!G65*Area!$D$14 + StcMin!G65*Area!$D$10 + EriMin!G65*Area!$D$11 + OntMin!G65*Area!$D$11) / (Area!$D$18)</f>
        <v>11.770871590877773</v>
      </c>
      <c r="H65" s="2">
        <f>(SupMin!H65*Area!$D$6 + MHGMin!H65*Area!$D$14 + StcMin!H65*Area!$D$10 + EriMin!H65*Area!$D$11 + OntMin!H65*Area!$D$11) / (Area!$D$18)</f>
        <v>13.891280508371141</v>
      </c>
      <c r="I65" s="2">
        <f>(SupMin!I65*Area!$D$6 + MHGMin!I65*Area!$D$14 + StcMin!I65*Area!$D$10 + EriMin!I65*Area!$D$11 + OntMin!I65*Area!$D$11) / (Area!$D$18)</f>
        <v>12.637721582281554</v>
      </c>
      <c r="J65" s="2">
        <f>(SupMin!J65*Area!$D$6 + MHGMin!J65*Area!$D$14 + StcMin!J65*Area!$D$10 + EriMin!J65*Area!$D$11 + OntMin!J65*Area!$D$11) / (Area!$D$18)</f>
        <v>9.663706426690009</v>
      </c>
      <c r="K65" s="2">
        <f>(SupMin!K65*Area!$D$6 + MHGMin!K65*Area!$D$14 + StcMin!K65*Area!$D$10 + EriMin!K65*Area!$D$11 + OntMin!K65*Area!$D$11) / (Area!$D$18)</f>
        <v>2.9989463661621363</v>
      </c>
      <c r="L65" s="2">
        <f>(SupMin!L65*Area!$D$6 + MHGMin!L65*Area!$D$14 + StcMin!L65*Area!$D$10 + EriMin!L65*Area!$D$11 + OntMin!L65*Area!$D$11) / (Area!$D$18)</f>
        <v>-2.2261743024267582</v>
      </c>
      <c r="M65" s="2">
        <f>(SupMin!M65*Area!$D$6 + MHGMin!M65*Area!$D$14 + StcMin!M65*Area!$D$10 + EriMin!M65*Area!$D$11 + OntMin!M65*Area!$D$11) / (Area!$D$18)</f>
        <v>-12.084456686217047</v>
      </c>
      <c r="N65" s="2">
        <f>(SupMin!N65*Area!$D$6 + MHGMin!N65*Area!$D$14 + StcMin!N65*Area!$D$10 + EriMin!N65*Area!$D$11 + OntMin!N65*Area!$D$11) / (Area!$D$18)</f>
        <v>0.62100625402195808</v>
      </c>
    </row>
    <row r="66" spans="1:14">
      <c r="A66">
        <v>2009</v>
      </c>
      <c r="B66" s="2">
        <f>(SupMin!B66*Area!$D$6 + MHGMin!B66*Area!$D$14 + StcMin!B66*Area!$D$10 + EriMin!B66*Area!$D$11 + OntMin!B66*Area!$D$11) / (Area!$D$18)</f>
        <v>-17.128316086214159</v>
      </c>
      <c r="C66" s="2">
        <f>(SupMin!C66*Area!$D$6 + MHGMin!C66*Area!$D$14 + StcMin!C66*Area!$D$10 + EriMin!C66*Area!$D$11 + OntMin!C66*Area!$D$11) / (Area!$D$18)</f>
        <v>-11.8573412094813</v>
      </c>
      <c r="D66" s="2">
        <f>(SupMin!D66*Area!$D$6 + MHGMin!D66*Area!$D$14 + StcMin!D66*Area!$D$10 + EriMin!D66*Area!$D$11 + OntMin!D66*Area!$D$11) / (Area!$D$18)</f>
        <v>-7.3346566828048081</v>
      </c>
      <c r="E66" s="2">
        <f>(SupMin!E66*Area!$D$6 + MHGMin!E66*Area!$D$14 + StcMin!E66*Area!$D$10 + EriMin!E66*Area!$D$11 + OntMin!E66*Area!$D$11) / (Area!$D$18)</f>
        <v>-7.5198808866047323E-2</v>
      </c>
      <c r="F66" s="2">
        <f>(SupMin!F66*Area!$D$6 + MHGMin!F66*Area!$D$14 + StcMin!F66*Area!$D$10 + EriMin!F66*Area!$D$11 + OntMin!F66*Area!$D$11) / (Area!$D$18)</f>
        <v>4.7449819741903481</v>
      </c>
      <c r="G66" s="2">
        <f>(SupMin!G66*Area!$D$6 + MHGMin!G66*Area!$D$14 + StcMin!G66*Area!$D$10 + EriMin!G66*Area!$D$11 + OntMin!G66*Area!$D$11) / (Area!$D$18)</f>
        <v>10.288963164878085</v>
      </c>
      <c r="H66" s="2">
        <f>(SupMin!H66*Area!$D$6 + MHGMin!H66*Area!$D$14 + StcMin!H66*Area!$D$10 + EriMin!H66*Area!$D$11 + OntMin!H66*Area!$D$11) / (Area!$D$18)</f>
        <v>11.885284390449405</v>
      </c>
      <c r="I66" s="2">
        <f>(SupMin!I66*Area!$D$6 + MHGMin!I66*Area!$D$14 + StcMin!I66*Area!$D$10 + EriMin!I66*Area!$D$11 + OntMin!I66*Area!$D$11) / (Area!$D$18)</f>
        <v>12.985806673027431</v>
      </c>
      <c r="J66" s="2">
        <f>(SupMin!J66*Area!$D$6 + MHGMin!J66*Area!$D$14 + StcMin!J66*Area!$D$10 + EriMin!J66*Area!$D$11 + OntMin!J66*Area!$D$11) / (Area!$D$18)</f>
        <v>9.9424980609294682</v>
      </c>
      <c r="K66" s="2">
        <f>(SupMin!K66*Area!$D$6 + MHGMin!K66*Area!$D$14 + StcMin!K66*Area!$D$10 + EriMin!K66*Area!$D$11 + OntMin!K66*Area!$D$11) / (Area!$D$18)</f>
        <v>2.6767607875972979</v>
      </c>
      <c r="L66" s="2">
        <f>(SupMin!L66*Area!$D$6 + MHGMin!L66*Area!$D$14 + StcMin!L66*Area!$D$10 + EriMin!L66*Area!$D$11 + OntMin!L66*Area!$D$11) / (Area!$D$18)</f>
        <v>0.60500474432485563</v>
      </c>
      <c r="M66" s="2">
        <f>(SupMin!M66*Area!$D$6 + MHGMin!M66*Area!$D$14 + StcMin!M66*Area!$D$10 + EriMin!M66*Area!$D$11 + OntMin!M66*Area!$D$11) / (Area!$D$18)</f>
        <v>-9.2874745361651421</v>
      </c>
      <c r="N66" s="2">
        <f>(SupMin!N66*Area!$D$6 + MHGMin!N66*Area!$D$14 + StcMin!N66*Area!$D$10 + EriMin!N66*Area!$D$11 + OntMin!N66*Area!$D$11) / (Area!$D$18)</f>
        <v>0.61911111278806619</v>
      </c>
    </row>
    <row r="67" spans="1:14">
      <c r="A67">
        <v>2010</v>
      </c>
      <c r="B67" s="2">
        <f>(SupMin!B67*Area!$D$6 + MHGMin!B67*Area!$D$14 + StcMin!B67*Area!$D$10 + EriMin!B67*Area!$D$11 + OntMin!B67*Area!$D$11) / (Area!$D$18)</f>
        <v>-10.922069719920783</v>
      </c>
      <c r="C67" s="2">
        <f>(SupMin!C67*Area!$D$6 + MHGMin!C67*Area!$D$14 + StcMin!C67*Area!$D$10 + EriMin!C67*Area!$D$11 + OntMin!C67*Area!$D$11) / (Area!$D$18)</f>
        <v>-10.268684240573361</v>
      </c>
      <c r="D67" s="2">
        <f>(SupMin!D67*Area!$D$6 + MHGMin!D67*Area!$D$14 + StcMin!D67*Area!$D$10 + EriMin!D67*Area!$D$11 + OntMin!D67*Area!$D$11) / (Area!$D$18)</f>
        <v>-3.2794919832065337</v>
      </c>
      <c r="E67" s="2">
        <f>(SupMin!E67*Area!$D$6 + MHGMin!E67*Area!$D$14 + StcMin!E67*Area!$D$10 + EriMin!E67*Area!$D$11 + OntMin!E67*Area!$D$11) / (Area!$D$18)</f>
        <v>2.1208586374928968</v>
      </c>
      <c r="F67" s="2">
        <f>(SupMin!F67*Area!$D$6 + MHGMin!F67*Area!$D$14 + StcMin!F67*Area!$D$10 + EriMin!F67*Area!$D$11 + OntMin!F67*Area!$D$11) / (Area!$D$18)</f>
        <v>7.7413190929218345</v>
      </c>
      <c r="G67" s="2">
        <f>(SupMin!G67*Area!$D$6 + MHGMin!G67*Area!$D$14 + StcMin!G67*Area!$D$10 + EriMin!G67*Area!$D$11 + OntMin!G67*Area!$D$11) / (Area!$D$18)</f>
        <v>12.132251762880875</v>
      </c>
      <c r="H67" s="2">
        <f>(SupMin!H67*Area!$D$6 + MHGMin!H67*Area!$D$14 + StcMin!H67*Area!$D$10 + EriMin!H67*Area!$D$11 + OntMin!H67*Area!$D$11) / (Area!$D$18)</f>
        <v>15.739435340036197</v>
      </c>
      <c r="I67" s="2">
        <f>(SupMin!I67*Area!$D$6 + MHGMin!I67*Area!$D$14 + StcMin!I67*Area!$D$10 + EriMin!I67*Area!$D$11 + OntMin!I67*Area!$D$11) / (Area!$D$18)</f>
        <v>15.47297300525091</v>
      </c>
      <c r="J67" s="2">
        <f>(SupMin!J67*Area!$D$6 + MHGMin!J67*Area!$D$14 + StcMin!J67*Area!$D$10 + EriMin!J67*Area!$D$11 + OntMin!J67*Area!$D$11) / (Area!$D$18)</f>
        <v>9.0684735085561901</v>
      </c>
      <c r="K67" s="2">
        <f>(SupMin!K67*Area!$D$6 + MHGMin!K67*Area!$D$14 + StcMin!K67*Area!$D$10 + EriMin!K67*Area!$D$11 + OntMin!K67*Area!$D$11) / (Area!$D$18)</f>
        <v>3.9437214274183918</v>
      </c>
      <c r="L67" s="2">
        <f>(SupMin!L67*Area!$D$6 + MHGMin!L67*Area!$D$14 + StcMin!L67*Area!$D$10 + EriMin!L67*Area!$D$11 + OntMin!L67*Area!$D$11) / (Area!$D$18)</f>
        <v>-1.9399924143298297</v>
      </c>
      <c r="M67" s="2">
        <f>(SupMin!M67*Area!$D$6 + MHGMin!M67*Area!$D$14 + StcMin!M67*Area!$D$10 + EriMin!M67*Area!$D$11 + OntMin!M67*Area!$D$11) / (Area!$D$18)</f>
        <v>-9.1395816463529069</v>
      </c>
      <c r="N67" s="2">
        <f>(SupMin!N67*Area!$D$6 + MHGMin!N67*Area!$D$14 + StcMin!N67*Area!$D$10 + EriMin!N67*Area!$D$11 + OntMin!N67*Area!$D$11) / (Area!$D$18)</f>
        <v>2.5554725393490236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2" spans="1:14">
      <c r="A72" t="s">
        <v>58</v>
      </c>
      <c r="B72" s="2">
        <f>AVERAGE(B5:B69)</f>
        <v>-13.382410957379109</v>
      </c>
      <c r="C72" s="2">
        <f t="shared" ref="C72:N72" si="0">AVERAGE(C5:C69)</f>
        <v>-12.564945152004945</v>
      </c>
      <c r="D72" s="2">
        <f t="shared" si="0"/>
        <v>-7.5537337308529464</v>
      </c>
      <c r="E72" s="2">
        <f t="shared" si="0"/>
        <v>-0.37240488846800435</v>
      </c>
      <c r="F72" s="2">
        <f t="shared" si="0"/>
        <v>5.2861020052446417</v>
      </c>
      <c r="G72" s="2">
        <f t="shared" si="0"/>
        <v>10.559500341734292</v>
      </c>
      <c r="H72" s="2">
        <f t="shared" si="0"/>
        <v>13.452121781982964</v>
      </c>
      <c r="I72" s="2">
        <f t="shared" si="0"/>
        <v>12.99495954007182</v>
      </c>
      <c r="J72" s="2">
        <f t="shared" si="0"/>
        <v>9.0019656185030374</v>
      </c>
      <c r="K72" s="2">
        <f t="shared" si="0"/>
        <v>3.5179808716287906</v>
      </c>
      <c r="L72" s="2">
        <f t="shared" si="0"/>
        <v>-2.2925966240205513</v>
      </c>
      <c r="M72" s="2">
        <f t="shared" si="0"/>
        <v>-9.4151958832563416</v>
      </c>
      <c r="N72" s="2">
        <f t="shared" si="0"/>
        <v>0.76944523804697784</v>
      </c>
    </row>
    <row r="73" spans="1:14">
      <c r="A73" t="s">
        <v>59</v>
      </c>
      <c r="B73" s="2">
        <f>MAX(B5:B69)</f>
        <v>-6.3511016151702906</v>
      </c>
      <c r="C73" s="2">
        <f t="shared" ref="C73:N73" si="1">MAX(C5:C69)</f>
        <v>-5.0290896014635882</v>
      </c>
      <c r="D73" s="2">
        <f t="shared" si="1"/>
        <v>-2.0578792277315303</v>
      </c>
      <c r="E73" s="2">
        <f t="shared" si="1"/>
        <v>2.5164964571770545</v>
      </c>
      <c r="F73" s="2">
        <f t="shared" si="1"/>
        <v>8.4537887797701465</v>
      </c>
      <c r="G73" s="2">
        <f t="shared" si="1"/>
        <v>13.615302960904925</v>
      </c>
      <c r="H73" s="2">
        <f t="shared" si="1"/>
        <v>15.739435340036197</v>
      </c>
      <c r="I73" s="2">
        <f t="shared" si="1"/>
        <v>15.671787816468779</v>
      </c>
      <c r="J73" s="2">
        <f t="shared" si="1"/>
        <v>11.31109738924331</v>
      </c>
      <c r="K73" s="2">
        <f t="shared" si="1"/>
        <v>7.5060403589150653</v>
      </c>
      <c r="L73" s="2">
        <f t="shared" si="1"/>
        <v>1.3538746238334407</v>
      </c>
      <c r="M73" s="2">
        <f t="shared" si="1"/>
        <v>-4.3792532183321233</v>
      </c>
      <c r="N73" s="2">
        <f t="shared" si="1"/>
        <v>3.0306402071579157</v>
      </c>
    </row>
    <row r="74" spans="1:14">
      <c r="A74" t="s">
        <v>60</v>
      </c>
      <c r="B74" s="2">
        <f>MIN(B5:B69)</f>
        <v>-19.976887171686815</v>
      </c>
      <c r="C74" s="2">
        <f t="shared" ref="C74:N74" si="2">MIN(C5:C69)</f>
        <v>-18.888490596000068</v>
      </c>
      <c r="D74" s="2">
        <f t="shared" si="2"/>
        <v>-13.309376636398355</v>
      </c>
      <c r="E74" s="2">
        <f t="shared" si="2"/>
        <v>-3.5870365227707905</v>
      </c>
      <c r="F74" s="2">
        <f t="shared" si="2"/>
        <v>2.4476865543340032</v>
      </c>
      <c r="G74" s="2">
        <f t="shared" si="2"/>
        <v>7.8802583327536899</v>
      </c>
      <c r="H74" s="2">
        <f t="shared" si="2"/>
        <v>10.995399973489528</v>
      </c>
      <c r="I74" s="2">
        <f t="shared" si="2"/>
        <v>10.541089304861259</v>
      </c>
      <c r="J74" s="2">
        <f t="shared" si="2"/>
        <v>6.6668334682917676</v>
      </c>
      <c r="K74" s="2">
        <f t="shared" si="2"/>
        <v>0.4670012848392901</v>
      </c>
      <c r="L74" s="2">
        <f t="shared" si="2"/>
        <v>-6.4950637629386208</v>
      </c>
      <c r="M74" s="2">
        <f t="shared" si="2"/>
        <v>-17.185011870655138</v>
      </c>
      <c r="N74" s="2">
        <f t="shared" si="2"/>
        <v>-0.63766846290436707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35</v>
      </c>
    </row>
    <row r="2" spans="1:14">
      <c r="A2" t="s">
        <v>18</v>
      </c>
    </row>
    <row r="3" spans="1:14">
      <c r="N3" s="1" t="s">
        <v>2</v>
      </c>
    </row>
    <row r="4" spans="1:1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>
      <c r="A5">
        <v>1948</v>
      </c>
      <c r="B5" s="2">
        <v>-19.38</v>
      </c>
      <c r="C5" s="2">
        <v>-17.45</v>
      </c>
      <c r="D5" s="2">
        <v>-11.8</v>
      </c>
      <c r="E5" s="2">
        <v>-0.36</v>
      </c>
      <c r="F5" s="2">
        <v>3.04</v>
      </c>
      <c r="G5" s="2">
        <v>8.4</v>
      </c>
      <c r="H5" s="2">
        <v>12.59</v>
      </c>
      <c r="I5" s="2">
        <v>12.56</v>
      </c>
      <c r="J5" s="2">
        <v>9.2100000000000009</v>
      </c>
      <c r="K5" s="2">
        <v>2.29</v>
      </c>
      <c r="L5" s="2">
        <v>1.21</v>
      </c>
      <c r="M5" s="2">
        <v>-8.43</v>
      </c>
      <c r="N5" s="2">
        <v>-0.68</v>
      </c>
    </row>
    <row r="6" spans="1:14">
      <c r="A6">
        <v>1949</v>
      </c>
      <c r="B6" s="2">
        <v>-13.32</v>
      </c>
      <c r="C6" s="2">
        <v>-13.28</v>
      </c>
      <c r="D6" s="2">
        <v>-10.64</v>
      </c>
      <c r="E6" s="2">
        <v>-1.91</v>
      </c>
      <c r="F6" s="2">
        <v>4.0199999999999996</v>
      </c>
      <c r="G6" s="2">
        <v>12.04</v>
      </c>
      <c r="H6" s="2">
        <v>13.44</v>
      </c>
      <c r="I6" s="2">
        <v>12.5</v>
      </c>
      <c r="J6" s="2">
        <v>7.16</v>
      </c>
      <c r="K6" s="2">
        <v>4.21</v>
      </c>
      <c r="L6" s="2">
        <v>-5.68</v>
      </c>
      <c r="M6" s="2">
        <v>-9.8800000000000008</v>
      </c>
      <c r="N6" s="2">
        <v>-0.11</v>
      </c>
    </row>
    <row r="7" spans="1:14">
      <c r="A7">
        <v>1950</v>
      </c>
      <c r="B7" s="2">
        <v>-13.65</v>
      </c>
      <c r="C7" s="2">
        <v>-15.89</v>
      </c>
      <c r="D7" s="2">
        <v>-13.19</v>
      </c>
      <c r="E7" s="2">
        <v>-4.8899999999999997</v>
      </c>
      <c r="F7" s="2">
        <v>3.44</v>
      </c>
      <c r="G7" s="2">
        <v>8.57</v>
      </c>
      <c r="H7" s="2">
        <v>11.25</v>
      </c>
      <c r="I7" s="2">
        <v>9.43</v>
      </c>
      <c r="J7" s="2">
        <v>6.34</v>
      </c>
      <c r="K7" s="2">
        <v>4.07</v>
      </c>
      <c r="L7" s="2">
        <v>-3.96</v>
      </c>
      <c r="M7" s="2">
        <v>-12.84</v>
      </c>
      <c r="N7" s="2">
        <v>-1.78</v>
      </c>
    </row>
    <row r="8" spans="1:14">
      <c r="A8">
        <v>1951</v>
      </c>
      <c r="B8" s="2">
        <v>-15.99</v>
      </c>
      <c r="C8" s="2">
        <v>-13.77</v>
      </c>
      <c r="D8" s="2">
        <v>-8.01</v>
      </c>
      <c r="E8" s="2">
        <v>-0.13</v>
      </c>
      <c r="F8" s="2">
        <v>4.9400000000000004</v>
      </c>
      <c r="G8" s="2">
        <v>9.1999999999999993</v>
      </c>
      <c r="H8" s="2">
        <v>11.79</v>
      </c>
      <c r="I8" s="2">
        <v>10.01</v>
      </c>
      <c r="J8" s="2">
        <v>6.71</v>
      </c>
      <c r="K8" s="2">
        <v>2.9</v>
      </c>
      <c r="L8" s="2">
        <v>-6.63</v>
      </c>
      <c r="M8" s="2">
        <v>-12.32</v>
      </c>
      <c r="N8" s="2">
        <v>-0.94</v>
      </c>
    </row>
    <row r="9" spans="1:14">
      <c r="A9">
        <v>1952</v>
      </c>
      <c r="B9" s="2">
        <v>-14.6</v>
      </c>
      <c r="C9" s="2">
        <v>-13.88</v>
      </c>
      <c r="D9" s="2">
        <v>-9.76</v>
      </c>
      <c r="E9" s="2">
        <v>-1.26</v>
      </c>
      <c r="F9" s="2">
        <v>4.05</v>
      </c>
      <c r="G9" s="2">
        <v>9.5500000000000007</v>
      </c>
      <c r="H9" s="2">
        <v>13.91</v>
      </c>
      <c r="I9" s="2">
        <v>11.48</v>
      </c>
      <c r="J9" s="2">
        <v>8.7100000000000009</v>
      </c>
      <c r="K9" s="2">
        <v>0.15</v>
      </c>
      <c r="L9" s="2">
        <v>-1.68</v>
      </c>
      <c r="M9" s="2">
        <v>-7.13</v>
      </c>
      <c r="N9" s="2">
        <v>-0.04</v>
      </c>
    </row>
    <row r="10" spans="1:14">
      <c r="A10">
        <v>1953</v>
      </c>
      <c r="B10" s="2">
        <v>-13.94</v>
      </c>
      <c r="C10" s="2">
        <v>-11.78</v>
      </c>
      <c r="D10" s="2">
        <v>-7.38</v>
      </c>
      <c r="E10" s="2">
        <v>-1.5</v>
      </c>
      <c r="F10" s="2">
        <v>3.91</v>
      </c>
      <c r="G10" s="2">
        <v>9.48</v>
      </c>
      <c r="H10" s="2">
        <v>12.48</v>
      </c>
      <c r="I10" s="2">
        <v>11.94</v>
      </c>
      <c r="J10" s="2">
        <v>7.29</v>
      </c>
      <c r="K10" s="2">
        <v>2.06</v>
      </c>
      <c r="L10" s="2">
        <v>-0.55000000000000004</v>
      </c>
      <c r="M10" s="2">
        <v>-8.81</v>
      </c>
      <c r="N10" s="2">
        <v>0.27</v>
      </c>
    </row>
    <row r="11" spans="1:14">
      <c r="A11">
        <v>1954</v>
      </c>
      <c r="B11" s="2">
        <v>-19.09</v>
      </c>
      <c r="C11" s="2">
        <v>-10.5</v>
      </c>
      <c r="D11" s="2">
        <v>-11.13</v>
      </c>
      <c r="E11" s="2">
        <v>-2.5499999999999998</v>
      </c>
      <c r="F11" s="2">
        <v>2.6</v>
      </c>
      <c r="G11" s="2">
        <v>11.35</v>
      </c>
      <c r="H11" s="2">
        <v>10.93</v>
      </c>
      <c r="I11" s="2">
        <v>10.83</v>
      </c>
      <c r="J11" s="2">
        <v>7.39</v>
      </c>
      <c r="K11" s="2">
        <v>3.26</v>
      </c>
      <c r="L11" s="2">
        <v>-1.77</v>
      </c>
      <c r="M11" s="2">
        <v>-11.85</v>
      </c>
      <c r="N11" s="2">
        <v>-0.88</v>
      </c>
    </row>
    <row r="12" spans="1:14">
      <c r="A12">
        <v>1955</v>
      </c>
      <c r="B12" s="2">
        <v>-16.170000000000002</v>
      </c>
      <c r="C12" s="2">
        <v>-15.5</v>
      </c>
      <c r="D12" s="2">
        <v>-11.44</v>
      </c>
      <c r="E12" s="2">
        <v>0.88</v>
      </c>
      <c r="F12" s="2">
        <v>5.2</v>
      </c>
      <c r="G12" s="2">
        <v>10.84</v>
      </c>
      <c r="H12" s="2">
        <v>14.02</v>
      </c>
      <c r="I12" s="2">
        <v>13.79</v>
      </c>
      <c r="J12" s="2">
        <v>6.37</v>
      </c>
      <c r="K12" s="2">
        <v>3.93</v>
      </c>
      <c r="L12" s="2">
        <v>-4.66</v>
      </c>
      <c r="M12" s="2">
        <v>-14.98</v>
      </c>
      <c r="N12" s="2">
        <v>-0.64</v>
      </c>
    </row>
    <row r="13" spans="1:14">
      <c r="A13">
        <v>1956</v>
      </c>
      <c r="B13" s="2">
        <v>-15.51</v>
      </c>
      <c r="C13" s="2">
        <v>-14.57</v>
      </c>
      <c r="D13" s="2">
        <v>-14.25</v>
      </c>
      <c r="E13" s="2">
        <v>-2.98</v>
      </c>
      <c r="F13" s="2">
        <v>1.35</v>
      </c>
      <c r="G13" s="2">
        <v>9.6</v>
      </c>
      <c r="H13" s="2">
        <v>11.46</v>
      </c>
      <c r="I13" s="2">
        <v>11.1</v>
      </c>
      <c r="J13" s="2">
        <v>5.05</v>
      </c>
      <c r="K13" s="2">
        <v>2.93</v>
      </c>
      <c r="L13" s="2">
        <v>-3.44</v>
      </c>
      <c r="M13" s="2">
        <v>-11.87</v>
      </c>
      <c r="N13" s="2">
        <v>-1.76</v>
      </c>
    </row>
    <row r="14" spans="1:14">
      <c r="A14">
        <v>1957</v>
      </c>
      <c r="B14" s="2">
        <v>-20.58</v>
      </c>
      <c r="C14" s="2">
        <v>-13.65</v>
      </c>
      <c r="D14" s="2">
        <v>-9.14</v>
      </c>
      <c r="E14" s="2">
        <v>-1.31</v>
      </c>
      <c r="F14" s="2">
        <v>3.64</v>
      </c>
      <c r="G14" s="2">
        <v>10.32</v>
      </c>
      <c r="H14" s="2">
        <v>11.82</v>
      </c>
      <c r="I14" s="2">
        <v>9.6300000000000008</v>
      </c>
      <c r="J14" s="2">
        <v>7.29</v>
      </c>
      <c r="K14" s="2">
        <v>1.5</v>
      </c>
      <c r="L14" s="2">
        <v>-1.94</v>
      </c>
      <c r="M14" s="2">
        <v>-9.42</v>
      </c>
      <c r="N14" s="2">
        <v>-0.99</v>
      </c>
    </row>
    <row r="15" spans="1:14">
      <c r="A15">
        <v>1958</v>
      </c>
      <c r="B15" s="2">
        <v>-13.86</v>
      </c>
      <c r="C15" s="2">
        <v>-17.3</v>
      </c>
      <c r="D15" s="2">
        <v>-5.3</v>
      </c>
      <c r="E15" s="2">
        <v>-1.18</v>
      </c>
      <c r="F15" s="2">
        <v>2.29</v>
      </c>
      <c r="G15" s="2">
        <v>6.86</v>
      </c>
      <c r="H15" s="2">
        <v>11.58</v>
      </c>
      <c r="I15" s="2">
        <v>11.09</v>
      </c>
      <c r="J15" s="2">
        <v>7.78</v>
      </c>
      <c r="K15" s="2">
        <v>2.9</v>
      </c>
      <c r="L15" s="2">
        <v>-2.83</v>
      </c>
      <c r="M15" s="2">
        <v>-18.52</v>
      </c>
      <c r="N15" s="2">
        <v>-1.37</v>
      </c>
    </row>
    <row r="16" spans="1:14">
      <c r="A16">
        <v>1959</v>
      </c>
      <c r="B16" s="2">
        <v>-17.37</v>
      </c>
      <c r="C16" s="2">
        <v>-19.86</v>
      </c>
      <c r="D16" s="2">
        <v>-12.01</v>
      </c>
      <c r="E16" s="2">
        <v>-2.1</v>
      </c>
      <c r="F16" s="2">
        <v>5.63</v>
      </c>
      <c r="G16" s="2">
        <v>10.93</v>
      </c>
      <c r="H16" s="2">
        <v>13</v>
      </c>
      <c r="I16" s="2">
        <v>15.11</v>
      </c>
      <c r="J16" s="2">
        <v>10.09</v>
      </c>
      <c r="K16" s="2">
        <v>2.29</v>
      </c>
      <c r="L16" s="2">
        <v>-6.57</v>
      </c>
      <c r="M16" s="2">
        <v>-9.6199999999999992</v>
      </c>
      <c r="N16" s="2">
        <v>-0.87</v>
      </c>
    </row>
    <row r="17" spans="1:14">
      <c r="A17">
        <v>1960</v>
      </c>
      <c r="B17" s="2">
        <v>-14.42</v>
      </c>
      <c r="C17" s="2">
        <v>-14.71</v>
      </c>
      <c r="D17" s="2">
        <v>-16.420000000000002</v>
      </c>
      <c r="E17" s="2">
        <v>-1.42</v>
      </c>
      <c r="F17" s="2">
        <v>6.77</v>
      </c>
      <c r="G17" s="2">
        <v>8.8800000000000008</v>
      </c>
      <c r="H17" s="2">
        <v>11.31</v>
      </c>
      <c r="I17" s="2">
        <v>11.47</v>
      </c>
      <c r="J17" s="2">
        <v>8.26</v>
      </c>
      <c r="K17" s="2">
        <v>2.2400000000000002</v>
      </c>
      <c r="L17" s="2">
        <v>-0.54</v>
      </c>
      <c r="M17" s="2">
        <v>-14.38</v>
      </c>
      <c r="N17" s="2">
        <v>-1.08</v>
      </c>
    </row>
    <row r="18" spans="1:14">
      <c r="A18">
        <v>1961</v>
      </c>
      <c r="B18" s="2">
        <v>-19.21</v>
      </c>
      <c r="C18" s="2">
        <v>-13.62</v>
      </c>
      <c r="D18" s="2">
        <v>-8.1199999999999992</v>
      </c>
      <c r="E18" s="2">
        <v>-1.54</v>
      </c>
      <c r="F18" s="2">
        <v>2.63</v>
      </c>
      <c r="G18" s="2">
        <v>8.3699999999999992</v>
      </c>
      <c r="H18" s="2">
        <v>13.35</v>
      </c>
      <c r="I18" s="2">
        <v>12.05</v>
      </c>
      <c r="J18" s="2">
        <v>10.7</v>
      </c>
      <c r="K18" s="2">
        <v>3.64</v>
      </c>
      <c r="L18" s="2">
        <v>-2.69</v>
      </c>
      <c r="M18" s="2">
        <v>-10.34</v>
      </c>
      <c r="N18" s="2">
        <v>-0.4</v>
      </c>
    </row>
    <row r="19" spans="1:14">
      <c r="A19">
        <v>1962</v>
      </c>
      <c r="B19" s="2">
        <v>-18.21</v>
      </c>
      <c r="C19" s="2">
        <v>-20.51</v>
      </c>
      <c r="D19" s="2">
        <v>-9.68</v>
      </c>
      <c r="E19" s="2">
        <v>-2.11</v>
      </c>
      <c r="F19" s="2">
        <v>6.63</v>
      </c>
      <c r="G19" s="2">
        <v>9.17</v>
      </c>
      <c r="H19" s="2">
        <v>10.96</v>
      </c>
      <c r="I19" s="2">
        <v>11.47</v>
      </c>
      <c r="J19" s="2">
        <v>7.19</v>
      </c>
      <c r="K19" s="2">
        <v>3.63</v>
      </c>
      <c r="L19" s="2">
        <v>-3.65</v>
      </c>
      <c r="M19" s="2">
        <v>-13.23</v>
      </c>
      <c r="N19" s="2">
        <v>-1.53</v>
      </c>
    </row>
    <row r="20" spans="1:14">
      <c r="A20">
        <v>1963</v>
      </c>
      <c r="B20" s="2">
        <v>-19.45</v>
      </c>
      <c r="C20" s="2">
        <v>-21.69</v>
      </c>
      <c r="D20" s="2">
        <v>-11.59</v>
      </c>
      <c r="E20" s="2">
        <v>-2.17</v>
      </c>
      <c r="F20" s="2">
        <v>2.41</v>
      </c>
      <c r="G20" s="2">
        <v>9.39</v>
      </c>
      <c r="H20" s="2">
        <v>12.89</v>
      </c>
      <c r="I20" s="2">
        <v>10.15</v>
      </c>
      <c r="J20" s="2">
        <v>5.61</v>
      </c>
      <c r="K20" s="2">
        <v>4.57</v>
      </c>
      <c r="L20" s="2">
        <v>7.0000000000000007E-2</v>
      </c>
      <c r="M20" s="2">
        <v>-16.09</v>
      </c>
      <c r="N20" s="2">
        <v>-2.16</v>
      </c>
    </row>
    <row r="21" spans="1:14">
      <c r="A21">
        <v>1964</v>
      </c>
      <c r="B21" s="2">
        <v>-12.38</v>
      </c>
      <c r="C21" s="2">
        <v>-15.27</v>
      </c>
      <c r="D21" s="2">
        <v>-10.34</v>
      </c>
      <c r="E21" s="2">
        <v>-2.25</v>
      </c>
      <c r="F21" s="2">
        <v>5.94</v>
      </c>
      <c r="G21" s="2">
        <v>8.1199999999999992</v>
      </c>
      <c r="H21" s="2">
        <v>13.5</v>
      </c>
      <c r="I21" s="2">
        <v>9.83</v>
      </c>
      <c r="J21" s="2">
        <v>7.13</v>
      </c>
      <c r="K21" s="2">
        <v>0.69</v>
      </c>
      <c r="L21" s="2">
        <v>-2.85</v>
      </c>
      <c r="M21" s="2">
        <v>-12.31</v>
      </c>
      <c r="N21" s="2">
        <v>-0.85</v>
      </c>
    </row>
    <row r="22" spans="1:14">
      <c r="A22">
        <v>1965</v>
      </c>
      <c r="B22" s="2">
        <v>-18.16</v>
      </c>
      <c r="C22" s="2">
        <v>-17.09</v>
      </c>
      <c r="D22" s="2">
        <v>-13.05</v>
      </c>
      <c r="E22" s="2">
        <v>-4.05</v>
      </c>
      <c r="F22" s="2">
        <v>5.07</v>
      </c>
      <c r="G22" s="2">
        <v>8.33</v>
      </c>
      <c r="H22" s="2">
        <v>9.7100000000000009</v>
      </c>
      <c r="I22" s="2">
        <v>10.76</v>
      </c>
      <c r="J22" s="2">
        <v>7.88</v>
      </c>
      <c r="K22" s="2">
        <v>1.83</v>
      </c>
      <c r="L22" s="2">
        <v>-3.92</v>
      </c>
      <c r="M22" s="2">
        <v>-6.94</v>
      </c>
      <c r="N22" s="2">
        <v>-1.63</v>
      </c>
    </row>
    <row r="23" spans="1:14">
      <c r="A23">
        <v>1966</v>
      </c>
      <c r="B23" s="2">
        <v>-18.2</v>
      </c>
      <c r="C23" s="2">
        <v>-12.98</v>
      </c>
      <c r="D23" s="2">
        <v>-7.16</v>
      </c>
      <c r="E23" s="2">
        <v>-1.59</v>
      </c>
      <c r="F23" s="2">
        <v>1.52</v>
      </c>
      <c r="G23" s="2">
        <v>9.69</v>
      </c>
      <c r="H23" s="2">
        <v>12.74</v>
      </c>
      <c r="I23" s="2">
        <v>12.07</v>
      </c>
      <c r="J23" s="2">
        <v>6.53</v>
      </c>
      <c r="K23" s="2">
        <v>2.12</v>
      </c>
      <c r="L23" s="2">
        <v>-2.98</v>
      </c>
      <c r="M23" s="2">
        <v>-12.7</v>
      </c>
      <c r="N23" s="2">
        <v>-0.91</v>
      </c>
    </row>
    <row r="24" spans="1:14">
      <c r="A24">
        <v>1967</v>
      </c>
      <c r="B24" s="2">
        <v>-13.56</v>
      </c>
      <c r="C24" s="2">
        <v>-20.45</v>
      </c>
      <c r="D24" s="2">
        <v>-12.2</v>
      </c>
      <c r="E24" s="2">
        <v>-2.14</v>
      </c>
      <c r="F24" s="2">
        <v>1.3</v>
      </c>
      <c r="G24" s="2">
        <v>11.22</v>
      </c>
      <c r="H24" s="2">
        <v>12.07</v>
      </c>
      <c r="I24" s="2">
        <v>10.49</v>
      </c>
      <c r="J24" s="2">
        <v>6.5</v>
      </c>
      <c r="K24" s="2">
        <v>2.83</v>
      </c>
      <c r="L24" s="2">
        <v>-4.95</v>
      </c>
      <c r="M24" s="2">
        <v>-9.7799999999999994</v>
      </c>
      <c r="N24" s="2">
        <v>-1.56</v>
      </c>
    </row>
    <row r="25" spans="1:14">
      <c r="A25">
        <v>1968</v>
      </c>
      <c r="B25" s="2">
        <v>-17.84</v>
      </c>
      <c r="C25" s="2">
        <v>-18.07</v>
      </c>
      <c r="D25" s="2">
        <v>-8.86</v>
      </c>
      <c r="E25" s="2">
        <v>-0.32</v>
      </c>
      <c r="F25" s="2">
        <v>3.55</v>
      </c>
      <c r="G25" s="2">
        <v>9.3800000000000008</v>
      </c>
      <c r="H25" s="2">
        <v>12.28</v>
      </c>
      <c r="I25" s="2">
        <v>11.06</v>
      </c>
      <c r="J25" s="2">
        <v>10.3</v>
      </c>
      <c r="K25" s="2">
        <v>4.97</v>
      </c>
      <c r="L25" s="2">
        <v>-3.5</v>
      </c>
      <c r="M25" s="2">
        <v>-12.21</v>
      </c>
      <c r="N25" s="2">
        <v>-0.77</v>
      </c>
    </row>
    <row r="26" spans="1:14">
      <c r="A26">
        <v>1969</v>
      </c>
      <c r="B26" s="2">
        <v>-14.13</v>
      </c>
      <c r="C26" s="2">
        <v>-14.18</v>
      </c>
      <c r="D26" s="2">
        <v>-11.56</v>
      </c>
      <c r="E26" s="2">
        <v>-1.92</v>
      </c>
      <c r="F26" s="2">
        <v>2.79</v>
      </c>
      <c r="G26" s="2">
        <v>8.0299999999999994</v>
      </c>
      <c r="H26" s="2">
        <v>11.99</v>
      </c>
      <c r="I26" s="2">
        <v>13.46</v>
      </c>
      <c r="J26" s="2">
        <v>8.2899999999999991</v>
      </c>
      <c r="K26" s="2">
        <v>2.4300000000000002</v>
      </c>
      <c r="L26" s="2">
        <v>-2.8</v>
      </c>
      <c r="M26" s="2">
        <v>-13.27</v>
      </c>
      <c r="N26" s="2">
        <v>-0.91</v>
      </c>
    </row>
    <row r="27" spans="1:14">
      <c r="A27">
        <v>1970</v>
      </c>
      <c r="B27" s="2">
        <v>-20.010000000000002</v>
      </c>
      <c r="C27" s="2">
        <v>-18.399999999999999</v>
      </c>
      <c r="D27" s="2">
        <v>-12.21</v>
      </c>
      <c r="E27" s="2">
        <v>-2.09</v>
      </c>
      <c r="F27" s="2">
        <v>4.4000000000000004</v>
      </c>
      <c r="G27" s="2">
        <v>9.2200000000000006</v>
      </c>
      <c r="H27" s="2">
        <v>13.68</v>
      </c>
      <c r="I27" s="2">
        <v>12.27</v>
      </c>
      <c r="J27" s="2">
        <v>8.77</v>
      </c>
      <c r="K27" s="2">
        <v>4.3</v>
      </c>
      <c r="L27" s="2">
        <v>-2.44</v>
      </c>
      <c r="M27" s="2">
        <v>-14.3</v>
      </c>
      <c r="N27" s="2">
        <v>-1.4</v>
      </c>
    </row>
    <row r="28" spans="1:14">
      <c r="A28">
        <v>1971</v>
      </c>
      <c r="B28" s="2">
        <v>-19.600000000000001</v>
      </c>
      <c r="C28" s="2">
        <v>-14.86</v>
      </c>
      <c r="D28" s="2">
        <v>-12.64</v>
      </c>
      <c r="E28" s="2">
        <v>-3.09</v>
      </c>
      <c r="F28" s="2">
        <v>2.91</v>
      </c>
      <c r="G28" s="2">
        <v>10.38</v>
      </c>
      <c r="H28" s="2">
        <v>11.07</v>
      </c>
      <c r="I28" s="2">
        <v>10.8</v>
      </c>
      <c r="J28" s="2">
        <v>9.92</v>
      </c>
      <c r="K28" s="2">
        <v>6.9</v>
      </c>
      <c r="L28" s="2">
        <v>-3.12</v>
      </c>
      <c r="M28" s="2">
        <v>-9.99</v>
      </c>
      <c r="N28" s="2">
        <v>-0.94</v>
      </c>
    </row>
    <row r="29" spans="1:14">
      <c r="A29">
        <v>1972</v>
      </c>
      <c r="B29" s="2">
        <v>-15.69</v>
      </c>
      <c r="C29" s="2">
        <v>-18.649999999999999</v>
      </c>
      <c r="D29" s="2">
        <v>-13.78</v>
      </c>
      <c r="E29" s="2">
        <v>-4.8499999999999996</v>
      </c>
      <c r="F29" s="2">
        <v>4.4400000000000004</v>
      </c>
      <c r="G29" s="2">
        <v>8</v>
      </c>
      <c r="H29" s="2">
        <v>11.69</v>
      </c>
      <c r="I29" s="2">
        <v>11.47</v>
      </c>
      <c r="J29" s="2">
        <v>7.24</v>
      </c>
      <c r="K29" s="2">
        <v>0.41</v>
      </c>
      <c r="L29" s="2">
        <v>-3.95</v>
      </c>
      <c r="M29" s="2">
        <v>-12.89</v>
      </c>
      <c r="N29" s="2">
        <v>-2.21</v>
      </c>
    </row>
    <row r="30" spans="1:14">
      <c r="A30">
        <v>1973</v>
      </c>
      <c r="B30" s="2">
        <v>-13.37</v>
      </c>
      <c r="C30" s="2">
        <v>-17.63</v>
      </c>
      <c r="D30" s="2">
        <v>-2.94</v>
      </c>
      <c r="E30" s="2">
        <v>-0.99</v>
      </c>
      <c r="F30" s="2">
        <v>3.78</v>
      </c>
      <c r="G30" s="2">
        <v>11.08</v>
      </c>
      <c r="H30" s="2">
        <v>13.08</v>
      </c>
      <c r="I30" s="2">
        <v>14.49</v>
      </c>
      <c r="J30" s="2">
        <v>7.66</v>
      </c>
      <c r="K30" s="2">
        <v>5</v>
      </c>
      <c r="L30" s="2">
        <v>-2.58</v>
      </c>
      <c r="M30" s="2">
        <v>-11.61</v>
      </c>
      <c r="N30" s="2">
        <v>0.5</v>
      </c>
    </row>
    <row r="31" spans="1:14">
      <c r="A31">
        <v>1974</v>
      </c>
      <c r="B31" s="2">
        <v>-15</v>
      </c>
      <c r="C31" s="2">
        <v>-19.37</v>
      </c>
      <c r="D31" s="2">
        <v>-10.4</v>
      </c>
      <c r="E31" s="2">
        <v>-2.0699999999999998</v>
      </c>
      <c r="F31" s="2">
        <v>2.8</v>
      </c>
      <c r="G31" s="2">
        <v>9.89</v>
      </c>
      <c r="H31" s="2">
        <v>12.63</v>
      </c>
      <c r="I31" s="2">
        <v>12.18</v>
      </c>
      <c r="J31" s="2">
        <v>5.81</v>
      </c>
      <c r="K31" s="2">
        <v>0.48</v>
      </c>
      <c r="L31" s="2">
        <v>-2.4300000000000002</v>
      </c>
      <c r="M31" s="2">
        <v>-7.4</v>
      </c>
      <c r="N31" s="2">
        <v>-1.07</v>
      </c>
    </row>
    <row r="32" spans="1:14">
      <c r="A32">
        <v>1975</v>
      </c>
      <c r="B32" s="2">
        <v>-13.69</v>
      </c>
      <c r="C32" s="2">
        <v>-13.32</v>
      </c>
      <c r="D32" s="2">
        <v>-11.75</v>
      </c>
      <c r="E32" s="2">
        <v>-5.34</v>
      </c>
      <c r="F32" s="2">
        <v>7.19</v>
      </c>
      <c r="G32" s="2">
        <v>11.24</v>
      </c>
      <c r="H32" s="2">
        <v>13.76</v>
      </c>
      <c r="I32" s="2">
        <v>12.59</v>
      </c>
      <c r="J32" s="2">
        <v>7.01</v>
      </c>
      <c r="K32" s="2">
        <v>3.95</v>
      </c>
      <c r="L32" s="2">
        <v>-1.37</v>
      </c>
      <c r="M32" s="2">
        <v>-13.36</v>
      </c>
      <c r="N32" s="2">
        <v>-0.26</v>
      </c>
    </row>
    <row r="33" spans="1:14">
      <c r="A33">
        <v>1976</v>
      </c>
      <c r="B33" s="2">
        <v>-20.079999999999998</v>
      </c>
      <c r="C33" s="2">
        <v>-13.43</v>
      </c>
      <c r="D33" s="2">
        <v>-9.7200000000000006</v>
      </c>
      <c r="E33" s="2">
        <v>-0.53</v>
      </c>
      <c r="F33" s="2">
        <v>3.74</v>
      </c>
      <c r="G33" s="2">
        <v>11.18</v>
      </c>
      <c r="H33" s="2">
        <v>12.46</v>
      </c>
      <c r="I33" s="2">
        <v>11.12</v>
      </c>
      <c r="J33" s="2">
        <v>6.62</v>
      </c>
      <c r="K33" s="2">
        <v>0.48</v>
      </c>
      <c r="L33" s="2">
        <v>-6.15</v>
      </c>
      <c r="M33" s="2">
        <v>-19.23</v>
      </c>
      <c r="N33" s="2">
        <v>-1.96</v>
      </c>
    </row>
    <row r="34" spans="1:14">
      <c r="A34">
        <v>1977</v>
      </c>
      <c r="B34" s="2">
        <v>-20.07</v>
      </c>
      <c r="C34" s="2">
        <v>-13.72</v>
      </c>
      <c r="D34" s="2">
        <v>-5.92</v>
      </c>
      <c r="E34" s="2">
        <v>-1.84</v>
      </c>
      <c r="F34" s="2">
        <v>5.6</v>
      </c>
      <c r="G34" s="2">
        <v>8.31</v>
      </c>
      <c r="H34" s="2">
        <v>13.19</v>
      </c>
      <c r="I34" s="2">
        <v>10.92</v>
      </c>
      <c r="J34" s="2">
        <v>9.31</v>
      </c>
      <c r="K34" s="2">
        <v>1.88</v>
      </c>
      <c r="L34" s="2">
        <v>-2.14</v>
      </c>
      <c r="M34" s="2">
        <v>-11.88</v>
      </c>
      <c r="N34" s="2">
        <v>-0.53</v>
      </c>
    </row>
    <row r="35" spans="1:14">
      <c r="A35">
        <v>1978</v>
      </c>
      <c r="B35" s="2">
        <v>-18.559999999999999</v>
      </c>
      <c r="C35" s="2">
        <v>-18.41</v>
      </c>
      <c r="D35" s="2">
        <v>-13.24</v>
      </c>
      <c r="E35" s="2">
        <v>-3.32</v>
      </c>
      <c r="F35" s="2">
        <v>6.39</v>
      </c>
      <c r="G35" s="2">
        <v>8.5500000000000007</v>
      </c>
      <c r="H35" s="2">
        <v>12.12</v>
      </c>
      <c r="I35" s="2">
        <v>11.92</v>
      </c>
      <c r="J35" s="2">
        <v>7.54</v>
      </c>
      <c r="K35" s="2">
        <v>2.02</v>
      </c>
      <c r="L35" s="2">
        <v>-4.84</v>
      </c>
      <c r="M35" s="2">
        <v>-12.42</v>
      </c>
      <c r="N35" s="2">
        <v>-1.85</v>
      </c>
    </row>
    <row r="36" spans="1:14">
      <c r="A36">
        <v>1979</v>
      </c>
      <c r="B36" s="2">
        <v>-17.12</v>
      </c>
      <c r="C36" s="2">
        <v>-21.56</v>
      </c>
      <c r="D36" s="2">
        <v>-7.2</v>
      </c>
      <c r="E36" s="2">
        <v>-1.7</v>
      </c>
      <c r="F36" s="2">
        <v>4.74</v>
      </c>
      <c r="G36" s="2">
        <v>9.4</v>
      </c>
      <c r="H36" s="2">
        <v>12.68</v>
      </c>
      <c r="I36" s="2">
        <v>11.4</v>
      </c>
      <c r="J36" s="2">
        <v>7.8</v>
      </c>
      <c r="K36" s="2">
        <v>2.6</v>
      </c>
      <c r="L36" s="2">
        <v>-1.91</v>
      </c>
      <c r="M36" s="2">
        <v>-9.24</v>
      </c>
      <c r="N36" s="2">
        <v>-0.84</v>
      </c>
    </row>
    <row r="37" spans="1:14">
      <c r="A37">
        <v>1980</v>
      </c>
      <c r="B37" s="2">
        <v>-14.09</v>
      </c>
      <c r="C37" s="2">
        <v>-17.21</v>
      </c>
      <c r="D37" s="2">
        <v>-10.5</v>
      </c>
      <c r="E37" s="2">
        <v>-0.41</v>
      </c>
      <c r="F37" s="2">
        <v>5.21</v>
      </c>
      <c r="G37" s="2">
        <v>7.43</v>
      </c>
      <c r="H37" s="2">
        <v>12.6</v>
      </c>
      <c r="I37" s="2">
        <v>13.93</v>
      </c>
      <c r="J37" s="2">
        <v>7.27</v>
      </c>
      <c r="K37" s="2">
        <v>0.34</v>
      </c>
      <c r="L37" s="2">
        <v>-4.6500000000000004</v>
      </c>
      <c r="M37" s="2">
        <v>-17.920000000000002</v>
      </c>
      <c r="N37" s="2">
        <v>-1.5</v>
      </c>
    </row>
    <row r="38" spans="1:14">
      <c r="A38">
        <v>1981</v>
      </c>
      <c r="B38" s="2">
        <v>-19.760000000000002</v>
      </c>
      <c r="C38" s="2">
        <v>-10.3</v>
      </c>
      <c r="D38" s="2">
        <v>-7.23</v>
      </c>
      <c r="E38" s="2">
        <v>-0.75</v>
      </c>
      <c r="F38" s="2">
        <v>3.72</v>
      </c>
      <c r="G38" s="2">
        <v>9.59</v>
      </c>
      <c r="H38" s="2">
        <v>12.82</v>
      </c>
      <c r="I38" s="2">
        <v>12.17</v>
      </c>
      <c r="J38" s="2">
        <v>7.46</v>
      </c>
      <c r="K38" s="2">
        <v>0.41</v>
      </c>
      <c r="L38" s="2">
        <v>-3.64</v>
      </c>
      <c r="M38" s="2">
        <v>-9.57</v>
      </c>
      <c r="N38" s="2">
        <v>-0.42</v>
      </c>
    </row>
    <row r="39" spans="1:14">
      <c r="A39">
        <v>1982</v>
      </c>
      <c r="B39" s="2">
        <v>-22.69</v>
      </c>
      <c r="C39" s="2">
        <v>-16.579999999999998</v>
      </c>
      <c r="D39" s="2">
        <v>-10.35</v>
      </c>
      <c r="E39" s="2">
        <v>-4.6900000000000004</v>
      </c>
      <c r="F39" s="2">
        <v>6.85</v>
      </c>
      <c r="G39" s="2">
        <v>7.72</v>
      </c>
      <c r="H39" s="2">
        <v>12.4</v>
      </c>
      <c r="I39" s="2">
        <v>10.17</v>
      </c>
      <c r="J39" s="2">
        <v>8.0500000000000007</v>
      </c>
      <c r="K39" s="2">
        <v>4.05</v>
      </c>
      <c r="L39" s="2">
        <v>-2.42</v>
      </c>
      <c r="M39" s="2">
        <v>-7.47</v>
      </c>
      <c r="N39" s="2">
        <v>-1.25</v>
      </c>
    </row>
    <row r="40" spans="1:14">
      <c r="A40">
        <v>1983</v>
      </c>
      <c r="B40" s="2">
        <v>-13.51</v>
      </c>
      <c r="C40" s="2">
        <v>-11.94</v>
      </c>
      <c r="D40" s="2">
        <v>-7.16</v>
      </c>
      <c r="E40" s="2">
        <v>-1.81</v>
      </c>
      <c r="F40" s="2">
        <v>2.37</v>
      </c>
      <c r="G40" s="2">
        <v>9.1199999999999992</v>
      </c>
      <c r="H40" s="2">
        <v>13.88</v>
      </c>
      <c r="I40" s="2">
        <v>13.89</v>
      </c>
      <c r="J40" s="2">
        <v>9.6</v>
      </c>
      <c r="K40" s="2">
        <v>2.48</v>
      </c>
      <c r="L40" s="2">
        <v>-3.39</v>
      </c>
      <c r="M40" s="2">
        <v>-15.87</v>
      </c>
      <c r="N40" s="2">
        <v>-0.19</v>
      </c>
    </row>
    <row r="41" spans="1:14">
      <c r="A41">
        <v>1984</v>
      </c>
      <c r="B41" s="2">
        <v>-19.38</v>
      </c>
      <c r="C41" s="2">
        <v>-8.5399999999999991</v>
      </c>
      <c r="D41" s="2">
        <v>-12.69</v>
      </c>
      <c r="E41" s="2">
        <v>0.27</v>
      </c>
      <c r="F41" s="2">
        <v>2.81</v>
      </c>
      <c r="G41" s="2">
        <v>9.99</v>
      </c>
      <c r="H41" s="2">
        <v>12.23</v>
      </c>
      <c r="I41" s="2">
        <v>13.44</v>
      </c>
      <c r="J41" s="2">
        <v>6.97</v>
      </c>
      <c r="K41" s="2">
        <v>4.03</v>
      </c>
      <c r="L41" s="2">
        <v>-2.93</v>
      </c>
      <c r="M41" s="2">
        <v>-9.35</v>
      </c>
      <c r="N41" s="2">
        <v>-0.26</v>
      </c>
    </row>
    <row r="42" spans="1:14">
      <c r="A42">
        <v>1985</v>
      </c>
      <c r="B42" s="2">
        <v>-17.510000000000002</v>
      </c>
      <c r="C42" s="2">
        <v>-14.02</v>
      </c>
      <c r="D42" s="2">
        <v>-8.85</v>
      </c>
      <c r="E42" s="2">
        <v>-1.44</v>
      </c>
      <c r="F42" s="2">
        <v>5.05</v>
      </c>
      <c r="G42" s="2">
        <v>7.82</v>
      </c>
      <c r="H42" s="2">
        <v>11.97</v>
      </c>
      <c r="I42" s="2">
        <v>11.84</v>
      </c>
      <c r="J42" s="2">
        <v>9.58</v>
      </c>
      <c r="K42" s="2">
        <v>3.15</v>
      </c>
      <c r="L42" s="2">
        <v>-3</v>
      </c>
      <c r="M42" s="2">
        <v>-14.62</v>
      </c>
      <c r="N42" s="2">
        <v>-0.84</v>
      </c>
    </row>
    <row r="43" spans="1:14">
      <c r="A43">
        <v>1986</v>
      </c>
      <c r="B43" s="2">
        <v>-16.25</v>
      </c>
      <c r="C43" s="2">
        <v>-14.97</v>
      </c>
      <c r="D43" s="2">
        <v>-7.94</v>
      </c>
      <c r="E43" s="2">
        <v>0.64</v>
      </c>
      <c r="F43" s="2">
        <v>6.98</v>
      </c>
      <c r="G43" s="2">
        <v>7.95</v>
      </c>
      <c r="H43" s="2">
        <v>13.31</v>
      </c>
      <c r="I43" s="2">
        <v>11.06</v>
      </c>
      <c r="J43" s="2">
        <v>8.07</v>
      </c>
      <c r="K43" s="2">
        <v>1.94</v>
      </c>
      <c r="L43" s="2">
        <v>-4.78</v>
      </c>
      <c r="M43" s="2">
        <v>-7.61</v>
      </c>
      <c r="N43" s="2">
        <v>-0.13</v>
      </c>
    </row>
    <row r="44" spans="1:14">
      <c r="A44">
        <v>1987</v>
      </c>
      <c r="B44" s="2">
        <v>-12.15</v>
      </c>
      <c r="C44" s="2">
        <v>-14.63</v>
      </c>
      <c r="D44" s="2">
        <v>-7.31</v>
      </c>
      <c r="E44" s="2">
        <v>1.37</v>
      </c>
      <c r="F44" s="2">
        <v>5.55</v>
      </c>
      <c r="G44" s="2">
        <v>11.09</v>
      </c>
      <c r="H44" s="2">
        <v>14.62</v>
      </c>
      <c r="I44" s="2">
        <v>12.31</v>
      </c>
      <c r="J44" s="2">
        <v>9.3699999999999992</v>
      </c>
      <c r="K44" s="2">
        <v>1.28</v>
      </c>
      <c r="L44" s="2">
        <v>-3.29</v>
      </c>
      <c r="M44" s="2">
        <v>-7.36</v>
      </c>
      <c r="N44" s="2">
        <v>0.9</v>
      </c>
    </row>
    <row r="45" spans="1:14">
      <c r="A45">
        <v>1988</v>
      </c>
      <c r="B45" s="2">
        <v>-14.83</v>
      </c>
      <c r="C45" s="2">
        <v>-17.3</v>
      </c>
      <c r="D45" s="2">
        <v>-10.81</v>
      </c>
      <c r="E45" s="2">
        <v>-0.79</v>
      </c>
      <c r="F45" s="2">
        <v>5.98</v>
      </c>
      <c r="G45" s="2">
        <v>9.09</v>
      </c>
      <c r="H45" s="2">
        <v>14.35</v>
      </c>
      <c r="I45" s="2">
        <v>13.79</v>
      </c>
      <c r="J45" s="2">
        <v>8.15</v>
      </c>
      <c r="K45" s="2">
        <v>1.36</v>
      </c>
      <c r="L45" s="2">
        <v>-0.85</v>
      </c>
      <c r="M45" s="2">
        <v>-12.45</v>
      </c>
      <c r="N45" s="2">
        <v>-0.36</v>
      </c>
    </row>
    <row r="46" spans="1:14">
      <c r="A46">
        <v>1989</v>
      </c>
      <c r="B46" s="2">
        <v>-12.67</v>
      </c>
      <c r="C46" s="2">
        <v>-17.36</v>
      </c>
      <c r="D46" s="2">
        <v>-12.57</v>
      </c>
      <c r="E46" s="2">
        <v>-2.59</v>
      </c>
      <c r="F46" s="2">
        <v>5.66</v>
      </c>
      <c r="G46" s="2">
        <v>10.65</v>
      </c>
      <c r="H46" s="2">
        <v>13.03</v>
      </c>
      <c r="I46" s="2">
        <v>12.06</v>
      </c>
      <c r="J46" s="2">
        <v>7.76</v>
      </c>
      <c r="K46" s="2">
        <v>2.94</v>
      </c>
      <c r="L46" s="2">
        <v>-6.88</v>
      </c>
      <c r="M46" s="2">
        <v>-21.57</v>
      </c>
      <c r="N46" s="2">
        <v>-1.79</v>
      </c>
    </row>
    <row r="47" spans="1:14">
      <c r="A47">
        <v>1990</v>
      </c>
      <c r="B47" s="2">
        <v>-10.119999999999999</v>
      </c>
      <c r="C47" s="2">
        <v>-13.56</v>
      </c>
      <c r="D47" s="2">
        <v>-8.42</v>
      </c>
      <c r="E47" s="2">
        <v>0.1</v>
      </c>
      <c r="F47" s="2">
        <v>3.7</v>
      </c>
      <c r="G47" s="2">
        <v>9.98</v>
      </c>
      <c r="H47" s="2">
        <v>12.63</v>
      </c>
      <c r="I47" s="2">
        <v>12.33</v>
      </c>
      <c r="J47" s="2">
        <v>7.78</v>
      </c>
      <c r="K47" s="2">
        <v>1.75</v>
      </c>
      <c r="L47" s="2">
        <v>-2.67</v>
      </c>
      <c r="M47" s="2">
        <v>-9.9</v>
      </c>
      <c r="N47" s="2">
        <v>0.3</v>
      </c>
    </row>
    <row r="48" spans="1:14">
      <c r="A48">
        <v>1991</v>
      </c>
      <c r="B48" s="2">
        <v>-16.11</v>
      </c>
      <c r="C48" s="2">
        <v>-12.8</v>
      </c>
      <c r="D48" s="2">
        <v>-7.77</v>
      </c>
      <c r="E48" s="2">
        <v>0.82</v>
      </c>
      <c r="F48" s="2">
        <v>7.33</v>
      </c>
      <c r="G48" s="2">
        <v>11.23</v>
      </c>
      <c r="H48" s="2">
        <v>13.23</v>
      </c>
      <c r="I48" s="2">
        <v>13.04</v>
      </c>
      <c r="J48" s="2">
        <v>6.99</v>
      </c>
      <c r="K48" s="2">
        <v>3.31</v>
      </c>
      <c r="L48" s="2">
        <v>-3.5</v>
      </c>
      <c r="M48" s="2">
        <v>-11.58</v>
      </c>
      <c r="N48" s="2">
        <v>0.35</v>
      </c>
    </row>
    <row r="49" spans="1:14">
      <c r="A49">
        <v>1992</v>
      </c>
      <c r="B49" s="2">
        <v>-14.5</v>
      </c>
      <c r="C49" s="2">
        <v>-14.31</v>
      </c>
      <c r="D49" s="2">
        <v>-12.42</v>
      </c>
      <c r="E49" s="2">
        <v>-2.46</v>
      </c>
      <c r="F49" s="2">
        <v>3.66</v>
      </c>
      <c r="G49" s="2">
        <v>7.88</v>
      </c>
      <c r="H49" s="2">
        <v>10.199999999999999</v>
      </c>
      <c r="I49" s="2">
        <v>10.45</v>
      </c>
      <c r="J49" s="2">
        <v>7.6</v>
      </c>
      <c r="K49" s="2">
        <v>1.19</v>
      </c>
      <c r="L49" s="2">
        <v>-3.62</v>
      </c>
      <c r="M49" s="2">
        <v>-9.1300000000000008</v>
      </c>
      <c r="N49" s="2">
        <v>-1.29</v>
      </c>
    </row>
    <row r="50" spans="1:14">
      <c r="A50">
        <v>1993</v>
      </c>
      <c r="B50" s="2">
        <v>-14.14</v>
      </c>
      <c r="C50" s="2">
        <v>-19.41</v>
      </c>
      <c r="D50" s="2">
        <v>-9.81</v>
      </c>
      <c r="E50" s="2">
        <v>-1.4</v>
      </c>
      <c r="F50" s="2">
        <v>4.5599999999999996</v>
      </c>
      <c r="G50" s="2">
        <v>9.3000000000000007</v>
      </c>
      <c r="H50" s="2">
        <v>13.61</v>
      </c>
      <c r="I50" s="2">
        <v>13.55</v>
      </c>
      <c r="J50" s="2">
        <v>6.05</v>
      </c>
      <c r="K50" s="2">
        <v>1.24</v>
      </c>
      <c r="L50" s="2">
        <v>-4.79</v>
      </c>
      <c r="M50" s="2">
        <v>-10.43</v>
      </c>
      <c r="N50" s="2">
        <v>-0.97</v>
      </c>
    </row>
    <row r="51" spans="1:14">
      <c r="A51">
        <v>1994</v>
      </c>
      <c r="B51" s="2">
        <v>-24.24</v>
      </c>
      <c r="C51" s="2">
        <v>-18.940000000000001</v>
      </c>
      <c r="D51" s="2">
        <v>-9.3000000000000007</v>
      </c>
      <c r="E51" s="2">
        <v>-1.57</v>
      </c>
      <c r="F51" s="2">
        <v>3.67</v>
      </c>
      <c r="G51" s="2">
        <v>10.82</v>
      </c>
      <c r="H51" s="2">
        <v>13.49</v>
      </c>
      <c r="I51" s="2">
        <v>11.09</v>
      </c>
      <c r="J51" s="2">
        <v>8.9499999999999993</v>
      </c>
      <c r="K51" s="2">
        <v>3.98</v>
      </c>
      <c r="L51" s="2">
        <v>-1.89</v>
      </c>
      <c r="M51" s="2">
        <v>-6.74</v>
      </c>
      <c r="N51" s="2">
        <v>-0.89</v>
      </c>
    </row>
    <row r="52" spans="1:14">
      <c r="A52">
        <v>1995</v>
      </c>
      <c r="B52" s="2">
        <v>-10.82</v>
      </c>
      <c r="C52" s="2">
        <v>-16.989999999999998</v>
      </c>
      <c r="D52" s="2">
        <v>-7.2</v>
      </c>
      <c r="E52" s="2">
        <v>-3.18</v>
      </c>
      <c r="F52" s="2">
        <v>4.55</v>
      </c>
      <c r="G52" s="2">
        <v>11.66</v>
      </c>
      <c r="H52" s="2">
        <v>13.95</v>
      </c>
      <c r="I52" s="2">
        <v>14.12</v>
      </c>
      <c r="J52" s="2">
        <v>6.28</v>
      </c>
      <c r="K52" s="2">
        <v>4.88</v>
      </c>
      <c r="L52" s="2">
        <v>-7.64</v>
      </c>
      <c r="M52" s="2">
        <v>-14.2</v>
      </c>
      <c r="N52" s="2">
        <v>-0.38</v>
      </c>
    </row>
    <row r="53" spans="1:14">
      <c r="A53">
        <v>1996</v>
      </c>
      <c r="B53" s="2">
        <v>-17.96</v>
      </c>
      <c r="C53" s="2">
        <v>-16.79</v>
      </c>
      <c r="D53" s="2">
        <v>-11.6</v>
      </c>
      <c r="E53" s="2">
        <v>-3.16</v>
      </c>
      <c r="F53" s="2">
        <v>2.63</v>
      </c>
      <c r="G53" s="2">
        <v>11.8</v>
      </c>
      <c r="H53" s="2">
        <v>12.19</v>
      </c>
      <c r="I53" s="2">
        <v>12.38</v>
      </c>
      <c r="J53" s="2">
        <v>9.39</v>
      </c>
      <c r="K53" s="2">
        <v>2.33</v>
      </c>
      <c r="L53" s="2">
        <v>-5.53</v>
      </c>
      <c r="M53" s="2">
        <v>-7.62</v>
      </c>
      <c r="N53" s="2">
        <v>-0.99</v>
      </c>
    </row>
    <row r="54" spans="1:14">
      <c r="A54">
        <v>1997</v>
      </c>
      <c r="B54" s="2">
        <v>-18.48</v>
      </c>
      <c r="C54" s="2">
        <v>-15.21</v>
      </c>
      <c r="D54" s="2">
        <v>-11.66</v>
      </c>
      <c r="E54" s="2">
        <v>-3.04</v>
      </c>
      <c r="F54" s="2">
        <v>2.12</v>
      </c>
      <c r="G54" s="2">
        <v>10.82</v>
      </c>
      <c r="H54" s="2">
        <v>12.3</v>
      </c>
      <c r="I54" s="2">
        <v>10.53</v>
      </c>
      <c r="J54" s="2">
        <v>8.2100000000000009</v>
      </c>
      <c r="K54" s="2">
        <v>2.11</v>
      </c>
      <c r="L54" s="2">
        <v>-4.18</v>
      </c>
      <c r="M54" s="2">
        <v>-9.36</v>
      </c>
      <c r="N54" s="2">
        <v>-1.32</v>
      </c>
    </row>
    <row r="55" spans="1:14">
      <c r="A55">
        <v>1998</v>
      </c>
      <c r="B55" s="2">
        <v>-12.25</v>
      </c>
      <c r="C55" s="2">
        <v>-7.71</v>
      </c>
      <c r="D55" s="2">
        <v>-7.46</v>
      </c>
      <c r="E55" s="2">
        <v>-0.36</v>
      </c>
      <c r="F55" s="2">
        <v>7.95</v>
      </c>
      <c r="G55" s="2">
        <v>10.98</v>
      </c>
      <c r="H55" s="2">
        <v>12.64</v>
      </c>
      <c r="I55" s="2">
        <v>13.37</v>
      </c>
      <c r="J55" s="2">
        <v>8.9600000000000009</v>
      </c>
      <c r="K55" s="2">
        <v>3.1</v>
      </c>
      <c r="L55" s="2">
        <v>-0.88</v>
      </c>
      <c r="M55" s="2">
        <v>-8.1</v>
      </c>
      <c r="N55" s="2">
        <v>1.69</v>
      </c>
    </row>
    <row r="56" spans="1:14">
      <c r="A56">
        <v>1999</v>
      </c>
      <c r="B56" s="2">
        <v>-16.09</v>
      </c>
      <c r="C56" s="2">
        <v>-11.25</v>
      </c>
      <c r="D56" s="2">
        <v>-8.61</v>
      </c>
      <c r="E56" s="2">
        <v>-0.03</v>
      </c>
      <c r="F56" s="2">
        <v>6.66</v>
      </c>
      <c r="G56" s="2">
        <v>11.91</v>
      </c>
      <c r="H56" s="2">
        <v>14.71</v>
      </c>
      <c r="I56" s="2">
        <v>11.41</v>
      </c>
      <c r="J56" s="2">
        <v>9.19</v>
      </c>
      <c r="K56" s="2">
        <v>1.82</v>
      </c>
      <c r="L56" s="2">
        <v>-1.22</v>
      </c>
      <c r="M56" s="2">
        <v>-9.07</v>
      </c>
      <c r="N56" s="2">
        <v>0.79</v>
      </c>
    </row>
    <row r="57" spans="1:14">
      <c r="A57">
        <v>2000</v>
      </c>
      <c r="B57" s="2">
        <v>-16.43</v>
      </c>
      <c r="C57" s="2">
        <v>-11.92</v>
      </c>
      <c r="D57" s="2">
        <v>-4.5</v>
      </c>
      <c r="E57" s="2">
        <v>-1.33</v>
      </c>
      <c r="F57" s="2">
        <v>5.95</v>
      </c>
      <c r="G57" s="2">
        <v>9.49</v>
      </c>
      <c r="H57" s="2">
        <v>11.89</v>
      </c>
      <c r="I57" s="2">
        <v>11.81</v>
      </c>
      <c r="J57" s="2">
        <v>7.28</v>
      </c>
      <c r="K57" s="2">
        <v>2.94</v>
      </c>
      <c r="L57" s="2">
        <v>-3.07</v>
      </c>
      <c r="M57" s="2">
        <v>-16.170000000000002</v>
      </c>
      <c r="N57" s="2">
        <v>-0.34</v>
      </c>
    </row>
    <row r="58" spans="1:14">
      <c r="A58">
        <v>2001</v>
      </c>
      <c r="B58" s="2">
        <v>-13.03</v>
      </c>
      <c r="C58" s="2">
        <v>-14.14</v>
      </c>
      <c r="D58" s="2">
        <v>-8.85</v>
      </c>
      <c r="E58" s="2">
        <v>-0.15</v>
      </c>
      <c r="F58" s="2">
        <v>7.14</v>
      </c>
      <c r="G58" s="2">
        <v>11.09</v>
      </c>
      <c r="H58" s="2">
        <v>12.45</v>
      </c>
      <c r="I58" s="2">
        <v>14.02</v>
      </c>
      <c r="J58" s="2">
        <v>8.82</v>
      </c>
      <c r="K58" s="2">
        <v>3.41</v>
      </c>
      <c r="L58" s="2">
        <v>0.46</v>
      </c>
      <c r="M58" s="2">
        <v>-4.91</v>
      </c>
      <c r="N58" s="2">
        <v>1.36</v>
      </c>
    </row>
    <row r="59" spans="1:14">
      <c r="A59">
        <v>2002</v>
      </c>
      <c r="B59" s="2">
        <v>-9.23</v>
      </c>
      <c r="C59" s="2">
        <v>-12.21</v>
      </c>
      <c r="D59" s="2">
        <v>-10.67</v>
      </c>
      <c r="E59" s="2">
        <v>-1</v>
      </c>
      <c r="F59" s="2">
        <v>3.43</v>
      </c>
      <c r="G59" s="2">
        <v>11.14</v>
      </c>
      <c r="H59" s="2">
        <v>14.56</v>
      </c>
      <c r="I59" s="2">
        <v>13.01</v>
      </c>
      <c r="J59" s="2">
        <v>11.21</v>
      </c>
      <c r="K59" s="2">
        <v>0.95</v>
      </c>
      <c r="L59" s="2">
        <v>-4.93</v>
      </c>
      <c r="M59" s="2">
        <v>-8.82</v>
      </c>
      <c r="N59" s="2">
        <v>0.62</v>
      </c>
    </row>
    <row r="60" spans="1:14">
      <c r="A60">
        <v>2003</v>
      </c>
      <c r="B60" s="2">
        <v>-18.190000000000001</v>
      </c>
      <c r="C60" s="2">
        <v>-18.78</v>
      </c>
      <c r="D60" s="2">
        <v>-10.48</v>
      </c>
      <c r="E60" s="2">
        <v>-3.71</v>
      </c>
      <c r="F60" s="2">
        <v>5.24</v>
      </c>
      <c r="G60" s="2">
        <v>9.85</v>
      </c>
      <c r="H60" s="2">
        <v>13.54</v>
      </c>
      <c r="I60" s="2">
        <v>13.89</v>
      </c>
      <c r="J60" s="2">
        <v>9.5299999999999994</v>
      </c>
      <c r="K60" s="2">
        <v>2.4900000000000002</v>
      </c>
      <c r="L60" s="2">
        <v>-1.71</v>
      </c>
      <c r="M60" s="2">
        <v>-8</v>
      </c>
      <c r="N60" s="2">
        <v>-0.53</v>
      </c>
    </row>
    <row r="61" spans="1:14">
      <c r="A61">
        <v>2004</v>
      </c>
      <c r="B61" s="2">
        <v>-20.39</v>
      </c>
      <c r="C61" s="2">
        <v>-13.27</v>
      </c>
      <c r="D61" s="2">
        <v>-6.74</v>
      </c>
      <c r="E61" s="2">
        <v>-1.69</v>
      </c>
      <c r="F61" s="2">
        <v>4.4800000000000004</v>
      </c>
      <c r="G61" s="2">
        <v>8.6300000000000008</v>
      </c>
      <c r="H61" s="2">
        <v>12.7</v>
      </c>
      <c r="I61" s="2">
        <v>10.99</v>
      </c>
      <c r="J61" s="2">
        <v>10.11</v>
      </c>
      <c r="K61" s="2">
        <v>3.91</v>
      </c>
      <c r="L61" s="2">
        <v>-1.81</v>
      </c>
      <c r="M61" s="2">
        <v>-13.04</v>
      </c>
      <c r="N61" s="2">
        <v>-0.51</v>
      </c>
    </row>
    <row r="62" spans="1:14">
      <c r="A62">
        <v>2005</v>
      </c>
      <c r="B62" s="2">
        <v>-17.47</v>
      </c>
      <c r="C62" s="2">
        <v>-12.26</v>
      </c>
      <c r="D62" s="2">
        <v>-11.44</v>
      </c>
      <c r="E62" s="2">
        <v>-0.19</v>
      </c>
      <c r="F62" s="2">
        <v>3.98</v>
      </c>
      <c r="G62" s="2">
        <v>13.45</v>
      </c>
      <c r="H62" s="2">
        <v>14.37</v>
      </c>
      <c r="I62" s="2">
        <v>13.66</v>
      </c>
      <c r="J62" s="2">
        <v>10.47</v>
      </c>
      <c r="K62" s="2">
        <v>5.1100000000000003</v>
      </c>
      <c r="L62" s="2">
        <v>-3.03</v>
      </c>
      <c r="M62" s="2">
        <v>-10.57</v>
      </c>
      <c r="N62" s="2">
        <v>0.51</v>
      </c>
    </row>
    <row r="63" spans="1:14">
      <c r="A63">
        <v>2006</v>
      </c>
      <c r="B63" s="2">
        <v>-8.83</v>
      </c>
      <c r="C63" s="2">
        <v>-14.46</v>
      </c>
      <c r="D63" s="2">
        <v>-7.52</v>
      </c>
      <c r="E63" s="2">
        <v>0.1</v>
      </c>
      <c r="F63" s="2">
        <v>7.02</v>
      </c>
      <c r="G63" s="2">
        <v>11.3</v>
      </c>
      <c r="H63" s="2">
        <v>14.95</v>
      </c>
      <c r="I63" s="2">
        <v>12.18</v>
      </c>
      <c r="J63" s="2">
        <v>7.9</v>
      </c>
      <c r="K63" s="2">
        <v>2.09</v>
      </c>
      <c r="L63" s="2">
        <v>-0.6</v>
      </c>
      <c r="M63" s="2">
        <v>-5.4</v>
      </c>
      <c r="N63" s="2">
        <v>1.56</v>
      </c>
    </row>
    <row r="64" spans="1:14">
      <c r="A64">
        <v>2007</v>
      </c>
      <c r="B64" s="2">
        <v>-12.41</v>
      </c>
      <c r="C64" s="2">
        <v>-17.48</v>
      </c>
      <c r="D64" s="2">
        <v>-8.23</v>
      </c>
      <c r="E64" s="2">
        <v>-0.96</v>
      </c>
      <c r="F64" s="2">
        <v>5.54</v>
      </c>
      <c r="G64" s="2">
        <v>11.05</v>
      </c>
      <c r="H64" s="2">
        <v>12.72</v>
      </c>
      <c r="I64" s="2">
        <v>13.13</v>
      </c>
      <c r="J64" s="2">
        <v>9.5399999999999991</v>
      </c>
      <c r="K64" s="2">
        <v>6.02</v>
      </c>
      <c r="L64" s="2">
        <v>-4.0199999999999996</v>
      </c>
      <c r="M64" s="2">
        <v>-10.1</v>
      </c>
      <c r="N64" s="2">
        <v>0.4</v>
      </c>
    </row>
    <row r="65" spans="1:14">
      <c r="A65">
        <v>2008</v>
      </c>
      <c r="B65" s="2">
        <v>-10.58</v>
      </c>
      <c r="C65" s="2">
        <v>-14.94</v>
      </c>
      <c r="D65" s="2">
        <v>-11.09</v>
      </c>
      <c r="E65" s="2">
        <v>0.48</v>
      </c>
      <c r="F65" s="2">
        <v>3.56</v>
      </c>
      <c r="G65" s="2">
        <v>11.9</v>
      </c>
      <c r="H65" s="2">
        <v>13.79</v>
      </c>
      <c r="I65" s="2">
        <v>12.23</v>
      </c>
      <c r="J65" s="2">
        <v>8.4</v>
      </c>
      <c r="K65" s="2">
        <v>1.99</v>
      </c>
      <c r="L65" s="2">
        <v>-2.97</v>
      </c>
      <c r="M65" s="2">
        <v>-12.83</v>
      </c>
      <c r="N65" s="2">
        <v>0</v>
      </c>
    </row>
    <row r="66" spans="1:14">
      <c r="A66">
        <v>2009</v>
      </c>
      <c r="B66" s="2">
        <v>-18.82</v>
      </c>
      <c r="C66" s="2">
        <v>-13.58</v>
      </c>
      <c r="D66" s="2">
        <v>-8.5</v>
      </c>
      <c r="E66" s="2">
        <v>-0.62</v>
      </c>
      <c r="F66" s="2">
        <v>3.73</v>
      </c>
      <c r="G66" s="2">
        <v>10.220000000000001</v>
      </c>
      <c r="H66" s="2">
        <v>12.11</v>
      </c>
      <c r="I66" s="2">
        <v>12.74</v>
      </c>
      <c r="J66" s="2">
        <v>9.3699999999999992</v>
      </c>
      <c r="K66" s="2">
        <v>2.39</v>
      </c>
      <c r="L66" s="2">
        <v>0.23</v>
      </c>
      <c r="M66" s="2">
        <v>-10.37</v>
      </c>
      <c r="N66" s="2">
        <v>-0.09</v>
      </c>
    </row>
    <row r="67" spans="1:14">
      <c r="A67">
        <v>2010</v>
      </c>
      <c r="B67" s="2">
        <v>-12.62</v>
      </c>
      <c r="C67" s="2">
        <v>-11.59</v>
      </c>
      <c r="D67" s="2">
        <v>-3.68</v>
      </c>
      <c r="E67" s="2">
        <v>1.66</v>
      </c>
      <c r="F67" s="2">
        <v>7.86</v>
      </c>
      <c r="G67" s="2">
        <v>11.26</v>
      </c>
      <c r="H67" s="2">
        <v>15.24</v>
      </c>
      <c r="I67" s="2">
        <v>14.71</v>
      </c>
      <c r="J67" s="2">
        <v>8.6999999999999993</v>
      </c>
      <c r="K67" s="2">
        <v>2.71</v>
      </c>
      <c r="L67" s="2">
        <v>-2.38</v>
      </c>
      <c r="M67" s="2">
        <v>-9.82</v>
      </c>
      <c r="N67" s="2">
        <v>1.84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58</v>
      </c>
      <c r="B72" s="2">
        <f>AVERAGE(B5:B69)</f>
        <v>-15.996190476190481</v>
      </c>
      <c r="C72" s="2">
        <f t="shared" ref="C72:N72" si="0">AVERAGE(C5:C69)</f>
        <v>-15.234920634920636</v>
      </c>
      <c r="D72" s="2">
        <f t="shared" si="0"/>
        <v>-9.749047619047623</v>
      </c>
      <c r="E72" s="2">
        <f t="shared" si="0"/>
        <v>-1.5319047619047621</v>
      </c>
      <c r="F72" s="2">
        <f t="shared" si="0"/>
        <v>4.5023809523809524</v>
      </c>
      <c r="G72" s="2">
        <f t="shared" si="0"/>
        <v>9.8600000000000012</v>
      </c>
      <c r="H72" s="2">
        <f t="shared" si="0"/>
        <v>12.760476190476194</v>
      </c>
      <c r="I72" s="2">
        <f t="shared" si="0"/>
        <v>12.075238095238094</v>
      </c>
      <c r="J72" s="2">
        <f t="shared" si="0"/>
        <v>8.0709523809523791</v>
      </c>
      <c r="K72" s="2">
        <f t="shared" si="0"/>
        <v>2.716825396825397</v>
      </c>
      <c r="L72" s="2">
        <f t="shared" si="0"/>
        <v>-3.060634920634921</v>
      </c>
      <c r="M72" s="2">
        <f t="shared" si="0"/>
        <v>-11.256984126984133</v>
      </c>
      <c r="N72" s="2">
        <f t="shared" si="0"/>
        <v>-0.56952380952380988</v>
      </c>
    </row>
    <row r="73" spans="1:14">
      <c r="A73" t="s">
        <v>59</v>
      </c>
      <c r="B73" s="2">
        <f>MAX(B5:B69)</f>
        <v>-8.83</v>
      </c>
      <c r="C73" s="2">
        <f t="shared" ref="C73:N73" si="1">MAX(C5:C69)</f>
        <v>-7.71</v>
      </c>
      <c r="D73" s="2">
        <f t="shared" si="1"/>
        <v>-2.94</v>
      </c>
      <c r="E73" s="2">
        <f t="shared" si="1"/>
        <v>1.66</v>
      </c>
      <c r="F73" s="2">
        <f t="shared" si="1"/>
        <v>7.95</v>
      </c>
      <c r="G73" s="2">
        <f t="shared" si="1"/>
        <v>13.45</v>
      </c>
      <c r="H73" s="2">
        <f t="shared" si="1"/>
        <v>15.24</v>
      </c>
      <c r="I73" s="2">
        <f t="shared" si="1"/>
        <v>15.11</v>
      </c>
      <c r="J73" s="2">
        <f t="shared" si="1"/>
        <v>11.21</v>
      </c>
      <c r="K73" s="2">
        <f t="shared" si="1"/>
        <v>6.9</v>
      </c>
      <c r="L73" s="2">
        <f t="shared" si="1"/>
        <v>1.21</v>
      </c>
      <c r="M73" s="2">
        <f t="shared" si="1"/>
        <v>-4.91</v>
      </c>
      <c r="N73" s="2">
        <f t="shared" si="1"/>
        <v>1.84</v>
      </c>
    </row>
    <row r="74" spans="1:14">
      <c r="A74" t="s">
        <v>60</v>
      </c>
      <c r="B74" s="2">
        <f>MIN(B5:B69)</f>
        <v>-24.24</v>
      </c>
      <c r="C74" s="2">
        <f t="shared" ref="C74:N74" si="2">MIN(C5:C69)</f>
        <v>-21.69</v>
      </c>
      <c r="D74" s="2">
        <f t="shared" si="2"/>
        <v>-16.420000000000002</v>
      </c>
      <c r="E74" s="2">
        <f t="shared" si="2"/>
        <v>-5.34</v>
      </c>
      <c r="F74" s="2">
        <f t="shared" si="2"/>
        <v>1.3</v>
      </c>
      <c r="G74" s="2">
        <f t="shared" si="2"/>
        <v>6.86</v>
      </c>
      <c r="H74" s="2">
        <f t="shared" si="2"/>
        <v>9.7100000000000009</v>
      </c>
      <c r="I74" s="2">
        <f t="shared" si="2"/>
        <v>9.43</v>
      </c>
      <c r="J74" s="2">
        <f t="shared" si="2"/>
        <v>5.05</v>
      </c>
      <c r="K74" s="2">
        <f t="shared" si="2"/>
        <v>0.15</v>
      </c>
      <c r="L74" s="2">
        <f t="shared" si="2"/>
        <v>-7.64</v>
      </c>
      <c r="M74" s="2">
        <f t="shared" si="2"/>
        <v>-21.57</v>
      </c>
      <c r="N74" s="2">
        <f t="shared" si="2"/>
        <v>-2.21</v>
      </c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36</v>
      </c>
    </row>
    <row r="2" spans="1:14">
      <c r="A2" t="s">
        <v>20</v>
      </c>
    </row>
    <row r="3" spans="1:14">
      <c r="N3" s="1" t="s">
        <v>2</v>
      </c>
    </row>
    <row r="4" spans="1:1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>
      <c r="A5">
        <v>1948</v>
      </c>
      <c r="B5" s="2">
        <v>-7.39</v>
      </c>
      <c r="C5" s="2">
        <v>-4.6900000000000004</v>
      </c>
      <c r="D5" s="2">
        <v>1.1499999999999999</v>
      </c>
      <c r="E5" s="2">
        <v>11.56</v>
      </c>
      <c r="F5" s="2">
        <v>15.96</v>
      </c>
      <c r="G5" s="2">
        <v>22.68</v>
      </c>
      <c r="H5" s="2">
        <v>25.36</v>
      </c>
      <c r="I5" s="2">
        <v>25.12</v>
      </c>
      <c r="J5" s="2">
        <v>22.25</v>
      </c>
      <c r="K5" s="2">
        <v>12.25</v>
      </c>
      <c r="L5" s="2">
        <v>7.03</v>
      </c>
      <c r="M5" s="2">
        <v>-0.44</v>
      </c>
      <c r="N5" s="2">
        <v>10.9</v>
      </c>
    </row>
    <row r="6" spans="1:14">
      <c r="A6">
        <v>1949</v>
      </c>
      <c r="B6" s="2">
        <v>-2.68</v>
      </c>
      <c r="C6" s="2">
        <v>-2.17</v>
      </c>
      <c r="D6" s="2">
        <v>0.32</v>
      </c>
      <c r="E6" s="2">
        <v>10.72</v>
      </c>
      <c r="F6" s="2">
        <v>17.309999999999999</v>
      </c>
      <c r="G6" s="2">
        <v>24.63</v>
      </c>
      <c r="H6" s="2">
        <v>25.71</v>
      </c>
      <c r="I6" s="2">
        <v>25.59</v>
      </c>
      <c r="J6" s="2">
        <v>17.46</v>
      </c>
      <c r="K6" s="2">
        <v>15.59</v>
      </c>
      <c r="L6" s="2">
        <v>2.29</v>
      </c>
      <c r="M6" s="2">
        <v>-1.1299999999999999</v>
      </c>
      <c r="N6" s="2">
        <v>11.14</v>
      </c>
    </row>
    <row r="7" spans="1:14">
      <c r="A7">
        <v>1950</v>
      </c>
      <c r="B7" s="2">
        <v>-2.17</v>
      </c>
      <c r="C7" s="2">
        <v>-5.0199999999999996</v>
      </c>
      <c r="D7" s="2">
        <v>-0.71</v>
      </c>
      <c r="E7" s="2">
        <v>5</v>
      </c>
      <c r="F7" s="2">
        <v>16.7</v>
      </c>
      <c r="G7" s="2">
        <v>21.66</v>
      </c>
      <c r="H7" s="2">
        <v>23.64</v>
      </c>
      <c r="I7" s="2">
        <v>21.77</v>
      </c>
      <c r="J7" s="2">
        <v>17.54</v>
      </c>
      <c r="K7" s="2">
        <v>13.59</v>
      </c>
      <c r="L7" s="2">
        <v>3.65</v>
      </c>
      <c r="M7" s="2">
        <v>-3.72</v>
      </c>
      <c r="N7" s="2">
        <v>9.33</v>
      </c>
    </row>
    <row r="8" spans="1:14">
      <c r="A8">
        <v>1951</v>
      </c>
      <c r="B8" s="2">
        <v>-5.0199999999999996</v>
      </c>
      <c r="C8" s="2">
        <v>-3.22</v>
      </c>
      <c r="D8" s="2">
        <v>1.37</v>
      </c>
      <c r="E8" s="2">
        <v>9.6300000000000008</v>
      </c>
      <c r="F8" s="2">
        <v>19.37</v>
      </c>
      <c r="G8" s="2">
        <v>21.82</v>
      </c>
      <c r="H8" s="2">
        <v>23.84</v>
      </c>
      <c r="I8" s="2">
        <v>22.08</v>
      </c>
      <c r="J8" s="2">
        <v>17.899999999999999</v>
      </c>
      <c r="K8" s="2">
        <v>12.32</v>
      </c>
      <c r="L8" s="2">
        <v>1.23</v>
      </c>
      <c r="M8" s="2">
        <v>-2.97</v>
      </c>
      <c r="N8" s="2">
        <v>9.86</v>
      </c>
    </row>
    <row r="9" spans="1:14">
      <c r="A9">
        <v>1952</v>
      </c>
      <c r="B9" s="2">
        <v>-3.64</v>
      </c>
      <c r="C9" s="2">
        <v>-2.4</v>
      </c>
      <c r="D9" s="2">
        <v>0.26</v>
      </c>
      <c r="E9" s="2">
        <v>11.96</v>
      </c>
      <c r="F9" s="2">
        <v>16.010000000000002</v>
      </c>
      <c r="G9" s="2">
        <v>22.47</v>
      </c>
      <c r="H9" s="2">
        <v>26.01</v>
      </c>
      <c r="I9" s="2">
        <v>23.9</v>
      </c>
      <c r="J9" s="2">
        <v>20.350000000000001</v>
      </c>
      <c r="K9" s="2">
        <v>9.76</v>
      </c>
      <c r="L9" s="2">
        <v>5.73</v>
      </c>
      <c r="M9" s="2">
        <v>0.48</v>
      </c>
      <c r="N9" s="2">
        <v>10.91</v>
      </c>
    </row>
    <row r="10" spans="1:14">
      <c r="A10">
        <v>1953</v>
      </c>
      <c r="B10" s="2">
        <v>-2.92</v>
      </c>
      <c r="C10" s="2">
        <v>-1.82</v>
      </c>
      <c r="D10" s="2">
        <v>2.4500000000000002</v>
      </c>
      <c r="E10" s="2">
        <v>8.09</v>
      </c>
      <c r="F10" s="2">
        <v>18.38</v>
      </c>
      <c r="G10" s="2">
        <v>21.91</v>
      </c>
      <c r="H10" s="2">
        <v>24.85</v>
      </c>
      <c r="I10" s="2">
        <v>25.03</v>
      </c>
      <c r="J10" s="2">
        <v>18.86</v>
      </c>
      <c r="K10" s="2">
        <v>14.89</v>
      </c>
      <c r="L10" s="2">
        <v>7.05</v>
      </c>
      <c r="M10" s="2">
        <v>0.22</v>
      </c>
      <c r="N10" s="2">
        <v>11.42</v>
      </c>
    </row>
    <row r="11" spans="1:14">
      <c r="A11">
        <v>1954</v>
      </c>
      <c r="B11" s="2">
        <v>-7.47</v>
      </c>
      <c r="C11" s="2">
        <v>0.46</v>
      </c>
      <c r="D11" s="2">
        <v>-0.23</v>
      </c>
      <c r="E11" s="2">
        <v>9.26</v>
      </c>
      <c r="F11" s="2">
        <v>15.05</v>
      </c>
      <c r="G11" s="2">
        <v>22.44</v>
      </c>
      <c r="H11" s="2">
        <v>23.79</v>
      </c>
      <c r="I11" s="2">
        <v>22.56</v>
      </c>
      <c r="J11" s="2">
        <v>17.07</v>
      </c>
      <c r="K11" s="2">
        <v>11.91</v>
      </c>
      <c r="L11" s="2">
        <v>4.99</v>
      </c>
      <c r="M11" s="2">
        <v>-3.11</v>
      </c>
      <c r="N11" s="2">
        <v>9.73</v>
      </c>
    </row>
    <row r="12" spans="1:14">
      <c r="A12">
        <v>1955</v>
      </c>
      <c r="B12" s="2">
        <v>-5.61</v>
      </c>
      <c r="C12" s="2">
        <v>-3.6</v>
      </c>
      <c r="D12" s="2">
        <v>-0.56999999999999995</v>
      </c>
      <c r="E12" s="2">
        <v>13.42</v>
      </c>
      <c r="F12" s="2">
        <v>18.54</v>
      </c>
      <c r="G12" s="2">
        <v>24.28</v>
      </c>
      <c r="H12" s="2">
        <v>28.28</v>
      </c>
      <c r="I12" s="2">
        <v>26.14</v>
      </c>
      <c r="J12" s="2">
        <v>19.11</v>
      </c>
      <c r="K12" s="2">
        <v>13.54</v>
      </c>
      <c r="L12" s="2">
        <v>2.79</v>
      </c>
      <c r="M12" s="2">
        <v>-5.05</v>
      </c>
      <c r="N12" s="2">
        <v>10.94</v>
      </c>
    </row>
    <row r="13" spans="1:14">
      <c r="A13">
        <v>1956</v>
      </c>
      <c r="B13" s="2">
        <v>-5.28</v>
      </c>
      <c r="C13" s="2">
        <v>-2.74</v>
      </c>
      <c r="D13" s="2">
        <v>-0.52</v>
      </c>
      <c r="E13" s="2">
        <v>6.52</v>
      </c>
      <c r="F13" s="2">
        <v>13.26</v>
      </c>
      <c r="G13" s="2">
        <v>22.65</v>
      </c>
      <c r="H13" s="2">
        <v>22.76</v>
      </c>
      <c r="I13" s="2">
        <v>22.46</v>
      </c>
      <c r="J13" s="2">
        <v>15.67</v>
      </c>
      <c r="K13" s="2">
        <v>15.22</v>
      </c>
      <c r="L13" s="2">
        <v>5.09</v>
      </c>
      <c r="M13" s="2">
        <v>-2.58</v>
      </c>
      <c r="N13" s="2">
        <v>9.3699999999999992</v>
      </c>
    </row>
    <row r="14" spans="1:14">
      <c r="A14">
        <v>1957</v>
      </c>
      <c r="B14" s="2">
        <v>-7.99</v>
      </c>
      <c r="C14" s="2">
        <v>-1.73</v>
      </c>
      <c r="D14" s="2">
        <v>2.48</v>
      </c>
      <c r="E14" s="2">
        <v>10.32</v>
      </c>
      <c r="F14" s="2">
        <v>15.96</v>
      </c>
      <c r="G14" s="2">
        <v>21.36</v>
      </c>
      <c r="H14" s="2">
        <v>24.6</v>
      </c>
      <c r="I14" s="2">
        <v>22.88</v>
      </c>
      <c r="J14" s="2">
        <v>18.23</v>
      </c>
      <c r="K14" s="2">
        <v>12.22</v>
      </c>
      <c r="L14" s="2">
        <v>5.09</v>
      </c>
      <c r="M14" s="2">
        <v>-0.38</v>
      </c>
      <c r="N14" s="2">
        <v>10.25</v>
      </c>
    </row>
    <row r="15" spans="1:14">
      <c r="A15">
        <v>1958</v>
      </c>
      <c r="B15" s="2">
        <v>-4.42</v>
      </c>
      <c r="C15" s="2">
        <v>-7.44</v>
      </c>
      <c r="D15" s="2">
        <v>3.31</v>
      </c>
      <c r="E15" s="2">
        <v>11.91</v>
      </c>
      <c r="F15" s="2">
        <v>15.13</v>
      </c>
      <c r="G15" s="2">
        <v>19.239999999999998</v>
      </c>
      <c r="H15" s="2">
        <v>23.23</v>
      </c>
      <c r="I15" s="2">
        <v>23.13</v>
      </c>
      <c r="J15" s="2">
        <v>18.739999999999998</v>
      </c>
      <c r="K15" s="2">
        <v>12.56</v>
      </c>
      <c r="L15" s="2">
        <v>5.74</v>
      </c>
      <c r="M15" s="2">
        <v>-6.28</v>
      </c>
      <c r="N15" s="2">
        <v>9.57</v>
      </c>
    </row>
    <row r="16" spans="1:14">
      <c r="A16">
        <v>1959</v>
      </c>
      <c r="B16" s="2">
        <v>-7.44</v>
      </c>
      <c r="C16" s="2">
        <v>-6.3</v>
      </c>
      <c r="D16" s="2">
        <v>0.34</v>
      </c>
      <c r="E16" s="2">
        <v>8.4600000000000009</v>
      </c>
      <c r="F16" s="2">
        <v>17.75</v>
      </c>
      <c r="G16" s="2">
        <v>22.96</v>
      </c>
      <c r="H16" s="2">
        <v>25.72</v>
      </c>
      <c r="I16" s="2">
        <v>25.51</v>
      </c>
      <c r="J16" s="2">
        <v>20.03</v>
      </c>
      <c r="K16" s="2">
        <v>9.86</v>
      </c>
      <c r="L16" s="2">
        <v>1.1399999999999999</v>
      </c>
      <c r="M16" s="2">
        <v>-1.75</v>
      </c>
      <c r="N16" s="2">
        <v>9.69</v>
      </c>
    </row>
    <row r="17" spans="1:14">
      <c r="A17">
        <v>1960</v>
      </c>
      <c r="B17" s="2">
        <v>-4.87</v>
      </c>
      <c r="C17" s="2">
        <v>-3.83</v>
      </c>
      <c r="D17" s="2">
        <v>-2.5099999999999998</v>
      </c>
      <c r="E17" s="2">
        <v>8.9600000000000009</v>
      </c>
      <c r="F17" s="2">
        <v>17.7</v>
      </c>
      <c r="G17" s="2">
        <v>21.14</v>
      </c>
      <c r="H17" s="2">
        <v>23.08</v>
      </c>
      <c r="I17" s="2">
        <v>24.08</v>
      </c>
      <c r="J17" s="2">
        <v>18.97</v>
      </c>
      <c r="K17" s="2">
        <v>12.62</v>
      </c>
      <c r="L17" s="2">
        <v>6.3</v>
      </c>
      <c r="M17" s="2">
        <v>-4.08</v>
      </c>
      <c r="N17" s="2">
        <v>9.7899999999999991</v>
      </c>
    </row>
    <row r="18" spans="1:14">
      <c r="A18">
        <v>1961</v>
      </c>
      <c r="B18" s="2">
        <v>-7.78</v>
      </c>
      <c r="C18" s="2">
        <v>-1.71</v>
      </c>
      <c r="D18" s="2">
        <v>1.85</v>
      </c>
      <c r="E18" s="2">
        <v>7.75</v>
      </c>
      <c r="F18" s="2">
        <v>15.03</v>
      </c>
      <c r="G18" s="2">
        <v>20.45</v>
      </c>
      <c r="H18" s="2">
        <v>24.11</v>
      </c>
      <c r="I18" s="2">
        <v>23.8</v>
      </c>
      <c r="J18" s="2">
        <v>21.26</v>
      </c>
      <c r="K18" s="2">
        <v>13.86</v>
      </c>
      <c r="L18" s="2">
        <v>5.07</v>
      </c>
      <c r="M18" s="2">
        <v>-2.27</v>
      </c>
      <c r="N18" s="2">
        <v>10.119999999999999</v>
      </c>
    </row>
    <row r="19" spans="1:14">
      <c r="A19">
        <v>1962</v>
      </c>
      <c r="B19" s="2">
        <v>-7.38</v>
      </c>
      <c r="C19" s="2">
        <v>-7.37</v>
      </c>
      <c r="D19" s="2">
        <v>2.88</v>
      </c>
      <c r="E19" s="2">
        <v>8.8000000000000007</v>
      </c>
      <c r="F19" s="2">
        <v>19.510000000000002</v>
      </c>
      <c r="G19" s="2">
        <v>22.54</v>
      </c>
      <c r="H19" s="2">
        <v>24.33</v>
      </c>
      <c r="I19" s="2">
        <v>24.27</v>
      </c>
      <c r="J19" s="2">
        <v>17.47</v>
      </c>
      <c r="K19" s="2">
        <v>12.42</v>
      </c>
      <c r="L19" s="2">
        <v>4.4400000000000004</v>
      </c>
      <c r="M19" s="2">
        <v>-3.11</v>
      </c>
      <c r="N19" s="2">
        <v>9.9</v>
      </c>
    </row>
    <row r="20" spans="1:14">
      <c r="A20">
        <v>1963</v>
      </c>
      <c r="B20" s="2">
        <v>-8.64</v>
      </c>
      <c r="C20" s="2">
        <v>-8.16</v>
      </c>
      <c r="D20" s="2">
        <v>1.65</v>
      </c>
      <c r="E20" s="2">
        <v>10.18</v>
      </c>
      <c r="F20" s="2">
        <v>15.58</v>
      </c>
      <c r="G20" s="2">
        <v>23.83</v>
      </c>
      <c r="H20" s="2">
        <v>25.46</v>
      </c>
      <c r="I20" s="2">
        <v>21.44</v>
      </c>
      <c r="J20" s="2">
        <v>17.39</v>
      </c>
      <c r="K20" s="2">
        <v>17.55</v>
      </c>
      <c r="L20" s="2">
        <v>7.1</v>
      </c>
      <c r="M20" s="2">
        <v>-6.41</v>
      </c>
      <c r="N20" s="2">
        <v>9.75</v>
      </c>
    </row>
    <row r="21" spans="1:14">
      <c r="A21">
        <v>1964</v>
      </c>
      <c r="B21" s="2">
        <v>-2.31</v>
      </c>
      <c r="C21" s="2">
        <v>-2.66</v>
      </c>
      <c r="D21" s="2">
        <v>0.78</v>
      </c>
      <c r="E21" s="2">
        <v>9.24</v>
      </c>
      <c r="F21" s="2">
        <v>19.170000000000002</v>
      </c>
      <c r="G21" s="2">
        <v>22.03</v>
      </c>
      <c r="H21" s="2">
        <v>26.15</v>
      </c>
      <c r="I21" s="2">
        <v>20.079999999999998</v>
      </c>
      <c r="J21" s="2">
        <v>17.48</v>
      </c>
      <c r="K21" s="2">
        <v>11.69</v>
      </c>
      <c r="L21" s="2">
        <v>5.68</v>
      </c>
      <c r="M21" s="2">
        <v>-3.29</v>
      </c>
      <c r="N21" s="2">
        <v>10.34</v>
      </c>
    </row>
    <row r="22" spans="1:14">
      <c r="A22">
        <v>1965</v>
      </c>
      <c r="B22" s="2">
        <v>-6.45</v>
      </c>
      <c r="C22" s="2">
        <v>-5.0999999999999996</v>
      </c>
      <c r="D22" s="2">
        <v>-0.06</v>
      </c>
      <c r="E22" s="2">
        <v>7.4</v>
      </c>
      <c r="F22" s="2">
        <v>19.12</v>
      </c>
      <c r="G22" s="2">
        <v>21.53</v>
      </c>
      <c r="H22" s="2">
        <v>21.6</v>
      </c>
      <c r="I22" s="2">
        <v>21.17</v>
      </c>
      <c r="J22" s="2">
        <v>17.760000000000002</v>
      </c>
      <c r="K22" s="2">
        <v>10.47</v>
      </c>
      <c r="L22" s="2">
        <v>3.15</v>
      </c>
      <c r="M22" s="2">
        <v>-0.19</v>
      </c>
      <c r="N22" s="2">
        <v>9.1999999999999993</v>
      </c>
    </row>
    <row r="23" spans="1:14">
      <c r="A23">
        <v>1966</v>
      </c>
      <c r="B23" s="2">
        <v>-7.54</v>
      </c>
      <c r="C23" s="2">
        <v>-2.99</v>
      </c>
      <c r="D23" s="2">
        <v>1.83</v>
      </c>
      <c r="E23" s="2">
        <v>8.1999999999999993</v>
      </c>
      <c r="F23" s="2">
        <v>13.32</v>
      </c>
      <c r="G23" s="2">
        <v>23.22</v>
      </c>
      <c r="H23" s="2">
        <v>26.58</v>
      </c>
      <c r="I23" s="2">
        <v>22.62</v>
      </c>
      <c r="J23" s="2">
        <v>18</v>
      </c>
      <c r="K23" s="2">
        <v>11.39</v>
      </c>
      <c r="L23" s="2">
        <v>4.3499999999999996</v>
      </c>
      <c r="M23" s="2">
        <v>-3.78</v>
      </c>
      <c r="N23" s="2">
        <v>9.6</v>
      </c>
    </row>
    <row r="24" spans="1:14">
      <c r="A24">
        <v>1967</v>
      </c>
      <c r="B24" s="2">
        <v>-2.96</v>
      </c>
      <c r="C24" s="2">
        <v>-7.74</v>
      </c>
      <c r="D24" s="2">
        <v>0.25</v>
      </c>
      <c r="E24" s="2">
        <v>8.11</v>
      </c>
      <c r="F24" s="2">
        <v>12.83</v>
      </c>
      <c r="G24" s="2">
        <v>23.11</v>
      </c>
      <c r="H24" s="2">
        <v>23.27</v>
      </c>
      <c r="I24" s="2">
        <v>21.89</v>
      </c>
      <c r="J24" s="2">
        <v>19.13</v>
      </c>
      <c r="K24" s="2">
        <v>10.88</v>
      </c>
      <c r="L24" s="2">
        <v>1.64</v>
      </c>
      <c r="M24" s="2">
        <v>-1.1599999999999999</v>
      </c>
      <c r="N24" s="2">
        <v>9.1</v>
      </c>
    </row>
    <row r="25" spans="1:14">
      <c r="A25">
        <v>1968</v>
      </c>
      <c r="B25" s="2">
        <v>-7.16</v>
      </c>
      <c r="C25" s="2">
        <v>-7.34</v>
      </c>
      <c r="D25" s="2">
        <v>3.14</v>
      </c>
      <c r="E25" s="2">
        <v>11.53</v>
      </c>
      <c r="F25" s="2">
        <v>15.13</v>
      </c>
      <c r="G25" s="2">
        <v>20.059999999999999</v>
      </c>
      <c r="H25" s="2">
        <v>23.48</v>
      </c>
      <c r="I25" s="2">
        <v>22.21</v>
      </c>
      <c r="J25" s="2">
        <v>20.48</v>
      </c>
      <c r="K25" s="2">
        <v>13.59</v>
      </c>
      <c r="L25" s="2">
        <v>2.56</v>
      </c>
      <c r="M25" s="2">
        <v>-4.34</v>
      </c>
      <c r="N25" s="2">
        <v>9.4499999999999993</v>
      </c>
    </row>
    <row r="26" spans="1:14">
      <c r="A26">
        <v>1969</v>
      </c>
      <c r="B26" s="2">
        <v>-4.88</v>
      </c>
      <c r="C26" s="2">
        <v>-2.02</v>
      </c>
      <c r="D26" s="2">
        <v>-0.01</v>
      </c>
      <c r="E26" s="2">
        <v>9.41</v>
      </c>
      <c r="F26" s="2">
        <v>15.07</v>
      </c>
      <c r="G26" s="2">
        <v>18.95</v>
      </c>
      <c r="H26" s="2">
        <v>24.37</v>
      </c>
      <c r="I26" s="2">
        <v>25.36</v>
      </c>
      <c r="J26" s="2">
        <v>18.559999999999999</v>
      </c>
      <c r="K26" s="2">
        <v>10.38</v>
      </c>
      <c r="L26" s="2">
        <v>4.1399999999999997</v>
      </c>
      <c r="M26" s="2">
        <v>-4.24</v>
      </c>
      <c r="N26" s="2">
        <v>9.59</v>
      </c>
    </row>
    <row r="27" spans="1:14">
      <c r="A27">
        <v>1970</v>
      </c>
      <c r="B27" s="2">
        <v>-8.2100000000000009</v>
      </c>
      <c r="C27" s="2">
        <v>-5.21</v>
      </c>
      <c r="D27" s="2">
        <v>0.17</v>
      </c>
      <c r="E27" s="2">
        <v>9.6</v>
      </c>
      <c r="F27" s="2">
        <v>15.02</v>
      </c>
      <c r="G27" s="2">
        <v>22.21</v>
      </c>
      <c r="H27" s="2">
        <v>24.55</v>
      </c>
      <c r="I27" s="2">
        <v>24.15</v>
      </c>
      <c r="J27" s="2">
        <v>17.98</v>
      </c>
      <c r="K27" s="2">
        <v>13.62</v>
      </c>
      <c r="L27" s="2">
        <v>4.67</v>
      </c>
      <c r="M27" s="2">
        <v>-5.01</v>
      </c>
      <c r="N27" s="2">
        <v>9.4600000000000009</v>
      </c>
    </row>
    <row r="28" spans="1:14">
      <c r="A28">
        <v>1971</v>
      </c>
      <c r="B28" s="2">
        <v>-8.49</v>
      </c>
      <c r="C28" s="2">
        <v>-3.96</v>
      </c>
      <c r="D28" s="2">
        <v>-0.54</v>
      </c>
      <c r="E28" s="2">
        <v>7.49</v>
      </c>
      <c r="F28" s="2">
        <v>16.55</v>
      </c>
      <c r="G28" s="2">
        <v>23.46</v>
      </c>
      <c r="H28" s="2">
        <v>22.87</v>
      </c>
      <c r="I28" s="2">
        <v>22.44</v>
      </c>
      <c r="J28" s="2">
        <v>20.7</v>
      </c>
      <c r="K28" s="2">
        <v>15.77</v>
      </c>
      <c r="L28" s="2">
        <v>3.44</v>
      </c>
      <c r="M28" s="2">
        <v>-0.69</v>
      </c>
      <c r="N28" s="2">
        <v>9.92</v>
      </c>
    </row>
    <row r="29" spans="1:14">
      <c r="A29">
        <v>1972</v>
      </c>
      <c r="B29" s="2">
        <v>-3.78</v>
      </c>
      <c r="C29" s="2">
        <v>-6.31</v>
      </c>
      <c r="D29" s="2">
        <v>-2.13</v>
      </c>
      <c r="E29" s="2">
        <v>6.16</v>
      </c>
      <c r="F29" s="2">
        <v>18.739999999999998</v>
      </c>
      <c r="G29" s="2">
        <v>20.32</v>
      </c>
      <c r="H29" s="2">
        <v>23.74</v>
      </c>
      <c r="I29" s="2">
        <v>21.5</v>
      </c>
      <c r="J29" s="2">
        <v>17.989999999999998</v>
      </c>
      <c r="K29" s="2">
        <v>8.91</v>
      </c>
      <c r="L29" s="2">
        <v>2.0499999999999998</v>
      </c>
      <c r="M29" s="2">
        <v>-3.72</v>
      </c>
      <c r="N29" s="2">
        <v>8.6199999999999992</v>
      </c>
    </row>
    <row r="30" spans="1:14">
      <c r="A30">
        <v>1973</v>
      </c>
      <c r="B30" s="2">
        <v>-3.29</v>
      </c>
      <c r="C30" s="2">
        <v>-5.09</v>
      </c>
      <c r="D30" s="2">
        <v>5.45</v>
      </c>
      <c r="E30" s="2">
        <v>9.8800000000000008</v>
      </c>
      <c r="F30" s="2">
        <v>15.07</v>
      </c>
      <c r="G30" s="2">
        <v>22.08</v>
      </c>
      <c r="H30" s="2">
        <v>24.91</v>
      </c>
      <c r="I30" s="2">
        <v>25.03</v>
      </c>
      <c r="J30" s="2">
        <v>18.559999999999999</v>
      </c>
      <c r="K30" s="2">
        <v>14.54</v>
      </c>
      <c r="L30" s="2">
        <v>3.24</v>
      </c>
      <c r="M30" s="2">
        <v>-3.6</v>
      </c>
      <c r="N30" s="2">
        <v>10.57</v>
      </c>
    </row>
    <row r="31" spans="1:14">
      <c r="A31">
        <v>1974</v>
      </c>
      <c r="B31" s="2">
        <v>-5</v>
      </c>
      <c r="C31" s="2">
        <v>-6.58</v>
      </c>
      <c r="D31" s="2">
        <v>-0.16</v>
      </c>
      <c r="E31" s="2">
        <v>9.49</v>
      </c>
      <c r="F31" s="2">
        <v>13.82</v>
      </c>
      <c r="G31" s="2">
        <v>21.36</v>
      </c>
      <c r="H31" s="2">
        <v>24.3</v>
      </c>
      <c r="I31" s="2">
        <v>23.8</v>
      </c>
      <c r="J31" s="2">
        <v>16.34</v>
      </c>
      <c r="K31" s="2">
        <v>9.7899999999999991</v>
      </c>
      <c r="L31" s="2">
        <v>4.18</v>
      </c>
      <c r="M31" s="2">
        <v>-0.26</v>
      </c>
      <c r="N31" s="2">
        <v>9.26</v>
      </c>
    </row>
    <row r="32" spans="1:14">
      <c r="A32">
        <v>1975</v>
      </c>
      <c r="B32" s="2">
        <v>-3.48</v>
      </c>
      <c r="C32" s="2">
        <v>-3.19</v>
      </c>
      <c r="D32" s="2">
        <v>-0.36</v>
      </c>
      <c r="E32" s="2">
        <v>6.28</v>
      </c>
      <c r="F32" s="2">
        <v>20.84</v>
      </c>
      <c r="G32" s="2">
        <v>22.99</v>
      </c>
      <c r="H32" s="2">
        <v>26.24</v>
      </c>
      <c r="I32" s="2">
        <v>24.52</v>
      </c>
      <c r="J32" s="2">
        <v>16.3</v>
      </c>
      <c r="K32" s="2">
        <v>12.93</v>
      </c>
      <c r="L32" s="2">
        <v>7.12</v>
      </c>
      <c r="M32" s="2">
        <v>-3.51</v>
      </c>
      <c r="N32" s="2">
        <v>10.56</v>
      </c>
    </row>
    <row r="33" spans="1:14">
      <c r="A33">
        <v>1976</v>
      </c>
      <c r="B33" s="2">
        <v>-8.11</v>
      </c>
      <c r="C33" s="2">
        <v>-1.58</v>
      </c>
      <c r="D33" s="2">
        <v>1.47</v>
      </c>
      <c r="E33" s="2">
        <v>11.15</v>
      </c>
      <c r="F33" s="2">
        <v>15.4</v>
      </c>
      <c r="G33" s="2">
        <v>24.39</v>
      </c>
      <c r="H33" s="2">
        <v>23.97</v>
      </c>
      <c r="I33" s="2">
        <v>24.05</v>
      </c>
      <c r="J33" s="2">
        <v>17.98</v>
      </c>
      <c r="K33" s="2">
        <v>9.19</v>
      </c>
      <c r="L33" s="2">
        <v>1.02</v>
      </c>
      <c r="M33" s="2">
        <v>-6.72</v>
      </c>
      <c r="N33" s="2">
        <v>9.35</v>
      </c>
    </row>
    <row r="34" spans="1:14">
      <c r="A34">
        <v>1977</v>
      </c>
      <c r="B34" s="2">
        <v>-9.6199999999999992</v>
      </c>
      <c r="C34" s="2">
        <v>-4.68</v>
      </c>
      <c r="D34" s="2">
        <v>4.88</v>
      </c>
      <c r="E34" s="2">
        <v>11.78</v>
      </c>
      <c r="F34" s="2">
        <v>20.92</v>
      </c>
      <c r="G34" s="2">
        <v>21.08</v>
      </c>
      <c r="H34" s="2">
        <v>24.7</v>
      </c>
      <c r="I34" s="2">
        <v>21.09</v>
      </c>
      <c r="J34" s="2">
        <v>17.14</v>
      </c>
      <c r="K34" s="2">
        <v>11.44</v>
      </c>
      <c r="L34" s="2">
        <v>5</v>
      </c>
      <c r="M34" s="2">
        <v>-4.13</v>
      </c>
      <c r="N34" s="2">
        <v>9.9700000000000006</v>
      </c>
    </row>
    <row r="35" spans="1:14">
      <c r="A35">
        <v>1978</v>
      </c>
      <c r="B35" s="2">
        <v>-8.2200000000000006</v>
      </c>
      <c r="C35" s="2">
        <v>-6.29</v>
      </c>
      <c r="D35" s="2">
        <v>-7.0000000000000007E-2</v>
      </c>
      <c r="E35" s="2">
        <v>6.74</v>
      </c>
      <c r="F35" s="2">
        <v>19.36</v>
      </c>
      <c r="G35" s="2">
        <v>20.67</v>
      </c>
      <c r="H35" s="2">
        <v>23.96</v>
      </c>
      <c r="I35" s="2">
        <v>23.46</v>
      </c>
      <c r="J35" s="2">
        <v>17.2</v>
      </c>
      <c r="K35" s="2">
        <v>10.74</v>
      </c>
      <c r="L35" s="2">
        <v>4.12</v>
      </c>
      <c r="M35" s="2">
        <v>-2.89</v>
      </c>
      <c r="N35" s="2">
        <v>9.07</v>
      </c>
    </row>
    <row r="36" spans="1:14">
      <c r="A36">
        <v>1979</v>
      </c>
      <c r="B36" s="2">
        <v>-8.2100000000000009</v>
      </c>
      <c r="C36" s="2">
        <v>-9.0500000000000007</v>
      </c>
      <c r="D36" s="2">
        <v>2.81</v>
      </c>
      <c r="E36" s="2">
        <v>7.99</v>
      </c>
      <c r="F36" s="2">
        <v>15.79</v>
      </c>
      <c r="G36" s="2">
        <v>21.57</v>
      </c>
      <c r="H36" s="2">
        <v>25.06</v>
      </c>
      <c r="I36" s="2">
        <v>21.49</v>
      </c>
      <c r="J36" s="2">
        <v>18.690000000000001</v>
      </c>
      <c r="K36" s="2">
        <v>9.99</v>
      </c>
      <c r="L36" s="2">
        <v>4.68</v>
      </c>
      <c r="M36" s="2">
        <v>-0.6</v>
      </c>
      <c r="N36" s="2">
        <v>9.18</v>
      </c>
    </row>
    <row r="37" spans="1:14">
      <c r="A37">
        <v>1980</v>
      </c>
      <c r="B37" s="2">
        <v>-4.43</v>
      </c>
      <c r="C37" s="2">
        <v>-6.32</v>
      </c>
      <c r="D37" s="2">
        <v>0.45</v>
      </c>
      <c r="E37" s="2">
        <v>9.58</v>
      </c>
      <c r="F37" s="2">
        <v>18.399999999999999</v>
      </c>
      <c r="G37" s="2">
        <v>18.96</v>
      </c>
      <c r="H37" s="2">
        <v>24.07</v>
      </c>
      <c r="I37" s="2">
        <v>24.15</v>
      </c>
      <c r="J37" s="2">
        <v>16.98</v>
      </c>
      <c r="K37" s="2">
        <v>8.3800000000000008</v>
      </c>
      <c r="L37" s="2">
        <v>2.81</v>
      </c>
      <c r="M37" s="2">
        <v>-6.03</v>
      </c>
      <c r="N37" s="2">
        <v>8.92</v>
      </c>
    </row>
    <row r="38" spans="1:14">
      <c r="A38">
        <v>1981</v>
      </c>
      <c r="B38" s="2">
        <v>-8.0500000000000007</v>
      </c>
      <c r="C38" s="2">
        <v>-0.73</v>
      </c>
      <c r="D38" s="2">
        <v>2.4700000000000002</v>
      </c>
      <c r="E38" s="2">
        <v>10.02</v>
      </c>
      <c r="F38" s="2">
        <v>16.28</v>
      </c>
      <c r="G38" s="2">
        <v>20.77</v>
      </c>
      <c r="H38" s="2">
        <v>25.61</v>
      </c>
      <c r="I38" s="2">
        <v>23.95</v>
      </c>
      <c r="J38" s="2">
        <v>16.66</v>
      </c>
      <c r="K38" s="2">
        <v>9.24</v>
      </c>
      <c r="L38" s="2">
        <v>5.27</v>
      </c>
      <c r="M38" s="2">
        <v>-2.35</v>
      </c>
      <c r="N38" s="2">
        <v>9.93</v>
      </c>
    </row>
    <row r="39" spans="1:14">
      <c r="A39">
        <v>1982</v>
      </c>
      <c r="B39" s="2">
        <v>-9.48</v>
      </c>
      <c r="C39" s="2">
        <v>-4.95</v>
      </c>
      <c r="D39" s="2">
        <v>0.67</v>
      </c>
      <c r="E39" s="2">
        <v>6.94</v>
      </c>
      <c r="F39" s="2">
        <v>19.79</v>
      </c>
      <c r="G39" s="2">
        <v>19.329999999999998</v>
      </c>
      <c r="H39" s="2">
        <v>24.92</v>
      </c>
      <c r="I39" s="2">
        <v>21.05</v>
      </c>
      <c r="J39" s="2">
        <v>17.55</v>
      </c>
      <c r="K39" s="2">
        <v>13</v>
      </c>
      <c r="L39" s="2">
        <v>4.84</v>
      </c>
      <c r="M39" s="2">
        <v>1.24</v>
      </c>
      <c r="N39" s="2">
        <v>9.58</v>
      </c>
    </row>
    <row r="40" spans="1:14">
      <c r="A40">
        <v>1983</v>
      </c>
      <c r="B40" s="2">
        <v>-4.18</v>
      </c>
      <c r="C40" s="2">
        <v>-2.04</v>
      </c>
      <c r="D40" s="2">
        <v>2.2400000000000002</v>
      </c>
      <c r="E40" s="2">
        <v>8.0500000000000007</v>
      </c>
      <c r="F40" s="2">
        <v>13.53</v>
      </c>
      <c r="G40" s="2">
        <v>23.44</v>
      </c>
      <c r="H40" s="2">
        <v>26.68</v>
      </c>
      <c r="I40" s="2">
        <v>25.41</v>
      </c>
      <c r="J40" s="2">
        <v>20.309999999999999</v>
      </c>
      <c r="K40" s="2">
        <v>11.95</v>
      </c>
      <c r="L40" s="2">
        <v>3.71</v>
      </c>
      <c r="M40" s="2">
        <v>-6.03</v>
      </c>
      <c r="N40" s="2">
        <v>10.26</v>
      </c>
    </row>
    <row r="41" spans="1:14">
      <c r="A41">
        <v>1984</v>
      </c>
      <c r="B41" s="2">
        <v>-8.01</v>
      </c>
      <c r="C41" s="2">
        <v>-0.13</v>
      </c>
      <c r="D41" s="2">
        <v>-1.42</v>
      </c>
      <c r="E41" s="2">
        <v>12.23</v>
      </c>
      <c r="F41" s="2">
        <v>13.98</v>
      </c>
      <c r="G41" s="2">
        <v>21.54</v>
      </c>
      <c r="H41" s="2">
        <v>24.04</v>
      </c>
      <c r="I41" s="2">
        <v>24.18</v>
      </c>
      <c r="J41" s="2">
        <v>17.07</v>
      </c>
      <c r="K41" s="2">
        <v>13.7</v>
      </c>
      <c r="L41" s="2">
        <v>4.49</v>
      </c>
      <c r="M41" s="2">
        <v>-0.68</v>
      </c>
      <c r="N41" s="2">
        <v>10.08</v>
      </c>
    </row>
    <row r="42" spans="1:14">
      <c r="A42">
        <v>1985</v>
      </c>
      <c r="B42" s="2">
        <v>-7.83</v>
      </c>
      <c r="C42" s="2">
        <v>-4.68</v>
      </c>
      <c r="D42" s="2">
        <v>1.64</v>
      </c>
      <c r="E42" s="2">
        <v>9.7899999999999991</v>
      </c>
      <c r="F42" s="2">
        <v>17.100000000000001</v>
      </c>
      <c r="G42" s="2">
        <v>19.7</v>
      </c>
      <c r="H42" s="2">
        <v>23.62</v>
      </c>
      <c r="I42" s="2">
        <v>22.63</v>
      </c>
      <c r="J42" s="2">
        <v>19.25</v>
      </c>
      <c r="K42" s="2">
        <v>12.58</v>
      </c>
      <c r="L42" s="2">
        <v>2.92</v>
      </c>
      <c r="M42" s="2">
        <v>-5.66</v>
      </c>
      <c r="N42" s="2">
        <v>9.25</v>
      </c>
    </row>
    <row r="43" spans="1:14">
      <c r="A43">
        <v>1986</v>
      </c>
      <c r="B43" s="2">
        <v>-5.78</v>
      </c>
      <c r="C43" s="2">
        <v>-4.62</v>
      </c>
      <c r="D43" s="2">
        <v>2.27</v>
      </c>
      <c r="E43" s="2">
        <v>12.24</v>
      </c>
      <c r="F43" s="2">
        <v>18.86</v>
      </c>
      <c r="G43" s="2">
        <v>20.16</v>
      </c>
      <c r="H43" s="2">
        <v>24.31</v>
      </c>
      <c r="I43" s="2">
        <v>22.18</v>
      </c>
      <c r="J43" s="2">
        <v>16.93</v>
      </c>
      <c r="K43" s="2">
        <v>11.25</v>
      </c>
      <c r="L43" s="2">
        <v>2.4700000000000002</v>
      </c>
      <c r="M43" s="2">
        <v>-0.78</v>
      </c>
      <c r="N43" s="2">
        <v>9.9600000000000009</v>
      </c>
    </row>
    <row r="44" spans="1:14">
      <c r="A44">
        <v>1987</v>
      </c>
      <c r="B44" s="2">
        <v>-3.4</v>
      </c>
      <c r="C44" s="2">
        <v>-1.96</v>
      </c>
      <c r="D44" s="2">
        <v>4.28</v>
      </c>
      <c r="E44" s="2">
        <v>13.84</v>
      </c>
      <c r="F44" s="2">
        <v>18.07</v>
      </c>
      <c r="G44" s="2">
        <v>23.45</v>
      </c>
      <c r="H44" s="2">
        <v>26.2</v>
      </c>
      <c r="I44" s="2">
        <v>23.5</v>
      </c>
      <c r="J44" s="2">
        <v>19.45</v>
      </c>
      <c r="K44" s="2">
        <v>9.64</v>
      </c>
      <c r="L44" s="2">
        <v>4.41</v>
      </c>
      <c r="M44" s="2">
        <v>-0.33</v>
      </c>
      <c r="N44" s="2">
        <v>11.43</v>
      </c>
    </row>
    <row r="45" spans="1:14">
      <c r="A45">
        <v>1988</v>
      </c>
      <c r="B45" s="2">
        <v>-4.6399999999999997</v>
      </c>
      <c r="C45" s="2">
        <v>-5.48</v>
      </c>
      <c r="D45" s="2">
        <v>0.85</v>
      </c>
      <c r="E45" s="2">
        <v>9.2799999999999994</v>
      </c>
      <c r="F45" s="2">
        <v>19.510000000000002</v>
      </c>
      <c r="G45" s="2">
        <v>22.53</v>
      </c>
      <c r="H45" s="2">
        <v>27.67</v>
      </c>
      <c r="I45" s="2">
        <v>24.74</v>
      </c>
      <c r="J45" s="2">
        <v>18.510000000000002</v>
      </c>
      <c r="K45" s="2">
        <v>8.99</v>
      </c>
      <c r="L45" s="2">
        <v>5.31</v>
      </c>
      <c r="M45" s="2">
        <v>-2.93</v>
      </c>
      <c r="N45" s="2">
        <v>10.36</v>
      </c>
    </row>
    <row r="46" spans="1:14">
      <c r="A46">
        <v>1989</v>
      </c>
      <c r="B46" s="2">
        <v>-1.95</v>
      </c>
      <c r="C46" s="2">
        <v>-6.11</v>
      </c>
      <c r="D46" s="2">
        <v>-0.8</v>
      </c>
      <c r="E46" s="2">
        <v>7.39</v>
      </c>
      <c r="F46" s="2">
        <v>17.690000000000001</v>
      </c>
      <c r="G46" s="2">
        <v>21.27</v>
      </c>
      <c r="H46" s="2">
        <v>27.22</v>
      </c>
      <c r="I46" s="2">
        <v>23.47</v>
      </c>
      <c r="J46" s="2">
        <v>19.510000000000002</v>
      </c>
      <c r="K46" s="2">
        <v>12.42</v>
      </c>
      <c r="L46" s="2">
        <v>1.46</v>
      </c>
      <c r="M46" s="2">
        <v>-9.89</v>
      </c>
      <c r="N46" s="2">
        <v>9.31</v>
      </c>
    </row>
    <row r="47" spans="1:14">
      <c r="A47">
        <v>1990</v>
      </c>
      <c r="B47" s="2">
        <v>-0.67</v>
      </c>
      <c r="C47" s="2">
        <v>-2.83</v>
      </c>
      <c r="D47" s="2">
        <v>2.84</v>
      </c>
      <c r="E47" s="2">
        <v>11.02</v>
      </c>
      <c r="F47" s="2">
        <v>15.71</v>
      </c>
      <c r="G47" s="2">
        <v>21.62</v>
      </c>
      <c r="H47" s="2">
        <v>24.52</v>
      </c>
      <c r="I47" s="2">
        <v>24.1</v>
      </c>
      <c r="J47" s="2">
        <v>17.649999999999999</v>
      </c>
      <c r="K47" s="2">
        <v>11.22</v>
      </c>
      <c r="L47" s="2">
        <v>5.81</v>
      </c>
      <c r="M47" s="2">
        <v>-1.1000000000000001</v>
      </c>
      <c r="N47" s="2">
        <v>10.82</v>
      </c>
    </row>
    <row r="48" spans="1:14">
      <c r="A48">
        <v>1991</v>
      </c>
      <c r="B48" s="2">
        <v>-6.06</v>
      </c>
      <c r="C48" s="2">
        <v>-1.56</v>
      </c>
      <c r="D48" s="2">
        <v>2.76</v>
      </c>
      <c r="E48" s="2">
        <v>11.48</v>
      </c>
      <c r="F48" s="2">
        <v>19.809999999999999</v>
      </c>
      <c r="G48" s="2">
        <v>24.48</v>
      </c>
      <c r="H48" s="2">
        <v>25.13</v>
      </c>
      <c r="I48" s="2">
        <v>25.34</v>
      </c>
      <c r="J48" s="2">
        <v>17.760000000000002</v>
      </c>
      <c r="K48" s="2">
        <v>11.85</v>
      </c>
      <c r="L48" s="2">
        <v>3.84</v>
      </c>
      <c r="M48" s="2">
        <v>-2.3199999999999998</v>
      </c>
      <c r="N48" s="2">
        <v>11.04</v>
      </c>
    </row>
    <row r="49" spans="1:14">
      <c r="A49">
        <v>1992</v>
      </c>
      <c r="B49" s="2">
        <v>-5.13</v>
      </c>
      <c r="C49" s="2">
        <v>-3.67</v>
      </c>
      <c r="D49" s="2">
        <v>-0.41</v>
      </c>
      <c r="E49" s="2">
        <v>7.18</v>
      </c>
      <c r="F49" s="2">
        <v>17.940000000000001</v>
      </c>
      <c r="G49" s="2">
        <v>20.9</v>
      </c>
      <c r="H49" s="2">
        <v>20.6</v>
      </c>
      <c r="I49" s="2">
        <v>21.24</v>
      </c>
      <c r="J49" s="2">
        <v>17.88</v>
      </c>
      <c r="K49" s="2">
        <v>9.93</v>
      </c>
      <c r="L49" s="2">
        <v>2.65</v>
      </c>
      <c r="M49" s="2">
        <v>-1.33</v>
      </c>
      <c r="N49" s="2">
        <v>8.98</v>
      </c>
    </row>
    <row r="50" spans="1:14">
      <c r="A50">
        <v>1993</v>
      </c>
      <c r="B50" s="2">
        <v>-4.0599999999999996</v>
      </c>
      <c r="C50" s="2">
        <v>-6.23</v>
      </c>
      <c r="D50" s="2">
        <v>1.68</v>
      </c>
      <c r="E50" s="2">
        <v>8.94</v>
      </c>
      <c r="F50" s="2">
        <v>16.27</v>
      </c>
      <c r="G50" s="2">
        <v>20.74</v>
      </c>
      <c r="H50" s="2">
        <v>25.2</v>
      </c>
      <c r="I50" s="2">
        <v>25.14</v>
      </c>
      <c r="J50" s="2">
        <v>16.41</v>
      </c>
      <c r="K50" s="2">
        <v>9.23</v>
      </c>
      <c r="L50" s="2">
        <v>2.62</v>
      </c>
      <c r="M50" s="2">
        <v>-2.0499999999999998</v>
      </c>
      <c r="N50" s="2">
        <v>9.49</v>
      </c>
    </row>
    <row r="51" spans="1:14">
      <c r="A51">
        <v>1994</v>
      </c>
      <c r="B51" s="2">
        <v>-12.51</v>
      </c>
      <c r="C51" s="2">
        <v>-7.29</v>
      </c>
      <c r="D51" s="2">
        <v>1.66</v>
      </c>
      <c r="E51" s="2">
        <v>9.2200000000000006</v>
      </c>
      <c r="F51" s="2">
        <v>16.350000000000001</v>
      </c>
      <c r="G51" s="2">
        <v>23.12</v>
      </c>
      <c r="H51" s="2">
        <v>24.2</v>
      </c>
      <c r="I51" s="2">
        <v>21.68</v>
      </c>
      <c r="J51" s="2">
        <v>19.22</v>
      </c>
      <c r="K51" s="2">
        <v>13.26</v>
      </c>
      <c r="L51" s="2">
        <v>6.43</v>
      </c>
      <c r="M51" s="2">
        <v>0.78</v>
      </c>
      <c r="N51" s="2">
        <v>9.68</v>
      </c>
    </row>
    <row r="52" spans="1:14">
      <c r="A52">
        <v>1995</v>
      </c>
      <c r="B52" s="2">
        <v>-3.06</v>
      </c>
      <c r="C52" s="2">
        <v>-6.1</v>
      </c>
      <c r="D52" s="2">
        <v>3.96</v>
      </c>
      <c r="E52" s="2">
        <v>6.2</v>
      </c>
      <c r="F52" s="2">
        <v>16.89</v>
      </c>
      <c r="G52" s="2">
        <v>24.88</v>
      </c>
      <c r="H52" s="2">
        <v>24.66</v>
      </c>
      <c r="I52" s="2">
        <v>25</v>
      </c>
      <c r="J52" s="2">
        <v>17.14</v>
      </c>
      <c r="K52" s="2">
        <v>12.41</v>
      </c>
      <c r="L52" s="2">
        <v>0.25</v>
      </c>
      <c r="M52" s="2">
        <v>-5.66</v>
      </c>
      <c r="N52" s="2">
        <v>9.7100000000000009</v>
      </c>
    </row>
    <row r="53" spans="1:14">
      <c r="A53">
        <v>1996</v>
      </c>
      <c r="B53" s="2">
        <v>-6.21</v>
      </c>
      <c r="C53" s="2">
        <v>-5.0199999999999996</v>
      </c>
      <c r="D53" s="2">
        <v>-0.2</v>
      </c>
      <c r="E53" s="2">
        <v>6.03</v>
      </c>
      <c r="F53" s="2">
        <v>16.12</v>
      </c>
      <c r="G53" s="2">
        <v>22.46</v>
      </c>
      <c r="H53" s="2">
        <v>22.75</v>
      </c>
      <c r="I53" s="2">
        <v>24.47</v>
      </c>
      <c r="J53" s="2">
        <v>19.93</v>
      </c>
      <c r="K53" s="2">
        <v>11.43</v>
      </c>
      <c r="L53" s="2">
        <v>1.69</v>
      </c>
      <c r="M53" s="2">
        <v>-1.51</v>
      </c>
      <c r="N53" s="2">
        <v>9.33</v>
      </c>
    </row>
    <row r="54" spans="1:14">
      <c r="A54">
        <v>1997</v>
      </c>
      <c r="B54" s="2">
        <v>-7.21</v>
      </c>
      <c r="C54" s="2">
        <v>-3.46</v>
      </c>
      <c r="D54" s="2">
        <v>-0.16</v>
      </c>
      <c r="E54" s="2">
        <v>8.9700000000000006</v>
      </c>
      <c r="F54" s="2">
        <v>12.75</v>
      </c>
      <c r="G54" s="2">
        <v>24.63</v>
      </c>
      <c r="H54" s="2">
        <v>24.33</v>
      </c>
      <c r="I54" s="2">
        <v>21.87</v>
      </c>
      <c r="J54" s="2">
        <v>18.21</v>
      </c>
      <c r="K54" s="2">
        <v>11.6</v>
      </c>
      <c r="L54" s="2">
        <v>2.92</v>
      </c>
      <c r="M54" s="2">
        <v>-1.1599999999999999</v>
      </c>
      <c r="N54" s="2">
        <v>9.44</v>
      </c>
    </row>
    <row r="55" spans="1:14">
      <c r="A55">
        <v>1998</v>
      </c>
      <c r="B55" s="2">
        <v>-3.6</v>
      </c>
      <c r="C55" s="2">
        <v>1.05</v>
      </c>
      <c r="D55" s="2">
        <v>2.44</v>
      </c>
      <c r="E55" s="2">
        <v>12.69</v>
      </c>
      <c r="F55" s="2">
        <v>21.51</v>
      </c>
      <c r="G55" s="2">
        <v>22.01</v>
      </c>
      <c r="H55" s="2">
        <v>25.22</v>
      </c>
      <c r="I55" s="2">
        <v>25.14</v>
      </c>
      <c r="J55" s="2">
        <v>20.12</v>
      </c>
      <c r="K55" s="2">
        <v>12.68</v>
      </c>
      <c r="L55" s="2">
        <v>5.15</v>
      </c>
      <c r="M55" s="2">
        <v>0.79</v>
      </c>
      <c r="N55" s="2">
        <v>12.1</v>
      </c>
    </row>
    <row r="56" spans="1:14">
      <c r="A56">
        <v>1999</v>
      </c>
      <c r="B56" s="2">
        <v>-5.89</v>
      </c>
      <c r="C56" s="2">
        <v>-0.72</v>
      </c>
      <c r="D56" s="2">
        <v>2.6</v>
      </c>
      <c r="E56" s="2">
        <v>12</v>
      </c>
      <c r="F56" s="2">
        <v>20.51</v>
      </c>
      <c r="G56" s="2">
        <v>23.99</v>
      </c>
      <c r="H56" s="2">
        <v>25.85</v>
      </c>
      <c r="I56" s="2">
        <v>22.93</v>
      </c>
      <c r="J56" s="2">
        <v>20.72</v>
      </c>
      <c r="K56" s="2">
        <v>10.79</v>
      </c>
      <c r="L56" s="2">
        <v>6.33</v>
      </c>
      <c r="M56" s="2">
        <v>-0.68</v>
      </c>
      <c r="N56" s="2">
        <v>11.54</v>
      </c>
    </row>
    <row r="57" spans="1:14">
      <c r="A57">
        <v>2000</v>
      </c>
      <c r="B57" s="2">
        <v>-5.66</v>
      </c>
      <c r="C57" s="2">
        <v>-1.1299999999999999</v>
      </c>
      <c r="D57" s="2">
        <v>5.91</v>
      </c>
      <c r="E57" s="2">
        <v>9.68</v>
      </c>
      <c r="F57" s="2">
        <v>17.489999999999998</v>
      </c>
      <c r="G57" s="2">
        <v>20.75</v>
      </c>
      <c r="H57" s="2">
        <v>23.28</v>
      </c>
      <c r="I57" s="2">
        <v>23.16</v>
      </c>
      <c r="J57" s="2">
        <v>17.7</v>
      </c>
      <c r="K57" s="2">
        <v>13.16</v>
      </c>
      <c r="L57" s="2">
        <v>3.95</v>
      </c>
      <c r="M57" s="2">
        <v>-6.91</v>
      </c>
      <c r="N57" s="2">
        <v>10.11</v>
      </c>
    </row>
    <row r="58" spans="1:14">
      <c r="A58">
        <v>2001</v>
      </c>
      <c r="B58" s="2">
        <v>-3.72</v>
      </c>
      <c r="C58" s="2">
        <v>-4.03</v>
      </c>
      <c r="D58" s="2">
        <v>1.32</v>
      </c>
      <c r="E58" s="2">
        <v>10.86</v>
      </c>
      <c r="F58" s="2">
        <v>18.62</v>
      </c>
      <c r="G58" s="2">
        <v>23.28</v>
      </c>
      <c r="H58" s="2">
        <v>24.27</v>
      </c>
      <c r="I58" s="2">
        <v>25.89</v>
      </c>
      <c r="J58" s="2">
        <v>18.2</v>
      </c>
      <c r="K58" s="2">
        <v>11.96</v>
      </c>
      <c r="L58" s="2">
        <v>7.69</v>
      </c>
      <c r="M58" s="2">
        <v>1.64</v>
      </c>
      <c r="N58" s="2">
        <v>11.33</v>
      </c>
    </row>
    <row r="59" spans="1:14">
      <c r="A59">
        <v>2002</v>
      </c>
      <c r="B59" s="2">
        <v>-1.53</v>
      </c>
      <c r="C59" s="2">
        <v>-1.23</v>
      </c>
      <c r="D59" s="2">
        <v>0.18</v>
      </c>
      <c r="E59" s="2">
        <v>8.4600000000000009</v>
      </c>
      <c r="F59" s="2">
        <v>13.46</v>
      </c>
      <c r="G59" s="2">
        <v>21.67</v>
      </c>
      <c r="H59" s="2">
        <v>26.19</v>
      </c>
      <c r="I59" s="2">
        <v>24.72</v>
      </c>
      <c r="J59" s="2">
        <v>22.15</v>
      </c>
      <c r="K59" s="2">
        <v>9.32</v>
      </c>
      <c r="L59" s="2">
        <v>2.54</v>
      </c>
      <c r="M59" s="2">
        <v>-1.03</v>
      </c>
      <c r="N59" s="2">
        <v>10.41</v>
      </c>
    </row>
    <row r="60" spans="1:14">
      <c r="A60">
        <v>2003</v>
      </c>
      <c r="B60" s="2">
        <v>-7.73</v>
      </c>
      <c r="C60" s="2">
        <v>-7.17</v>
      </c>
      <c r="D60" s="2">
        <v>0.64</v>
      </c>
      <c r="E60" s="2">
        <v>7.23</v>
      </c>
      <c r="F60" s="2">
        <v>16.440000000000001</v>
      </c>
      <c r="G60" s="2">
        <v>22.35</v>
      </c>
      <c r="H60" s="2">
        <v>23.85</v>
      </c>
      <c r="I60" s="2">
        <v>24.31</v>
      </c>
      <c r="J60" s="2">
        <v>19.34</v>
      </c>
      <c r="K60" s="2">
        <v>10.58</v>
      </c>
      <c r="L60" s="2">
        <v>4.9400000000000004</v>
      </c>
      <c r="M60" s="2">
        <v>-0.43</v>
      </c>
      <c r="N60" s="2">
        <v>9.5299999999999994</v>
      </c>
    </row>
    <row r="61" spans="1:14">
      <c r="A61">
        <v>2004</v>
      </c>
      <c r="B61" s="2">
        <v>-10.83</v>
      </c>
      <c r="C61" s="2">
        <v>-2.2999999999999998</v>
      </c>
      <c r="D61" s="2">
        <v>2.66</v>
      </c>
      <c r="E61" s="2">
        <v>8.94</v>
      </c>
      <c r="F61" s="2">
        <v>15.08</v>
      </c>
      <c r="G61" s="2">
        <v>20.41</v>
      </c>
      <c r="H61" s="2">
        <v>23.66</v>
      </c>
      <c r="I61" s="2">
        <v>21.56</v>
      </c>
      <c r="J61" s="2">
        <v>21.86</v>
      </c>
      <c r="K61" s="2">
        <v>12.5</v>
      </c>
      <c r="L61" s="2">
        <v>5.51</v>
      </c>
      <c r="M61" s="2">
        <v>-3.48</v>
      </c>
      <c r="N61" s="2">
        <v>9.6300000000000008</v>
      </c>
    </row>
    <row r="62" spans="1:14">
      <c r="A62">
        <v>2005</v>
      </c>
      <c r="B62" s="2">
        <v>-6.79</v>
      </c>
      <c r="C62" s="2">
        <v>-2.33</v>
      </c>
      <c r="D62" s="2">
        <v>0.79</v>
      </c>
      <c r="E62" s="2">
        <v>11.29</v>
      </c>
      <c r="F62" s="2">
        <v>16.47</v>
      </c>
      <c r="G62" s="2">
        <v>24.96</v>
      </c>
      <c r="H62" s="2">
        <v>26.68</v>
      </c>
      <c r="I62" s="2">
        <v>24.81</v>
      </c>
      <c r="J62" s="2">
        <v>21.75</v>
      </c>
      <c r="K62" s="2">
        <v>13.32</v>
      </c>
      <c r="L62" s="2">
        <v>5.18</v>
      </c>
      <c r="M62" s="2">
        <v>-3.36</v>
      </c>
      <c r="N62" s="2">
        <v>11.06</v>
      </c>
    </row>
    <row r="63" spans="1:14">
      <c r="A63">
        <v>2006</v>
      </c>
      <c r="B63" s="2">
        <v>-1.1100000000000001</v>
      </c>
      <c r="C63" s="2">
        <v>-4.4400000000000004</v>
      </c>
      <c r="D63" s="2">
        <v>2.79</v>
      </c>
      <c r="E63" s="2">
        <v>12</v>
      </c>
      <c r="F63" s="2">
        <v>18.47</v>
      </c>
      <c r="G63" s="2">
        <v>23.05</v>
      </c>
      <c r="H63" s="2">
        <v>26.11</v>
      </c>
      <c r="I63" s="2">
        <v>23.67</v>
      </c>
      <c r="J63" s="2">
        <v>17.78</v>
      </c>
      <c r="K63" s="2">
        <v>10.08</v>
      </c>
      <c r="L63" s="2">
        <v>5.45</v>
      </c>
      <c r="M63" s="2">
        <v>1.18</v>
      </c>
      <c r="N63" s="2">
        <v>11.25</v>
      </c>
    </row>
    <row r="64" spans="1:14">
      <c r="A64">
        <v>2007</v>
      </c>
      <c r="B64" s="2">
        <v>-3.68</v>
      </c>
      <c r="C64" s="2">
        <v>-6.92</v>
      </c>
      <c r="D64" s="2">
        <v>2.27</v>
      </c>
      <c r="E64" s="2">
        <v>8.5299999999999994</v>
      </c>
      <c r="F64" s="2">
        <v>18.5</v>
      </c>
      <c r="G64" s="2">
        <v>23.79</v>
      </c>
      <c r="H64" s="2">
        <v>23.82</v>
      </c>
      <c r="I64" s="2">
        <v>24.19</v>
      </c>
      <c r="J64" s="2">
        <v>20.28</v>
      </c>
      <c r="K64" s="2">
        <v>14.68</v>
      </c>
      <c r="L64" s="2">
        <v>3.56</v>
      </c>
      <c r="M64" s="2">
        <v>-2.85</v>
      </c>
      <c r="N64" s="2">
        <v>10.51</v>
      </c>
    </row>
    <row r="65" spans="1:14">
      <c r="A65">
        <v>2008</v>
      </c>
      <c r="B65" s="2">
        <v>-2.54</v>
      </c>
      <c r="C65" s="2">
        <v>-4.76</v>
      </c>
      <c r="D65" s="2">
        <v>-0.87</v>
      </c>
      <c r="E65" s="2">
        <v>11.41</v>
      </c>
      <c r="F65" s="2">
        <v>14.47</v>
      </c>
      <c r="G65" s="2">
        <v>21.49</v>
      </c>
      <c r="H65" s="2">
        <v>23.67</v>
      </c>
      <c r="I65" s="2">
        <v>23.38</v>
      </c>
      <c r="J65" s="2">
        <v>19.149999999999999</v>
      </c>
      <c r="K65" s="2">
        <v>11.38</v>
      </c>
      <c r="L65" s="2">
        <v>3.67</v>
      </c>
      <c r="M65" s="2">
        <v>-3.61</v>
      </c>
      <c r="N65" s="2">
        <v>9.74</v>
      </c>
    </row>
    <row r="66" spans="1:14">
      <c r="A66">
        <v>2009</v>
      </c>
      <c r="B66" s="2">
        <v>-8.2100000000000009</v>
      </c>
      <c r="C66" s="2">
        <v>-3.16</v>
      </c>
      <c r="D66" s="2">
        <v>1.96</v>
      </c>
      <c r="E66" s="2">
        <v>9.35</v>
      </c>
      <c r="F66" s="2">
        <v>15.55</v>
      </c>
      <c r="G66" s="2">
        <v>20.71</v>
      </c>
      <c r="H66" s="2">
        <v>21.15</v>
      </c>
      <c r="I66" s="2">
        <v>22.02</v>
      </c>
      <c r="J66" s="2">
        <v>19.940000000000001</v>
      </c>
      <c r="K66" s="2">
        <v>9.35</v>
      </c>
      <c r="L66" s="2">
        <v>7.71</v>
      </c>
      <c r="M66" s="2">
        <v>-2.78</v>
      </c>
      <c r="N66" s="2">
        <v>9.4700000000000006</v>
      </c>
    </row>
    <row r="67" spans="1:14">
      <c r="A67">
        <v>2010</v>
      </c>
      <c r="B67" s="2">
        <v>-4.72</v>
      </c>
      <c r="C67" s="2">
        <v>-3.11</v>
      </c>
      <c r="D67" s="2">
        <v>7.78</v>
      </c>
      <c r="E67" s="2">
        <v>13.41</v>
      </c>
      <c r="F67" s="2">
        <v>19.760000000000002</v>
      </c>
      <c r="G67" s="2">
        <v>20.67</v>
      </c>
      <c r="H67" s="2">
        <v>25.6</v>
      </c>
      <c r="I67" s="2">
        <v>24.4</v>
      </c>
      <c r="J67" s="2">
        <v>17.36</v>
      </c>
      <c r="K67" s="2">
        <v>12.24</v>
      </c>
      <c r="L67" s="2">
        <v>6.06</v>
      </c>
      <c r="M67" s="2">
        <v>-3.77</v>
      </c>
      <c r="N67" s="2">
        <v>11.31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58</v>
      </c>
      <c r="B72" s="2">
        <f>AVERAGE(B5:B69)</f>
        <v>-5.6679365079365098</v>
      </c>
      <c r="C72" s="2">
        <f t="shared" ref="C72:N72" si="0">AVERAGE(C5:C69)</f>
        <v>-4.0469841269841256</v>
      </c>
      <c r="D72" s="2">
        <f t="shared" si="0"/>
        <v>1.3685714285714285</v>
      </c>
      <c r="E72" s="2">
        <f t="shared" si="0"/>
        <v>9.48</v>
      </c>
      <c r="F72" s="2">
        <f t="shared" si="0"/>
        <v>16.90111111111111</v>
      </c>
      <c r="G72" s="2">
        <f t="shared" si="0"/>
        <v>22.034920634920642</v>
      </c>
      <c r="H72" s="2">
        <f t="shared" si="0"/>
        <v>24.596825396825391</v>
      </c>
      <c r="I72" s="2">
        <f t="shared" si="0"/>
        <v>23.474603174603178</v>
      </c>
      <c r="J72" s="2">
        <f t="shared" si="0"/>
        <v>18.593015873015872</v>
      </c>
      <c r="K72" s="2">
        <f t="shared" si="0"/>
        <v>11.898412698412699</v>
      </c>
      <c r="L72" s="2">
        <f t="shared" si="0"/>
        <v>4.2446031746031743</v>
      </c>
      <c r="M72" s="2">
        <f t="shared" si="0"/>
        <v>-2.5998412698412703</v>
      </c>
      <c r="N72" s="2">
        <f t="shared" si="0"/>
        <v>10.023333333333332</v>
      </c>
    </row>
    <row r="73" spans="1:14">
      <c r="A73" t="s">
        <v>59</v>
      </c>
      <c r="B73" s="2">
        <f>MAX(B5:B69)</f>
        <v>-0.67</v>
      </c>
      <c r="C73" s="2">
        <f t="shared" ref="C73:N73" si="1">MAX(C5:C69)</f>
        <v>1.05</v>
      </c>
      <c r="D73" s="2">
        <f t="shared" si="1"/>
        <v>7.78</v>
      </c>
      <c r="E73" s="2">
        <f t="shared" si="1"/>
        <v>13.84</v>
      </c>
      <c r="F73" s="2">
        <f t="shared" si="1"/>
        <v>21.51</v>
      </c>
      <c r="G73" s="2">
        <f t="shared" si="1"/>
        <v>24.96</v>
      </c>
      <c r="H73" s="2">
        <f t="shared" si="1"/>
        <v>28.28</v>
      </c>
      <c r="I73" s="2">
        <f t="shared" si="1"/>
        <v>26.14</v>
      </c>
      <c r="J73" s="2">
        <f t="shared" si="1"/>
        <v>22.25</v>
      </c>
      <c r="K73" s="2">
        <f t="shared" si="1"/>
        <v>17.55</v>
      </c>
      <c r="L73" s="2">
        <f t="shared" si="1"/>
        <v>7.71</v>
      </c>
      <c r="M73" s="2">
        <f t="shared" si="1"/>
        <v>1.64</v>
      </c>
      <c r="N73" s="2">
        <f t="shared" si="1"/>
        <v>12.1</v>
      </c>
    </row>
    <row r="74" spans="1:14">
      <c r="A74" t="s">
        <v>60</v>
      </c>
      <c r="B74" s="2">
        <f>MIN(B5:B69)</f>
        <v>-12.51</v>
      </c>
      <c r="C74" s="2">
        <f t="shared" ref="C74:M74" si="2">MIN(C5:C69)</f>
        <v>-9.0500000000000007</v>
      </c>
      <c r="D74" s="2">
        <f t="shared" si="2"/>
        <v>-2.5099999999999998</v>
      </c>
      <c r="E74" s="2">
        <f t="shared" si="2"/>
        <v>5</v>
      </c>
      <c r="F74" s="2">
        <f t="shared" si="2"/>
        <v>12.75</v>
      </c>
      <c r="G74" s="2">
        <f t="shared" si="2"/>
        <v>18.95</v>
      </c>
      <c r="H74" s="2">
        <f t="shared" si="2"/>
        <v>20.6</v>
      </c>
      <c r="I74" s="2">
        <f t="shared" si="2"/>
        <v>20.079999999999998</v>
      </c>
      <c r="J74" s="2">
        <f t="shared" si="2"/>
        <v>15.67</v>
      </c>
      <c r="K74" s="2">
        <f t="shared" si="2"/>
        <v>8.3800000000000008</v>
      </c>
      <c r="L74" s="2">
        <f t="shared" si="2"/>
        <v>0.25</v>
      </c>
      <c r="M74" s="2">
        <f t="shared" si="2"/>
        <v>-9.89</v>
      </c>
      <c r="N74" s="2">
        <f>MIN(N5:N69)</f>
        <v>8.6199999999999992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37</v>
      </c>
    </row>
    <row r="2" spans="1:14">
      <c r="A2" t="s">
        <v>1</v>
      </c>
    </row>
    <row r="3" spans="1:14">
      <c r="N3" s="1" t="s">
        <v>2</v>
      </c>
    </row>
    <row r="4" spans="1:1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>
      <c r="A5">
        <v>1948</v>
      </c>
      <c r="B5" s="2">
        <f>(StcMin!B5+StcMax!B5)/2</f>
        <v>-8.2000000000000011</v>
      </c>
      <c r="C5" s="2">
        <f>(StcMin!C5+StcMax!C5)/2</f>
        <v>-5.5150000000000006</v>
      </c>
      <c r="D5" s="2">
        <f>(StcMin!D5+StcMax!D5)/2</f>
        <v>0.32499999999999973</v>
      </c>
      <c r="E5" s="2">
        <f>(StcMin!E5+StcMax!E5)/2</f>
        <v>9.5549999999999997</v>
      </c>
      <c r="F5" s="2">
        <f>(StcMin!F5+StcMax!F5)/2</f>
        <v>11.9</v>
      </c>
      <c r="G5" s="2">
        <f>(StcMin!G5+StcMax!G5)/2</f>
        <v>18.420000000000002</v>
      </c>
      <c r="H5" s="2">
        <f>(StcMin!H5+StcMax!H5)/2</f>
        <v>21.89</v>
      </c>
      <c r="I5" s="2">
        <f>(StcMin!I5+StcMax!I5)/2</f>
        <v>20.93</v>
      </c>
      <c r="J5" s="2">
        <f>(StcMin!J5+StcMax!J5)/2</f>
        <v>18.260000000000002</v>
      </c>
      <c r="K5" s="2">
        <f>(StcMin!K5+StcMax!K5)/2</f>
        <v>9.4250000000000007</v>
      </c>
      <c r="L5" s="2">
        <f>(StcMin!L5+StcMax!L5)/2</f>
        <v>6.5750000000000002</v>
      </c>
      <c r="M5" s="2">
        <f>(StcMin!M5+StcMax!M5)/2</f>
        <v>-0.90999999999999992</v>
      </c>
      <c r="N5" s="2">
        <f>(StcMin!N5+StcMax!N5)/2</f>
        <v>8.5549999999999997</v>
      </c>
    </row>
    <row r="6" spans="1:14">
      <c r="A6">
        <v>1949</v>
      </c>
      <c r="B6" s="2">
        <f>(StcMin!B6+StcMax!B6)/2</f>
        <v>-1.2800000000000002</v>
      </c>
      <c r="C6" s="2">
        <f>(StcMin!C6+StcMax!C6)/2</f>
        <v>-1.97</v>
      </c>
      <c r="D6" s="2">
        <f>(StcMin!D6+StcMax!D6)/2</f>
        <v>0.89500000000000002</v>
      </c>
      <c r="E6" s="2">
        <f>(StcMin!E6+StcMax!E6)/2</f>
        <v>7.2149999999999999</v>
      </c>
      <c r="F6" s="2">
        <f>(StcMin!F6+StcMax!F6)/2</f>
        <v>14.775</v>
      </c>
      <c r="G6" s="2">
        <f>(StcMin!G6+StcMax!G6)/2</f>
        <v>21.68</v>
      </c>
      <c r="H6" s="2">
        <f>(StcMin!H6+StcMax!H6)/2</f>
        <v>23.204999999999998</v>
      </c>
      <c r="I6" s="2">
        <f>(StcMin!I6+StcMax!I6)/2</f>
        <v>21.46</v>
      </c>
      <c r="J6" s="2">
        <f>(StcMin!J6+StcMax!J6)/2</f>
        <v>14.580000000000002</v>
      </c>
      <c r="K6" s="2">
        <f>(StcMin!K6+StcMax!K6)/2</f>
        <v>13.015000000000001</v>
      </c>
      <c r="L6" s="2">
        <f>(StcMin!L6+StcMax!L6)/2</f>
        <v>2.835</v>
      </c>
      <c r="M6" s="2">
        <f>(StcMin!M6+StcMax!M6)/2</f>
        <v>-0.56000000000000005</v>
      </c>
      <c r="N6" s="2">
        <f>(StcMin!N6+StcMax!N6)/2</f>
        <v>9.65</v>
      </c>
    </row>
    <row r="7" spans="1:14">
      <c r="A7">
        <v>1950</v>
      </c>
      <c r="B7" s="2">
        <f>(StcMin!B7+StcMax!B7)/2</f>
        <v>-0.74000000000000021</v>
      </c>
      <c r="C7" s="2">
        <f>(StcMin!C7+StcMax!C7)/2</f>
        <v>-4.53</v>
      </c>
      <c r="D7" s="2">
        <f>(StcMin!D7+StcMax!D7)/2</f>
        <v>-2.395</v>
      </c>
      <c r="E7" s="2">
        <f>(StcMin!E7+StcMax!E7)/2</f>
        <v>4.085</v>
      </c>
      <c r="F7" s="2">
        <f>(StcMin!F7+StcMax!F7)/2</f>
        <v>13.325000000000001</v>
      </c>
      <c r="G7" s="2">
        <f>(StcMin!G7+StcMax!G7)/2</f>
        <v>18.524999999999999</v>
      </c>
      <c r="H7" s="2">
        <f>(StcMin!H7+StcMax!H7)/2</f>
        <v>20.119999999999997</v>
      </c>
      <c r="I7" s="2">
        <f>(StcMin!I7+StcMax!I7)/2</f>
        <v>19.745000000000001</v>
      </c>
      <c r="J7" s="2">
        <f>(StcMin!J7+StcMax!J7)/2</f>
        <v>15.744999999999999</v>
      </c>
      <c r="K7" s="2">
        <f>(StcMin!K7+StcMax!K7)/2</f>
        <v>12.234999999999999</v>
      </c>
      <c r="L7" s="2">
        <f>(StcMin!L7+StcMax!L7)/2</f>
        <v>1.9249999999999998</v>
      </c>
      <c r="M7" s="2">
        <f>(StcMin!M7+StcMax!M7)/2</f>
        <v>-4.5150000000000006</v>
      </c>
      <c r="N7" s="2">
        <f>(StcMin!N7+StcMax!N7)/2</f>
        <v>7.7949999999999999</v>
      </c>
    </row>
    <row r="8" spans="1:14">
      <c r="A8">
        <v>1951</v>
      </c>
      <c r="B8" s="2">
        <f>(StcMin!B8+StcMax!B8)/2</f>
        <v>-3.7649999999999997</v>
      </c>
      <c r="C8" s="2">
        <f>(StcMin!C8+StcMax!C8)/2</f>
        <v>-3.66</v>
      </c>
      <c r="D8" s="2">
        <f>(StcMin!D8+StcMax!D8)/2</f>
        <v>1.2400000000000002</v>
      </c>
      <c r="E8" s="2">
        <f>(StcMin!E8+StcMax!E8)/2</f>
        <v>6.9649999999999999</v>
      </c>
      <c r="F8" s="2">
        <f>(StcMin!F8+StcMax!F8)/2</f>
        <v>14.244999999999999</v>
      </c>
      <c r="G8" s="2">
        <f>(StcMin!G8+StcMax!G8)/2</f>
        <v>18.329999999999998</v>
      </c>
      <c r="H8" s="2">
        <f>(StcMin!H8+StcMax!H8)/2</f>
        <v>21.105</v>
      </c>
      <c r="I8" s="2">
        <f>(StcMin!I8+StcMax!I8)/2</f>
        <v>19.47</v>
      </c>
      <c r="J8" s="2">
        <f>(StcMin!J8+StcMax!J8)/2</f>
        <v>15.765000000000001</v>
      </c>
      <c r="K8" s="2">
        <f>(StcMin!K8+StcMax!K8)/2</f>
        <v>11.67</v>
      </c>
      <c r="L8" s="2">
        <f>(StcMin!L8+StcMax!L8)/2</f>
        <v>0.15500000000000003</v>
      </c>
      <c r="M8" s="2">
        <f>(StcMin!M8+StcMax!M8)/2</f>
        <v>-2.875</v>
      </c>
      <c r="N8" s="2">
        <f>(StcMin!N8+StcMax!N8)/2</f>
        <v>8.2199999999999989</v>
      </c>
    </row>
    <row r="9" spans="1:14">
      <c r="A9">
        <v>1952</v>
      </c>
      <c r="B9" s="2">
        <f>(StcMin!B9+StcMax!B9)/2</f>
        <v>-2.835</v>
      </c>
      <c r="C9" s="2">
        <f>(StcMin!C9+StcMax!C9)/2</f>
        <v>-2.895</v>
      </c>
      <c r="D9" s="2">
        <f>(StcMin!D9+StcMax!D9)/2</f>
        <v>0.18999999999999995</v>
      </c>
      <c r="E9" s="2">
        <f>(StcMin!E9+StcMax!E9)/2</f>
        <v>8.6750000000000007</v>
      </c>
      <c r="F9" s="2">
        <f>(StcMin!F9+StcMax!F9)/2</f>
        <v>12.62</v>
      </c>
      <c r="G9" s="2">
        <f>(StcMin!G9+StcMax!G9)/2</f>
        <v>20.765000000000001</v>
      </c>
      <c r="H9" s="2">
        <f>(StcMin!H9+StcMax!H9)/2</f>
        <v>23.1</v>
      </c>
      <c r="I9" s="2">
        <f>(StcMin!I9+StcMax!I9)/2</f>
        <v>20.324999999999999</v>
      </c>
      <c r="J9" s="2">
        <f>(StcMin!J9+StcMax!J9)/2</f>
        <v>16.939999999999998</v>
      </c>
      <c r="K9" s="2">
        <f>(StcMin!K9+StcMax!K9)/2</f>
        <v>7.7650000000000006</v>
      </c>
      <c r="L9" s="2">
        <f>(StcMin!L9+StcMax!L9)/2</f>
        <v>4.9300000000000006</v>
      </c>
      <c r="M9" s="2">
        <f>(StcMin!M9+StcMax!M9)/2</f>
        <v>0.125</v>
      </c>
      <c r="N9" s="2">
        <f>(StcMin!N9+StcMax!N9)/2</f>
        <v>9.1449999999999996</v>
      </c>
    </row>
    <row r="10" spans="1:14">
      <c r="A10">
        <v>1953</v>
      </c>
      <c r="B10" s="2">
        <f>(StcMin!B10+StcMax!B10)/2</f>
        <v>-2.1749999999999998</v>
      </c>
      <c r="C10" s="2">
        <f>(StcMin!C10+StcMax!C10)/2</f>
        <v>-1.34</v>
      </c>
      <c r="D10" s="2">
        <f>(StcMin!D10+StcMax!D10)/2</f>
        <v>1.94</v>
      </c>
      <c r="E10" s="2">
        <f>(StcMin!E10+StcMax!E10)/2</f>
        <v>6.0149999999999997</v>
      </c>
      <c r="F10" s="2">
        <f>(StcMin!F10+StcMax!F10)/2</f>
        <v>13.760000000000002</v>
      </c>
      <c r="G10" s="2">
        <f>(StcMin!G10+StcMax!G10)/2</f>
        <v>19.77</v>
      </c>
      <c r="H10" s="2">
        <f>(StcMin!H10+StcMax!H10)/2</f>
        <v>21.6</v>
      </c>
      <c r="I10" s="2">
        <f>(StcMin!I10+StcMax!I10)/2</f>
        <v>21.53</v>
      </c>
      <c r="J10" s="2">
        <f>(StcMin!J10+StcMax!J10)/2</f>
        <v>16.814999999999998</v>
      </c>
      <c r="K10" s="2">
        <f>(StcMin!K10+StcMax!K10)/2</f>
        <v>12.334999999999999</v>
      </c>
      <c r="L10" s="2">
        <f>(StcMin!L10+StcMax!L10)/2</f>
        <v>5.8449999999999998</v>
      </c>
      <c r="M10" s="2">
        <f>(StcMin!M10+StcMax!M10)/2</f>
        <v>-0.25</v>
      </c>
      <c r="N10" s="2">
        <f>(StcMin!N10+StcMax!N10)/2</f>
        <v>9.6550000000000011</v>
      </c>
    </row>
    <row r="11" spans="1:14">
      <c r="A11">
        <v>1954</v>
      </c>
      <c r="B11" s="2">
        <f>(StcMin!B11+StcMax!B11)/2</f>
        <v>-5.1000000000000005</v>
      </c>
      <c r="C11" s="2">
        <f>(StcMin!C11+StcMax!C11)/2</f>
        <v>-0.37999999999999989</v>
      </c>
      <c r="D11" s="2">
        <f>(StcMin!D11+StcMax!D11)/2</f>
        <v>-0.62000000000000011</v>
      </c>
      <c r="E11" s="2">
        <f>(StcMin!E11+StcMax!E11)/2</f>
        <v>8.7200000000000006</v>
      </c>
      <c r="F11" s="2">
        <f>(StcMin!F11+StcMax!F11)/2</f>
        <v>11.505000000000001</v>
      </c>
      <c r="G11" s="2">
        <f>(StcMin!G11+StcMax!G11)/2</f>
        <v>20.32</v>
      </c>
      <c r="H11" s="2">
        <f>(StcMin!H11+StcMax!H11)/2</f>
        <v>20.734999999999999</v>
      </c>
      <c r="I11" s="2">
        <f>(StcMin!I11+StcMax!I11)/2</f>
        <v>19.905000000000001</v>
      </c>
      <c r="J11" s="2">
        <f>(StcMin!J11+StcMax!J11)/2</f>
        <v>17.04</v>
      </c>
      <c r="K11" s="2">
        <f>(StcMin!K11+StcMax!K11)/2</f>
        <v>11.5</v>
      </c>
      <c r="L11" s="2">
        <f>(StcMin!L11+StcMax!L11)/2</f>
        <v>4.42</v>
      </c>
      <c r="M11" s="2">
        <f>(StcMin!M11+StcMax!M11)/2</f>
        <v>-2.5300000000000002</v>
      </c>
      <c r="N11" s="2">
        <f>(StcMin!N11+StcMax!N11)/2</f>
        <v>8.7949999999999999</v>
      </c>
    </row>
    <row r="12" spans="1:14">
      <c r="A12">
        <v>1955</v>
      </c>
      <c r="B12" s="2">
        <f>(StcMin!B12+StcMax!B12)/2</f>
        <v>-4.585</v>
      </c>
      <c r="C12" s="2">
        <f>(StcMin!C12+StcMax!C12)/2</f>
        <v>-3.7450000000000001</v>
      </c>
      <c r="D12" s="2">
        <f>(StcMin!D12+StcMax!D12)/2</f>
        <v>0.68500000000000028</v>
      </c>
      <c r="E12" s="2">
        <f>(StcMin!E12+StcMax!E12)/2</f>
        <v>10.904999999999999</v>
      </c>
      <c r="F12" s="2">
        <f>(StcMin!F12+StcMax!F12)/2</f>
        <v>15.244999999999999</v>
      </c>
      <c r="G12" s="2">
        <f>(StcMin!G12+StcMax!G12)/2</f>
        <v>18.655000000000001</v>
      </c>
      <c r="H12" s="2">
        <f>(StcMin!H12+StcMax!H12)/2</f>
        <v>24.605</v>
      </c>
      <c r="I12" s="2">
        <f>(StcMin!I12+StcMax!I12)/2</f>
        <v>23.35</v>
      </c>
      <c r="J12" s="2">
        <f>(StcMin!J12+StcMax!J12)/2</f>
        <v>17.12</v>
      </c>
      <c r="K12" s="2">
        <f>(StcMin!K12+StcMax!K12)/2</f>
        <v>11.845000000000001</v>
      </c>
      <c r="L12" s="2">
        <f>(StcMin!L12+StcMax!L12)/2</f>
        <v>2.34</v>
      </c>
      <c r="M12" s="2">
        <f>(StcMin!M12+StcMax!M12)/2</f>
        <v>-3.7450000000000001</v>
      </c>
      <c r="N12" s="2">
        <f>(StcMin!N12+StcMax!N12)/2</f>
        <v>9.39</v>
      </c>
    </row>
    <row r="13" spans="1:14">
      <c r="A13">
        <v>1956</v>
      </c>
      <c r="B13" s="2">
        <f>(StcMin!B13+StcMax!B13)/2</f>
        <v>-4.2649999999999997</v>
      </c>
      <c r="C13" s="2">
        <f>(StcMin!C13+StcMax!C13)/2</f>
        <v>-3.7949999999999995</v>
      </c>
      <c r="D13" s="2">
        <f>(StcMin!D13+StcMax!D13)/2</f>
        <v>-1.1350000000000002</v>
      </c>
      <c r="E13" s="2">
        <f>(StcMin!E13+StcMax!E13)/2</f>
        <v>5.9850000000000003</v>
      </c>
      <c r="F13" s="2">
        <f>(StcMin!F13+StcMax!F13)/2</f>
        <v>11.914999999999999</v>
      </c>
      <c r="G13" s="2">
        <f>(StcMin!G13+StcMax!G13)/2</f>
        <v>19.184999999999999</v>
      </c>
      <c r="H13" s="2">
        <f>(StcMin!H13+StcMax!H13)/2</f>
        <v>20.414999999999999</v>
      </c>
      <c r="I13" s="2">
        <f>(StcMin!I13+StcMax!I13)/2</f>
        <v>20.365000000000002</v>
      </c>
      <c r="J13" s="2">
        <f>(StcMin!J13+StcMax!J13)/2</f>
        <v>14.525</v>
      </c>
      <c r="K13" s="2">
        <f>(StcMin!K13+StcMax!K13)/2</f>
        <v>12.635</v>
      </c>
      <c r="L13" s="2">
        <f>(StcMin!L13+StcMax!L13)/2</f>
        <v>4.0949999999999998</v>
      </c>
      <c r="M13" s="2">
        <f>(StcMin!M13+StcMax!M13)/2</f>
        <v>0.125</v>
      </c>
      <c r="N13" s="2">
        <f>(StcMin!N13+StcMax!N13)/2</f>
        <v>8.34</v>
      </c>
    </row>
    <row r="14" spans="1:14">
      <c r="A14">
        <v>1957</v>
      </c>
      <c r="B14" s="2">
        <f>(StcMin!B14+StcMax!B14)/2</f>
        <v>-7.6850000000000005</v>
      </c>
      <c r="C14" s="2">
        <f>(StcMin!C14+StcMax!C14)/2</f>
        <v>-2.68</v>
      </c>
      <c r="D14" s="2">
        <f>(StcMin!D14+StcMax!D14)/2</f>
        <v>1.175</v>
      </c>
      <c r="E14" s="2">
        <f>(StcMin!E14+StcMax!E14)/2</f>
        <v>8.36</v>
      </c>
      <c r="F14" s="2">
        <f>(StcMin!F14+StcMax!F14)/2</f>
        <v>12.355</v>
      </c>
      <c r="G14" s="2">
        <f>(StcMin!G14+StcMax!G14)/2</f>
        <v>19.45</v>
      </c>
      <c r="H14" s="2">
        <f>(StcMin!H14+StcMax!H14)/2</f>
        <v>21.06</v>
      </c>
      <c r="I14" s="2">
        <f>(StcMin!I14+StcMax!I14)/2</f>
        <v>19.580000000000002</v>
      </c>
      <c r="J14" s="2">
        <f>(StcMin!J14+StcMax!J14)/2</f>
        <v>16.12</v>
      </c>
      <c r="K14" s="2">
        <f>(StcMin!K14+StcMax!K14)/2</f>
        <v>9.48</v>
      </c>
      <c r="L14" s="2">
        <f>(StcMin!L14+StcMax!L14)/2</f>
        <v>4.0950000000000006</v>
      </c>
      <c r="M14" s="2">
        <f>(StcMin!M14+StcMax!M14)/2</f>
        <v>-3.0000000000000027E-2</v>
      </c>
      <c r="N14" s="2">
        <f>(StcMin!N14+StcMax!N14)/2</f>
        <v>8.44</v>
      </c>
    </row>
    <row r="15" spans="1:14">
      <c r="A15">
        <v>1958</v>
      </c>
      <c r="B15" s="2">
        <f>(StcMin!B15+StcMax!B15)/2</f>
        <v>-4.1749999999999998</v>
      </c>
      <c r="C15" s="2">
        <f>(StcMin!C15+StcMax!C15)/2</f>
        <v>-6.7149999999999999</v>
      </c>
      <c r="D15" s="2">
        <f>(StcMin!D15+StcMax!D15)/2</f>
        <v>1.27</v>
      </c>
      <c r="E15" s="2">
        <f>(StcMin!E15+StcMax!E15)/2</f>
        <v>8.4349999999999987</v>
      </c>
      <c r="F15" s="2">
        <f>(StcMin!F15+StcMax!F15)/2</f>
        <v>13.015000000000001</v>
      </c>
      <c r="G15" s="2">
        <f>(StcMin!G15+StcMax!G15)/2</f>
        <v>16.204999999999998</v>
      </c>
      <c r="H15" s="2">
        <f>(StcMin!H15+StcMax!H15)/2</f>
        <v>21.28</v>
      </c>
      <c r="I15" s="2">
        <f>(StcMin!I15+StcMax!I15)/2</f>
        <v>19.994999999999997</v>
      </c>
      <c r="J15" s="2">
        <f>(StcMin!J15+StcMax!J15)/2</f>
        <v>16.580000000000002</v>
      </c>
      <c r="K15" s="2">
        <f>(StcMin!K15+StcMax!K15)/2</f>
        <v>11.26</v>
      </c>
      <c r="L15" s="2">
        <f>(StcMin!L15+StcMax!L15)/2</f>
        <v>4.91</v>
      </c>
      <c r="M15" s="2">
        <f>(StcMin!M15+StcMax!M15)/2</f>
        <v>-6.82</v>
      </c>
      <c r="N15" s="2">
        <f>(StcMin!N15+StcMax!N15)/2</f>
        <v>7.94</v>
      </c>
    </row>
    <row r="16" spans="1:14">
      <c r="A16">
        <v>1959</v>
      </c>
      <c r="B16" s="2">
        <f>(StcMin!B16+StcMax!B16)/2</f>
        <v>-7.2250000000000005</v>
      </c>
      <c r="C16" s="2">
        <f>(StcMin!C16+StcMax!C16)/2</f>
        <v>-5.19</v>
      </c>
      <c r="D16" s="2">
        <f>(StcMin!D16+StcMax!D16)/2</f>
        <v>-0.39000000000000012</v>
      </c>
      <c r="E16" s="2">
        <f>(StcMin!E16+StcMax!E16)/2</f>
        <v>7.9550000000000001</v>
      </c>
      <c r="F16" s="2">
        <f>(StcMin!F16+StcMax!F16)/2</f>
        <v>15.155000000000001</v>
      </c>
      <c r="G16" s="2">
        <f>(StcMin!G16+StcMax!G16)/2</f>
        <v>19.414999999999999</v>
      </c>
      <c r="H16" s="2">
        <f>(StcMin!H16+StcMax!H16)/2</f>
        <v>21.84</v>
      </c>
      <c r="I16" s="2">
        <f>(StcMin!I16+StcMax!I16)/2</f>
        <v>23.285</v>
      </c>
      <c r="J16" s="2">
        <f>(StcMin!J16+StcMax!J16)/2</f>
        <v>18.189999999999998</v>
      </c>
      <c r="K16" s="2">
        <f>(StcMin!K16+StcMax!K16)/2</f>
        <v>10.27</v>
      </c>
      <c r="L16" s="2">
        <f>(StcMin!L16+StcMax!L16)/2</f>
        <v>1.7999999999999998</v>
      </c>
      <c r="M16" s="2">
        <f>(StcMin!M16+StcMax!M16)/2</f>
        <v>-0.1549999999999998</v>
      </c>
      <c r="N16" s="2">
        <f>(StcMin!N16+StcMax!N16)/2</f>
        <v>8.7449999999999992</v>
      </c>
    </row>
    <row r="17" spans="1:14">
      <c r="A17">
        <v>1960</v>
      </c>
      <c r="B17" s="2">
        <f>(StcMin!B17+StcMax!B17)/2</f>
        <v>-3.2600000000000002</v>
      </c>
      <c r="C17" s="2">
        <f>(StcMin!C17+StcMax!C17)/2</f>
        <v>-3.8250000000000002</v>
      </c>
      <c r="D17" s="2">
        <f>(StcMin!D17+StcMax!D17)/2</f>
        <v>-5.2249999999999996</v>
      </c>
      <c r="E17" s="2">
        <f>(StcMin!E17+StcMax!E17)/2</f>
        <v>8.5399999999999991</v>
      </c>
      <c r="F17" s="2">
        <f>(StcMin!F17+StcMax!F17)/2</f>
        <v>13.36</v>
      </c>
      <c r="G17" s="2">
        <f>(StcMin!G17+StcMax!G17)/2</f>
        <v>18.03</v>
      </c>
      <c r="H17" s="2">
        <f>(StcMin!H17+StcMax!H17)/2</f>
        <v>20.215</v>
      </c>
      <c r="I17" s="2">
        <f>(StcMin!I17+StcMax!I17)/2</f>
        <v>20.574999999999999</v>
      </c>
      <c r="J17" s="2">
        <f>(StcMin!J17+StcMax!J17)/2</f>
        <v>17.93</v>
      </c>
      <c r="K17" s="2">
        <f>(StcMin!K17+StcMax!K17)/2</f>
        <v>10.444999999999999</v>
      </c>
      <c r="L17" s="2">
        <f>(StcMin!L17+StcMax!L17)/2</f>
        <v>5.3800000000000008</v>
      </c>
      <c r="M17" s="2">
        <f>(StcMin!M17+StcMax!M17)/2</f>
        <v>-5.3249999999999993</v>
      </c>
      <c r="N17" s="2">
        <f>(StcMin!N17+StcMax!N17)/2</f>
        <v>8.07</v>
      </c>
    </row>
    <row r="18" spans="1:14">
      <c r="A18">
        <v>1961</v>
      </c>
      <c r="B18" s="2">
        <f>(StcMin!B18+StcMax!B18)/2</f>
        <v>-6.8650000000000002</v>
      </c>
      <c r="C18" s="2">
        <f>(StcMin!C18+StcMax!C18)/2</f>
        <v>-2.3499999999999996</v>
      </c>
      <c r="D18" s="2">
        <f>(StcMin!D18+StcMax!D18)/2</f>
        <v>2.1950000000000003</v>
      </c>
      <c r="E18" s="2">
        <f>(StcMin!E18+StcMax!E18)/2</f>
        <v>4.9000000000000004</v>
      </c>
      <c r="F18" s="2">
        <f>(StcMin!F18+StcMax!F18)/2</f>
        <v>11.645</v>
      </c>
      <c r="G18" s="2">
        <f>(StcMin!G18+StcMax!G18)/2</f>
        <v>18.305</v>
      </c>
      <c r="H18" s="2">
        <f>(StcMin!H18+StcMax!H18)/2</f>
        <v>21.36</v>
      </c>
      <c r="I18" s="2">
        <f>(StcMin!I18+StcMax!I18)/2</f>
        <v>20.78</v>
      </c>
      <c r="J18" s="2">
        <f>(StcMin!J18+StcMax!J18)/2</f>
        <v>19.420000000000002</v>
      </c>
      <c r="K18" s="2">
        <f>(StcMin!K18+StcMax!K18)/2</f>
        <v>12.375</v>
      </c>
      <c r="L18" s="2">
        <f>(StcMin!L18+StcMax!L18)/2</f>
        <v>4.21</v>
      </c>
      <c r="M18" s="2">
        <f>(StcMin!M18+StcMax!M18)/2</f>
        <v>-2.38</v>
      </c>
      <c r="N18" s="2">
        <f>(StcMin!N18+StcMax!N18)/2</f>
        <v>8.6349999999999998</v>
      </c>
    </row>
    <row r="19" spans="1:14">
      <c r="A19">
        <v>1962</v>
      </c>
      <c r="B19" s="2">
        <f>(StcMin!B19+StcMax!B19)/2</f>
        <v>-6.835</v>
      </c>
      <c r="C19" s="2">
        <f>(StcMin!C19+StcMax!C19)/2</f>
        <v>-6.1950000000000003</v>
      </c>
      <c r="D19" s="2">
        <f>(StcMin!D19+StcMax!D19)/2</f>
        <v>4.0000000000000036E-2</v>
      </c>
      <c r="E19" s="2">
        <f>(StcMin!E19+StcMax!E19)/2</f>
        <v>7.8550000000000004</v>
      </c>
      <c r="F19" s="2">
        <f>(StcMin!F19+StcMax!F19)/2</f>
        <v>16.594999999999999</v>
      </c>
      <c r="G19" s="2">
        <f>(StcMin!G19+StcMax!G19)/2</f>
        <v>18.824999999999999</v>
      </c>
      <c r="H19" s="2">
        <f>(StcMin!H19+StcMax!H19)/2</f>
        <v>20.100000000000001</v>
      </c>
      <c r="I19" s="2">
        <f>(StcMin!I19+StcMax!I19)/2</f>
        <v>20.07</v>
      </c>
      <c r="J19" s="2">
        <f>(StcMin!J19+StcMax!J19)/2</f>
        <v>15.135</v>
      </c>
      <c r="K19" s="2">
        <f>(StcMin!K19+StcMax!K19)/2</f>
        <v>11.25</v>
      </c>
      <c r="L19" s="2">
        <f>(StcMin!L19+StcMax!L19)/2</f>
        <v>3.54</v>
      </c>
      <c r="M19" s="2">
        <f>(StcMin!M19+StcMax!M19)/2</f>
        <v>-4.665</v>
      </c>
      <c r="N19" s="2">
        <f>(StcMin!N19+StcMax!N19)/2</f>
        <v>7.98</v>
      </c>
    </row>
    <row r="20" spans="1:14">
      <c r="A20">
        <v>1963</v>
      </c>
      <c r="B20" s="2">
        <f>(StcMin!B20+StcMax!B20)/2</f>
        <v>-9.42</v>
      </c>
      <c r="C20" s="2">
        <f>(StcMin!C20+StcMax!C20)/2</f>
        <v>-8.7800000000000011</v>
      </c>
      <c r="D20" s="2">
        <f>(StcMin!D20+StcMax!D20)/2</f>
        <v>1.2850000000000001</v>
      </c>
      <c r="E20" s="2">
        <f>(StcMin!E20+StcMax!E20)/2</f>
        <v>7.7050000000000001</v>
      </c>
      <c r="F20" s="2">
        <f>(StcMin!F20+StcMax!F20)/2</f>
        <v>12.12</v>
      </c>
      <c r="G20" s="2">
        <f>(StcMin!G20+StcMax!G20)/2</f>
        <v>19.16</v>
      </c>
      <c r="H20" s="2">
        <f>(StcMin!H20+StcMax!H20)/2</f>
        <v>21.52</v>
      </c>
      <c r="I20" s="2">
        <f>(StcMin!I20+StcMax!I20)/2</f>
        <v>18.89</v>
      </c>
      <c r="J20" s="2">
        <f>(StcMin!J20+StcMax!J20)/2</f>
        <v>14.995000000000001</v>
      </c>
      <c r="K20" s="2">
        <f>(StcMin!K20+StcMax!K20)/2</f>
        <v>14.399999999999999</v>
      </c>
      <c r="L20" s="2">
        <f>(StcMin!L20+StcMax!L20)/2</f>
        <v>6.1749999999999998</v>
      </c>
      <c r="M20" s="2">
        <f>(StcMin!M20+StcMax!M20)/2</f>
        <v>-6.0950000000000006</v>
      </c>
      <c r="N20" s="2">
        <f>(StcMin!N20+StcMax!N20)/2</f>
        <v>7.665</v>
      </c>
    </row>
    <row r="21" spans="1:14">
      <c r="A21">
        <v>1964</v>
      </c>
      <c r="B21" s="2">
        <f>(StcMin!B21+StcMax!B21)/2</f>
        <v>-3.1150000000000002</v>
      </c>
      <c r="C21" s="2">
        <f>(StcMin!C21+StcMax!C21)/2</f>
        <v>-3.71</v>
      </c>
      <c r="D21" s="2">
        <f>(StcMin!D21+StcMax!D21)/2</f>
        <v>0.64999999999999991</v>
      </c>
      <c r="E21" s="2">
        <f>(StcMin!E21+StcMax!E21)/2</f>
        <v>7.62</v>
      </c>
      <c r="F21" s="2">
        <f>(StcMin!F21+StcMax!F21)/2</f>
        <v>15.324999999999999</v>
      </c>
      <c r="G21" s="2">
        <f>(StcMin!G21+StcMax!G21)/2</f>
        <v>18.850000000000001</v>
      </c>
      <c r="H21" s="2">
        <f>(StcMin!H21+StcMax!H21)/2</f>
        <v>22.1</v>
      </c>
      <c r="I21" s="2">
        <f>(StcMin!I21+StcMax!I21)/2</f>
        <v>18.399999999999999</v>
      </c>
      <c r="J21" s="2">
        <f>(StcMin!J21+StcMax!J21)/2</f>
        <v>16.155000000000001</v>
      </c>
      <c r="K21" s="2">
        <f>(StcMin!K21+StcMax!K21)/2</f>
        <v>8.7449999999999992</v>
      </c>
      <c r="L21" s="2">
        <f>(StcMin!L21+StcMax!L21)/2</f>
        <v>5.4850000000000003</v>
      </c>
      <c r="M21" s="2">
        <f>(StcMin!M21+StcMax!M21)/2</f>
        <v>-2.3800000000000003</v>
      </c>
      <c r="N21" s="2">
        <f>(StcMin!N21+StcMax!N21)/2</f>
        <v>8.68</v>
      </c>
    </row>
    <row r="22" spans="1:14">
      <c r="A22">
        <v>1965</v>
      </c>
      <c r="B22" s="2">
        <f>(StcMin!B22+StcMax!B22)/2</f>
        <v>-5.5250000000000004</v>
      </c>
      <c r="C22" s="2">
        <f>(StcMin!C22+StcMax!C22)/2</f>
        <v>-4.74</v>
      </c>
      <c r="D22" s="2">
        <f>(StcMin!D22+StcMax!D22)/2</f>
        <v>-2.5350000000000001</v>
      </c>
      <c r="E22" s="2">
        <f>(StcMin!E22+StcMax!E22)/2</f>
        <v>4.7349999999999994</v>
      </c>
      <c r="F22" s="2">
        <f>(StcMin!F22+StcMax!F22)/2</f>
        <v>15.195</v>
      </c>
      <c r="G22" s="2">
        <f>(StcMin!G22+StcMax!G22)/2</f>
        <v>17.805</v>
      </c>
      <c r="H22" s="2">
        <f>(StcMin!H22+StcMax!H22)/2</f>
        <v>19.11</v>
      </c>
      <c r="I22" s="2">
        <f>(StcMin!I22+StcMax!I22)/2</f>
        <v>19.3</v>
      </c>
      <c r="J22" s="2">
        <f>(StcMin!J22+StcMax!J22)/2</f>
        <v>17.445</v>
      </c>
      <c r="K22" s="2">
        <f>(StcMin!K22+StcMax!K22)/2</f>
        <v>9.1750000000000007</v>
      </c>
      <c r="L22" s="2">
        <f>(StcMin!L22+StcMax!L22)/2</f>
        <v>4.1399999999999997</v>
      </c>
      <c r="M22" s="2">
        <f>(StcMin!M22+StcMax!M22)/2</f>
        <v>0.49</v>
      </c>
      <c r="N22" s="2">
        <f>(StcMin!N22+StcMax!N22)/2</f>
        <v>7.88</v>
      </c>
    </row>
    <row r="23" spans="1:14">
      <c r="A23">
        <v>1966</v>
      </c>
      <c r="B23" s="2">
        <f>(StcMin!B23+StcMax!B23)/2</f>
        <v>-7.26</v>
      </c>
      <c r="C23" s="2">
        <f>(StcMin!C23+StcMax!C23)/2</f>
        <v>-3.93</v>
      </c>
      <c r="D23" s="2">
        <f>(StcMin!D23+StcMax!D23)/2</f>
        <v>2.085</v>
      </c>
      <c r="E23" s="2">
        <f>(StcMin!E23+StcMax!E23)/2</f>
        <v>5.8049999999999997</v>
      </c>
      <c r="F23" s="2">
        <f>(StcMin!F23+StcMax!F23)/2</f>
        <v>10.445</v>
      </c>
      <c r="G23" s="2">
        <f>(StcMin!G23+StcMax!G23)/2</f>
        <v>19.57</v>
      </c>
      <c r="H23" s="2">
        <f>(StcMin!H23+StcMax!H23)/2</f>
        <v>22.434999999999999</v>
      </c>
      <c r="I23" s="2">
        <f>(StcMin!I23+StcMax!I23)/2</f>
        <v>19.88</v>
      </c>
      <c r="J23" s="2">
        <f>(StcMin!J23+StcMax!J23)/2</f>
        <v>15.225000000000001</v>
      </c>
      <c r="K23" s="2">
        <f>(StcMin!K23+StcMax!K23)/2</f>
        <v>9.4949999999999992</v>
      </c>
      <c r="L23" s="2">
        <f>(StcMin!L23+StcMax!L23)/2</f>
        <v>4.41</v>
      </c>
      <c r="M23" s="2">
        <f>(StcMin!M23+StcMax!M23)/2</f>
        <v>-2.62</v>
      </c>
      <c r="N23" s="2">
        <f>(StcMin!N23+StcMax!N23)/2</f>
        <v>7.96</v>
      </c>
    </row>
    <row r="24" spans="1:14">
      <c r="A24">
        <v>1967</v>
      </c>
      <c r="B24" s="2">
        <f>(StcMin!B24+StcMax!B24)/2</f>
        <v>-2.37</v>
      </c>
      <c r="C24" s="2">
        <f>(StcMin!C24+StcMax!C24)/2</f>
        <v>-6.7450000000000001</v>
      </c>
      <c r="D24" s="2">
        <f>(StcMin!D24+StcMax!D24)/2</f>
        <v>-0.27</v>
      </c>
      <c r="E24" s="2">
        <f>(StcMin!E24+StcMax!E24)/2</f>
        <v>7.6749999999999998</v>
      </c>
      <c r="F24" s="2">
        <f>(StcMin!F24+StcMax!F24)/2</f>
        <v>10.08</v>
      </c>
      <c r="G24" s="2">
        <f>(StcMin!G24+StcMax!G24)/2</f>
        <v>20.94</v>
      </c>
      <c r="H24" s="2">
        <f>(StcMin!H24+StcMax!H24)/2</f>
        <v>19.920000000000002</v>
      </c>
      <c r="I24" s="2">
        <f>(StcMin!I24+StcMax!I24)/2</f>
        <v>18.805</v>
      </c>
      <c r="J24" s="2">
        <f>(StcMin!J24+StcMax!J24)/2</f>
        <v>14.95</v>
      </c>
      <c r="K24" s="2">
        <f>(StcMin!K24+StcMax!K24)/2</f>
        <v>10.115</v>
      </c>
      <c r="L24" s="2">
        <f>(StcMin!L24+StcMax!L24)/2</f>
        <v>1.6649999999999998</v>
      </c>
      <c r="M24" s="2">
        <f>(StcMin!M24+StcMax!M24)/2</f>
        <v>-0.875</v>
      </c>
      <c r="N24" s="2">
        <f>(StcMin!N24+StcMax!N24)/2</f>
        <v>7.8250000000000002</v>
      </c>
    </row>
    <row r="25" spans="1:14">
      <c r="A25">
        <v>1968</v>
      </c>
      <c r="B25" s="2">
        <f>(StcMin!B25+StcMax!B25)/2</f>
        <v>-6.66</v>
      </c>
      <c r="C25" s="2">
        <f>(StcMin!C25+StcMax!C25)/2</f>
        <v>-6.41</v>
      </c>
      <c r="D25" s="2">
        <f>(StcMin!D25+StcMax!D25)/2</f>
        <v>1.9799999999999998</v>
      </c>
      <c r="E25" s="2">
        <f>(StcMin!E25+StcMax!E25)/2</f>
        <v>8.9599999999999991</v>
      </c>
      <c r="F25" s="2">
        <f>(StcMin!F25+StcMax!F25)/2</f>
        <v>11.29</v>
      </c>
      <c r="G25" s="2">
        <f>(StcMin!G25+StcMax!G25)/2</f>
        <v>18.205000000000002</v>
      </c>
      <c r="H25" s="2">
        <f>(StcMin!H25+StcMax!H25)/2</f>
        <v>20.645</v>
      </c>
      <c r="I25" s="2">
        <f>(StcMin!I25+StcMax!I25)/2</f>
        <v>20.8</v>
      </c>
      <c r="J25" s="2">
        <f>(StcMin!J25+StcMax!J25)/2</f>
        <v>18.125</v>
      </c>
      <c r="K25" s="2">
        <f>(StcMin!K25+StcMax!K25)/2</f>
        <v>11.285</v>
      </c>
      <c r="L25" s="2">
        <f>(StcMin!L25+StcMax!L25)/2</f>
        <v>4.03</v>
      </c>
      <c r="M25" s="2">
        <f>(StcMin!M25+StcMax!M25)/2</f>
        <v>-3.16</v>
      </c>
      <c r="N25" s="2">
        <f>(StcMin!N25+StcMax!N25)/2</f>
        <v>8.2550000000000008</v>
      </c>
    </row>
    <row r="26" spans="1:14">
      <c r="A26">
        <v>1969</v>
      </c>
      <c r="B26" s="2">
        <f>(StcMin!B26+StcMax!B26)/2</f>
        <v>-5</v>
      </c>
      <c r="C26" s="2">
        <f>(StcMin!C26+StcMax!C26)/2</f>
        <v>-3.8449999999999998</v>
      </c>
      <c r="D26" s="2">
        <f>(StcMin!D26+StcMax!D26)/2</f>
        <v>-0.45999999999999996</v>
      </c>
      <c r="E26" s="2">
        <f>(StcMin!E26+StcMax!E26)/2</f>
        <v>8.0400000000000009</v>
      </c>
      <c r="F26" s="2">
        <f>(StcMin!F26+StcMax!F26)/2</f>
        <v>12.76</v>
      </c>
      <c r="G26" s="2">
        <f>(StcMin!G26+StcMax!G26)/2</f>
        <v>16.72</v>
      </c>
      <c r="H26" s="2">
        <f>(StcMin!H26+StcMax!H26)/2</f>
        <v>21.295000000000002</v>
      </c>
      <c r="I26" s="2">
        <f>(StcMin!I26+StcMax!I26)/2</f>
        <v>21.815000000000001</v>
      </c>
      <c r="J26" s="2">
        <f>(StcMin!J26+StcMax!J26)/2</f>
        <v>17.189999999999998</v>
      </c>
      <c r="K26" s="2">
        <f>(StcMin!K26+StcMax!K26)/2</f>
        <v>10.059999999999999</v>
      </c>
      <c r="L26" s="2">
        <f>(StcMin!L26+StcMax!L26)/2</f>
        <v>3.48</v>
      </c>
      <c r="M26" s="2">
        <f>(StcMin!M26+StcMax!M26)/2</f>
        <v>-3.91</v>
      </c>
      <c r="N26" s="2">
        <f>(StcMin!N26+StcMax!N26)/2</f>
        <v>8.18</v>
      </c>
    </row>
    <row r="27" spans="1:14">
      <c r="A27">
        <v>1970</v>
      </c>
      <c r="B27" s="2">
        <f>(StcMin!B27+StcMax!B27)/2</f>
        <v>-9.2749999999999986</v>
      </c>
      <c r="C27" s="2">
        <f>(StcMin!C27+StcMax!C27)/2</f>
        <v>-5.29</v>
      </c>
      <c r="D27" s="2">
        <f>(StcMin!D27+StcMax!D27)/2</f>
        <v>-1.48</v>
      </c>
      <c r="E27" s="2">
        <f>(StcMin!E27+StcMax!E27)/2</f>
        <v>7.9849999999999994</v>
      </c>
      <c r="F27" s="2">
        <f>(StcMin!F27+StcMax!F27)/2</f>
        <v>14.605</v>
      </c>
      <c r="G27" s="2">
        <f>(StcMin!G27+StcMax!G27)/2</f>
        <v>18.96</v>
      </c>
      <c r="H27" s="2">
        <f>(StcMin!H27+StcMax!H27)/2</f>
        <v>21.56</v>
      </c>
      <c r="I27" s="2">
        <f>(StcMin!I27+StcMax!I27)/2</f>
        <v>21.164999999999999</v>
      </c>
      <c r="J27" s="2">
        <f>(StcMin!J27+StcMax!J27)/2</f>
        <v>17.28</v>
      </c>
      <c r="K27" s="2">
        <f>(StcMin!K27+StcMax!K27)/2</f>
        <v>12.059999999999999</v>
      </c>
      <c r="L27" s="2">
        <f>(StcMin!L27+StcMax!L27)/2</f>
        <v>4.665</v>
      </c>
      <c r="M27" s="2">
        <f>(StcMin!M27+StcMax!M27)/2</f>
        <v>-2.5449999999999999</v>
      </c>
      <c r="N27" s="2">
        <f>(StcMin!N27+StcMax!N27)/2</f>
        <v>8.31</v>
      </c>
    </row>
    <row r="28" spans="1:14">
      <c r="A28">
        <v>1971</v>
      </c>
      <c r="B28" s="2">
        <f>(StcMin!B28+StcMax!B28)/2</f>
        <v>-7.2549999999999999</v>
      </c>
      <c r="C28" s="2">
        <f>(StcMin!C28+StcMax!C28)/2</f>
        <v>-3.5</v>
      </c>
      <c r="D28" s="2">
        <f>(StcMin!D28+StcMax!D28)/2</f>
        <v>-1.23</v>
      </c>
      <c r="E28" s="2">
        <f>(StcMin!E28+StcMax!E28)/2</f>
        <v>5.61</v>
      </c>
      <c r="F28" s="2">
        <f>(StcMin!F28+StcMax!F28)/2</f>
        <v>12.725</v>
      </c>
      <c r="G28" s="2">
        <f>(StcMin!G28+StcMax!G28)/2</f>
        <v>20.5</v>
      </c>
      <c r="H28" s="2">
        <f>(StcMin!H28+StcMax!H28)/2</f>
        <v>20.634999999999998</v>
      </c>
      <c r="I28" s="2">
        <f>(StcMin!I28+StcMax!I28)/2</f>
        <v>20.060000000000002</v>
      </c>
      <c r="J28" s="2">
        <f>(StcMin!J28+StcMax!J28)/2</f>
        <v>18.41</v>
      </c>
      <c r="K28" s="2">
        <f>(StcMin!K28+StcMax!K28)/2</f>
        <v>14.47</v>
      </c>
      <c r="L28" s="2">
        <f>(StcMin!L28+StcMax!L28)/2</f>
        <v>3.6750000000000003</v>
      </c>
      <c r="M28" s="2">
        <f>(StcMin!M28+StcMax!M28)/2</f>
        <v>0.44999999999999973</v>
      </c>
      <c r="N28" s="2">
        <f>(StcMin!N28+StcMax!N28)/2</f>
        <v>8.7099999999999991</v>
      </c>
    </row>
    <row r="29" spans="1:14">
      <c r="A29">
        <v>1972</v>
      </c>
      <c r="B29" s="2">
        <f>(StcMin!B29+StcMax!B29)/2</f>
        <v>-5.41</v>
      </c>
      <c r="C29" s="2">
        <f>(StcMin!C29+StcMax!C29)/2</f>
        <v>-5.85</v>
      </c>
      <c r="D29" s="2">
        <f>(StcMin!D29+StcMax!D29)/2</f>
        <v>-1.865</v>
      </c>
      <c r="E29" s="2">
        <f>(StcMin!E29+StcMax!E29)/2</f>
        <v>5.09</v>
      </c>
      <c r="F29" s="2">
        <f>(StcMin!F29+StcMax!F29)/2</f>
        <v>14.620000000000001</v>
      </c>
      <c r="G29" s="2">
        <f>(StcMin!G29+StcMax!G29)/2</f>
        <v>16.510000000000002</v>
      </c>
      <c r="H29" s="2">
        <f>(StcMin!H29+StcMax!H29)/2</f>
        <v>21.125</v>
      </c>
      <c r="I29" s="2">
        <f>(StcMin!I29+StcMax!I29)/2</f>
        <v>19.884999999999998</v>
      </c>
      <c r="J29" s="2">
        <f>(StcMin!J29+StcMax!J29)/2</f>
        <v>16.89</v>
      </c>
      <c r="K29" s="2">
        <f>(StcMin!K29+StcMax!K29)/2</f>
        <v>8.1850000000000005</v>
      </c>
      <c r="L29" s="2">
        <f>(StcMin!L29+StcMax!L29)/2</f>
        <v>2.5900000000000003</v>
      </c>
      <c r="M29" s="2">
        <f>(StcMin!M29+StcMax!M29)/2</f>
        <v>-1.6150000000000002</v>
      </c>
      <c r="N29" s="2">
        <f>(StcMin!N29+StcMax!N29)/2</f>
        <v>7.51</v>
      </c>
    </row>
    <row r="30" spans="1:14">
      <c r="A30">
        <v>1973</v>
      </c>
      <c r="B30" s="2">
        <f>(StcMin!B30+StcMax!B30)/2</f>
        <v>-2.7149999999999999</v>
      </c>
      <c r="C30" s="2">
        <f>(StcMin!C30+StcMax!C30)/2</f>
        <v>-5.4649999999999999</v>
      </c>
      <c r="D30" s="2">
        <f>(StcMin!D30+StcMax!D30)/2</f>
        <v>4.87</v>
      </c>
      <c r="E30" s="2">
        <f>(StcMin!E30+StcMax!E30)/2</f>
        <v>8.1150000000000002</v>
      </c>
      <c r="F30" s="2">
        <f>(StcMin!F30+StcMax!F30)/2</f>
        <v>12.135</v>
      </c>
      <c r="G30" s="2">
        <f>(StcMin!G30+StcMax!G30)/2</f>
        <v>20.380000000000003</v>
      </c>
      <c r="H30" s="2">
        <f>(StcMin!H30+StcMax!H30)/2</f>
        <v>21.66</v>
      </c>
      <c r="I30" s="2">
        <f>(StcMin!I30+StcMax!I30)/2</f>
        <v>21.934999999999999</v>
      </c>
      <c r="J30" s="2">
        <f>(StcMin!J30+StcMax!J30)/2</f>
        <v>17.134999999999998</v>
      </c>
      <c r="K30" s="2">
        <f>(StcMin!K30+StcMax!K30)/2</f>
        <v>12.59</v>
      </c>
      <c r="L30" s="2">
        <f>(StcMin!L30+StcMax!L30)/2</f>
        <v>4.4849999999999994</v>
      </c>
      <c r="M30" s="2">
        <f>(StcMin!M30+StcMax!M30)/2</f>
        <v>-2.5199999999999996</v>
      </c>
      <c r="N30" s="2">
        <f>(StcMin!N30+StcMax!N30)/2</f>
        <v>9.3849999999999998</v>
      </c>
    </row>
    <row r="31" spans="1:14">
      <c r="A31">
        <v>1974</v>
      </c>
      <c r="B31" s="2">
        <f>(StcMin!B31+StcMax!B31)/2</f>
        <v>-3.9000000000000004</v>
      </c>
      <c r="C31" s="2">
        <f>(StcMin!C31+StcMax!C31)/2</f>
        <v>-6.2399999999999993</v>
      </c>
      <c r="D31" s="2">
        <f>(StcMin!D31+StcMax!D31)/2</f>
        <v>0.58499999999999996</v>
      </c>
      <c r="E31" s="2">
        <f>(StcMin!E31+StcMax!E31)/2</f>
        <v>8.4149999999999991</v>
      </c>
      <c r="F31" s="2">
        <f>(StcMin!F31+StcMax!F31)/2</f>
        <v>11.5</v>
      </c>
      <c r="G31" s="2">
        <f>(StcMin!G31+StcMax!G31)/2</f>
        <v>18.119999999999997</v>
      </c>
      <c r="H31" s="2">
        <f>(StcMin!H31+StcMax!H31)/2</f>
        <v>21.324999999999999</v>
      </c>
      <c r="I31" s="2">
        <f>(StcMin!I31+StcMax!I31)/2</f>
        <v>20.835000000000001</v>
      </c>
      <c r="J31" s="2">
        <f>(StcMin!J31+StcMax!J31)/2</f>
        <v>14.900000000000002</v>
      </c>
      <c r="K31" s="2">
        <f>(StcMin!K31+StcMax!K31)/2</f>
        <v>9.07</v>
      </c>
      <c r="L31" s="2">
        <f>(StcMin!L31+StcMax!L31)/2</f>
        <v>4.37</v>
      </c>
      <c r="M31" s="2">
        <f>(StcMin!M31+StcMax!M31)/2</f>
        <v>-1.4249999999999998</v>
      </c>
      <c r="N31" s="2">
        <f>(StcMin!N31+StcMax!N31)/2</f>
        <v>8.129999999999999</v>
      </c>
    </row>
    <row r="32" spans="1:14">
      <c r="A32">
        <v>1975</v>
      </c>
      <c r="B32" s="2">
        <f>(StcMin!B32+StcMax!B32)/2</f>
        <v>-2.4849999999999999</v>
      </c>
      <c r="C32" s="2">
        <f>(StcMin!C32+StcMax!C32)/2</f>
        <v>-3.0799999999999996</v>
      </c>
      <c r="D32" s="2">
        <f>(StcMin!D32+StcMax!D32)/2</f>
        <v>-1.2800000000000002</v>
      </c>
      <c r="E32" s="2">
        <f>(StcMin!E32+StcMax!E32)/2</f>
        <v>3.66</v>
      </c>
      <c r="F32" s="2">
        <f>(StcMin!F32+StcMax!F32)/2</f>
        <v>16.515000000000001</v>
      </c>
      <c r="G32" s="2">
        <f>(StcMin!G32+StcMax!G32)/2</f>
        <v>19.46</v>
      </c>
      <c r="H32" s="2">
        <f>(StcMin!H32+StcMax!H32)/2</f>
        <v>21.64</v>
      </c>
      <c r="I32" s="2">
        <f>(StcMin!I32+StcMax!I32)/2</f>
        <v>20.66</v>
      </c>
      <c r="J32" s="2">
        <f>(StcMin!J32+StcMax!J32)/2</f>
        <v>14.035</v>
      </c>
      <c r="K32" s="2">
        <f>(StcMin!K32+StcMax!K32)/2</f>
        <v>11.195</v>
      </c>
      <c r="L32" s="2">
        <f>(StcMin!L32+StcMax!L32)/2</f>
        <v>7.57</v>
      </c>
      <c r="M32" s="2">
        <f>(StcMin!M32+StcMax!M32)/2</f>
        <v>-2.59</v>
      </c>
      <c r="N32" s="2">
        <f>(StcMin!N32+StcMax!N32)/2</f>
        <v>8.7749999999999986</v>
      </c>
    </row>
    <row r="33" spans="1:14">
      <c r="A33">
        <v>1976</v>
      </c>
      <c r="B33" s="2">
        <f>(StcMin!B33+StcMax!B33)/2</f>
        <v>-7.67</v>
      </c>
      <c r="C33" s="2">
        <f>(StcMin!C33+StcMax!C33)/2</f>
        <v>-1.0549999999999999</v>
      </c>
      <c r="D33" s="2">
        <f>(StcMin!D33+StcMax!D33)/2</f>
        <v>2.8849999999999998</v>
      </c>
      <c r="E33" s="2">
        <f>(StcMin!E33+StcMax!E33)/2</f>
        <v>8.27</v>
      </c>
      <c r="F33" s="2">
        <f>(StcMin!F33+StcMax!F33)/2</f>
        <v>11.95</v>
      </c>
      <c r="G33" s="2">
        <f>(StcMin!G33+StcMax!G33)/2</f>
        <v>20.29</v>
      </c>
      <c r="H33" s="2">
        <f>(StcMin!H33+StcMax!H33)/2</f>
        <v>20.655000000000001</v>
      </c>
      <c r="I33" s="2">
        <f>(StcMin!I33+StcMax!I33)/2</f>
        <v>19.085000000000001</v>
      </c>
      <c r="J33" s="2">
        <f>(StcMin!J33+StcMax!J33)/2</f>
        <v>15.31</v>
      </c>
      <c r="K33" s="2">
        <f>(StcMin!K33+StcMax!K33)/2</f>
        <v>7.61</v>
      </c>
      <c r="L33" s="2">
        <f>(StcMin!L33+StcMax!L33)/2</f>
        <v>0.13499999999999979</v>
      </c>
      <c r="M33" s="2">
        <f>(StcMin!M33+StcMax!M33)/2</f>
        <v>-6.8650000000000002</v>
      </c>
      <c r="N33" s="2">
        <f>(StcMin!N33+StcMax!N33)/2</f>
        <v>7.55</v>
      </c>
    </row>
    <row r="34" spans="1:14">
      <c r="A34">
        <v>1977</v>
      </c>
      <c r="B34" s="2">
        <f>(StcMin!B34+StcMax!B34)/2</f>
        <v>-11.35</v>
      </c>
      <c r="C34" s="2">
        <f>(StcMin!C34+StcMax!C34)/2</f>
        <v>-5.13</v>
      </c>
      <c r="D34" s="2">
        <f>(StcMin!D34+StcMax!D34)/2</f>
        <v>3.5999999999999996</v>
      </c>
      <c r="E34" s="2">
        <f>(StcMin!E34+StcMax!E34)/2</f>
        <v>9.0549999999999997</v>
      </c>
      <c r="F34" s="2">
        <f>(StcMin!F34+StcMax!F34)/2</f>
        <v>16.190000000000001</v>
      </c>
      <c r="G34" s="2">
        <f>(StcMin!G34+StcMax!G34)/2</f>
        <v>17.45</v>
      </c>
      <c r="H34" s="2">
        <f>(StcMin!H34+StcMax!H34)/2</f>
        <v>22.215</v>
      </c>
      <c r="I34" s="2">
        <f>(StcMin!I34+StcMax!I34)/2</f>
        <v>19.439999999999998</v>
      </c>
      <c r="J34" s="2">
        <f>(StcMin!J34+StcMax!J34)/2</f>
        <v>16.850000000000001</v>
      </c>
      <c r="K34" s="2">
        <f>(StcMin!K34+StcMax!K34)/2</f>
        <v>9.1449999999999996</v>
      </c>
      <c r="L34" s="2">
        <f>(StcMin!L34+StcMax!L34)/2</f>
        <v>4.46</v>
      </c>
      <c r="M34" s="2">
        <f>(StcMin!M34+StcMax!M34)/2</f>
        <v>-3.5750000000000002</v>
      </c>
      <c r="N34" s="2">
        <f>(StcMin!N34+StcMax!N34)/2</f>
        <v>8.1950000000000003</v>
      </c>
    </row>
    <row r="35" spans="1:14">
      <c r="A35">
        <v>1978</v>
      </c>
      <c r="B35" s="2">
        <f>(StcMin!B35+StcMax!B35)/2</f>
        <v>-8.1349999999999998</v>
      </c>
      <c r="C35" s="2">
        <f>(StcMin!C35+StcMax!C35)/2</f>
        <v>-10.295</v>
      </c>
      <c r="D35" s="2">
        <f>(StcMin!D35+StcMax!D35)/2</f>
        <v>-3.1849999999999996</v>
      </c>
      <c r="E35" s="2">
        <f>(StcMin!E35+StcMax!E35)/2</f>
        <v>5.6899999999999995</v>
      </c>
      <c r="F35" s="2">
        <f>(StcMin!F35+StcMax!F35)/2</f>
        <v>13.809999999999999</v>
      </c>
      <c r="G35" s="2">
        <f>(StcMin!G35+StcMax!G35)/2</f>
        <v>18.18</v>
      </c>
      <c r="H35" s="2">
        <f>(StcMin!H35+StcMax!H35)/2</f>
        <v>20.400000000000002</v>
      </c>
      <c r="I35" s="2">
        <f>(StcMin!I35+StcMax!I35)/2</f>
        <v>20.78</v>
      </c>
      <c r="J35" s="2">
        <f>(StcMin!J35+StcMax!J35)/2</f>
        <v>17.574999999999999</v>
      </c>
      <c r="K35" s="2">
        <f>(StcMin!K35+StcMax!K35)/2</f>
        <v>9.1649999999999991</v>
      </c>
      <c r="L35" s="2">
        <f>(StcMin!L35+StcMax!L35)/2</f>
        <v>3.7549999999999999</v>
      </c>
      <c r="M35" s="2">
        <f>(StcMin!M35+StcMax!M35)/2</f>
        <v>-2.375</v>
      </c>
      <c r="N35" s="2">
        <f>(StcMin!N35+StcMax!N35)/2</f>
        <v>7.1150000000000002</v>
      </c>
    </row>
    <row r="36" spans="1:14">
      <c r="A36">
        <v>1979</v>
      </c>
      <c r="B36" s="2">
        <f>(StcMin!B36+StcMax!B36)/2</f>
        <v>-7.915</v>
      </c>
      <c r="C36" s="2">
        <f>(StcMin!C36+StcMax!C36)/2</f>
        <v>-9.995000000000001</v>
      </c>
      <c r="D36" s="2">
        <f>(StcMin!D36+StcMax!D36)/2</f>
        <v>2.23</v>
      </c>
      <c r="E36" s="2">
        <f>(StcMin!E36+StcMax!E36)/2</f>
        <v>5.7449999999999992</v>
      </c>
      <c r="F36" s="2">
        <f>(StcMin!F36+StcMax!F36)/2</f>
        <v>12.58</v>
      </c>
      <c r="G36" s="2">
        <f>(StcMin!G36+StcMax!G36)/2</f>
        <v>18.439999999999998</v>
      </c>
      <c r="H36" s="2">
        <f>(StcMin!H36+StcMax!H36)/2</f>
        <v>20.380000000000003</v>
      </c>
      <c r="I36" s="2">
        <f>(StcMin!I36+StcMax!I36)/2</f>
        <v>19.490000000000002</v>
      </c>
      <c r="J36" s="2">
        <f>(StcMin!J36+StcMax!J36)/2</f>
        <v>16.645</v>
      </c>
      <c r="K36" s="2">
        <f>(StcMin!K36+StcMax!K36)/2</f>
        <v>9.58</v>
      </c>
      <c r="L36" s="2">
        <f>(StcMin!L36+StcMax!L36)/2</f>
        <v>4.165</v>
      </c>
      <c r="M36" s="2">
        <f>(StcMin!M36+StcMax!M36)/2</f>
        <v>-0.49499999999999988</v>
      </c>
      <c r="N36" s="2">
        <f>(StcMin!N36+StcMax!N36)/2</f>
        <v>7.57</v>
      </c>
    </row>
    <row r="37" spans="1:14">
      <c r="A37">
        <v>1980</v>
      </c>
      <c r="B37" s="2">
        <f>(StcMin!B37+StcMax!B37)/2</f>
        <v>-4.71</v>
      </c>
      <c r="C37" s="2">
        <f>(StcMin!C37+StcMax!C37)/2</f>
        <v>-6.44</v>
      </c>
      <c r="D37" s="2">
        <f>(StcMin!D37+StcMax!D37)/2</f>
        <v>-1.23</v>
      </c>
      <c r="E37" s="2">
        <f>(StcMin!E37+StcMax!E37)/2</f>
        <v>6.7850000000000001</v>
      </c>
      <c r="F37" s="2">
        <f>(StcMin!F37+StcMax!F37)/2</f>
        <v>14.21</v>
      </c>
      <c r="G37" s="2">
        <f>(StcMin!G37+StcMax!G37)/2</f>
        <v>16.41</v>
      </c>
      <c r="H37" s="2">
        <f>(StcMin!H37+StcMax!H37)/2</f>
        <v>21.225000000000001</v>
      </c>
      <c r="I37" s="2">
        <f>(StcMin!I37+StcMax!I37)/2</f>
        <v>21.93</v>
      </c>
      <c r="J37" s="2">
        <f>(StcMin!J37+StcMax!J37)/2</f>
        <v>16.5</v>
      </c>
      <c r="K37" s="2">
        <f>(StcMin!K37+StcMax!K37)/2</f>
        <v>7.5249999999999995</v>
      </c>
      <c r="L37" s="2">
        <f>(StcMin!L37+StcMax!L37)/2</f>
        <v>2.6</v>
      </c>
      <c r="M37" s="2">
        <f>(StcMin!M37+StcMax!M37)/2</f>
        <v>-4.57</v>
      </c>
      <c r="N37" s="2">
        <f>(StcMin!N37+StcMax!N37)/2</f>
        <v>7.52</v>
      </c>
    </row>
    <row r="38" spans="1:14">
      <c r="A38">
        <v>1981</v>
      </c>
      <c r="B38" s="2">
        <f>(StcMin!B38+StcMax!B38)/2</f>
        <v>-8.19</v>
      </c>
      <c r="C38" s="2">
        <f>(StcMin!C38+StcMax!C38)/2</f>
        <v>-2.5</v>
      </c>
      <c r="D38" s="2">
        <f>(StcMin!D38+StcMax!D38)/2</f>
        <v>1.1749999999999998</v>
      </c>
      <c r="E38" s="2">
        <f>(StcMin!E38+StcMax!E38)/2</f>
        <v>8.3550000000000004</v>
      </c>
      <c r="F38" s="2">
        <f>(StcMin!F38+StcMax!F38)/2</f>
        <v>12.25</v>
      </c>
      <c r="G38" s="2">
        <f>(StcMin!G38+StcMax!G38)/2</f>
        <v>18.995000000000001</v>
      </c>
      <c r="H38" s="2">
        <f>(StcMin!H38+StcMax!H38)/2</f>
        <v>21.414999999999999</v>
      </c>
      <c r="I38" s="2">
        <f>(StcMin!I38+StcMax!I38)/2</f>
        <v>20.294999999999998</v>
      </c>
      <c r="J38" s="2">
        <f>(StcMin!J38+StcMax!J38)/2</f>
        <v>15.454999999999998</v>
      </c>
      <c r="K38" s="2">
        <f>(StcMin!K38+StcMax!K38)/2</f>
        <v>7.835</v>
      </c>
      <c r="L38" s="2">
        <f>(StcMin!L38+StcMax!L38)/2</f>
        <v>4.1499999999999995</v>
      </c>
      <c r="M38" s="2">
        <f>(StcMin!M38+StcMax!M38)/2</f>
        <v>-2.63</v>
      </c>
      <c r="N38" s="2">
        <f>(StcMin!N38+StcMax!N38)/2</f>
        <v>8.0499999999999989</v>
      </c>
    </row>
    <row r="39" spans="1:14">
      <c r="A39">
        <v>1982</v>
      </c>
      <c r="B39" s="2">
        <f>(StcMin!B39+StcMax!B39)/2</f>
        <v>-8.77</v>
      </c>
      <c r="C39" s="2">
        <f>(StcMin!C39+StcMax!C39)/2</f>
        <v>-7.1049999999999995</v>
      </c>
      <c r="D39" s="2">
        <f>(StcMin!D39+StcMax!D39)/2</f>
        <v>-0.75499999999999989</v>
      </c>
      <c r="E39" s="2">
        <f>(StcMin!E39+StcMax!E39)/2</f>
        <v>5.2149999999999999</v>
      </c>
      <c r="F39" s="2">
        <f>(StcMin!F39+StcMax!F39)/2</f>
        <v>16.57</v>
      </c>
      <c r="G39" s="2">
        <f>(StcMin!G39+StcMax!G39)/2</f>
        <v>16.615000000000002</v>
      </c>
      <c r="H39" s="2">
        <f>(StcMin!H39+StcMax!H39)/2</f>
        <v>21.36</v>
      </c>
      <c r="I39" s="2">
        <f>(StcMin!I39+StcMax!I39)/2</f>
        <v>18.810000000000002</v>
      </c>
      <c r="J39" s="2">
        <f>(StcMin!J39+StcMax!J39)/2</f>
        <v>15.815000000000001</v>
      </c>
      <c r="K39" s="2">
        <f>(StcMin!K39+StcMax!K39)/2</f>
        <v>11.035</v>
      </c>
      <c r="L39" s="2">
        <f>(StcMin!L39+StcMax!L39)/2</f>
        <v>4.7299999999999995</v>
      </c>
      <c r="M39" s="2">
        <f>(StcMin!M39+StcMax!M39)/2</f>
        <v>2.085</v>
      </c>
      <c r="N39" s="2">
        <f>(StcMin!N39+StcMax!N39)/2</f>
        <v>7.9649999999999999</v>
      </c>
    </row>
    <row r="40" spans="1:14">
      <c r="A40">
        <v>1983</v>
      </c>
      <c r="B40" s="2">
        <f>(StcMin!B40+StcMax!B40)/2</f>
        <v>-3.145</v>
      </c>
      <c r="C40" s="2">
        <f>(StcMin!C40+StcMax!C40)/2</f>
        <v>-1.7450000000000001</v>
      </c>
      <c r="D40" s="2">
        <f>(StcMin!D40+StcMax!D40)/2</f>
        <v>2.2149999999999999</v>
      </c>
      <c r="E40" s="2">
        <f>(StcMin!E40+StcMax!E40)/2</f>
        <v>5.84</v>
      </c>
      <c r="F40" s="2">
        <f>(StcMin!F40+StcMax!F40)/2</f>
        <v>11.120000000000001</v>
      </c>
      <c r="G40" s="2">
        <f>(StcMin!G40+StcMax!G40)/2</f>
        <v>19.14</v>
      </c>
      <c r="H40" s="2">
        <f>(StcMin!H40+StcMax!H40)/2</f>
        <v>22.78</v>
      </c>
      <c r="I40" s="2">
        <f>(StcMin!I40+StcMax!I40)/2</f>
        <v>21.82</v>
      </c>
      <c r="J40" s="2">
        <f>(StcMin!J40+StcMax!J40)/2</f>
        <v>17.495000000000001</v>
      </c>
      <c r="K40" s="2">
        <f>(StcMin!K40+StcMax!K40)/2</f>
        <v>10.535</v>
      </c>
      <c r="L40" s="2">
        <f>(StcMin!L40+StcMax!L40)/2</f>
        <v>4.2949999999999999</v>
      </c>
      <c r="M40" s="2">
        <f>(StcMin!M40+StcMax!M40)/2</f>
        <v>-6.5750000000000002</v>
      </c>
      <c r="N40" s="2">
        <f>(StcMin!N40+StcMax!N40)/2</f>
        <v>8.65</v>
      </c>
    </row>
    <row r="41" spans="1:14">
      <c r="A41">
        <v>1984</v>
      </c>
      <c r="B41" s="2">
        <f>(StcMin!B41+StcMax!B41)/2</f>
        <v>-8.52</v>
      </c>
      <c r="C41" s="2">
        <f>(StcMin!C41+StcMax!C41)/2</f>
        <v>-0.30000000000000004</v>
      </c>
      <c r="D41" s="2">
        <f>(StcMin!D41+StcMax!D41)/2</f>
        <v>-3.06</v>
      </c>
      <c r="E41" s="2">
        <f>(StcMin!E41+StcMax!E41)/2</f>
        <v>7.59</v>
      </c>
      <c r="F41" s="2">
        <f>(StcMin!F41+StcMax!F41)/2</f>
        <v>11.43</v>
      </c>
      <c r="G41" s="2">
        <f>(StcMin!G41+StcMax!G41)/2</f>
        <v>19.880000000000003</v>
      </c>
      <c r="H41" s="2">
        <f>(StcMin!H41+StcMax!H41)/2</f>
        <v>20.49</v>
      </c>
      <c r="I41" s="2">
        <f>(StcMin!I41+StcMax!I41)/2</f>
        <v>21.369999999999997</v>
      </c>
      <c r="J41" s="2">
        <f>(StcMin!J41+StcMax!J41)/2</f>
        <v>15.215</v>
      </c>
      <c r="K41" s="2">
        <f>(StcMin!K41+StcMax!K41)/2</f>
        <v>12.08</v>
      </c>
      <c r="L41" s="2">
        <f>(StcMin!L41+StcMax!L41)/2</f>
        <v>3.585</v>
      </c>
      <c r="M41" s="2">
        <f>(StcMin!M41+StcMax!M41)/2</f>
        <v>0.31000000000000005</v>
      </c>
      <c r="N41" s="2">
        <f>(StcMin!N41+StcMax!N41)/2</f>
        <v>8.34</v>
      </c>
    </row>
    <row r="42" spans="1:14">
      <c r="A42">
        <v>1985</v>
      </c>
      <c r="B42" s="2">
        <f>(StcMin!B42+StcMax!B42)/2</f>
        <v>-6.98</v>
      </c>
      <c r="C42" s="2">
        <f>(StcMin!C42+StcMax!C42)/2</f>
        <v>-5.48</v>
      </c>
      <c r="D42" s="2">
        <f>(StcMin!D42+StcMax!D42)/2</f>
        <v>1.9249999999999998</v>
      </c>
      <c r="E42" s="2">
        <f>(StcMin!E42+StcMax!E42)/2</f>
        <v>10.085000000000001</v>
      </c>
      <c r="F42" s="2">
        <f>(StcMin!F42+StcMax!F42)/2</f>
        <v>15.3</v>
      </c>
      <c r="G42" s="2">
        <f>(StcMin!G42+StcMax!G42)/2</f>
        <v>16.824999999999999</v>
      </c>
      <c r="H42" s="2">
        <f>(StcMin!H42+StcMax!H42)/2</f>
        <v>20.875</v>
      </c>
      <c r="I42" s="2">
        <f>(StcMin!I42+StcMax!I42)/2</f>
        <v>19.82</v>
      </c>
      <c r="J42" s="2">
        <f>(StcMin!J42+StcMax!J42)/2</f>
        <v>17.579999999999998</v>
      </c>
      <c r="K42" s="2">
        <f>(StcMin!K42+StcMax!K42)/2</f>
        <v>11.094999999999999</v>
      </c>
      <c r="L42" s="2">
        <f>(StcMin!L42+StcMax!L42)/2</f>
        <v>4.6950000000000003</v>
      </c>
      <c r="M42" s="2">
        <f>(StcMin!M42+StcMax!M42)/2</f>
        <v>-5.3250000000000002</v>
      </c>
      <c r="N42" s="2">
        <f>(StcMin!N42+StcMax!N42)/2</f>
        <v>8.3699999999999992</v>
      </c>
    </row>
    <row r="43" spans="1:14">
      <c r="A43">
        <v>1986</v>
      </c>
      <c r="B43" s="2">
        <f>(StcMin!B43+StcMax!B43)/2</f>
        <v>-4.95</v>
      </c>
      <c r="C43" s="2">
        <f>(StcMin!C43+StcMax!C43)/2</f>
        <v>-5.1450000000000005</v>
      </c>
      <c r="D43" s="2">
        <f>(StcMin!D43+StcMax!D43)/2</f>
        <v>1.915</v>
      </c>
      <c r="E43" s="2">
        <f>(StcMin!E43+StcMax!E43)/2</f>
        <v>8.75</v>
      </c>
      <c r="F43" s="2">
        <f>(StcMin!F43+StcMax!F43)/2</f>
        <v>15.030000000000001</v>
      </c>
      <c r="G43" s="2">
        <f>(StcMin!G43+StcMax!G43)/2</f>
        <v>18.125</v>
      </c>
      <c r="H43" s="2">
        <f>(StcMin!H43+StcMax!H43)/2</f>
        <v>21.805</v>
      </c>
      <c r="I43" s="2">
        <f>(StcMin!I43+StcMax!I43)/2</f>
        <v>19.170000000000002</v>
      </c>
      <c r="J43" s="2">
        <f>(StcMin!J43+StcMax!J43)/2</f>
        <v>16.93</v>
      </c>
      <c r="K43" s="2">
        <f>(StcMin!K43+StcMax!K43)/2</f>
        <v>10.459999999999999</v>
      </c>
      <c r="L43" s="2">
        <f>(StcMin!L43+StcMax!L43)/2</f>
        <v>2.2800000000000002</v>
      </c>
      <c r="M43" s="2">
        <f>(StcMin!M43+StcMax!M43)/2</f>
        <v>-1.18</v>
      </c>
      <c r="N43" s="2">
        <f>(StcMin!N43+StcMax!N43)/2</f>
        <v>8.5950000000000006</v>
      </c>
    </row>
    <row r="44" spans="1:14">
      <c r="A44">
        <v>1987</v>
      </c>
      <c r="B44" s="2">
        <f>(StcMin!B44+StcMax!B44)/2</f>
        <v>-4.25</v>
      </c>
      <c r="C44" s="2">
        <f>(StcMin!C44+StcMax!C44)/2</f>
        <v>-3.25</v>
      </c>
      <c r="D44" s="2">
        <f>(StcMin!D44+StcMax!D44)/2</f>
        <v>2.6749999999999998</v>
      </c>
      <c r="E44" s="2">
        <f>(StcMin!E44+StcMax!E44)/2</f>
        <v>9.08</v>
      </c>
      <c r="F44" s="2">
        <f>(StcMin!F44+StcMax!F44)/2</f>
        <v>15.950000000000001</v>
      </c>
      <c r="G44" s="2">
        <f>(StcMin!G44+StcMax!G44)/2</f>
        <v>20.625</v>
      </c>
      <c r="H44" s="2">
        <f>(StcMin!H44+StcMax!H44)/2</f>
        <v>23.2</v>
      </c>
      <c r="I44" s="2">
        <f>(StcMin!I44+StcMax!I44)/2</f>
        <v>20.27</v>
      </c>
      <c r="J44" s="2">
        <f>(StcMin!J44+StcMax!J44)/2</f>
        <v>16.96</v>
      </c>
      <c r="K44" s="2">
        <f>(StcMin!K44+StcMax!K44)/2</f>
        <v>7.5250000000000004</v>
      </c>
      <c r="L44" s="2">
        <f>(StcMin!L44+StcMax!L44)/2</f>
        <v>4.9749999999999996</v>
      </c>
      <c r="M44" s="2">
        <f>(StcMin!M44+StcMax!M44)/2</f>
        <v>0.30999999999999983</v>
      </c>
      <c r="N44" s="2">
        <f>(StcMin!N44+StcMax!N44)/2</f>
        <v>9.51</v>
      </c>
    </row>
    <row r="45" spans="1:14">
      <c r="A45">
        <v>1988</v>
      </c>
      <c r="B45" s="2">
        <f>(StcMin!B45+StcMax!B45)/2</f>
        <v>-5.01</v>
      </c>
      <c r="C45" s="2">
        <f>(StcMin!C45+StcMax!C45)/2</f>
        <v>-5.8950000000000005</v>
      </c>
      <c r="D45" s="2">
        <f>(StcMin!D45+StcMax!D45)/2</f>
        <v>0.76499999999999968</v>
      </c>
      <c r="E45" s="2">
        <f>(StcMin!E45+StcMax!E45)/2</f>
        <v>7.3050000000000006</v>
      </c>
      <c r="F45" s="2">
        <f>(StcMin!F45+StcMax!F45)/2</f>
        <v>15.06</v>
      </c>
      <c r="G45" s="2">
        <f>(StcMin!G45+StcMax!G45)/2</f>
        <v>19.53</v>
      </c>
      <c r="H45" s="2">
        <f>(StcMin!H45+StcMax!H45)/2</f>
        <v>23.565000000000001</v>
      </c>
      <c r="I45" s="2">
        <f>(StcMin!I45+StcMax!I45)/2</f>
        <v>22.625</v>
      </c>
      <c r="J45" s="2">
        <f>(StcMin!J45+StcMax!J45)/2</f>
        <v>16.59</v>
      </c>
      <c r="K45" s="2">
        <f>(StcMin!K45+StcMax!K45)/2</f>
        <v>7.3650000000000002</v>
      </c>
      <c r="L45" s="2">
        <f>(StcMin!L45+StcMax!L45)/2</f>
        <v>5.1800000000000006</v>
      </c>
      <c r="M45" s="2">
        <f>(StcMin!M45+StcMax!M45)/2</f>
        <v>-2.3199999999999998</v>
      </c>
      <c r="N45" s="2">
        <f>(StcMin!N45+StcMax!N45)/2</f>
        <v>8.7249999999999996</v>
      </c>
    </row>
    <row r="46" spans="1:14">
      <c r="A46">
        <v>1989</v>
      </c>
      <c r="B46" s="2">
        <f>(StcMin!B46+StcMax!B46)/2</f>
        <v>-1.125</v>
      </c>
      <c r="C46" s="2">
        <f>(StcMin!C46+StcMax!C46)/2</f>
        <v>-5.54</v>
      </c>
      <c r="D46" s="2">
        <f>(StcMin!D46+StcMax!D46)/2</f>
        <v>-4.0000000000000036E-2</v>
      </c>
      <c r="E46" s="2">
        <f>(StcMin!E46+StcMax!E46)/2</f>
        <v>5.87</v>
      </c>
      <c r="F46" s="2">
        <f>(StcMin!F46+StcMax!F46)/2</f>
        <v>13.24</v>
      </c>
      <c r="G46" s="2">
        <f>(StcMin!G46+StcMax!G46)/2</f>
        <v>18.97</v>
      </c>
      <c r="H46" s="2">
        <f>(StcMin!H46+StcMax!H46)/2</f>
        <v>21.805</v>
      </c>
      <c r="I46" s="2">
        <f>(StcMin!I46+StcMax!I46)/2</f>
        <v>20.29</v>
      </c>
      <c r="J46" s="2">
        <f>(StcMin!J46+StcMax!J46)/2</f>
        <v>15.86</v>
      </c>
      <c r="K46" s="2">
        <f>(StcMin!K46+StcMax!K46)/2</f>
        <v>10.505000000000001</v>
      </c>
      <c r="L46" s="2">
        <f>(StcMin!L46+StcMax!L46)/2</f>
        <v>2.415</v>
      </c>
      <c r="M46" s="2">
        <f>(StcMin!M46+StcMax!M46)/2</f>
        <v>-8.8449999999999989</v>
      </c>
      <c r="N46" s="2">
        <f>(StcMin!N46+StcMax!N46)/2</f>
        <v>7.7850000000000001</v>
      </c>
    </row>
    <row r="47" spans="1:14">
      <c r="A47">
        <v>1990</v>
      </c>
      <c r="B47" s="2">
        <f>(StcMin!B47+StcMax!B47)/2</f>
        <v>-0.28499999999999992</v>
      </c>
      <c r="C47" s="2">
        <f>(StcMin!C47+StcMax!C47)/2</f>
        <v>-2.17</v>
      </c>
      <c r="D47" s="2">
        <f>(StcMin!D47+StcMax!D47)/2</f>
        <v>2.4849999999999999</v>
      </c>
      <c r="E47" s="2">
        <f>(StcMin!E47+StcMax!E47)/2</f>
        <v>8.58</v>
      </c>
      <c r="F47" s="2">
        <f>(StcMin!F47+StcMax!F47)/2</f>
        <v>12.48</v>
      </c>
      <c r="G47" s="2">
        <f>(StcMin!G47+StcMax!G47)/2</f>
        <v>18.835000000000001</v>
      </c>
      <c r="H47" s="2">
        <f>(StcMin!H47+StcMax!H47)/2</f>
        <v>20.93</v>
      </c>
      <c r="I47" s="2">
        <f>(StcMin!I47+StcMax!I47)/2</f>
        <v>20.274999999999999</v>
      </c>
      <c r="J47" s="2">
        <f>(StcMin!J47+StcMax!J47)/2</f>
        <v>16.245000000000001</v>
      </c>
      <c r="K47" s="2">
        <f>(StcMin!K47+StcMax!K47)/2</f>
        <v>10.210000000000001</v>
      </c>
      <c r="L47" s="2">
        <f>(StcMin!L47+StcMax!L47)/2</f>
        <v>5.5950000000000006</v>
      </c>
      <c r="M47" s="2">
        <f>(StcMin!M47+StcMax!M47)/2</f>
        <v>-0.61999999999999988</v>
      </c>
      <c r="N47" s="2">
        <f>(StcMin!N47+StcMax!N47)/2</f>
        <v>9.3800000000000008</v>
      </c>
    </row>
    <row r="48" spans="1:14">
      <c r="A48">
        <v>1991</v>
      </c>
      <c r="B48" s="2">
        <f>(StcMin!B48+StcMax!B48)/2</f>
        <v>-5.21</v>
      </c>
      <c r="C48" s="2">
        <f>(StcMin!C48+StcMax!C48)/2</f>
        <v>-1.575</v>
      </c>
      <c r="D48" s="2">
        <f>(StcMin!D48+StcMax!D48)/2</f>
        <v>2.585</v>
      </c>
      <c r="E48" s="2">
        <f>(StcMin!E48+StcMax!E48)/2</f>
        <v>9.5449999999999999</v>
      </c>
      <c r="F48" s="2">
        <f>(StcMin!F48+StcMax!F48)/2</f>
        <v>17.57</v>
      </c>
      <c r="G48" s="2">
        <f>(StcMin!G48+StcMax!G48)/2</f>
        <v>20.755000000000003</v>
      </c>
      <c r="H48" s="2">
        <f>(StcMin!H48+StcMax!H48)/2</f>
        <v>22.004999999999999</v>
      </c>
      <c r="I48" s="2">
        <f>(StcMin!I48+StcMax!I48)/2</f>
        <v>21.515000000000001</v>
      </c>
      <c r="J48" s="2">
        <f>(StcMin!J48+StcMax!J48)/2</f>
        <v>16.085000000000001</v>
      </c>
      <c r="K48" s="2">
        <f>(StcMin!K48+StcMax!K48)/2</f>
        <v>11.445</v>
      </c>
      <c r="L48" s="2">
        <f>(StcMin!L48+StcMax!L48)/2</f>
        <v>2.7650000000000001</v>
      </c>
      <c r="M48" s="2">
        <f>(StcMin!M48+StcMax!M48)/2</f>
        <v>-1.2749999999999999</v>
      </c>
      <c r="N48" s="2">
        <f>(StcMin!N48+StcMax!N48)/2</f>
        <v>9.6850000000000005</v>
      </c>
    </row>
    <row r="49" spans="1:14">
      <c r="A49">
        <v>1992</v>
      </c>
      <c r="B49" s="2">
        <f>(StcMin!B49+StcMax!B49)/2</f>
        <v>-3.35</v>
      </c>
      <c r="C49" s="2">
        <f>(StcMin!C49+StcMax!C49)/2</f>
        <v>-2.2949999999999999</v>
      </c>
      <c r="D49" s="2">
        <f>(StcMin!D49+StcMax!D49)/2</f>
        <v>0.12999999999999989</v>
      </c>
      <c r="E49" s="2">
        <f>(StcMin!E49+StcMax!E49)/2</f>
        <v>6.25</v>
      </c>
      <c r="F49" s="2">
        <f>(StcMin!F49+StcMax!F49)/2</f>
        <v>13.44</v>
      </c>
      <c r="G49" s="2">
        <f>(StcMin!G49+StcMax!G49)/2</f>
        <v>16.805</v>
      </c>
      <c r="H49" s="2">
        <f>(StcMin!H49+StcMax!H49)/2</f>
        <v>19.32</v>
      </c>
      <c r="I49" s="2">
        <f>(StcMin!I49+StcMax!I49)/2</f>
        <v>18.515000000000001</v>
      </c>
      <c r="J49" s="2">
        <f>(StcMin!J49+StcMax!J49)/2</f>
        <v>16.215</v>
      </c>
      <c r="K49" s="2">
        <f>(StcMin!K49+StcMax!K49)/2</f>
        <v>8.9250000000000007</v>
      </c>
      <c r="L49" s="2">
        <f>(StcMin!L49+StcMax!L49)/2</f>
        <v>3.7649999999999997</v>
      </c>
      <c r="M49" s="2">
        <f>(StcMin!M49+StcMax!M49)/2</f>
        <v>-0.34499999999999997</v>
      </c>
      <c r="N49" s="2">
        <f>(StcMin!N49+StcMax!N49)/2</f>
        <v>8.1150000000000002</v>
      </c>
    </row>
    <row r="50" spans="1:14">
      <c r="A50">
        <v>1993</v>
      </c>
      <c r="B50" s="2">
        <f>(StcMin!B50+StcMax!B50)/2</f>
        <v>-2.7600000000000002</v>
      </c>
      <c r="C50" s="2">
        <f>(StcMin!C50+StcMax!C50)/2</f>
        <v>-6.3949999999999996</v>
      </c>
      <c r="D50" s="2">
        <f>(StcMin!D50+StcMax!D50)/2</f>
        <v>-0.79999999999999982</v>
      </c>
      <c r="E50" s="2">
        <f>(StcMin!E50+StcMax!E50)/2</f>
        <v>7.15</v>
      </c>
      <c r="F50" s="2">
        <f>(StcMin!F50+StcMax!F50)/2</f>
        <v>13.654999999999999</v>
      </c>
      <c r="G50" s="2">
        <f>(StcMin!G50+StcMax!G50)/2</f>
        <v>18.355</v>
      </c>
      <c r="H50" s="2">
        <f>(StcMin!H50+StcMax!H50)/2</f>
        <v>22.434999999999999</v>
      </c>
      <c r="I50" s="2">
        <f>(StcMin!I50+StcMax!I50)/2</f>
        <v>21.61</v>
      </c>
      <c r="J50" s="2">
        <f>(StcMin!J50+StcMax!J50)/2</f>
        <v>14.309999999999999</v>
      </c>
      <c r="K50" s="2">
        <f>(StcMin!K50+StcMax!K50)/2</f>
        <v>9.0150000000000006</v>
      </c>
      <c r="L50" s="2">
        <f>(StcMin!L50+StcMax!L50)/2</f>
        <v>3.44</v>
      </c>
      <c r="M50" s="2">
        <f>(StcMin!M50+StcMax!M50)/2</f>
        <v>-1.9350000000000001</v>
      </c>
      <c r="N50" s="2">
        <f>(StcMin!N50+StcMax!N50)/2</f>
        <v>8.17</v>
      </c>
    </row>
    <row r="51" spans="1:14">
      <c r="A51">
        <v>1994</v>
      </c>
      <c r="B51" s="2">
        <f>(StcMin!B51+StcMax!B51)/2</f>
        <v>-9.9</v>
      </c>
      <c r="C51" s="2">
        <f>(StcMin!C51+StcMax!C51)/2</f>
        <v>-7.0150000000000006</v>
      </c>
      <c r="D51" s="2">
        <f>(StcMin!D51+StcMax!D51)/2</f>
        <v>0.41500000000000004</v>
      </c>
      <c r="E51" s="2">
        <f>(StcMin!E51+StcMax!E51)/2</f>
        <v>8.495000000000001</v>
      </c>
      <c r="F51" s="2">
        <f>(StcMin!F51+StcMax!F51)/2</f>
        <v>12.22</v>
      </c>
      <c r="G51" s="2">
        <f>(StcMin!G51+StcMax!G51)/2</f>
        <v>19.68</v>
      </c>
      <c r="H51" s="2">
        <f>(StcMin!H51+StcMax!H51)/2</f>
        <v>21.57</v>
      </c>
      <c r="I51" s="2">
        <f>(StcMin!I51+StcMax!I51)/2</f>
        <v>19.204999999999998</v>
      </c>
      <c r="J51" s="2">
        <f>(StcMin!J51+StcMax!J51)/2</f>
        <v>17.065000000000001</v>
      </c>
      <c r="K51" s="2">
        <f>(StcMin!K51+StcMax!K51)/2</f>
        <v>11.164999999999999</v>
      </c>
      <c r="L51" s="2">
        <f>(StcMin!L51+StcMax!L51)/2</f>
        <v>6.28</v>
      </c>
      <c r="M51" s="2">
        <f>(StcMin!M51+StcMax!M51)/2</f>
        <v>0.59499999999999997</v>
      </c>
      <c r="N51" s="2">
        <f>(StcMin!N51+StcMax!N51)/2</f>
        <v>8.3149999999999995</v>
      </c>
    </row>
    <row r="52" spans="1:14">
      <c r="A52">
        <v>1995</v>
      </c>
      <c r="B52" s="2">
        <f>(StcMin!B52+StcMax!B52)/2</f>
        <v>-2.8050000000000002</v>
      </c>
      <c r="C52" s="2">
        <f>(StcMin!C52+StcMax!C52)/2</f>
        <v>-5.76</v>
      </c>
      <c r="D52" s="2">
        <f>(StcMin!D52+StcMax!D52)/2</f>
        <v>2.2600000000000002</v>
      </c>
      <c r="E52" s="2">
        <f>(StcMin!E52+StcMax!E52)/2</f>
        <v>5.3649999999999993</v>
      </c>
      <c r="F52" s="2">
        <f>(StcMin!F52+StcMax!F52)/2</f>
        <v>13.705000000000002</v>
      </c>
      <c r="G52" s="2">
        <f>(StcMin!G52+StcMax!G52)/2</f>
        <v>20.564999999999998</v>
      </c>
      <c r="H52" s="2">
        <f>(StcMin!H52+StcMax!H52)/2</f>
        <v>22.61</v>
      </c>
      <c r="I52" s="2">
        <f>(StcMin!I52+StcMax!I52)/2</f>
        <v>23.225000000000001</v>
      </c>
      <c r="J52" s="2">
        <f>(StcMin!J52+StcMax!J52)/2</f>
        <v>15.345000000000001</v>
      </c>
      <c r="K52" s="2">
        <f>(StcMin!K52+StcMax!K52)/2</f>
        <v>11.845000000000001</v>
      </c>
      <c r="L52" s="2">
        <f>(StcMin!L52+StcMax!L52)/2</f>
        <v>1.155</v>
      </c>
      <c r="M52" s="2">
        <f>(StcMin!M52+StcMax!M52)/2</f>
        <v>-4.33</v>
      </c>
      <c r="N52" s="2">
        <f>(StcMin!N52+StcMax!N52)/2</f>
        <v>8.5950000000000006</v>
      </c>
    </row>
    <row r="53" spans="1:14">
      <c r="A53">
        <v>1996</v>
      </c>
      <c r="B53" s="2">
        <f>(StcMin!B53+StcMax!B53)/2</f>
        <v>-5.6</v>
      </c>
      <c r="C53" s="2">
        <f>(StcMin!C53+StcMax!C53)/2</f>
        <v>-4.7300000000000004</v>
      </c>
      <c r="D53" s="2">
        <f>(StcMin!D53+StcMax!D53)/2</f>
        <v>-2.0499999999999998</v>
      </c>
      <c r="E53" s="2">
        <f>(StcMin!E53+StcMax!E53)/2</f>
        <v>5.6400000000000006</v>
      </c>
      <c r="F53" s="2">
        <f>(StcMin!F53+StcMax!F53)/2</f>
        <v>12.425000000000001</v>
      </c>
      <c r="G53" s="2">
        <f>(StcMin!G53+StcMax!G53)/2</f>
        <v>19.87</v>
      </c>
      <c r="H53" s="2">
        <f>(StcMin!H53+StcMax!H53)/2</f>
        <v>20.195</v>
      </c>
      <c r="I53" s="2">
        <f>(StcMin!I53+StcMax!I53)/2</f>
        <v>21.274999999999999</v>
      </c>
      <c r="J53" s="2">
        <f>(StcMin!J53+StcMax!J53)/2</f>
        <v>16.84</v>
      </c>
      <c r="K53" s="2">
        <f>(StcMin!K53+StcMax!K53)/2</f>
        <v>10.71</v>
      </c>
      <c r="L53" s="2">
        <f>(StcMin!L53+StcMax!L53)/2</f>
        <v>1.1350000000000002</v>
      </c>
      <c r="M53" s="2">
        <f>(StcMin!M53+StcMax!M53)/2</f>
        <v>-0.51500000000000012</v>
      </c>
      <c r="N53" s="2">
        <f>(StcMin!N53+StcMax!N53)/2</f>
        <v>7.9300000000000006</v>
      </c>
    </row>
    <row r="54" spans="1:14">
      <c r="A54">
        <v>1997</v>
      </c>
      <c r="B54" s="2">
        <f>(StcMin!B54+StcMax!B54)/2</f>
        <v>-5.63</v>
      </c>
      <c r="C54" s="2">
        <f>(StcMin!C54+StcMax!C54)/2</f>
        <v>-1.89</v>
      </c>
      <c r="D54" s="2">
        <f>(StcMin!D54+StcMax!D54)/2</f>
        <v>1.3099999999999998</v>
      </c>
      <c r="E54" s="2">
        <f>(StcMin!E54+StcMax!E54)/2</f>
        <v>6.2149999999999999</v>
      </c>
      <c r="F54" s="2">
        <f>(StcMin!F54+StcMax!F54)/2</f>
        <v>9.8550000000000004</v>
      </c>
      <c r="G54" s="2">
        <f>(StcMin!G54+StcMax!G54)/2</f>
        <v>19.82</v>
      </c>
      <c r="H54" s="2">
        <f>(StcMin!H54+StcMax!H54)/2</f>
        <v>21.09</v>
      </c>
      <c r="I54" s="2">
        <f>(StcMin!I54+StcMax!I54)/2</f>
        <v>18.865000000000002</v>
      </c>
      <c r="J54" s="2">
        <f>(StcMin!J54+StcMax!J54)/2</f>
        <v>16.63</v>
      </c>
      <c r="K54" s="2">
        <f>(StcMin!K54+StcMax!K54)/2</f>
        <v>10.535</v>
      </c>
      <c r="L54" s="2">
        <f>(StcMin!L54+StcMax!L54)/2</f>
        <v>2.6599999999999997</v>
      </c>
      <c r="M54" s="2">
        <f>(StcMin!M54+StcMax!M54)/2</f>
        <v>-0.45500000000000007</v>
      </c>
      <c r="N54" s="2">
        <f>(StcMin!N54+StcMax!N54)/2</f>
        <v>8.25</v>
      </c>
    </row>
    <row r="55" spans="1:14">
      <c r="A55">
        <v>1998</v>
      </c>
      <c r="B55" s="2">
        <f>(StcMin!B55+StcMax!B55)/2</f>
        <v>-0.93</v>
      </c>
      <c r="C55" s="2">
        <f>(StcMin!C55+StcMax!C55)/2</f>
        <v>0.99</v>
      </c>
      <c r="D55" s="2">
        <f>(StcMin!D55+StcMax!D55)/2</f>
        <v>2.82</v>
      </c>
      <c r="E55" s="2">
        <f>(StcMin!E55+StcMax!E55)/2</f>
        <v>8.5649999999999995</v>
      </c>
      <c r="F55" s="2">
        <f>(StcMin!F55+StcMax!F55)/2</f>
        <v>17.39</v>
      </c>
      <c r="G55" s="2">
        <f>(StcMin!G55+StcMax!G55)/2</f>
        <v>19.350000000000001</v>
      </c>
      <c r="H55" s="2">
        <f>(StcMin!H55+StcMax!H55)/2</f>
        <v>21.515000000000001</v>
      </c>
      <c r="I55" s="2">
        <f>(StcMin!I55+StcMax!I55)/2</f>
        <v>21.475000000000001</v>
      </c>
      <c r="J55" s="2">
        <f>(StcMin!J55+StcMax!J55)/2</f>
        <v>18.88</v>
      </c>
      <c r="K55" s="2">
        <f>(StcMin!K55+StcMax!K55)/2</f>
        <v>11.355</v>
      </c>
      <c r="L55" s="2">
        <f>(StcMin!L55+StcMax!L55)/2</f>
        <v>5.665</v>
      </c>
      <c r="M55" s="2">
        <f>(StcMin!M55+StcMax!M55)/2</f>
        <v>1.24</v>
      </c>
      <c r="N55" s="2">
        <f>(StcMin!N55+StcMax!N55)/2</f>
        <v>10.695</v>
      </c>
    </row>
    <row r="56" spans="1:14">
      <c r="A56">
        <v>1999</v>
      </c>
      <c r="B56" s="2">
        <f>(StcMin!B56+StcMax!B56)/2</f>
        <v>-5.9850000000000003</v>
      </c>
      <c r="C56" s="2">
        <f>(StcMin!C56+StcMax!C56)/2</f>
        <v>-0.90999999999999992</v>
      </c>
      <c r="D56" s="2">
        <f>(StcMin!D56+StcMax!D56)/2</f>
        <v>2.9999999999999805E-2</v>
      </c>
      <c r="E56" s="2">
        <f>(StcMin!E56+StcMax!E56)/2</f>
        <v>8.5299999999999994</v>
      </c>
      <c r="F56" s="2">
        <f>(StcMin!F56+StcMax!F56)/2</f>
        <v>15.405000000000001</v>
      </c>
      <c r="G56" s="2">
        <f>(StcMin!G56+StcMax!G56)/2</f>
        <v>20.655000000000001</v>
      </c>
      <c r="H56" s="2">
        <f>(StcMin!H56+StcMax!H56)/2</f>
        <v>23.759999999999998</v>
      </c>
      <c r="I56" s="2">
        <f>(StcMin!I56+StcMax!I56)/2</f>
        <v>19.935000000000002</v>
      </c>
      <c r="J56" s="2">
        <f>(StcMin!J56+StcMax!J56)/2</f>
        <v>17.664999999999999</v>
      </c>
      <c r="K56" s="2">
        <f>(StcMin!K56+StcMax!K56)/2</f>
        <v>9.86</v>
      </c>
      <c r="L56" s="2">
        <f>(StcMin!L56+StcMax!L56)/2</f>
        <v>6.11</v>
      </c>
      <c r="M56" s="2">
        <f>(StcMin!M56+StcMax!M56)/2</f>
        <v>-0.55499999999999994</v>
      </c>
      <c r="N56" s="2">
        <f>(StcMin!N56+StcMax!N56)/2</f>
        <v>9.5449999999999999</v>
      </c>
    </row>
    <row r="57" spans="1:14">
      <c r="A57">
        <v>2000</v>
      </c>
      <c r="B57" s="2">
        <f>(StcMin!B57+StcMax!B57)/2</f>
        <v>-4.8049999999999997</v>
      </c>
      <c r="C57" s="2">
        <f>(StcMin!C57+StcMax!C57)/2</f>
        <v>-1.5450000000000002</v>
      </c>
      <c r="D57" s="2">
        <f>(StcMin!D57+StcMax!D57)/2</f>
        <v>5.1550000000000002</v>
      </c>
      <c r="E57" s="2">
        <f>(StcMin!E57+StcMax!E57)/2</f>
        <v>6.93</v>
      </c>
      <c r="F57" s="2">
        <f>(StcMin!F57+StcMax!F57)/2</f>
        <v>15.125</v>
      </c>
      <c r="G57" s="2">
        <f>(StcMin!G57+StcMax!G57)/2</f>
        <v>19.545000000000002</v>
      </c>
      <c r="H57" s="2">
        <f>(StcMin!H57+StcMax!H57)/2</f>
        <v>19.645</v>
      </c>
      <c r="I57" s="2">
        <f>(StcMin!I57+StcMax!I57)/2</f>
        <v>19.945</v>
      </c>
      <c r="J57" s="2">
        <f>(StcMin!J57+StcMax!J57)/2</f>
        <v>16.060000000000002</v>
      </c>
      <c r="K57" s="2">
        <f>(StcMin!K57+StcMax!K57)/2</f>
        <v>11.745000000000001</v>
      </c>
      <c r="L57" s="2">
        <f>(StcMin!L57+StcMax!L57)/2</f>
        <v>3.8450000000000002</v>
      </c>
      <c r="M57" s="2">
        <f>(StcMin!M57+StcMax!M57)/2</f>
        <v>-7.3199999999999994</v>
      </c>
      <c r="N57" s="2">
        <f>(StcMin!N57+StcMax!N57)/2</f>
        <v>8.6950000000000003</v>
      </c>
    </row>
    <row r="58" spans="1:14">
      <c r="A58">
        <v>2001</v>
      </c>
      <c r="B58" s="2">
        <f>(StcMin!B58+StcMax!B58)/2</f>
        <v>-3.9649999999999999</v>
      </c>
      <c r="C58" s="2">
        <f>(StcMin!C58+StcMax!C58)/2</f>
        <v>-2.38</v>
      </c>
      <c r="D58" s="2">
        <f>(StcMin!D58+StcMax!D58)/2</f>
        <v>0.12999999999999989</v>
      </c>
      <c r="E58" s="2">
        <f>(StcMin!E58+StcMax!E58)/2</f>
        <v>8.7149999999999999</v>
      </c>
      <c r="F58" s="2">
        <f>(StcMin!F58+StcMax!F58)/2</f>
        <v>14.985000000000001</v>
      </c>
      <c r="G58" s="2">
        <f>(StcMin!G58+StcMax!G58)/2</f>
        <v>19.36</v>
      </c>
      <c r="H58" s="2">
        <f>(StcMin!H58+StcMax!H58)/2</f>
        <v>21.310000000000002</v>
      </c>
      <c r="I58" s="2">
        <f>(StcMin!I58+StcMax!I58)/2</f>
        <v>22.105</v>
      </c>
      <c r="J58" s="2">
        <f>(StcMin!J58+StcMax!J58)/2</f>
        <v>15.85</v>
      </c>
      <c r="K58" s="2">
        <f>(StcMin!K58+StcMax!K58)/2</f>
        <v>10.47</v>
      </c>
      <c r="L58" s="2">
        <f>(StcMin!L58+StcMax!L58)/2</f>
        <v>7.835</v>
      </c>
      <c r="M58" s="2">
        <f>(StcMin!M58+StcMax!M58)/2</f>
        <v>1.5550000000000002</v>
      </c>
      <c r="N58" s="2">
        <f>(StcMin!N58+StcMax!N58)/2</f>
        <v>9.6649999999999991</v>
      </c>
    </row>
    <row r="59" spans="1:14">
      <c r="A59">
        <v>2002</v>
      </c>
      <c r="B59" s="2">
        <f>(StcMin!B59+StcMax!B59)/2</f>
        <v>-0.79500000000000015</v>
      </c>
      <c r="C59" s="2">
        <f>(StcMin!C59+StcMax!C59)/2</f>
        <v>-0.95999999999999974</v>
      </c>
      <c r="D59" s="2">
        <f>(StcMin!D59+StcMax!D59)/2</f>
        <v>0.70999999999999974</v>
      </c>
      <c r="E59" s="2">
        <f>(StcMin!E59+StcMax!E59)/2</f>
        <v>8.125</v>
      </c>
      <c r="F59" s="2">
        <f>(StcMin!F59+StcMax!F59)/2</f>
        <v>11.095000000000001</v>
      </c>
      <c r="G59" s="2">
        <f>(StcMin!G59+StcMax!G59)/2</f>
        <v>19.96</v>
      </c>
      <c r="H59" s="2">
        <f>(StcMin!H59+StcMax!H59)/2</f>
        <v>23.225000000000001</v>
      </c>
      <c r="I59" s="2">
        <f>(StcMin!I59+StcMax!I59)/2</f>
        <v>21.594999999999999</v>
      </c>
      <c r="J59" s="2">
        <f>(StcMin!J59+StcMax!J59)/2</f>
        <v>19.555</v>
      </c>
      <c r="K59" s="2">
        <f>(StcMin!K59+StcMax!K59)/2</f>
        <v>9.2550000000000008</v>
      </c>
      <c r="L59" s="2">
        <f>(StcMin!L59+StcMax!L59)/2</f>
        <v>3.165</v>
      </c>
      <c r="M59" s="2">
        <f>(StcMin!M59+StcMax!M59)/2</f>
        <v>-2.4700000000000002</v>
      </c>
      <c r="N59" s="2">
        <f>(StcMin!N59+StcMax!N59)/2</f>
        <v>9.375</v>
      </c>
    </row>
    <row r="60" spans="1:14">
      <c r="A60">
        <v>2003</v>
      </c>
      <c r="B60" s="2">
        <f>(StcMin!B60+StcMax!B60)/2</f>
        <v>-7.4749999999999996</v>
      </c>
      <c r="C60" s="2">
        <f>(StcMin!C60+StcMax!C60)/2</f>
        <v>-6.5350000000000001</v>
      </c>
      <c r="D60" s="2">
        <f>(StcMin!D60+StcMax!D60)/2</f>
        <v>3.0000000000000249E-2</v>
      </c>
      <c r="E60" s="2">
        <f>(StcMin!E60+StcMax!E60)/2</f>
        <v>6.45</v>
      </c>
      <c r="F60" s="2">
        <f>(StcMin!F60+StcMax!F60)/2</f>
        <v>12.33</v>
      </c>
      <c r="G60" s="2">
        <f>(StcMin!G60+StcMax!G60)/2</f>
        <v>17.850000000000001</v>
      </c>
      <c r="H60" s="2">
        <f>(StcMin!H60+StcMax!H60)/2</f>
        <v>21.215</v>
      </c>
      <c r="I60" s="2">
        <f>(StcMin!I60+StcMax!I60)/2</f>
        <v>21.475000000000001</v>
      </c>
      <c r="J60" s="2">
        <f>(StcMin!J60+StcMax!J60)/2</f>
        <v>16.71</v>
      </c>
      <c r="K60" s="2">
        <f>(StcMin!K60+StcMax!K60)/2</f>
        <v>9.3949999999999996</v>
      </c>
      <c r="L60" s="2">
        <f>(StcMin!L60+StcMax!L60)/2</f>
        <v>5.64</v>
      </c>
      <c r="M60" s="2">
        <f>(StcMin!M60+StcMax!M60)/2</f>
        <v>-0.45499999999999985</v>
      </c>
      <c r="N60" s="2">
        <f>(StcMin!N60+StcMax!N60)/2</f>
        <v>8.0500000000000007</v>
      </c>
    </row>
    <row r="61" spans="1:14">
      <c r="A61">
        <v>2004</v>
      </c>
      <c r="B61" s="2">
        <f>(StcMin!B61+StcMax!B61)/2</f>
        <v>-8.4699999999999989</v>
      </c>
      <c r="C61" s="2">
        <f>(StcMin!C61+StcMax!C61)/2</f>
        <v>-3.6700000000000004</v>
      </c>
      <c r="D61" s="2">
        <f>(StcMin!D61+StcMax!D61)/2</f>
        <v>2.8849999999999998</v>
      </c>
      <c r="E61" s="2">
        <f>(StcMin!E61+StcMax!E61)/2</f>
        <v>8.0749999999999993</v>
      </c>
      <c r="F61" s="2">
        <f>(StcMin!F61+StcMax!F61)/2</f>
        <v>13.989999999999998</v>
      </c>
      <c r="G61" s="2">
        <f>(StcMin!G61+StcMax!G61)/2</f>
        <v>17.884999999999998</v>
      </c>
      <c r="H61" s="2">
        <f>(StcMin!H61+StcMax!H61)/2</f>
        <v>20.439999999999998</v>
      </c>
      <c r="I61" s="2">
        <f>(StcMin!I61+StcMax!I61)/2</f>
        <v>18.844999999999999</v>
      </c>
      <c r="J61" s="2">
        <f>(StcMin!J61+StcMax!J61)/2</f>
        <v>18.155000000000001</v>
      </c>
      <c r="K61" s="2">
        <f>(StcMin!K61+StcMax!K61)/2</f>
        <v>11.05</v>
      </c>
      <c r="L61" s="2">
        <f>(StcMin!L61+StcMax!L61)/2</f>
        <v>5.2749999999999995</v>
      </c>
      <c r="M61" s="2">
        <f>(StcMin!M61+StcMax!M61)/2</f>
        <v>-2.72</v>
      </c>
      <c r="N61" s="2">
        <f>(StcMin!N61+StcMax!N61)/2</f>
        <v>8.48</v>
      </c>
    </row>
    <row r="62" spans="1:14">
      <c r="A62">
        <v>2005</v>
      </c>
      <c r="B62" s="2">
        <f>(StcMin!B62+StcMax!B62)/2</f>
        <v>-5.99</v>
      </c>
      <c r="C62" s="2">
        <f>(StcMin!C62+StcMax!C62)/2</f>
        <v>-3.6350000000000002</v>
      </c>
      <c r="D62" s="2">
        <f>(StcMin!D62+StcMax!D62)/2</f>
        <v>-1.4550000000000001</v>
      </c>
      <c r="E62" s="2">
        <f>(StcMin!E62+StcMax!E62)/2</f>
        <v>8.3350000000000009</v>
      </c>
      <c r="F62" s="2">
        <f>(StcMin!F62+StcMax!F62)/2</f>
        <v>11.97</v>
      </c>
      <c r="G62" s="2">
        <f>(StcMin!G62+StcMax!G62)/2</f>
        <v>21.945</v>
      </c>
      <c r="H62" s="2">
        <f>(StcMin!H62+StcMax!H62)/2</f>
        <v>22.835000000000001</v>
      </c>
      <c r="I62" s="2">
        <f>(StcMin!I62+StcMax!I62)/2</f>
        <v>22.234999999999999</v>
      </c>
      <c r="J62" s="2">
        <f>(StcMin!J62+StcMax!J62)/2</f>
        <v>18.79</v>
      </c>
      <c r="K62" s="2">
        <f>(StcMin!K62+StcMax!K62)/2</f>
        <v>11.5</v>
      </c>
      <c r="L62" s="2">
        <f>(StcMin!L62+StcMax!L62)/2</f>
        <v>5.23</v>
      </c>
      <c r="M62" s="2">
        <f>(StcMin!M62+StcMax!M62)/2</f>
        <v>-3.9349999999999996</v>
      </c>
      <c r="N62" s="2">
        <f>(StcMin!N62+StcMax!N62)/2</f>
        <v>8.9849999999999994</v>
      </c>
    </row>
    <row r="63" spans="1:14">
      <c r="A63">
        <v>2006</v>
      </c>
      <c r="B63" s="2">
        <f>(StcMin!B63+StcMax!B63)/2</f>
        <v>0.57499999999999996</v>
      </c>
      <c r="C63" s="2">
        <f>(StcMin!C63+StcMax!C63)/2</f>
        <v>-3.085</v>
      </c>
      <c r="D63" s="2">
        <f>(StcMin!D63+StcMax!D63)/2</f>
        <v>1.2149999999999999</v>
      </c>
      <c r="E63" s="2">
        <f>(StcMin!E63+StcMax!E63)/2</f>
        <v>9.0050000000000008</v>
      </c>
      <c r="F63" s="2">
        <f>(StcMin!F63+StcMax!F63)/2</f>
        <v>14.515000000000001</v>
      </c>
      <c r="G63" s="2">
        <f>(StcMin!G63+StcMax!G63)/2</f>
        <v>18.939999999999998</v>
      </c>
      <c r="H63" s="2">
        <f>(StcMin!H63+StcMax!H63)/2</f>
        <v>22.68</v>
      </c>
      <c r="I63" s="2">
        <f>(StcMin!I63+StcMax!I63)/2</f>
        <v>20.905000000000001</v>
      </c>
      <c r="J63" s="2">
        <f>(StcMin!J63+StcMax!J63)/2</f>
        <v>15.565</v>
      </c>
      <c r="K63" s="2">
        <f>(StcMin!K63+StcMax!K63)/2</f>
        <v>8.6900000000000013</v>
      </c>
      <c r="L63" s="2">
        <f>(StcMin!L63+StcMax!L63)/2</f>
        <v>5.2949999999999999</v>
      </c>
      <c r="M63" s="2">
        <f>(StcMin!M63+StcMax!M63)/2</f>
        <v>1.9099999999999997</v>
      </c>
      <c r="N63" s="2">
        <f>(StcMin!N63+StcMax!N63)/2</f>
        <v>9.6850000000000005</v>
      </c>
    </row>
    <row r="64" spans="1:14">
      <c r="A64">
        <v>2007</v>
      </c>
      <c r="B64" s="2">
        <f>(StcMin!B64+StcMax!B64)/2</f>
        <v>-2.5300000000000002</v>
      </c>
      <c r="C64" s="2">
        <f>(StcMin!C64+StcMax!C64)/2</f>
        <v>-8.33</v>
      </c>
      <c r="D64" s="2">
        <f>(StcMin!D64+StcMax!D64)/2</f>
        <v>2.085</v>
      </c>
      <c r="E64" s="2">
        <f>(StcMin!E64+StcMax!E64)/2</f>
        <v>6.3999999999999995</v>
      </c>
      <c r="F64" s="2">
        <f>(StcMin!F64+StcMax!F64)/2</f>
        <v>14.52</v>
      </c>
      <c r="G64" s="2">
        <f>(StcMin!G64+StcMax!G64)/2</f>
        <v>20.075000000000003</v>
      </c>
      <c r="H64" s="2">
        <f>(StcMin!H64+StcMax!H64)/2</f>
        <v>20.59</v>
      </c>
      <c r="I64" s="2">
        <f>(StcMin!I64+StcMax!I64)/2</f>
        <v>21.105</v>
      </c>
      <c r="J64" s="2">
        <f>(StcMin!J64+StcMax!J64)/2</f>
        <v>17.675000000000001</v>
      </c>
      <c r="K64" s="2">
        <f>(StcMin!K64+StcMax!K64)/2</f>
        <v>14.234999999999999</v>
      </c>
      <c r="L64" s="2">
        <f>(StcMin!L64+StcMax!L64)/2</f>
        <v>3.085</v>
      </c>
      <c r="M64" s="2">
        <f>(StcMin!M64+StcMax!M64)/2</f>
        <v>-2.4750000000000001</v>
      </c>
      <c r="N64" s="2">
        <f>(StcMin!N64+StcMax!N64)/2</f>
        <v>8.870000000000001</v>
      </c>
    </row>
    <row r="65" spans="1:14">
      <c r="A65">
        <v>2008</v>
      </c>
      <c r="B65" s="2">
        <f>(StcMin!B65+StcMax!B65)/2</f>
        <v>-2.67</v>
      </c>
      <c r="C65" s="2">
        <f>(StcMin!C65+StcMax!C65)/2</f>
        <v>-5.5299999999999994</v>
      </c>
      <c r="D65" s="2">
        <f>(StcMin!D65+StcMax!D65)/2</f>
        <v>-1.31</v>
      </c>
      <c r="E65" s="2">
        <f>(StcMin!E65+StcMax!E65)/2</f>
        <v>9.2100000000000009</v>
      </c>
      <c r="F65" s="2">
        <f>(StcMin!F65+StcMax!F65)/2</f>
        <v>11.515000000000001</v>
      </c>
      <c r="G65" s="2">
        <f>(StcMin!G65+StcMax!G65)/2</f>
        <v>19.829999999999998</v>
      </c>
      <c r="H65" s="2">
        <f>(StcMin!H65+StcMax!H65)/2</f>
        <v>21.41</v>
      </c>
      <c r="I65" s="2">
        <f>(StcMin!I65+StcMax!I65)/2</f>
        <v>19.795000000000002</v>
      </c>
      <c r="J65" s="2">
        <f>(StcMin!J65+StcMax!J65)/2</f>
        <v>17.329999999999998</v>
      </c>
      <c r="K65" s="2">
        <f>(StcMin!K65+StcMax!K65)/2</f>
        <v>9.14</v>
      </c>
      <c r="L65" s="2">
        <f>(StcMin!L65+StcMax!L65)/2</f>
        <v>3.16</v>
      </c>
      <c r="M65" s="2">
        <f>(StcMin!M65+StcMax!M65)/2</f>
        <v>-3.3200000000000003</v>
      </c>
      <c r="N65" s="2">
        <f>(StcMin!N65+StcMax!N65)/2</f>
        <v>8.2149999999999999</v>
      </c>
    </row>
    <row r="66" spans="1:14">
      <c r="A66">
        <v>2009</v>
      </c>
      <c r="B66" s="2">
        <f>(StcMin!B66+StcMax!B66)/2</f>
        <v>-9.0250000000000004</v>
      </c>
      <c r="C66" s="2">
        <f>(StcMin!C66+StcMax!C66)/2</f>
        <v>-3.2949999999999999</v>
      </c>
      <c r="D66" s="2">
        <f>(StcMin!D66+StcMax!D66)/2</f>
        <v>1.2549999999999999</v>
      </c>
      <c r="E66" s="2">
        <f>(StcMin!E66+StcMax!E66)/2</f>
        <v>7.835</v>
      </c>
      <c r="F66" s="2">
        <f>(StcMin!F66+StcMax!F66)/2</f>
        <v>13.53</v>
      </c>
      <c r="G66" s="2">
        <f>(StcMin!G66+StcMax!G66)/2</f>
        <v>17.600000000000001</v>
      </c>
      <c r="H66" s="2">
        <f>(StcMin!H66+StcMax!H66)/2</f>
        <v>18.989999999999998</v>
      </c>
      <c r="I66" s="2">
        <f>(StcMin!I66+StcMax!I66)/2</f>
        <v>20.260000000000002</v>
      </c>
      <c r="J66" s="2">
        <f>(StcMin!J66+StcMax!J66)/2</f>
        <v>16.754999999999999</v>
      </c>
      <c r="K66" s="2">
        <f>(StcMin!K66+StcMax!K66)/2</f>
        <v>8.875</v>
      </c>
      <c r="L66" s="2">
        <f>(StcMin!L66+StcMax!L66)/2</f>
        <v>6.3050000000000006</v>
      </c>
      <c r="M66" s="2">
        <f>(StcMin!M66+StcMax!M66)/2</f>
        <v>-2.2749999999999999</v>
      </c>
      <c r="N66" s="2">
        <f>(StcMin!N66+StcMax!N66)/2</f>
        <v>8.0649999999999995</v>
      </c>
    </row>
    <row r="67" spans="1:14">
      <c r="A67">
        <v>2010</v>
      </c>
      <c r="B67" s="2">
        <f>(StcMin!B67+StcMax!B67)/2</f>
        <v>-5.13</v>
      </c>
      <c r="C67" s="2">
        <f>(StcMin!C67+StcMax!C67)/2</f>
        <v>-3.96</v>
      </c>
      <c r="D67" s="2">
        <f>(StcMin!D67+StcMax!D67)/2</f>
        <v>3.5249999999999999</v>
      </c>
      <c r="E67" s="2">
        <f>(StcMin!E67+StcMax!E67)/2</f>
        <v>10.119999999999999</v>
      </c>
      <c r="F67" s="2">
        <f>(StcMin!F67+StcMax!F67)/2</f>
        <v>15.375</v>
      </c>
      <c r="G67" s="2">
        <f>(StcMin!G67+StcMax!G67)/2</f>
        <v>19.835000000000001</v>
      </c>
      <c r="H67" s="2">
        <f>(StcMin!H67+StcMax!H67)/2</f>
        <v>22.954999999999998</v>
      </c>
      <c r="I67" s="2">
        <f>(StcMin!I67+StcMax!I67)/2</f>
        <v>22.42</v>
      </c>
      <c r="J67" s="2">
        <f>(StcMin!J67+StcMax!J67)/2</f>
        <v>16.510000000000002</v>
      </c>
      <c r="K67" s="2">
        <f>(StcMin!K67+StcMax!K67)/2</f>
        <v>11.105</v>
      </c>
      <c r="L67" s="2">
        <f>(StcMin!L67+StcMax!L67)/2</f>
        <v>4.2549999999999999</v>
      </c>
      <c r="M67" s="2">
        <f>(StcMin!M67+StcMax!M67)/2</f>
        <v>-4.3599999999999994</v>
      </c>
      <c r="N67" s="2">
        <f>(StcMin!N67+StcMax!N67)/2</f>
        <v>9.3849999999999998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58</v>
      </c>
      <c r="B72" s="2">
        <f>AVERAGE(B5:B69)</f>
        <v>-5.1243650793650799</v>
      </c>
      <c r="C72" s="2">
        <f t="shared" ref="C72:N72" si="0">AVERAGE(C5:C69)</f>
        <v>-4.2368253968253953</v>
      </c>
      <c r="D72" s="2">
        <f t="shared" si="0"/>
        <v>0.588095238095238</v>
      </c>
      <c r="E72" s="2">
        <f t="shared" si="0"/>
        <v>7.4722222222222197</v>
      </c>
      <c r="F72" s="2">
        <f t="shared" si="0"/>
        <v>13.531984126984129</v>
      </c>
      <c r="G72" s="2">
        <f t="shared" si="0"/>
        <v>19.016666666666659</v>
      </c>
      <c r="H72" s="2">
        <f t="shared" si="0"/>
        <v>21.436428571428568</v>
      </c>
      <c r="I72" s="2">
        <f t="shared" si="0"/>
        <v>20.564603174603175</v>
      </c>
      <c r="J72" s="2">
        <f t="shared" si="0"/>
        <v>16.633571428571436</v>
      </c>
      <c r="K72" s="2">
        <f t="shared" si="0"/>
        <v>10.481507936507937</v>
      </c>
      <c r="L72" s="2">
        <f t="shared" si="0"/>
        <v>4.0773809523809517</v>
      </c>
      <c r="M72" s="2">
        <f t="shared" si="0"/>
        <v>-2.2129365079365084</v>
      </c>
      <c r="N72" s="2">
        <f t="shared" si="0"/>
        <v>8.5192063492063514</v>
      </c>
    </row>
    <row r="73" spans="1:14">
      <c r="A73" t="s">
        <v>59</v>
      </c>
      <c r="B73" s="2">
        <f>MAX(B5:B69)</f>
        <v>0.57499999999999996</v>
      </c>
      <c r="C73" s="2">
        <f t="shared" ref="C73:N73" si="1">MAX(C5:C69)</f>
        <v>0.99</v>
      </c>
      <c r="D73" s="2">
        <f t="shared" si="1"/>
        <v>5.1550000000000002</v>
      </c>
      <c r="E73" s="2">
        <f t="shared" si="1"/>
        <v>10.904999999999999</v>
      </c>
      <c r="F73" s="2">
        <f t="shared" si="1"/>
        <v>17.57</v>
      </c>
      <c r="G73" s="2">
        <f t="shared" si="1"/>
        <v>21.945</v>
      </c>
      <c r="H73" s="2">
        <f t="shared" si="1"/>
        <v>24.605</v>
      </c>
      <c r="I73" s="2">
        <f t="shared" si="1"/>
        <v>23.35</v>
      </c>
      <c r="J73" s="2">
        <f t="shared" si="1"/>
        <v>19.555</v>
      </c>
      <c r="K73" s="2">
        <f t="shared" si="1"/>
        <v>14.47</v>
      </c>
      <c r="L73" s="2">
        <f t="shared" si="1"/>
        <v>7.835</v>
      </c>
      <c r="M73" s="2">
        <f t="shared" si="1"/>
        <v>2.085</v>
      </c>
      <c r="N73" s="2">
        <f t="shared" si="1"/>
        <v>10.695</v>
      </c>
    </row>
    <row r="74" spans="1:14">
      <c r="A74" t="s">
        <v>60</v>
      </c>
      <c r="B74" s="2">
        <f>MIN(B5:B69)</f>
        <v>-11.35</v>
      </c>
      <c r="C74" s="2">
        <f t="shared" ref="C74:N74" si="2">MIN(C5:C69)</f>
        <v>-10.295</v>
      </c>
      <c r="D74" s="2">
        <f t="shared" si="2"/>
        <v>-5.2249999999999996</v>
      </c>
      <c r="E74" s="2">
        <f t="shared" si="2"/>
        <v>3.66</v>
      </c>
      <c r="F74" s="2">
        <f t="shared" si="2"/>
        <v>9.8550000000000004</v>
      </c>
      <c r="G74" s="2">
        <f t="shared" si="2"/>
        <v>16.204999999999998</v>
      </c>
      <c r="H74" s="2">
        <f t="shared" si="2"/>
        <v>18.989999999999998</v>
      </c>
      <c r="I74" s="2">
        <f t="shared" si="2"/>
        <v>18.399999999999999</v>
      </c>
      <c r="J74" s="2">
        <f t="shared" si="2"/>
        <v>14.035</v>
      </c>
      <c r="K74" s="2">
        <f t="shared" si="2"/>
        <v>7.3650000000000002</v>
      </c>
      <c r="L74" s="2">
        <f t="shared" si="2"/>
        <v>0.13499999999999979</v>
      </c>
      <c r="M74" s="2">
        <f t="shared" si="2"/>
        <v>-8.8449999999999989</v>
      </c>
      <c r="N74" s="2">
        <f t="shared" si="2"/>
        <v>7.1150000000000002</v>
      </c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38</v>
      </c>
    </row>
    <row r="2" spans="1:14">
      <c r="A2" t="s">
        <v>18</v>
      </c>
    </row>
    <row r="3" spans="1:14">
      <c r="N3" s="1" t="s">
        <v>2</v>
      </c>
    </row>
    <row r="4" spans="1:1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>
      <c r="A5">
        <v>1948</v>
      </c>
      <c r="B5" s="2">
        <v>-12.46</v>
      </c>
      <c r="C5" s="2">
        <v>-10.4</v>
      </c>
      <c r="D5" s="2">
        <v>-4.8600000000000003</v>
      </c>
      <c r="E5" s="2">
        <v>3.86</v>
      </c>
      <c r="F5" s="2">
        <v>5.77</v>
      </c>
      <c r="G5" s="2">
        <v>12.43</v>
      </c>
      <c r="H5" s="2">
        <v>16.22</v>
      </c>
      <c r="I5" s="2">
        <v>14.5</v>
      </c>
      <c r="J5" s="2">
        <v>12.13</v>
      </c>
      <c r="K5" s="2">
        <v>4.24</v>
      </c>
      <c r="L5" s="2">
        <v>3.02</v>
      </c>
      <c r="M5" s="2">
        <v>-4.46</v>
      </c>
      <c r="N5" s="2">
        <v>3.33</v>
      </c>
    </row>
    <row r="6" spans="1:14">
      <c r="A6">
        <v>1949</v>
      </c>
      <c r="B6" s="2">
        <v>-4.82</v>
      </c>
      <c r="C6" s="2">
        <v>-6.42</v>
      </c>
      <c r="D6" s="2">
        <v>-3.79</v>
      </c>
      <c r="E6" s="2">
        <v>1.21</v>
      </c>
      <c r="F6" s="2">
        <v>8.27</v>
      </c>
      <c r="G6" s="2">
        <v>15.26</v>
      </c>
      <c r="H6" s="2">
        <v>17.57</v>
      </c>
      <c r="I6" s="2">
        <v>15.2</v>
      </c>
      <c r="J6" s="2">
        <v>9.1300000000000008</v>
      </c>
      <c r="K6" s="2">
        <v>7.21</v>
      </c>
      <c r="L6" s="2">
        <v>-0.86</v>
      </c>
      <c r="M6" s="2">
        <v>-4.38</v>
      </c>
      <c r="N6" s="2">
        <v>4.46</v>
      </c>
    </row>
    <row r="7" spans="1:14">
      <c r="A7">
        <v>1950</v>
      </c>
      <c r="B7" s="2">
        <v>-5.28</v>
      </c>
      <c r="C7" s="2">
        <v>-8.43</v>
      </c>
      <c r="D7" s="2">
        <v>-6.75</v>
      </c>
      <c r="E7" s="2">
        <v>-0.6</v>
      </c>
      <c r="F7" s="2">
        <v>6.71</v>
      </c>
      <c r="G7" s="2">
        <v>12.31</v>
      </c>
      <c r="H7" s="2">
        <v>13.95</v>
      </c>
      <c r="I7" s="2">
        <v>13.6</v>
      </c>
      <c r="J7" s="2">
        <v>10.5</v>
      </c>
      <c r="K7" s="2">
        <v>6.93</v>
      </c>
      <c r="L7" s="2">
        <v>-1.96</v>
      </c>
      <c r="M7" s="2">
        <v>-7.98</v>
      </c>
      <c r="N7" s="2">
        <v>2.75</v>
      </c>
    </row>
    <row r="8" spans="1:14">
      <c r="A8">
        <v>1951</v>
      </c>
      <c r="B8" s="2">
        <v>-7.18</v>
      </c>
      <c r="C8" s="2">
        <v>-7.45</v>
      </c>
      <c r="D8" s="2">
        <v>-2.76</v>
      </c>
      <c r="E8" s="2">
        <v>2.21</v>
      </c>
      <c r="F8" s="2">
        <v>7.93</v>
      </c>
      <c r="G8" s="2">
        <v>12.45</v>
      </c>
      <c r="H8" s="2">
        <v>15.08</v>
      </c>
      <c r="I8" s="2">
        <v>13.53</v>
      </c>
      <c r="J8" s="2">
        <v>9.81</v>
      </c>
      <c r="K8" s="2">
        <v>6.11</v>
      </c>
      <c r="L8" s="2">
        <v>-3.6</v>
      </c>
      <c r="M8" s="2">
        <v>-7.02</v>
      </c>
      <c r="N8" s="2">
        <v>3.26</v>
      </c>
    </row>
    <row r="9" spans="1:14">
      <c r="A9">
        <v>1952</v>
      </c>
      <c r="B9" s="2">
        <v>-6.59</v>
      </c>
      <c r="C9" s="2">
        <v>-6.58</v>
      </c>
      <c r="D9" s="2">
        <v>-3.47</v>
      </c>
      <c r="E9" s="2">
        <v>2.97</v>
      </c>
      <c r="F9" s="2">
        <v>6.75</v>
      </c>
      <c r="G9" s="2">
        <v>14.37</v>
      </c>
      <c r="H9" s="2">
        <v>16.95</v>
      </c>
      <c r="I9" s="2">
        <v>14.08</v>
      </c>
      <c r="J9" s="2">
        <v>10.41</v>
      </c>
      <c r="K9" s="2">
        <v>1.88</v>
      </c>
      <c r="L9" s="2">
        <v>0.47</v>
      </c>
      <c r="M9" s="2">
        <v>-2.66</v>
      </c>
      <c r="N9" s="2">
        <v>4.05</v>
      </c>
    </row>
    <row r="10" spans="1:14">
      <c r="A10">
        <v>1953</v>
      </c>
      <c r="B10" s="2">
        <v>-5.58</v>
      </c>
      <c r="C10" s="2">
        <v>-5.29</v>
      </c>
      <c r="D10" s="2">
        <v>-1.97</v>
      </c>
      <c r="E10" s="2">
        <v>1.24</v>
      </c>
      <c r="F10" s="2">
        <v>8.24</v>
      </c>
      <c r="G10" s="2">
        <v>13.81</v>
      </c>
      <c r="H10" s="2">
        <v>15.55</v>
      </c>
      <c r="I10" s="2">
        <v>15.04</v>
      </c>
      <c r="J10" s="2">
        <v>10.36</v>
      </c>
      <c r="K10" s="2">
        <v>5.59</v>
      </c>
      <c r="L10" s="2">
        <v>1.74</v>
      </c>
      <c r="M10" s="2">
        <v>-3.69</v>
      </c>
      <c r="N10" s="2">
        <v>4.59</v>
      </c>
    </row>
    <row r="11" spans="1:14">
      <c r="A11">
        <v>1954</v>
      </c>
      <c r="B11" s="2">
        <v>-9.2100000000000009</v>
      </c>
      <c r="C11" s="2">
        <v>-4.17</v>
      </c>
      <c r="D11" s="2">
        <v>-4.9400000000000004</v>
      </c>
      <c r="E11" s="2">
        <v>2.89</v>
      </c>
      <c r="F11" s="2">
        <v>5.12</v>
      </c>
      <c r="G11" s="2">
        <v>14.47</v>
      </c>
      <c r="H11" s="2">
        <v>13.9</v>
      </c>
      <c r="I11" s="2">
        <v>13.98</v>
      </c>
      <c r="J11" s="2">
        <v>11.83</v>
      </c>
      <c r="K11" s="2">
        <v>6.93</v>
      </c>
      <c r="L11" s="2">
        <v>0.59</v>
      </c>
      <c r="M11" s="2">
        <v>-5.69</v>
      </c>
      <c r="N11" s="2">
        <v>3.81</v>
      </c>
    </row>
    <row r="12" spans="1:14">
      <c r="A12">
        <v>1955</v>
      </c>
      <c r="B12" s="2">
        <v>-7.71</v>
      </c>
      <c r="C12" s="2">
        <v>-7.71</v>
      </c>
      <c r="D12" s="2">
        <v>-3.86</v>
      </c>
      <c r="E12" s="2">
        <v>4.95</v>
      </c>
      <c r="F12" s="2">
        <v>8.86</v>
      </c>
      <c r="G12" s="2">
        <v>12.5</v>
      </c>
      <c r="H12" s="2">
        <v>18.07</v>
      </c>
      <c r="I12" s="2">
        <v>17.899999999999999</v>
      </c>
      <c r="J12" s="2">
        <v>10.73</v>
      </c>
      <c r="K12" s="2">
        <v>6.8</v>
      </c>
      <c r="L12" s="2">
        <v>-1.52</v>
      </c>
      <c r="M12" s="2">
        <v>-6.87</v>
      </c>
      <c r="N12" s="2">
        <v>4.34</v>
      </c>
    </row>
    <row r="13" spans="1:14">
      <c r="A13">
        <v>1956</v>
      </c>
      <c r="B13" s="2">
        <v>-7.47</v>
      </c>
      <c r="C13" s="2">
        <v>-8.0299999999999994</v>
      </c>
      <c r="D13" s="2">
        <v>-5.15</v>
      </c>
      <c r="E13" s="2">
        <v>0.46</v>
      </c>
      <c r="F13" s="2">
        <v>6.45</v>
      </c>
      <c r="G13" s="2">
        <v>13.37</v>
      </c>
      <c r="H13" s="2">
        <v>15.17</v>
      </c>
      <c r="I13" s="2">
        <v>15.11</v>
      </c>
      <c r="J13" s="2">
        <v>8.9600000000000009</v>
      </c>
      <c r="K13" s="2">
        <v>6.41</v>
      </c>
      <c r="L13" s="2">
        <v>0.08</v>
      </c>
      <c r="M13" s="2">
        <v>-2.89</v>
      </c>
      <c r="N13" s="2">
        <v>3.54</v>
      </c>
    </row>
    <row r="14" spans="1:14">
      <c r="A14">
        <v>1957</v>
      </c>
      <c r="B14" s="2">
        <v>-11.72</v>
      </c>
      <c r="C14" s="2">
        <v>-7</v>
      </c>
      <c r="D14" s="2">
        <v>-3.35</v>
      </c>
      <c r="E14" s="2">
        <v>3.31</v>
      </c>
      <c r="F14" s="2">
        <v>6.87</v>
      </c>
      <c r="G14" s="2">
        <v>13.9</v>
      </c>
      <c r="H14" s="2">
        <v>15.15</v>
      </c>
      <c r="I14" s="2">
        <v>13.74</v>
      </c>
      <c r="J14" s="2">
        <v>10.53</v>
      </c>
      <c r="K14" s="2">
        <v>4.42</v>
      </c>
      <c r="L14" s="2">
        <v>0.46</v>
      </c>
      <c r="M14" s="2">
        <v>-3.6</v>
      </c>
      <c r="N14" s="2">
        <v>3.56</v>
      </c>
    </row>
    <row r="15" spans="1:14">
      <c r="A15">
        <v>1958</v>
      </c>
      <c r="B15" s="2">
        <v>-7.56</v>
      </c>
      <c r="C15" s="2">
        <v>-10.68</v>
      </c>
      <c r="D15" s="2">
        <v>-2.2599999999999998</v>
      </c>
      <c r="E15" s="2">
        <v>2.09</v>
      </c>
      <c r="F15" s="2">
        <v>5.77</v>
      </c>
      <c r="G15" s="2">
        <v>10.11</v>
      </c>
      <c r="H15" s="2">
        <v>15.9</v>
      </c>
      <c r="I15" s="2">
        <v>13.59</v>
      </c>
      <c r="J15" s="2">
        <v>11.4</v>
      </c>
      <c r="K15" s="2">
        <v>6</v>
      </c>
      <c r="L15" s="2">
        <v>0.67</v>
      </c>
      <c r="M15" s="2">
        <v>-11.13</v>
      </c>
      <c r="N15" s="2">
        <v>2.83</v>
      </c>
    </row>
    <row r="16" spans="1:14">
      <c r="A16">
        <v>1959</v>
      </c>
      <c r="B16" s="2">
        <v>-11.3</v>
      </c>
      <c r="C16" s="2">
        <v>-9.56</v>
      </c>
      <c r="D16" s="2">
        <v>-4.92</v>
      </c>
      <c r="E16" s="2">
        <v>2.34</v>
      </c>
      <c r="F16" s="2">
        <v>9.33</v>
      </c>
      <c r="G16" s="2">
        <v>13.11</v>
      </c>
      <c r="H16" s="2">
        <v>15.59</v>
      </c>
      <c r="I16" s="2">
        <v>18.07</v>
      </c>
      <c r="J16" s="2">
        <v>12.75</v>
      </c>
      <c r="K16" s="2">
        <v>6.33</v>
      </c>
      <c r="L16" s="2">
        <v>-1.92</v>
      </c>
      <c r="M16" s="2">
        <v>-3.05</v>
      </c>
      <c r="N16" s="2">
        <v>3.9</v>
      </c>
    </row>
    <row r="17" spans="1:14">
      <c r="A17">
        <v>1960</v>
      </c>
      <c r="B17" s="2">
        <v>-6.19</v>
      </c>
      <c r="C17" s="2">
        <v>-7.19</v>
      </c>
      <c r="D17" s="2">
        <v>-10.18</v>
      </c>
      <c r="E17" s="2">
        <v>3.29</v>
      </c>
      <c r="F17" s="2">
        <v>8.35</v>
      </c>
      <c r="G17" s="2">
        <v>12.21</v>
      </c>
      <c r="H17" s="2">
        <v>13.94</v>
      </c>
      <c r="I17" s="2">
        <v>14.72</v>
      </c>
      <c r="J17" s="2">
        <v>12.25</v>
      </c>
      <c r="K17" s="2">
        <v>4.8099999999999996</v>
      </c>
      <c r="L17" s="2">
        <v>1.46</v>
      </c>
      <c r="M17" s="2">
        <v>-9.11</v>
      </c>
      <c r="N17" s="2">
        <v>3.2</v>
      </c>
    </row>
    <row r="18" spans="1:14">
      <c r="A18">
        <v>1961</v>
      </c>
      <c r="B18" s="2">
        <v>-10.64</v>
      </c>
      <c r="C18" s="2">
        <v>-6.84</v>
      </c>
      <c r="D18" s="2">
        <v>-1.85</v>
      </c>
      <c r="E18" s="2">
        <v>0.55000000000000004</v>
      </c>
      <c r="F18" s="2">
        <v>5.86</v>
      </c>
      <c r="G18" s="2">
        <v>12.21</v>
      </c>
      <c r="H18" s="2">
        <v>15.88</v>
      </c>
      <c r="I18" s="2">
        <v>15.67</v>
      </c>
      <c r="J18" s="2">
        <v>14.18</v>
      </c>
      <c r="K18" s="2">
        <v>7.22</v>
      </c>
      <c r="L18" s="2">
        <v>0.16</v>
      </c>
      <c r="M18" s="2">
        <v>-5.54</v>
      </c>
      <c r="N18" s="2">
        <v>3.91</v>
      </c>
    </row>
    <row r="19" spans="1:14">
      <c r="A19">
        <v>1962</v>
      </c>
      <c r="B19" s="2">
        <v>-10.51</v>
      </c>
      <c r="C19" s="2">
        <v>-10.26</v>
      </c>
      <c r="D19" s="2">
        <v>-4.03</v>
      </c>
      <c r="E19" s="2">
        <v>1.81</v>
      </c>
      <c r="F19" s="2">
        <v>10.28</v>
      </c>
      <c r="G19" s="2">
        <v>13.22</v>
      </c>
      <c r="H19" s="2">
        <v>14.26</v>
      </c>
      <c r="I19" s="2">
        <v>14.18</v>
      </c>
      <c r="J19" s="2">
        <v>10.16</v>
      </c>
      <c r="K19" s="2">
        <v>6.5</v>
      </c>
      <c r="L19" s="2">
        <v>-0.42</v>
      </c>
      <c r="M19" s="2">
        <v>-8.5299999999999994</v>
      </c>
      <c r="N19" s="2">
        <v>3.06</v>
      </c>
    </row>
    <row r="20" spans="1:14">
      <c r="A20">
        <v>1963</v>
      </c>
      <c r="B20" s="2">
        <v>-12.98</v>
      </c>
      <c r="C20" s="2">
        <v>-13.3</v>
      </c>
      <c r="D20" s="2">
        <v>-3.21</v>
      </c>
      <c r="E20" s="2">
        <v>1.69</v>
      </c>
      <c r="F20" s="2">
        <v>6.13</v>
      </c>
      <c r="G20" s="2">
        <v>12.46</v>
      </c>
      <c r="H20" s="2">
        <v>15.32</v>
      </c>
      <c r="I20" s="2">
        <v>13.08</v>
      </c>
      <c r="J20" s="2">
        <v>8.7200000000000006</v>
      </c>
      <c r="K20" s="2">
        <v>7.24</v>
      </c>
      <c r="L20" s="2">
        <v>2.52</v>
      </c>
      <c r="M20" s="2">
        <v>-9.4600000000000009</v>
      </c>
      <c r="N20" s="2">
        <v>2.35</v>
      </c>
    </row>
    <row r="21" spans="1:14">
      <c r="A21">
        <v>1964</v>
      </c>
      <c r="B21" s="2">
        <v>-6.94</v>
      </c>
      <c r="C21" s="2">
        <v>-7.82</v>
      </c>
      <c r="D21" s="2">
        <v>-3.75</v>
      </c>
      <c r="E21" s="2">
        <v>2.39</v>
      </c>
      <c r="F21" s="2">
        <v>9.1300000000000008</v>
      </c>
      <c r="G21" s="2">
        <v>12.55</v>
      </c>
      <c r="H21" s="2">
        <v>16.309999999999999</v>
      </c>
      <c r="I21" s="2">
        <v>12.96</v>
      </c>
      <c r="J21" s="2">
        <v>10.69</v>
      </c>
      <c r="K21" s="2">
        <v>2.63</v>
      </c>
      <c r="L21" s="2">
        <v>0.99</v>
      </c>
      <c r="M21" s="2">
        <v>-5.98</v>
      </c>
      <c r="N21" s="2">
        <v>3.6</v>
      </c>
    </row>
    <row r="22" spans="1:14">
      <c r="A22">
        <v>1965</v>
      </c>
      <c r="B22" s="2">
        <v>-9.2100000000000009</v>
      </c>
      <c r="C22" s="2">
        <v>-8.9700000000000006</v>
      </c>
      <c r="D22" s="2">
        <v>-5.82</v>
      </c>
      <c r="E22" s="2">
        <v>-0.21</v>
      </c>
      <c r="F22" s="2">
        <v>8.8000000000000007</v>
      </c>
      <c r="G22" s="2">
        <v>11.41</v>
      </c>
      <c r="H22" s="2">
        <v>12.7</v>
      </c>
      <c r="I22" s="2">
        <v>13.89</v>
      </c>
      <c r="J22" s="2">
        <v>12.35</v>
      </c>
      <c r="K22" s="2">
        <v>4.6500000000000004</v>
      </c>
      <c r="L22" s="2">
        <v>0.09</v>
      </c>
      <c r="M22" s="2">
        <v>-2.4700000000000002</v>
      </c>
      <c r="N22" s="2">
        <v>3.1</v>
      </c>
    </row>
    <row r="23" spans="1:14">
      <c r="A23">
        <v>1966</v>
      </c>
      <c r="B23" s="2">
        <v>-11.43</v>
      </c>
      <c r="C23" s="2">
        <v>-7.63</v>
      </c>
      <c r="D23" s="2">
        <v>-2.37</v>
      </c>
      <c r="E23" s="2">
        <v>1.1100000000000001</v>
      </c>
      <c r="F23" s="2">
        <v>4.5199999999999996</v>
      </c>
      <c r="G23" s="2">
        <v>13.25</v>
      </c>
      <c r="H23" s="2">
        <v>15.94</v>
      </c>
      <c r="I23" s="2">
        <v>14.12</v>
      </c>
      <c r="J23" s="2">
        <v>9.58</v>
      </c>
      <c r="K23" s="2">
        <v>4.2</v>
      </c>
      <c r="L23" s="2">
        <v>0.89</v>
      </c>
      <c r="M23" s="2">
        <v>-5.8</v>
      </c>
      <c r="N23" s="2">
        <v>3.03</v>
      </c>
    </row>
    <row r="24" spans="1:14">
      <c r="A24">
        <v>1967</v>
      </c>
      <c r="B24" s="2">
        <v>-6</v>
      </c>
      <c r="C24" s="2">
        <v>-11.02</v>
      </c>
      <c r="D24" s="2">
        <v>-4.75</v>
      </c>
      <c r="E24" s="2">
        <v>2.4300000000000002</v>
      </c>
      <c r="F24" s="2">
        <v>4.9000000000000004</v>
      </c>
      <c r="G24" s="2">
        <v>15.22</v>
      </c>
      <c r="H24" s="2">
        <v>14.74</v>
      </c>
      <c r="I24" s="2">
        <v>13.17</v>
      </c>
      <c r="J24" s="2">
        <v>8.82</v>
      </c>
      <c r="K24" s="2">
        <v>5.72</v>
      </c>
      <c r="L24" s="2">
        <v>-1.35</v>
      </c>
      <c r="M24" s="2">
        <v>-4.09</v>
      </c>
      <c r="N24" s="2">
        <v>3.15</v>
      </c>
    </row>
    <row r="25" spans="1:14">
      <c r="A25">
        <v>1968</v>
      </c>
      <c r="B25" s="2">
        <v>-10.48</v>
      </c>
      <c r="C25" s="2">
        <v>-10.84</v>
      </c>
      <c r="D25" s="2">
        <v>-2.97</v>
      </c>
      <c r="E25" s="2">
        <v>3.05</v>
      </c>
      <c r="F25" s="2">
        <v>6.11</v>
      </c>
      <c r="G25" s="2">
        <v>12.56</v>
      </c>
      <c r="H25" s="2">
        <v>14.84</v>
      </c>
      <c r="I25" s="2">
        <v>15.01</v>
      </c>
      <c r="J25" s="2">
        <v>12.85</v>
      </c>
      <c r="K25" s="2">
        <v>6.28</v>
      </c>
      <c r="L25" s="2">
        <v>0.43</v>
      </c>
      <c r="M25" s="2">
        <v>-6.61</v>
      </c>
      <c r="N25" s="2">
        <v>3.35</v>
      </c>
    </row>
    <row r="26" spans="1:14">
      <c r="A26">
        <v>1969</v>
      </c>
      <c r="B26" s="2">
        <v>-8.67</v>
      </c>
      <c r="C26" s="2">
        <v>-7.6</v>
      </c>
      <c r="D26" s="2">
        <v>-5.46</v>
      </c>
      <c r="E26" s="2">
        <v>2.37</v>
      </c>
      <c r="F26" s="2">
        <v>6.57</v>
      </c>
      <c r="G26" s="2">
        <v>11.54</v>
      </c>
      <c r="H26" s="2">
        <v>16.02</v>
      </c>
      <c r="I26" s="2">
        <v>15.53</v>
      </c>
      <c r="J26" s="2">
        <v>11.77</v>
      </c>
      <c r="K26" s="2">
        <v>5.18</v>
      </c>
      <c r="L26" s="2">
        <v>0.17</v>
      </c>
      <c r="M26" s="2">
        <v>-7.09</v>
      </c>
      <c r="N26" s="2">
        <v>3.36</v>
      </c>
    </row>
    <row r="27" spans="1:14">
      <c r="A27">
        <v>1970</v>
      </c>
      <c r="B27" s="2">
        <v>-13.79</v>
      </c>
      <c r="C27" s="2">
        <v>-9.86</v>
      </c>
      <c r="D27" s="2">
        <v>-5.5</v>
      </c>
      <c r="E27" s="2">
        <v>2.52</v>
      </c>
      <c r="F27" s="2">
        <v>8.86</v>
      </c>
      <c r="G27" s="2">
        <v>13.07</v>
      </c>
      <c r="H27" s="2">
        <v>16.29</v>
      </c>
      <c r="I27" s="2">
        <v>15.07</v>
      </c>
      <c r="J27" s="2">
        <v>12.06</v>
      </c>
      <c r="K27" s="2">
        <v>7.6</v>
      </c>
      <c r="L27" s="2">
        <v>1.61</v>
      </c>
      <c r="M27" s="2">
        <v>-6.06</v>
      </c>
      <c r="N27" s="2">
        <v>3.49</v>
      </c>
    </row>
    <row r="28" spans="1:14">
      <c r="A28">
        <v>1971</v>
      </c>
      <c r="B28" s="2">
        <v>-11.07</v>
      </c>
      <c r="C28" s="2">
        <v>-6.92</v>
      </c>
      <c r="D28" s="2">
        <v>-4.96</v>
      </c>
      <c r="E28" s="2">
        <v>-0.02</v>
      </c>
      <c r="F28" s="2">
        <v>5.72</v>
      </c>
      <c r="G28" s="2">
        <v>13.89</v>
      </c>
      <c r="H28" s="2">
        <v>14.61</v>
      </c>
      <c r="I28" s="2">
        <v>13.45</v>
      </c>
      <c r="J28" s="2">
        <v>13.23</v>
      </c>
      <c r="K28" s="2">
        <v>9.39</v>
      </c>
      <c r="L28" s="2">
        <v>-0.38</v>
      </c>
      <c r="M28" s="2">
        <v>-3.2</v>
      </c>
      <c r="N28" s="2">
        <v>3.64</v>
      </c>
    </row>
    <row r="29" spans="1:14">
      <c r="A29">
        <v>1972</v>
      </c>
      <c r="B29" s="2">
        <v>-9.42</v>
      </c>
      <c r="C29" s="2">
        <v>-10.02</v>
      </c>
      <c r="D29" s="2">
        <v>-5.75</v>
      </c>
      <c r="E29" s="2">
        <v>-0.16</v>
      </c>
      <c r="F29" s="2">
        <v>8.1</v>
      </c>
      <c r="G29" s="2">
        <v>10.97</v>
      </c>
      <c r="H29" s="2">
        <v>15.41</v>
      </c>
      <c r="I29" s="2">
        <v>14.57</v>
      </c>
      <c r="J29" s="2">
        <v>11.85</v>
      </c>
      <c r="K29" s="2">
        <v>3.69</v>
      </c>
      <c r="L29" s="2">
        <v>7.0000000000000007E-2</v>
      </c>
      <c r="M29" s="2">
        <v>-4.49</v>
      </c>
      <c r="N29" s="2">
        <v>2.9</v>
      </c>
    </row>
    <row r="30" spans="1:14">
      <c r="A30">
        <v>1973</v>
      </c>
      <c r="B30" s="2">
        <v>-6.34</v>
      </c>
      <c r="C30" s="2">
        <v>-9.8000000000000007</v>
      </c>
      <c r="D30" s="2">
        <v>0.64</v>
      </c>
      <c r="E30" s="2">
        <v>3.23</v>
      </c>
      <c r="F30" s="2">
        <v>7.29</v>
      </c>
      <c r="G30" s="2">
        <v>15.05</v>
      </c>
      <c r="H30" s="2">
        <v>16.05</v>
      </c>
      <c r="I30" s="2">
        <v>16.399999999999999</v>
      </c>
      <c r="J30" s="2">
        <v>11.03</v>
      </c>
      <c r="K30" s="2">
        <v>7.45</v>
      </c>
      <c r="L30" s="2">
        <v>0.93</v>
      </c>
      <c r="M30" s="2">
        <v>-5.52</v>
      </c>
      <c r="N30" s="2">
        <v>4.7</v>
      </c>
    </row>
    <row r="31" spans="1:14">
      <c r="A31">
        <v>1974</v>
      </c>
      <c r="B31" s="2">
        <v>-7.57</v>
      </c>
      <c r="C31" s="2">
        <v>-10.45</v>
      </c>
      <c r="D31" s="2">
        <v>-3.2</v>
      </c>
      <c r="E31" s="2">
        <v>2.91</v>
      </c>
      <c r="F31" s="2">
        <v>6.16</v>
      </c>
      <c r="G31" s="2">
        <v>12.54</v>
      </c>
      <c r="H31" s="2">
        <v>14.95</v>
      </c>
      <c r="I31" s="2">
        <v>15.1</v>
      </c>
      <c r="J31" s="2">
        <v>9.1300000000000008</v>
      </c>
      <c r="K31" s="2">
        <v>3.49</v>
      </c>
      <c r="L31" s="2">
        <v>0.89</v>
      </c>
      <c r="M31" s="2">
        <v>-4.09</v>
      </c>
      <c r="N31" s="2">
        <v>3.32</v>
      </c>
    </row>
    <row r="32" spans="1:14">
      <c r="A32">
        <v>1975</v>
      </c>
      <c r="B32" s="2">
        <v>-5.84</v>
      </c>
      <c r="C32" s="2">
        <v>-6.1</v>
      </c>
      <c r="D32" s="2">
        <v>-5.07</v>
      </c>
      <c r="E32" s="2">
        <v>-0.85</v>
      </c>
      <c r="F32" s="2">
        <v>10.41</v>
      </c>
      <c r="G32" s="2">
        <v>14.28</v>
      </c>
      <c r="H32" s="2">
        <v>15.45</v>
      </c>
      <c r="I32" s="2">
        <v>15.62</v>
      </c>
      <c r="J32" s="2">
        <v>9.24</v>
      </c>
      <c r="K32" s="2">
        <v>5.95</v>
      </c>
      <c r="L32" s="2">
        <v>3.38</v>
      </c>
      <c r="M32" s="2">
        <v>-6.31</v>
      </c>
      <c r="N32" s="2">
        <v>4.18</v>
      </c>
    </row>
    <row r="33" spans="1:14">
      <c r="A33">
        <v>1976</v>
      </c>
      <c r="B33" s="2">
        <v>-12.04</v>
      </c>
      <c r="C33" s="2">
        <v>-5.8</v>
      </c>
      <c r="D33" s="2">
        <v>-1.98</v>
      </c>
      <c r="E33" s="2">
        <v>2.61</v>
      </c>
      <c r="F33" s="2">
        <v>6.4</v>
      </c>
      <c r="G33" s="2">
        <v>14.37</v>
      </c>
      <c r="H33" s="2">
        <v>14.99</v>
      </c>
      <c r="I33" s="2">
        <v>12.92</v>
      </c>
      <c r="J33" s="2">
        <v>9.39</v>
      </c>
      <c r="K33" s="2">
        <v>3.16</v>
      </c>
      <c r="L33" s="2">
        <v>-3.79</v>
      </c>
      <c r="M33" s="2">
        <v>-11.17</v>
      </c>
      <c r="N33" s="2">
        <v>2.42</v>
      </c>
    </row>
    <row r="34" spans="1:14">
      <c r="A34">
        <v>1977</v>
      </c>
      <c r="B34" s="2">
        <v>-15.41</v>
      </c>
      <c r="C34" s="2">
        <v>-8.9499999999999993</v>
      </c>
      <c r="D34" s="2">
        <v>-1.08</v>
      </c>
      <c r="E34" s="2">
        <v>3.01</v>
      </c>
      <c r="F34" s="2">
        <v>8.83</v>
      </c>
      <c r="G34" s="2">
        <v>11.43</v>
      </c>
      <c r="H34" s="2">
        <v>16.34</v>
      </c>
      <c r="I34" s="2">
        <v>13.82</v>
      </c>
      <c r="J34" s="2">
        <v>12.34</v>
      </c>
      <c r="K34" s="2">
        <v>4.38</v>
      </c>
      <c r="L34" s="2">
        <v>1.1599999999999999</v>
      </c>
      <c r="M34" s="2">
        <v>-6.87</v>
      </c>
      <c r="N34" s="2">
        <v>3.25</v>
      </c>
    </row>
    <row r="35" spans="1:14">
      <c r="A35">
        <v>1978</v>
      </c>
      <c r="B35" s="2">
        <v>-11.86</v>
      </c>
      <c r="C35" s="2">
        <v>-15.43</v>
      </c>
      <c r="D35" s="2">
        <v>-7.85</v>
      </c>
      <c r="E35" s="2">
        <v>0.28999999999999998</v>
      </c>
      <c r="F35" s="2">
        <v>8.08</v>
      </c>
      <c r="G35" s="2">
        <v>12.12</v>
      </c>
      <c r="H35" s="2">
        <v>14.63</v>
      </c>
      <c r="I35" s="2">
        <v>14.52</v>
      </c>
      <c r="J35" s="2">
        <v>11.4</v>
      </c>
      <c r="K35" s="2">
        <v>4.05</v>
      </c>
      <c r="L35" s="2">
        <v>-0.57999999999999996</v>
      </c>
      <c r="M35" s="2">
        <v>-5.91</v>
      </c>
      <c r="N35" s="2">
        <v>1.96</v>
      </c>
    </row>
    <row r="36" spans="1:14">
      <c r="A36">
        <v>1979</v>
      </c>
      <c r="B36" s="2">
        <v>-11.31</v>
      </c>
      <c r="C36" s="2">
        <v>-14.23</v>
      </c>
      <c r="D36" s="2">
        <v>-2.41</v>
      </c>
      <c r="E36" s="2">
        <v>1.1200000000000001</v>
      </c>
      <c r="F36" s="2">
        <v>6.97</v>
      </c>
      <c r="G36" s="2">
        <v>12.3</v>
      </c>
      <c r="H36" s="2">
        <v>14.73</v>
      </c>
      <c r="I36" s="2">
        <v>14.21</v>
      </c>
      <c r="J36" s="2">
        <v>10.32</v>
      </c>
      <c r="K36" s="2">
        <v>5.63</v>
      </c>
      <c r="L36" s="2">
        <v>0.25</v>
      </c>
      <c r="M36" s="2">
        <v>-3.98</v>
      </c>
      <c r="N36" s="2">
        <v>2.8</v>
      </c>
    </row>
    <row r="37" spans="1:14">
      <c r="A37">
        <v>1980</v>
      </c>
      <c r="B37" s="2">
        <v>-8.27</v>
      </c>
      <c r="C37" s="2">
        <v>-10.38</v>
      </c>
      <c r="D37" s="2">
        <v>-5.41</v>
      </c>
      <c r="E37" s="2">
        <v>1.97</v>
      </c>
      <c r="F37" s="2">
        <v>7.99</v>
      </c>
      <c r="G37" s="2">
        <v>10.36</v>
      </c>
      <c r="H37" s="2">
        <v>15.55</v>
      </c>
      <c r="I37" s="2">
        <v>17</v>
      </c>
      <c r="J37" s="2">
        <v>10.95</v>
      </c>
      <c r="K37" s="2">
        <v>3.27</v>
      </c>
      <c r="L37" s="2">
        <v>-1.21</v>
      </c>
      <c r="M37" s="2">
        <v>-8.73</v>
      </c>
      <c r="N37" s="2">
        <v>2.76</v>
      </c>
    </row>
    <row r="38" spans="1:14">
      <c r="A38">
        <v>1981</v>
      </c>
      <c r="B38" s="2">
        <v>-12.12</v>
      </c>
      <c r="C38" s="2">
        <v>-6.3</v>
      </c>
      <c r="D38" s="2">
        <v>-3.33</v>
      </c>
      <c r="E38" s="2">
        <v>3.15</v>
      </c>
      <c r="F38" s="2">
        <v>6.48</v>
      </c>
      <c r="G38" s="2">
        <v>13.28</v>
      </c>
      <c r="H38" s="2">
        <v>15.62</v>
      </c>
      <c r="I38" s="2">
        <v>14.78</v>
      </c>
      <c r="J38" s="2">
        <v>11.03</v>
      </c>
      <c r="K38" s="2">
        <v>3.31</v>
      </c>
      <c r="L38" s="2">
        <v>-0.31</v>
      </c>
      <c r="M38" s="2">
        <v>-5.72</v>
      </c>
      <c r="N38" s="2">
        <v>3.32</v>
      </c>
    </row>
    <row r="39" spans="1:14">
      <c r="A39">
        <v>1982</v>
      </c>
      <c r="B39" s="2">
        <v>-13.13</v>
      </c>
      <c r="C39" s="2">
        <v>-11.44</v>
      </c>
      <c r="D39" s="2">
        <v>-4.96</v>
      </c>
      <c r="E39" s="2">
        <v>-0.6</v>
      </c>
      <c r="F39" s="2">
        <v>10.56</v>
      </c>
      <c r="G39" s="2">
        <v>11.48</v>
      </c>
      <c r="H39" s="2">
        <v>15.53</v>
      </c>
      <c r="I39" s="2">
        <v>13.02</v>
      </c>
      <c r="J39" s="2">
        <v>10.69</v>
      </c>
      <c r="K39" s="2">
        <v>5.53</v>
      </c>
      <c r="L39" s="2">
        <v>1.18</v>
      </c>
      <c r="M39" s="2">
        <v>-1.25</v>
      </c>
      <c r="N39" s="2">
        <v>3.05</v>
      </c>
    </row>
    <row r="40" spans="1:14">
      <c r="A40">
        <v>1983</v>
      </c>
      <c r="B40" s="2">
        <v>-6.23</v>
      </c>
      <c r="C40" s="2">
        <v>-5.46</v>
      </c>
      <c r="D40" s="2">
        <v>-2.17</v>
      </c>
      <c r="E40" s="2">
        <v>1.24</v>
      </c>
      <c r="F40" s="2">
        <v>5.64</v>
      </c>
      <c r="G40" s="2">
        <v>12.84</v>
      </c>
      <c r="H40" s="2">
        <v>17.05</v>
      </c>
      <c r="I40" s="2">
        <v>16.32</v>
      </c>
      <c r="J40" s="2">
        <v>11.62</v>
      </c>
      <c r="K40" s="2">
        <v>6.02</v>
      </c>
      <c r="L40" s="2">
        <v>0.53</v>
      </c>
      <c r="M40" s="2">
        <v>-9.92</v>
      </c>
      <c r="N40" s="2">
        <v>3.96</v>
      </c>
    </row>
    <row r="41" spans="1:14">
      <c r="A41">
        <v>1984</v>
      </c>
      <c r="B41" s="2">
        <v>-12.58</v>
      </c>
      <c r="C41" s="2">
        <v>-4.12</v>
      </c>
      <c r="D41" s="2">
        <v>-7.04</v>
      </c>
      <c r="E41" s="2">
        <v>2.59</v>
      </c>
      <c r="F41" s="2">
        <v>6.12</v>
      </c>
      <c r="G41" s="2">
        <v>14.07</v>
      </c>
      <c r="H41" s="2">
        <v>14.44</v>
      </c>
      <c r="I41" s="2">
        <v>15.7</v>
      </c>
      <c r="J41" s="2">
        <v>10.37</v>
      </c>
      <c r="K41" s="2">
        <v>7.34</v>
      </c>
      <c r="L41" s="2">
        <v>-0.43</v>
      </c>
      <c r="M41" s="2">
        <v>-3.49</v>
      </c>
      <c r="N41" s="2">
        <v>3.58</v>
      </c>
    </row>
    <row r="42" spans="1:14">
      <c r="A42">
        <v>1985</v>
      </c>
      <c r="B42" s="2">
        <v>-10.26</v>
      </c>
      <c r="C42" s="2">
        <v>-9.58</v>
      </c>
      <c r="D42" s="2">
        <v>-2.4500000000000002</v>
      </c>
      <c r="E42" s="2">
        <v>4.07</v>
      </c>
      <c r="F42" s="2">
        <v>8.8699999999999992</v>
      </c>
      <c r="G42" s="2">
        <v>11</v>
      </c>
      <c r="H42" s="2">
        <v>15.34</v>
      </c>
      <c r="I42" s="2">
        <v>14.4</v>
      </c>
      <c r="J42" s="2">
        <v>12.28</v>
      </c>
      <c r="K42" s="2">
        <v>6.41</v>
      </c>
      <c r="L42" s="2">
        <v>1.92</v>
      </c>
      <c r="M42" s="2">
        <v>-8.59</v>
      </c>
      <c r="N42" s="2">
        <v>3.62</v>
      </c>
    </row>
    <row r="43" spans="1:14">
      <c r="A43">
        <v>1986</v>
      </c>
      <c r="B43" s="2">
        <v>-8.6300000000000008</v>
      </c>
      <c r="C43" s="2">
        <v>-8.3000000000000007</v>
      </c>
      <c r="D43" s="2">
        <v>-3</v>
      </c>
      <c r="E43" s="2">
        <v>3.13</v>
      </c>
      <c r="F43" s="2">
        <v>9.44</v>
      </c>
      <c r="G43" s="2">
        <v>12.31</v>
      </c>
      <c r="H43" s="2">
        <v>16.38</v>
      </c>
      <c r="I43" s="2">
        <v>13.59</v>
      </c>
      <c r="J43" s="2">
        <v>11.81</v>
      </c>
      <c r="K43" s="2">
        <v>6.13</v>
      </c>
      <c r="L43" s="2">
        <v>-1.51</v>
      </c>
      <c r="M43" s="2">
        <v>-3.55</v>
      </c>
      <c r="N43" s="2">
        <v>3.98</v>
      </c>
    </row>
    <row r="44" spans="1:14">
      <c r="A44">
        <v>1987</v>
      </c>
      <c r="B44" s="2">
        <v>-7.57</v>
      </c>
      <c r="C44" s="2">
        <v>-7.65</v>
      </c>
      <c r="D44" s="2">
        <v>-2.44</v>
      </c>
      <c r="E44" s="2">
        <v>3.73</v>
      </c>
      <c r="F44" s="2">
        <v>9.2100000000000009</v>
      </c>
      <c r="G44" s="2">
        <v>14.43</v>
      </c>
      <c r="H44" s="2">
        <v>17.489999999999998</v>
      </c>
      <c r="I44" s="2">
        <v>14.98</v>
      </c>
      <c r="J44" s="2">
        <v>11.74</v>
      </c>
      <c r="K44" s="2">
        <v>2.7</v>
      </c>
      <c r="L44" s="2">
        <v>1.17</v>
      </c>
      <c r="M44" s="2">
        <v>-2.39</v>
      </c>
      <c r="N44" s="2">
        <v>4.62</v>
      </c>
    </row>
    <row r="45" spans="1:14">
      <c r="A45">
        <v>1988</v>
      </c>
      <c r="B45" s="2">
        <v>-9.19</v>
      </c>
      <c r="C45" s="2">
        <v>-10.4</v>
      </c>
      <c r="D45" s="2">
        <v>-4.1500000000000004</v>
      </c>
      <c r="E45" s="2">
        <v>1.89</v>
      </c>
      <c r="F45" s="2">
        <v>8.4499999999999993</v>
      </c>
      <c r="G45" s="2">
        <v>12.01</v>
      </c>
      <c r="H45" s="2">
        <v>16.760000000000002</v>
      </c>
      <c r="I45" s="2">
        <v>16.940000000000001</v>
      </c>
      <c r="J45" s="2">
        <v>11.09</v>
      </c>
      <c r="K45" s="2">
        <v>3.23</v>
      </c>
      <c r="L45" s="2">
        <v>1.73</v>
      </c>
      <c r="M45" s="2">
        <v>-6.06</v>
      </c>
      <c r="N45" s="2">
        <v>3.52</v>
      </c>
    </row>
    <row r="46" spans="1:14">
      <c r="A46">
        <v>1989</v>
      </c>
      <c r="B46" s="2">
        <v>-5.12</v>
      </c>
      <c r="C46" s="2">
        <v>-9.0500000000000007</v>
      </c>
      <c r="D46" s="2">
        <v>-5.05</v>
      </c>
      <c r="E46" s="2">
        <v>0.77</v>
      </c>
      <c r="F46" s="2">
        <v>7.73</v>
      </c>
      <c r="G46" s="2">
        <v>13.81</v>
      </c>
      <c r="H46" s="2">
        <v>15.84</v>
      </c>
      <c r="I46" s="2">
        <v>14.4</v>
      </c>
      <c r="J46" s="2">
        <v>10.48</v>
      </c>
      <c r="K46" s="2">
        <v>4.78</v>
      </c>
      <c r="L46" s="2">
        <v>-1.45</v>
      </c>
      <c r="M46" s="2">
        <v>-12.86</v>
      </c>
      <c r="N46" s="2">
        <v>2.86</v>
      </c>
    </row>
    <row r="47" spans="1:14">
      <c r="A47">
        <v>1990</v>
      </c>
      <c r="B47" s="2">
        <v>-3.54</v>
      </c>
      <c r="C47" s="2">
        <v>-6.16</v>
      </c>
      <c r="D47" s="2">
        <v>-1.99</v>
      </c>
      <c r="E47" s="2">
        <v>3.18</v>
      </c>
      <c r="F47" s="2">
        <v>7.03</v>
      </c>
      <c r="G47" s="2">
        <v>13.31</v>
      </c>
      <c r="H47" s="2">
        <v>15.47</v>
      </c>
      <c r="I47" s="2">
        <v>15.04</v>
      </c>
      <c r="J47" s="2">
        <v>11.01</v>
      </c>
      <c r="K47" s="2">
        <v>5.21</v>
      </c>
      <c r="L47" s="2">
        <v>1.1299999999999999</v>
      </c>
      <c r="M47" s="2">
        <v>-4.21</v>
      </c>
      <c r="N47" s="2">
        <v>4.62</v>
      </c>
    </row>
    <row r="48" spans="1:14">
      <c r="A48">
        <v>1991</v>
      </c>
      <c r="B48" s="2">
        <v>-8.74</v>
      </c>
      <c r="C48" s="2">
        <v>-5.29</v>
      </c>
      <c r="D48" s="2">
        <v>-2.02</v>
      </c>
      <c r="E48" s="2">
        <v>4.6500000000000004</v>
      </c>
      <c r="F48" s="2">
        <v>11.59</v>
      </c>
      <c r="G48" s="2">
        <v>14.64</v>
      </c>
      <c r="H48" s="2">
        <v>16.04</v>
      </c>
      <c r="I48" s="2">
        <v>15.83</v>
      </c>
      <c r="J48" s="2">
        <v>9.98</v>
      </c>
      <c r="K48" s="2">
        <v>6.9</v>
      </c>
      <c r="L48" s="2">
        <v>-1.01</v>
      </c>
      <c r="M48" s="2">
        <v>-4.8899999999999997</v>
      </c>
      <c r="N48" s="2">
        <v>4.8099999999999996</v>
      </c>
    </row>
    <row r="49" spans="1:14">
      <c r="A49">
        <v>1992</v>
      </c>
      <c r="B49" s="2">
        <v>-6.59</v>
      </c>
      <c r="C49" s="2">
        <v>-5.84</v>
      </c>
      <c r="D49" s="2">
        <v>-4.3600000000000003</v>
      </c>
      <c r="E49" s="2">
        <v>1.83</v>
      </c>
      <c r="F49" s="2">
        <v>7.04</v>
      </c>
      <c r="G49" s="2">
        <v>10.82</v>
      </c>
      <c r="H49" s="2">
        <v>14.61</v>
      </c>
      <c r="I49" s="2">
        <v>13.33</v>
      </c>
      <c r="J49" s="2">
        <v>11.21</v>
      </c>
      <c r="K49" s="2">
        <v>3.87</v>
      </c>
      <c r="L49" s="2">
        <v>1.06</v>
      </c>
      <c r="M49" s="2">
        <v>-3.18</v>
      </c>
      <c r="N49" s="2">
        <v>3.65</v>
      </c>
    </row>
    <row r="50" spans="1:14">
      <c r="A50">
        <v>1993</v>
      </c>
      <c r="B50" s="2">
        <v>-5.98</v>
      </c>
      <c r="C50" s="2">
        <v>-10.59</v>
      </c>
      <c r="D50" s="2">
        <v>-4.5599999999999996</v>
      </c>
      <c r="E50" s="2">
        <v>2.17</v>
      </c>
      <c r="F50" s="2">
        <v>7.61</v>
      </c>
      <c r="G50" s="2">
        <v>13.14</v>
      </c>
      <c r="H50" s="2">
        <v>17.149999999999999</v>
      </c>
      <c r="I50" s="2">
        <v>15.97</v>
      </c>
      <c r="J50" s="2">
        <v>9.83</v>
      </c>
      <c r="K50" s="2">
        <v>4.03</v>
      </c>
      <c r="L50" s="2">
        <v>-0.22</v>
      </c>
      <c r="M50" s="2">
        <v>-4.95</v>
      </c>
      <c r="N50" s="2">
        <v>3.63</v>
      </c>
    </row>
    <row r="51" spans="1:14">
      <c r="A51">
        <v>1994</v>
      </c>
      <c r="B51" s="2">
        <v>-14.08</v>
      </c>
      <c r="C51" s="2">
        <v>-11.64</v>
      </c>
      <c r="D51" s="2">
        <v>-3.88</v>
      </c>
      <c r="E51" s="2">
        <v>2.76</v>
      </c>
      <c r="F51" s="2">
        <v>6.21</v>
      </c>
      <c r="G51" s="2">
        <v>13.65</v>
      </c>
      <c r="H51" s="2">
        <v>16.3</v>
      </c>
      <c r="I51" s="2">
        <v>13.93</v>
      </c>
      <c r="J51" s="2">
        <v>11.38</v>
      </c>
      <c r="K51" s="2">
        <v>6.13</v>
      </c>
      <c r="L51" s="2">
        <v>2.35</v>
      </c>
      <c r="M51" s="2">
        <v>-2.77</v>
      </c>
      <c r="N51" s="2">
        <v>3.36</v>
      </c>
    </row>
    <row r="52" spans="1:14">
      <c r="A52">
        <v>1995</v>
      </c>
      <c r="B52" s="2">
        <v>-5.87</v>
      </c>
      <c r="C52" s="2">
        <v>-9.9</v>
      </c>
      <c r="D52" s="2">
        <v>-2.96</v>
      </c>
      <c r="E52" s="2">
        <v>0.62</v>
      </c>
      <c r="F52" s="2">
        <v>8.24</v>
      </c>
      <c r="G52" s="2">
        <v>14.52</v>
      </c>
      <c r="H52" s="2">
        <v>17.309999999999999</v>
      </c>
      <c r="I52" s="2">
        <v>18.2</v>
      </c>
      <c r="J52" s="2">
        <v>9.02</v>
      </c>
      <c r="K52" s="2">
        <v>7.25</v>
      </c>
      <c r="L52" s="2">
        <v>-2.36</v>
      </c>
      <c r="M52" s="2">
        <v>-7.74</v>
      </c>
      <c r="N52" s="2">
        <v>3.86</v>
      </c>
    </row>
    <row r="53" spans="1:14">
      <c r="A53">
        <v>1996</v>
      </c>
      <c r="B53" s="2">
        <v>-9.69</v>
      </c>
      <c r="C53" s="2">
        <v>-8.89</v>
      </c>
      <c r="D53" s="2">
        <v>-6.82</v>
      </c>
      <c r="E53" s="2">
        <v>0.63</v>
      </c>
      <c r="F53" s="2">
        <v>7.1</v>
      </c>
      <c r="G53" s="2">
        <v>15.03</v>
      </c>
      <c r="H53" s="2">
        <v>14.6</v>
      </c>
      <c r="I53" s="2">
        <v>15.25</v>
      </c>
      <c r="J53" s="2">
        <v>11.98</v>
      </c>
      <c r="K53" s="2">
        <v>6.16</v>
      </c>
      <c r="L53" s="2">
        <v>-2.2599999999999998</v>
      </c>
      <c r="M53" s="2">
        <v>-3.33</v>
      </c>
      <c r="N53" s="2">
        <v>3.31</v>
      </c>
    </row>
    <row r="54" spans="1:14">
      <c r="A54">
        <v>1997</v>
      </c>
      <c r="B54" s="2">
        <v>-9.74</v>
      </c>
      <c r="C54" s="2">
        <v>-5.97</v>
      </c>
      <c r="D54" s="2">
        <v>-2.94</v>
      </c>
      <c r="E54" s="2">
        <v>0.59</v>
      </c>
      <c r="F54" s="2">
        <v>4.7</v>
      </c>
      <c r="G54" s="2">
        <v>14.03</v>
      </c>
      <c r="H54" s="2">
        <v>15.49</v>
      </c>
      <c r="I54" s="2">
        <v>13.95</v>
      </c>
      <c r="J54" s="2">
        <v>11.47</v>
      </c>
      <c r="K54" s="2">
        <v>5.37</v>
      </c>
      <c r="L54" s="2">
        <v>-0.56999999999999995</v>
      </c>
      <c r="M54" s="2">
        <v>-2.98</v>
      </c>
      <c r="N54" s="2">
        <v>3.62</v>
      </c>
    </row>
    <row r="55" spans="1:14">
      <c r="A55">
        <v>1998</v>
      </c>
      <c r="B55" s="2">
        <v>-3.81</v>
      </c>
      <c r="C55" s="2">
        <v>-2.4300000000000002</v>
      </c>
      <c r="D55" s="2">
        <v>-0.95</v>
      </c>
      <c r="E55" s="2">
        <v>2.87</v>
      </c>
      <c r="F55" s="2">
        <v>11.35</v>
      </c>
      <c r="G55" s="2">
        <v>13.47</v>
      </c>
      <c r="H55" s="2">
        <v>15.53</v>
      </c>
      <c r="I55" s="2">
        <v>15.61</v>
      </c>
      <c r="J55" s="2">
        <v>12.49</v>
      </c>
      <c r="K55" s="2">
        <v>5.76</v>
      </c>
      <c r="L55" s="2">
        <v>1.58</v>
      </c>
      <c r="M55" s="2">
        <v>-3.07</v>
      </c>
      <c r="N55" s="2">
        <v>5.7</v>
      </c>
    </row>
    <row r="56" spans="1:14">
      <c r="A56">
        <v>1999</v>
      </c>
      <c r="B56" s="2">
        <v>-10.23</v>
      </c>
      <c r="C56" s="2">
        <v>-5.0999999999999996</v>
      </c>
      <c r="D56" s="2">
        <v>-4.9000000000000004</v>
      </c>
      <c r="E56" s="2">
        <v>2.95</v>
      </c>
      <c r="F56" s="2">
        <v>8.7100000000000009</v>
      </c>
      <c r="G56" s="2">
        <v>14.75</v>
      </c>
      <c r="H56" s="2">
        <v>17.829999999999998</v>
      </c>
      <c r="I56" s="2">
        <v>14.52</v>
      </c>
      <c r="J56" s="2">
        <v>11.06</v>
      </c>
      <c r="K56" s="2">
        <v>4.5599999999999996</v>
      </c>
      <c r="L56" s="2">
        <v>1.64</v>
      </c>
      <c r="M56" s="2">
        <v>-4.33</v>
      </c>
      <c r="N56" s="2">
        <v>4.29</v>
      </c>
    </row>
    <row r="57" spans="1:14">
      <c r="A57">
        <v>2000</v>
      </c>
      <c r="B57" s="2">
        <v>-9.19</v>
      </c>
      <c r="C57" s="2">
        <v>-6.2</v>
      </c>
      <c r="D57" s="2">
        <v>-0.24</v>
      </c>
      <c r="E57" s="2">
        <v>1.69</v>
      </c>
      <c r="F57" s="2">
        <v>9.4600000000000009</v>
      </c>
      <c r="G57" s="2">
        <v>14.24</v>
      </c>
      <c r="H57" s="2">
        <v>14.26</v>
      </c>
      <c r="I57" s="2">
        <v>14.67</v>
      </c>
      <c r="J57" s="2">
        <v>10.68</v>
      </c>
      <c r="K57" s="2">
        <v>6.4</v>
      </c>
      <c r="L57" s="2">
        <v>0.41</v>
      </c>
      <c r="M57" s="2">
        <v>-11.29</v>
      </c>
      <c r="N57" s="2">
        <v>3.74</v>
      </c>
    </row>
    <row r="58" spans="1:14">
      <c r="A58">
        <v>2001</v>
      </c>
      <c r="B58" s="2">
        <v>-7.21</v>
      </c>
      <c r="C58" s="2">
        <v>-6.06</v>
      </c>
      <c r="D58" s="2">
        <v>-3.8</v>
      </c>
      <c r="E58" s="2">
        <v>2.86</v>
      </c>
      <c r="F58" s="2">
        <v>9.4600000000000009</v>
      </c>
      <c r="G58" s="2">
        <v>13.74</v>
      </c>
      <c r="H58" s="2">
        <v>15.16</v>
      </c>
      <c r="I58" s="2">
        <v>15.93</v>
      </c>
      <c r="J58" s="2">
        <v>10.14</v>
      </c>
      <c r="K58" s="2">
        <v>5.88</v>
      </c>
      <c r="L58" s="2">
        <v>3.43</v>
      </c>
      <c r="M58" s="2">
        <v>-1.67</v>
      </c>
      <c r="N58" s="2">
        <v>4.82</v>
      </c>
    </row>
    <row r="59" spans="1:14">
      <c r="A59">
        <v>2002</v>
      </c>
      <c r="B59" s="2">
        <v>-4.24</v>
      </c>
      <c r="C59" s="2">
        <v>-5.0999999999999996</v>
      </c>
      <c r="D59" s="2">
        <v>-3.85</v>
      </c>
      <c r="E59" s="2">
        <v>3.28</v>
      </c>
      <c r="F59" s="2">
        <v>5.57</v>
      </c>
      <c r="G59" s="2">
        <v>14.14</v>
      </c>
      <c r="H59" s="2">
        <v>16.96</v>
      </c>
      <c r="I59" s="2">
        <v>15.86</v>
      </c>
      <c r="J59" s="2">
        <v>13.25</v>
      </c>
      <c r="K59" s="2">
        <v>4.62</v>
      </c>
      <c r="L59" s="2">
        <v>-0.16</v>
      </c>
      <c r="M59" s="2">
        <v>-5.86</v>
      </c>
      <c r="N59" s="2">
        <v>4.54</v>
      </c>
    </row>
    <row r="60" spans="1:14">
      <c r="A60">
        <v>2003</v>
      </c>
      <c r="B60" s="2">
        <v>-11.04</v>
      </c>
      <c r="C60" s="2">
        <v>-11.11</v>
      </c>
      <c r="D60" s="2">
        <v>-5.42</v>
      </c>
      <c r="E60" s="2">
        <v>0.91</v>
      </c>
      <c r="F60" s="2">
        <v>7.25</v>
      </c>
      <c r="G60" s="2">
        <v>12.25</v>
      </c>
      <c r="H60" s="2">
        <v>15.58</v>
      </c>
      <c r="I60" s="2">
        <v>15.83</v>
      </c>
      <c r="J60" s="2">
        <v>11.06</v>
      </c>
      <c r="K60" s="2">
        <v>4.42</v>
      </c>
      <c r="L60" s="2">
        <v>1.75</v>
      </c>
      <c r="M60" s="2">
        <v>-3.57</v>
      </c>
      <c r="N60" s="2">
        <v>3.16</v>
      </c>
    </row>
    <row r="61" spans="1:14">
      <c r="A61">
        <v>2004</v>
      </c>
      <c r="B61" s="2">
        <v>-12.68</v>
      </c>
      <c r="C61" s="2">
        <v>-8.2100000000000009</v>
      </c>
      <c r="D61" s="2">
        <v>-0.94</v>
      </c>
      <c r="E61" s="2">
        <v>2.67</v>
      </c>
      <c r="F61" s="2">
        <v>8.49</v>
      </c>
      <c r="G61" s="2">
        <v>12.44</v>
      </c>
      <c r="H61" s="2">
        <v>15.32</v>
      </c>
      <c r="I61" s="2">
        <v>13.62</v>
      </c>
      <c r="J61" s="2">
        <v>12.04</v>
      </c>
      <c r="K61" s="2">
        <v>6.41</v>
      </c>
      <c r="L61" s="2">
        <v>1.45</v>
      </c>
      <c r="M61" s="2">
        <v>-6.33</v>
      </c>
      <c r="N61" s="2">
        <v>3.69</v>
      </c>
    </row>
    <row r="62" spans="1:14">
      <c r="A62">
        <v>2005</v>
      </c>
      <c r="B62" s="2">
        <v>-10.11</v>
      </c>
      <c r="C62" s="2">
        <v>-7.99</v>
      </c>
      <c r="D62" s="2">
        <v>-6.17</v>
      </c>
      <c r="E62" s="2">
        <v>2.36</v>
      </c>
      <c r="F62" s="2">
        <v>6.19</v>
      </c>
      <c r="G62" s="2">
        <v>16.02</v>
      </c>
      <c r="H62" s="2">
        <v>16.95</v>
      </c>
      <c r="I62" s="2">
        <v>16.5</v>
      </c>
      <c r="J62" s="2">
        <v>12.73</v>
      </c>
      <c r="K62" s="2">
        <v>6.49</v>
      </c>
      <c r="L62" s="2">
        <v>0.54</v>
      </c>
      <c r="M62" s="2">
        <v>-6.72</v>
      </c>
      <c r="N62" s="2">
        <v>3.9</v>
      </c>
    </row>
    <row r="63" spans="1:14">
      <c r="A63">
        <v>2006</v>
      </c>
      <c r="B63" s="2">
        <v>-2.58</v>
      </c>
      <c r="C63" s="2">
        <v>-6.98</v>
      </c>
      <c r="D63" s="2">
        <v>-3.5</v>
      </c>
      <c r="E63" s="2">
        <v>2.87</v>
      </c>
      <c r="F63" s="2">
        <v>9.02</v>
      </c>
      <c r="G63" s="2">
        <v>13.05</v>
      </c>
      <c r="H63" s="2">
        <v>17.05</v>
      </c>
      <c r="I63" s="2">
        <v>15.29</v>
      </c>
      <c r="J63" s="2">
        <v>10.75</v>
      </c>
      <c r="K63" s="2">
        <v>4.25</v>
      </c>
      <c r="L63" s="2">
        <v>1.34</v>
      </c>
      <c r="M63" s="2">
        <v>-1.2</v>
      </c>
      <c r="N63" s="2">
        <v>4.95</v>
      </c>
    </row>
    <row r="64" spans="1:14">
      <c r="A64">
        <v>2007</v>
      </c>
      <c r="B64" s="2">
        <v>-6.15</v>
      </c>
      <c r="C64" s="2">
        <v>-12.44</v>
      </c>
      <c r="D64" s="2">
        <v>-2.89</v>
      </c>
      <c r="E64" s="2">
        <v>1.36</v>
      </c>
      <c r="F64" s="2">
        <v>8.08</v>
      </c>
      <c r="G64" s="2">
        <v>13.3</v>
      </c>
      <c r="H64" s="2">
        <v>14.34</v>
      </c>
      <c r="I64" s="2">
        <v>15.46</v>
      </c>
      <c r="J64" s="2">
        <v>11.35</v>
      </c>
      <c r="K64" s="2">
        <v>8.9</v>
      </c>
      <c r="L64" s="2">
        <v>-1.32</v>
      </c>
      <c r="M64" s="2">
        <v>-5.8</v>
      </c>
      <c r="N64" s="2">
        <v>3.68</v>
      </c>
    </row>
    <row r="65" spans="1:14">
      <c r="A65">
        <v>2008</v>
      </c>
      <c r="B65" s="2">
        <v>-6.4</v>
      </c>
      <c r="C65" s="2">
        <v>-9.77</v>
      </c>
      <c r="D65" s="2">
        <v>-5.61</v>
      </c>
      <c r="E65" s="2">
        <v>2.94</v>
      </c>
      <c r="F65" s="2">
        <v>5.48</v>
      </c>
      <c r="G65" s="2">
        <v>14.5</v>
      </c>
      <c r="H65" s="2">
        <v>15.62</v>
      </c>
      <c r="I65" s="2">
        <v>13.88</v>
      </c>
      <c r="J65" s="2">
        <v>11.39</v>
      </c>
      <c r="K65" s="2">
        <v>3.5</v>
      </c>
      <c r="L65" s="2">
        <v>-0.62</v>
      </c>
      <c r="M65" s="2">
        <v>-7.28</v>
      </c>
      <c r="N65" s="2">
        <v>3.14</v>
      </c>
    </row>
    <row r="66" spans="1:14">
      <c r="A66">
        <v>2009</v>
      </c>
      <c r="B66" s="2">
        <v>-13.84</v>
      </c>
      <c r="C66" s="2">
        <v>-8.07</v>
      </c>
      <c r="D66" s="2">
        <v>-4.16</v>
      </c>
      <c r="E66" s="2">
        <v>1.93</v>
      </c>
      <c r="F66" s="2">
        <v>7.22</v>
      </c>
      <c r="G66" s="2">
        <v>11.97</v>
      </c>
      <c r="H66" s="2">
        <v>13.53</v>
      </c>
      <c r="I66" s="2">
        <v>14.97</v>
      </c>
      <c r="J66" s="2">
        <v>10.93</v>
      </c>
      <c r="K66" s="2">
        <v>4.2699999999999996</v>
      </c>
      <c r="L66" s="2">
        <v>1.98</v>
      </c>
      <c r="M66" s="2">
        <v>-5.55</v>
      </c>
      <c r="N66" s="2">
        <v>2.93</v>
      </c>
    </row>
    <row r="67" spans="1:14">
      <c r="A67">
        <v>2010</v>
      </c>
      <c r="B67" s="2">
        <v>-8.26</v>
      </c>
      <c r="C67" s="2">
        <v>-7.34</v>
      </c>
      <c r="D67" s="2">
        <v>-1.87</v>
      </c>
      <c r="E67" s="2">
        <v>3.68</v>
      </c>
      <c r="F67" s="2">
        <v>9.77</v>
      </c>
      <c r="G67" s="2">
        <v>14.44</v>
      </c>
      <c r="H67" s="2">
        <v>17.170000000000002</v>
      </c>
      <c r="I67" s="2">
        <v>16.68</v>
      </c>
      <c r="J67" s="2">
        <v>11.1</v>
      </c>
      <c r="K67" s="2">
        <v>5.85</v>
      </c>
      <c r="L67" s="2">
        <v>-0.77</v>
      </c>
      <c r="M67" s="2">
        <v>-7.22</v>
      </c>
      <c r="N67" s="2">
        <v>4.43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58</v>
      </c>
      <c r="B72" s="2">
        <f>AVERAGE(B5:B69)</f>
        <v>-8.8515873015873012</v>
      </c>
      <c r="C72" s="2">
        <f t="shared" ref="C72:N72" si="0">AVERAGE(C5:C69)</f>
        <v>-8.3255555555555549</v>
      </c>
      <c r="D72" s="2">
        <f t="shared" si="0"/>
        <v>-3.8644444444444441</v>
      </c>
      <c r="E72" s="2">
        <f t="shared" si="0"/>
        <v>2.0763492063492062</v>
      </c>
      <c r="F72" s="2">
        <f t="shared" si="0"/>
        <v>7.6126984126984114</v>
      </c>
      <c r="G72" s="2">
        <f t="shared" si="0"/>
        <v>13.13936507936508</v>
      </c>
      <c r="H72" s="2">
        <f t="shared" si="0"/>
        <v>15.631269841269841</v>
      </c>
      <c r="I72" s="2">
        <f t="shared" si="0"/>
        <v>14.885714285714286</v>
      </c>
      <c r="J72" s="2">
        <f t="shared" si="0"/>
        <v>11.060476190476185</v>
      </c>
      <c r="K72" s="2">
        <f t="shared" si="0"/>
        <v>5.4447619047619042</v>
      </c>
      <c r="L72" s="2">
        <f t="shared" si="0"/>
        <v>0.26412698412698415</v>
      </c>
      <c r="M72" s="2">
        <f t="shared" si="0"/>
        <v>-5.590476190476191</v>
      </c>
      <c r="N72" s="2">
        <f t="shared" si="0"/>
        <v>3.6236507936507936</v>
      </c>
    </row>
    <row r="73" spans="1:14">
      <c r="A73" t="s">
        <v>59</v>
      </c>
      <c r="B73" s="2">
        <f>MAX(B5:B69)</f>
        <v>-2.58</v>
      </c>
      <c r="C73" s="2">
        <f t="shared" ref="C73:N73" si="1">MAX(C5:C69)</f>
        <v>-2.4300000000000002</v>
      </c>
      <c r="D73" s="2">
        <f t="shared" si="1"/>
        <v>0.64</v>
      </c>
      <c r="E73" s="2">
        <f t="shared" si="1"/>
        <v>4.95</v>
      </c>
      <c r="F73" s="2">
        <f t="shared" si="1"/>
        <v>11.59</v>
      </c>
      <c r="G73" s="2">
        <f t="shared" si="1"/>
        <v>16.02</v>
      </c>
      <c r="H73" s="2">
        <f t="shared" si="1"/>
        <v>18.07</v>
      </c>
      <c r="I73" s="2">
        <f t="shared" si="1"/>
        <v>18.2</v>
      </c>
      <c r="J73" s="2">
        <f t="shared" si="1"/>
        <v>14.18</v>
      </c>
      <c r="K73" s="2">
        <f t="shared" si="1"/>
        <v>9.39</v>
      </c>
      <c r="L73" s="2">
        <f t="shared" si="1"/>
        <v>3.43</v>
      </c>
      <c r="M73" s="2">
        <f t="shared" si="1"/>
        <v>-1.2</v>
      </c>
      <c r="N73" s="2">
        <f t="shared" si="1"/>
        <v>5.7</v>
      </c>
    </row>
    <row r="74" spans="1:14">
      <c r="A74" t="s">
        <v>60</v>
      </c>
      <c r="B74" s="2">
        <f>MIN(B5:B69)</f>
        <v>-15.41</v>
      </c>
      <c r="C74" s="2">
        <f t="shared" ref="C74:N74" si="2">MIN(C5:C69)</f>
        <v>-15.43</v>
      </c>
      <c r="D74" s="2">
        <f t="shared" si="2"/>
        <v>-10.18</v>
      </c>
      <c r="E74" s="2">
        <f t="shared" si="2"/>
        <v>-0.85</v>
      </c>
      <c r="F74" s="2">
        <f t="shared" si="2"/>
        <v>4.5199999999999996</v>
      </c>
      <c r="G74" s="2">
        <f t="shared" si="2"/>
        <v>10.11</v>
      </c>
      <c r="H74" s="2">
        <f t="shared" si="2"/>
        <v>12.7</v>
      </c>
      <c r="I74" s="2">
        <f t="shared" si="2"/>
        <v>12.92</v>
      </c>
      <c r="J74" s="2">
        <f t="shared" si="2"/>
        <v>8.7200000000000006</v>
      </c>
      <c r="K74" s="2">
        <f t="shared" si="2"/>
        <v>1.88</v>
      </c>
      <c r="L74" s="2">
        <f t="shared" si="2"/>
        <v>-3.79</v>
      </c>
      <c r="M74" s="2">
        <f t="shared" si="2"/>
        <v>-12.86</v>
      </c>
      <c r="N74" s="2">
        <f t="shared" si="2"/>
        <v>1.96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39</v>
      </c>
    </row>
    <row r="2" spans="1:14">
      <c r="A2" t="s">
        <v>20</v>
      </c>
    </row>
    <row r="3" spans="1:14">
      <c r="N3" s="1" t="s">
        <v>2</v>
      </c>
    </row>
    <row r="4" spans="1:1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>
      <c r="A5">
        <v>1948</v>
      </c>
      <c r="B5" s="2">
        <v>-3.94</v>
      </c>
      <c r="C5" s="2">
        <v>-0.63</v>
      </c>
      <c r="D5" s="2">
        <v>5.51</v>
      </c>
      <c r="E5" s="2">
        <v>15.25</v>
      </c>
      <c r="F5" s="2">
        <v>18.03</v>
      </c>
      <c r="G5" s="2">
        <v>24.41</v>
      </c>
      <c r="H5" s="2">
        <v>27.56</v>
      </c>
      <c r="I5" s="2">
        <v>27.36</v>
      </c>
      <c r="J5" s="2">
        <v>24.39</v>
      </c>
      <c r="K5" s="2">
        <v>14.61</v>
      </c>
      <c r="L5" s="2">
        <v>10.130000000000001</v>
      </c>
      <c r="M5" s="2">
        <v>2.64</v>
      </c>
      <c r="N5" s="2">
        <v>13.78</v>
      </c>
    </row>
    <row r="6" spans="1:14">
      <c r="A6">
        <v>1949</v>
      </c>
      <c r="B6" s="2">
        <v>2.2599999999999998</v>
      </c>
      <c r="C6" s="2">
        <v>2.48</v>
      </c>
      <c r="D6" s="2">
        <v>5.58</v>
      </c>
      <c r="E6" s="2">
        <v>13.22</v>
      </c>
      <c r="F6" s="2">
        <v>21.28</v>
      </c>
      <c r="G6" s="2">
        <v>28.1</v>
      </c>
      <c r="H6" s="2">
        <v>28.84</v>
      </c>
      <c r="I6" s="2">
        <v>27.72</v>
      </c>
      <c r="J6" s="2">
        <v>20.03</v>
      </c>
      <c r="K6" s="2">
        <v>18.82</v>
      </c>
      <c r="L6" s="2">
        <v>6.53</v>
      </c>
      <c r="M6" s="2">
        <v>3.26</v>
      </c>
      <c r="N6" s="2">
        <v>14.84</v>
      </c>
    </row>
    <row r="7" spans="1:14">
      <c r="A7">
        <v>1950</v>
      </c>
      <c r="B7" s="2">
        <v>3.8</v>
      </c>
      <c r="C7" s="2">
        <v>-0.63</v>
      </c>
      <c r="D7" s="2">
        <v>1.96</v>
      </c>
      <c r="E7" s="2">
        <v>8.77</v>
      </c>
      <c r="F7" s="2">
        <v>19.940000000000001</v>
      </c>
      <c r="G7" s="2">
        <v>24.74</v>
      </c>
      <c r="H7" s="2">
        <v>26.29</v>
      </c>
      <c r="I7" s="2">
        <v>25.89</v>
      </c>
      <c r="J7" s="2">
        <v>20.99</v>
      </c>
      <c r="K7" s="2">
        <v>17.54</v>
      </c>
      <c r="L7" s="2">
        <v>5.81</v>
      </c>
      <c r="M7" s="2">
        <v>-1.05</v>
      </c>
      <c r="N7" s="2">
        <v>12.84</v>
      </c>
    </row>
    <row r="8" spans="1:14">
      <c r="A8">
        <v>1951</v>
      </c>
      <c r="B8" s="2">
        <v>-0.35</v>
      </c>
      <c r="C8" s="2">
        <v>0.13</v>
      </c>
      <c r="D8" s="2">
        <v>5.24</v>
      </c>
      <c r="E8" s="2">
        <v>11.72</v>
      </c>
      <c r="F8" s="2">
        <v>20.56</v>
      </c>
      <c r="G8" s="2">
        <v>24.21</v>
      </c>
      <c r="H8" s="2">
        <v>27.13</v>
      </c>
      <c r="I8" s="2">
        <v>25.41</v>
      </c>
      <c r="J8" s="2">
        <v>21.72</v>
      </c>
      <c r="K8" s="2">
        <v>17.23</v>
      </c>
      <c r="L8" s="2">
        <v>3.91</v>
      </c>
      <c r="M8" s="2">
        <v>1.27</v>
      </c>
      <c r="N8" s="2">
        <v>13.18</v>
      </c>
    </row>
    <row r="9" spans="1:14">
      <c r="A9">
        <v>1952</v>
      </c>
      <c r="B9" s="2">
        <v>0.92</v>
      </c>
      <c r="C9" s="2">
        <v>0.79</v>
      </c>
      <c r="D9" s="2">
        <v>3.85</v>
      </c>
      <c r="E9" s="2">
        <v>14.38</v>
      </c>
      <c r="F9" s="2">
        <v>18.489999999999998</v>
      </c>
      <c r="G9" s="2">
        <v>27.16</v>
      </c>
      <c r="H9" s="2">
        <v>29.25</v>
      </c>
      <c r="I9" s="2">
        <v>26.57</v>
      </c>
      <c r="J9" s="2">
        <v>23.47</v>
      </c>
      <c r="K9" s="2">
        <v>13.65</v>
      </c>
      <c r="L9" s="2">
        <v>9.39</v>
      </c>
      <c r="M9" s="2">
        <v>2.91</v>
      </c>
      <c r="N9" s="2">
        <v>14.24</v>
      </c>
    </row>
    <row r="10" spans="1:14">
      <c r="A10">
        <v>1953</v>
      </c>
      <c r="B10" s="2">
        <v>1.23</v>
      </c>
      <c r="C10" s="2">
        <v>2.61</v>
      </c>
      <c r="D10" s="2">
        <v>5.85</v>
      </c>
      <c r="E10" s="2">
        <v>10.79</v>
      </c>
      <c r="F10" s="2">
        <v>19.28</v>
      </c>
      <c r="G10" s="2">
        <v>25.73</v>
      </c>
      <c r="H10" s="2">
        <v>27.65</v>
      </c>
      <c r="I10" s="2">
        <v>28.02</v>
      </c>
      <c r="J10" s="2">
        <v>23.27</v>
      </c>
      <c r="K10" s="2">
        <v>19.079999999999998</v>
      </c>
      <c r="L10" s="2">
        <v>9.9499999999999993</v>
      </c>
      <c r="M10" s="2">
        <v>3.19</v>
      </c>
      <c r="N10" s="2">
        <v>14.72</v>
      </c>
    </row>
    <row r="11" spans="1:14">
      <c r="A11">
        <v>1954</v>
      </c>
      <c r="B11" s="2">
        <v>-0.99</v>
      </c>
      <c r="C11" s="2">
        <v>3.41</v>
      </c>
      <c r="D11" s="2">
        <v>3.7</v>
      </c>
      <c r="E11" s="2">
        <v>14.55</v>
      </c>
      <c r="F11" s="2">
        <v>17.89</v>
      </c>
      <c r="G11" s="2">
        <v>26.17</v>
      </c>
      <c r="H11" s="2">
        <v>27.57</v>
      </c>
      <c r="I11" s="2">
        <v>25.83</v>
      </c>
      <c r="J11" s="2">
        <v>22.25</v>
      </c>
      <c r="K11" s="2">
        <v>16.07</v>
      </c>
      <c r="L11" s="2">
        <v>8.25</v>
      </c>
      <c r="M11" s="2">
        <v>0.63</v>
      </c>
      <c r="N11" s="2">
        <v>13.78</v>
      </c>
    </row>
    <row r="12" spans="1:14">
      <c r="A12">
        <v>1955</v>
      </c>
      <c r="B12" s="2">
        <v>-1.46</v>
      </c>
      <c r="C12" s="2">
        <v>0.22</v>
      </c>
      <c r="D12" s="2">
        <v>5.23</v>
      </c>
      <c r="E12" s="2">
        <v>16.86</v>
      </c>
      <c r="F12" s="2">
        <v>21.63</v>
      </c>
      <c r="G12" s="2">
        <v>24.81</v>
      </c>
      <c r="H12" s="2">
        <v>31.14</v>
      </c>
      <c r="I12" s="2">
        <v>28.8</v>
      </c>
      <c r="J12" s="2">
        <v>23.51</v>
      </c>
      <c r="K12" s="2">
        <v>16.89</v>
      </c>
      <c r="L12" s="2">
        <v>6.2</v>
      </c>
      <c r="M12" s="2">
        <v>-0.62</v>
      </c>
      <c r="N12" s="2">
        <v>14.44</v>
      </c>
    </row>
    <row r="13" spans="1:14">
      <c r="A13">
        <v>1956</v>
      </c>
      <c r="B13" s="2">
        <v>-1.06</v>
      </c>
      <c r="C13" s="2">
        <v>0.44</v>
      </c>
      <c r="D13" s="2">
        <v>2.88</v>
      </c>
      <c r="E13" s="2">
        <v>11.51</v>
      </c>
      <c r="F13" s="2">
        <v>17.38</v>
      </c>
      <c r="G13" s="2">
        <v>25</v>
      </c>
      <c r="H13" s="2">
        <v>25.66</v>
      </c>
      <c r="I13" s="2">
        <v>25.62</v>
      </c>
      <c r="J13" s="2">
        <v>20.09</v>
      </c>
      <c r="K13" s="2">
        <v>18.86</v>
      </c>
      <c r="L13" s="2">
        <v>8.11</v>
      </c>
      <c r="M13" s="2">
        <v>3.14</v>
      </c>
      <c r="N13" s="2">
        <v>13.14</v>
      </c>
    </row>
    <row r="14" spans="1:14">
      <c r="A14">
        <v>1957</v>
      </c>
      <c r="B14" s="2">
        <v>-3.65</v>
      </c>
      <c r="C14" s="2">
        <v>1.64</v>
      </c>
      <c r="D14" s="2">
        <v>5.7</v>
      </c>
      <c r="E14" s="2">
        <v>13.41</v>
      </c>
      <c r="F14" s="2">
        <v>17.84</v>
      </c>
      <c r="G14" s="2">
        <v>25</v>
      </c>
      <c r="H14" s="2">
        <v>26.97</v>
      </c>
      <c r="I14" s="2">
        <v>25.42</v>
      </c>
      <c r="J14" s="2">
        <v>21.71</v>
      </c>
      <c r="K14" s="2">
        <v>14.54</v>
      </c>
      <c r="L14" s="2">
        <v>7.73</v>
      </c>
      <c r="M14" s="2">
        <v>3.54</v>
      </c>
      <c r="N14" s="2">
        <v>13.32</v>
      </c>
    </row>
    <row r="15" spans="1:14">
      <c r="A15">
        <v>1958</v>
      </c>
      <c r="B15" s="2">
        <v>-0.79</v>
      </c>
      <c r="C15" s="2">
        <v>-2.75</v>
      </c>
      <c r="D15" s="2">
        <v>4.8</v>
      </c>
      <c r="E15" s="2">
        <v>14.78</v>
      </c>
      <c r="F15" s="2">
        <v>20.260000000000002</v>
      </c>
      <c r="G15" s="2">
        <v>22.3</v>
      </c>
      <c r="H15" s="2">
        <v>26.66</v>
      </c>
      <c r="I15" s="2">
        <v>26.4</v>
      </c>
      <c r="J15" s="2">
        <v>21.76</v>
      </c>
      <c r="K15" s="2">
        <v>16.52</v>
      </c>
      <c r="L15" s="2">
        <v>9.15</v>
      </c>
      <c r="M15" s="2">
        <v>-2.5099999999999998</v>
      </c>
      <c r="N15" s="2">
        <v>13.05</v>
      </c>
    </row>
    <row r="16" spans="1:14">
      <c r="A16">
        <v>1959</v>
      </c>
      <c r="B16" s="2">
        <v>-3.15</v>
      </c>
      <c r="C16" s="2">
        <v>-0.82</v>
      </c>
      <c r="D16" s="2">
        <v>4.1399999999999997</v>
      </c>
      <c r="E16" s="2">
        <v>13.57</v>
      </c>
      <c r="F16" s="2">
        <v>20.98</v>
      </c>
      <c r="G16" s="2">
        <v>25.72</v>
      </c>
      <c r="H16" s="2">
        <v>28.09</v>
      </c>
      <c r="I16" s="2">
        <v>28.5</v>
      </c>
      <c r="J16" s="2">
        <v>23.63</v>
      </c>
      <c r="K16" s="2">
        <v>14.21</v>
      </c>
      <c r="L16" s="2">
        <v>5.52</v>
      </c>
      <c r="M16" s="2">
        <v>2.74</v>
      </c>
      <c r="N16" s="2">
        <v>13.59</v>
      </c>
    </row>
    <row r="17" spans="1:14">
      <c r="A17">
        <v>1960</v>
      </c>
      <c r="B17" s="2">
        <v>-0.33</v>
      </c>
      <c r="C17" s="2">
        <v>-0.46</v>
      </c>
      <c r="D17" s="2">
        <v>-0.27</v>
      </c>
      <c r="E17" s="2">
        <v>13.79</v>
      </c>
      <c r="F17" s="2">
        <v>18.37</v>
      </c>
      <c r="G17" s="2">
        <v>23.85</v>
      </c>
      <c r="H17" s="2">
        <v>26.49</v>
      </c>
      <c r="I17" s="2">
        <v>26.43</v>
      </c>
      <c r="J17" s="2">
        <v>23.61</v>
      </c>
      <c r="K17" s="2">
        <v>16.079999999999998</v>
      </c>
      <c r="L17" s="2">
        <v>9.3000000000000007</v>
      </c>
      <c r="M17" s="2">
        <v>-1.54</v>
      </c>
      <c r="N17" s="2">
        <v>12.94</v>
      </c>
    </row>
    <row r="18" spans="1:14">
      <c r="A18">
        <v>1961</v>
      </c>
      <c r="B18" s="2">
        <v>-3.09</v>
      </c>
      <c r="C18" s="2">
        <v>2.14</v>
      </c>
      <c r="D18" s="2">
        <v>6.24</v>
      </c>
      <c r="E18" s="2">
        <v>9.25</v>
      </c>
      <c r="F18" s="2">
        <v>17.43</v>
      </c>
      <c r="G18" s="2">
        <v>24.4</v>
      </c>
      <c r="H18" s="2">
        <v>26.84</v>
      </c>
      <c r="I18" s="2">
        <v>25.89</v>
      </c>
      <c r="J18" s="2">
        <v>24.66</v>
      </c>
      <c r="K18" s="2">
        <v>17.53</v>
      </c>
      <c r="L18" s="2">
        <v>8.26</v>
      </c>
      <c r="M18" s="2">
        <v>0.78</v>
      </c>
      <c r="N18" s="2">
        <v>13.36</v>
      </c>
    </row>
    <row r="19" spans="1:14">
      <c r="A19">
        <v>1962</v>
      </c>
      <c r="B19" s="2">
        <v>-3.16</v>
      </c>
      <c r="C19" s="2">
        <v>-2.13</v>
      </c>
      <c r="D19" s="2">
        <v>4.1100000000000003</v>
      </c>
      <c r="E19" s="2">
        <v>13.9</v>
      </c>
      <c r="F19" s="2">
        <v>22.91</v>
      </c>
      <c r="G19" s="2">
        <v>24.43</v>
      </c>
      <c r="H19" s="2">
        <v>25.94</v>
      </c>
      <c r="I19" s="2">
        <v>25.96</v>
      </c>
      <c r="J19" s="2">
        <v>20.11</v>
      </c>
      <c r="K19" s="2">
        <v>16</v>
      </c>
      <c r="L19" s="2">
        <v>7.5</v>
      </c>
      <c r="M19" s="2">
        <v>-0.8</v>
      </c>
      <c r="N19" s="2">
        <v>12.9</v>
      </c>
    </row>
    <row r="20" spans="1:14">
      <c r="A20">
        <v>1963</v>
      </c>
      <c r="B20" s="2">
        <v>-5.86</v>
      </c>
      <c r="C20" s="2">
        <v>-4.26</v>
      </c>
      <c r="D20" s="2">
        <v>5.78</v>
      </c>
      <c r="E20" s="2">
        <v>13.72</v>
      </c>
      <c r="F20" s="2">
        <v>18.11</v>
      </c>
      <c r="G20" s="2">
        <v>25.86</v>
      </c>
      <c r="H20" s="2">
        <v>27.72</v>
      </c>
      <c r="I20" s="2">
        <v>24.7</v>
      </c>
      <c r="J20" s="2">
        <v>21.27</v>
      </c>
      <c r="K20" s="2">
        <v>21.56</v>
      </c>
      <c r="L20" s="2">
        <v>9.83</v>
      </c>
      <c r="M20" s="2">
        <v>-2.73</v>
      </c>
      <c r="N20" s="2">
        <v>12.98</v>
      </c>
    </row>
    <row r="21" spans="1:14">
      <c r="A21">
        <v>1964</v>
      </c>
      <c r="B21" s="2">
        <v>0.71</v>
      </c>
      <c r="C21" s="2">
        <v>0.4</v>
      </c>
      <c r="D21" s="2">
        <v>5.05</v>
      </c>
      <c r="E21" s="2">
        <v>12.85</v>
      </c>
      <c r="F21" s="2">
        <v>21.52</v>
      </c>
      <c r="G21" s="2">
        <v>25.15</v>
      </c>
      <c r="H21" s="2">
        <v>27.89</v>
      </c>
      <c r="I21" s="2">
        <v>23.84</v>
      </c>
      <c r="J21" s="2">
        <v>21.62</v>
      </c>
      <c r="K21" s="2">
        <v>14.86</v>
      </c>
      <c r="L21" s="2">
        <v>9.98</v>
      </c>
      <c r="M21" s="2">
        <v>1.22</v>
      </c>
      <c r="N21" s="2">
        <v>13.76</v>
      </c>
    </row>
    <row r="22" spans="1:14">
      <c r="A22">
        <v>1965</v>
      </c>
      <c r="B22" s="2">
        <v>-1.84</v>
      </c>
      <c r="C22" s="2">
        <v>-0.51</v>
      </c>
      <c r="D22" s="2">
        <v>0.75</v>
      </c>
      <c r="E22" s="2">
        <v>9.68</v>
      </c>
      <c r="F22" s="2">
        <v>21.59</v>
      </c>
      <c r="G22" s="2">
        <v>24.2</v>
      </c>
      <c r="H22" s="2">
        <v>25.52</v>
      </c>
      <c r="I22" s="2">
        <v>24.71</v>
      </c>
      <c r="J22" s="2">
        <v>22.54</v>
      </c>
      <c r="K22" s="2">
        <v>13.7</v>
      </c>
      <c r="L22" s="2">
        <v>8.19</v>
      </c>
      <c r="M22" s="2">
        <v>3.45</v>
      </c>
      <c r="N22" s="2">
        <v>12.66</v>
      </c>
    </row>
    <row r="23" spans="1:14">
      <c r="A23">
        <v>1966</v>
      </c>
      <c r="B23" s="2">
        <v>-3.09</v>
      </c>
      <c r="C23" s="2">
        <v>-0.23</v>
      </c>
      <c r="D23" s="2">
        <v>6.54</v>
      </c>
      <c r="E23" s="2">
        <v>10.5</v>
      </c>
      <c r="F23" s="2">
        <v>16.37</v>
      </c>
      <c r="G23" s="2">
        <v>25.89</v>
      </c>
      <c r="H23" s="2">
        <v>28.93</v>
      </c>
      <c r="I23" s="2">
        <v>25.64</v>
      </c>
      <c r="J23" s="2">
        <v>20.87</v>
      </c>
      <c r="K23" s="2">
        <v>14.79</v>
      </c>
      <c r="L23" s="2">
        <v>7.93</v>
      </c>
      <c r="M23" s="2">
        <v>0.56000000000000005</v>
      </c>
      <c r="N23" s="2">
        <v>12.89</v>
      </c>
    </row>
    <row r="24" spans="1:14">
      <c r="A24">
        <v>1967</v>
      </c>
      <c r="B24" s="2">
        <v>1.26</v>
      </c>
      <c r="C24" s="2">
        <v>-2.4700000000000002</v>
      </c>
      <c r="D24" s="2">
        <v>4.21</v>
      </c>
      <c r="E24" s="2">
        <v>12.92</v>
      </c>
      <c r="F24" s="2">
        <v>15.26</v>
      </c>
      <c r="G24" s="2">
        <v>26.66</v>
      </c>
      <c r="H24" s="2">
        <v>25.1</v>
      </c>
      <c r="I24" s="2">
        <v>24.44</v>
      </c>
      <c r="J24" s="2">
        <v>21.08</v>
      </c>
      <c r="K24" s="2">
        <v>14.51</v>
      </c>
      <c r="L24" s="2">
        <v>4.68</v>
      </c>
      <c r="M24" s="2">
        <v>2.34</v>
      </c>
      <c r="N24" s="2">
        <v>12.5</v>
      </c>
    </row>
    <row r="25" spans="1:14">
      <c r="A25">
        <v>1968</v>
      </c>
      <c r="B25" s="2">
        <v>-2.84</v>
      </c>
      <c r="C25" s="2">
        <v>-1.98</v>
      </c>
      <c r="D25" s="2">
        <v>6.93</v>
      </c>
      <c r="E25" s="2">
        <v>14.87</v>
      </c>
      <c r="F25" s="2">
        <v>16.47</v>
      </c>
      <c r="G25" s="2">
        <v>23.85</v>
      </c>
      <c r="H25" s="2">
        <v>26.45</v>
      </c>
      <c r="I25" s="2">
        <v>26.59</v>
      </c>
      <c r="J25" s="2">
        <v>23.4</v>
      </c>
      <c r="K25" s="2">
        <v>16.29</v>
      </c>
      <c r="L25" s="2">
        <v>7.63</v>
      </c>
      <c r="M25" s="2">
        <v>0.28999999999999998</v>
      </c>
      <c r="N25" s="2">
        <v>13.16</v>
      </c>
    </row>
    <row r="26" spans="1:14">
      <c r="A26">
        <v>1969</v>
      </c>
      <c r="B26" s="2">
        <v>-1.33</v>
      </c>
      <c r="C26" s="2">
        <v>-0.09</v>
      </c>
      <c r="D26" s="2">
        <v>4.54</v>
      </c>
      <c r="E26" s="2">
        <v>13.71</v>
      </c>
      <c r="F26" s="2">
        <v>18.95</v>
      </c>
      <c r="G26" s="2">
        <v>21.9</v>
      </c>
      <c r="H26" s="2">
        <v>26.57</v>
      </c>
      <c r="I26" s="2">
        <v>28.1</v>
      </c>
      <c r="J26" s="2">
        <v>22.61</v>
      </c>
      <c r="K26" s="2">
        <v>14.94</v>
      </c>
      <c r="L26" s="2">
        <v>6.79</v>
      </c>
      <c r="M26" s="2">
        <v>-0.73</v>
      </c>
      <c r="N26" s="2">
        <v>13</v>
      </c>
    </row>
    <row r="27" spans="1:14">
      <c r="A27">
        <v>1970</v>
      </c>
      <c r="B27" s="2">
        <v>-4.76</v>
      </c>
      <c r="C27" s="2">
        <v>-0.72</v>
      </c>
      <c r="D27" s="2">
        <v>2.54</v>
      </c>
      <c r="E27" s="2">
        <v>13.45</v>
      </c>
      <c r="F27" s="2">
        <v>20.350000000000001</v>
      </c>
      <c r="G27" s="2">
        <v>24.85</v>
      </c>
      <c r="H27" s="2">
        <v>26.83</v>
      </c>
      <c r="I27" s="2">
        <v>27.26</v>
      </c>
      <c r="J27" s="2">
        <v>22.5</v>
      </c>
      <c r="K27" s="2">
        <v>16.52</v>
      </c>
      <c r="L27" s="2">
        <v>7.72</v>
      </c>
      <c r="M27" s="2">
        <v>0.97</v>
      </c>
      <c r="N27" s="2">
        <v>13.13</v>
      </c>
    </row>
    <row r="28" spans="1:14">
      <c r="A28">
        <v>1971</v>
      </c>
      <c r="B28" s="2">
        <v>-3.44</v>
      </c>
      <c r="C28" s="2">
        <v>-0.08</v>
      </c>
      <c r="D28" s="2">
        <v>2.5</v>
      </c>
      <c r="E28" s="2">
        <v>11.24</v>
      </c>
      <c r="F28" s="2">
        <v>19.73</v>
      </c>
      <c r="G28" s="2">
        <v>27.11</v>
      </c>
      <c r="H28" s="2">
        <v>26.66</v>
      </c>
      <c r="I28" s="2">
        <v>26.67</v>
      </c>
      <c r="J28" s="2">
        <v>23.59</v>
      </c>
      <c r="K28" s="2">
        <v>19.55</v>
      </c>
      <c r="L28" s="2">
        <v>7.73</v>
      </c>
      <c r="M28" s="2">
        <v>4.0999999999999996</v>
      </c>
      <c r="N28" s="2">
        <v>13.78</v>
      </c>
    </row>
    <row r="29" spans="1:14">
      <c r="A29">
        <v>1972</v>
      </c>
      <c r="B29" s="2">
        <v>-1.4</v>
      </c>
      <c r="C29" s="2">
        <v>-1.68</v>
      </c>
      <c r="D29" s="2">
        <v>2.02</v>
      </c>
      <c r="E29" s="2">
        <v>10.34</v>
      </c>
      <c r="F29" s="2">
        <v>21.14</v>
      </c>
      <c r="G29" s="2">
        <v>22.05</v>
      </c>
      <c r="H29" s="2">
        <v>26.84</v>
      </c>
      <c r="I29" s="2">
        <v>25.2</v>
      </c>
      <c r="J29" s="2">
        <v>21.93</v>
      </c>
      <c r="K29" s="2">
        <v>12.68</v>
      </c>
      <c r="L29" s="2">
        <v>5.1100000000000003</v>
      </c>
      <c r="M29" s="2">
        <v>1.26</v>
      </c>
      <c r="N29" s="2">
        <v>12.12</v>
      </c>
    </row>
    <row r="30" spans="1:14">
      <c r="A30">
        <v>1973</v>
      </c>
      <c r="B30" s="2">
        <v>0.91</v>
      </c>
      <c r="C30" s="2">
        <v>-1.1299999999999999</v>
      </c>
      <c r="D30" s="2">
        <v>9.1</v>
      </c>
      <c r="E30" s="2">
        <v>13</v>
      </c>
      <c r="F30" s="2">
        <v>16.98</v>
      </c>
      <c r="G30" s="2">
        <v>25.71</v>
      </c>
      <c r="H30" s="2">
        <v>27.27</v>
      </c>
      <c r="I30" s="2">
        <v>27.47</v>
      </c>
      <c r="J30" s="2">
        <v>23.24</v>
      </c>
      <c r="K30" s="2">
        <v>17.73</v>
      </c>
      <c r="L30" s="2">
        <v>8.0399999999999991</v>
      </c>
      <c r="M30" s="2">
        <v>0.48</v>
      </c>
      <c r="N30" s="2">
        <v>14.07</v>
      </c>
    </row>
    <row r="31" spans="1:14">
      <c r="A31">
        <v>1974</v>
      </c>
      <c r="B31" s="2">
        <v>-0.23</v>
      </c>
      <c r="C31" s="2">
        <v>-2.0299999999999998</v>
      </c>
      <c r="D31" s="2">
        <v>4.37</v>
      </c>
      <c r="E31" s="2">
        <v>13.92</v>
      </c>
      <c r="F31" s="2">
        <v>16.84</v>
      </c>
      <c r="G31" s="2">
        <v>23.7</v>
      </c>
      <c r="H31" s="2">
        <v>27.7</v>
      </c>
      <c r="I31" s="2">
        <v>26.57</v>
      </c>
      <c r="J31" s="2">
        <v>20.67</v>
      </c>
      <c r="K31" s="2">
        <v>14.65</v>
      </c>
      <c r="L31" s="2">
        <v>7.85</v>
      </c>
      <c r="M31" s="2">
        <v>1.24</v>
      </c>
      <c r="N31" s="2">
        <v>12.94</v>
      </c>
    </row>
    <row r="32" spans="1:14">
      <c r="A32">
        <v>1975</v>
      </c>
      <c r="B32" s="2">
        <v>0.87</v>
      </c>
      <c r="C32" s="2">
        <v>-0.06</v>
      </c>
      <c r="D32" s="2">
        <v>2.5099999999999998</v>
      </c>
      <c r="E32" s="2">
        <v>8.17</v>
      </c>
      <c r="F32" s="2">
        <v>22.62</v>
      </c>
      <c r="G32" s="2">
        <v>24.64</v>
      </c>
      <c r="H32" s="2">
        <v>27.83</v>
      </c>
      <c r="I32" s="2">
        <v>25.7</v>
      </c>
      <c r="J32" s="2">
        <v>18.829999999999998</v>
      </c>
      <c r="K32" s="2">
        <v>16.440000000000001</v>
      </c>
      <c r="L32" s="2">
        <v>11.76</v>
      </c>
      <c r="M32" s="2">
        <v>1.1299999999999999</v>
      </c>
      <c r="N32" s="2">
        <v>13.37</v>
      </c>
    </row>
    <row r="33" spans="1:14">
      <c r="A33">
        <v>1976</v>
      </c>
      <c r="B33" s="2">
        <v>-3.3</v>
      </c>
      <c r="C33" s="2">
        <v>3.69</v>
      </c>
      <c r="D33" s="2">
        <v>7.75</v>
      </c>
      <c r="E33" s="2">
        <v>13.93</v>
      </c>
      <c r="F33" s="2">
        <v>17.5</v>
      </c>
      <c r="G33" s="2">
        <v>26.21</v>
      </c>
      <c r="H33" s="2">
        <v>26.32</v>
      </c>
      <c r="I33" s="2">
        <v>25.25</v>
      </c>
      <c r="J33" s="2">
        <v>21.23</v>
      </c>
      <c r="K33" s="2">
        <v>12.06</v>
      </c>
      <c r="L33" s="2">
        <v>4.0599999999999996</v>
      </c>
      <c r="M33" s="2">
        <v>-2.56</v>
      </c>
      <c r="N33" s="2">
        <v>12.68</v>
      </c>
    </row>
    <row r="34" spans="1:14">
      <c r="A34">
        <v>1977</v>
      </c>
      <c r="B34" s="2">
        <v>-7.29</v>
      </c>
      <c r="C34" s="2">
        <v>-1.31</v>
      </c>
      <c r="D34" s="2">
        <v>8.2799999999999994</v>
      </c>
      <c r="E34" s="2">
        <v>15.1</v>
      </c>
      <c r="F34" s="2">
        <v>23.55</v>
      </c>
      <c r="G34" s="2">
        <v>23.47</v>
      </c>
      <c r="H34" s="2">
        <v>28.09</v>
      </c>
      <c r="I34" s="2">
        <v>25.06</v>
      </c>
      <c r="J34" s="2">
        <v>21.36</v>
      </c>
      <c r="K34" s="2">
        <v>13.91</v>
      </c>
      <c r="L34" s="2">
        <v>7.76</v>
      </c>
      <c r="M34" s="2">
        <v>-0.28000000000000003</v>
      </c>
      <c r="N34" s="2">
        <v>13.14</v>
      </c>
    </row>
    <row r="35" spans="1:14">
      <c r="A35">
        <v>1978</v>
      </c>
      <c r="B35" s="2">
        <v>-4.41</v>
      </c>
      <c r="C35" s="2">
        <v>-5.16</v>
      </c>
      <c r="D35" s="2">
        <v>1.48</v>
      </c>
      <c r="E35" s="2">
        <v>11.09</v>
      </c>
      <c r="F35" s="2">
        <v>19.54</v>
      </c>
      <c r="G35" s="2">
        <v>24.24</v>
      </c>
      <c r="H35" s="2">
        <v>26.17</v>
      </c>
      <c r="I35" s="2">
        <v>27.04</v>
      </c>
      <c r="J35" s="2">
        <v>23.75</v>
      </c>
      <c r="K35" s="2">
        <v>14.28</v>
      </c>
      <c r="L35" s="2">
        <v>8.09</v>
      </c>
      <c r="M35" s="2">
        <v>1.1599999999999999</v>
      </c>
      <c r="N35" s="2">
        <v>12.27</v>
      </c>
    </row>
    <row r="36" spans="1:14">
      <c r="A36">
        <v>1979</v>
      </c>
      <c r="B36" s="2">
        <v>-4.5199999999999996</v>
      </c>
      <c r="C36" s="2">
        <v>-5.76</v>
      </c>
      <c r="D36" s="2">
        <v>6.87</v>
      </c>
      <c r="E36" s="2">
        <v>10.37</v>
      </c>
      <c r="F36" s="2">
        <v>18.190000000000001</v>
      </c>
      <c r="G36" s="2">
        <v>24.58</v>
      </c>
      <c r="H36" s="2">
        <v>26.03</v>
      </c>
      <c r="I36" s="2">
        <v>24.77</v>
      </c>
      <c r="J36" s="2">
        <v>22.97</v>
      </c>
      <c r="K36" s="2">
        <v>13.53</v>
      </c>
      <c r="L36" s="2">
        <v>8.08</v>
      </c>
      <c r="M36" s="2">
        <v>2.99</v>
      </c>
      <c r="N36" s="2">
        <v>12.34</v>
      </c>
    </row>
    <row r="37" spans="1:14">
      <c r="A37">
        <v>1980</v>
      </c>
      <c r="B37" s="2">
        <v>-1.1499999999999999</v>
      </c>
      <c r="C37" s="2">
        <v>-2.5</v>
      </c>
      <c r="D37" s="2">
        <v>2.95</v>
      </c>
      <c r="E37" s="2">
        <v>11.6</v>
      </c>
      <c r="F37" s="2">
        <v>20.43</v>
      </c>
      <c r="G37" s="2">
        <v>22.46</v>
      </c>
      <c r="H37" s="2">
        <v>26.9</v>
      </c>
      <c r="I37" s="2">
        <v>26.86</v>
      </c>
      <c r="J37" s="2">
        <v>22.05</v>
      </c>
      <c r="K37" s="2">
        <v>11.78</v>
      </c>
      <c r="L37" s="2">
        <v>6.41</v>
      </c>
      <c r="M37" s="2">
        <v>-0.41</v>
      </c>
      <c r="N37" s="2">
        <v>12.28</v>
      </c>
    </row>
    <row r="38" spans="1:14">
      <c r="A38">
        <v>1981</v>
      </c>
      <c r="B38" s="2">
        <v>-4.26</v>
      </c>
      <c r="C38" s="2">
        <v>1.3</v>
      </c>
      <c r="D38" s="2">
        <v>5.68</v>
      </c>
      <c r="E38" s="2">
        <v>13.56</v>
      </c>
      <c r="F38" s="2">
        <v>18.02</v>
      </c>
      <c r="G38" s="2">
        <v>24.71</v>
      </c>
      <c r="H38" s="2">
        <v>27.21</v>
      </c>
      <c r="I38" s="2">
        <v>25.81</v>
      </c>
      <c r="J38" s="2">
        <v>19.88</v>
      </c>
      <c r="K38" s="2">
        <v>12.36</v>
      </c>
      <c r="L38" s="2">
        <v>8.61</v>
      </c>
      <c r="M38" s="2">
        <v>0.46</v>
      </c>
      <c r="N38" s="2">
        <v>12.78</v>
      </c>
    </row>
    <row r="39" spans="1:14">
      <c r="A39">
        <v>1982</v>
      </c>
      <c r="B39" s="2">
        <v>-4.41</v>
      </c>
      <c r="C39" s="2">
        <v>-2.77</v>
      </c>
      <c r="D39" s="2">
        <v>3.45</v>
      </c>
      <c r="E39" s="2">
        <v>11.03</v>
      </c>
      <c r="F39" s="2">
        <v>22.58</v>
      </c>
      <c r="G39" s="2">
        <v>21.75</v>
      </c>
      <c r="H39" s="2">
        <v>27.19</v>
      </c>
      <c r="I39" s="2">
        <v>24.6</v>
      </c>
      <c r="J39" s="2">
        <v>20.94</v>
      </c>
      <c r="K39" s="2">
        <v>16.54</v>
      </c>
      <c r="L39" s="2">
        <v>8.2799999999999994</v>
      </c>
      <c r="M39" s="2">
        <v>5.42</v>
      </c>
      <c r="N39" s="2">
        <v>12.88</v>
      </c>
    </row>
    <row r="40" spans="1:14">
      <c r="A40">
        <v>1983</v>
      </c>
      <c r="B40" s="2">
        <v>-0.06</v>
      </c>
      <c r="C40" s="2">
        <v>1.97</v>
      </c>
      <c r="D40" s="2">
        <v>6.6</v>
      </c>
      <c r="E40" s="2">
        <v>10.44</v>
      </c>
      <c r="F40" s="2">
        <v>16.600000000000001</v>
      </c>
      <c r="G40" s="2">
        <v>25.44</v>
      </c>
      <c r="H40" s="2">
        <v>28.51</v>
      </c>
      <c r="I40" s="2">
        <v>27.32</v>
      </c>
      <c r="J40" s="2">
        <v>23.37</v>
      </c>
      <c r="K40" s="2">
        <v>15.05</v>
      </c>
      <c r="L40" s="2">
        <v>8.06</v>
      </c>
      <c r="M40" s="2">
        <v>-3.23</v>
      </c>
      <c r="N40" s="2">
        <v>13.34</v>
      </c>
    </row>
    <row r="41" spans="1:14">
      <c r="A41">
        <v>1984</v>
      </c>
      <c r="B41" s="2">
        <v>-4.46</v>
      </c>
      <c r="C41" s="2">
        <v>3.52</v>
      </c>
      <c r="D41" s="2">
        <v>0.92</v>
      </c>
      <c r="E41" s="2">
        <v>12.59</v>
      </c>
      <c r="F41" s="2">
        <v>16.739999999999998</v>
      </c>
      <c r="G41" s="2">
        <v>25.69</v>
      </c>
      <c r="H41" s="2">
        <v>26.54</v>
      </c>
      <c r="I41" s="2">
        <v>27.04</v>
      </c>
      <c r="J41" s="2">
        <v>20.059999999999999</v>
      </c>
      <c r="K41" s="2">
        <v>16.82</v>
      </c>
      <c r="L41" s="2">
        <v>7.6</v>
      </c>
      <c r="M41" s="2">
        <v>4.1100000000000003</v>
      </c>
      <c r="N41" s="2">
        <v>13.1</v>
      </c>
    </row>
    <row r="42" spans="1:14">
      <c r="A42">
        <v>1985</v>
      </c>
      <c r="B42" s="2">
        <v>-3.7</v>
      </c>
      <c r="C42" s="2">
        <v>-1.38</v>
      </c>
      <c r="D42" s="2">
        <v>6.3</v>
      </c>
      <c r="E42" s="2">
        <v>16.100000000000001</v>
      </c>
      <c r="F42" s="2">
        <v>21.73</v>
      </c>
      <c r="G42" s="2">
        <v>22.65</v>
      </c>
      <c r="H42" s="2">
        <v>26.41</v>
      </c>
      <c r="I42" s="2">
        <v>25.24</v>
      </c>
      <c r="J42" s="2">
        <v>22.88</v>
      </c>
      <c r="K42" s="2">
        <v>15.78</v>
      </c>
      <c r="L42" s="2">
        <v>7.47</v>
      </c>
      <c r="M42" s="2">
        <v>-2.06</v>
      </c>
      <c r="N42" s="2">
        <v>13.12</v>
      </c>
    </row>
    <row r="43" spans="1:14">
      <c r="A43">
        <v>1986</v>
      </c>
      <c r="B43" s="2">
        <v>-1.27</v>
      </c>
      <c r="C43" s="2">
        <v>-1.99</v>
      </c>
      <c r="D43" s="2">
        <v>6.83</v>
      </c>
      <c r="E43" s="2">
        <v>14.37</v>
      </c>
      <c r="F43" s="2">
        <v>20.62</v>
      </c>
      <c r="G43" s="2">
        <v>23.94</v>
      </c>
      <c r="H43" s="2">
        <v>27.23</v>
      </c>
      <c r="I43" s="2">
        <v>24.75</v>
      </c>
      <c r="J43" s="2">
        <v>22.05</v>
      </c>
      <c r="K43" s="2">
        <v>14.79</v>
      </c>
      <c r="L43" s="2">
        <v>6.07</v>
      </c>
      <c r="M43" s="2">
        <v>1.19</v>
      </c>
      <c r="N43" s="2">
        <v>13.21</v>
      </c>
    </row>
    <row r="44" spans="1:14">
      <c r="A44">
        <v>1987</v>
      </c>
      <c r="B44" s="2">
        <v>-0.93</v>
      </c>
      <c r="C44" s="2">
        <v>1.1499999999999999</v>
      </c>
      <c r="D44" s="2">
        <v>7.79</v>
      </c>
      <c r="E44" s="2">
        <v>14.43</v>
      </c>
      <c r="F44" s="2">
        <v>22.69</v>
      </c>
      <c r="G44" s="2">
        <v>26.82</v>
      </c>
      <c r="H44" s="2">
        <v>28.91</v>
      </c>
      <c r="I44" s="2">
        <v>25.56</v>
      </c>
      <c r="J44" s="2">
        <v>22.18</v>
      </c>
      <c r="K44" s="2">
        <v>12.35</v>
      </c>
      <c r="L44" s="2">
        <v>8.7799999999999994</v>
      </c>
      <c r="M44" s="2">
        <v>3.01</v>
      </c>
      <c r="N44" s="2">
        <v>14.4</v>
      </c>
    </row>
    <row r="45" spans="1:14">
      <c r="A45">
        <v>1988</v>
      </c>
      <c r="B45" s="2">
        <v>-0.83</v>
      </c>
      <c r="C45" s="2">
        <v>-1.39</v>
      </c>
      <c r="D45" s="2">
        <v>5.68</v>
      </c>
      <c r="E45" s="2">
        <v>12.72</v>
      </c>
      <c r="F45" s="2">
        <v>21.67</v>
      </c>
      <c r="G45" s="2">
        <v>27.05</v>
      </c>
      <c r="H45" s="2">
        <v>30.37</v>
      </c>
      <c r="I45" s="2">
        <v>28.31</v>
      </c>
      <c r="J45" s="2">
        <v>22.09</v>
      </c>
      <c r="K45" s="2">
        <v>11.5</v>
      </c>
      <c r="L45" s="2">
        <v>8.6300000000000008</v>
      </c>
      <c r="M45" s="2">
        <v>1.42</v>
      </c>
      <c r="N45" s="2">
        <v>13.93</v>
      </c>
    </row>
    <row r="46" spans="1:14">
      <c r="A46">
        <v>1989</v>
      </c>
      <c r="B46" s="2">
        <v>2.87</v>
      </c>
      <c r="C46" s="2">
        <v>-2.0299999999999998</v>
      </c>
      <c r="D46" s="2">
        <v>4.97</v>
      </c>
      <c r="E46" s="2">
        <v>10.97</v>
      </c>
      <c r="F46" s="2">
        <v>18.75</v>
      </c>
      <c r="G46" s="2">
        <v>24.13</v>
      </c>
      <c r="H46" s="2">
        <v>27.77</v>
      </c>
      <c r="I46" s="2">
        <v>26.18</v>
      </c>
      <c r="J46" s="2">
        <v>21.24</v>
      </c>
      <c r="K46" s="2">
        <v>16.23</v>
      </c>
      <c r="L46" s="2">
        <v>6.28</v>
      </c>
      <c r="M46" s="2">
        <v>-4.83</v>
      </c>
      <c r="N46" s="2">
        <v>12.71</v>
      </c>
    </row>
    <row r="47" spans="1:14">
      <c r="A47">
        <v>1990</v>
      </c>
      <c r="B47" s="2">
        <v>2.97</v>
      </c>
      <c r="C47" s="2">
        <v>1.82</v>
      </c>
      <c r="D47" s="2">
        <v>6.96</v>
      </c>
      <c r="E47" s="2">
        <v>13.98</v>
      </c>
      <c r="F47" s="2">
        <v>17.93</v>
      </c>
      <c r="G47" s="2">
        <v>24.36</v>
      </c>
      <c r="H47" s="2">
        <v>26.39</v>
      </c>
      <c r="I47" s="2">
        <v>25.51</v>
      </c>
      <c r="J47" s="2">
        <v>21.48</v>
      </c>
      <c r="K47" s="2">
        <v>15.21</v>
      </c>
      <c r="L47" s="2">
        <v>10.06</v>
      </c>
      <c r="M47" s="2">
        <v>2.97</v>
      </c>
      <c r="N47" s="2">
        <v>14.14</v>
      </c>
    </row>
    <row r="48" spans="1:14">
      <c r="A48">
        <v>1991</v>
      </c>
      <c r="B48" s="2">
        <v>-1.68</v>
      </c>
      <c r="C48" s="2">
        <v>2.14</v>
      </c>
      <c r="D48" s="2">
        <v>7.19</v>
      </c>
      <c r="E48" s="2">
        <v>14.44</v>
      </c>
      <c r="F48" s="2">
        <v>23.55</v>
      </c>
      <c r="G48" s="2">
        <v>26.87</v>
      </c>
      <c r="H48" s="2">
        <v>27.97</v>
      </c>
      <c r="I48" s="2">
        <v>27.2</v>
      </c>
      <c r="J48" s="2">
        <v>22.19</v>
      </c>
      <c r="K48" s="2">
        <v>15.99</v>
      </c>
      <c r="L48" s="2">
        <v>6.54</v>
      </c>
      <c r="M48" s="2">
        <v>2.34</v>
      </c>
      <c r="N48" s="2">
        <v>14.56</v>
      </c>
    </row>
    <row r="49" spans="1:14">
      <c r="A49">
        <v>1992</v>
      </c>
      <c r="B49" s="2">
        <v>-0.11</v>
      </c>
      <c r="C49" s="2">
        <v>1.25</v>
      </c>
      <c r="D49" s="2">
        <v>4.62</v>
      </c>
      <c r="E49" s="2">
        <v>10.67</v>
      </c>
      <c r="F49" s="2">
        <v>19.84</v>
      </c>
      <c r="G49" s="2">
        <v>22.79</v>
      </c>
      <c r="H49" s="2">
        <v>24.03</v>
      </c>
      <c r="I49" s="2">
        <v>23.7</v>
      </c>
      <c r="J49" s="2">
        <v>21.22</v>
      </c>
      <c r="K49" s="2">
        <v>13.98</v>
      </c>
      <c r="L49" s="2">
        <v>6.47</v>
      </c>
      <c r="M49" s="2">
        <v>2.4900000000000002</v>
      </c>
      <c r="N49" s="2">
        <v>12.58</v>
      </c>
    </row>
    <row r="50" spans="1:14">
      <c r="A50">
        <v>1993</v>
      </c>
      <c r="B50" s="2">
        <v>0.46</v>
      </c>
      <c r="C50" s="2">
        <v>-2.2000000000000002</v>
      </c>
      <c r="D50" s="2">
        <v>2.96</v>
      </c>
      <c r="E50" s="2">
        <v>12.13</v>
      </c>
      <c r="F50" s="2">
        <v>19.7</v>
      </c>
      <c r="G50" s="2">
        <v>23.57</v>
      </c>
      <c r="H50" s="2">
        <v>27.72</v>
      </c>
      <c r="I50" s="2">
        <v>27.25</v>
      </c>
      <c r="J50" s="2">
        <v>18.79</v>
      </c>
      <c r="K50" s="2">
        <v>14</v>
      </c>
      <c r="L50" s="2">
        <v>7.1</v>
      </c>
      <c r="M50" s="2">
        <v>1.08</v>
      </c>
      <c r="N50" s="2">
        <v>12.71</v>
      </c>
    </row>
    <row r="51" spans="1:14">
      <c r="A51">
        <v>1994</v>
      </c>
      <c r="B51" s="2">
        <v>-5.72</v>
      </c>
      <c r="C51" s="2">
        <v>-2.39</v>
      </c>
      <c r="D51" s="2">
        <v>4.71</v>
      </c>
      <c r="E51" s="2">
        <v>14.23</v>
      </c>
      <c r="F51" s="2">
        <v>18.23</v>
      </c>
      <c r="G51" s="2">
        <v>25.71</v>
      </c>
      <c r="H51" s="2">
        <v>26.84</v>
      </c>
      <c r="I51" s="2">
        <v>24.48</v>
      </c>
      <c r="J51" s="2">
        <v>22.75</v>
      </c>
      <c r="K51" s="2">
        <v>16.2</v>
      </c>
      <c r="L51" s="2">
        <v>10.210000000000001</v>
      </c>
      <c r="M51" s="2">
        <v>3.96</v>
      </c>
      <c r="N51" s="2">
        <v>13.27</v>
      </c>
    </row>
    <row r="52" spans="1:14">
      <c r="A52">
        <v>1995</v>
      </c>
      <c r="B52" s="2">
        <v>0.26</v>
      </c>
      <c r="C52" s="2">
        <v>-1.62</v>
      </c>
      <c r="D52" s="2">
        <v>7.48</v>
      </c>
      <c r="E52" s="2">
        <v>10.11</v>
      </c>
      <c r="F52" s="2">
        <v>19.170000000000002</v>
      </c>
      <c r="G52" s="2">
        <v>26.61</v>
      </c>
      <c r="H52" s="2">
        <v>27.91</v>
      </c>
      <c r="I52" s="2">
        <v>28.25</v>
      </c>
      <c r="J52" s="2">
        <v>21.67</v>
      </c>
      <c r="K52" s="2">
        <v>16.440000000000001</v>
      </c>
      <c r="L52" s="2">
        <v>4.67</v>
      </c>
      <c r="M52" s="2">
        <v>-0.92</v>
      </c>
      <c r="N52" s="2">
        <v>13.33</v>
      </c>
    </row>
    <row r="53" spans="1:14">
      <c r="A53">
        <v>1996</v>
      </c>
      <c r="B53" s="2">
        <v>-1.51</v>
      </c>
      <c r="C53" s="2">
        <v>-0.56999999999999995</v>
      </c>
      <c r="D53" s="2">
        <v>2.72</v>
      </c>
      <c r="E53" s="2">
        <v>10.65</v>
      </c>
      <c r="F53" s="2">
        <v>17.75</v>
      </c>
      <c r="G53" s="2">
        <v>24.71</v>
      </c>
      <c r="H53" s="2">
        <v>25.79</v>
      </c>
      <c r="I53" s="2">
        <v>27.3</v>
      </c>
      <c r="J53" s="2">
        <v>21.7</v>
      </c>
      <c r="K53" s="2">
        <v>15.26</v>
      </c>
      <c r="L53" s="2">
        <v>4.53</v>
      </c>
      <c r="M53" s="2">
        <v>2.2999999999999998</v>
      </c>
      <c r="N53" s="2">
        <v>12.55</v>
      </c>
    </row>
    <row r="54" spans="1:14">
      <c r="A54">
        <v>1997</v>
      </c>
      <c r="B54" s="2">
        <v>-1.52</v>
      </c>
      <c r="C54" s="2">
        <v>2.19</v>
      </c>
      <c r="D54" s="2">
        <v>5.56</v>
      </c>
      <c r="E54" s="2">
        <v>11.84</v>
      </c>
      <c r="F54" s="2">
        <v>15.01</v>
      </c>
      <c r="G54" s="2">
        <v>25.61</v>
      </c>
      <c r="H54" s="2">
        <v>26.69</v>
      </c>
      <c r="I54" s="2">
        <v>23.78</v>
      </c>
      <c r="J54" s="2">
        <v>21.79</v>
      </c>
      <c r="K54" s="2">
        <v>15.7</v>
      </c>
      <c r="L54" s="2">
        <v>5.89</v>
      </c>
      <c r="M54" s="2">
        <v>2.0699999999999998</v>
      </c>
      <c r="N54" s="2">
        <v>12.88</v>
      </c>
    </row>
    <row r="55" spans="1:14">
      <c r="A55">
        <v>1998</v>
      </c>
      <c r="B55" s="2">
        <v>1.95</v>
      </c>
      <c r="C55" s="2">
        <v>4.41</v>
      </c>
      <c r="D55" s="2">
        <v>6.59</v>
      </c>
      <c r="E55" s="2">
        <v>14.26</v>
      </c>
      <c r="F55" s="2">
        <v>23.43</v>
      </c>
      <c r="G55" s="2">
        <v>25.23</v>
      </c>
      <c r="H55" s="2">
        <v>27.5</v>
      </c>
      <c r="I55" s="2">
        <v>27.34</v>
      </c>
      <c r="J55" s="2">
        <v>25.27</v>
      </c>
      <c r="K55" s="2">
        <v>16.95</v>
      </c>
      <c r="L55" s="2">
        <v>9.75</v>
      </c>
      <c r="M55" s="2">
        <v>5.55</v>
      </c>
      <c r="N55" s="2">
        <v>15.69</v>
      </c>
    </row>
    <row r="56" spans="1:14">
      <c r="A56">
        <v>1999</v>
      </c>
      <c r="B56" s="2">
        <v>-1.74</v>
      </c>
      <c r="C56" s="2">
        <v>3.28</v>
      </c>
      <c r="D56" s="2">
        <v>4.96</v>
      </c>
      <c r="E56" s="2">
        <v>14.11</v>
      </c>
      <c r="F56" s="2">
        <v>22.1</v>
      </c>
      <c r="G56" s="2">
        <v>26.56</v>
      </c>
      <c r="H56" s="2">
        <v>29.69</v>
      </c>
      <c r="I56" s="2">
        <v>25.35</v>
      </c>
      <c r="J56" s="2">
        <v>24.27</v>
      </c>
      <c r="K56" s="2">
        <v>15.16</v>
      </c>
      <c r="L56" s="2">
        <v>10.58</v>
      </c>
      <c r="M56" s="2">
        <v>3.22</v>
      </c>
      <c r="N56" s="2">
        <v>14.8</v>
      </c>
    </row>
    <row r="57" spans="1:14">
      <c r="A57">
        <v>2000</v>
      </c>
      <c r="B57" s="2">
        <v>-0.42</v>
      </c>
      <c r="C57" s="2">
        <v>3.11</v>
      </c>
      <c r="D57" s="2">
        <v>10.55</v>
      </c>
      <c r="E57" s="2">
        <v>12.17</v>
      </c>
      <c r="F57" s="2">
        <v>20.79</v>
      </c>
      <c r="G57" s="2">
        <v>24.85</v>
      </c>
      <c r="H57" s="2">
        <v>25.03</v>
      </c>
      <c r="I57" s="2">
        <v>25.22</v>
      </c>
      <c r="J57" s="2">
        <v>21.44</v>
      </c>
      <c r="K57" s="2">
        <v>17.09</v>
      </c>
      <c r="L57" s="2">
        <v>7.28</v>
      </c>
      <c r="M57" s="2">
        <v>-3.35</v>
      </c>
      <c r="N57" s="2">
        <v>13.65</v>
      </c>
    </row>
    <row r="58" spans="1:14">
      <c r="A58">
        <v>2001</v>
      </c>
      <c r="B58" s="2">
        <v>-0.72</v>
      </c>
      <c r="C58" s="2">
        <v>1.3</v>
      </c>
      <c r="D58" s="2">
        <v>4.0599999999999996</v>
      </c>
      <c r="E58" s="2">
        <v>14.57</v>
      </c>
      <c r="F58" s="2">
        <v>20.51</v>
      </c>
      <c r="G58" s="2">
        <v>24.98</v>
      </c>
      <c r="H58" s="2">
        <v>27.46</v>
      </c>
      <c r="I58" s="2">
        <v>28.28</v>
      </c>
      <c r="J58" s="2">
        <v>21.56</v>
      </c>
      <c r="K58" s="2">
        <v>15.06</v>
      </c>
      <c r="L58" s="2">
        <v>12.24</v>
      </c>
      <c r="M58" s="2">
        <v>4.78</v>
      </c>
      <c r="N58" s="2">
        <v>14.51</v>
      </c>
    </row>
    <row r="59" spans="1:14">
      <c r="A59">
        <v>2002</v>
      </c>
      <c r="B59" s="2">
        <v>2.65</v>
      </c>
      <c r="C59" s="2">
        <v>3.18</v>
      </c>
      <c r="D59" s="2">
        <v>5.27</v>
      </c>
      <c r="E59" s="2">
        <v>12.97</v>
      </c>
      <c r="F59" s="2">
        <v>16.62</v>
      </c>
      <c r="G59" s="2">
        <v>25.78</v>
      </c>
      <c r="H59" s="2">
        <v>29.49</v>
      </c>
      <c r="I59" s="2">
        <v>27.33</v>
      </c>
      <c r="J59" s="2">
        <v>25.86</v>
      </c>
      <c r="K59" s="2">
        <v>13.89</v>
      </c>
      <c r="L59" s="2">
        <v>6.49</v>
      </c>
      <c r="M59" s="2">
        <v>0.92</v>
      </c>
      <c r="N59" s="2">
        <v>14.21</v>
      </c>
    </row>
    <row r="60" spans="1:14">
      <c r="A60">
        <v>2003</v>
      </c>
      <c r="B60" s="2">
        <v>-3.91</v>
      </c>
      <c r="C60" s="2">
        <v>-1.96</v>
      </c>
      <c r="D60" s="2">
        <v>5.48</v>
      </c>
      <c r="E60" s="2">
        <v>11.99</v>
      </c>
      <c r="F60" s="2">
        <v>17.41</v>
      </c>
      <c r="G60" s="2">
        <v>23.45</v>
      </c>
      <c r="H60" s="2">
        <v>26.85</v>
      </c>
      <c r="I60" s="2">
        <v>27.12</v>
      </c>
      <c r="J60" s="2">
        <v>22.36</v>
      </c>
      <c r="K60" s="2">
        <v>14.37</v>
      </c>
      <c r="L60" s="2">
        <v>9.5299999999999994</v>
      </c>
      <c r="M60" s="2">
        <v>2.66</v>
      </c>
      <c r="N60" s="2">
        <v>12.94</v>
      </c>
    </row>
    <row r="61" spans="1:14">
      <c r="A61">
        <v>2004</v>
      </c>
      <c r="B61" s="2">
        <v>-4.26</v>
      </c>
      <c r="C61" s="2">
        <v>0.87</v>
      </c>
      <c r="D61" s="2">
        <v>6.71</v>
      </c>
      <c r="E61" s="2">
        <v>13.48</v>
      </c>
      <c r="F61" s="2">
        <v>19.489999999999998</v>
      </c>
      <c r="G61" s="2">
        <v>23.33</v>
      </c>
      <c r="H61" s="2">
        <v>25.56</v>
      </c>
      <c r="I61" s="2">
        <v>24.07</v>
      </c>
      <c r="J61" s="2">
        <v>24.27</v>
      </c>
      <c r="K61" s="2">
        <v>15.69</v>
      </c>
      <c r="L61" s="2">
        <v>9.1</v>
      </c>
      <c r="M61" s="2">
        <v>0.89</v>
      </c>
      <c r="N61" s="2">
        <v>13.27</v>
      </c>
    </row>
    <row r="62" spans="1:14">
      <c r="A62">
        <v>2005</v>
      </c>
      <c r="B62" s="2">
        <v>-1.87</v>
      </c>
      <c r="C62" s="2">
        <v>0.72</v>
      </c>
      <c r="D62" s="2">
        <v>3.26</v>
      </c>
      <c r="E62" s="2">
        <v>14.31</v>
      </c>
      <c r="F62" s="2">
        <v>17.75</v>
      </c>
      <c r="G62" s="2">
        <v>27.87</v>
      </c>
      <c r="H62" s="2">
        <v>28.72</v>
      </c>
      <c r="I62" s="2">
        <v>27.97</v>
      </c>
      <c r="J62" s="2">
        <v>24.85</v>
      </c>
      <c r="K62" s="2">
        <v>16.510000000000002</v>
      </c>
      <c r="L62" s="2">
        <v>9.92</v>
      </c>
      <c r="M62" s="2">
        <v>-1.1499999999999999</v>
      </c>
      <c r="N62" s="2">
        <v>14.07</v>
      </c>
    </row>
    <row r="63" spans="1:14">
      <c r="A63">
        <v>2006</v>
      </c>
      <c r="B63" s="2">
        <v>3.73</v>
      </c>
      <c r="C63" s="2">
        <v>0.81</v>
      </c>
      <c r="D63" s="2">
        <v>5.93</v>
      </c>
      <c r="E63" s="2">
        <v>15.14</v>
      </c>
      <c r="F63" s="2">
        <v>20.010000000000002</v>
      </c>
      <c r="G63" s="2">
        <v>24.83</v>
      </c>
      <c r="H63" s="2">
        <v>28.31</v>
      </c>
      <c r="I63" s="2">
        <v>26.52</v>
      </c>
      <c r="J63" s="2">
        <v>20.38</v>
      </c>
      <c r="K63" s="2">
        <v>13.13</v>
      </c>
      <c r="L63" s="2">
        <v>9.25</v>
      </c>
      <c r="M63" s="2">
        <v>5.0199999999999996</v>
      </c>
      <c r="N63" s="2">
        <v>14.42</v>
      </c>
    </row>
    <row r="64" spans="1:14">
      <c r="A64">
        <v>2007</v>
      </c>
      <c r="B64" s="2">
        <v>1.0900000000000001</v>
      </c>
      <c r="C64" s="2">
        <v>-4.22</v>
      </c>
      <c r="D64" s="2">
        <v>7.06</v>
      </c>
      <c r="E64" s="2">
        <v>11.44</v>
      </c>
      <c r="F64" s="2">
        <v>20.96</v>
      </c>
      <c r="G64" s="2">
        <v>26.85</v>
      </c>
      <c r="H64" s="2">
        <v>26.84</v>
      </c>
      <c r="I64" s="2">
        <v>26.75</v>
      </c>
      <c r="J64" s="2">
        <v>24</v>
      </c>
      <c r="K64" s="2">
        <v>19.57</v>
      </c>
      <c r="L64" s="2">
        <v>7.49</v>
      </c>
      <c r="M64" s="2">
        <v>0.85</v>
      </c>
      <c r="N64" s="2">
        <v>14.06</v>
      </c>
    </row>
    <row r="65" spans="1:14">
      <c r="A65">
        <v>2008</v>
      </c>
      <c r="B65" s="2">
        <v>1.06</v>
      </c>
      <c r="C65" s="2">
        <v>-1.29</v>
      </c>
      <c r="D65" s="2">
        <v>2.99</v>
      </c>
      <c r="E65" s="2">
        <v>15.48</v>
      </c>
      <c r="F65" s="2">
        <v>17.55</v>
      </c>
      <c r="G65" s="2">
        <v>25.16</v>
      </c>
      <c r="H65" s="2">
        <v>27.2</v>
      </c>
      <c r="I65" s="2">
        <v>25.71</v>
      </c>
      <c r="J65" s="2">
        <v>23.27</v>
      </c>
      <c r="K65" s="2">
        <v>14.78</v>
      </c>
      <c r="L65" s="2">
        <v>6.94</v>
      </c>
      <c r="M65" s="2">
        <v>0.64</v>
      </c>
      <c r="N65" s="2">
        <v>13.29</v>
      </c>
    </row>
    <row r="66" spans="1:14">
      <c r="A66">
        <v>2009</v>
      </c>
      <c r="B66" s="2">
        <v>-4.21</v>
      </c>
      <c r="C66" s="2">
        <v>1.48</v>
      </c>
      <c r="D66" s="2">
        <v>6.67</v>
      </c>
      <c r="E66" s="2">
        <v>13.74</v>
      </c>
      <c r="F66" s="2">
        <v>19.84</v>
      </c>
      <c r="G66" s="2">
        <v>23.23</v>
      </c>
      <c r="H66" s="2">
        <v>24.45</v>
      </c>
      <c r="I66" s="2">
        <v>25.55</v>
      </c>
      <c r="J66" s="2">
        <v>22.58</v>
      </c>
      <c r="K66" s="2">
        <v>13.48</v>
      </c>
      <c r="L66" s="2">
        <v>10.63</v>
      </c>
      <c r="M66" s="2">
        <v>1</v>
      </c>
      <c r="N66" s="2">
        <v>13.2</v>
      </c>
    </row>
    <row r="67" spans="1:14">
      <c r="A67">
        <v>2010</v>
      </c>
      <c r="B67" s="2">
        <v>-2</v>
      </c>
      <c r="C67" s="2">
        <v>-0.57999999999999996</v>
      </c>
      <c r="D67" s="2">
        <v>8.92</v>
      </c>
      <c r="E67" s="2">
        <v>16.559999999999999</v>
      </c>
      <c r="F67" s="2">
        <v>20.98</v>
      </c>
      <c r="G67" s="2">
        <v>25.23</v>
      </c>
      <c r="H67" s="2">
        <v>28.74</v>
      </c>
      <c r="I67" s="2">
        <v>28.16</v>
      </c>
      <c r="J67" s="2">
        <v>21.92</v>
      </c>
      <c r="K67" s="2">
        <v>16.36</v>
      </c>
      <c r="L67" s="2">
        <v>9.2799999999999994</v>
      </c>
      <c r="M67" s="2">
        <v>-1.5</v>
      </c>
      <c r="N67" s="2">
        <v>14.34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58</v>
      </c>
      <c r="B72" s="2">
        <f>AVERAGE(B5:B69)</f>
        <v>-1.3971428571428566</v>
      </c>
      <c r="C72" s="2">
        <f t="shared" ref="C72:N72" si="0">AVERAGE(C5:C69)</f>
        <v>-0.14809523809523809</v>
      </c>
      <c r="D72" s="2">
        <f t="shared" si="0"/>
        <v>5.0406349206349219</v>
      </c>
      <c r="E72" s="2">
        <f t="shared" si="0"/>
        <v>12.86809523809524</v>
      </c>
      <c r="F72" s="2">
        <f t="shared" si="0"/>
        <v>19.451269841269838</v>
      </c>
      <c r="G72" s="2">
        <f t="shared" si="0"/>
        <v>24.89396825396825</v>
      </c>
      <c r="H72" s="2">
        <f t="shared" si="0"/>
        <v>27.241587301587305</v>
      </c>
      <c r="I72" s="2">
        <f t="shared" si="0"/>
        <v>26.243492063492059</v>
      </c>
      <c r="J72" s="2">
        <f t="shared" si="0"/>
        <v>22.206666666666663</v>
      </c>
      <c r="K72" s="2">
        <f t="shared" si="0"/>
        <v>15.518253968253971</v>
      </c>
      <c r="L72" s="2">
        <f t="shared" si="0"/>
        <v>7.8906349206349198</v>
      </c>
      <c r="M72" s="2">
        <f t="shared" si="0"/>
        <v>1.1646031746031744</v>
      </c>
      <c r="N72" s="2">
        <f t="shared" si="0"/>
        <v>13.414761904761903</v>
      </c>
    </row>
    <row r="73" spans="1:14">
      <c r="A73" t="s">
        <v>59</v>
      </c>
      <c r="B73" s="2">
        <f>MAX(B5:B69)</f>
        <v>3.8</v>
      </c>
      <c r="C73" s="2">
        <f t="shared" ref="C73:N73" si="1">MAX(C5:C69)</f>
        <v>4.41</v>
      </c>
      <c r="D73" s="2">
        <f t="shared" si="1"/>
        <v>10.55</v>
      </c>
      <c r="E73" s="2">
        <f t="shared" si="1"/>
        <v>16.86</v>
      </c>
      <c r="F73" s="2">
        <f t="shared" si="1"/>
        <v>23.55</v>
      </c>
      <c r="G73" s="2">
        <f t="shared" si="1"/>
        <v>28.1</v>
      </c>
      <c r="H73" s="2">
        <f t="shared" si="1"/>
        <v>31.14</v>
      </c>
      <c r="I73" s="2">
        <f t="shared" si="1"/>
        <v>28.8</v>
      </c>
      <c r="J73" s="2">
        <f t="shared" si="1"/>
        <v>25.86</v>
      </c>
      <c r="K73" s="2">
        <f t="shared" si="1"/>
        <v>21.56</v>
      </c>
      <c r="L73" s="2">
        <f t="shared" si="1"/>
        <v>12.24</v>
      </c>
      <c r="M73" s="2">
        <f t="shared" si="1"/>
        <v>5.55</v>
      </c>
      <c r="N73" s="2">
        <f t="shared" si="1"/>
        <v>15.69</v>
      </c>
    </row>
    <row r="74" spans="1:14">
      <c r="A74" t="s">
        <v>60</v>
      </c>
      <c r="B74" s="2">
        <f>MIN(B5:B69)</f>
        <v>-7.29</v>
      </c>
      <c r="C74" s="2">
        <f t="shared" ref="C74:N74" si="2">MIN(C5:C69)</f>
        <v>-5.76</v>
      </c>
      <c r="D74" s="2">
        <f t="shared" si="2"/>
        <v>-0.27</v>
      </c>
      <c r="E74" s="2">
        <f t="shared" si="2"/>
        <v>8.17</v>
      </c>
      <c r="F74" s="2">
        <f t="shared" si="2"/>
        <v>15.01</v>
      </c>
      <c r="G74" s="2">
        <f t="shared" si="2"/>
        <v>21.75</v>
      </c>
      <c r="H74" s="2">
        <f t="shared" si="2"/>
        <v>24.03</v>
      </c>
      <c r="I74" s="2">
        <f t="shared" si="2"/>
        <v>23.7</v>
      </c>
      <c r="J74" s="2">
        <f t="shared" si="2"/>
        <v>18.79</v>
      </c>
      <c r="K74" s="2">
        <f t="shared" si="2"/>
        <v>11.5</v>
      </c>
      <c r="L74" s="2">
        <f t="shared" si="2"/>
        <v>3.91</v>
      </c>
      <c r="M74" s="2">
        <f t="shared" si="2"/>
        <v>-4.83</v>
      </c>
      <c r="N74" s="2">
        <f t="shared" si="2"/>
        <v>12.12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40</v>
      </c>
    </row>
    <row r="2" spans="1:14">
      <c r="A2" t="s">
        <v>1</v>
      </c>
    </row>
    <row r="3" spans="1:14">
      <c r="N3" s="1" t="s">
        <v>2</v>
      </c>
    </row>
    <row r="4" spans="1:1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>
      <c r="A5">
        <v>1948</v>
      </c>
      <c r="B5" s="2">
        <f>(EriMin!B5+EriMax!B5)/2</f>
        <v>-7.48</v>
      </c>
      <c r="C5" s="2">
        <f>(EriMin!C5+EriMax!C5)/2</f>
        <v>-3.8899999999999997</v>
      </c>
      <c r="D5" s="2">
        <f>(EriMin!D5+EriMax!D5)/2</f>
        <v>1.9099999999999997</v>
      </c>
      <c r="E5" s="2">
        <f>(EriMin!E5+EriMax!E5)/2</f>
        <v>10.31</v>
      </c>
      <c r="F5" s="2">
        <f>(EriMin!F5+EriMax!F5)/2</f>
        <v>12.854999999999999</v>
      </c>
      <c r="G5" s="2">
        <f>(EriMin!G5+EriMax!G5)/2</f>
        <v>19.149999999999999</v>
      </c>
      <c r="H5" s="2">
        <f>(EriMin!H5+EriMax!H5)/2</f>
        <v>22.41</v>
      </c>
      <c r="I5" s="2">
        <f>(EriMin!I5+EriMax!I5)/2</f>
        <v>21.254999999999999</v>
      </c>
      <c r="J5" s="2">
        <f>(EriMin!J5+EriMax!J5)/2</f>
        <v>18.535</v>
      </c>
      <c r="K5" s="2">
        <f>(EriMin!K5+EriMax!K5)/2</f>
        <v>9.5350000000000001</v>
      </c>
      <c r="L5" s="2">
        <f>(EriMin!L5+EriMax!L5)/2</f>
        <v>7.2750000000000004</v>
      </c>
      <c r="M5" s="2">
        <f>(EriMin!M5+EriMax!M5)/2</f>
        <v>2.0000000000000018E-2</v>
      </c>
      <c r="N5" s="2">
        <f>(EriMin!N5+EriMax!N5)/2</f>
        <v>9.3250000000000011</v>
      </c>
    </row>
    <row r="6" spans="1:14">
      <c r="A6">
        <v>1949</v>
      </c>
      <c r="B6" s="2">
        <f>(EriMin!B6+EriMax!B6)/2</f>
        <v>-1.0000000000000009E-2</v>
      </c>
      <c r="C6" s="2">
        <f>(EriMin!C6+EriMax!C6)/2</f>
        <v>-0.28500000000000014</v>
      </c>
      <c r="D6" s="2">
        <f>(EriMin!D6+EriMax!D6)/2</f>
        <v>2.1100000000000003</v>
      </c>
      <c r="E6" s="2">
        <f>(EriMin!E6+EriMax!E6)/2</f>
        <v>7.665</v>
      </c>
      <c r="F6" s="2">
        <f>(EriMin!F6+EriMax!F6)/2</f>
        <v>15.245000000000001</v>
      </c>
      <c r="G6" s="2">
        <f>(EriMin!G6+EriMax!G6)/2</f>
        <v>22.155000000000001</v>
      </c>
      <c r="H6" s="2">
        <f>(EriMin!H6+EriMax!H6)/2</f>
        <v>23.990000000000002</v>
      </c>
      <c r="I6" s="2">
        <f>(EriMin!I6+EriMax!I6)/2</f>
        <v>21.990000000000002</v>
      </c>
      <c r="J6" s="2">
        <f>(EriMin!J6+EriMax!J6)/2</f>
        <v>15.115</v>
      </c>
      <c r="K6" s="2">
        <f>(EriMin!K6+EriMax!K6)/2</f>
        <v>13.865</v>
      </c>
      <c r="L6" s="2">
        <f>(EriMin!L6+EriMax!L6)/2</f>
        <v>4.1000000000000005</v>
      </c>
      <c r="M6" s="2">
        <f>(EriMin!M6+EriMax!M6)/2</f>
        <v>0.4850000000000001</v>
      </c>
      <c r="N6" s="2">
        <f>(EriMin!N6+EriMax!N6)/2</f>
        <v>10.535</v>
      </c>
    </row>
    <row r="7" spans="1:14">
      <c r="A7">
        <v>1950</v>
      </c>
      <c r="B7" s="2">
        <f>(EriMin!B7+EriMax!B7)/2</f>
        <v>1.0899999999999999</v>
      </c>
      <c r="C7" s="2">
        <f>(EriMin!C7+EriMax!C7)/2</f>
        <v>-2.8800000000000003</v>
      </c>
      <c r="D7" s="2">
        <f>(EriMin!D7+EriMax!D7)/2</f>
        <v>-0.8899999999999999</v>
      </c>
      <c r="E7" s="2">
        <f>(EriMin!E7+EriMax!E7)/2</f>
        <v>5.05</v>
      </c>
      <c r="F7" s="2">
        <f>(EriMin!F7+EriMax!F7)/2</f>
        <v>14.445</v>
      </c>
      <c r="G7" s="2">
        <f>(EriMin!G7+EriMax!G7)/2</f>
        <v>19.074999999999999</v>
      </c>
      <c r="H7" s="2">
        <f>(EriMin!H7+EriMax!H7)/2</f>
        <v>20.61</v>
      </c>
      <c r="I7" s="2">
        <f>(EriMin!I7+EriMax!I7)/2</f>
        <v>20.364999999999998</v>
      </c>
      <c r="J7" s="2">
        <f>(EriMin!J7+EriMax!J7)/2</f>
        <v>16.510000000000002</v>
      </c>
      <c r="K7" s="2">
        <f>(EriMin!K7+EriMax!K7)/2</f>
        <v>12.98</v>
      </c>
      <c r="L7" s="2">
        <f>(EriMin!L7+EriMax!L7)/2</f>
        <v>2.5149999999999997</v>
      </c>
      <c r="M7" s="2">
        <f>(EriMin!M7+EriMax!M7)/2</f>
        <v>-4.2200000000000006</v>
      </c>
      <c r="N7" s="2">
        <f>(EriMin!N7+EriMax!N7)/2</f>
        <v>8.7199999999999989</v>
      </c>
    </row>
    <row r="8" spans="1:14">
      <c r="A8">
        <v>1951</v>
      </c>
      <c r="B8" s="2">
        <f>(EriMin!B8+EriMax!B8)/2</f>
        <v>-2.395</v>
      </c>
      <c r="C8" s="2">
        <f>(EriMin!C8+EriMax!C8)/2</f>
        <v>-2.54</v>
      </c>
      <c r="D8" s="2">
        <f>(EriMin!D8+EriMax!D8)/2</f>
        <v>2.1800000000000002</v>
      </c>
      <c r="E8" s="2">
        <f>(EriMin!E8+EriMax!E8)/2</f>
        <v>7.4649999999999999</v>
      </c>
      <c r="F8" s="2">
        <f>(EriMin!F8+EriMax!F8)/2</f>
        <v>14.870000000000001</v>
      </c>
      <c r="G8" s="2">
        <f>(EriMin!G8+EriMax!G8)/2</f>
        <v>19.285</v>
      </c>
      <c r="H8" s="2">
        <f>(EriMin!H8+EriMax!H8)/2</f>
        <v>21.619999999999997</v>
      </c>
      <c r="I8" s="2">
        <f>(EriMin!I8+EriMax!I8)/2</f>
        <v>20.21</v>
      </c>
      <c r="J8" s="2">
        <f>(EriMin!J8+EriMax!J8)/2</f>
        <v>16.555</v>
      </c>
      <c r="K8" s="2">
        <f>(EriMin!K8+EriMax!K8)/2</f>
        <v>12.674999999999999</v>
      </c>
      <c r="L8" s="2">
        <f>(EriMin!L8+EriMax!L8)/2</f>
        <v>1.1900000000000002</v>
      </c>
      <c r="M8" s="2">
        <f>(EriMin!M8+EriMax!M8)/2</f>
        <v>-1.7999999999999998</v>
      </c>
      <c r="N8" s="2">
        <f>(EriMin!N8+EriMax!N8)/2</f>
        <v>9.11</v>
      </c>
    </row>
    <row r="9" spans="1:14">
      <c r="A9">
        <v>1952</v>
      </c>
      <c r="B9" s="2">
        <f>(EriMin!B9+EriMax!B9)/2</f>
        <v>-1.345</v>
      </c>
      <c r="C9" s="2">
        <f>(EriMin!C9+EriMax!C9)/2</f>
        <v>-1.2800000000000002</v>
      </c>
      <c r="D9" s="2">
        <f>(EriMin!D9+EriMax!D9)/2</f>
        <v>1.4</v>
      </c>
      <c r="E9" s="2">
        <f>(EriMin!E9+EriMax!E9)/2</f>
        <v>9.1549999999999994</v>
      </c>
      <c r="F9" s="2">
        <f>(EriMin!F9+EriMax!F9)/2</f>
        <v>13.24</v>
      </c>
      <c r="G9" s="2">
        <f>(EriMin!G9+EriMax!G9)/2</f>
        <v>21.58</v>
      </c>
      <c r="H9" s="2">
        <f>(EriMin!H9+EriMax!H9)/2</f>
        <v>23.8</v>
      </c>
      <c r="I9" s="2">
        <f>(EriMin!I9+EriMax!I9)/2</f>
        <v>21.05</v>
      </c>
      <c r="J9" s="2">
        <f>(EriMin!J9+EriMax!J9)/2</f>
        <v>17.580000000000002</v>
      </c>
      <c r="K9" s="2">
        <f>(EriMin!K9+EriMax!K9)/2</f>
        <v>8.6850000000000005</v>
      </c>
      <c r="L9" s="2">
        <f>(EriMin!L9+EriMax!L9)/2</f>
        <v>5.915</v>
      </c>
      <c r="M9" s="2">
        <f>(EriMin!M9+EriMax!M9)/2</f>
        <v>0.67500000000000004</v>
      </c>
      <c r="N9" s="2">
        <f>(EriMin!N9+EriMax!N9)/2</f>
        <v>10.039999999999999</v>
      </c>
    </row>
    <row r="10" spans="1:14">
      <c r="A10">
        <v>1953</v>
      </c>
      <c r="B10" s="2">
        <f>(EriMin!B10+EriMax!B10)/2</f>
        <v>-0.625</v>
      </c>
      <c r="C10" s="2">
        <f>(EriMin!C10+EriMax!C10)/2</f>
        <v>-0.23499999999999988</v>
      </c>
      <c r="D10" s="2">
        <f>(EriMin!D10+EriMax!D10)/2</f>
        <v>3.2350000000000003</v>
      </c>
      <c r="E10" s="2">
        <f>(EriMin!E10+EriMax!E10)/2</f>
        <v>6.6950000000000003</v>
      </c>
      <c r="F10" s="2">
        <f>(EriMin!F10+EriMax!F10)/2</f>
        <v>14.945</v>
      </c>
      <c r="G10" s="2">
        <f>(EriMin!G10+EriMax!G10)/2</f>
        <v>20.864999999999998</v>
      </c>
      <c r="H10" s="2">
        <f>(EriMin!H10+EriMax!H10)/2</f>
        <v>22.380000000000003</v>
      </c>
      <c r="I10" s="2">
        <f>(EriMin!I10+EriMax!I10)/2</f>
        <v>21.83</v>
      </c>
      <c r="J10" s="2">
        <f>(EriMin!J10+EriMax!J10)/2</f>
        <v>17.549999999999997</v>
      </c>
      <c r="K10" s="2">
        <f>(EriMin!K10+EriMax!K10)/2</f>
        <v>12.695</v>
      </c>
      <c r="L10" s="2">
        <f>(EriMin!L10+EriMax!L10)/2</f>
        <v>6.2399999999999993</v>
      </c>
      <c r="M10" s="2">
        <f>(EriMin!M10+EriMax!M10)/2</f>
        <v>0.66000000000000014</v>
      </c>
      <c r="N10" s="2">
        <f>(EriMin!N10+EriMax!N10)/2</f>
        <v>10.52</v>
      </c>
    </row>
    <row r="11" spans="1:14">
      <c r="A11">
        <v>1954</v>
      </c>
      <c r="B11" s="2">
        <f>(EriMin!B11+EriMax!B11)/2</f>
        <v>-3.31</v>
      </c>
      <c r="C11" s="2">
        <f>(EriMin!C11+EriMax!C11)/2</f>
        <v>0.91499999999999981</v>
      </c>
      <c r="D11" s="2">
        <f>(EriMin!D11+EriMax!D11)/2</f>
        <v>0.71999999999999975</v>
      </c>
      <c r="E11" s="2">
        <f>(EriMin!E11+EriMax!E11)/2</f>
        <v>10.244999999999999</v>
      </c>
      <c r="F11" s="2">
        <f>(EriMin!F11+EriMax!F11)/2</f>
        <v>12.32</v>
      </c>
      <c r="G11" s="2">
        <f>(EriMin!G11+EriMax!G11)/2</f>
        <v>21.005000000000003</v>
      </c>
      <c r="H11" s="2">
        <f>(EriMin!H11+EriMax!H11)/2</f>
        <v>21.45</v>
      </c>
      <c r="I11" s="2">
        <f>(EriMin!I11+EriMax!I11)/2</f>
        <v>20.375</v>
      </c>
      <c r="J11" s="2">
        <f>(EriMin!J11+EriMax!J11)/2</f>
        <v>18.149999999999999</v>
      </c>
      <c r="K11" s="2">
        <f>(EriMin!K11+EriMax!K11)/2</f>
        <v>12.225</v>
      </c>
      <c r="L11" s="2">
        <f>(EriMin!L11+EriMax!L11)/2</f>
        <v>4.88</v>
      </c>
      <c r="M11" s="2">
        <f>(EriMin!M11+EriMax!M11)/2</f>
        <v>-1.3050000000000002</v>
      </c>
      <c r="N11" s="2">
        <f>(EriMin!N11+EriMax!N11)/2</f>
        <v>9.8049999999999997</v>
      </c>
    </row>
    <row r="12" spans="1:14">
      <c r="A12">
        <v>1955</v>
      </c>
      <c r="B12" s="2">
        <f>(EriMin!B12+EriMax!B12)/2</f>
        <v>-3.7750000000000004</v>
      </c>
      <c r="C12" s="2">
        <f>(EriMin!C12+EriMax!C12)/2</f>
        <v>-2.3449999999999998</v>
      </c>
      <c r="D12" s="2">
        <f>(EriMin!D12+EriMax!D12)/2</f>
        <v>2.0449999999999999</v>
      </c>
      <c r="E12" s="2">
        <f>(EriMin!E12+EriMax!E12)/2</f>
        <v>11.84</v>
      </c>
      <c r="F12" s="2">
        <f>(EriMin!F12+EriMax!F12)/2</f>
        <v>15.824999999999999</v>
      </c>
      <c r="G12" s="2">
        <f>(EriMin!G12+EriMax!G12)/2</f>
        <v>18.925000000000001</v>
      </c>
      <c r="H12" s="2">
        <f>(EriMin!H12+EriMax!H12)/2</f>
        <v>24.75</v>
      </c>
      <c r="I12" s="2">
        <f>(EriMin!I12+EriMax!I12)/2</f>
        <v>23.445</v>
      </c>
      <c r="J12" s="2">
        <f>(EriMin!J12+EriMax!J12)/2</f>
        <v>17.865000000000002</v>
      </c>
      <c r="K12" s="2">
        <f>(EriMin!K12+EriMax!K12)/2</f>
        <v>12.135</v>
      </c>
      <c r="L12" s="2">
        <f>(EriMin!L12+EriMax!L12)/2</f>
        <v>3.0100000000000002</v>
      </c>
      <c r="M12" s="2">
        <f>(EriMin!M12+EriMax!M12)/2</f>
        <v>-3.07</v>
      </c>
      <c r="N12" s="2">
        <f>(EriMin!N12+EriMax!N12)/2</f>
        <v>10.055</v>
      </c>
    </row>
    <row r="13" spans="1:14">
      <c r="A13">
        <v>1956</v>
      </c>
      <c r="B13" s="2">
        <f>(EriMin!B13+EriMax!B13)/2</f>
        <v>-4.0149999999999997</v>
      </c>
      <c r="C13" s="2">
        <f>(EriMin!C13+EriMax!C13)/2</f>
        <v>-2.09</v>
      </c>
      <c r="D13" s="2">
        <f>(EriMin!D13+EriMax!D13)/2</f>
        <v>0.2799999999999998</v>
      </c>
      <c r="E13" s="2">
        <f>(EriMin!E13+EriMax!E13)/2</f>
        <v>6.875</v>
      </c>
      <c r="F13" s="2">
        <f>(EriMin!F13+EriMax!F13)/2</f>
        <v>13.11</v>
      </c>
      <c r="G13" s="2">
        <f>(EriMin!G13+EriMax!G13)/2</f>
        <v>19.690000000000001</v>
      </c>
      <c r="H13" s="2">
        <f>(EriMin!H13+EriMax!H13)/2</f>
        <v>21.15</v>
      </c>
      <c r="I13" s="2">
        <f>(EriMin!I13+EriMax!I13)/2</f>
        <v>20.939999999999998</v>
      </c>
      <c r="J13" s="2">
        <f>(EriMin!J13+EriMax!J13)/2</f>
        <v>15.46</v>
      </c>
      <c r="K13" s="2">
        <f>(EriMin!K13+EriMax!K13)/2</f>
        <v>13.29</v>
      </c>
      <c r="L13" s="2">
        <f>(EriMin!L13+EriMax!L13)/2</f>
        <v>4.8600000000000003</v>
      </c>
      <c r="M13" s="2">
        <f>(EriMin!M13+EriMax!M13)/2</f>
        <v>1.47</v>
      </c>
      <c r="N13" s="2">
        <f>(EriMin!N13+EriMax!N13)/2</f>
        <v>9.25</v>
      </c>
    </row>
    <row r="14" spans="1:14">
      <c r="A14">
        <v>1957</v>
      </c>
      <c r="B14" s="2">
        <f>(EriMin!B14+EriMax!B14)/2</f>
        <v>-6.375</v>
      </c>
      <c r="C14" s="2">
        <f>(EriMin!C14+EriMax!C14)/2</f>
        <v>-0.95500000000000007</v>
      </c>
      <c r="D14" s="2">
        <f>(EriMin!D14+EriMax!D14)/2</f>
        <v>2.2250000000000001</v>
      </c>
      <c r="E14" s="2">
        <f>(EriMin!E14+EriMax!E14)/2</f>
        <v>9.07</v>
      </c>
      <c r="F14" s="2">
        <f>(EriMin!F14+EriMax!F14)/2</f>
        <v>13.705000000000002</v>
      </c>
      <c r="G14" s="2">
        <f>(EriMin!G14+EriMax!G14)/2</f>
        <v>20.149999999999999</v>
      </c>
      <c r="H14" s="2">
        <f>(EriMin!H14+EriMax!H14)/2</f>
        <v>21.55</v>
      </c>
      <c r="I14" s="2">
        <f>(EriMin!I14+EriMax!I14)/2</f>
        <v>20.350000000000001</v>
      </c>
      <c r="J14" s="2">
        <f>(EriMin!J14+EriMax!J14)/2</f>
        <v>16.97</v>
      </c>
      <c r="K14" s="2">
        <f>(EriMin!K14+EriMax!K14)/2</f>
        <v>9.83</v>
      </c>
      <c r="L14" s="2">
        <f>(EriMin!L14+EriMax!L14)/2</f>
        <v>4.8100000000000005</v>
      </c>
      <c r="M14" s="2">
        <f>(EriMin!M14+EriMax!M14)/2</f>
        <v>1.0249999999999999</v>
      </c>
      <c r="N14" s="2">
        <f>(EriMin!N14+EriMax!N14)/2</f>
        <v>9.3650000000000002</v>
      </c>
    </row>
    <row r="15" spans="1:14">
      <c r="A15">
        <v>1958</v>
      </c>
      <c r="B15" s="2">
        <f>(EriMin!B15+EriMax!B15)/2</f>
        <v>-3.55</v>
      </c>
      <c r="C15" s="2">
        <f>(EriMin!C15+EriMax!C15)/2</f>
        <v>-6.14</v>
      </c>
      <c r="D15" s="2">
        <f>(EriMin!D15+EriMax!D15)/2</f>
        <v>1.4400000000000002</v>
      </c>
      <c r="E15" s="2">
        <f>(EriMin!E15+EriMax!E15)/2</f>
        <v>9.07</v>
      </c>
      <c r="F15" s="2">
        <f>(EriMin!F15+EriMax!F15)/2</f>
        <v>13.52</v>
      </c>
      <c r="G15" s="2">
        <f>(EriMin!G15+EriMax!G15)/2</f>
        <v>16.940000000000001</v>
      </c>
      <c r="H15" s="2">
        <f>(EriMin!H15+EriMax!H15)/2</f>
        <v>21.65</v>
      </c>
      <c r="I15" s="2">
        <f>(EriMin!I15+EriMax!I15)/2</f>
        <v>20.39</v>
      </c>
      <c r="J15" s="2">
        <f>(EriMin!J15+EriMax!J15)/2</f>
        <v>17.234999999999999</v>
      </c>
      <c r="K15" s="2">
        <f>(EriMin!K15+EriMax!K15)/2</f>
        <v>11.65</v>
      </c>
      <c r="L15" s="2">
        <f>(EriMin!L15+EriMax!L15)/2</f>
        <v>5.6999999999999993</v>
      </c>
      <c r="M15" s="2">
        <f>(EriMin!M15+EriMax!M15)/2</f>
        <v>-5.9649999999999999</v>
      </c>
      <c r="N15" s="2">
        <f>(EriMin!N15+EriMax!N15)/2</f>
        <v>8.4949999999999992</v>
      </c>
    </row>
    <row r="16" spans="1:14">
      <c r="A16">
        <v>1959</v>
      </c>
      <c r="B16" s="2">
        <f>(EriMin!B16+EriMax!B16)/2</f>
        <v>-5.91</v>
      </c>
      <c r="C16" s="2">
        <f>(EriMin!C16+EriMax!C16)/2</f>
        <v>-3.4549999999999996</v>
      </c>
      <c r="D16" s="2">
        <f>(EriMin!D16+EriMax!D16)/2</f>
        <v>0.81999999999999984</v>
      </c>
      <c r="E16" s="2">
        <f>(EriMin!E16+EriMax!E16)/2</f>
        <v>8.629999999999999</v>
      </c>
      <c r="F16" s="2">
        <f>(EriMin!F16+EriMax!F16)/2</f>
        <v>16.205000000000002</v>
      </c>
      <c r="G16" s="2">
        <f>(EriMin!G16+EriMax!G16)/2</f>
        <v>20.125</v>
      </c>
      <c r="H16" s="2">
        <f>(EriMin!H16+EriMax!H16)/2</f>
        <v>22.2</v>
      </c>
      <c r="I16" s="2">
        <f>(EriMin!I16+EriMax!I16)/2</f>
        <v>23.77</v>
      </c>
      <c r="J16" s="2">
        <f>(EriMin!J16+EriMax!J16)/2</f>
        <v>19.29</v>
      </c>
      <c r="K16" s="2">
        <f>(EriMin!K16+EriMax!K16)/2</f>
        <v>11.16</v>
      </c>
      <c r="L16" s="2">
        <f>(EriMin!L16+EriMax!L16)/2</f>
        <v>2.7250000000000001</v>
      </c>
      <c r="M16" s="2">
        <f>(EriMin!M16+EriMax!M16)/2</f>
        <v>0.71499999999999986</v>
      </c>
      <c r="N16" s="2">
        <f>(EriMin!N16+EriMax!N16)/2</f>
        <v>9.6850000000000005</v>
      </c>
    </row>
    <row r="17" spans="1:14">
      <c r="A17">
        <v>1960</v>
      </c>
      <c r="B17" s="2">
        <f>(EriMin!B17+EriMax!B17)/2</f>
        <v>-2.19</v>
      </c>
      <c r="C17" s="2">
        <f>(EriMin!C17+EriMax!C17)/2</f>
        <v>-2.8</v>
      </c>
      <c r="D17" s="2">
        <f>(EriMin!D17+EriMax!D17)/2</f>
        <v>-4.4749999999999996</v>
      </c>
      <c r="E17" s="2">
        <f>(EriMin!E17+EriMax!E17)/2</f>
        <v>9.8049999999999997</v>
      </c>
      <c r="F17" s="2">
        <f>(EriMin!F17+EriMax!F17)/2</f>
        <v>13.79</v>
      </c>
      <c r="G17" s="2">
        <f>(EriMin!G17+EriMax!G17)/2</f>
        <v>18.715</v>
      </c>
      <c r="H17" s="2">
        <f>(EriMin!H17+EriMax!H17)/2</f>
        <v>20.55</v>
      </c>
      <c r="I17" s="2">
        <f>(EriMin!I17+EriMax!I17)/2</f>
        <v>21.31</v>
      </c>
      <c r="J17" s="2">
        <f>(EriMin!J17+EriMax!J17)/2</f>
        <v>18.93</v>
      </c>
      <c r="K17" s="2">
        <f>(EriMin!K17+EriMax!K17)/2</f>
        <v>11.08</v>
      </c>
      <c r="L17" s="2">
        <f>(EriMin!L17+EriMax!L17)/2</f>
        <v>5.91</v>
      </c>
      <c r="M17" s="2">
        <f>(EriMin!M17+EriMax!M17)/2</f>
        <v>-4.6450000000000005</v>
      </c>
      <c r="N17" s="2">
        <f>(EriMin!N17+EriMax!N17)/2</f>
        <v>8.83</v>
      </c>
    </row>
    <row r="18" spans="1:14">
      <c r="A18">
        <v>1961</v>
      </c>
      <c r="B18" s="2">
        <f>(EriMin!B18+EriMax!B18)/2</f>
        <v>-6.05</v>
      </c>
      <c r="C18" s="2">
        <f>(EriMin!C18+EriMax!C18)/2</f>
        <v>-1.0550000000000002</v>
      </c>
      <c r="D18" s="2">
        <f>(EriMin!D18+EriMax!D18)/2</f>
        <v>3.355</v>
      </c>
      <c r="E18" s="2">
        <f>(EriMin!E18+EriMax!E18)/2</f>
        <v>5.6099999999999994</v>
      </c>
      <c r="F18" s="2">
        <f>(EriMin!F18+EriMax!F18)/2</f>
        <v>12.209999999999999</v>
      </c>
      <c r="G18" s="2">
        <f>(EriMin!G18+EriMax!G18)/2</f>
        <v>18.564999999999998</v>
      </c>
      <c r="H18" s="2">
        <f>(EriMin!H18+EriMax!H18)/2</f>
        <v>21.675000000000001</v>
      </c>
      <c r="I18" s="2">
        <f>(EriMin!I18+EriMax!I18)/2</f>
        <v>21.27</v>
      </c>
      <c r="J18" s="2">
        <f>(EriMin!J18+EriMax!J18)/2</f>
        <v>20.05</v>
      </c>
      <c r="K18" s="2">
        <f>(EriMin!K18+EriMax!K18)/2</f>
        <v>12.805</v>
      </c>
      <c r="L18" s="2">
        <f>(EriMin!L18+EriMax!L18)/2</f>
        <v>4.9750000000000005</v>
      </c>
      <c r="M18" s="2">
        <f>(EriMin!M18+EriMax!M18)/2</f>
        <v>-1.9900000000000002</v>
      </c>
      <c r="N18" s="2">
        <f>(EriMin!N18+EriMax!N18)/2</f>
        <v>9.2850000000000001</v>
      </c>
    </row>
    <row r="19" spans="1:14">
      <c r="A19">
        <v>1962</v>
      </c>
      <c r="B19" s="2">
        <f>(EriMin!B19+EriMax!B19)/2</f>
        <v>-5.58</v>
      </c>
      <c r="C19" s="2">
        <f>(EriMin!C19+EriMax!C19)/2</f>
        <v>-4.585</v>
      </c>
      <c r="D19" s="2">
        <f>(EriMin!D19+EriMax!D19)/2</f>
        <v>0.71000000000000019</v>
      </c>
      <c r="E19" s="2">
        <f>(EriMin!E19+EriMax!E19)/2</f>
        <v>8.2749999999999986</v>
      </c>
      <c r="F19" s="2">
        <f>(EriMin!F19+EriMax!F19)/2</f>
        <v>17.5</v>
      </c>
      <c r="G19" s="2">
        <f>(EriMin!G19+EriMax!G19)/2</f>
        <v>19.86</v>
      </c>
      <c r="H19" s="2">
        <f>(EriMin!H19+EriMax!H19)/2</f>
        <v>20.66</v>
      </c>
      <c r="I19" s="2">
        <f>(EriMin!I19+EriMax!I19)/2</f>
        <v>20.91</v>
      </c>
      <c r="J19" s="2">
        <f>(EriMin!J19+EriMax!J19)/2</f>
        <v>15.875</v>
      </c>
      <c r="K19" s="2">
        <f>(EriMin!K19+EriMax!K19)/2</f>
        <v>11.98</v>
      </c>
      <c r="L19" s="2">
        <f>(EriMin!L19+EriMax!L19)/2</f>
        <v>4.08</v>
      </c>
      <c r="M19" s="2">
        <f>(EriMin!M19+EriMax!M19)/2</f>
        <v>-4.16</v>
      </c>
      <c r="N19" s="2">
        <f>(EriMin!N19+EriMax!N19)/2</f>
        <v>8.7949999999999999</v>
      </c>
    </row>
    <row r="20" spans="1:14">
      <c r="A20">
        <v>1963</v>
      </c>
      <c r="B20" s="2">
        <f>(EriMin!B20+EriMax!B20)/2</f>
        <v>-8.2650000000000006</v>
      </c>
      <c r="C20" s="2">
        <f>(EriMin!C20+EriMax!C20)/2</f>
        <v>-7.6400000000000006</v>
      </c>
      <c r="D20" s="2">
        <f>(EriMin!D20+EriMax!D20)/2</f>
        <v>2.59</v>
      </c>
      <c r="E20" s="2">
        <f>(EriMin!E20+EriMax!E20)/2</f>
        <v>8.44</v>
      </c>
      <c r="F20" s="2">
        <f>(EriMin!F20+EriMax!F20)/2</f>
        <v>12.85</v>
      </c>
      <c r="G20" s="2">
        <f>(EriMin!G20+EriMax!G20)/2</f>
        <v>19.809999999999999</v>
      </c>
      <c r="H20" s="2">
        <f>(EriMin!H20+EriMax!H20)/2</f>
        <v>21.84</v>
      </c>
      <c r="I20" s="2">
        <f>(EriMin!I20+EriMax!I20)/2</f>
        <v>19.23</v>
      </c>
      <c r="J20" s="2">
        <f>(EriMin!J20+EriMax!J20)/2</f>
        <v>15.73</v>
      </c>
      <c r="K20" s="2">
        <f>(EriMin!K20+EriMax!K20)/2</f>
        <v>14.940000000000001</v>
      </c>
      <c r="L20" s="2">
        <f>(EriMin!L20+EriMax!L20)/2</f>
        <v>6.6449999999999996</v>
      </c>
      <c r="M20" s="2">
        <f>(EriMin!M20+EriMax!M20)/2</f>
        <v>-5.74</v>
      </c>
      <c r="N20" s="2">
        <f>(EriMin!N20+EriMax!N20)/2</f>
        <v>8.370000000000001</v>
      </c>
    </row>
    <row r="21" spans="1:14">
      <c r="A21">
        <v>1964</v>
      </c>
      <c r="B21" s="2">
        <f>(EriMin!B21+EriMax!B21)/2</f>
        <v>-2.23</v>
      </c>
      <c r="C21" s="2">
        <f>(EriMin!C21+EriMax!C21)/2</f>
        <v>-3.665</v>
      </c>
      <c r="D21" s="2">
        <f>(EriMin!D21+EriMax!D21)/2</f>
        <v>1.7400000000000002</v>
      </c>
      <c r="E21" s="2">
        <f>(EriMin!E21+EriMax!E21)/2</f>
        <v>8.5250000000000004</v>
      </c>
      <c r="F21" s="2">
        <f>(EriMin!F21+EriMax!F21)/2</f>
        <v>16.04</v>
      </c>
      <c r="G21" s="2">
        <f>(EriMin!G21+EriMax!G21)/2</f>
        <v>19.574999999999999</v>
      </c>
      <c r="H21" s="2">
        <f>(EriMin!H21+EriMax!H21)/2</f>
        <v>22.67</v>
      </c>
      <c r="I21" s="2">
        <f>(EriMin!I21+EriMax!I21)/2</f>
        <v>19.39</v>
      </c>
      <c r="J21" s="2">
        <f>(EriMin!J21+EriMax!J21)/2</f>
        <v>17.035</v>
      </c>
      <c r="K21" s="2">
        <f>(EriMin!K21+EriMax!K21)/2</f>
        <v>9.4550000000000001</v>
      </c>
      <c r="L21" s="2">
        <f>(EriMin!L21+EriMax!L21)/2</f>
        <v>6.29</v>
      </c>
      <c r="M21" s="2">
        <f>(EriMin!M21+EriMax!M21)/2</f>
        <v>-1.35</v>
      </c>
      <c r="N21" s="2">
        <f>(EriMin!N21+EriMax!N21)/2</f>
        <v>9.4550000000000001</v>
      </c>
    </row>
    <row r="22" spans="1:14">
      <c r="A22">
        <v>1965</v>
      </c>
      <c r="B22" s="2">
        <f>(EriMin!B22+EriMax!B22)/2</f>
        <v>-4.3100000000000005</v>
      </c>
      <c r="C22" s="2">
        <f>(EriMin!C22+EriMax!C22)/2</f>
        <v>-3.6850000000000005</v>
      </c>
      <c r="D22" s="2">
        <f>(EriMin!D22+EriMax!D22)/2</f>
        <v>-1.3849999999999998</v>
      </c>
      <c r="E22" s="2">
        <f>(EriMin!E22+EriMax!E22)/2</f>
        <v>6.2949999999999999</v>
      </c>
      <c r="F22" s="2">
        <f>(EriMin!F22+EriMax!F22)/2</f>
        <v>16.54</v>
      </c>
      <c r="G22" s="2">
        <f>(EriMin!G22+EriMax!G22)/2</f>
        <v>18.68</v>
      </c>
      <c r="H22" s="2">
        <f>(EriMin!H22+EriMax!H22)/2</f>
        <v>19.939999999999998</v>
      </c>
      <c r="I22" s="2">
        <f>(EriMin!I22+EriMax!I22)/2</f>
        <v>19.88</v>
      </c>
      <c r="J22" s="2">
        <f>(EriMin!J22+EriMax!J22)/2</f>
        <v>18.285</v>
      </c>
      <c r="K22" s="2">
        <f>(EriMin!K22+EriMax!K22)/2</f>
        <v>9.9700000000000006</v>
      </c>
      <c r="L22" s="2">
        <f>(EriMin!L22+EriMax!L22)/2</f>
        <v>5.0449999999999999</v>
      </c>
      <c r="M22" s="2">
        <f>(EriMin!M22+EriMax!M22)/2</f>
        <v>1.4949999999999999</v>
      </c>
      <c r="N22" s="2">
        <f>(EriMin!N22+EriMax!N22)/2</f>
        <v>8.8949999999999996</v>
      </c>
    </row>
    <row r="23" spans="1:14">
      <c r="A23">
        <v>1966</v>
      </c>
      <c r="B23" s="2">
        <f>(EriMin!B23+EriMax!B23)/2</f>
        <v>-5.9799999999999995</v>
      </c>
      <c r="C23" s="2">
        <f>(EriMin!C23+EriMax!C23)/2</f>
        <v>-3.03</v>
      </c>
      <c r="D23" s="2">
        <f>(EriMin!D23+EriMax!D23)/2</f>
        <v>2.9599999999999995</v>
      </c>
      <c r="E23" s="2">
        <f>(EriMin!E23+EriMax!E23)/2</f>
        <v>6.78</v>
      </c>
      <c r="F23" s="2">
        <f>(EriMin!F23+EriMax!F23)/2</f>
        <v>11.334999999999999</v>
      </c>
      <c r="G23" s="2">
        <f>(EriMin!G23+EriMax!G23)/2</f>
        <v>20.170000000000002</v>
      </c>
      <c r="H23" s="2">
        <f>(EriMin!H23+EriMax!H23)/2</f>
        <v>22.7</v>
      </c>
      <c r="I23" s="2">
        <f>(EriMin!I23+EriMax!I23)/2</f>
        <v>20.384999999999998</v>
      </c>
      <c r="J23" s="2">
        <f>(EriMin!J23+EriMax!J23)/2</f>
        <v>15.93</v>
      </c>
      <c r="K23" s="2">
        <f>(EriMin!K23+EriMax!K23)/2</f>
        <v>9.879999999999999</v>
      </c>
      <c r="L23" s="2">
        <f>(EriMin!L23+EriMax!L23)/2</f>
        <v>5.1550000000000002</v>
      </c>
      <c r="M23" s="2">
        <f>(EriMin!M23+EriMax!M23)/2</f>
        <v>-1.7000000000000002</v>
      </c>
      <c r="N23" s="2">
        <f>(EriMin!N23+EriMax!N23)/2</f>
        <v>8.7149999999999999</v>
      </c>
    </row>
    <row r="24" spans="1:14">
      <c r="A24">
        <v>1967</v>
      </c>
      <c r="B24" s="2">
        <f>(EriMin!B24+EriMax!B24)/2</f>
        <v>-1.3050000000000002</v>
      </c>
      <c r="C24" s="2">
        <f>(EriMin!C24+EriMax!C24)/2</f>
        <v>-5.4749999999999996</v>
      </c>
      <c r="D24" s="2">
        <f>(EriMin!D24+EriMax!D24)/2</f>
        <v>1.0749999999999997</v>
      </c>
      <c r="E24" s="2">
        <f>(EriMin!E24+EriMax!E24)/2</f>
        <v>8.7800000000000011</v>
      </c>
      <c r="F24" s="2">
        <f>(EriMin!F24+EriMax!F24)/2</f>
        <v>10.84</v>
      </c>
      <c r="G24" s="2">
        <f>(EriMin!G24+EriMax!G24)/2</f>
        <v>21.344999999999999</v>
      </c>
      <c r="H24" s="2">
        <f>(EriMin!H24+EriMax!H24)/2</f>
        <v>20.58</v>
      </c>
      <c r="I24" s="2">
        <f>(EriMin!I24+EriMax!I24)/2</f>
        <v>19.455000000000002</v>
      </c>
      <c r="J24" s="2">
        <f>(EriMin!J24+EriMax!J24)/2</f>
        <v>15.405000000000001</v>
      </c>
      <c r="K24" s="2">
        <f>(EriMin!K24+EriMax!K24)/2</f>
        <v>10.945</v>
      </c>
      <c r="L24" s="2">
        <f>(EriMin!L24+EriMax!L24)/2</f>
        <v>2.165</v>
      </c>
      <c r="M24" s="2">
        <f>(EriMin!M24+EriMax!M24)/2</f>
        <v>1.0000000000000009E-2</v>
      </c>
      <c r="N24" s="2">
        <f>(EriMin!N24+EriMax!N24)/2</f>
        <v>8.6550000000000011</v>
      </c>
    </row>
    <row r="25" spans="1:14">
      <c r="A25">
        <v>1968</v>
      </c>
      <c r="B25" s="2">
        <f>(EriMin!B25+EriMax!B25)/2</f>
        <v>-6</v>
      </c>
      <c r="C25" s="2">
        <f>(EriMin!C25+EriMax!C25)/2</f>
        <v>-5.5600000000000005</v>
      </c>
      <c r="D25" s="2">
        <f>(EriMin!D25+EriMax!D25)/2</f>
        <v>2.79</v>
      </c>
      <c r="E25" s="2">
        <f>(EriMin!E25+EriMax!E25)/2</f>
        <v>9.59</v>
      </c>
      <c r="F25" s="2">
        <f>(EriMin!F25+EriMax!F25)/2</f>
        <v>12.169999999999998</v>
      </c>
      <c r="G25" s="2">
        <f>(EriMin!G25+EriMax!G25)/2</f>
        <v>19.215</v>
      </c>
      <c r="H25" s="2">
        <f>(EriMin!H25+EriMax!H25)/2</f>
        <v>21.365000000000002</v>
      </c>
      <c r="I25" s="2">
        <f>(EriMin!I25+EriMax!I25)/2</f>
        <v>21.495000000000001</v>
      </c>
      <c r="J25" s="2">
        <f>(EriMin!J25+EriMax!J25)/2</f>
        <v>18.27</v>
      </c>
      <c r="K25" s="2">
        <f>(EriMin!K25+EriMax!K25)/2</f>
        <v>11.79</v>
      </c>
      <c r="L25" s="2">
        <f>(EriMin!L25+EriMax!L25)/2</f>
        <v>4.9449999999999994</v>
      </c>
      <c r="M25" s="2">
        <f>(EriMin!M25+EriMax!M25)/2</f>
        <v>-2.3499999999999996</v>
      </c>
      <c r="N25" s="2">
        <f>(EriMin!N25+EriMax!N25)/2</f>
        <v>8.9749999999999996</v>
      </c>
    </row>
    <row r="26" spans="1:14">
      <c r="A26">
        <v>1969</v>
      </c>
      <c r="B26" s="2">
        <f>(EriMin!B26+EriMax!B26)/2</f>
        <v>-4.5350000000000001</v>
      </c>
      <c r="C26" s="2">
        <f>(EriMin!C26+EriMax!C26)/2</f>
        <v>-3.0749999999999997</v>
      </c>
      <c r="D26" s="2">
        <f>(EriMin!D26+EriMax!D26)/2</f>
        <v>0.21499999999999986</v>
      </c>
      <c r="E26" s="2">
        <f>(EriMin!E26+EriMax!E26)/2</f>
        <v>8.94</v>
      </c>
      <c r="F26" s="2">
        <f>(EriMin!F26+EriMax!F26)/2</f>
        <v>13.83</v>
      </c>
      <c r="G26" s="2">
        <f>(EriMin!G26+EriMax!G26)/2</f>
        <v>17.745000000000001</v>
      </c>
      <c r="H26" s="2">
        <f>(EriMin!H26+EriMax!H26)/2</f>
        <v>21.8</v>
      </c>
      <c r="I26" s="2">
        <f>(EriMin!I26+EriMax!I26)/2</f>
        <v>21.78</v>
      </c>
      <c r="J26" s="2">
        <f>(EriMin!J26+EriMax!J26)/2</f>
        <v>17.240000000000002</v>
      </c>
      <c r="K26" s="2">
        <f>(EriMin!K26+EriMax!K26)/2</f>
        <v>10.65</v>
      </c>
      <c r="L26" s="2">
        <f>(EriMin!L26+EriMax!L26)/2</f>
        <v>3.645</v>
      </c>
      <c r="M26" s="2">
        <f>(EriMin!M26+EriMax!M26)/2</f>
        <v>-3.4849999999999999</v>
      </c>
      <c r="N26" s="2">
        <f>(EriMin!N26+EriMax!N26)/2</f>
        <v>8.73</v>
      </c>
    </row>
    <row r="27" spans="1:14">
      <c r="A27">
        <v>1970</v>
      </c>
      <c r="B27" s="2">
        <f>(EriMin!B27+EriMax!B27)/2</f>
        <v>-8.4749999999999996</v>
      </c>
      <c r="C27" s="2">
        <f>(EriMin!C27+EriMax!C27)/2</f>
        <v>-4.1950000000000003</v>
      </c>
      <c r="D27" s="2">
        <f>(EriMin!D27+EriMax!D27)/2</f>
        <v>-0.45999999999999974</v>
      </c>
      <c r="E27" s="2">
        <f>(EriMin!E27+EriMax!E27)/2</f>
        <v>8.65</v>
      </c>
      <c r="F27" s="2">
        <f>(EriMin!F27+EriMax!F27)/2</f>
        <v>15.61</v>
      </c>
      <c r="G27" s="2">
        <f>(EriMin!G27+EriMax!G27)/2</f>
        <v>19.515000000000001</v>
      </c>
      <c r="H27" s="2">
        <f>(EriMin!H27+EriMax!H27)/2</f>
        <v>21.925000000000001</v>
      </c>
      <c r="I27" s="2">
        <f>(EriMin!I27+EriMax!I27)/2</f>
        <v>21.555</v>
      </c>
      <c r="J27" s="2">
        <f>(EriMin!J27+EriMax!J27)/2</f>
        <v>18.37</v>
      </c>
      <c r="K27" s="2">
        <f>(EriMin!K27+EriMax!K27)/2</f>
        <v>12.45</v>
      </c>
      <c r="L27" s="2">
        <f>(EriMin!L27+EriMax!L27)/2</f>
        <v>4.9450000000000003</v>
      </c>
      <c r="M27" s="2">
        <f>(EriMin!M27+EriMax!M27)/2</f>
        <v>-1.125</v>
      </c>
      <c r="N27" s="2">
        <f>(EriMin!N27+EriMax!N27)/2</f>
        <v>9.0649999999999995</v>
      </c>
    </row>
    <row r="28" spans="1:14">
      <c r="A28">
        <v>1971</v>
      </c>
      <c r="B28" s="2">
        <f>(EriMin!B28+EriMax!B28)/2</f>
        <v>-6.44</v>
      </c>
      <c r="C28" s="2">
        <f>(EriMin!C28+EriMax!C28)/2</f>
        <v>-2.8850000000000002</v>
      </c>
      <c r="D28" s="2">
        <f>(EriMin!D28+EriMax!D28)/2</f>
        <v>-0.37000000000000011</v>
      </c>
      <c r="E28" s="2">
        <f>(EriMin!E28+EriMax!E28)/2</f>
        <v>6.5299999999999994</v>
      </c>
      <c r="F28" s="2">
        <f>(EriMin!F28+EriMax!F28)/2</f>
        <v>12.995000000000001</v>
      </c>
      <c r="G28" s="2">
        <f>(EriMin!G28+EriMax!G28)/2</f>
        <v>21.024999999999999</v>
      </c>
      <c r="H28" s="2">
        <f>(EriMin!H28+EriMax!H28)/2</f>
        <v>20.89</v>
      </c>
      <c r="I28" s="2">
        <f>(EriMin!I28+EriMax!I28)/2</f>
        <v>20.2</v>
      </c>
      <c r="J28" s="2">
        <f>(EriMin!J28+EriMax!J28)/2</f>
        <v>18.995000000000001</v>
      </c>
      <c r="K28" s="2">
        <f>(EriMin!K28+EriMax!K28)/2</f>
        <v>14.91</v>
      </c>
      <c r="L28" s="2">
        <f>(EriMin!L28+EriMax!L28)/2</f>
        <v>4.33</v>
      </c>
      <c r="M28" s="2">
        <f>(EriMin!M28+EriMax!M28)/2</f>
        <v>1.6249999999999998</v>
      </c>
      <c r="N28" s="2">
        <f>(EriMin!N28+EriMax!N28)/2</f>
        <v>9.3150000000000013</v>
      </c>
    </row>
    <row r="29" spans="1:14">
      <c r="A29">
        <v>1972</v>
      </c>
      <c r="B29" s="2">
        <f>(EriMin!B29+EriMax!B29)/2</f>
        <v>-4.0599999999999996</v>
      </c>
      <c r="C29" s="2">
        <f>(EriMin!C29+EriMax!C29)/2</f>
        <v>-4.7050000000000001</v>
      </c>
      <c r="D29" s="2">
        <f>(EriMin!D29+EriMax!D29)/2</f>
        <v>-0.22500000000000009</v>
      </c>
      <c r="E29" s="2">
        <f>(EriMin!E29+EriMax!E29)/2</f>
        <v>6.49</v>
      </c>
      <c r="F29" s="2">
        <f>(EriMin!F29+EriMax!F29)/2</f>
        <v>15.19</v>
      </c>
      <c r="G29" s="2">
        <f>(EriMin!G29+EriMax!G29)/2</f>
        <v>17.170000000000002</v>
      </c>
      <c r="H29" s="2">
        <f>(EriMin!H29+EriMax!H29)/2</f>
        <v>21.549999999999997</v>
      </c>
      <c r="I29" s="2">
        <f>(EriMin!I29+EriMax!I29)/2</f>
        <v>20.314999999999998</v>
      </c>
      <c r="J29" s="2">
        <f>(EriMin!J29+EriMax!J29)/2</f>
        <v>17.39</v>
      </c>
      <c r="K29" s="2">
        <f>(EriMin!K29+EriMax!K29)/2</f>
        <v>8.7249999999999996</v>
      </c>
      <c r="L29" s="2">
        <f>(EriMin!L29+EriMax!L29)/2</f>
        <v>3.14</v>
      </c>
      <c r="M29" s="2">
        <f>(EriMin!M29+EriMax!M29)/2</f>
        <v>-0.61499999999999999</v>
      </c>
      <c r="N29" s="2">
        <f>(EriMin!N29+EriMax!N29)/2</f>
        <v>8.3650000000000002</v>
      </c>
    </row>
    <row r="30" spans="1:14">
      <c r="A30">
        <v>1973</v>
      </c>
      <c r="B30" s="2">
        <f>(EriMin!B30+EriMax!B30)/2</f>
        <v>-2</v>
      </c>
      <c r="C30" s="2">
        <f>(EriMin!C30+EriMax!C30)/2</f>
        <v>-4.0949999999999998</v>
      </c>
      <c r="D30" s="2">
        <f>(EriMin!D30+EriMax!D30)/2</f>
        <v>6.0250000000000004</v>
      </c>
      <c r="E30" s="2">
        <f>(EriMin!E30+EriMax!E30)/2</f>
        <v>8.6349999999999998</v>
      </c>
      <c r="F30" s="2">
        <f>(EriMin!F30+EriMax!F30)/2</f>
        <v>12.705</v>
      </c>
      <c r="G30" s="2">
        <f>(EriMin!G30+EriMax!G30)/2</f>
        <v>20.81</v>
      </c>
      <c r="H30" s="2">
        <f>(EriMin!H30+EriMax!H30)/2</f>
        <v>22.215000000000003</v>
      </c>
      <c r="I30" s="2">
        <f>(EriMin!I30+EriMax!I30)/2</f>
        <v>22.16</v>
      </c>
      <c r="J30" s="2">
        <f>(EriMin!J30+EriMax!J30)/2</f>
        <v>18.05</v>
      </c>
      <c r="K30" s="2">
        <f>(EriMin!K30+EriMax!K30)/2</f>
        <v>13.245000000000001</v>
      </c>
      <c r="L30" s="2">
        <f>(EriMin!L30+EriMax!L30)/2</f>
        <v>5.71</v>
      </c>
      <c r="M30" s="2">
        <f>(EriMin!M30+EriMax!M30)/2</f>
        <v>-1.5449999999999999</v>
      </c>
      <c r="N30" s="2">
        <f>(EriMin!N30+EriMax!N30)/2</f>
        <v>10.16</v>
      </c>
    </row>
    <row r="31" spans="1:14">
      <c r="A31">
        <v>1974</v>
      </c>
      <c r="B31" s="2">
        <f>(EriMin!B31+EriMax!B31)/2</f>
        <v>-2.7650000000000001</v>
      </c>
      <c r="C31" s="2">
        <f>(EriMin!C31+EriMax!C31)/2</f>
        <v>-4.58</v>
      </c>
      <c r="D31" s="2">
        <f>(EriMin!D31+EriMax!D31)/2</f>
        <v>1.97</v>
      </c>
      <c r="E31" s="2">
        <f>(EriMin!E31+EriMax!E31)/2</f>
        <v>9.1349999999999998</v>
      </c>
      <c r="F31" s="2">
        <f>(EriMin!F31+EriMax!F31)/2</f>
        <v>12.695</v>
      </c>
      <c r="G31" s="2">
        <f>(EriMin!G31+EriMax!G31)/2</f>
        <v>18.425000000000001</v>
      </c>
      <c r="H31" s="2">
        <f>(EriMin!H31+EriMax!H31)/2</f>
        <v>21.79</v>
      </c>
      <c r="I31" s="2">
        <f>(EriMin!I31+EriMax!I31)/2</f>
        <v>21.21</v>
      </c>
      <c r="J31" s="2">
        <f>(EriMin!J31+EriMax!J31)/2</f>
        <v>15.32</v>
      </c>
      <c r="K31" s="2">
        <f>(EriMin!K31+EriMax!K31)/2</f>
        <v>9.69</v>
      </c>
      <c r="L31" s="2">
        <f>(EriMin!L31+EriMax!L31)/2</f>
        <v>5.085</v>
      </c>
      <c r="M31" s="2">
        <f>(EriMin!M31+EriMax!M31)/2</f>
        <v>-1.02</v>
      </c>
      <c r="N31" s="2">
        <f>(EriMin!N31+EriMax!N31)/2</f>
        <v>8.9150000000000009</v>
      </c>
    </row>
    <row r="32" spans="1:14">
      <c r="A32">
        <v>1975</v>
      </c>
      <c r="B32" s="2">
        <f>(EriMin!B32+EriMax!B32)/2</f>
        <v>-1.5449999999999999</v>
      </c>
      <c r="C32" s="2">
        <f>(EriMin!C32+EriMax!C32)/2</f>
        <v>-2.29</v>
      </c>
      <c r="D32" s="2">
        <f>(EriMin!D32+EriMax!D32)/2</f>
        <v>8.9999999999999858E-2</v>
      </c>
      <c r="E32" s="2">
        <f>(EriMin!E32+EriMax!E32)/2</f>
        <v>4.6050000000000004</v>
      </c>
      <c r="F32" s="2">
        <f>(EriMin!F32+EriMax!F32)/2</f>
        <v>16.700000000000003</v>
      </c>
      <c r="G32" s="2">
        <f>(EriMin!G32+EriMax!G32)/2</f>
        <v>20.04</v>
      </c>
      <c r="H32" s="2">
        <f>(EriMin!H32+EriMax!H32)/2</f>
        <v>21.785</v>
      </c>
      <c r="I32" s="2">
        <f>(EriMin!I32+EriMax!I32)/2</f>
        <v>21.594999999999999</v>
      </c>
      <c r="J32" s="2">
        <f>(EriMin!J32+EriMax!J32)/2</f>
        <v>14.635</v>
      </c>
      <c r="K32" s="2">
        <f>(EriMin!K32+EriMax!K32)/2</f>
        <v>11.584999999999999</v>
      </c>
      <c r="L32" s="2">
        <f>(EriMin!L32+EriMax!L32)/2</f>
        <v>7.8350000000000009</v>
      </c>
      <c r="M32" s="2">
        <f>(EriMin!M32+EriMax!M32)/2</f>
        <v>-1.4300000000000002</v>
      </c>
      <c r="N32" s="2">
        <f>(EriMin!N32+EriMax!N32)/2</f>
        <v>9.4649999999999999</v>
      </c>
    </row>
    <row r="33" spans="1:14">
      <c r="A33">
        <v>1976</v>
      </c>
      <c r="B33" s="2">
        <f>(EriMin!B33+EriMax!B33)/2</f>
        <v>-6.6049999999999995</v>
      </c>
      <c r="C33" s="2">
        <f>(EriMin!C33+EriMax!C33)/2</f>
        <v>0.19000000000000039</v>
      </c>
      <c r="D33" s="2">
        <f>(EriMin!D33+EriMax!D33)/2</f>
        <v>4.3099999999999996</v>
      </c>
      <c r="E33" s="2">
        <f>(EriMin!E33+EriMax!E33)/2</f>
        <v>8.9749999999999996</v>
      </c>
      <c r="F33" s="2">
        <f>(EriMin!F33+EriMax!F33)/2</f>
        <v>12.725000000000001</v>
      </c>
      <c r="G33" s="2">
        <f>(EriMin!G33+EriMax!G33)/2</f>
        <v>20.425000000000001</v>
      </c>
      <c r="H33" s="2">
        <f>(EriMin!H33+EriMax!H33)/2</f>
        <v>21.06</v>
      </c>
      <c r="I33" s="2">
        <f>(EriMin!I33+EriMax!I33)/2</f>
        <v>19.515000000000001</v>
      </c>
      <c r="J33" s="2">
        <f>(EriMin!J33+EriMax!J33)/2</f>
        <v>15.76</v>
      </c>
      <c r="K33" s="2">
        <f>(EriMin!K33+EriMax!K33)/2</f>
        <v>8.0599999999999987</v>
      </c>
      <c r="L33" s="2">
        <f>(EriMin!L33+EriMax!L33)/2</f>
        <v>0.72500000000000009</v>
      </c>
      <c r="M33" s="2">
        <f>(EriMin!M33+EriMax!M33)/2</f>
        <v>-5.81</v>
      </c>
      <c r="N33" s="2">
        <f>(EriMin!N33+EriMax!N33)/2</f>
        <v>8.2750000000000004</v>
      </c>
    </row>
    <row r="34" spans="1:14">
      <c r="A34">
        <v>1977</v>
      </c>
      <c r="B34" s="2">
        <f>(EriMin!B34+EriMax!B34)/2</f>
        <v>-11.645</v>
      </c>
      <c r="C34" s="2">
        <f>(EriMin!C34+EriMax!C34)/2</f>
        <v>-4.3250000000000002</v>
      </c>
      <c r="D34" s="2">
        <f>(EriMin!D34+EriMax!D34)/2</f>
        <v>4.6049999999999995</v>
      </c>
      <c r="E34" s="2">
        <f>(EriMin!E34+EriMax!E34)/2</f>
        <v>9.93</v>
      </c>
      <c r="F34" s="2">
        <f>(EriMin!F34+EriMax!F34)/2</f>
        <v>16.78</v>
      </c>
      <c r="G34" s="2">
        <f>(EriMin!G34+EriMax!G34)/2</f>
        <v>17.95</v>
      </c>
      <c r="H34" s="2">
        <f>(EriMin!H34+EriMax!H34)/2</f>
        <v>22.725000000000001</v>
      </c>
      <c r="I34" s="2">
        <f>(EriMin!I34+EriMax!I34)/2</f>
        <v>20.305</v>
      </c>
      <c r="J34" s="2">
        <f>(EriMin!J34+EriMax!J34)/2</f>
        <v>17.86</v>
      </c>
      <c r="K34" s="2">
        <f>(EriMin!K34+EriMax!K34)/2</f>
        <v>9.75</v>
      </c>
      <c r="L34" s="2">
        <f>(EriMin!L34+EriMax!L34)/2</f>
        <v>5.42</v>
      </c>
      <c r="M34" s="2">
        <f>(EriMin!M34+EriMax!M34)/2</f>
        <v>-3.16</v>
      </c>
      <c r="N34" s="2">
        <f>(EriMin!N34+EriMax!N34)/2</f>
        <v>8.85</v>
      </c>
    </row>
    <row r="35" spans="1:14">
      <c r="A35">
        <v>1978</v>
      </c>
      <c r="B35" s="2">
        <f>(EriMin!B35+EriMax!B35)/2</f>
        <v>-7.8349999999999991</v>
      </c>
      <c r="C35" s="2">
        <f>(EriMin!C35+EriMax!C35)/2</f>
        <v>-10.18</v>
      </c>
      <c r="D35" s="2">
        <f>(EriMin!D35+EriMax!D35)/2</f>
        <v>-2.0300000000000002</v>
      </c>
      <c r="E35" s="2">
        <f>(EriMin!E35+EriMax!E35)/2</f>
        <v>6.9799999999999995</v>
      </c>
      <c r="F35" s="2">
        <f>(EriMin!F35+EriMax!F35)/2</f>
        <v>14.079999999999998</v>
      </c>
      <c r="G35" s="2">
        <f>(EriMin!G35+EriMax!G35)/2</f>
        <v>19.234999999999999</v>
      </c>
      <c r="H35" s="2">
        <f>(EriMin!H35+EriMax!H35)/2</f>
        <v>21.225000000000001</v>
      </c>
      <c r="I35" s="2">
        <f>(EriMin!I35+EriMax!I35)/2</f>
        <v>21.225000000000001</v>
      </c>
      <c r="J35" s="2">
        <f>(EriMin!J35+EriMax!J35)/2</f>
        <v>18.54</v>
      </c>
      <c r="K35" s="2">
        <f>(EriMin!K35+EriMax!K35)/2</f>
        <v>9.8949999999999996</v>
      </c>
      <c r="L35" s="2">
        <f>(EriMin!L35+EriMax!L35)/2</f>
        <v>5.0150000000000006</v>
      </c>
      <c r="M35" s="2">
        <f>(EriMin!M35+EriMax!M35)/2</f>
        <v>-1.1149999999999998</v>
      </c>
      <c r="N35" s="2">
        <f>(EriMin!N35+EriMax!N35)/2</f>
        <v>7.92</v>
      </c>
    </row>
    <row r="36" spans="1:14">
      <c r="A36">
        <v>1979</v>
      </c>
      <c r="B36" s="2">
        <f>(EriMin!B36+EriMax!B36)/2</f>
        <v>-7.22</v>
      </c>
      <c r="C36" s="2">
        <f>(EriMin!C36+EriMax!C36)/2</f>
        <v>-9.379999999999999</v>
      </c>
      <c r="D36" s="2">
        <f>(EriMin!D36+EriMax!D36)/2</f>
        <v>3.26</v>
      </c>
      <c r="E36" s="2">
        <f>(EriMin!E36+EriMax!E36)/2</f>
        <v>6.78</v>
      </c>
      <c r="F36" s="2">
        <f>(EriMin!F36+EriMax!F36)/2</f>
        <v>13.46</v>
      </c>
      <c r="G36" s="2">
        <f>(EriMin!G36+EriMax!G36)/2</f>
        <v>19.055</v>
      </c>
      <c r="H36" s="2">
        <f>(EriMin!H36+EriMax!H36)/2</f>
        <v>20.85</v>
      </c>
      <c r="I36" s="2">
        <f>(EriMin!I36+EriMax!I36)/2</f>
        <v>20.12</v>
      </c>
      <c r="J36" s="2">
        <f>(EriMin!J36+EriMax!J36)/2</f>
        <v>17.035</v>
      </c>
      <c r="K36" s="2">
        <f>(EriMin!K36+EriMax!K36)/2</f>
        <v>10.425000000000001</v>
      </c>
      <c r="L36" s="2">
        <f>(EriMin!L36+EriMax!L36)/2</f>
        <v>5.12</v>
      </c>
      <c r="M36" s="2">
        <f>(EriMin!M36+EriMax!M36)/2</f>
        <v>0.18500000000000005</v>
      </c>
      <c r="N36" s="2">
        <f>(EriMin!N36+EriMax!N36)/2</f>
        <v>8.3049999999999997</v>
      </c>
    </row>
    <row r="37" spans="1:14">
      <c r="A37">
        <v>1980</v>
      </c>
      <c r="B37" s="2">
        <f>(EriMin!B37+EriMax!B37)/2</f>
        <v>-3.9650000000000003</v>
      </c>
      <c r="C37" s="2">
        <f>(EriMin!C37+EriMax!C37)/2</f>
        <v>-6.085</v>
      </c>
      <c r="D37" s="2">
        <f>(EriMin!D37+EriMax!D37)/2</f>
        <v>-0.31499999999999995</v>
      </c>
      <c r="E37" s="2">
        <f>(EriMin!E37+EriMax!E37)/2</f>
        <v>7.45</v>
      </c>
      <c r="F37" s="2">
        <f>(EriMin!F37+EriMax!F37)/2</f>
        <v>14.625</v>
      </c>
      <c r="G37" s="2">
        <f>(EriMin!G37+EriMax!G37)/2</f>
        <v>17.560000000000002</v>
      </c>
      <c r="H37" s="2">
        <f>(EriMin!H37+EriMax!H37)/2</f>
        <v>22.055</v>
      </c>
      <c r="I37" s="2">
        <f>(EriMin!I37+EriMax!I37)/2</f>
        <v>22.46</v>
      </c>
      <c r="J37" s="2">
        <f>(EriMin!J37+EriMax!J37)/2</f>
        <v>17.655000000000001</v>
      </c>
      <c r="K37" s="2">
        <f>(EriMin!K37+EriMax!K37)/2</f>
        <v>8.5449999999999999</v>
      </c>
      <c r="L37" s="2">
        <f>(EriMin!L37+EriMax!L37)/2</f>
        <v>3.2399999999999998</v>
      </c>
      <c r="M37" s="2">
        <f>(EriMin!M37+EriMax!M37)/2</f>
        <v>-3.2349999999999999</v>
      </c>
      <c r="N37" s="2">
        <f>(EriMin!N37+EriMax!N37)/2</f>
        <v>8.3350000000000009</v>
      </c>
    </row>
    <row r="38" spans="1:14">
      <c r="A38">
        <v>1981</v>
      </c>
      <c r="B38" s="2">
        <f>(EriMin!B38+EriMax!B38)/2</f>
        <v>-7.54</v>
      </c>
      <c r="C38" s="2">
        <f>(EriMin!C38+EriMax!C38)/2</f>
        <v>-1.76</v>
      </c>
      <c r="D38" s="2">
        <f>(EriMin!D38+EriMax!D38)/2</f>
        <v>1.67</v>
      </c>
      <c r="E38" s="2">
        <f>(EriMin!E38+EriMax!E38)/2</f>
        <v>9.3350000000000009</v>
      </c>
      <c r="F38" s="2">
        <f>(EriMin!F38+EriMax!F38)/2</f>
        <v>12.969999999999999</v>
      </c>
      <c r="G38" s="2">
        <f>(EriMin!G38+EriMax!G38)/2</f>
        <v>19.675000000000001</v>
      </c>
      <c r="H38" s="2">
        <f>(EriMin!H38+EriMax!H38)/2</f>
        <v>21.92</v>
      </c>
      <c r="I38" s="2">
        <f>(EriMin!I38+EriMax!I38)/2</f>
        <v>20.715</v>
      </c>
      <c r="J38" s="2">
        <f>(EriMin!J38+EriMax!J38)/2</f>
        <v>16.22</v>
      </c>
      <c r="K38" s="2">
        <f>(EriMin!K38+EriMax!K38)/2</f>
        <v>8.8550000000000004</v>
      </c>
      <c r="L38" s="2">
        <f>(EriMin!L38+EriMax!L38)/2</f>
        <v>4.7349999999999994</v>
      </c>
      <c r="M38" s="2">
        <f>(EriMin!M38+EriMax!M38)/2</f>
        <v>-1.99</v>
      </c>
      <c r="N38" s="2">
        <f>(EriMin!N38+EriMax!N38)/2</f>
        <v>8.7349999999999994</v>
      </c>
    </row>
    <row r="39" spans="1:14">
      <c r="A39">
        <v>1982</v>
      </c>
      <c r="B39" s="2">
        <f>(EriMin!B39+EriMax!B39)/2</f>
        <v>-8.1999999999999993</v>
      </c>
      <c r="C39" s="2">
        <f>(EriMin!C39+EriMax!C39)/2</f>
        <v>-5.7</v>
      </c>
      <c r="D39" s="2">
        <f>(EriMin!D39+EriMax!D39)/2</f>
        <v>0.60999999999999988</v>
      </c>
      <c r="E39" s="2">
        <f>(EriMin!E39+EriMax!E39)/2</f>
        <v>5.8450000000000006</v>
      </c>
      <c r="F39" s="2">
        <f>(EriMin!F39+EriMax!F39)/2</f>
        <v>17.164999999999999</v>
      </c>
      <c r="G39" s="2">
        <f>(EriMin!G39+EriMax!G39)/2</f>
        <v>17.45</v>
      </c>
      <c r="H39" s="2">
        <f>(EriMin!H39+EriMax!H39)/2</f>
        <v>22.04</v>
      </c>
      <c r="I39" s="2">
        <f>(EriMin!I39+EriMax!I39)/2</f>
        <v>19.369999999999997</v>
      </c>
      <c r="J39" s="2">
        <f>(EriMin!J39+EriMax!J39)/2</f>
        <v>16.399999999999999</v>
      </c>
      <c r="K39" s="2">
        <f>(EriMin!K39+EriMax!K39)/2</f>
        <v>11.68</v>
      </c>
      <c r="L39" s="2">
        <f>(EriMin!L39+EriMax!L39)/2</f>
        <v>5.87</v>
      </c>
      <c r="M39" s="2">
        <f>(EriMin!M39+EriMax!M39)/2</f>
        <v>3.1</v>
      </c>
      <c r="N39" s="2">
        <f>(EriMin!N39+EriMax!N39)/2</f>
        <v>8.8049999999999997</v>
      </c>
    </row>
    <row r="40" spans="1:14">
      <c r="A40">
        <v>1983</v>
      </c>
      <c r="B40" s="2">
        <f>(EriMin!B40+EriMax!B40)/2</f>
        <v>-2.34</v>
      </c>
      <c r="C40" s="2">
        <f>(EriMin!C40+EriMax!C40)/2</f>
        <v>-0.7799999999999998</v>
      </c>
      <c r="D40" s="2">
        <f>(EriMin!D40+EriMax!D40)/2</f>
        <v>3.335</v>
      </c>
      <c r="E40" s="2">
        <f>(EriMin!E40+EriMax!E40)/2</f>
        <v>6.8250000000000002</v>
      </c>
      <c r="F40" s="2">
        <f>(EriMin!F40+EriMax!F40)/2</f>
        <v>12.135000000000002</v>
      </c>
      <c r="G40" s="2">
        <f>(EriMin!G40+EriMax!G40)/2</f>
        <v>19.725000000000001</v>
      </c>
      <c r="H40" s="2">
        <f>(EriMin!H40+EriMax!H40)/2</f>
        <v>23.204999999999998</v>
      </c>
      <c r="I40" s="2">
        <f>(EriMin!I40+EriMax!I40)/2</f>
        <v>22.630000000000003</v>
      </c>
      <c r="J40" s="2">
        <f>(EriMin!J40+EriMax!J40)/2</f>
        <v>17.905000000000001</v>
      </c>
      <c r="K40" s="2">
        <f>(EriMin!K40+EriMax!K40)/2</f>
        <v>11.305</v>
      </c>
      <c r="L40" s="2">
        <f>(EriMin!L40+EriMax!L40)/2</f>
        <v>5.4550000000000001</v>
      </c>
      <c r="M40" s="2">
        <f>(EriMin!M40+EriMax!M40)/2</f>
        <v>-5.7649999999999997</v>
      </c>
      <c r="N40" s="2">
        <f>(EriMin!N40+EriMax!N40)/2</f>
        <v>9.4699999999999989</v>
      </c>
    </row>
    <row r="41" spans="1:14">
      <c r="A41">
        <v>1984</v>
      </c>
      <c r="B41" s="2">
        <f>(EriMin!B41+EriMax!B41)/2</f>
        <v>-7.665</v>
      </c>
      <c r="C41" s="2">
        <f>(EriMin!C41+EriMax!C41)/2</f>
        <v>0.43000000000000016</v>
      </c>
      <c r="D41" s="2">
        <f>(EriMin!D41+EriMax!D41)/2</f>
        <v>-2.7250000000000001</v>
      </c>
      <c r="E41" s="2">
        <f>(EriMin!E41+EriMax!E41)/2</f>
        <v>7.7399999999999993</v>
      </c>
      <c r="F41" s="2">
        <f>(EriMin!F41+EriMax!F41)/2</f>
        <v>11.965</v>
      </c>
      <c r="G41" s="2">
        <f>(EriMin!G41+EriMax!G41)/2</f>
        <v>20.72</v>
      </c>
      <c r="H41" s="2">
        <f>(EriMin!H41+EriMax!H41)/2</f>
        <v>20.71</v>
      </c>
      <c r="I41" s="2">
        <f>(EriMin!I41+EriMax!I41)/2</f>
        <v>21.63</v>
      </c>
      <c r="J41" s="2">
        <f>(EriMin!J41+EriMax!J41)/2</f>
        <v>15.940000000000001</v>
      </c>
      <c r="K41" s="2">
        <f>(EriMin!K41+EriMax!K41)/2</f>
        <v>12.935</v>
      </c>
      <c r="L41" s="2">
        <f>(EriMin!L41+EriMax!L41)/2</f>
        <v>4.2450000000000001</v>
      </c>
      <c r="M41" s="2">
        <f>(EriMin!M41+EriMax!M41)/2</f>
        <v>1.5249999999999999</v>
      </c>
      <c r="N41" s="2">
        <f>(EriMin!N41+EriMax!N41)/2</f>
        <v>8.9550000000000001</v>
      </c>
    </row>
    <row r="42" spans="1:14">
      <c r="A42">
        <v>1985</v>
      </c>
      <c r="B42" s="2">
        <f>(EriMin!B42+EriMax!B42)/2</f>
        <v>-6.57</v>
      </c>
      <c r="C42" s="2">
        <f>(EriMin!C42+EriMax!C42)/2</f>
        <v>-4.84</v>
      </c>
      <c r="D42" s="2">
        <f>(EriMin!D42+EriMax!D42)/2</f>
        <v>3.1150000000000002</v>
      </c>
      <c r="E42" s="2">
        <f>(EriMin!E42+EriMax!E42)/2</f>
        <v>10.89</v>
      </c>
      <c r="F42" s="2">
        <f>(EriMin!F42+EriMax!F42)/2</f>
        <v>15.555</v>
      </c>
      <c r="G42" s="2">
        <f>(EriMin!G42+EriMax!G42)/2</f>
        <v>17.399999999999999</v>
      </c>
      <c r="H42" s="2">
        <f>(EriMin!H42+EriMax!H42)/2</f>
        <v>21.254999999999999</v>
      </c>
      <c r="I42" s="2">
        <f>(EriMin!I42+EriMax!I42)/2</f>
        <v>20.309999999999999</v>
      </c>
      <c r="J42" s="2">
        <f>(EriMin!J42+EriMax!J42)/2</f>
        <v>18.035</v>
      </c>
      <c r="K42" s="2">
        <f>(EriMin!K42+EriMax!K42)/2</f>
        <v>11.83</v>
      </c>
      <c r="L42" s="2">
        <f>(EriMin!L42+EriMax!L42)/2</f>
        <v>6.19</v>
      </c>
      <c r="M42" s="2">
        <f>(EriMin!M42+EriMax!M42)/2</f>
        <v>-4.8000000000000007</v>
      </c>
      <c r="N42" s="2">
        <f>(EriMin!N42+EriMax!N42)/2</f>
        <v>9.0299999999999994</v>
      </c>
    </row>
    <row r="43" spans="1:14">
      <c r="A43">
        <v>1986</v>
      </c>
      <c r="B43" s="2">
        <f>(EriMin!B43+EriMax!B43)/2</f>
        <v>-4.0699999999999994</v>
      </c>
      <c r="C43" s="2">
        <f>(EriMin!C43+EriMax!C43)/2</f>
        <v>-3.89</v>
      </c>
      <c r="D43" s="2">
        <f>(EriMin!D43+EriMax!D43)/2</f>
        <v>2.8849999999999998</v>
      </c>
      <c r="E43" s="2">
        <f>(EriMin!E43+EriMax!E43)/2</f>
        <v>9.495000000000001</v>
      </c>
      <c r="F43" s="2">
        <f>(EriMin!F43+EriMax!F43)/2</f>
        <v>15.375</v>
      </c>
      <c r="G43" s="2">
        <f>(EriMin!G43+EriMax!G43)/2</f>
        <v>18.934999999999999</v>
      </c>
      <c r="H43" s="2">
        <f>(EriMin!H43+EriMax!H43)/2</f>
        <v>22.29</v>
      </c>
      <c r="I43" s="2">
        <f>(EriMin!I43+EriMax!I43)/2</f>
        <v>19.619999999999997</v>
      </c>
      <c r="J43" s="2">
        <f>(EriMin!J43+EriMax!J43)/2</f>
        <v>17.884999999999998</v>
      </c>
      <c r="K43" s="2">
        <f>(EriMin!K43+EriMax!K43)/2</f>
        <v>11.39</v>
      </c>
      <c r="L43" s="2">
        <f>(EriMin!L43+EriMax!L43)/2</f>
        <v>3.2350000000000003</v>
      </c>
      <c r="M43" s="2">
        <f>(EriMin!M43+EriMax!M43)/2</f>
        <v>-0.45999999999999996</v>
      </c>
      <c r="N43" s="2">
        <f>(EriMin!N43+EriMax!N43)/2</f>
        <v>9.39</v>
      </c>
    </row>
    <row r="44" spans="1:14">
      <c r="A44">
        <v>1987</v>
      </c>
      <c r="B44" s="2">
        <f>(EriMin!B44+EriMax!B44)/2</f>
        <v>-3.5050000000000003</v>
      </c>
      <c r="C44" s="2">
        <f>(EriMin!C44+EriMax!C44)/2</f>
        <v>-2.35</v>
      </c>
      <c r="D44" s="2">
        <f>(EriMin!D44+EriMax!D44)/2</f>
        <v>3.3949999999999996</v>
      </c>
      <c r="E44" s="2">
        <f>(EriMin!E44+EriMax!E44)/2</f>
        <v>9.4149999999999991</v>
      </c>
      <c r="F44" s="2">
        <f>(EriMin!F44+EriMax!F44)/2</f>
        <v>16.34</v>
      </c>
      <c r="G44" s="2">
        <f>(EriMin!G44+EriMax!G44)/2</f>
        <v>20.98</v>
      </c>
      <c r="H44" s="2">
        <f>(EriMin!H44+EriMax!H44)/2</f>
        <v>23.28</v>
      </c>
      <c r="I44" s="2">
        <f>(EriMin!I44+EriMax!I44)/2</f>
        <v>21.08</v>
      </c>
      <c r="J44" s="2">
        <f>(EriMin!J44+EriMax!J44)/2</f>
        <v>17.544999999999998</v>
      </c>
      <c r="K44" s="2">
        <f>(EriMin!K44+EriMax!K44)/2</f>
        <v>8.1950000000000003</v>
      </c>
      <c r="L44" s="2">
        <f>(EriMin!L44+EriMax!L44)/2</f>
        <v>6.14</v>
      </c>
      <c r="M44" s="2">
        <f>(EriMin!M44+EriMax!M44)/2</f>
        <v>0.75500000000000012</v>
      </c>
      <c r="N44" s="2">
        <f>(EriMin!N44+EriMax!N44)/2</f>
        <v>10.105</v>
      </c>
    </row>
    <row r="45" spans="1:14">
      <c r="A45">
        <v>1988</v>
      </c>
      <c r="B45" s="2">
        <f>(EriMin!B45+EriMax!B45)/2</f>
        <v>-4.625</v>
      </c>
      <c r="C45" s="2">
        <f>(EriMin!C45+EriMax!C45)/2</f>
        <v>-4.7149999999999999</v>
      </c>
      <c r="D45" s="2">
        <f>(EriMin!D45+EriMax!D45)/2</f>
        <v>1.8499999999999999</v>
      </c>
      <c r="E45" s="2">
        <f>(EriMin!E45+EriMax!E45)/2</f>
        <v>7.8950000000000005</v>
      </c>
      <c r="F45" s="2">
        <f>(EriMin!F45+EriMax!F45)/2</f>
        <v>15.424999999999999</v>
      </c>
      <c r="G45" s="2">
        <f>(EriMin!G45+EriMax!G45)/2</f>
        <v>19.865000000000002</v>
      </c>
      <c r="H45" s="2">
        <f>(EriMin!H45+EriMax!H45)/2</f>
        <v>23.65</v>
      </c>
      <c r="I45" s="2">
        <f>(EriMin!I45+EriMax!I45)/2</f>
        <v>22.865000000000002</v>
      </c>
      <c r="J45" s="2">
        <f>(EriMin!J45+EriMax!J45)/2</f>
        <v>16.835000000000001</v>
      </c>
      <c r="K45" s="2">
        <f>(EriMin!K45+EriMax!K45)/2</f>
        <v>7.7949999999999999</v>
      </c>
      <c r="L45" s="2">
        <f>(EriMin!L45+EriMax!L45)/2</f>
        <v>5.4700000000000006</v>
      </c>
      <c r="M45" s="2">
        <f>(EriMin!M45+EriMax!M45)/2</f>
        <v>-1.7649999999999999</v>
      </c>
      <c r="N45" s="2">
        <f>(EriMin!N45+EriMax!N45)/2</f>
        <v>9.2099999999999991</v>
      </c>
    </row>
    <row r="46" spans="1:14">
      <c r="A46">
        <v>1989</v>
      </c>
      <c r="B46" s="2">
        <f>(EriMin!B46+EriMax!B46)/2</f>
        <v>-0.27500000000000013</v>
      </c>
      <c r="C46" s="2">
        <f>(EriMin!C46+EriMax!C46)/2</f>
        <v>-4.68</v>
      </c>
      <c r="D46" s="2">
        <f>(EriMin!D46+EriMax!D46)/2</f>
        <v>1.39</v>
      </c>
      <c r="E46" s="2">
        <f>(EriMin!E46+EriMax!E46)/2</f>
        <v>6.4850000000000003</v>
      </c>
      <c r="F46" s="2">
        <f>(EriMin!F46+EriMax!F46)/2</f>
        <v>13.3</v>
      </c>
      <c r="G46" s="2">
        <f>(EriMin!G46+EriMax!G46)/2</f>
        <v>19.46</v>
      </c>
      <c r="H46" s="2">
        <f>(EriMin!H46+EriMax!H46)/2</f>
        <v>22.155000000000001</v>
      </c>
      <c r="I46" s="2">
        <f>(EriMin!I46+EriMax!I46)/2</f>
        <v>20.54</v>
      </c>
      <c r="J46" s="2">
        <f>(EriMin!J46+EriMax!J46)/2</f>
        <v>16.43</v>
      </c>
      <c r="K46" s="2">
        <f>(EriMin!K46+EriMax!K46)/2</f>
        <v>11.074999999999999</v>
      </c>
      <c r="L46" s="2">
        <f>(EriMin!L46+EriMax!L46)/2</f>
        <v>3.5</v>
      </c>
      <c r="M46" s="2">
        <f>(EriMin!M46+EriMax!M46)/2</f>
        <v>-8.2850000000000001</v>
      </c>
      <c r="N46" s="2">
        <f>(EriMin!N46+EriMax!N46)/2</f>
        <v>8.4250000000000007</v>
      </c>
    </row>
    <row r="47" spans="1:14">
      <c r="A47">
        <v>1990</v>
      </c>
      <c r="B47" s="2">
        <f>(EriMin!B47+EriMax!B47)/2</f>
        <v>0.69500000000000006</v>
      </c>
      <c r="C47" s="2">
        <f>(EriMin!C47+EriMax!C47)/2</f>
        <v>-0.56999999999999984</v>
      </c>
      <c r="D47" s="2">
        <f>(EriMin!D47+EriMax!D47)/2</f>
        <v>3.7749999999999999</v>
      </c>
      <c r="E47" s="2">
        <f>(EriMin!E47+EriMax!E47)/2</f>
        <v>8.94</v>
      </c>
      <c r="F47" s="2">
        <f>(EriMin!F47+EriMax!F47)/2</f>
        <v>12.945</v>
      </c>
      <c r="G47" s="2">
        <f>(EriMin!G47+EriMax!G47)/2</f>
        <v>19.344999999999999</v>
      </c>
      <c r="H47" s="2">
        <f>(EriMin!H47+EriMax!H47)/2</f>
        <v>21.355</v>
      </c>
      <c r="I47" s="2">
        <f>(EriMin!I47+EriMax!I47)/2</f>
        <v>20.509999999999998</v>
      </c>
      <c r="J47" s="2">
        <f>(EriMin!J47+EriMax!J47)/2</f>
        <v>17.03</v>
      </c>
      <c r="K47" s="2">
        <f>(EriMin!K47+EriMax!K47)/2</f>
        <v>11.055</v>
      </c>
      <c r="L47" s="2">
        <f>(EriMin!L47+EriMax!L47)/2</f>
        <v>6.54</v>
      </c>
      <c r="M47" s="2">
        <f>(EriMin!M47+EriMax!M47)/2</f>
        <v>0.6050000000000002</v>
      </c>
      <c r="N47" s="2">
        <f>(EriMin!N47+EriMax!N47)/2</f>
        <v>10.185</v>
      </c>
    </row>
    <row r="48" spans="1:14">
      <c r="A48">
        <v>1991</v>
      </c>
      <c r="B48" s="2">
        <f>(EriMin!B48+EriMax!B48)/2</f>
        <v>-3.9950000000000001</v>
      </c>
      <c r="C48" s="2">
        <f>(EriMin!C48+EriMax!C48)/2</f>
        <v>-0.81500000000000017</v>
      </c>
      <c r="D48" s="2">
        <f>(EriMin!D48+EriMax!D48)/2</f>
        <v>3.5749999999999997</v>
      </c>
      <c r="E48" s="2">
        <f>(EriMin!E48+EriMax!E48)/2</f>
        <v>10.225</v>
      </c>
      <c r="F48" s="2">
        <f>(EriMin!F48+EriMax!F48)/2</f>
        <v>18.2</v>
      </c>
      <c r="G48" s="2">
        <f>(EriMin!G48+EriMax!G48)/2</f>
        <v>21.215</v>
      </c>
      <c r="H48" s="2">
        <f>(EriMin!H48+EriMax!H48)/2</f>
        <v>22.565000000000001</v>
      </c>
      <c r="I48" s="2">
        <f>(EriMin!I48+EriMax!I48)/2</f>
        <v>21.73</v>
      </c>
      <c r="J48" s="2">
        <f>(EriMin!J48+EriMax!J48)/2</f>
        <v>16.64</v>
      </c>
      <c r="K48" s="2">
        <f>(EriMin!K48+EriMax!K48)/2</f>
        <v>12.215</v>
      </c>
      <c r="L48" s="2">
        <f>(EriMin!L48+EriMax!L48)/2</f>
        <v>3.26</v>
      </c>
      <c r="M48" s="2">
        <f>(EriMin!M48+EriMax!M48)/2</f>
        <v>-1.4999999999999902E-2</v>
      </c>
      <c r="N48" s="2">
        <f>(EriMin!N48+EriMax!N48)/2</f>
        <v>10.4</v>
      </c>
    </row>
    <row r="49" spans="1:14">
      <c r="A49">
        <v>1992</v>
      </c>
      <c r="B49" s="2">
        <f>(EriMin!B49+EriMax!B49)/2</f>
        <v>-2.4300000000000002</v>
      </c>
      <c r="C49" s="2">
        <f>(EriMin!C49+EriMax!C49)/2</f>
        <v>-1.0049999999999999</v>
      </c>
      <c r="D49" s="2">
        <f>(EriMin!D49+EriMax!D49)/2</f>
        <v>1.1699999999999997</v>
      </c>
      <c r="E49" s="2">
        <f>(EriMin!E49+EriMax!E49)/2</f>
        <v>7.3049999999999997</v>
      </c>
      <c r="F49" s="2">
        <f>(EriMin!F49+EriMax!F49)/2</f>
        <v>13.73</v>
      </c>
      <c r="G49" s="2">
        <f>(EriMin!G49+EriMax!G49)/2</f>
        <v>17.315000000000001</v>
      </c>
      <c r="H49" s="2">
        <f>(EriMin!H49+EriMax!H49)/2</f>
        <v>20.295000000000002</v>
      </c>
      <c r="I49" s="2">
        <f>(EriMin!I49+EriMax!I49)/2</f>
        <v>18.89</v>
      </c>
      <c r="J49" s="2">
        <f>(EriMin!J49+EriMax!J49)/2</f>
        <v>16.52</v>
      </c>
      <c r="K49" s="2">
        <f>(EriMin!K49+EriMax!K49)/2</f>
        <v>9.3150000000000013</v>
      </c>
      <c r="L49" s="2">
        <f>(EriMin!L49+EriMax!L49)/2</f>
        <v>4.4550000000000001</v>
      </c>
      <c r="M49" s="2">
        <f>(EriMin!M49+EriMax!M49)/2</f>
        <v>-0.1100000000000001</v>
      </c>
      <c r="N49" s="2">
        <f>(EriMin!N49+EriMax!N49)/2</f>
        <v>8.7850000000000001</v>
      </c>
    </row>
    <row r="50" spans="1:14">
      <c r="A50">
        <v>1993</v>
      </c>
      <c r="B50" s="2">
        <f>(EriMin!B50+EriMax!B50)/2</f>
        <v>-1.8900000000000001</v>
      </c>
      <c r="C50" s="2">
        <f>(EriMin!C50+EriMax!C50)/2</f>
        <v>-5.5200000000000005</v>
      </c>
      <c r="D50" s="2">
        <f>(EriMin!D50+EriMax!D50)/2</f>
        <v>-0.34999999999999987</v>
      </c>
      <c r="E50" s="2">
        <f>(EriMin!E50+EriMax!E50)/2</f>
        <v>7.8650000000000002</v>
      </c>
      <c r="F50" s="2">
        <f>(EriMin!F50+EriMax!F50)/2</f>
        <v>14.39</v>
      </c>
      <c r="G50" s="2">
        <f>(EriMin!G50+EriMax!G50)/2</f>
        <v>18.934999999999999</v>
      </c>
      <c r="H50" s="2">
        <f>(EriMin!H50+EriMax!H50)/2</f>
        <v>22.914999999999999</v>
      </c>
      <c r="I50" s="2">
        <f>(EriMin!I50+EriMax!I50)/2</f>
        <v>22.045000000000002</v>
      </c>
      <c r="J50" s="2">
        <f>(EriMin!J50+EriMax!J50)/2</f>
        <v>15.395</v>
      </c>
      <c r="K50" s="2">
        <f>(EriMin!K50+EriMax!K50)/2</f>
        <v>9.6750000000000007</v>
      </c>
      <c r="L50" s="2">
        <f>(EriMin!L50+EriMax!L50)/2</f>
        <v>4.1349999999999998</v>
      </c>
      <c r="M50" s="2">
        <f>(EriMin!M50+EriMax!M50)/2</f>
        <v>-1.605</v>
      </c>
      <c r="N50" s="2">
        <f>(EriMin!N50+EriMax!N50)/2</f>
        <v>8.83</v>
      </c>
    </row>
    <row r="51" spans="1:14">
      <c r="A51">
        <v>1994</v>
      </c>
      <c r="B51" s="2">
        <f>(EriMin!B51+EriMax!B51)/2</f>
        <v>-8.84</v>
      </c>
      <c r="C51" s="2">
        <f>(EriMin!C51+EriMax!C51)/2</f>
        <v>-5.59</v>
      </c>
      <c r="D51" s="2">
        <f>(EriMin!D51+EriMax!D51)/2</f>
        <v>1.1300000000000001</v>
      </c>
      <c r="E51" s="2">
        <f>(EriMin!E51+EriMax!E51)/2</f>
        <v>9.2099999999999991</v>
      </c>
      <c r="F51" s="2">
        <f>(EriMin!F51+EriMax!F51)/2</f>
        <v>12.690000000000001</v>
      </c>
      <c r="G51" s="2">
        <f>(EriMin!G51+EriMax!G51)/2</f>
        <v>20.55</v>
      </c>
      <c r="H51" s="2">
        <f>(EriMin!H51+EriMax!H51)/2</f>
        <v>22.189999999999998</v>
      </c>
      <c r="I51" s="2">
        <f>(EriMin!I51+EriMax!I51)/2</f>
        <v>19.72</v>
      </c>
      <c r="J51" s="2">
        <f>(EriMin!J51+EriMax!J51)/2</f>
        <v>17.204999999999998</v>
      </c>
      <c r="K51" s="2">
        <f>(EriMin!K51+EriMax!K51)/2</f>
        <v>11.435</v>
      </c>
      <c r="L51" s="2">
        <f>(EriMin!L51+EriMax!L51)/2</f>
        <v>7.09</v>
      </c>
      <c r="M51" s="2">
        <f>(EriMin!M51+EriMax!M51)/2</f>
        <v>1.26</v>
      </c>
      <c r="N51" s="2">
        <f>(EriMin!N51+EriMax!N51)/2</f>
        <v>9.0050000000000008</v>
      </c>
    </row>
    <row r="52" spans="1:14">
      <c r="A52">
        <v>1995</v>
      </c>
      <c r="B52" s="2">
        <f>(EriMin!B52+EriMax!B52)/2</f>
        <v>-2.42</v>
      </c>
      <c r="C52" s="2">
        <f>(EriMin!C52+EriMax!C52)/2</f>
        <v>-4.8049999999999997</v>
      </c>
      <c r="D52" s="2">
        <f>(EriMin!D52+EriMax!D52)/2</f>
        <v>3.2549999999999999</v>
      </c>
      <c r="E52" s="2">
        <f>(EriMin!E52+EriMax!E52)/2</f>
        <v>6.3950000000000005</v>
      </c>
      <c r="F52" s="2">
        <f>(EriMin!F52+EriMax!F52)/2</f>
        <v>14.004999999999999</v>
      </c>
      <c r="G52" s="2">
        <f>(EriMin!G52+EriMax!G52)/2</f>
        <v>20.815000000000001</v>
      </c>
      <c r="H52" s="2">
        <f>(EriMin!H52+EriMax!H52)/2</f>
        <v>22.815000000000001</v>
      </c>
      <c r="I52" s="2">
        <f>(EriMin!I52+EriMax!I52)/2</f>
        <v>23.715000000000003</v>
      </c>
      <c r="J52" s="2">
        <f>(EriMin!J52+EriMax!J52)/2</f>
        <v>16.009999999999998</v>
      </c>
      <c r="K52" s="2">
        <f>(EriMin!K52+EriMax!K52)/2</f>
        <v>12.33</v>
      </c>
      <c r="L52" s="2">
        <f>(EriMin!L52+EriMax!L52)/2</f>
        <v>1.835</v>
      </c>
      <c r="M52" s="2">
        <f>(EriMin!M52+EriMax!M52)/2</f>
        <v>-3.91</v>
      </c>
      <c r="N52" s="2">
        <f>(EriMin!N52+EriMax!N52)/2</f>
        <v>9.17</v>
      </c>
    </row>
    <row r="53" spans="1:14">
      <c r="A53">
        <v>1996</v>
      </c>
      <c r="B53" s="2">
        <f>(EriMin!B53+EriMax!B53)/2</f>
        <v>-5.21</v>
      </c>
      <c r="C53" s="2">
        <f>(EriMin!C53+EriMax!C53)/2</f>
        <v>-3.8299999999999996</v>
      </c>
      <c r="D53" s="2">
        <f>(EriMin!D53+EriMax!D53)/2</f>
        <v>-1.1499999999999999</v>
      </c>
      <c r="E53" s="2">
        <f>(EriMin!E53+EriMax!E53)/2</f>
        <v>6.79</v>
      </c>
      <c r="F53" s="2">
        <f>(EriMin!F53+EriMax!F53)/2</f>
        <v>13.170000000000002</v>
      </c>
      <c r="G53" s="2">
        <f>(EriMin!G53+EriMax!G53)/2</f>
        <v>20.314999999999998</v>
      </c>
      <c r="H53" s="2">
        <f>(EriMin!H53+EriMax!H53)/2</f>
        <v>20.785</v>
      </c>
      <c r="I53" s="2">
        <f>(EriMin!I53+EriMax!I53)/2</f>
        <v>21.52</v>
      </c>
      <c r="J53" s="2">
        <f>(EriMin!J53+EriMax!J53)/2</f>
        <v>17.074999999999999</v>
      </c>
      <c r="K53" s="2">
        <f>(EriMin!K53+EriMax!K53)/2</f>
        <v>11.200000000000001</v>
      </c>
      <c r="L53" s="2">
        <f>(EriMin!L53+EriMax!L53)/2</f>
        <v>1.38</v>
      </c>
      <c r="M53" s="2">
        <f>(EriMin!M53+EriMax!M53)/2</f>
        <v>0.27500000000000013</v>
      </c>
      <c r="N53" s="2">
        <f>(EriMin!N53+EriMax!N53)/2</f>
        <v>8.5300000000000011</v>
      </c>
    </row>
    <row r="54" spans="1:14">
      <c r="A54">
        <v>1997</v>
      </c>
      <c r="B54" s="2">
        <f>(EriMin!B54+EriMax!B54)/2</f>
        <v>-5.1950000000000003</v>
      </c>
      <c r="C54" s="2">
        <f>(EriMin!C54+EriMax!C54)/2</f>
        <v>-0.76000000000000023</v>
      </c>
      <c r="D54" s="2">
        <f>(EriMin!D54+EriMax!D54)/2</f>
        <v>2.38</v>
      </c>
      <c r="E54" s="2">
        <f>(EriMin!E54+EriMax!E54)/2</f>
        <v>6.5650000000000004</v>
      </c>
      <c r="F54" s="2">
        <f>(EriMin!F54+EriMax!F54)/2</f>
        <v>10.780000000000001</v>
      </c>
      <c r="G54" s="2">
        <f>(EriMin!G54+EriMax!G54)/2</f>
        <v>19.809999999999999</v>
      </c>
      <c r="H54" s="2">
        <f>(EriMin!H54+EriMax!H54)/2</f>
        <v>21.27</v>
      </c>
      <c r="I54" s="2">
        <f>(EriMin!I54+EriMax!I54)/2</f>
        <v>19.3</v>
      </c>
      <c r="J54" s="2">
        <f>(EriMin!J54+EriMax!J54)/2</f>
        <v>16.579999999999998</v>
      </c>
      <c r="K54" s="2">
        <f>(EriMin!K54+EriMax!K54)/2</f>
        <v>10.815000000000001</v>
      </c>
      <c r="L54" s="2">
        <f>(EriMin!L54+EriMax!L54)/2</f>
        <v>2.915</v>
      </c>
      <c r="M54" s="2">
        <f>(EriMin!M54+EriMax!M54)/2</f>
        <v>-0.1100000000000001</v>
      </c>
      <c r="N54" s="2">
        <f>(EriMin!N54+EriMax!N54)/2</f>
        <v>8.6950000000000003</v>
      </c>
    </row>
    <row r="55" spans="1:14">
      <c r="A55">
        <v>1998</v>
      </c>
      <c r="B55" s="2">
        <f>(EriMin!B55+EriMax!B55)/2</f>
        <v>0.11499999999999999</v>
      </c>
      <c r="C55" s="2">
        <f>(EriMin!C55+EriMax!C55)/2</f>
        <v>1.7949999999999999</v>
      </c>
      <c r="D55" s="2">
        <f>(EriMin!D55+EriMax!D55)/2</f>
        <v>3.6</v>
      </c>
      <c r="E55" s="2">
        <f>(EriMin!E55+EriMax!E55)/2</f>
        <v>9.2249999999999996</v>
      </c>
      <c r="F55" s="2">
        <f>(EriMin!F55+EriMax!F55)/2</f>
        <v>17.850000000000001</v>
      </c>
      <c r="G55" s="2">
        <f>(EriMin!G55+EriMax!G55)/2</f>
        <v>19.91</v>
      </c>
      <c r="H55" s="2">
        <f>(EriMin!H55+EriMax!H55)/2</f>
        <v>21.93</v>
      </c>
      <c r="I55" s="2">
        <f>(EriMin!I55+EriMax!I55)/2</f>
        <v>21.93</v>
      </c>
      <c r="J55" s="2">
        <f>(EriMin!J55+EriMax!J55)/2</f>
        <v>19.11</v>
      </c>
      <c r="K55" s="2">
        <f>(EriMin!K55+EriMax!K55)/2</f>
        <v>11.844999999999999</v>
      </c>
      <c r="L55" s="2">
        <f>(EriMin!L55+EriMax!L55)/2</f>
        <v>6.1049999999999995</v>
      </c>
      <c r="M55" s="2">
        <f>(EriMin!M55+EriMax!M55)/2</f>
        <v>1.9650000000000001</v>
      </c>
      <c r="N55" s="2">
        <f>(EriMin!N55+EriMax!N55)/2</f>
        <v>11.28</v>
      </c>
    </row>
    <row r="56" spans="1:14">
      <c r="A56">
        <v>1999</v>
      </c>
      <c r="B56" s="2">
        <f>(EriMin!B56+EriMax!B56)/2</f>
        <v>-4.6749999999999998</v>
      </c>
      <c r="C56" s="2">
        <f>(EriMin!C56+EriMax!C56)/2</f>
        <v>-9.4999999999999751E-2</v>
      </c>
      <c r="D56" s="2">
        <f>(EriMin!D56+EriMax!D56)/2</f>
        <v>0.37000000000000011</v>
      </c>
      <c r="E56" s="2">
        <f>(EriMin!E56+EriMax!E56)/2</f>
        <v>9.3350000000000009</v>
      </c>
      <c r="F56" s="2">
        <f>(EriMin!F56+EriMax!F56)/2</f>
        <v>16</v>
      </c>
      <c r="G56" s="2">
        <f>(EriMin!G56+EriMax!G56)/2</f>
        <v>20.9</v>
      </c>
      <c r="H56" s="2">
        <f>(EriMin!H56+EriMax!H56)/2</f>
        <v>24.185000000000002</v>
      </c>
      <c r="I56" s="2">
        <f>(EriMin!I56+EriMax!I56)/2</f>
        <v>20.32</v>
      </c>
      <c r="J56" s="2">
        <f>(EriMin!J56+EriMax!J56)/2</f>
        <v>17.93</v>
      </c>
      <c r="K56" s="2">
        <f>(EriMin!K56+EriMax!K56)/2</f>
        <v>10.535</v>
      </c>
      <c r="L56" s="2">
        <f>(EriMin!L56+EriMax!L56)/2</f>
        <v>6.8549999999999995</v>
      </c>
      <c r="M56" s="2">
        <f>(EriMin!M56+EriMax!M56)/2</f>
        <v>-0.14000000000000012</v>
      </c>
      <c r="N56" s="2">
        <f>(EriMin!N56+EriMax!N56)/2</f>
        <v>10.125</v>
      </c>
    </row>
    <row r="57" spans="1:14">
      <c r="A57">
        <v>2000</v>
      </c>
      <c r="B57" s="2">
        <f>(EriMin!B57+EriMax!B57)/2</f>
        <v>-4.37</v>
      </c>
      <c r="C57" s="2">
        <f>(EriMin!C57+EriMax!C57)/2</f>
        <v>-0.44999999999999973</v>
      </c>
      <c r="D57" s="2">
        <f>(EriMin!D57+EriMax!D57)/2</f>
        <v>5.54</v>
      </c>
      <c r="E57" s="2">
        <f>(EriMin!E57+EriMax!E57)/2</f>
        <v>7.8599999999999994</v>
      </c>
      <c r="F57" s="2">
        <f>(EriMin!F57+EriMax!F57)/2</f>
        <v>15.68</v>
      </c>
      <c r="G57" s="2">
        <f>(EriMin!G57+EriMax!G57)/2</f>
        <v>19.875</v>
      </c>
      <c r="H57" s="2">
        <f>(EriMin!H57+EriMax!H57)/2</f>
        <v>20.329999999999998</v>
      </c>
      <c r="I57" s="2">
        <f>(EriMin!I57+EriMax!I57)/2</f>
        <v>20.385000000000002</v>
      </c>
      <c r="J57" s="2">
        <f>(EriMin!J57+EriMax!J57)/2</f>
        <v>16.77</v>
      </c>
      <c r="K57" s="2">
        <f>(EriMin!K57+EriMax!K57)/2</f>
        <v>12.265000000000001</v>
      </c>
      <c r="L57" s="2">
        <f>(EriMin!L57+EriMax!L57)/2</f>
        <v>4.0350000000000001</v>
      </c>
      <c r="M57" s="2">
        <f>(EriMin!M57+EriMax!M57)/2</f>
        <v>-6.7850000000000001</v>
      </c>
      <c r="N57" s="2">
        <f>(EriMin!N57+EriMax!N57)/2</f>
        <v>9.2650000000000006</v>
      </c>
    </row>
    <row r="58" spans="1:14">
      <c r="A58">
        <v>2001</v>
      </c>
      <c r="B58" s="2">
        <f>(EriMin!B58+EriMax!B58)/2</f>
        <v>-3.5249999999999999</v>
      </c>
      <c r="C58" s="2">
        <f>(EriMin!C58+EriMax!C58)/2</f>
        <v>-1.375</v>
      </c>
      <c r="D58" s="2">
        <f>(EriMin!D58+EriMax!D58)/2</f>
        <v>0.47</v>
      </c>
      <c r="E58" s="2">
        <f>(EriMin!E58+EriMax!E58)/2</f>
        <v>9.7050000000000001</v>
      </c>
      <c r="F58" s="2">
        <f>(EriMin!F58+EriMax!F58)/2</f>
        <v>15.594999999999999</v>
      </c>
      <c r="G58" s="2">
        <f>(EriMin!G58+EriMax!G58)/2</f>
        <v>19.690000000000001</v>
      </c>
      <c r="H58" s="2">
        <f>(EriMin!H58+EriMax!H58)/2</f>
        <v>21.7</v>
      </c>
      <c r="I58" s="2">
        <f>(EriMin!I58+EriMax!I58)/2</f>
        <v>22.270000000000003</v>
      </c>
      <c r="J58" s="2">
        <f>(EriMin!J58+EriMax!J58)/2</f>
        <v>16.3</v>
      </c>
      <c r="K58" s="2">
        <f>(EriMin!K58+EriMax!K58)/2</f>
        <v>11.334999999999999</v>
      </c>
      <c r="L58" s="2">
        <f>(EriMin!L58+EriMax!L58)/2</f>
        <v>8.42</v>
      </c>
      <c r="M58" s="2">
        <f>(EriMin!M58+EriMax!M58)/2</f>
        <v>2.0999999999999996</v>
      </c>
      <c r="N58" s="2">
        <f>(EriMin!N58+EriMax!N58)/2</f>
        <v>10.225</v>
      </c>
    </row>
    <row r="59" spans="1:14">
      <c r="A59">
        <v>2002</v>
      </c>
      <c r="B59" s="2">
        <f>(EriMin!B59+EriMax!B59)/2</f>
        <v>0.29499999999999993</v>
      </c>
      <c r="C59" s="2">
        <f>(EriMin!C59+EriMax!C59)/2</f>
        <v>0.25999999999999979</v>
      </c>
      <c r="D59" s="2">
        <f>(EriMin!D59+EriMax!D59)/2</f>
        <v>1.6799999999999997</v>
      </c>
      <c r="E59" s="2">
        <f>(EriMin!E59+EriMax!E59)/2</f>
        <v>9.1850000000000005</v>
      </c>
      <c r="F59" s="2">
        <f>(EriMin!F59+EriMax!F59)/2</f>
        <v>12.01</v>
      </c>
      <c r="G59" s="2">
        <f>(EriMin!G59+EriMax!G59)/2</f>
        <v>20.420000000000002</v>
      </c>
      <c r="H59" s="2">
        <f>(EriMin!H59+EriMax!H59)/2</f>
        <v>23.365000000000002</v>
      </c>
      <c r="I59" s="2">
        <f>(EriMin!I59+EriMax!I59)/2</f>
        <v>22.324999999999999</v>
      </c>
      <c r="J59" s="2">
        <f>(EriMin!J59+EriMax!J59)/2</f>
        <v>19.66</v>
      </c>
      <c r="K59" s="2">
        <f>(EriMin!K59+EriMax!K59)/2</f>
        <v>10.030000000000001</v>
      </c>
      <c r="L59" s="2">
        <f>(EriMin!L59+EriMax!L59)/2</f>
        <v>3.8499999999999996</v>
      </c>
      <c r="M59" s="2">
        <f>(EriMin!M59+EriMax!M59)/2</f>
        <v>-1.9899999999999998</v>
      </c>
      <c r="N59" s="2">
        <f>(EriMin!N59+EriMax!N59)/2</f>
        <v>10.09</v>
      </c>
    </row>
    <row r="60" spans="1:14">
      <c r="A60">
        <v>2003</v>
      </c>
      <c r="B60" s="2">
        <f>(EriMin!B60+EriMax!B60)/2</f>
        <v>-7.13</v>
      </c>
      <c r="C60" s="2">
        <f>(EriMin!C60+EriMax!C60)/2</f>
        <v>-5.7749999999999995</v>
      </c>
      <c r="D60" s="2">
        <f>(EriMin!D60+EriMax!D60)/2</f>
        <v>1.585</v>
      </c>
      <c r="E60" s="2">
        <f>(EriMin!E60+EriMax!E60)/2</f>
        <v>7.7949999999999999</v>
      </c>
      <c r="F60" s="2">
        <f>(EriMin!F60+EriMax!F60)/2</f>
        <v>13.205</v>
      </c>
      <c r="G60" s="2">
        <f>(EriMin!G60+EriMax!G60)/2</f>
        <v>18.21</v>
      </c>
      <c r="H60" s="2">
        <f>(EriMin!H60+EriMax!H60)/2</f>
        <v>21.32</v>
      </c>
      <c r="I60" s="2">
        <f>(EriMin!I60+EriMax!I60)/2</f>
        <v>21.85</v>
      </c>
      <c r="J60" s="2">
        <f>(EriMin!J60+EriMax!J60)/2</f>
        <v>16.785</v>
      </c>
      <c r="K60" s="2">
        <f>(EriMin!K60+EriMax!K60)/2</f>
        <v>9.7800000000000011</v>
      </c>
      <c r="L60" s="2">
        <f>(EriMin!L60+EriMax!L60)/2</f>
        <v>6.74</v>
      </c>
      <c r="M60" s="2">
        <f>(EriMin!M60+EriMax!M60)/2</f>
        <v>-0.12999999999999989</v>
      </c>
      <c r="N60" s="2">
        <f>(EriMin!N60+EriMax!N60)/2</f>
        <v>8.6849999999999987</v>
      </c>
    </row>
    <row r="61" spans="1:14">
      <c r="A61">
        <v>2004</v>
      </c>
      <c r="B61" s="2">
        <f>(EriMin!B61+EriMax!B61)/2</f>
        <v>-7.165</v>
      </c>
      <c r="C61" s="2">
        <f>(EriMin!C61+EriMax!C61)/2</f>
        <v>-3.2249999999999996</v>
      </c>
      <c r="D61" s="2">
        <f>(EriMin!D61+EriMax!D61)/2</f>
        <v>3.62</v>
      </c>
      <c r="E61" s="2">
        <f>(EriMin!E61+EriMax!E61)/2</f>
        <v>8.85</v>
      </c>
      <c r="F61" s="2">
        <f>(EriMin!F61+EriMax!F61)/2</f>
        <v>15.66</v>
      </c>
      <c r="G61" s="2">
        <f>(EriMin!G61+EriMax!G61)/2</f>
        <v>18.655000000000001</v>
      </c>
      <c r="H61" s="2">
        <f>(EriMin!H61+EriMax!H61)/2</f>
        <v>21.009999999999998</v>
      </c>
      <c r="I61" s="2">
        <f>(EriMin!I61+EriMax!I61)/2</f>
        <v>19.384999999999998</v>
      </c>
      <c r="J61" s="2">
        <f>(EriMin!J61+EriMax!J61)/2</f>
        <v>18.484999999999999</v>
      </c>
      <c r="K61" s="2">
        <f>(EriMin!K61+EriMax!K61)/2</f>
        <v>11.26</v>
      </c>
      <c r="L61" s="2">
        <f>(EriMin!L61+EriMax!L61)/2</f>
        <v>5.92</v>
      </c>
      <c r="M61" s="2">
        <f>(EriMin!M61+EriMax!M61)/2</f>
        <v>-1.665</v>
      </c>
      <c r="N61" s="2">
        <f>(EriMin!N61+EriMax!N61)/2</f>
        <v>9.2349999999999994</v>
      </c>
    </row>
    <row r="62" spans="1:14">
      <c r="A62">
        <v>2005</v>
      </c>
      <c r="B62" s="2">
        <f>(EriMin!B62+EriMax!B62)/2</f>
        <v>-4.47</v>
      </c>
      <c r="C62" s="2">
        <f>(EriMin!C62+EriMax!C62)/2</f>
        <v>-2.3950000000000005</v>
      </c>
      <c r="D62" s="2">
        <f>(EriMin!D62+EriMax!D62)/2</f>
        <v>-0.48</v>
      </c>
      <c r="E62" s="2">
        <f>(EriMin!E62+EriMax!E62)/2</f>
        <v>8.83</v>
      </c>
      <c r="F62" s="2">
        <f>(EriMin!F62+EriMax!F62)/2</f>
        <v>12.27</v>
      </c>
      <c r="G62" s="2">
        <f>(EriMin!G62+EriMax!G62)/2</f>
        <v>22.23</v>
      </c>
      <c r="H62" s="2">
        <f>(EriMin!H62+EriMax!H62)/2</f>
        <v>23.16</v>
      </c>
      <c r="I62" s="2">
        <f>(EriMin!I62+EriMax!I62)/2</f>
        <v>22.515000000000001</v>
      </c>
      <c r="J62" s="2">
        <f>(EriMin!J62+EriMax!J62)/2</f>
        <v>19.11</v>
      </c>
      <c r="K62" s="2">
        <f>(EriMin!K62+EriMax!K62)/2</f>
        <v>11.845000000000001</v>
      </c>
      <c r="L62" s="2">
        <f>(EriMin!L62+EriMax!L62)/2</f>
        <v>6.07</v>
      </c>
      <c r="M62" s="2">
        <f>(EriMin!M62+EriMax!M62)/2</f>
        <v>-3.58</v>
      </c>
      <c r="N62" s="2">
        <f>(EriMin!N62+EriMax!N62)/2</f>
        <v>9.5949999999999989</v>
      </c>
    </row>
    <row r="63" spans="1:14">
      <c r="A63">
        <v>2006</v>
      </c>
      <c r="B63" s="2">
        <f>(EriMin!B63+EriMax!B63)/2</f>
        <v>1.7999999999999998</v>
      </c>
      <c r="C63" s="2">
        <f>(EriMin!C63+EriMax!C63)/2</f>
        <v>-2.125</v>
      </c>
      <c r="D63" s="2">
        <f>(EriMin!D63+EriMax!D63)/2</f>
        <v>1.93</v>
      </c>
      <c r="E63" s="2">
        <f>(EriMin!E63+EriMax!E63)/2</f>
        <v>9.82</v>
      </c>
      <c r="F63" s="2">
        <f>(EriMin!F63+EriMax!F63)/2</f>
        <v>14.540000000000001</v>
      </c>
      <c r="G63" s="2">
        <f>(EriMin!G63+EriMax!G63)/2</f>
        <v>19.25</v>
      </c>
      <c r="H63" s="2">
        <f>(EriMin!H63+EriMax!H63)/2</f>
        <v>22.86</v>
      </c>
      <c r="I63" s="2">
        <f>(EriMin!I63+EriMax!I63)/2</f>
        <v>21.615000000000002</v>
      </c>
      <c r="J63" s="2">
        <f>(EriMin!J63+EriMax!J63)/2</f>
        <v>16.105</v>
      </c>
      <c r="K63" s="2">
        <f>(EriMin!K63+EriMax!K63)/2</f>
        <v>9.39</v>
      </c>
      <c r="L63" s="2">
        <f>(EriMin!L63+EriMax!L63)/2</f>
        <v>5.9700000000000006</v>
      </c>
      <c r="M63" s="2">
        <f>(EriMin!M63+EriMax!M63)/2</f>
        <v>2.5350000000000001</v>
      </c>
      <c r="N63" s="2">
        <f>(EriMin!N63+EriMax!N63)/2</f>
        <v>10.31</v>
      </c>
    </row>
    <row r="64" spans="1:14">
      <c r="A64">
        <v>2007</v>
      </c>
      <c r="B64" s="2">
        <f>(EriMin!B64+EriMax!B64)/2</f>
        <v>-1.4500000000000002</v>
      </c>
      <c r="C64" s="2">
        <f>(EriMin!C64+EriMax!C64)/2</f>
        <v>-8.1950000000000003</v>
      </c>
      <c r="D64" s="2">
        <f>(EriMin!D64+EriMax!D64)/2</f>
        <v>3.0500000000000007</v>
      </c>
      <c r="E64" s="2">
        <f>(EriMin!E64+EriMax!E64)/2</f>
        <v>6.89</v>
      </c>
      <c r="F64" s="2">
        <f>(EriMin!F64+EriMax!F64)/2</f>
        <v>15.52</v>
      </c>
      <c r="G64" s="2">
        <f>(EriMin!G64+EriMax!G64)/2</f>
        <v>20.465</v>
      </c>
      <c r="H64" s="2">
        <f>(EriMin!H64+EriMax!H64)/2</f>
        <v>20.82</v>
      </c>
      <c r="I64" s="2">
        <f>(EriMin!I64+EriMax!I64)/2</f>
        <v>21.950000000000003</v>
      </c>
      <c r="J64" s="2">
        <f>(EriMin!J64+EriMax!J64)/2</f>
        <v>18.490000000000002</v>
      </c>
      <c r="K64" s="2">
        <f>(EriMin!K64+EriMax!K64)/2</f>
        <v>14.755000000000001</v>
      </c>
      <c r="L64" s="2">
        <f>(EriMin!L64+EriMax!L64)/2</f>
        <v>4.1550000000000002</v>
      </c>
      <c r="M64" s="2">
        <f>(EriMin!M64+EriMax!M64)/2</f>
        <v>-1.33</v>
      </c>
      <c r="N64" s="2">
        <f>(EriMin!N64+EriMax!N64)/2</f>
        <v>9.5950000000000006</v>
      </c>
    </row>
    <row r="65" spans="1:14">
      <c r="A65">
        <v>2008</v>
      </c>
      <c r="B65" s="2">
        <f>(EriMin!B65+EriMax!B65)/2</f>
        <v>-2.2799999999999998</v>
      </c>
      <c r="C65" s="2">
        <f>(EriMin!C65+EriMax!C65)/2</f>
        <v>-4.3499999999999996</v>
      </c>
      <c r="D65" s="2">
        <f>(EriMin!D65+EriMax!D65)/2</f>
        <v>-0.24500000000000011</v>
      </c>
      <c r="E65" s="2">
        <f>(EriMin!E65+EriMax!E65)/2</f>
        <v>9.76</v>
      </c>
      <c r="F65" s="2">
        <f>(EriMin!F65+EriMax!F65)/2</f>
        <v>12.27</v>
      </c>
      <c r="G65" s="2">
        <f>(EriMin!G65+EriMax!G65)/2</f>
        <v>20.395</v>
      </c>
      <c r="H65" s="2">
        <f>(EriMin!H65+EriMax!H65)/2</f>
        <v>21.785</v>
      </c>
      <c r="I65" s="2">
        <f>(EriMin!I65+EriMax!I65)/2</f>
        <v>20.405000000000001</v>
      </c>
      <c r="J65" s="2">
        <f>(EriMin!J65+EriMax!J65)/2</f>
        <v>18.169999999999998</v>
      </c>
      <c r="K65" s="2">
        <f>(EriMin!K65+EriMax!K65)/2</f>
        <v>9.9150000000000009</v>
      </c>
      <c r="L65" s="2">
        <f>(EriMin!L65+EriMax!L65)/2</f>
        <v>3.75</v>
      </c>
      <c r="M65" s="2">
        <f>(EriMin!M65+EriMax!M65)/2</f>
        <v>-2.31</v>
      </c>
      <c r="N65" s="2">
        <f>(EriMin!N65+EriMax!N65)/2</f>
        <v>8.94</v>
      </c>
    </row>
    <row r="66" spans="1:14">
      <c r="A66">
        <v>2009</v>
      </c>
      <c r="B66" s="2">
        <f>(EriMin!B66+EriMax!B66)/2</f>
        <v>-8.25</v>
      </c>
      <c r="C66" s="2">
        <f>(EriMin!C66+EriMax!C66)/2</f>
        <v>-2.5150000000000001</v>
      </c>
      <c r="D66" s="2">
        <f>(EriMin!D66+EriMax!D66)/2</f>
        <v>2.5250000000000004</v>
      </c>
      <c r="E66" s="2">
        <f>(EriMin!E66+EriMax!E66)/2</f>
        <v>8.5399999999999991</v>
      </c>
      <c r="F66" s="2">
        <f>(EriMin!F66+EriMax!F66)/2</f>
        <v>14.23</v>
      </c>
      <c r="G66" s="2">
        <f>(EriMin!G66+EriMax!G66)/2</f>
        <v>18.695</v>
      </c>
      <c r="H66" s="2">
        <f>(EriMin!H66+EriMax!H66)/2</f>
        <v>19.375</v>
      </c>
      <c r="I66" s="2">
        <f>(EriMin!I66+EriMax!I66)/2</f>
        <v>20.905000000000001</v>
      </c>
      <c r="J66" s="2">
        <f>(EriMin!J66+EriMax!J66)/2</f>
        <v>17.375</v>
      </c>
      <c r="K66" s="2">
        <f>(EriMin!K66+EriMax!K66)/2</f>
        <v>9.2799999999999994</v>
      </c>
      <c r="L66" s="2">
        <f>(EriMin!L66+EriMax!L66)/2</f>
        <v>7.0049999999999999</v>
      </c>
      <c r="M66" s="2">
        <f>(EriMin!M66+EriMax!M66)/2</f>
        <v>-1.7450000000000001</v>
      </c>
      <c r="N66" s="2">
        <f>(EriMin!N66+EriMax!N66)/2</f>
        <v>8.7850000000000001</v>
      </c>
    </row>
    <row r="67" spans="1:14">
      <c r="A67">
        <v>2010</v>
      </c>
      <c r="B67" s="2">
        <f>(EriMin!B67+EriMax!B67)/2</f>
        <v>-4.72</v>
      </c>
      <c r="C67" s="2">
        <f>(EriMin!C67+EriMax!C67)/2</f>
        <v>-4.03</v>
      </c>
      <c r="D67" s="2">
        <f>(EriMin!D67+EriMax!D67)/2</f>
        <v>3.79</v>
      </c>
      <c r="E67" s="2">
        <f>(EriMin!E67+EriMax!E67)/2</f>
        <v>11.035</v>
      </c>
      <c r="F67" s="2">
        <f>(EriMin!F67+EriMax!F67)/2</f>
        <v>15.89</v>
      </c>
      <c r="G67" s="2">
        <f>(EriMin!G67+EriMax!G67)/2</f>
        <v>20.73</v>
      </c>
      <c r="H67" s="2">
        <f>(EriMin!H67+EriMax!H67)/2</f>
        <v>23.34</v>
      </c>
      <c r="I67" s="2">
        <f>(EriMin!I67+EriMax!I67)/2</f>
        <v>22.605</v>
      </c>
      <c r="J67" s="2">
        <f>(EriMin!J67+EriMax!J67)/2</f>
        <v>17.600000000000001</v>
      </c>
      <c r="K67" s="2">
        <f>(EriMin!K67+EriMax!K67)/2</f>
        <v>11.71</v>
      </c>
      <c r="L67" s="2">
        <f>(EriMin!L67+EriMax!L67)/2</f>
        <v>4.9350000000000005</v>
      </c>
      <c r="M67" s="2">
        <f>(EriMin!M67+EriMax!M67)/2</f>
        <v>-4.0999999999999996</v>
      </c>
      <c r="N67" s="2">
        <f>(EriMin!N67+EriMax!N67)/2</f>
        <v>9.9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58</v>
      </c>
      <c r="B72" s="2">
        <f>AVERAGE(B5:B69)</f>
        <v>-4.2317460317460309</v>
      </c>
      <c r="C72" s="2">
        <f t="shared" ref="C72:N72" si="0">AVERAGE(C5:C69)</f>
        <v>-3.2053174603174601</v>
      </c>
      <c r="D72" s="2">
        <f t="shared" si="0"/>
        <v>1.5976984126984126</v>
      </c>
      <c r="E72" s="2">
        <f t="shared" si="0"/>
        <v>8.2749206349206332</v>
      </c>
      <c r="F72" s="2">
        <f t="shared" si="0"/>
        <v>14.219285714285711</v>
      </c>
      <c r="G72" s="2">
        <f t="shared" si="0"/>
        <v>19.615396825396822</v>
      </c>
      <c r="H72" s="2">
        <f t="shared" si="0"/>
        <v>21.893412698412696</v>
      </c>
      <c r="I72" s="2">
        <f t="shared" si="0"/>
        <v>21.053730158730158</v>
      </c>
      <c r="J72" s="2">
        <f t="shared" si="0"/>
        <v>17.249444444444443</v>
      </c>
      <c r="K72" s="2">
        <f t="shared" si="0"/>
        <v>11.088015873015873</v>
      </c>
      <c r="L72" s="2">
        <f t="shared" si="0"/>
        <v>4.8079365079365077</v>
      </c>
      <c r="M72" s="2">
        <f t="shared" si="0"/>
        <v>-1.4434920634920632</v>
      </c>
      <c r="N72" s="2">
        <f t="shared" si="0"/>
        <v>9.2434126984126976</v>
      </c>
    </row>
    <row r="73" spans="1:14">
      <c r="A73" t="s">
        <v>59</v>
      </c>
      <c r="B73" s="2">
        <f>MAX(B5:B69)</f>
        <v>1.7999999999999998</v>
      </c>
      <c r="C73" s="2">
        <f t="shared" ref="C73:N73" si="1">MAX(C5:C69)</f>
        <v>1.7949999999999999</v>
      </c>
      <c r="D73" s="2">
        <f t="shared" si="1"/>
        <v>6.0250000000000004</v>
      </c>
      <c r="E73" s="2">
        <f t="shared" si="1"/>
        <v>11.84</v>
      </c>
      <c r="F73" s="2">
        <f t="shared" si="1"/>
        <v>18.2</v>
      </c>
      <c r="G73" s="2">
        <f t="shared" si="1"/>
        <v>22.23</v>
      </c>
      <c r="H73" s="2">
        <f t="shared" si="1"/>
        <v>24.75</v>
      </c>
      <c r="I73" s="2">
        <f t="shared" si="1"/>
        <v>23.77</v>
      </c>
      <c r="J73" s="2">
        <f t="shared" si="1"/>
        <v>20.05</v>
      </c>
      <c r="K73" s="2">
        <f t="shared" si="1"/>
        <v>14.940000000000001</v>
      </c>
      <c r="L73" s="2">
        <f t="shared" si="1"/>
        <v>8.42</v>
      </c>
      <c r="M73" s="2">
        <f t="shared" si="1"/>
        <v>3.1</v>
      </c>
      <c r="N73" s="2">
        <f t="shared" si="1"/>
        <v>11.28</v>
      </c>
    </row>
    <row r="74" spans="1:14">
      <c r="A74" t="s">
        <v>60</v>
      </c>
      <c r="B74" s="2">
        <f>MIN(B5:B69)</f>
        <v>-11.645</v>
      </c>
      <c r="C74" s="2">
        <f t="shared" ref="C74:N74" si="2">MIN(C5:C69)</f>
        <v>-10.18</v>
      </c>
      <c r="D74" s="2">
        <f t="shared" si="2"/>
        <v>-4.4749999999999996</v>
      </c>
      <c r="E74" s="2">
        <f t="shared" si="2"/>
        <v>4.6050000000000004</v>
      </c>
      <c r="F74" s="2">
        <f t="shared" si="2"/>
        <v>10.780000000000001</v>
      </c>
      <c r="G74" s="2">
        <f t="shared" si="2"/>
        <v>16.940000000000001</v>
      </c>
      <c r="H74" s="2">
        <f t="shared" si="2"/>
        <v>19.375</v>
      </c>
      <c r="I74" s="2">
        <f t="shared" si="2"/>
        <v>18.89</v>
      </c>
      <c r="J74" s="2">
        <f t="shared" si="2"/>
        <v>14.635</v>
      </c>
      <c r="K74" s="2">
        <f t="shared" si="2"/>
        <v>7.7949999999999999</v>
      </c>
      <c r="L74" s="2">
        <f t="shared" si="2"/>
        <v>0.72500000000000009</v>
      </c>
      <c r="M74" s="2">
        <f t="shared" si="2"/>
        <v>-8.2850000000000001</v>
      </c>
      <c r="N74" s="2">
        <f t="shared" si="2"/>
        <v>7.92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41</v>
      </c>
    </row>
    <row r="2" spans="1:14">
      <c r="A2" t="s">
        <v>18</v>
      </c>
    </row>
    <row r="3" spans="1:14">
      <c r="N3" s="1" t="s">
        <v>2</v>
      </c>
    </row>
    <row r="4" spans="1:1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>
      <c r="A5">
        <v>1948</v>
      </c>
      <c r="B5" s="2">
        <v>-11.88</v>
      </c>
      <c r="C5" s="2">
        <v>-9.19</v>
      </c>
      <c r="D5" s="2">
        <v>-3.7</v>
      </c>
      <c r="E5" s="2">
        <v>4.4400000000000004</v>
      </c>
      <c r="F5" s="2">
        <v>6.81</v>
      </c>
      <c r="G5" s="2">
        <v>13.18</v>
      </c>
      <c r="H5" s="2">
        <v>16.7</v>
      </c>
      <c r="I5" s="2">
        <v>14.77</v>
      </c>
      <c r="J5" s="2">
        <v>12.37</v>
      </c>
      <c r="K5" s="2">
        <v>4.3</v>
      </c>
      <c r="L5" s="2">
        <v>3.21</v>
      </c>
      <c r="M5" s="2">
        <v>-3.87</v>
      </c>
      <c r="N5" s="2">
        <v>3.93</v>
      </c>
    </row>
    <row r="6" spans="1:14">
      <c r="A6">
        <v>1949</v>
      </c>
      <c r="B6" s="2">
        <v>-3.81</v>
      </c>
      <c r="C6" s="2">
        <v>-5.19</v>
      </c>
      <c r="D6" s="2">
        <v>-2.86</v>
      </c>
      <c r="E6" s="2">
        <v>1.65</v>
      </c>
      <c r="F6" s="2">
        <v>8.74</v>
      </c>
      <c r="G6" s="2">
        <v>16.03</v>
      </c>
      <c r="H6" s="2">
        <v>18.37</v>
      </c>
      <c r="I6" s="2">
        <v>15.77</v>
      </c>
      <c r="J6" s="2">
        <v>9.41</v>
      </c>
      <c r="K6" s="2">
        <v>7.75</v>
      </c>
      <c r="L6" s="2">
        <v>-0.01</v>
      </c>
      <c r="M6" s="2">
        <v>-3.77</v>
      </c>
      <c r="N6" s="2">
        <v>5.17</v>
      </c>
    </row>
    <row r="7" spans="1:14">
      <c r="A7">
        <v>1950</v>
      </c>
      <c r="B7" s="2">
        <v>-3.79</v>
      </c>
      <c r="C7" s="2">
        <v>-6.98</v>
      </c>
      <c r="D7" s="2">
        <v>-5.56</v>
      </c>
      <c r="E7" s="2">
        <v>0.15</v>
      </c>
      <c r="F7" s="2">
        <v>7.99</v>
      </c>
      <c r="G7" s="2">
        <v>12.94</v>
      </c>
      <c r="H7" s="2">
        <v>14.72</v>
      </c>
      <c r="I7" s="2">
        <v>14.33</v>
      </c>
      <c r="J7" s="2">
        <v>11.38</v>
      </c>
      <c r="K7" s="2">
        <v>7.48</v>
      </c>
      <c r="L7" s="2">
        <v>-1.61</v>
      </c>
      <c r="M7" s="2">
        <v>-8.1300000000000008</v>
      </c>
      <c r="N7" s="2">
        <v>3.58</v>
      </c>
    </row>
    <row r="8" spans="1:14">
      <c r="A8">
        <v>1951</v>
      </c>
      <c r="B8" s="2">
        <v>-6.08</v>
      </c>
      <c r="C8" s="2">
        <v>-6.88</v>
      </c>
      <c r="D8" s="2">
        <v>-2.29</v>
      </c>
      <c r="E8" s="2">
        <v>2.4300000000000002</v>
      </c>
      <c r="F8" s="2">
        <v>8.6</v>
      </c>
      <c r="G8" s="2">
        <v>13.63</v>
      </c>
      <c r="H8" s="2">
        <v>15.86</v>
      </c>
      <c r="I8" s="2">
        <v>14.12</v>
      </c>
      <c r="J8" s="2">
        <v>10.49</v>
      </c>
      <c r="K8" s="2">
        <v>6.63</v>
      </c>
      <c r="L8" s="2">
        <v>-2.78</v>
      </c>
      <c r="M8" s="2">
        <v>-6.26</v>
      </c>
      <c r="N8" s="2">
        <v>3.96</v>
      </c>
    </row>
    <row r="9" spans="1:14">
      <c r="A9">
        <v>1952</v>
      </c>
      <c r="B9" s="2">
        <v>-5.33</v>
      </c>
      <c r="C9" s="2">
        <v>-5.19</v>
      </c>
      <c r="D9" s="2">
        <v>-2.8</v>
      </c>
      <c r="E9" s="2">
        <v>3.47</v>
      </c>
      <c r="F9" s="2">
        <v>7.55</v>
      </c>
      <c r="G9" s="2">
        <v>15.33</v>
      </c>
      <c r="H9" s="2">
        <v>17.440000000000001</v>
      </c>
      <c r="I9" s="2">
        <v>14.73</v>
      </c>
      <c r="J9" s="2">
        <v>10.99</v>
      </c>
      <c r="K9" s="2">
        <v>2.54</v>
      </c>
      <c r="L9" s="2">
        <v>1.22</v>
      </c>
      <c r="M9" s="2">
        <v>-2.37</v>
      </c>
      <c r="N9" s="2">
        <v>4.8</v>
      </c>
    </row>
    <row r="10" spans="1:14">
      <c r="A10">
        <v>1953</v>
      </c>
      <c r="B10" s="2">
        <v>-4.21</v>
      </c>
      <c r="C10" s="2">
        <v>-4.66</v>
      </c>
      <c r="D10" s="2">
        <v>-1.1399999999999999</v>
      </c>
      <c r="E10" s="2">
        <v>1.89</v>
      </c>
      <c r="F10" s="2">
        <v>9.31</v>
      </c>
      <c r="G10" s="2">
        <v>14.58</v>
      </c>
      <c r="H10" s="2">
        <v>16.09</v>
      </c>
      <c r="I10" s="2">
        <v>15.29</v>
      </c>
      <c r="J10" s="2">
        <v>10.79</v>
      </c>
      <c r="K10" s="2">
        <v>5.62</v>
      </c>
      <c r="L10" s="2">
        <v>1.7</v>
      </c>
      <c r="M10" s="2">
        <v>-3.25</v>
      </c>
      <c r="N10" s="2">
        <v>5.17</v>
      </c>
    </row>
    <row r="11" spans="1:14">
      <c r="A11">
        <v>1954</v>
      </c>
      <c r="B11" s="2">
        <v>-7.59</v>
      </c>
      <c r="C11" s="2">
        <v>-3.43</v>
      </c>
      <c r="D11" s="2">
        <v>-4.07</v>
      </c>
      <c r="E11" s="2">
        <v>4.1100000000000003</v>
      </c>
      <c r="F11" s="2">
        <v>6.2</v>
      </c>
      <c r="G11" s="2">
        <v>15.14</v>
      </c>
      <c r="H11" s="2">
        <v>14.87</v>
      </c>
      <c r="I11" s="2">
        <v>14.63</v>
      </c>
      <c r="J11" s="2">
        <v>12.46</v>
      </c>
      <c r="K11" s="2">
        <v>7.38</v>
      </c>
      <c r="L11" s="2">
        <v>0.56000000000000005</v>
      </c>
      <c r="M11" s="2">
        <v>-4.57</v>
      </c>
      <c r="N11" s="2">
        <v>4.6399999999999997</v>
      </c>
    </row>
    <row r="12" spans="1:14">
      <c r="A12">
        <v>1955</v>
      </c>
      <c r="B12" s="2">
        <v>-7.4</v>
      </c>
      <c r="C12" s="2">
        <v>-6.55</v>
      </c>
      <c r="D12" s="2">
        <v>-3.07</v>
      </c>
      <c r="E12" s="2">
        <v>5.7</v>
      </c>
      <c r="F12" s="2">
        <v>9.33</v>
      </c>
      <c r="G12" s="2">
        <v>12.58</v>
      </c>
      <c r="H12" s="2">
        <v>18.43</v>
      </c>
      <c r="I12" s="2">
        <v>17.84</v>
      </c>
      <c r="J12" s="2">
        <v>11.21</v>
      </c>
      <c r="K12" s="2">
        <v>6.56</v>
      </c>
      <c r="L12" s="2">
        <v>-1.46</v>
      </c>
      <c r="M12" s="2">
        <v>-6.81</v>
      </c>
      <c r="N12" s="2">
        <v>4.7</v>
      </c>
    </row>
    <row r="13" spans="1:14">
      <c r="A13">
        <v>1956</v>
      </c>
      <c r="B13" s="2">
        <v>-7.7</v>
      </c>
      <c r="C13" s="2">
        <v>-6.21</v>
      </c>
      <c r="D13" s="2">
        <v>-4.41</v>
      </c>
      <c r="E13" s="2">
        <v>1.1200000000000001</v>
      </c>
      <c r="F13" s="2">
        <v>7.32</v>
      </c>
      <c r="G13" s="2">
        <v>13.87</v>
      </c>
      <c r="H13" s="2">
        <v>15.91</v>
      </c>
      <c r="I13" s="2">
        <v>15.59</v>
      </c>
      <c r="J13" s="2">
        <v>9.39</v>
      </c>
      <c r="K13" s="2">
        <v>6.65</v>
      </c>
      <c r="L13" s="2">
        <v>0.3</v>
      </c>
      <c r="M13" s="2">
        <v>-1.98</v>
      </c>
      <c r="N13" s="2">
        <v>4.1500000000000004</v>
      </c>
    </row>
    <row r="14" spans="1:14">
      <c r="A14">
        <v>1957</v>
      </c>
      <c r="B14" s="2">
        <v>-10.39</v>
      </c>
      <c r="C14" s="2">
        <v>-5.29</v>
      </c>
      <c r="D14" s="2">
        <v>-2.4900000000000002</v>
      </c>
      <c r="E14" s="2">
        <v>4.13</v>
      </c>
      <c r="F14" s="2">
        <v>7.99</v>
      </c>
      <c r="G14" s="2">
        <v>14.58</v>
      </c>
      <c r="H14" s="2">
        <v>15.68</v>
      </c>
      <c r="I14" s="2">
        <v>14.25</v>
      </c>
      <c r="J14" s="2">
        <v>11.21</v>
      </c>
      <c r="K14" s="2">
        <v>4.53</v>
      </c>
      <c r="L14" s="2">
        <v>0.63</v>
      </c>
      <c r="M14" s="2">
        <v>-2.99</v>
      </c>
      <c r="N14" s="2">
        <v>4.32</v>
      </c>
    </row>
    <row r="15" spans="1:14">
      <c r="A15">
        <v>1958</v>
      </c>
      <c r="B15" s="2">
        <v>-7.06</v>
      </c>
      <c r="C15" s="2">
        <v>-10.119999999999999</v>
      </c>
      <c r="D15" s="2">
        <v>-2.06</v>
      </c>
      <c r="E15" s="2">
        <v>2.97</v>
      </c>
      <c r="F15" s="2">
        <v>6.56</v>
      </c>
      <c r="G15" s="2">
        <v>10.99</v>
      </c>
      <c r="H15" s="2">
        <v>16.59</v>
      </c>
      <c r="I15" s="2">
        <v>14.34</v>
      </c>
      <c r="J15" s="2">
        <v>11.93</v>
      </c>
      <c r="K15" s="2">
        <v>5.95</v>
      </c>
      <c r="L15" s="2">
        <v>1.2</v>
      </c>
      <c r="M15" s="2">
        <v>-10.47</v>
      </c>
      <c r="N15" s="2">
        <v>3.4</v>
      </c>
    </row>
    <row r="16" spans="1:14">
      <c r="A16">
        <v>1959</v>
      </c>
      <c r="B16" s="2">
        <v>-10.71</v>
      </c>
      <c r="C16" s="2">
        <v>-8.19</v>
      </c>
      <c r="D16" s="2">
        <v>-4.1900000000000004</v>
      </c>
      <c r="E16" s="2">
        <v>2.89</v>
      </c>
      <c r="F16" s="2">
        <v>10.24</v>
      </c>
      <c r="G16" s="2">
        <v>13.98</v>
      </c>
      <c r="H16" s="2">
        <v>16.09</v>
      </c>
      <c r="I16" s="2">
        <v>18.23</v>
      </c>
      <c r="J16" s="2">
        <v>13.34</v>
      </c>
      <c r="K16" s="2">
        <v>6.52</v>
      </c>
      <c r="L16" s="2">
        <v>-1.68</v>
      </c>
      <c r="M16" s="2">
        <v>-2.59</v>
      </c>
      <c r="N16" s="2">
        <v>4.49</v>
      </c>
    </row>
    <row r="17" spans="1:14">
      <c r="A17">
        <v>1960</v>
      </c>
      <c r="B17" s="2">
        <v>-5.5</v>
      </c>
      <c r="C17" s="2">
        <v>-6.3</v>
      </c>
      <c r="D17" s="2">
        <v>-9.49</v>
      </c>
      <c r="E17" s="2">
        <v>4.07</v>
      </c>
      <c r="F17" s="2">
        <v>8.68</v>
      </c>
      <c r="G17" s="2">
        <v>12.75</v>
      </c>
      <c r="H17" s="2">
        <v>14.43</v>
      </c>
      <c r="I17" s="2">
        <v>15.51</v>
      </c>
      <c r="J17" s="2">
        <v>13.12</v>
      </c>
      <c r="K17" s="2">
        <v>5.16</v>
      </c>
      <c r="L17" s="2">
        <v>1.48</v>
      </c>
      <c r="M17" s="2">
        <v>-8.8800000000000008</v>
      </c>
      <c r="N17" s="2">
        <v>3.75</v>
      </c>
    </row>
    <row r="18" spans="1:14">
      <c r="A18">
        <v>1961</v>
      </c>
      <c r="B18" s="2">
        <v>-10.119999999999999</v>
      </c>
      <c r="C18" s="2">
        <v>-5.91</v>
      </c>
      <c r="D18" s="2">
        <v>-1.21</v>
      </c>
      <c r="E18" s="2">
        <v>1.04</v>
      </c>
      <c r="F18" s="2">
        <v>6.29</v>
      </c>
      <c r="G18" s="2">
        <v>12.5</v>
      </c>
      <c r="H18" s="2">
        <v>16.100000000000001</v>
      </c>
      <c r="I18" s="2">
        <v>15.9</v>
      </c>
      <c r="J18" s="2">
        <v>14.3</v>
      </c>
      <c r="K18" s="2">
        <v>7.18</v>
      </c>
      <c r="L18" s="2">
        <v>0.46</v>
      </c>
      <c r="M18" s="2">
        <v>-5.69</v>
      </c>
      <c r="N18" s="2">
        <v>4.24</v>
      </c>
    </row>
    <row r="19" spans="1:14">
      <c r="A19">
        <v>1962</v>
      </c>
      <c r="B19" s="2">
        <v>-9.7899999999999991</v>
      </c>
      <c r="C19" s="2">
        <v>-8.8699999999999992</v>
      </c>
      <c r="D19" s="2">
        <v>-3.48</v>
      </c>
      <c r="E19" s="2">
        <v>2.5099999999999998</v>
      </c>
      <c r="F19" s="2">
        <v>11.32</v>
      </c>
      <c r="G19" s="2">
        <v>13.96</v>
      </c>
      <c r="H19" s="2">
        <v>14.84</v>
      </c>
      <c r="I19" s="2">
        <v>14.6</v>
      </c>
      <c r="J19" s="2">
        <v>10.45</v>
      </c>
      <c r="K19" s="2">
        <v>6.86</v>
      </c>
      <c r="L19" s="2">
        <v>-0.06</v>
      </c>
      <c r="M19" s="2">
        <v>-8.56</v>
      </c>
      <c r="N19" s="2">
        <v>3.65</v>
      </c>
    </row>
    <row r="20" spans="1:14">
      <c r="A20">
        <v>1963</v>
      </c>
      <c r="B20" s="2">
        <v>-12.47</v>
      </c>
      <c r="C20" s="2">
        <v>-12.91</v>
      </c>
      <c r="D20" s="2">
        <v>-2.3199999999999998</v>
      </c>
      <c r="E20" s="2">
        <v>2.38</v>
      </c>
      <c r="F20" s="2">
        <v>6.57</v>
      </c>
      <c r="G20" s="2">
        <v>13.08</v>
      </c>
      <c r="H20" s="2">
        <v>15.58</v>
      </c>
      <c r="I20" s="2">
        <v>13.46</v>
      </c>
      <c r="J20" s="2">
        <v>9.0299999999999994</v>
      </c>
      <c r="K20" s="2">
        <v>7.58</v>
      </c>
      <c r="L20" s="2">
        <v>2.67</v>
      </c>
      <c r="M20" s="2">
        <v>-9.39</v>
      </c>
      <c r="N20" s="2">
        <v>2.77</v>
      </c>
    </row>
    <row r="21" spans="1:14">
      <c r="A21">
        <v>1964</v>
      </c>
      <c r="B21" s="2">
        <v>-6.45</v>
      </c>
      <c r="C21" s="2">
        <v>-8.24</v>
      </c>
      <c r="D21" s="2">
        <v>-3.21</v>
      </c>
      <c r="E21" s="2">
        <v>3</v>
      </c>
      <c r="F21" s="2">
        <v>9.83</v>
      </c>
      <c r="G21" s="2">
        <v>13.43</v>
      </c>
      <c r="H21" s="2">
        <v>16.8</v>
      </c>
      <c r="I21" s="2">
        <v>13.49</v>
      </c>
      <c r="J21" s="2">
        <v>10.94</v>
      </c>
      <c r="K21" s="2">
        <v>3.08</v>
      </c>
      <c r="L21" s="2">
        <v>1.18</v>
      </c>
      <c r="M21" s="2">
        <v>-5.36</v>
      </c>
      <c r="N21" s="2">
        <v>4.04</v>
      </c>
    </row>
    <row r="22" spans="1:14">
      <c r="A22">
        <v>1965</v>
      </c>
      <c r="B22" s="2">
        <v>-8.49</v>
      </c>
      <c r="C22" s="2">
        <v>-8.4600000000000009</v>
      </c>
      <c r="D22" s="2">
        <v>-5.14</v>
      </c>
      <c r="E22" s="2">
        <v>0.9</v>
      </c>
      <c r="F22" s="2">
        <v>10.039999999999999</v>
      </c>
      <c r="G22" s="2">
        <v>12.41</v>
      </c>
      <c r="H22" s="2">
        <v>13.61</v>
      </c>
      <c r="I22" s="2">
        <v>14.27</v>
      </c>
      <c r="J22" s="2">
        <v>13.04</v>
      </c>
      <c r="K22" s="2">
        <v>4.8899999999999997</v>
      </c>
      <c r="L22" s="2">
        <v>0.47</v>
      </c>
      <c r="M22" s="2">
        <v>-1.94</v>
      </c>
      <c r="N22" s="2">
        <v>3.8</v>
      </c>
    </row>
    <row r="23" spans="1:14">
      <c r="A23">
        <v>1966</v>
      </c>
      <c r="B23" s="2">
        <v>-10.19</v>
      </c>
      <c r="C23" s="2">
        <v>-7.05</v>
      </c>
      <c r="D23" s="2">
        <v>-2.2000000000000002</v>
      </c>
      <c r="E23" s="2">
        <v>1.92</v>
      </c>
      <c r="F23" s="2">
        <v>5.34</v>
      </c>
      <c r="G23" s="2">
        <v>13.7</v>
      </c>
      <c r="H23" s="2">
        <v>16.41</v>
      </c>
      <c r="I23" s="2">
        <v>14.54</v>
      </c>
      <c r="J23" s="2">
        <v>10.16</v>
      </c>
      <c r="K23" s="2">
        <v>4.22</v>
      </c>
      <c r="L23" s="2">
        <v>1.1000000000000001</v>
      </c>
      <c r="M23" s="2">
        <v>-5.16</v>
      </c>
      <c r="N23" s="2">
        <v>3.57</v>
      </c>
    </row>
    <row r="24" spans="1:14">
      <c r="A24">
        <v>1967</v>
      </c>
      <c r="B24" s="2">
        <v>-5.28</v>
      </c>
      <c r="C24" s="2">
        <v>-10.09</v>
      </c>
      <c r="D24" s="2">
        <v>-3.74</v>
      </c>
      <c r="E24" s="2">
        <v>3.17</v>
      </c>
      <c r="F24" s="2">
        <v>5.48</v>
      </c>
      <c r="G24" s="2">
        <v>15.4</v>
      </c>
      <c r="H24" s="2">
        <v>15.18</v>
      </c>
      <c r="I24" s="2">
        <v>13.74</v>
      </c>
      <c r="J24" s="2">
        <v>8.99</v>
      </c>
      <c r="K24" s="2">
        <v>5.87</v>
      </c>
      <c r="L24" s="2">
        <v>-1.19</v>
      </c>
      <c r="M24" s="2">
        <v>-3.64</v>
      </c>
      <c r="N24" s="2">
        <v>3.66</v>
      </c>
    </row>
    <row r="25" spans="1:14">
      <c r="A25">
        <v>1968</v>
      </c>
      <c r="B25" s="2">
        <v>-10.19</v>
      </c>
      <c r="C25" s="2">
        <v>-10.24</v>
      </c>
      <c r="D25" s="2">
        <v>-2.4900000000000002</v>
      </c>
      <c r="E25" s="2">
        <v>3.53</v>
      </c>
      <c r="F25" s="2">
        <v>7.01</v>
      </c>
      <c r="G25" s="2">
        <v>13.47</v>
      </c>
      <c r="H25" s="2">
        <v>15.52</v>
      </c>
      <c r="I25" s="2">
        <v>15.92</v>
      </c>
      <c r="J25" s="2">
        <v>12.78</v>
      </c>
      <c r="K25" s="2">
        <v>6.4</v>
      </c>
      <c r="L25" s="2">
        <v>1.03</v>
      </c>
      <c r="M25" s="2">
        <v>-6.05</v>
      </c>
      <c r="N25" s="2">
        <v>3.89</v>
      </c>
    </row>
    <row r="26" spans="1:14">
      <c r="A26">
        <v>1969</v>
      </c>
      <c r="B26" s="2">
        <v>-8.68</v>
      </c>
      <c r="C26" s="2">
        <v>-7.06</v>
      </c>
      <c r="D26" s="2">
        <v>-4.92</v>
      </c>
      <c r="E26" s="2">
        <v>2.9</v>
      </c>
      <c r="F26" s="2">
        <v>7.62</v>
      </c>
      <c r="G26" s="2">
        <v>12.44</v>
      </c>
      <c r="H26" s="2">
        <v>16.62</v>
      </c>
      <c r="I26" s="2">
        <v>15.55</v>
      </c>
      <c r="J26" s="2">
        <v>11.86</v>
      </c>
      <c r="K26" s="2">
        <v>5.36</v>
      </c>
      <c r="L26" s="2">
        <v>7.0000000000000007E-2</v>
      </c>
      <c r="M26" s="2">
        <v>-6.83</v>
      </c>
      <c r="N26" s="2">
        <v>3.74</v>
      </c>
    </row>
    <row r="27" spans="1:14">
      <c r="A27">
        <v>1970</v>
      </c>
      <c r="B27" s="2">
        <v>-13.09</v>
      </c>
      <c r="C27" s="2">
        <v>-9.09</v>
      </c>
      <c r="D27" s="2">
        <v>-4.5599999999999996</v>
      </c>
      <c r="E27" s="2">
        <v>3.14</v>
      </c>
      <c r="F27" s="2">
        <v>9.58</v>
      </c>
      <c r="G27" s="2">
        <v>13.71</v>
      </c>
      <c r="H27" s="2">
        <v>16.64</v>
      </c>
      <c r="I27" s="2">
        <v>15.49</v>
      </c>
      <c r="J27" s="2">
        <v>12.78</v>
      </c>
      <c r="K27" s="2">
        <v>7.61</v>
      </c>
      <c r="L27" s="2">
        <v>1.43</v>
      </c>
      <c r="M27" s="2">
        <v>-4.96</v>
      </c>
      <c r="N27" s="2">
        <v>4.0599999999999996</v>
      </c>
    </row>
    <row r="28" spans="1:14">
      <c r="A28">
        <v>1971</v>
      </c>
      <c r="B28" s="2">
        <v>-10.74</v>
      </c>
      <c r="C28" s="2">
        <v>-6.73</v>
      </c>
      <c r="D28" s="2">
        <v>-4.66</v>
      </c>
      <c r="E28" s="2">
        <v>0.44</v>
      </c>
      <c r="F28" s="2">
        <v>6.49</v>
      </c>
      <c r="G28" s="2">
        <v>14.94</v>
      </c>
      <c r="H28" s="2">
        <v>14.92</v>
      </c>
      <c r="I28" s="2">
        <v>13.77</v>
      </c>
      <c r="J28" s="2">
        <v>13.82</v>
      </c>
      <c r="K28" s="2">
        <v>9.5299999999999994</v>
      </c>
      <c r="L28" s="2">
        <v>-0.14000000000000001</v>
      </c>
      <c r="M28" s="2">
        <v>-2.6</v>
      </c>
      <c r="N28" s="2">
        <v>4.08</v>
      </c>
    </row>
    <row r="29" spans="1:14">
      <c r="A29">
        <v>1972</v>
      </c>
      <c r="B29" s="2">
        <v>-8.75</v>
      </c>
      <c r="C29" s="2">
        <v>-9.49</v>
      </c>
      <c r="D29" s="2">
        <v>-5.08</v>
      </c>
      <c r="E29" s="2">
        <v>1</v>
      </c>
      <c r="F29" s="2">
        <v>9.0500000000000007</v>
      </c>
      <c r="G29" s="2">
        <v>11.79</v>
      </c>
      <c r="H29" s="2">
        <v>16.13</v>
      </c>
      <c r="I29" s="2">
        <v>14.84</v>
      </c>
      <c r="J29" s="2">
        <v>12.21</v>
      </c>
      <c r="K29" s="2">
        <v>4.03</v>
      </c>
      <c r="L29" s="2">
        <v>0.37</v>
      </c>
      <c r="M29" s="2">
        <v>-3.9</v>
      </c>
      <c r="N29" s="2">
        <v>3.52</v>
      </c>
    </row>
    <row r="30" spans="1:14">
      <c r="A30">
        <v>1973</v>
      </c>
      <c r="B30" s="2">
        <v>-6.04</v>
      </c>
      <c r="C30" s="2">
        <v>-8.57</v>
      </c>
      <c r="D30" s="2">
        <v>1.38</v>
      </c>
      <c r="E30" s="2">
        <v>3.86</v>
      </c>
      <c r="F30" s="2">
        <v>7.91</v>
      </c>
      <c r="G30" s="2">
        <v>15.44</v>
      </c>
      <c r="H30" s="2">
        <v>16.760000000000002</v>
      </c>
      <c r="I30" s="2">
        <v>16.7</v>
      </c>
      <c r="J30" s="2">
        <v>11.99</v>
      </c>
      <c r="K30" s="2">
        <v>7.87</v>
      </c>
      <c r="L30" s="2">
        <v>1.75</v>
      </c>
      <c r="M30" s="2">
        <v>-5.0599999999999996</v>
      </c>
      <c r="N30" s="2">
        <v>5.33</v>
      </c>
    </row>
    <row r="31" spans="1:14">
      <c r="A31">
        <v>1974</v>
      </c>
      <c r="B31" s="2">
        <v>-6.86</v>
      </c>
      <c r="C31" s="2">
        <v>-9.0500000000000007</v>
      </c>
      <c r="D31" s="2">
        <v>-2.48</v>
      </c>
      <c r="E31" s="2">
        <v>3.33</v>
      </c>
      <c r="F31" s="2">
        <v>7.01</v>
      </c>
      <c r="G31" s="2">
        <v>12.85</v>
      </c>
      <c r="H31" s="2">
        <v>15.37</v>
      </c>
      <c r="I31" s="2">
        <v>15.37</v>
      </c>
      <c r="J31" s="2">
        <v>9.6199999999999992</v>
      </c>
      <c r="K31" s="2">
        <v>3.79</v>
      </c>
      <c r="L31" s="2">
        <v>1.1399999999999999</v>
      </c>
      <c r="M31" s="2">
        <v>-3.95</v>
      </c>
      <c r="N31" s="2">
        <v>3.85</v>
      </c>
    </row>
    <row r="32" spans="1:14">
      <c r="A32">
        <v>1975</v>
      </c>
      <c r="B32" s="2">
        <v>-5.3</v>
      </c>
      <c r="C32" s="2">
        <v>-5.88</v>
      </c>
      <c r="D32" s="2">
        <v>-4.25</v>
      </c>
      <c r="E32" s="2">
        <v>-0.45</v>
      </c>
      <c r="F32" s="2">
        <v>10.64</v>
      </c>
      <c r="G32" s="2">
        <v>14.86</v>
      </c>
      <c r="H32" s="2">
        <v>15.62</v>
      </c>
      <c r="I32" s="2">
        <v>16.34</v>
      </c>
      <c r="J32" s="2">
        <v>9.6999999999999993</v>
      </c>
      <c r="K32" s="2">
        <v>5.95</v>
      </c>
      <c r="L32" s="2">
        <v>3.29</v>
      </c>
      <c r="M32" s="2">
        <v>-5.41</v>
      </c>
      <c r="N32" s="2">
        <v>4.59</v>
      </c>
    </row>
    <row r="33" spans="1:14">
      <c r="A33">
        <v>1976</v>
      </c>
      <c r="B33" s="2">
        <v>-11.11</v>
      </c>
      <c r="C33" s="2">
        <v>-5.27</v>
      </c>
      <c r="D33" s="2">
        <v>-1.23</v>
      </c>
      <c r="E33" s="2">
        <v>3.05</v>
      </c>
      <c r="F33" s="2">
        <v>6.94</v>
      </c>
      <c r="G33" s="2">
        <v>14.57</v>
      </c>
      <c r="H33" s="2">
        <v>15.31</v>
      </c>
      <c r="I33" s="2">
        <v>13.4</v>
      </c>
      <c r="J33" s="2">
        <v>9.66</v>
      </c>
      <c r="K33" s="2">
        <v>3.17</v>
      </c>
      <c r="L33" s="2">
        <v>-3.59</v>
      </c>
      <c r="M33" s="2">
        <v>-10.68</v>
      </c>
      <c r="N33" s="2">
        <v>2.85</v>
      </c>
    </row>
    <row r="34" spans="1:14">
      <c r="A34">
        <v>1977</v>
      </c>
      <c r="B34" s="2">
        <v>-16.14</v>
      </c>
      <c r="C34" s="2">
        <v>-8.68</v>
      </c>
      <c r="D34" s="2">
        <v>-0.56999999999999995</v>
      </c>
      <c r="E34" s="2">
        <v>3.86</v>
      </c>
      <c r="F34" s="2">
        <v>9.76</v>
      </c>
      <c r="G34" s="2">
        <v>11.99</v>
      </c>
      <c r="H34" s="2">
        <v>16.96</v>
      </c>
      <c r="I34" s="2">
        <v>14.96</v>
      </c>
      <c r="J34" s="2">
        <v>13.06</v>
      </c>
      <c r="K34" s="2">
        <v>4.67</v>
      </c>
      <c r="L34" s="2">
        <v>1.79</v>
      </c>
      <c r="M34" s="2">
        <v>-7.01</v>
      </c>
      <c r="N34" s="2">
        <v>3.72</v>
      </c>
    </row>
    <row r="35" spans="1:14">
      <c r="A35">
        <v>1978</v>
      </c>
      <c r="B35" s="2">
        <v>-11.79</v>
      </c>
      <c r="C35" s="2">
        <v>-15.84</v>
      </c>
      <c r="D35" s="2">
        <v>-6.95</v>
      </c>
      <c r="E35" s="2">
        <v>1.17</v>
      </c>
      <c r="F35" s="2">
        <v>8.69</v>
      </c>
      <c r="G35" s="2">
        <v>13.17</v>
      </c>
      <c r="H35" s="2">
        <v>15.52</v>
      </c>
      <c r="I35" s="2">
        <v>15.23</v>
      </c>
      <c r="J35" s="2">
        <v>12.34</v>
      </c>
      <c r="K35" s="2">
        <v>4.49</v>
      </c>
      <c r="L35" s="2">
        <v>0.39</v>
      </c>
      <c r="M35" s="2">
        <v>-5.0999999999999996</v>
      </c>
      <c r="N35" s="2">
        <v>2.61</v>
      </c>
    </row>
    <row r="36" spans="1:14">
      <c r="A36">
        <v>1979</v>
      </c>
      <c r="B36" s="2">
        <v>-11.02</v>
      </c>
      <c r="C36" s="2">
        <v>-14.04</v>
      </c>
      <c r="D36" s="2">
        <v>-1.82</v>
      </c>
      <c r="E36" s="2">
        <v>1.81</v>
      </c>
      <c r="F36" s="2">
        <v>7.62</v>
      </c>
      <c r="G36" s="2">
        <v>12.99</v>
      </c>
      <c r="H36" s="2">
        <v>15.28</v>
      </c>
      <c r="I36" s="2">
        <v>15.03</v>
      </c>
      <c r="J36" s="2">
        <v>10.87</v>
      </c>
      <c r="K36" s="2">
        <v>6.04</v>
      </c>
      <c r="L36" s="2">
        <v>0.81</v>
      </c>
      <c r="M36" s="2">
        <v>-3.57</v>
      </c>
      <c r="N36" s="2">
        <v>3.33</v>
      </c>
    </row>
    <row r="37" spans="1:14">
      <c r="A37">
        <v>1980</v>
      </c>
      <c r="B37" s="2">
        <v>-7.69</v>
      </c>
      <c r="C37" s="2">
        <v>-10.28</v>
      </c>
      <c r="D37" s="2">
        <v>-4.68</v>
      </c>
      <c r="E37" s="2">
        <v>2.35</v>
      </c>
      <c r="F37" s="2">
        <v>8.49</v>
      </c>
      <c r="G37" s="2">
        <v>11.46</v>
      </c>
      <c r="H37" s="2">
        <v>16.309999999999999</v>
      </c>
      <c r="I37" s="2">
        <v>17.41</v>
      </c>
      <c r="J37" s="2">
        <v>11.79</v>
      </c>
      <c r="K37" s="2">
        <v>3.55</v>
      </c>
      <c r="L37" s="2">
        <v>-1.04</v>
      </c>
      <c r="M37" s="2">
        <v>-7.63</v>
      </c>
      <c r="N37" s="2">
        <v>3.34</v>
      </c>
    </row>
    <row r="38" spans="1:14">
      <c r="A38">
        <v>1981</v>
      </c>
      <c r="B38" s="2">
        <v>-11.81</v>
      </c>
      <c r="C38" s="2">
        <v>-6.29</v>
      </c>
      <c r="D38" s="2">
        <v>-3.16</v>
      </c>
      <c r="E38" s="2">
        <v>3.71</v>
      </c>
      <c r="F38" s="2">
        <v>7.2</v>
      </c>
      <c r="G38" s="2">
        <v>14.15</v>
      </c>
      <c r="H38" s="2">
        <v>16.39</v>
      </c>
      <c r="I38" s="2">
        <v>15.2</v>
      </c>
      <c r="J38" s="2">
        <v>11.55</v>
      </c>
      <c r="K38" s="2">
        <v>3.67</v>
      </c>
      <c r="L38" s="2">
        <v>0.02</v>
      </c>
      <c r="M38" s="2">
        <v>-5.17</v>
      </c>
      <c r="N38" s="2">
        <v>3.79</v>
      </c>
    </row>
    <row r="39" spans="1:14">
      <c r="A39">
        <v>1982</v>
      </c>
      <c r="B39" s="2">
        <v>-13.02</v>
      </c>
      <c r="C39" s="2">
        <v>-10.08</v>
      </c>
      <c r="D39" s="2">
        <v>-4.05</v>
      </c>
      <c r="E39" s="2">
        <v>-0.04</v>
      </c>
      <c r="F39" s="2">
        <v>11.05</v>
      </c>
      <c r="G39" s="2">
        <v>12.18</v>
      </c>
      <c r="H39" s="2">
        <v>16.239999999999998</v>
      </c>
      <c r="I39" s="2">
        <v>13.43</v>
      </c>
      <c r="J39" s="2">
        <v>10.81</v>
      </c>
      <c r="K39" s="2">
        <v>5.82</v>
      </c>
      <c r="L39" s="2">
        <v>1.99</v>
      </c>
      <c r="M39" s="2">
        <v>-0.79</v>
      </c>
      <c r="N39" s="2">
        <v>3.63</v>
      </c>
    </row>
    <row r="40" spans="1:14">
      <c r="A40">
        <v>1983</v>
      </c>
      <c r="B40" s="2">
        <v>-5.76</v>
      </c>
      <c r="C40" s="2">
        <v>-5.0999999999999996</v>
      </c>
      <c r="D40" s="2">
        <v>-1.57</v>
      </c>
      <c r="E40" s="2">
        <v>2.09</v>
      </c>
      <c r="F40" s="2">
        <v>6.42</v>
      </c>
      <c r="G40" s="2">
        <v>13.55</v>
      </c>
      <c r="H40" s="2">
        <v>17.329999999999998</v>
      </c>
      <c r="I40" s="2">
        <v>16.87</v>
      </c>
      <c r="J40" s="2">
        <v>11.64</v>
      </c>
      <c r="K40" s="2">
        <v>6.38</v>
      </c>
      <c r="L40" s="2">
        <v>1.27</v>
      </c>
      <c r="M40" s="2">
        <v>-9.25</v>
      </c>
      <c r="N40" s="2">
        <v>4.49</v>
      </c>
    </row>
    <row r="41" spans="1:14">
      <c r="A41">
        <v>1984</v>
      </c>
      <c r="B41" s="2">
        <v>-12.09</v>
      </c>
      <c r="C41" s="2">
        <v>-3.92</v>
      </c>
      <c r="D41" s="2">
        <v>-6.99</v>
      </c>
      <c r="E41" s="2">
        <v>2.78</v>
      </c>
      <c r="F41" s="2">
        <v>6.72</v>
      </c>
      <c r="G41" s="2">
        <v>14.81</v>
      </c>
      <c r="H41" s="2">
        <v>14.76</v>
      </c>
      <c r="I41" s="2">
        <v>16.04</v>
      </c>
      <c r="J41" s="2">
        <v>10.58</v>
      </c>
      <c r="K41" s="2">
        <v>7.93</v>
      </c>
      <c r="L41" s="2">
        <v>-0.28999999999999998</v>
      </c>
      <c r="M41" s="2">
        <v>-2.59</v>
      </c>
      <c r="N41" s="2">
        <v>3.98</v>
      </c>
    </row>
    <row r="42" spans="1:14">
      <c r="A42">
        <v>1985</v>
      </c>
      <c r="B42" s="2">
        <v>-10.14</v>
      </c>
      <c r="C42" s="2">
        <v>-9.34</v>
      </c>
      <c r="D42" s="2">
        <v>-1.85</v>
      </c>
      <c r="E42" s="2">
        <v>4.6900000000000004</v>
      </c>
      <c r="F42" s="2">
        <v>9.16</v>
      </c>
      <c r="G42" s="2">
        <v>11.73</v>
      </c>
      <c r="H42" s="2">
        <v>15.61</v>
      </c>
      <c r="I42" s="2">
        <v>14.97</v>
      </c>
      <c r="J42" s="2">
        <v>12.36</v>
      </c>
      <c r="K42" s="2">
        <v>6.77</v>
      </c>
      <c r="L42" s="2">
        <v>2.83</v>
      </c>
      <c r="M42" s="2">
        <v>-8.4700000000000006</v>
      </c>
      <c r="N42" s="2">
        <v>4.03</v>
      </c>
    </row>
    <row r="43" spans="1:14">
      <c r="A43">
        <v>1986</v>
      </c>
      <c r="B43" s="2">
        <v>-8.11</v>
      </c>
      <c r="C43" s="2">
        <v>-7.44</v>
      </c>
      <c r="D43" s="2">
        <v>-2.48</v>
      </c>
      <c r="E43" s="2">
        <v>3.43</v>
      </c>
      <c r="F43" s="2">
        <v>10.06</v>
      </c>
      <c r="G43" s="2">
        <v>13.22</v>
      </c>
      <c r="H43" s="2">
        <v>17.059999999999999</v>
      </c>
      <c r="I43" s="2">
        <v>13.95</v>
      </c>
      <c r="J43" s="2">
        <v>12.57</v>
      </c>
      <c r="K43" s="2">
        <v>6.73</v>
      </c>
      <c r="L43" s="2">
        <v>-0.69</v>
      </c>
      <c r="M43" s="2">
        <v>-3.06</v>
      </c>
      <c r="N43" s="2">
        <v>4.5999999999999996</v>
      </c>
    </row>
    <row r="44" spans="1:14">
      <c r="A44">
        <v>1987</v>
      </c>
      <c r="B44" s="2">
        <v>-6.86</v>
      </c>
      <c r="C44" s="2">
        <v>-6.94</v>
      </c>
      <c r="D44" s="2">
        <v>-2.0699999999999998</v>
      </c>
      <c r="E44" s="2">
        <v>3.9</v>
      </c>
      <c r="F44" s="2">
        <v>10.039999999999999</v>
      </c>
      <c r="G44" s="2">
        <v>15.19</v>
      </c>
      <c r="H44" s="2">
        <v>18.100000000000001</v>
      </c>
      <c r="I44" s="2">
        <v>15.76</v>
      </c>
      <c r="J44" s="2">
        <v>12.28</v>
      </c>
      <c r="K44" s="2">
        <v>2.96</v>
      </c>
      <c r="L44" s="2">
        <v>1.74</v>
      </c>
      <c r="M44" s="2">
        <v>-2.19</v>
      </c>
      <c r="N44" s="2">
        <v>5.16</v>
      </c>
    </row>
    <row r="45" spans="1:14">
      <c r="A45">
        <v>1988</v>
      </c>
      <c r="B45" s="2">
        <v>-9.0299999999999994</v>
      </c>
      <c r="C45" s="2">
        <v>-9.2899999999999991</v>
      </c>
      <c r="D45" s="2">
        <v>-3.23</v>
      </c>
      <c r="E45" s="2">
        <v>2.3199999999999998</v>
      </c>
      <c r="F45" s="2">
        <v>8.86</v>
      </c>
      <c r="G45" s="2">
        <v>12.63</v>
      </c>
      <c r="H45" s="2">
        <v>17.03</v>
      </c>
      <c r="I45" s="2">
        <v>17.22</v>
      </c>
      <c r="J45" s="2">
        <v>11.22</v>
      </c>
      <c r="K45" s="2">
        <v>3.32</v>
      </c>
      <c r="L45" s="2">
        <v>1.46</v>
      </c>
      <c r="M45" s="2">
        <v>-5.81</v>
      </c>
      <c r="N45" s="2">
        <v>3.89</v>
      </c>
    </row>
    <row r="46" spans="1:14">
      <c r="A46">
        <v>1989</v>
      </c>
      <c r="B46" s="2">
        <v>-4.4800000000000004</v>
      </c>
      <c r="C46" s="2">
        <v>-8.27</v>
      </c>
      <c r="D46" s="2">
        <v>-3.85</v>
      </c>
      <c r="E46" s="2">
        <v>1.32</v>
      </c>
      <c r="F46" s="2">
        <v>8.1</v>
      </c>
      <c r="G46" s="2">
        <v>14.43</v>
      </c>
      <c r="H46" s="2">
        <v>16.64</v>
      </c>
      <c r="I46" s="2">
        <v>14.97</v>
      </c>
      <c r="J46" s="2">
        <v>11.04</v>
      </c>
      <c r="K46" s="2">
        <v>5.15</v>
      </c>
      <c r="L46" s="2">
        <v>-0.73</v>
      </c>
      <c r="M46" s="2">
        <v>-12.41</v>
      </c>
      <c r="N46" s="2">
        <v>3.49</v>
      </c>
    </row>
    <row r="47" spans="1:14">
      <c r="A47">
        <v>1990</v>
      </c>
      <c r="B47" s="2">
        <v>-2.86</v>
      </c>
      <c r="C47" s="2">
        <v>-5.0599999999999996</v>
      </c>
      <c r="D47" s="2">
        <v>-0.89</v>
      </c>
      <c r="E47" s="2">
        <v>3.54</v>
      </c>
      <c r="F47" s="2">
        <v>7.66</v>
      </c>
      <c r="G47" s="2">
        <v>13.96</v>
      </c>
      <c r="H47" s="2">
        <v>16.2</v>
      </c>
      <c r="I47" s="2">
        <v>15.39</v>
      </c>
      <c r="J47" s="2">
        <v>11.86</v>
      </c>
      <c r="K47" s="2">
        <v>5.7</v>
      </c>
      <c r="L47" s="2">
        <v>1.6</v>
      </c>
      <c r="M47" s="2">
        <v>-3.52</v>
      </c>
      <c r="N47" s="2">
        <v>5.3</v>
      </c>
    </row>
    <row r="48" spans="1:14">
      <c r="A48">
        <v>1991</v>
      </c>
      <c r="B48" s="2">
        <v>-7.63</v>
      </c>
      <c r="C48" s="2">
        <v>-4.74</v>
      </c>
      <c r="D48" s="2">
        <v>-1.36</v>
      </c>
      <c r="E48" s="2">
        <v>5.31</v>
      </c>
      <c r="F48" s="2">
        <v>12.42</v>
      </c>
      <c r="G48" s="2">
        <v>15.15</v>
      </c>
      <c r="H48" s="2">
        <v>16.670000000000002</v>
      </c>
      <c r="I48" s="2">
        <v>16</v>
      </c>
      <c r="J48" s="2">
        <v>10.48</v>
      </c>
      <c r="K48" s="2">
        <v>7.03</v>
      </c>
      <c r="L48" s="2">
        <v>-0.73</v>
      </c>
      <c r="M48" s="2">
        <v>-3.92</v>
      </c>
      <c r="N48" s="2">
        <v>5.39</v>
      </c>
    </row>
    <row r="49" spans="1:14">
      <c r="A49">
        <v>1992</v>
      </c>
      <c r="B49" s="2">
        <v>-5.95</v>
      </c>
      <c r="C49" s="2">
        <v>-4.96</v>
      </c>
      <c r="D49" s="2">
        <v>-3.68</v>
      </c>
      <c r="E49" s="2">
        <v>2.2799999999999998</v>
      </c>
      <c r="F49" s="2">
        <v>7.55</v>
      </c>
      <c r="G49" s="2">
        <v>11.51</v>
      </c>
      <c r="H49" s="2">
        <v>15.61</v>
      </c>
      <c r="I49" s="2">
        <v>13.63</v>
      </c>
      <c r="J49" s="2">
        <v>11.06</v>
      </c>
      <c r="K49" s="2">
        <v>3.99</v>
      </c>
      <c r="L49" s="2">
        <v>1.39</v>
      </c>
      <c r="M49" s="2">
        <v>-3.22</v>
      </c>
      <c r="N49" s="2">
        <v>4.0999999999999996</v>
      </c>
    </row>
    <row r="50" spans="1:14">
      <c r="A50">
        <v>1993</v>
      </c>
      <c r="B50" s="2">
        <v>-5.37</v>
      </c>
      <c r="C50" s="2">
        <v>-10.06</v>
      </c>
      <c r="D50" s="2">
        <v>-4.3</v>
      </c>
      <c r="E50" s="2">
        <v>2.58</v>
      </c>
      <c r="F50" s="2">
        <v>8.1</v>
      </c>
      <c r="G50" s="2">
        <v>13.78</v>
      </c>
      <c r="H50" s="2">
        <v>17.61</v>
      </c>
      <c r="I50" s="2">
        <v>16.13</v>
      </c>
      <c r="J50" s="2">
        <v>10.53</v>
      </c>
      <c r="K50" s="2">
        <v>4.08</v>
      </c>
      <c r="L50" s="2">
        <v>0.18</v>
      </c>
      <c r="M50" s="2">
        <v>-4.88</v>
      </c>
      <c r="N50" s="2">
        <v>4.03</v>
      </c>
    </row>
    <row r="51" spans="1:14">
      <c r="A51">
        <v>1994</v>
      </c>
      <c r="B51" s="2">
        <v>-13.18</v>
      </c>
      <c r="C51" s="2">
        <v>-10.56</v>
      </c>
      <c r="D51" s="2">
        <v>-3.48</v>
      </c>
      <c r="E51" s="2">
        <v>3.14</v>
      </c>
      <c r="F51" s="2">
        <v>6.53</v>
      </c>
      <c r="G51" s="2">
        <v>14.4</v>
      </c>
      <c r="H51" s="2">
        <v>16.89</v>
      </c>
      <c r="I51" s="2">
        <v>14.38</v>
      </c>
      <c r="J51" s="2">
        <v>11.37</v>
      </c>
      <c r="K51" s="2">
        <v>5.75</v>
      </c>
      <c r="L51" s="2">
        <v>2.5</v>
      </c>
      <c r="M51" s="2">
        <v>-2.36</v>
      </c>
      <c r="N51" s="2">
        <v>3.78</v>
      </c>
    </row>
    <row r="52" spans="1:14">
      <c r="A52">
        <v>1995</v>
      </c>
      <c r="B52" s="2">
        <v>-5.9</v>
      </c>
      <c r="C52" s="2">
        <v>-9.26</v>
      </c>
      <c r="D52" s="2">
        <v>-2.31</v>
      </c>
      <c r="E52" s="2">
        <v>1.08</v>
      </c>
      <c r="F52" s="2">
        <v>8.56</v>
      </c>
      <c r="G52" s="2">
        <v>15.15</v>
      </c>
      <c r="H52" s="2">
        <v>17.350000000000001</v>
      </c>
      <c r="I52" s="2">
        <v>18.510000000000002</v>
      </c>
      <c r="J52" s="2">
        <v>9.7899999999999991</v>
      </c>
      <c r="K52" s="2">
        <v>7.19</v>
      </c>
      <c r="L52" s="2">
        <v>-1.99</v>
      </c>
      <c r="M52" s="2">
        <v>-7.58</v>
      </c>
      <c r="N52" s="2">
        <v>4.21</v>
      </c>
    </row>
    <row r="53" spans="1:14">
      <c r="A53">
        <v>1996</v>
      </c>
      <c r="B53" s="2">
        <v>-9.6</v>
      </c>
      <c r="C53" s="2">
        <v>-8.2799999999999994</v>
      </c>
      <c r="D53" s="2">
        <v>-6.29</v>
      </c>
      <c r="E53" s="2">
        <v>1.2</v>
      </c>
      <c r="F53" s="2">
        <v>7.99</v>
      </c>
      <c r="G53" s="2">
        <v>15.25</v>
      </c>
      <c r="H53" s="2">
        <v>15.12</v>
      </c>
      <c r="I53" s="2">
        <v>15.69</v>
      </c>
      <c r="J53" s="2">
        <v>12.09</v>
      </c>
      <c r="K53" s="2">
        <v>5.96</v>
      </c>
      <c r="L53" s="2">
        <v>-2.2000000000000002</v>
      </c>
      <c r="M53" s="2">
        <v>-2.92</v>
      </c>
      <c r="N53" s="2">
        <v>3.67</v>
      </c>
    </row>
    <row r="54" spans="1:14">
      <c r="A54">
        <v>1997</v>
      </c>
      <c r="B54" s="2">
        <v>-9.68</v>
      </c>
      <c r="C54" s="2">
        <v>-5.03</v>
      </c>
      <c r="D54" s="2">
        <v>-2.36</v>
      </c>
      <c r="E54" s="2">
        <v>0.8</v>
      </c>
      <c r="F54" s="2">
        <v>5.42</v>
      </c>
      <c r="G54" s="2">
        <v>14.42</v>
      </c>
      <c r="H54" s="2">
        <v>15.77</v>
      </c>
      <c r="I54" s="2">
        <v>14.24</v>
      </c>
      <c r="J54" s="2">
        <v>11.14</v>
      </c>
      <c r="K54" s="2">
        <v>5.33</v>
      </c>
      <c r="L54" s="2">
        <v>-0.47</v>
      </c>
      <c r="M54" s="2">
        <v>-2.93</v>
      </c>
      <c r="N54" s="2">
        <v>3.89</v>
      </c>
    </row>
    <row r="55" spans="1:14">
      <c r="A55">
        <v>1998</v>
      </c>
      <c r="B55" s="2">
        <v>-2.96</v>
      </c>
      <c r="C55" s="2">
        <v>-1.95</v>
      </c>
      <c r="D55" s="2">
        <v>-0.53</v>
      </c>
      <c r="E55" s="2">
        <v>3.53</v>
      </c>
      <c r="F55" s="2">
        <v>12.1</v>
      </c>
      <c r="G55" s="2">
        <v>14.44</v>
      </c>
      <c r="H55" s="2">
        <v>16.2</v>
      </c>
      <c r="I55" s="2">
        <v>16.38</v>
      </c>
      <c r="J55" s="2">
        <v>12.84</v>
      </c>
      <c r="K55" s="2">
        <v>6.36</v>
      </c>
      <c r="L55" s="2">
        <v>1.78</v>
      </c>
      <c r="M55" s="2">
        <v>-2.48</v>
      </c>
      <c r="N55" s="2">
        <v>6.31</v>
      </c>
    </row>
    <row r="56" spans="1:14">
      <c r="A56">
        <v>1999</v>
      </c>
      <c r="B56" s="2">
        <v>-9.11</v>
      </c>
      <c r="C56" s="2">
        <v>-4.42</v>
      </c>
      <c r="D56" s="2">
        <v>-4.76</v>
      </c>
      <c r="E56" s="2">
        <v>3.71</v>
      </c>
      <c r="F56" s="2">
        <v>9.57</v>
      </c>
      <c r="G56" s="2">
        <v>15.1</v>
      </c>
      <c r="H56" s="2">
        <v>18.34</v>
      </c>
      <c r="I56" s="2">
        <v>14.7</v>
      </c>
      <c r="J56" s="2">
        <v>11.16</v>
      </c>
      <c r="K56" s="2">
        <v>4.87</v>
      </c>
      <c r="L56" s="2">
        <v>1.78</v>
      </c>
      <c r="M56" s="2">
        <v>-4.04</v>
      </c>
      <c r="N56" s="2">
        <v>4.74</v>
      </c>
    </row>
    <row r="57" spans="1:14">
      <c r="A57">
        <v>2000</v>
      </c>
      <c r="B57" s="2">
        <v>-9</v>
      </c>
      <c r="C57" s="2">
        <v>-5.09</v>
      </c>
      <c r="D57" s="2">
        <v>0.21</v>
      </c>
      <c r="E57" s="2">
        <v>2.54</v>
      </c>
      <c r="F57" s="2">
        <v>10.18</v>
      </c>
      <c r="G57" s="2">
        <v>14.72</v>
      </c>
      <c r="H57" s="2">
        <v>15.02</v>
      </c>
      <c r="I57" s="2">
        <v>15.08</v>
      </c>
      <c r="J57" s="2">
        <v>11.21</v>
      </c>
      <c r="K57" s="2">
        <v>6.86</v>
      </c>
      <c r="L57" s="2">
        <v>0.18</v>
      </c>
      <c r="M57" s="2">
        <v>-10.84</v>
      </c>
      <c r="N57" s="2">
        <v>4.26</v>
      </c>
    </row>
    <row r="58" spans="1:14">
      <c r="A58">
        <v>2001</v>
      </c>
      <c r="B58" s="2">
        <v>-6.89</v>
      </c>
      <c r="C58" s="2">
        <v>-5.37</v>
      </c>
      <c r="D58" s="2">
        <v>-3.77</v>
      </c>
      <c r="E58" s="2">
        <v>3.55</v>
      </c>
      <c r="F58" s="2">
        <v>9.9700000000000006</v>
      </c>
      <c r="G58" s="2">
        <v>14.21</v>
      </c>
      <c r="H58" s="2">
        <v>15.74</v>
      </c>
      <c r="I58" s="2">
        <v>16.510000000000002</v>
      </c>
      <c r="J58" s="2">
        <v>10.59</v>
      </c>
      <c r="K58" s="2">
        <v>6.56</v>
      </c>
      <c r="L58" s="2">
        <v>3.48</v>
      </c>
      <c r="M58" s="2">
        <v>-1.44</v>
      </c>
      <c r="N58" s="2">
        <v>5.26</v>
      </c>
    </row>
    <row r="59" spans="1:14">
      <c r="A59">
        <v>2002</v>
      </c>
      <c r="B59" s="2">
        <v>-3.2</v>
      </c>
      <c r="C59" s="2">
        <v>-4.25</v>
      </c>
      <c r="D59" s="2">
        <v>-3.16</v>
      </c>
      <c r="E59" s="2">
        <v>4.16</v>
      </c>
      <c r="F59" s="2">
        <v>6.57</v>
      </c>
      <c r="G59" s="2">
        <v>14.89</v>
      </c>
      <c r="H59" s="2">
        <v>17.559999999999999</v>
      </c>
      <c r="I59" s="2">
        <v>16.79</v>
      </c>
      <c r="J59" s="2">
        <v>13.49</v>
      </c>
      <c r="K59" s="2">
        <v>5.4</v>
      </c>
      <c r="L59" s="2">
        <v>0.48</v>
      </c>
      <c r="M59" s="2">
        <v>-5.39</v>
      </c>
      <c r="N59" s="2">
        <v>5.28</v>
      </c>
    </row>
    <row r="60" spans="1:14">
      <c r="A60">
        <v>2003</v>
      </c>
      <c r="B60" s="2">
        <v>-10.79</v>
      </c>
      <c r="C60" s="2">
        <v>-10.119999999999999</v>
      </c>
      <c r="D60" s="2">
        <v>-4.07</v>
      </c>
      <c r="E60" s="2">
        <v>2.02</v>
      </c>
      <c r="F60" s="2">
        <v>8.14</v>
      </c>
      <c r="G60" s="2">
        <v>13.01</v>
      </c>
      <c r="H60" s="2">
        <v>16.13</v>
      </c>
      <c r="I60" s="2">
        <v>16.64</v>
      </c>
      <c r="J60" s="2">
        <v>11.52</v>
      </c>
      <c r="K60" s="2">
        <v>4.58</v>
      </c>
      <c r="L60" s="2">
        <v>2.4300000000000002</v>
      </c>
      <c r="M60" s="2">
        <v>-3.44</v>
      </c>
      <c r="N60" s="2">
        <v>3.84</v>
      </c>
    </row>
    <row r="61" spans="1:14">
      <c r="A61">
        <v>2004</v>
      </c>
      <c r="B61" s="2">
        <v>-11.22</v>
      </c>
      <c r="C61" s="2">
        <v>-7.85</v>
      </c>
      <c r="D61" s="2">
        <v>-0.63</v>
      </c>
      <c r="E61" s="2">
        <v>3.36</v>
      </c>
      <c r="F61" s="2">
        <v>10.08</v>
      </c>
      <c r="G61" s="2">
        <v>13.37</v>
      </c>
      <c r="H61" s="2">
        <v>16.12</v>
      </c>
      <c r="I61" s="2">
        <v>14.39</v>
      </c>
      <c r="J61" s="2">
        <v>12.77</v>
      </c>
      <c r="K61" s="2">
        <v>6.23</v>
      </c>
      <c r="L61" s="2">
        <v>1.85</v>
      </c>
      <c r="M61" s="2">
        <v>-5.59</v>
      </c>
      <c r="N61" s="2">
        <v>4.41</v>
      </c>
    </row>
    <row r="62" spans="1:14">
      <c r="A62">
        <v>2005</v>
      </c>
      <c r="B62" s="2">
        <v>-8.65</v>
      </c>
      <c r="C62" s="2">
        <v>-6.69</v>
      </c>
      <c r="D62" s="2">
        <v>-5.07</v>
      </c>
      <c r="E62" s="2">
        <v>2.88</v>
      </c>
      <c r="F62" s="2">
        <v>6.34</v>
      </c>
      <c r="G62" s="2">
        <v>16.5</v>
      </c>
      <c r="H62" s="2">
        <v>17.440000000000001</v>
      </c>
      <c r="I62" s="2">
        <v>16.989999999999998</v>
      </c>
      <c r="J62" s="2">
        <v>13.18</v>
      </c>
      <c r="K62" s="2">
        <v>7.12</v>
      </c>
      <c r="L62" s="2">
        <v>1.31</v>
      </c>
      <c r="M62" s="2">
        <v>-6.57</v>
      </c>
      <c r="N62" s="2">
        <v>4.57</v>
      </c>
    </row>
    <row r="63" spans="1:14">
      <c r="A63">
        <v>2006</v>
      </c>
      <c r="B63" s="2">
        <v>-1.7</v>
      </c>
      <c r="C63" s="2">
        <v>-6.14</v>
      </c>
      <c r="D63" s="2">
        <v>-2.6</v>
      </c>
      <c r="E63" s="2">
        <v>3.68</v>
      </c>
      <c r="F63" s="2">
        <v>9.14</v>
      </c>
      <c r="G63" s="2">
        <v>13.76</v>
      </c>
      <c r="H63" s="2">
        <v>17.84</v>
      </c>
      <c r="I63" s="2">
        <v>16.43</v>
      </c>
      <c r="J63" s="2">
        <v>11.44</v>
      </c>
      <c r="K63" s="2">
        <v>4.79</v>
      </c>
      <c r="L63" s="2">
        <v>1.89</v>
      </c>
      <c r="M63" s="2">
        <v>-1.1000000000000001</v>
      </c>
      <c r="N63" s="2">
        <v>5.62</v>
      </c>
    </row>
    <row r="64" spans="1:14">
      <c r="A64">
        <v>2007</v>
      </c>
      <c r="B64" s="2">
        <v>-4.9400000000000004</v>
      </c>
      <c r="C64" s="2">
        <v>-12.24</v>
      </c>
      <c r="D64" s="2">
        <v>-2.0299999999999998</v>
      </c>
      <c r="E64" s="2">
        <v>2</v>
      </c>
      <c r="F64" s="2">
        <v>9.18</v>
      </c>
      <c r="G64" s="2">
        <v>14.14</v>
      </c>
      <c r="H64" s="2">
        <v>15</v>
      </c>
      <c r="I64" s="2">
        <v>16.73</v>
      </c>
      <c r="J64" s="2">
        <v>12.39</v>
      </c>
      <c r="K64" s="2">
        <v>9.73</v>
      </c>
      <c r="L64" s="2">
        <v>-0.12</v>
      </c>
      <c r="M64" s="2">
        <v>-4.55</v>
      </c>
      <c r="N64" s="2">
        <v>4.6100000000000003</v>
      </c>
    </row>
    <row r="65" spans="1:14">
      <c r="A65">
        <v>2008</v>
      </c>
      <c r="B65" s="2">
        <v>-6.27</v>
      </c>
      <c r="C65" s="2">
        <v>-8.51</v>
      </c>
      <c r="D65" s="2">
        <v>-4.45</v>
      </c>
      <c r="E65" s="2">
        <v>3.73</v>
      </c>
      <c r="F65" s="2">
        <v>6.71</v>
      </c>
      <c r="G65" s="2">
        <v>15.28</v>
      </c>
      <c r="H65" s="2">
        <v>16.3</v>
      </c>
      <c r="I65" s="2">
        <v>14.61</v>
      </c>
      <c r="J65" s="2">
        <v>12.35</v>
      </c>
      <c r="K65" s="2">
        <v>4.37</v>
      </c>
      <c r="L65" s="2">
        <v>-0.23</v>
      </c>
      <c r="M65" s="2">
        <v>-6.54</v>
      </c>
      <c r="N65" s="2">
        <v>3.95</v>
      </c>
    </row>
    <row r="66" spans="1:14">
      <c r="A66">
        <v>2009</v>
      </c>
      <c r="B66" s="2">
        <v>-12.74</v>
      </c>
      <c r="C66" s="2">
        <v>-7.32</v>
      </c>
      <c r="D66" s="2">
        <v>-3.03</v>
      </c>
      <c r="E66" s="2">
        <v>3.06</v>
      </c>
      <c r="F66" s="2">
        <v>8.2200000000000006</v>
      </c>
      <c r="G66" s="2">
        <v>13.33</v>
      </c>
      <c r="H66" s="2">
        <v>14.18</v>
      </c>
      <c r="I66" s="2">
        <v>15.75</v>
      </c>
      <c r="J66" s="2">
        <v>12.01</v>
      </c>
      <c r="K66" s="2">
        <v>4.79</v>
      </c>
      <c r="L66" s="2">
        <v>2.65</v>
      </c>
      <c r="M66" s="2">
        <v>-5.19</v>
      </c>
      <c r="N66" s="2">
        <v>3.81</v>
      </c>
    </row>
    <row r="67" spans="1:14">
      <c r="A67">
        <v>2010</v>
      </c>
      <c r="B67" s="2">
        <v>-7.8</v>
      </c>
      <c r="C67" s="2">
        <v>-7.39</v>
      </c>
      <c r="D67" s="2">
        <v>-1.32</v>
      </c>
      <c r="E67" s="2">
        <v>4.6100000000000003</v>
      </c>
      <c r="F67" s="2">
        <v>10.52</v>
      </c>
      <c r="G67" s="2">
        <v>15.74</v>
      </c>
      <c r="H67" s="2">
        <v>17.75</v>
      </c>
      <c r="I67" s="2">
        <v>17.29</v>
      </c>
      <c r="J67" s="2">
        <v>12.13</v>
      </c>
      <c r="K67" s="2">
        <v>6.32</v>
      </c>
      <c r="L67" s="2">
        <v>-0.35</v>
      </c>
      <c r="M67" s="2">
        <v>-7.07</v>
      </c>
      <c r="N67" s="2">
        <v>5.04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58</v>
      </c>
      <c r="B72" s="2">
        <f t="shared" ref="B72:N72" si="0">AVERAGE(B5:B69)</f>
        <v>-8.2282539682539682</v>
      </c>
      <c r="C72" s="2">
        <f t="shared" si="0"/>
        <v>-7.5855555555555547</v>
      </c>
      <c r="D72" s="2">
        <f t="shared" si="0"/>
        <v>-3.1884126984126966</v>
      </c>
      <c r="E72" s="2">
        <f t="shared" si="0"/>
        <v>2.712539682539683</v>
      </c>
      <c r="F72" s="2">
        <f t="shared" si="0"/>
        <v>8.3422222222222242</v>
      </c>
      <c r="G72" s="2">
        <f t="shared" si="0"/>
        <v>13.83714285714286</v>
      </c>
      <c r="H72" s="2">
        <f t="shared" si="0"/>
        <v>16.20095238095238</v>
      </c>
      <c r="I72" s="2">
        <f t="shared" si="0"/>
        <v>15.398095238095237</v>
      </c>
      <c r="J72" s="2">
        <f t="shared" si="0"/>
        <v>11.53857142857143</v>
      </c>
      <c r="K72" s="2">
        <f t="shared" si="0"/>
        <v>5.7293650793650803</v>
      </c>
      <c r="L72" s="2">
        <f t="shared" si="0"/>
        <v>0.63015873015873036</v>
      </c>
      <c r="M72" s="2">
        <f t="shared" si="0"/>
        <v>-5.1387301587301577</v>
      </c>
      <c r="N72" s="2">
        <f t="shared" si="0"/>
        <v>4.1877777777777769</v>
      </c>
    </row>
    <row r="73" spans="1:14">
      <c r="A73" t="s">
        <v>59</v>
      </c>
      <c r="B73" s="2">
        <f t="shared" ref="B73:N73" si="1">MAX(B5:B69)</f>
        <v>-1.7</v>
      </c>
      <c r="C73" s="2">
        <f t="shared" si="1"/>
        <v>-1.95</v>
      </c>
      <c r="D73" s="2">
        <f t="shared" si="1"/>
        <v>1.38</v>
      </c>
      <c r="E73" s="2">
        <f t="shared" si="1"/>
        <v>5.7</v>
      </c>
      <c r="F73" s="2">
        <f t="shared" si="1"/>
        <v>12.42</v>
      </c>
      <c r="G73" s="2">
        <f t="shared" si="1"/>
        <v>16.5</v>
      </c>
      <c r="H73" s="2">
        <f t="shared" si="1"/>
        <v>18.43</v>
      </c>
      <c r="I73" s="2">
        <f t="shared" si="1"/>
        <v>18.510000000000002</v>
      </c>
      <c r="J73" s="2">
        <f t="shared" si="1"/>
        <v>14.3</v>
      </c>
      <c r="K73" s="2">
        <f t="shared" si="1"/>
        <v>9.73</v>
      </c>
      <c r="L73" s="2">
        <f t="shared" si="1"/>
        <v>3.48</v>
      </c>
      <c r="M73" s="2">
        <f t="shared" si="1"/>
        <v>-0.79</v>
      </c>
      <c r="N73" s="2">
        <f t="shared" si="1"/>
        <v>6.31</v>
      </c>
    </row>
    <row r="74" spans="1:14">
      <c r="A74" t="s">
        <v>60</v>
      </c>
      <c r="B74" s="2">
        <f t="shared" ref="B74:N74" si="2">MIN(B5:B69)</f>
        <v>-16.14</v>
      </c>
      <c r="C74" s="2">
        <f t="shared" si="2"/>
        <v>-15.84</v>
      </c>
      <c r="D74" s="2">
        <f t="shared" si="2"/>
        <v>-9.49</v>
      </c>
      <c r="E74" s="2">
        <f t="shared" si="2"/>
        <v>-0.45</v>
      </c>
      <c r="F74" s="2">
        <f t="shared" si="2"/>
        <v>5.34</v>
      </c>
      <c r="G74" s="2">
        <f t="shared" si="2"/>
        <v>10.99</v>
      </c>
      <c r="H74" s="2">
        <f t="shared" si="2"/>
        <v>13.61</v>
      </c>
      <c r="I74" s="2">
        <f t="shared" si="2"/>
        <v>13.4</v>
      </c>
      <c r="J74" s="2">
        <f t="shared" si="2"/>
        <v>8.99</v>
      </c>
      <c r="K74" s="2">
        <f t="shared" si="2"/>
        <v>2.54</v>
      </c>
      <c r="L74" s="2">
        <f t="shared" si="2"/>
        <v>-3.59</v>
      </c>
      <c r="M74" s="2">
        <f t="shared" si="2"/>
        <v>-12.41</v>
      </c>
      <c r="N74" s="2">
        <f t="shared" si="2"/>
        <v>2.61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42</v>
      </c>
    </row>
    <row r="2" spans="1:14">
      <c r="A2" t="s">
        <v>20</v>
      </c>
    </row>
    <row r="3" spans="1:14">
      <c r="N3" s="1" t="s">
        <v>2</v>
      </c>
    </row>
    <row r="4" spans="1:1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>
      <c r="A5">
        <v>1948</v>
      </c>
      <c r="B5" s="2">
        <v>-3.08</v>
      </c>
      <c r="C5" s="2">
        <v>1.41</v>
      </c>
      <c r="D5" s="2">
        <v>7.52</v>
      </c>
      <c r="E5" s="2">
        <v>16.18</v>
      </c>
      <c r="F5" s="2">
        <v>18.899999999999999</v>
      </c>
      <c r="G5" s="2">
        <v>25.12</v>
      </c>
      <c r="H5" s="2">
        <v>28.12</v>
      </c>
      <c r="I5" s="2">
        <v>27.74</v>
      </c>
      <c r="J5" s="2">
        <v>24.7</v>
      </c>
      <c r="K5" s="2">
        <v>14.77</v>
      </c>
      <c r="L5" s="2">
        <v>11.34</v>
      </c>
      <c r="M5" s="2">
        <v>3.91</v>
      </c>
      <c r="N5" s="2">
        <v>14.72</v>
      </c>
    </row>
    <row r="6" spans="1:14">
      <c r="A6">
        <v>1949</v>
      </c>
      <c r="B6" s="2">
        <v>3.79</v>
      </c>
      <c r="C6" s="2">
        <v>4.62</v>
      </c>
      <c r="D6" s="2">
        <v>7.08</v>
      </c>
      <c r="E6" s="2">
        <v>13.68</v>
      </c>
      <c r="F6" s="2">
        <v>21.75</v>
      </c>
      <c r="G6" s="2">
        <v>28.28</v>
      </c>
      <c r="H6" s="2">
        <v>29.61</v>
      </c>
      <c r="I6" s="2">
        <v>28.21</v>
      </c>
      <c r="J6" s="2">
        <v>20.82</v>
      </c>
      <c r="K6" s="2">
        <v>19.98</v>
      </c>
      <c r="L6" s="2">
        <v>8.2100000000000009</v>
      </c>
      <c r="M6" s="2">
        <v>4.74</v>
      </c>
      <c r="N6" s="2">
        <v>15.9</v>
      </c>
    </row>
    <row r="7" spans="1:14">
      <c r="A7">
        <v>1950</v>
      </c>
      <c r="B7" s="2">
        <v>5.97</v>
      </c>
      <c r="C7" s="2">
        <v>1.22</v>
      </c>
      <c r="D7" s="2">
        <v>3.78</v>
      </c>
      <c r="E7" s="2">
        <v>9.9499999999999993</v>
      </c>
      <c r="F7" s="2">
        <v>20.9</v>
      </c>
      <c r="G7" s="2">
        <v>25.21</v>
      </c>
      <c r="H7" s="2">
        <v>26.5</v>
      </c>
      <c r="I7" s="2">
        <v>26.4</v>
      </c>
      <c r="J7" s="2">
        <v>21.64</v>
      </c>
      <c r="K7" s="2">
        <v>18.48</v>
      </c>
      <c r="L7" s="2">
        <v>6.64</v>
      </c>
      <c r="M7" s="2">
        <v>-0.31</v>
      </c>
      <c r="N7" s="2">
        <v>13.86</v>
      </c>
    </row>
    <row r="8" spans="1:14">
      <c r="A8">
        <v>1951</v>
      </c>
      <c r="B8" s="2">
        <v>1.29</v>
      </c>
      <c r="C8" s="2">
        <v>1.8</v>
      </c>
      <c r="D8" s="2">
        <v>6.65</v>
      </c>
      <c r="E8" s="2">
        <v>12.5</v>
      </c>
      <c r="F8" s="2">
        <v>21.14</v>
      </c>
      <c r="G8" s="2">
        <v>24.94</v>
      </c>
      <c r="H8" s="2">
        <v>27.38</v>
      </c>
      <c r="I8" s="2">
        <v>26.3</v>
      </c>
      <c r="J8" s="2">
        <v>22.62</v>
      </c>
      <c r="K8" s="2">
        <v>18.72</v>
      </c>
      <c r="L8" s="2">
        <v>5.16</v>
      </c>
      <c r="M8" s="2">
        <v>2.66</v>
      </c>
      <c r="N8" s="2">
        <v>14.26</v>
      </c>
    </row>
    <row r="9" spans="1:14">
      <c r="A9">
        <v>1952</v>
      </c>
      <c r="B9" s="2">
        <v>2.64</v>
      </c>
      <c r="C9" s="2">
        <v>2.63</v>
      </c>
      <c r="D9" s="2">
        <v>5.6</v>
      </c>
      <c r="E9" s="2">
        <v>14.84</v>
      </c>
      <c r="F9" s="2">
        <v>18.93</v>
      </c>
      <c r="G9" s="2">
        <v>27.83</v>
      </c>
      <c r="H9" s="2">
        <v>30.16</v>
      </c>
      <c r="I9" s="2">
        <v>27.37</v>
      </c>
      <c r="J9" s="2">
        <v>24.17</v>
      </c>
      <c r="K9" s="2">
        <v>14.83</v>
      </c>
      <c r="L9" s="2">
        <v>10.61</v>
      </c>
      <c r="M9" s="2">
        <v>3.72</v>
      </c>
      <c r="N9" s="2">
        <v>15.28</v>
      </c>
    </row>
    <row r="10" spans="1:14">
      <c r="A10">
        <v>1953</v>
      </c>
      <c r="B10" s="2">
        <v>2.96</v>
      </c>
      <c r="C10" s="2">
        <v>4.1900000000000004</v>
      </c>
      <c r="D10" s="2">
        <v>7.61</v>
      </c>
      <c r="E10" s="2">
        <v>11.5</v>
      </c>
      <c r="F10" s="2">
        <v>20.58</v>
      </c>
      <c r="G10" s="2">
        <v>27.15</v>
      </c>
      <c r="H10" s="2">
        <v>28.67</v>
      </c>
      <c r="I10" s="2">
        <v>28.37</v>
      </c>
      <c r="J10" s="2">
        <v>24.31</v>
      </c>
      <c r="K10" s="2">
        <v>19.77</v>
      </c>
      <c r="L10" s="2">
        <v>10.78</v>
      </c>
      <c r="M10" s="2">
        <v>4.57</v>
      </c>
      <c r="N10" s="2">
        <v>15.87</v>
      </c>
    </row>
    <row r="11" spans="1:14">
      <c r="A11">
        <v>1954</v>
      </c>
      <c r="B11" s="2">
        <v>0.97</v>
      </c>
      <c r="C11" s="2">
        <v>5.26</v>
      </c>
      <c r="D11" s="2">
        <v>5.51</v>
      </c>
      <c r="E11" s="2">
        <v>16.38</v>
      </c>
      <c r="F11" s="2">
        <v>18.440000000000001</v>
      </c>
      <c r="G11" s="2">
        <v>26.87</v>
      </c>
      <c r="H11" s="2">
        <v>28.03</v>
      </c>
      <c r="I11" s="2">
        <v>26.12</v>
      </c>
      <c r="J11" s="2">
        <v>23.84</v>
      </c>
      <c r="K11" s="2">
        <v>17.07</v>
      </c>
      <c r="L11" s="2">
        <v>9.1999999999999993</v>
      </c>
      <c r="M11" s="2">
        <v>1.96</v>
      </c>
      <c r="N11" s="2">
        <v>14.97</v>
      </c>
    </row>
    <row r="12" spans="1:14">
      <c r="A12">
        <v>1955</v>
      </c>
      <c r="B12" s="2">
        <v>-0.15</v>
      </c>
      <c r="C12" s="2">
        <v>1.86</v>
      </c>
      <c r="D12" s="2">
        <v>7.16</v>
      </c>
      <c r="E12" s="2">
        <v>17.98</v>
      </c>
      <c r="F12" s="2">
        <v>22.32</v>
      </c>
      <c r="G12" s="2">
        <v>25.27</v>
      </c>
      <c r="H12" s="2">
        <v>31.07</v>
      </c>
      <c r="I12" s="2">
        <v>29.05</v>
      </c>
      <c r="J12" s="2">
        <v>24.52</v>
      </c>
      <c r="K12" s="2">
        <v>17.71</v>
      </c>
      <c r="L12" s="2">
        <v>7.48</v>
      </c>
      <c r="M12" s="2">
        <v>0.67</v>
      </c>
      <c r="N12" s="2">
        <v>15.41</v>
      </c>
    </row>
    <row r="13" spans="1:14">
      <c r="A13">
        <v>1956</v>
      </c>
      <c r="B13" s="2">
        <v>-0.33</v>
      </c>
      <c r="C13" s="2">
        <v>2.0299999999999998</v>
      </c>
      <c r="D13" s="2">
        <v>4.97</v>
      </c>
      <c r="E13" s="2">
        <v>12.63</v>
      </c>
      <c r="F13" s="2">
        <v>18.899999999999999</v>
      </c>
      <c r="G13" s="2">
        <v>25.51</v>
      </c>
      <c r="H13" s="2">
        <v>26.39</v>
      </c>
      <c r="I13" s="2">
        <v>26.29</v>
      </c>
      <c r="J13" s="2">
        <v>21.53</v>
      </c>
      <c r="K13" s="2">
        <v>19.93</v>
      </c>
      <c r="L13" s="2">
        <v>9.42</v>
      </c>
      <c r="M13" s="2">
        <v>4.92</v>
      </c>
      <c r="N13" s="2">
        <v>14.35</v>
      </c>
    </row>
    <row r="14" spans="1:14">
      <c r="A14">
        <v>1957</v>
      </c>
      <c r="B14" s="2">
        <v>-2.36</v>
      </c>
      <c r="C14" s="2">
        <v>3.38</v>
      </c>
      <c r="D14" s="2">
        <v>6.94</v>
      </c>
      <c r="E14" s="2">
        <v>14.01</v>
      </c>
      <c r="F14" s="2">
        <v>19.420000000000002</v>
      </c>
      <c r="G14" s="2">
        <v>25.72</v>
      </c>
      <c r="H14" s="2">
        <v>27.42</v>
      </c>
      <c r="I14" s="2">
        <v>26.45</v>
      </c>
      <c r="J14" s="2">
        <v>22.73</v>
      </c>
      <c r="K14" s="2">
        <v>15.13</v>
      </c>
      <c r="L14" s="2">
        <v>8.99</v>
      </c>
      <c r="M14" s="2">
        <v>5.04</v>
      </c>
      <c r="N14" s="2">
        <v>14.41</v>
      </c>
    </row>
    <row r="15" spans="1:14">
      <c r="A15">
        <v>1958</v>
      </c>
      <c r="B15" s="2">
        <v>-0.04</v>
      </c>
      <c r="C15" s="2">
        <v>-2.16</v>
      </c>
      <c r="D15" s="2">
        <v>4.9400000000000004</v>
      </c>
      <c r="E15" s="2">
        <v>15.17</v>
      </c>
      <c r="F15" s="2">
        <v>20.48</v>
      </c>
      <c r="G15" s="2">
        <v>22.89</v>
      </c>
      <c r="H15" s="2">
        <v>26.71</v>
      </c>
      <c r="I15" s="2">
        <v>26.44</v>
      </c>
      <c r="J15" s="2">
        <v>22.54</v>
      </c>
      <c r="K15" s="2">
        <v>17.350000000000001</v>
      </c>
      <c r="L15" s="2">
        <v>10.199999999999999</v>
      </c>
      <c r="M15" s="2">
        <v>-1.46</v>
      </c>
      <c r="N15" s="2">
        <v>13.59</v>
      </c>
    </row>
    <row r="16" spans="1:14">
      <c r="A16">
        <v>1959</v>
      </c>
      <c r="B16" s="2">
        <v>-1.1100000000000001</v>
      </c>
      <c r="C16" s="2">
        <v>1.28</v>
      </c>
      <c r="D16" s="2">
        <v>5.83</v>
      </c>
      <c r="E16" s="2">
        <v>14.37</v>
      </c>
      <c r="F16" s="2">
        <v>22.17</v>
      </c>
      <c r="G16" s="2">
        <v>26.27</v>
      </c>
      <c r="H16" s="2">
        <v>28.31</v>
      </c>
      <c r="I16" s="2">
        <v>29.31</v>
      </c>
      <c r="J16" s="2">
        <v>25.24</v>
      </c>
      <c r="K16" s="2">
        <v>15.8</v>
      </c>
      <c r="L16" s="2">
        <v>7.13</v>
      </c>
      <c r="M16" s="2">
        <v>4.0199999999999996</v>
      </c>
      <c r="N16" s="2">
        <v>14.88</v>
      </c>
    </row>
    <row r="17" spans="1:14">
      <c r="A17">
        <v>1960</v>
      </c>
      <c r="B17" s="2">
        <v>1.1200000000000001</v>
      </c>
      <c r="C17" s="2">
        <v>0.7</v>
      </c>
      <c r="D17" s="2">
        <v>0.54</v>
      </c>
      <c r="E17" s="2">
        <v>15.54</v>
      </c>
      <c r="F17" s="2">
        <v>18.899999999999999</v>
      </c>
      <c r="G17" s="2">
        <v>24.68</v>
      </c>
      <c r="H17" s="2">
        <v>26.67</v>
      </c>
      <c r="I17" s="2">
        <v>27.11</v>
      </c>
      <c r="J17" s="2">
        <v>24.74</v>
      </c>
      <c r="K17" s="2">
        <v>17</v>
      </c>
      <c r="L17" s="2">
        <v>10.34</v>
      </c>
      <c r="M17" s="2">
        <v>-0.41</v>
      </c>
      <c r="N17" s="2">
        <v>13.91</v>
      </c>
    </row>
    <row r="18" spans="1:14">
      <c r="A18">
        <v>1961</v>
      </c>
      <c r="B18" s="2">
        <v>-1.98</v>
      </c>
      <c r="C18" s="2">
        <v>3.8</v>
      </c>
      <c r="D18" s="2">
        <v>7.92</v>
      </c>
      <c r="E18" s="2">
        <v>10.18</v>
      </c>
      <c r="F18" s="2">
        <v>18.13</v>
      </c>
      <c r="G18" s="2">
        <v>24.63</v>
      </c>
      <c r="H18" s="2">
        <v>27.25</v>
      </c>
      <c r="I18" s="2">
        <v>26.64</v>
      </c>
      <c r="J18" s="2">
        <v>25.8</v>
      </c>
      <c r="K18" s="2">
        <v>18.43</v>
      </c>
      <c r="L18" s="2">
        <v>9.49</v>
      </c>
      <c r="M18" s="2">
        <v>1.71</v>
      </c>
      <c r="N18" s="2">
        <v>14.33</v>
      </c>
    </row>
    <row r="19" spans="1:14">
      <c r="A19">
        <v>1962</v>
      </c>
      <c r="B19" s="2">
        <v>-1.37</v>
      </c>
      <c r="C19" s="2">
        <v>-0.3</v>
      </c>
      <c r="D19" s="2">
        <v>4.9000000000000004</v>
      </c>
      <c r="E19" s="2">
        <v>14.04</v>
      </c>
      <c r="F19" s="2">
        <v>23.68</v>
      </c>
      <c r="G19" s="2">
        <v>25.76</v>
      </c>
      <c r="H19" s="2">
        <v>26.48</v>
      </c>
      <c r="I19" s="2">
        <v>27.22</v>
      </c>
      <c r="J19" s="2">
        <v>21.3</v>
      </c>
      <c r="K19" s="2">
        <v>17.100000000000001</v>
      </c>
      <c r="L19" s="2">
        <v>8.2200000000000006</v>
      </c>
      <c r="M19" s="2">
        <v>0.24</v>
      </c>
      <c r="N19" s="2">
        <v>13.94</v>
      </c>
    </row>
    <row r="20" spans="1:14">
      <c r="A20">
        <v>1963</v>
      </c>
      <c r="B20" s="2">
        <v>-4.0599999999999996</v>
      </c>
      <c r="C20" s="2">
        <v>-2.37</v>
      </c>
      <c r="D20" s="2">
        <v>7.5</v>
      </c>
      <c r="E20" s="2">
        <v>14.5</v>
      </c>
      <c r="F20" s="2">
        <v>19.13</v>
      </c>
      <c r="G20" s="2">
        <v>26.54</v>
      </c>
      <c r="H20" s="2">
        <v>28.1</v>
      </c>
      <c r="I20" s="2">
        <v>25</v>
      </c>
      <c r="J20" s="2">
        <v>22.43</v>
      </c>
      <c r="K20" s="2">
        <v>22.3</v>
      </c>
      <c r="L20" s="2">
        <v>10.62</v>
      </c>
      <c r="M20" s="2">
        <v>-2.09</v>
      </c>
      <c r="N20" s="2">
        <v>13.97</v>
      </c>
    </row>
    <row r="21" spans="1:14">
      <c r="A21">
        <v>1964</v>
      </c>
      <c r="B21" s="2">
        <v>1.99</v>
      </c>
      <c r="C21" s="2">
        <v>0.91</v>
      </c>
      <c r="D21" s="2">
        <v>6.69</v>
      </c>
      <c r="E21" s="2">
        <v>14.05</v>
      </c>
      <c r="F21" s="2">
        <v>22.25</v>
      </c>
      <c r="G21" s="2">
        <v>25.72</v>
      </c>
      <c r="H21" s="2">
        <v>28.54</v>
      </c>
      <c r="I21" s="2">
        <v>25.29</v>
      </c>
      <c r="J21" s="2">
        <v>23.13</v>
      </c>
      <c r="K21" s="2">
        <v>15.83</v>
      </c>
      <c r="L21" s="2">
        <v>11.4</v>
      </c>
      <c r="M21" s="2">
        <v>2.66</v>
      </c>
      <c r="N21" s="2">
        <v>14.87</v>
      </c>
    </row>
    <row r="22" spans="1:14">
      <c r="A22">
        <v>1965</v>
      </c>
      <c r="B22" s="2">
        <v>-0.13</v>
      </c>
      <c r="C22" s="2">
        <v>1.0900000000000001</v>
      </c>
      <c r="D22" s="2">
        <v>2.37</v>
      </c>
      <c r="E22" s="2">
        <v>11.69</v>
      </c>
      <c r="F22" s="2">
        <v>23.04</v>
      </c>
      <c r="G22" s="2">
        <v>24.95</v>
      </c>
      <c r="H22" s="2">
        <v>26.27</v>
      </c>
      <c r="I22" s="2">
        <v>25.49</v>
      </c>
      <c r="J22" s="2">
        <v>23.53</v>
      </c>
      <c r="K22" s="2">
        <v>15.05</v>
      </c>
      <c r="L22" s="2">
        <v>9.6199999999999992</v>
      </c>
      <c r="M22" s="2">
        <v>4.93</v>
      </c>
      <c r="N22" s="2">
        <v>13.99</v>
      </c>
    </row>
    <row r="23" spans="1:14">
      <c r="A23">
        <v>1966</v>
      </c>
      <c r="B23" s="2">
        <v>-1.77</v>
      </c>
      <c r="C23" s="2">
        <v>0.99</v>
      </c>
      <c r="D23" s="2">
        <v>8.1199999999999992</v>
      </c>
      <c r="E23" s="2">
        <v>11.64</v>
      </c>
      <c r="F23" s="2">
        <v>17.329999999999998</v>
      </c>
      <c r="G23" s="2">
        <v>26.64</v>
      </c>
      <c r="H23" s="2">
        <v>28.99</v>
      </c>
      <c r="I23" s="2">
        <v>26.23</v>
      </c>
      <c r="J23" s="2">
        <v>21.7</v>
      </c>
      <c r="K23" s="2">
        <v>15.54</v>
      </c>
      <c r="L23" s="2">
        <v>9.2100000000000009</v>
      </c>
      <c r="M23" s="2">
        <v>1.76</v>
      </c>
      <c r="N23" s="2">
        <v>13.86</v>
      </c>
    </row>
    <row r="24" spans="1:14">
      <c r="A24">
        <v>1967</v>
      </c>
      <c r="B24" s="2">
        <v>2.67</v>
      </c>
      <c r="C24" s="2">
        <v>-0.86</v>
      </c>
      <c r="D24" s="2">
        <v>5.89</v>
      </c>
      <c r="E24" s="2">
        <v>14.39</v>
      </c>
      <c r="F24" s="2">
        <v>16.2</v>
      </c>
      <c r="G24" s="2">
        <v>27.29</v>
      </c>
      <c r="H24" s="2">
        <v>25.98</v>
      </c>
      <c r="I24" s="2">
        <v>25.17</v>
      </c>
      <c r="J24" s="2">
        <v>21.82</v>
      </c>
      <c r="K24" s="2">
        <v>16.02</v>
      </c>
      <c r="L24" s="2">
        <v>5.52</v>
      </c>
      <c r="M24" s="2">
        <v>3.66</v>
      </c>
      <c r="N24" s="2">
        <v>13.65</v>
      </c>
    </row>
    <row r="25" spans="1:14">
      <c r="A25">
        <v>1968</v>
      </c>
      <c r="B25" s="2">
        <v>-1.81</v>
      </c>
      <c r="C25" s="2">
        <v>-0.88</v>
      </c>
      <c r="D25" s="2">
        <v>8.07</v>
      </c>
      <c r="E25" s="2">
        <v>15.65</v>
      </c>
      <c r="F25" s="2">
        <v>17.329999999999998</v>
      </c>
      <c r="G25" s="2">
        <v>24.96</v>
      </c>
      <c r="H25" s="2">
        <v>27.21</v>
      </c>
      <c r="I25" s="2">
        <v>27.07</v>
      </c>
      <c r="J25" s="2">
        <v>23.76</v>
      </c>
      <c r="K25" s="2">
        <v>17.18</v>
      </c>
      <c r="L25" s="2">
        <v>8.86</v>
      </c>
      <c r="M25" s="2">
        <v>1.35</v>
      </c>
      <c r="N25" s="2">
        <v>14.06</v>
      </c>
    </row>
    <row r="26" spans="1:14">
      <c r="A26">
        <v>1969</v>
      </c>
      <c r="B26" s="2">
        <v>-0.39</v>
      </c>
      <c r="C26" s="2">
        <v>0.91</v>
      </c>
      <c r="D26" s="2">
        <v>5.35</v>
      </c>
      <c r="E26" s="2">
        <v>14.98</v>
      </c>
      <c r="F26" s="2">
        <v>20.04</v>
      </c>
      <c r="G26" s="2">
        <v>23.05</v>
      </c>
      <c r="H26" s="2">
        <v>26.98</v>
      </c>
      <c r="I26" s="2">
        <v>28.01</v>
      </c>
      <c r="J26" s="2">
        <v>22.62</v>
      </c>
      <c r="K26" s="2">
        <v>15.94</v>
      </c>
      <c r="L26" s="2">
        <v>7.22</v>
      </c>
      <c r="M26" s="2">
        <v>-0.14000000000000001</v>
      </c>
      <c r="N26" s="2">
        <v>13.72</v>
      </c>
    </row>
    <row r="27" spans="1:14">
      <c r="A27">
        <v>1970</v>
      </c>
      <c r="B27" s="2">
        <v>-3.86</v>
      </c>
      <c r="C27" s="2">
        <v>0.7</v>
      </c>
      <c r="D27" s="2">
        <v>3.64</v>
      </c>
      <c r="E27" s="2">
        <v>14.16</v>
      </c>
      <c r="F27" s="2">
        <v>21.64</v>
      </c>
      <c r="G27" s="2">
        <v>25.32</v>
      </c>
      <c r="H27" s="2">
        <v>27.21</v>
      </c>
      <c r="I27" s="2">
        <v>27.62</v>
      </c>
      <c r="J27" s="2">
        <v>23.96</v>
      </c>
      <c r="K27" s="2">
        <v>17.29</v>
      </c>
      <c r="L27" s="2">
        <v>8.4600000000000009</v>
      </c>
      <c r="M27" s="2">
        <v>2.71</v>
      </c>
      <c r="N27" s="2">
        <v>14.07</v>
      </c>
    </row>
    <row r="28" spans="1:14">
      <c r="A28">
        <v>1971</v>
      </c>
      <c r="B28" s="2">
        <v>-2.14</v>
      </c>
      <c r="C28" s="2">
        <v>0.96</v>
      </c>
      <c r="D28" s="2">
        <v>3.92</v>
      </c>
      <c r="E28" s="2">
        <v>12.62</v>
      </c>
      <c r="F28" s="2">
        <v>19.5</v>
      </c>
      <c r="G28" s="2">
        <v>27.11</v>
      </c>
      <c r="H28" s="2">
        <v>26.86</v>
      </c>
      <c r="I28" s="2">
        <v>26.63</v>
      </c>
      <c r="J28" s="2">
        <v>24.17</v>
      </c>
      <c r="K28" s="2">
        <v>20.29</v>
      </c>
      <c r="L28" s="2">
        <v>8.8000000000000007</v>
      </c>
      <c r="M28" s="2">
        <v>5.85</v>
      </c>
      <c r="N28" s="2">
        <v>14.55</v>
      </c>
    </row>
    <row r="29" spans="1:14">
      <c r="A29">
        <v>1972</v>
      </c>
      <c r="B29" s="2">
        <v>0.63</v>
      </c>
      <c r="C29" s="2">
        <v>0.08</v>
      </c>
      <c r="D29" s="2">
        <v>4.63</v>
      </c>
      <c r="E29" s="2">
        <v>11.98</v>
      </c>
      <c r="F29" s="2">
        <v>21.33</v>
      </c>
      <c r="G29" s="2">
        <v>22.55</v>
      </c>
      <c r="H29" s="2">
        <v>26.97</v>
      </c>
      <c r="I29" s="2">
        <v>25.79</v>
      </c>
      <c r="J29" s="2">
        <v>22.57</v>
      </c>
      <c r="K29" s="2">
        <v>13.42</v>
      </c>
      <c r="L29" s="2">
        <v>5.91</v>
      </c>
      <c r="M29" s="2">
        <v>2.67</v>
      </c>
      <c r="N29" s="2">
        <v>13.21</v>
      </c>
    </row>
    <row r="30" spans="1:14">
      <c r="A30">
        <v>1973</v>
      </c>
      <c r="B30" s="2">
        <v>2.04</v>
      </c>
      <c r="C30" s="2">
        <v>0.38</v>
      </c>
      <c r="D30" s="2">
        <v>10.67</v>
      </c>
      <c r="E30" s="2">
        <v>13.41</v>
      </c>
      <c r="F30" s="2">
        <v>17.5</v>
      </c>
      <c r="G30" s="2">
        <v>26.18</v>
      </c>
      <c r="H30" s="2">
        <v>27.67</v>
      </c>
      <c r="I30" s="2">
        <v>27.62</v>
      </c>
      <c r="J30" s="2">
        <v>24.11</v>
      </c>
      <c r="K30" s="2">
        <v>18.62</v>
      </c>
      <c r="L30" s="2">
        <v>9.67</v>
      </c>
      <c r="M30" s="2">
        <v>1.97</v>
      </c>
      <c r="N30" s="2">
        <v>14.99</v>
      </c>
    </row>
    <row r="31" spans="1:14">
      <c r="A31">
        <v>1974</v>
      </c>
      <c r="B31" s="2">
        <v>1.33</v>
      </c>
      <c r="C31" s="2">
        <v>-0.11</v>
      </c>
      <c r="D31" s="2">
        <v>6.42</v>
      </c>
      <c r="E31" s="2">
        <v>14.94</v>
      </c>
      <c r="F31" s="2">
        <v>18.38</v>
      </c>
      <c r="G31" s="2">
        <v>24</v>
      </c>
      <c r="H31" s="2">
        <v>28.21</v>
      </c>
      <c r="I31" s="2">
        <v>27.05</v>
      </c>
      <c r="J31" s="2">
        <v>21.02</v>
      </c>
      <c r="K31" s="2">
        <v>15.59</v>
      </c>
      <c r="L31" s="2">
        <v>9.0299999999999994</v>
      </c>
      <c r="M31" s="2">
        <v>1.91</v>
      </c>
      <c r="N31" s="2">
        <v>13.98</v>
      </c>
    </row>
    <row r="32" spans="1:14">
      <c r="A32">
        <v>1975</v>
      </c>
      <c r="B32" s="2">
        <v>2.21</v>
      </c>
      <c r="C32" s="2">
        <v>1.3</v>
      </c>
      <c r="D32" s="2">
        <v>4.43</v>
      </c>
      <c r="E32" s="2">
        <v>9.66</v>
      </c>
      <c r="F32" s="2">
        <v>22.76</v>
      </c>
      <c r="G32" s="2">
        <v>25.22</v>
      </c>
      <c r="H32" s="2">
        <v>27.95</v>
      </c>
      <c r="I32" s="2">
        <v>26.85</v>
      </c>
      <c r="J32" s="2">
        <v>19.57</v>
      </c>
      <c r="K32" s="2">
        <v>17.22</v>
      </c>
      <c r="L32" s="2">
        <v>12.38</v>
      </c>
      <c r="M32" s="2">
        <v>2.5499999999999998</v>
      </c>
      <c r="N32" s="2">
        <v>14.34</v>
      </c>
    </row>
    <row r="33" spans="1:14">
      <c r="A33">
        <v>1976</v>
      </c>
      <c r="B33" s="2">
        <v>-2.1</v>
      </c>
      <c r="C33" s="2">
        <v>5.65</v>
      </c>
      <c r="D33" s="2">
        <v>9.85</v>
      </c>
      <c r="E33" s="2">
        <v>14.9</v>
      </c>
      <c r="F33" s="2">
        <v>18.510000000000002</v>
      </c>
      <c r="G33" s="2">
        <v>26.28</v>
      </c>
      <c r="H33" s="2">
        <v>26.81</v>
      </c>
      <c r="I33" s="2">
        <v>25.63</v>
      </c>
      <c r="J33" s="2">
        <v>21.86</v>
      </c>
      <c r="K33" s="2">
        <v>12.95</v>
      </c>
      <c r="L33" s="2">
        <v>5.04</v>
      </c>
      <c r="M33" s="2">
        <v>-0.94</v>
      </c>
      <c r="N33" s="2">
        <v>13.7</v>
      </c>
    </row>
    <row r="34" spans="1:14">
      <c r="A34">
        <v>1977</v>
      </c>
      <c r="B34" s="2">
        <v>-7.15</v>
      </c>
      <c r="C34" s="2">
        <v>0.03</v>
      </c>
      <c r="D34" s="2">
        <v>9.7799999999999994</v>
      </c>
      <c r="E34" s="2">
        <v>16</v>
      </c>
      <c r="F34" s="2">
        <v>23.8</v>
      </c>
      <c r="G34" s="2">
        <v>23.91</v>
      </c>
      <c r="H34" s="2">
        <v>28.49</v>
      </c>
      <c r="I34" s="2">
        <v>25.65</v>
      </c>
      <c r="J34" s="2">
        <v>22.66</v>
      </c>
      <c r="K34" s="2">
        <v>14.83</v>
      </c>
      <c r="L34" s="2">
        <v>9.0500000000000007</v>
      </c>
      <c r="M34" s="2">
        <v>0.69</v>
      </c>
      <c r="N34" s="2">
        <v>13.98</v>
      </c>
    </row>
    <row r="35" spans="1:14">
      <c r="A35">
        <v>1978</v>
      </c>
      <c r="B35" s="2">
        <v>-3.88</v>
      </c>
      <c r="C35" s="2">
        <v>-4.5199999999999996</v>
      </c>
      <c r="D35" s="2">
        <v>2.89</v>
      </c>
      <c r="E35" s="2">
        <v>12.79</v>
      </c>
      <c r="F35" s="2">
        <v>19.47</v>
      </c>
      <c r="G35" s="2">
        <v>25.3</v>
      </c>
      <c r="H35" s="2">
        <v>26.93</v>
      </c>
      <c r="I35" s="2">
        <v>27.22</v>
      </c>
      <c r="J35" s="2">
        <v>24.74</v>
      </c>
      <c r="K35" s="2">
        <v>15.3</v>
      </c>
      <c r="L35" s="2">
        <v>9.64</v>
      </c>
      <c r="M35" s="2">
        <v>2.87</v>
      </c>
      <c r="N35" s="2">
        <v>13.23</v>
      </c>
    </row>
    <row r="36" spans="1:14">
      <c r="A36">
        <v>1979</v>
      </c>
      <c r="B36" s="2">
        <v>-3.42</v>
      </c>
      <c r="C36" s="2">
        <v>-4.72</v>
      </c>
      <c r="D36" s="2">
        <v>8.34</v>
      </c>
      <c r="E36" s="2">
        <v>11.75</v>
      </c>
      <c r="F36" s="2">
        <v>19.3</v>
      </c>
      <c r="G36" s="2">
        <v>25.12</v>
      </c>
      <c r="H36" s="2">
        <v>26.42</v>
      </c>
      <c r="I36" s="2">
        <v>25.21</v>
      </c>
      <c r="J36" s="2">
        <v>23.2</v>
      </c>
      <c r="K36" s="2">
        <v>14.81</v>
      </c>
      <c r="L36" s="2">
        <v>9.43</v>
      </c>
      <c r="M36" s="2">
        <v>3.94</v>
      </c>
      <c r="N36" s="2">
        <v>13.28</v>
      </c>
    </row>
    <row r="37" spans="1:14">
      <c r="A37">
        <v>1980</v>
      </c>
      <c r="B37" s="2">
        <v>-0.24</v>
      </c>
      <c r="C37" s="2">
        <v>-1.89</v>
      </c>
      <c r="D37" s="2">
        <v>4.05</v>
      </c>
      <c r="E37" s="2">
        <v>12.55</v>
      </c>
      <c r="F37" s="2">
        <v>20.76</v>
      </c>
      <c r="G37" s="2">
        <v>23.66</v>
      </c>
      <c r="H37" s="2">
        <v>27.8</v>
      </c>
      <c r="I37" s="2">
        <v>27.51</v>
      </c>
      <c r="J37" s="2">
        <v>23.52</v>
      </c>
      <c r="K37" s="2">
        <v>13.54</v>
      </c>
      <c r="L37" s="2">
        <v>7.52</v>
      </c>
      <c r="M37" s="2">
        <v>1.1599999999999999</v>
      </c>
      <c r="N37" s="2">
        <v>13.33</v>
      </c>
    </row>
    <row r="38" spans="1:14">
      <c r="A38">
        <v>1981</v>
      </c>
      <c r="B38" s="2">
        <v>-3.27</v>
      </c>
      <c r="C38" s="2">
        <v>2.77</v>
      </c>
      <c r="D38" s="2">
        <v>6.5</v>
      </c>
      <c r="E38" s="2">
        <v>14.96</v>
      </c>
      <c r="F38" s="2">
        <v>18.739999999999998</v>
      </c>
      <c r="G38" s="2">
        <v>25.2</v>
      </c>
      <c r="H38" s="2">
        <v>27.45</v>
      </c>
      <c r="I38" s="2">
        <v>26.23</v>
      </c>
      <c r="J38" s="2">
        <v>20.89</v>
      </c>
      <c r="K38" s="2">
        <v>14.04</v>
      </c>
      <c r="L38" s="2">
        <v>9.4499999999999993</v>
      </c>
      <c r="M38" s="2">
        <v>1.19</v>
      </c>
      <c r="N38" s="2">
        <v>13.68</v>
      </c>
    </row>
    <row r="39" spans="1:14">
      <c r="A39">
        <v>1982</v>
      </c>
      <c r="B39" s="2">
        <v>-3.38</v>
      </c>
      <c r="C39" s="2">
        <v>-1.32</v>
      </c>
      <c r="D39" s="2">
        <v>5.27</v>
      </c>
      <c r="E39" s="2">
        <v>11.73</v>
      </c>
      <c r="F39" s="2">
        <v>23.28</v>
      </c>
      <c r="G39" s="2">
        <v>22.72</v>
      </c>
      <c r="H39" s="2">
        <v>27.84</v>
      </c>
      <c r="I39" s="2">
        <v>25.31</v>
      </c>
      <c r="J39" s="2">
        <v>21.99</v>
      </c>
      <c r="K39" s="2">
        <v>17.54</v>
      </c>
      <c r="L39" s="2">
        <v>9.75</v>
      </c>
      <c r="M39" s="2">
        <v>6.99</v>
      </c>
      <c r="N39" s="2">
        <v>13.98</v>
      </c>
    </row>
    <row r="40" spans="1:14">
      <c r="A40">
        <v>1983</v>
      </c>
      <c r="B40" s="2">
        <v>1.08</v>
      </c>
      <c r="C40" s="2">
        <v>3.54</v>
      </c>
      <c r="D40" s="2">
        <v>8.24</v>
      </c>
      <c r="E40" s="2">
        <v>11.56</v>
      </c>
      <c r="F40" s="2">
        <v>17.850000000000001</v>
      </c>
      <c r="G40" s="2">
        <v>25.9</v>
      </c>
      <c r="H40" s="2">
        <v>29.08</v>
      </c>
      <c r="I40" s="2">
        <v>28.39</v>
      </c>
      <c r="J40" s="2">
        <v>24.17</v>
      </c>
      <c r="K40" s="2">
        <v>16.23</v>
      </c>
      <c r="L40" s="2">
        <v>9.64</v>
      </c>
      <c r="M40" s="2">
        <v>-2.2799999999999998</v>
      </c>
      <c r="N40" s="2">
        <v>14.45</v>
      </c>
    </row>
    <row r="41" spans="1:14">
      <c r="A41">
        <v>1984</v>
      </c>
      <c r="B41" s="2">
        <v>-3.24</v>
      </c>
      <c r="C41" s="2">
        <v>4.78</v>
      </c>
      <c r="D41" s="2">
        <v>1.54</v>
      </c>
      <c r="E41" s="2">
        <v>12.7</v>
      </c>
      <c r="F41" s="2">
        <v>17.21</v>
      </c>
      <c r="G41" s="2">
        <v>26.63</v>
      </c>
      <c r="H41" s="2">
        <v>26.66</v>
      </c>
      <c r="I41" s="2">
        <v>27.22</v>
      </c>
      <c r="J41" s="2">
        <v>21.3</v>
      </c>
      <c r="K41" s="2">
        <v>17.940000000000001</v>
      </c>
      <c r="L41" s="2">
        <v>8.7799999999999994</v>
      </c>
      <c r="M41" s="2">
        <v>5.64</v>
      </c>
      <c r="N41" s="2">
        <v>13.93</v>
      </c>
    </row>
    <row r="42" spans="1:14">
      <c r="A42">
        <v>1985</v>
      </c>
      <c r="B42" s="2">
        <v>-3</v>
      </c>
      <c r="C42" s="2">
        <v>-0.34</v>
      </c>
      <c r="D42" s="2">
        <v>8.08</v>
      </c>
      <c r="E42" s="2">
        <v>17.09</v>
      </c>
      <c r="F42" s="2">
        <v>21.95</v>
      </c>
      <c r="G42" s="2">
        <v>23.07</v>
      </c>
      <c r="H42" s="2">
        <v>26.9</v>
      </c>
      <c r="I42" s="2">
        <v>25.65</v>
      </c>
      <c r="J42" s="2">
        <v>23.71</v>
      </c>
      <c r="K42" s="2">
        <v>16.89</v>
      </c>
      <c r="L42" s="2">
        <v>9.5500000000000007</v>
      </c>
      <c r="M42" s="2">
        <v>-1.1299999999999999</v>
      </c>
      <c r="N42" s="2">
        <v>14.03</v>
      </c>
    </row>
    <row r="43" spans="1:14">
      <c r="A43">
        <v>1986</v>
      </c>
      <c r="B43" s="2">
        <v>-0.03</v>
      </c>
      <c r="C43" s="2">
        <v>-0.34</v>
      </c>
      <c r="D43" s="2">
        <v>8.25</v>
      </c>
      <c r="E43" s="2">
        <v>15.56</v>
      </c>
      <c r="F43" s="2">
        <v>20.69</v>
      </c>
      <c r="G43" s="2">
        <v>24.65</v>
      </c>
      <c r="H43" s="2">
        <v>27.52</v>
      </c>
      <c r="I43" s="2">
        <v>25.29</v>
      </c>
      <c r="J43" s="2">
        <v>23.2</v>
      </c>
      <c r="K43" s="2">
        <v>16.05</v>
      </c>
      <c r="L43" s="2">
        <v>7.16</v>
      </c>
      <c r="M43" s="2">
        <v>2.14</v>
      </c>
      <c r="N43" s="2">
        <v>14.18</v>
      </c>
    </row>
    <row r="44" spans="1:14">
      <c r="A44">
        <v>1987</v>
      </c>
      <c r="B44" s="2">
        <v>-0.15</v>
      </c>
      <c r="C44" s="2">
        <v>2.2400000000000002</v>
      </c>
      <c r="D44" s="2">
        <v>8.86</v>
      </c>
      <c r="E44" s="2">
        <v>14.93</v>
      </c>
      <c r="F44" s="2">
        <v>22.64</v>
      </c>
      <c r="G44" s="2">
        <v>26.77</v>
      </c>
      <c r="H44" s="2">
        <v>28.46</v>
      </c>
      <c r="I44" s="2">
        <v>26.4</v>
      </c>
      <c r="J44" s="2">
        <v>22.81</v>
      </c>
      <c r="K44" s="2">
        <v>13.43</v>
      </c>
      <c r="L44" s="2">
        <v>10.54</v>
      </c>
      <c r="M44" s="2">
        <v>3.7</v>
      </c>
      <c r="N44" s="2">
        <v>15.05</v>
      </c>
    </row>
    <row r="45" spans="1:14">
      <c r="A45">
        <v>1988</v>
      </c>
      <c r="B45" s="2">
        <v>-0.22</v>
      </c>
      <c r="C45" s="2">
        <v>-0.14000000000000001</v>
      </c>
      <c r="D45" s="2">
        <v>6.93</v>
      </c>
      <c r="E45" s="2">
        <v>13.47</v>
      </c>
      <c r="F45" s="2">
        <v>21.99</v>
      </c>
      <c r="G45" s="2">
        <v>27.1</v>
      </c>
      <c r="H45" s="2">
        <v>30.27</v>
      </c>
      <c r="I45" s="2">
        <v>28.51</v>
      </c>
      <c r="J45" s="2">
        <v>22.45</v>
      </c>
      <c r="K45" s="2">
        <v>12.27</v>
      </c>
      <c r="L45" s="2">
        <v>9.48</v>
      </c>
      <c r="M45" s="2">
        <v>2.2799999999999998</v>
      </c>
      <c r="N45" s="2">
        <v>14.53</v>
      </c>
    </row>
    <row r="46" spans="1:14">
      <c r="A46">
        <v>1989</v>
      </c>
      <c r="B46" s="2">
        <v>3.93</v>
      </c>
      <c r="C46" s="2">
        <v>-1.0900000000000001</v>
      </c>
      <c r="D46" s="2">
        <v>6.63</v>
      </c>
      <c r="E46" s="2">
        <v>11.65</v>
      </c>
      <c r="F46" s="2">
        <v>18.5</v>
      </c>
      <c r="G46" s="2">
        <v>24.49</v>
      </c>
      <c r="H46" s="2">
        <v>27.67</v>
      </c>
      <c r="I46" s="2">
        <v>26.11</v>
      </c>
      <c r="J46" s="2">
        <v>21.82</v>
      </c>
      <c r="K46" s="2">
        <v>17</v>
      </c>
      <c r="L46" s="2">
        <v>7.73</v>
      </c>
      <c r="M46" s="2">
        <v>-4.16</v>
      </c>
      <c r="N46" s="2">
        <v>13.36</v>
      </c>
    </row>
    <row r="47" spans="1:14">
      <c r="A47">
        <v>1990</v>
      </c>
      <c r="B47" s="2">
        <v>4.25</v>
      </c>
      <c r="C47" s="2">
        <v>3.92</v>
      </c>
      <c r="D47" s="2">
        <v>8.44</v>
      </c>
      <c r="E47" s="2">
        <v>14.34</v>
      </c>
      <c r="F47" s="2">
        <v>18.23</v>
      </c>
      <c r="G47" s="2">
        <v>24.73</v>
      </c>
      <c r="H47" s="2">
        <v>26.51</v>
      </c>
      <c r="I47" s="2">
        <v>25.63</v>
      </c>
      <c r="J47" s="2">
        <v>22.2</v>
      </c>
      <c r="K47" s="2">
        <v>16.41</v>
      </c>
      <c r="L47" s="2">
        <v>11.48</v>
      </c>
      <c r="M47" s="2">
        <v>4.7300000000000004</v>
      </c>
      <c r="N47" s="2">
        <v>15.07</v>
      </c>
    </row>
    <row r="48" spans="1:14">
      <c r="A48">
        <v>1991</v>
      </c>
      <c r="B48" s="2">
        <v>-0.36</v>
      </c>
      <c r="C48" s="2">
        <v>3.11</v>
      </c>
      <c r="D48" s="2">
        <v>8.51</v>
      </c>
      <c r="E48" s="2">
        <v>15.14</v>
      </c>
      <c r="F48" s="2">
        <v>23.98</v>
      </c>
      <c r="G48" s="2">
        <v>27.28</v>
      </c>
      <c r="H48" s="2">
        <v>28.46</v>
      </c>
      <c r="I48" s="2">
        <v>27.46</v>
      </c>
      <c r="J48" s="2">
        <v>22.8</v>
      </c>
      <c r="K48" s="2">
        <v>17.399999999999999</v>
      </c>
      <c r="L48" s="2">
        <v>7.25</v>
      </c>
      <c r="M48" s="2">
        <v>3.89</v>
      </c>
      <c r="N48" s="2">
        <v>15.41</v>
      </c>
    </row>
    <row r="49" spans="1:14">
      <c r="A49">
        <v>1992</v>
      </c>
      <c r="B49" s="2">
        <v>1.0900000000000001</v>
      </c>
      <c r="C49" s="2">
        <v>2.95</v>
      </c>
      <c r="D49" s="2">
        <v>6.02</v>
      </c>
      <c r="E49" s="2">
        <v>12.33</v>
      </c>
      <c r="F49" s="2">
        <v>19.91</v>
      </c>
      <c r="G49" s="2">
        <v>23.12</v>
      </c>
      <c r="H49" s="2">
        <v>24.98</v>
      </c>
      <c r="I49" s="2">
        <v>24.15</v>
      </c>
      <c r="J49" s="2">
        <v>21.98</v>
      </c>
      <c r="K49" s="2">
        <v>14.64</v>
      </c>
      <c r="L49" s="2">
        <v>7.52</v>
      </c>
      <c r="M49" s="2">
        <v>3</v>
      </c>
      <c r="N49" s="2">
        <v>13.47</v>
      </c>
    </row>
    <row r="50" spans="1:14">
      <c r="A50">
        <v>1993</v>
      </c>
      <c r="B50" s="2">
        <v>1.59</v>
      </c>
      <c r="C50" s="2">
        <v>-0.98</v>
      </c>
      <c r="D50" s="2">
        <v>3.6</v>
      </c>
      <c r="E50" s="2">
        <v>13.15</v>
      </c>
      <c r="F50" s="2">
        <v>20.68</v>
      </c>
      <c r="G50" s="2">
        <v>24.09</v>
      </c>
      <c r="H50" s="2">
        <v>28.22</v>
      </c>
      <c r="I50" s="2">
        <v>27.96</v>
      </c>
      <c r="J50" s="2">
        <v>20.260000000000002</v>
      </c>
      <c r="K50" s="2">
        <v>15.27</v>
      </c>
      <c r="L50" s="2">
        <v>8.09</v>
      </c>
      <c r="M50" s="2">
        <v>1.67</v>
      </c>
      <c r="N50" s="2">
        <v>13.63</v>
      </c>
    </row>
    <row r="51" spans="1:14">
      <c r="A51">
        <v>1994</v>
      </c>
      <c r="B51" s="2">
        <v>-4.5</v>
      </c>
      <c r="C51" s="2">
        <v>-0.62</v>
      </c>
      <c r="D51" s="2">
        <v>5.74</v>
      </c>
      <c r="E51" s="2">
        <v>15.28</v>
      </c>
      <c r="F51" s="2">
        <v>18.850000000000001</v>
      </c>
      <c r="G51" s="2">
        <v>26.7</v>
      </c>
      <c r="H51" s="2">
        <v>27.49</v>
      </c>
      <c r="I51" s="2">
        <v>25.06</v>
      </c>
      <c r="J51" s="2">
        <v>23.04</v>
      </c>
      <c r="K51" s="2">
        <v>17.12</v>
      </c>
      <c r="L51" s="2">
        <v>11.68</v>
      </c>
      <c r="M51" s="2">
        <v>4.88</v>
      </c>
      <c r="N51" s="2">
        <v>14.23</v>
      </c>
    </row>
    <row r="52" spans="1:14">
      <c r="A52">
        <v>1995</v>
      </c>
      <c r="B52" s="2">
        <v>1.06</v>
      </c>
      <c r="C52" s="2">
        <v>-0.35</v>
      </c>
      <c r="D52" s="2">
        <v>8.82</v>
      </c>
      <c r="E52" s="2">
        <v>11.71</v>
      </c>
      <c r="F52" s="2">
        <v>19.45</v>
      </c>
      <c r="G52" s="2">
        <v>26.48</v>
      </c>
      <c r="H52" s="2">
        <v>28.28</v>
      </c>
      <c r="I52" s="2">
        <v>28.92</v>
      </c>
      <c r="J52" s="2">
        <v>22.23</v>
      </c>
      <c r="K52" s="2">
        <v>17.47</v>
      </c>
      <c r="L52" s="2">
        <v>5.66</v>
      </c>
      <c r="M52" s="2">
        <v>-0.24</v>
      </c>
      <c r="N52" s="2">
        <v>14.13</v>
      </c>
    </row>
    <row r="53" spans="1:14">
      <c r="A53">
        <v>1996</v>
      </c>
      <c r="B53" s="2">
        <v>-0.82</v>
      </c>
      <c r="C53" s="2">
        <v>0.62</v>
      </c>
      <c r="D53" s="2">
        <v>3.99</v>
      </c>
      <c r="E53" s="2">
        <v>12.38</v>
      </c>
      <c r="F53" s="2">
        <v>18.350000000000001</v>
      </c>
      <c r="G53" s="2">
        <v>25.38</v>
      </c>
      <c r="H53" s="2">
        <v>26.45</v>
      </c>
      <c r="I53" s="2">
        <v>27.35</v>
      </c>
      <c r="J53" s="2">
        <v>22.06</v>
      </c>
      <c r="K53" s="2">
        <v>16.440000000000001</v>
      </c>
      <c r="L53" s="2">
        <v>4.96</v>
      </c>
      <c r="M53" s="2">
        <v>3.47</v>
      </c>
      <c r="N53" s="2">
        <v>13.39</v>
      </c>
    </row>
    <row r="54" spans="1:14">
      <c r="A54">
        <v>1997</v>
      </c>
      <c r="B54" s="2">
        <v>-0.71</v>
      </c>
      <c r="C54" s="2">
        <v>3.51</v>
      </c>
      <c r="D54" s="2">
        <v>7.12</v>
      </c>
      <c r="E54" s="2">
        <v>12.33</v>
      </c>
      <c r="F54" s="2">
        <v>16.14</v>
      </c>
      <c r="G54" s="2">
        <v>25.2</v>
      </c>
      <c r="H54" s="2">
        <v>26.77</v>
      </c>
      <c r="I54" s="2">
        <v>24.36</v>
      </c>
      <c r="J54" s="2">
        <v>22.02</v>
      </c>
      <c r="K54" s="2">
        <v>16.3</v>
      </c>
      <c r="L54" s="2">
        <v>6.3</v>
      </c>
      <c r="M54" s="2">
        <v>2.71</v>
      </c>
      <c r="N54" s="2">
        <v>13.5</v>
      </c>
    </row>
    <row r="55" spans="1:14">
      <c r="A55">
        <v>1998</v>
      </c>
      <c r="B55" s="2">
        <v>3.19</v>
      </c>
      <c r="C55" s="2">
        <v>5.54</v>
      </c>
      <c r="D55" s="2">
        <v>7.73</v>
      </c>
      <c r="E55" s="2">
        <v>14.92</v>
      </c>
      <c r="F55" s="2">
        <v>23.6</v>
      </c>
      <c r="G55" s="2">
        <v>25.38</v>
      </c>
      <c r="H55" s="2">
        <v>27.66</v>
      </c>
      <c r="I55" s="2">
        <v>27.48</v>
      </c>
      <c r="J55" s="2">
        <v>25.38</v>
      </c>
      <c r="K55" s="2">
        <v>17.329999999999998</v>
      </c>
      <c r="L55" s="2">
        <v>10.43</v>
      </c>
      <c r="M55" s="2">
        <v>6.41</v>
      </c>
      <c r="N55" s="2">
        <v>16.25</v>
      </c>
    </row>
    <row r="56" spans="1:14">
      <c r="A56">
        <v>1999</v>
      </c>
      <c r="B56" s="2">
        <v>-0.24</v>
      </c>
      <c r="C56" s="2">
        <v>4.2300000000000004</v>
      </c>
      <c r="D56" s="2">
        <v>5.5</v>
      </c>
      <c r="E56" s="2">
        <v>14.96</v>
      </c>
      <c r="F56" s="2">
        <v>22.43</v>
      </c>
      <c r="G56" s="2">
        <v>26.7</v>
      </c>
      <c r="H56" s="2">
        <v>30.03</v>
      </c>
      <c r="I56" s="2">
        <v>25.94</v>
      </c>
      <c r="J56" s="2">
        <v>24.7</v>
      </c>
      <c r="K56" s="2">
        <v>16.2</v>
      </c>
      <c r="L56" s="2">
        <v>11.93</v>
      </c>
      <c r="M56" s="2">
        <v>3.76</v>
      </c>
      <c r="N56" s="2">
        <v>15.51</v>
      </c>
    </row>
    <row r="57" spans="1:14">
      <c r="A57">
        <v>2000</v>
      </c>
      <c r="B57" s="2">
        <v>0.26</v>
      </c>
      <c r="C57" s="2">
        <v>4.1900000000000004</v>
      </c>
      <c r="D57" s="2">
        <v>10.87</v>
      </c>
      <c r="E57" s="2">
        <v>13.18</v>
      </c>
      <c r="F57" s="2">
        <v>21.18</v>
      </c>
      <c r="G57" s="2">
        <v>25.03</v>
      </c>
      <c r="H57" s="2">
        <v>25.64</v>
      </c>
      <c r="I57" s="2">
        <v>25.69</v>
      </c>
      <c r="J57" s="2">
        <v>22.33</v>
      </c>
      <c r="K57" s="2">
        <v>17.670000000000002</v>
      </c>
      <c r="L57" s="2">
        <v>7.89</v>
      </c>
      <c r="M57" s="2">
        <v>-2.73</v>
      </c>
      <c r="N57" s="2">
        <v>14.27</v>
      </c>
    </row>
    <row r="58" spans="1:14">
      <c r="A58">
        <v>2001</v>
      </c>
      <c r="B58" s="2">
        <v>-0.16</v>
      </c>
      <c r="C58" s="2">
        <v>2.62</v>
      </c>
      <c r="D58" s="2">
        <v>4.71</v>
      </c>
      <c r="E58" s="2">
        <v>15.86</v>
      </c>
      <c r="F58" s="2">
        <v>21.22</v>
      </c>
      <c r="G58" s="2">
        <v>25.17</v>
      </c>
      <c r="H58" s="2">
        <v>27.66</v>
      </c>
      <c r="I58" s="2">
        <v>28.03</v>
      </c>
      <c r="J58" s="2">
        <v>22.01</v>
      </c>
      <c r="K58" s="2">
        <v>16.11</v>
      </c>
      <c r="L58" s="2">
        <v>13.36</v>
      </c>
      <c r="M58" s="2">
        <v>5.64</v>
      </c>
      <c r="N58" s="2">
        <v>15.19</v>
      </c>
    </row>
    <row r="59" spans="1:14">
      <c r="A59">
        <v>2002</v>
      </c>
      <c r="B59" s="2">
        <v>3.79</v>
      </c>
      <c r="C59" s="2">
        <v>4.7699999999999996</v>
      </c>
      <c r="D59" s="2">
        <v>6.52</v>
      </c>
      <c r="E59" s="2">
        <v>14.21</v>
      </c>
      <c r="F59" s="2">
        <v>17.45</v>
      </c>
      <c r="G59" s="2">
        <v>25.95</v>
      </c>
      <c r="H59" s="2">
        <v>29.17</v>
      </c>
      <c r="I59" s="2">
        <v>27.86</v>
      </c>
      <c r="J59" s="2">
        <v>25.83</v>
      </c>
      <c r="K59" s="2">
        <v>14.66</v>
      </c>
      <c r="L59" s="2">
        <v>7.22</v>
      </c>
      <c r="M59" s="2">
        <v>1.41</v>
      </c>
      <c r="N59" s="2">
        <v>14.9</v>
      </c>
    </row>
    <row r="60" spans="1:14">
      <c r="A60">
        <v>2003</v>
      </c>
      <c r="B60" s="2">
        <v>-3.47</v>
      </c>
      <c r="C60" s="2">
        <v>-1.43</v>
      </c>
      <c r="D60" s="2">
        <v>7.24</v>
      </c>
      <c r="E60" s="2">
        <v>13.57</v>
      </c>
      <c r="F60" s="2">
        <v>18.27</v>
      </c>
      <c r="G60" s="2">
        <v>23.41</v>
      </c>
      <c r="H60" s="2">
        <v>26.51</v>
      </c>
      <c r="I60" s="2">
        <v>27.06</v>
      </c>
      <c r="J60" s="2">
        <v>22.05</v>
      </c>
      <c r="K60" s="2">
        <v>14.98</v>
      </c>
      <c r="L60" s="2">
        <v>11.05</v>
      </c>
      <c r="M60" s="2">
        <v>3.18</v>
      </c>
      <c r="N60" s="2">
        <v>13.53</v>
      </c>
    </row>
    <row r="61" spans="1:14">
      <c r="A61">
        <v>2004</v>
      </c>
      <c r="B61" s="2">
        <v>-3.11</v>
      </c>
      <c r="C61" s="2">
        <v>1.4</v>
      </c>
      <c r="D61" s="2">
        <v>7.87</v>
      </c>
      <c r="E61" s="2">
        <v>14.34</v>
      </c>
      <c r="F61" s="2">
        <v>21.24</v>
      </c>
      <c r="G61" s="2">
        <v>23.94</v>
      </c>
      <c r="H61" s="2">
        <v>25.9</v>
      </c>
      <c r="I61" s="2">
        <v>24.38</v>
      </c>
      <c r="J61" s="2">
        <v>24.2</v>
      </c>
      <c r="K61" s="2">
        <v>16.29</v>
      </c>
      <c r="L61" s="2">
        <v>9.99</v>
      </c>
      <c r="M61" s="2">
        <v>2.2599999999999998</v>
      </c>
      <c r="N61" s="2">
        <v>14.06</v>
      </c>
    </row>
    <row r="62" spans="1:14">
      <c r="A62">
        <v>2005</v>
      </c>
      <c r="B62" s="2">
        <v>-0.28999999999999998</v>
      </c>
      <c r="C62" s="2">
        <v>1.9</v>
      </c>
      <c r="D62" s="2">
        <v>4.1100000000000003</v>
      </c>
      <c r="E62" s="2">
        <v>14.78</v>
      </c>
      <c r="F62" s="2">
        <v>18.2</v>
      </c>
      <c r="G62" s="2">
        <v>27.96</v>
      </c>
      <c r="H62" s="2">
        <v>28.88</v>
      </c>
      <c r="I62" s="2">
        <v>28.04</v>
      </c>
      <c r="J62" s="2">
        <v>25.04</v>
      </c>
      <c r="K62" s="2">
        <v>16.57</v>
      </c>
      <c r="L62" s="2">
        <v>10.83</v>
      </c>
      <c r="M62" s="2">
        <v>-0.59</v>
      </c>
      <c r="N62" s="2">
        <v>14.62</v>
      </c>
    </row>
    <row r="63" spans="1:14">
      <c r="A63">
        <v>2006</v>
      </c>
      <c r="B63" s="2">
        <v>5.3</v>
      </c>
      <c r="C63" s="2">
        <v>1.89</v>
      </c>
      <c r="D63" s="2">
        <v>6.46</v>
      </c>
      <c r="E63" s="2">
        <v>15.96</v>
      </c>
      <c r="F63" s="2">
        <v>19.940000000000001</v>
      </c>
      <c r="G63" s="2">
        <v>24.74</v>
      </c>
      <c r="H63" s="2">
        <v>27.88</v>
      </c>
      <c r="I63" s="2">
        <v>26.8</v>
      </c>
      <c r="J63" s="2">
        <v>20.77</v>
      </c>
      <c r="K63" s="2">
        <v>13.99</v>
      </c>
      <c r="L63" s="2">
        <v>10.050000000000001</v>
      </c>
      <c r="M63" s="2">
        <v>6.17</v>
      </c>
      <c r="N63" s="2">
        <v>15</v>
      </c>
    </row>
    <row r="64" spans="1:14">
      <c r="A64">
        <v>2007</v>
      </c>
      <c r="B64" s="2">
        <v>2.04</v>
      </c>
      <c r="C64" s="2">
        <v>-4.1500000000000004</v>
      </c>
      <c r="D64" s="2">
        <v>8.1300000000000008</v>
      </c>
      <c r="E64" s="2">
        <v>11.78</v>
      </c>
      <c r="F64" s="2">
        <v>21.86</v>
      </c>
      <c r="G64" s="2">
        <v>26.79</v>
      </c>
      <c r="H64" s="2">
        <v>26.64</v>
      </c>
      <c r="I64" s="2">
        <v>27.17</v>
      </c>
      <c r="J64" s="2">
        <v>24.59</v>
      </c>
      <c r="K64" s="2">
        <v>19.78</v>
      </c>
      <c r="L64" s="2">
        <v>8.43</v>
      </c>
      <c r="M64" s="2">
        <v>1.89</v>
      </c>
      <c r="N64" s="2">
        <v>14.58</v>
      </c>
    </row>
    <row r="65" spans="1:14">
      <c r="A65">
        <v>2008</v>
      </c>
      <c r="B65" s="2">
        <v>1.71</v>
      </c>
      <c r="C65" s="2">
        <v>-0.19</v>
      </c>
      <c r="D65" s="2">
        <v>3.96</v>
      </c>
      <c r="E65" s="2">
        <v>15.79</v>
      </c>
      <c r="F65" s="2">
        <v>17.829999999999998</v>
      </c>
      <c r="G65" s="2">
        <v>25.51</v>
      </c>
      <c r="H65" s="2">
        <v>27.27</v>
      </c>
      <c r="I65" s="2">
        <v>26.2</v>
      </c>
      <c r="J65" s="2">
        <v>23.99</v>
      </c>
      <c r="K65" s="2">
        <v>15.46</v>
      </c>
      <c r="L65" s="2">
        <v>7.73</v>
      </c>
      <c r="M65" s="2">
        <v>1.92</v>
      </c>
      <c r="N65" s="2">
        <v>13.93</v>
      </c>
    </row>
    <row r="66" spans="1:14">
      <c r="A66">
        <v>2009</v>
      </c>
      <c r="B66" s="2">
        <v>-3.76</v>
      </c>
      <c r="C66" s="2">
        <v>2.29</v>
      </c>
      <c r="D66" s="2">
        <v>8.08</v>
      </c>
      <c r="E66" s="2">
        <v>14.02</v>
      </c>
      <c r="F66" s="2">
        <v>20.239999999999998</v>
      </c>
      <c r="G66" s="2">
        <v>24.06</v>
      </c>
      <c r="H66" s="2">
        <v>24.57</v>
      </c>
      <c r="I66" s="2">
        <v>26.06</v>
      </c>
      <c r="J66" s="2">
        <v>22.74</v>
      </c>
      <c r="K66" s="2">
        <v>13.77</v>
      </c>
      <c r="L66" s="2">
        <v>11.36</v>
      </c>
      <c r="M66" s="2">
        <v>1.7</v>
      </c>
      <c r="N66" s="2">
        <v>13.76</v>
      </c>
    </row>
    <row r="67" spans="1:14">
      <c r="A67">
        <v>2010</v>
      </c>
      <c r="B67" s="2">
        <v>-1.64</v>
      </c>
      <c r="C67" s="2">
        <v>-0.67</v>
      </c>
      <c r="D67" s="2">
        <v>8.9</v>
      </c>
      <c r="E67" s="2">
        <v>17.46</v>
      </c>
      <c r="F67" s="2">
        <v>21.26</v>
      </c>
      <c r="G67" s="2">
        <v>25.72</v>
      </c>
      <c r="H67" s="2">
        <v>28.93</v>
      </c>
      <c r="I67" s="2">
        <v>27.92</v>
      </c>
      <c r="J67" s="2">
        <v>23.07</v>
      </c>
      <c r="K67" s="2">
        <v>17.100000000000001</v>
      </c>
      <c r="L67" s="2">
        <v>10.220000000000001</v>
      </c>
      <c r="M67" s="2">
        <v>-1.1299999999999999</v>
      </c>
      <c r="N67" s="2">
        <v>14.76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58</v>
      </c>
      <c r="B72" s="2">
        <f>AVERAGE(B5:B69)</f>
        <v>-0.23523809523809527</v>
      </c>
      <c r="C72" s="2">
        <f t="shared" ref="C72:N72" si="0">AVERAGE(C5:C69)</f>
        <v>1.1749206349206351</v>
      </c>
      <c r="D72" s="2">
        <f t="shared" si="0"/>
        <v>6.3838095238095223</v>
      </c>
      <c r="E72" s="2">
        <f t="shared" si="0"/>
        <v>13.837301587301589</v>
      </c>
      <c r="F72" s="2">
        <f t="shared" si="0"/>
        <v>20.09634920634921</v>
      </c>
      <c r="G72" s="2">
        <f t="shared" si="0"/>
        <v>25.393650793650796</v>
      </c>
      <c r="H72" s="2">
        <f t="shared" si="0"/>
        <v>27.58587301587303</v>
      </c>
      <c r="I72" s="2">
        <f t="shared" si="0"/>
        <v>26.709365079365085</v>
      </c>
      <c r="J72" s="2">
        <f t="shared" si="0"/>
        <v>22.960317460317455</v>
      </c>
      <c r="K72" s="2">
        <f t="shared" si="0"/>
        <v>16.446666666666665</v>
      </c>
      <c r="L72" s="2">
        <f t="shared" si="0"/>
        <v>8.9857142857142875</v>
      </c>
      <c r="M72" s="2">
        <f t="shared" si="0"/>
        <v>2.2517460317460305</v>
      </c>
      <c r="N72" s="2">
        <f t="shared" si="0"/>
        <v>14.299047619047617</v>
      </c>
    </row>
    <row r="73" spans="1:14">
      <c r="A73" t="s">
        <v>59</v>
      </c>
      <c r="B73" s="2">
        <f>MAX(B5:B69)</f>
        <v>5.97</v>
      </c>
      <c r="C73" s="2">
        <f t="shared" ref="C73:N73" si="1">MAX(C5:C69)</f>
        <v>5.65</v>
      </c>
      <c r="D73" s="2">
        <f t="shared" si="1"/>
        <v>10.87</v>
      </c>
      <c r="E73" s="2">
        <f t="shared" si="1"/>
        <v>17.98</v>
      </c>
      <c r="F73" s="2">
        <f t="shared" si="1"/>
        <v>23.98</v>
      </c>
      <c r="G73" s="2">
        <f t="shared" si="1"/>
        <v>28.28</v>
      </c>
      <c r="H73" s="2">
        <f t="shared" si="1"/>
        <v>31.07</v>
      </c>
      <c r="I73" s="2">
        <f t="shared" si="1"/>
        <v>29.31</v>
      </c>
      <c r="J73" s="2">
        <f t="shared" si="1"/>
        <v>25.83</v>
      </c>
      <c r="K73" s="2">
        <f t="shared" si="1"/>
        <v>22.3</v>
      </c>
      <c r="L73" s="2">
        <f t="shared" si="1"/>
        <v>13.36</v>
      </c>
      <c r="M73" s="2">
        <f t="shared" si="1"/>
        <v>6.99</v>
      </c>
      <c r="N73" s="2">
        <f t="shared" si="1"/>
        <v>16.25</v>
      </c>
    </row>
    <row r="74" spans="1:14">
      <c r="A74" t="s">
        <v>60</v>
      </c>
      <c r="B74" s="2">
        <f>MIN(B5:B69)</f>
        <v>-7.15</v>
      </c>
      <c r="C74" s="2">
        <f t="shared" ref="C74:N74" si="2">MIN(C5:C69)</f>
        <v>-4.72</v>
      </c>
      <c r="D74" s="2">
        <f t="shared" si="2"/>
        <v>0.54</v>
      </c>
      <c r="E74" s="2">
        <f t="shared" si="2"/>
        <v>9.66</v>
      </c>
      <c r="F74" s="2">
        <f t="shared" si="2"/>
        <v>16.14</v>
      </c>
      <c r="G74" s="2">
        <f t="shared" si="2"/>
        <v>22.55</v>
      </c>
      <c r="H74" s="2">
        <f t="shared" si="2"/>
        <v>24.57</v>
      </c>
      <c r="I74" s="2">
        <f t="shared" si="2"/>
        <v>24.15</v>
      </c>
      <c r="J74" s="2">
        <f t="shared" si="2"/>
        <v>19.57</v>
      </c>
      <c r="K74" s="2">
        <f t="shared" si="2"/>
        <v>12.27</v>
      </c>
      <c r="L74" s="2">
        <f t="shared" si="2"/>
        <v>4.96</v>
      </c>
      <c r="M74" s="2">
        <f t="shared" si="2"/>
        <v>-4.16</v>
      </c>
      <c r="N74" s="2">
        <f t="shared" si="2"/>
        <v>13.21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43</v>
      </c>
    </row>
    <row r="2" spans="1:14">
      <c r="A2" t="s">
        <v>1</v>
      </c>
    </row>
    <row r="3" spans="1:14">
      <c r="N3" s="1" t="s">
        <v>2</v>
      </c>
    </row>
    <row r="4" spans="1:1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>
      <c r="A5">
        <v>1948</v>
      </c>
      <c r="B5" s="2">
        <f>(OntMin!B5+OntMax!B5)/2</f>
        <v>-9.3450000000000006</v>
      </c>
      <c r="C5" s="2">
        <f>(OntMin!C5+OntMax!C5)/2</f>
        <v>-6.7949999999999999</v>
      </c>
      <c r="D5" s="2">
        <f>(OntMin!D5+OntMax!D5)/2</f>
        <v>-0.5299999999999998</v>
      </c>
      <c r="E5" s="2">
        <f>(OntMin!E5+OntMax!E5)/2</f>
        <v>8.1549999999999994</v>
      </c>
      <c r="F5" s="2">
        <f>(OntMin!F5+OntMax!F5)/2</f>
        <v>11.135</v>
      </c>
      <c r="G5" s="2">
        <f>(OntMin!G5+OntMax!G5)/2</f>
        <v>17.09</v>
      </c>
      <c r="H5" s="2">
        <f>(OntMin!H5+OntMax!H5)/2</f>
        <v>20.555</v>
      </c>
      <c r="I5" s="2">
        <f>(OntMin!I5+OntMax!I5)/2</f>
        <v>20.035</v>
      </c>
      <c r="J5" s="2">
        <f>(OntMin!J5+OntMax!J5)/2</f>
        <v>16.675000000000001</v>
      </c>
      <c r="K5" s="2">
        <f>(OntMin!K5+OntMax!K5)/2</f>
        <v>8.5500000000000007</v>
      </c>
      <c r="L5" s="2">
        <f>(OntMin!L5+OntMax!L5)/2</f>
        <v>6.8149999999999995</v>
      </c>
      <c r="M5" s="2">
        <f>(OntMin!M5+OntMax!M5)/2</f>
        <v>-1.25</v>
      </c>
      <c r="N5" s="2">
        <f>(OntMin!N5+OntMax!N5)/2</f>
        <v>7.59</v>
      </c>
    </row>
    <row r="6" spans="1:14">
      <c r="A6">
        <v>1949</v>
      </c>
      <c r="B6" s="2">
        <f>(OntMin!B6+OntMax!B6)/2</f>
        <v>-2.7550000000000003</v>
      </c>
      <c r="C6" s="2">
        <f>(OntMin!C6+OntMax!C6)/2</f>
        <v>-2.395</v>
      </c>
      <c r="D6" s="2">
        <f>(OntMin!D6+OntMax!D6)/2</f>
        <v>-0.20999999999999996</v>
      </c>
      <c r="E6" s="2">
        <f>(OntMin!E6+OntMax!E6)/2</f>
        <v>6.8500000000000005</v>
      </c>
      <c r="F6" s="2">
        <f>(OntMin!F6+OntMax!F6)/2</f>
        <v>13.26</v>
      </c>
      <c r="G6" s="2">
        <f>(OntMin!G6+OntMax!G6)/2</f>
        <v>20.82</v>
      </c>
      <c r="H6" s="2">
        <f>(OntMin!H6+OntMax!H6)/2</f>
        <v>21.990000000000002</v>
      </c>
      <c r="I6" s="2">
        <f>(OntMin!I6+OntMax!I6)/2</f>
        <v>21.09</v>
      </c>
      <c r="J6" s="2">
        <f>(OntMin!J6+OntMax!J6)/2</f>
        <v>14</v>
      </c>
      <c r="K6" s="2">
        <f>(OntMin!K6+OntMax!K6)/2</f>
        <v>11.99</v>
      </c>
      <c r="L6" s="2">
        <f>(OntMin!L6+OntMax!L6)/2</f>
        <v>1.6800000000000002</v>
      </c>
      <c r="M6" s="2">
        <f>(OntMin!M6+OntMax!M6)/2</f>
        <v>-1.3399999999999999</v>
      </c>
      <c r="N6" s="2">
        <f>(OntMin!N6+OntMax!N6)/2</f>
        <v>8.7449999999999992</v>
      </c>
    </row>
    <row r="7" spans="1:14">
      <c r="A7">
        <v>1950</v>
      </c>
      <c r="B7" s="2">
        <f>(OntMin!B7+OntMax!B7)/2</f>
        <v>-0.98000000000000043</v>
      </c>
      <c r="C7" s="2">
        <f>(OntMin!C7+OntMax!C7)/2</f>
        <v>-6.14</v>
      </c>
      <c r="D7" s="2">
        <f>(OntMin!D7+OntMax!D7)/2</f>
        <v>-3.6500000000000004</v>
      </c>
      <c r="E7" s="2">
        <f>(OntMin!E7+OntMax!E7)/2</f>
        <v>3.9499999999999997</v>
      </c>
      <c r="F7" s="2">
        <f>(OntMin!F7+OntMax!F7)/2</f>
        <v>12.420000000000002</v>
      </c>
      <c r="G7" s="2">
        <f>(OntMin!G7+OntMax!G7)/2</f>
        <v>17.09</v>
      </c>
      <c r="H7" s="2">
        <f>(OntMin!H7+OntMax!H7)/2</f>
        <v>19.405000000000001</v>
      </c>
      <c r="I7" s="2">
        <f>(OntMin!I7+OntMax!I7)/2</f>
        <v>18.995000000000001</v>
      </c>
      <c r="J7" s="2">
        <f>(OntMin!J7+OntMax!J7)/2</f>
        <v>13.790000000000001</v>
      </c>
      <c r="K7" s="2">
        <f>(OntMin!K7+OntMax!K7)/2</f>
        <v>10.809999999999999</v>
      </c>
      <c r="L7" s="2">
        <f>(OntMin!L7+OntMax!L7)/2</f>
        <v>3.4950000000000001</v>
      </c>
      <c r="M7" s="2">
        <f>(OntMin!M7+OntMax!M7)/2</f>
        <v>-4.43</v>
      </c>
      <c r="N7" s="2">
        <f>(OntMin!N7+OntMax!N7)/2</f>
        <v>7.0600000000000005</v>
      </c>
    </row>
    <row r="8" spans="1:14">
      <c r="A8">
        <v>1951</v>
      </c>
      <c r="B8" s="2">
        <f>(OntMin!B8+OntMax!B8)/2</f>
        <v>-4.49</v>
      </c>
      <c r="C8" s="2">
        <f>(OntMin!C8+OntMax!C8)/2</f>
        <v>-4.585</v>
      </c>
      <c r="D8" s="2">
        <f>(OntMin!D8+OntMax!D8)/2</f>
        <v>0.54999999999999982</v>
      </c>
      <c r="E8" s="2">
        <f>(OntMin!E8+OntMax!E8)/2</f>
        <v>6.585</v>
      </c>
      <c r="F8" s="2">
        <f>(OntMin!F8+OntMax!F8)/2</f>
        <v>13.35</v>
      </c>
      <c r="G8" s="2">
        <f>(OntMin!G8+OntMax!G8)/2</f>
        <v>17.54</v>
      </c>
      <c r="H8" s="2">
        <f>(OntMin!H8+OntMax!H8)/2</f>
        <v>20.355</v>
      </c>
      <c r="I8" s="2">
        <f>(OntMin!I8+OntMax!I8)/2</f>
        <v>18.79</v>
      </c>
      <c r="J8" s="2">
        <f>(OntMin!J8+OntMax!J8)/2</f>
        <v>15.315</v>
      </c>
      <c r="K8" s="2">
        <f>(OntMin!K8+OntMax!K8)/2</f>
        <v>10.61</v>
      </c>
      <c r="L8" s="2">
        <f>(OntMin!L8+OntMax!L8)/2</f>
        <v>0.375</v>
      </c>
      <c r="M8" s="2">
        <f>(OntMin!M8+OntMax!M8)/2</f>
        <v>-3.16</v>
      </c>
      <c r="N8" s="2">
        <f>(OntMin!N8+OntMax!N8)/2</f>
        <v>7.6</v>
      </c>
    </row>
    <row r="9" spans="1:14">
      <c r="A9">
        <v>1952</v>
      </c>
      <c r="B9" s="2">
        <f>(OntMin!B9+OntMax!B9)/2</f>
        <v>-4.5650000000000004</v>
      </c>
      <c r="C9" s="2">
        <f>(OntMin!C9+OntMax!C9)/2</f>
        <v>-3.6400000000000006</v>
      </c>
      <c r="D9" s="2">
        <f>(OntMin!D9+OntMax!D9)/2</f>
        <v>-0.87000000000000011</v>
      </c>
      <c r="E9" s="2">
        <f>(OntMin!E9+OntMax!E9)/2</f>
        <v>8.3800000000000008</v>
      </c>
      <c r="F9" s="2">
        <f>(OntMin!F9+OntMax!F9)/2</f>
        <v>11.335000000000001</v>
      </c>
      <c r="G9" s="2">
        <f>(OntMin!G9+OntMax!G9)/2</f>
        <v>18.625</v>
      </c>
      <c r="H9" s="2">
        <f>(OntMin!H9+OntMax!H9)/2</f>
        <v>22.51</v>
      </c>
      <c r="I9" s="2">
        <f>(OntMin!I9+OntMax!I9)/2</f>
        <v>19.89</v>
      </c>
      <c r="J9" s="2">
        <f>(OntMin!J9+OntMax!J9)/2</f>
        <v>16.634999999999998</v>
      </c>
      <c r="K9" s="2">
        <f>(OntMin!K9+OntMax!K9)/2</f>
        <v>7.3949999999999996</v>
      </c>
      <c r="L9" s="2">
        <f>(OntMin!L9+OntMax!L9)/2</f>
        <v>4.8150000000000004</v>
      </c>
      <c r="M9" s="2">
        <f>(OntMin!M9+OntMax!M9)/2</f>
        <v>-0.92999999999999972</v>
      </c>
      <c r="N9" s="2">
        <f>(OntMin!N9+OntMax!N9)/2</f>
        <v>8.3000000000000007</v>
      </c>
    </row>
    <row r="10" spans="1:14">
      <c r="A10">
        <v>1953</v>
      </c>
      <c r="B10" s="2">
        <f>(OntMin!B10+OntMax!B10)/2</f>
        <v>-2.7649999999999997</v>
      </c>
      <c r="C10" s="2">
        <f>(OntMin!C10+OntMax!C10)/2</f>
        <v>-2.7250000000000001</v>
      </c>
      <c r="D10" s="2">
        <f>(OntMin!D10+OntMax!D10)/2</f>
        <v>1.4</v>
      </c>
      <c r="E10" s="2">
        <f>(OntMin!E10+OntMax!E10)/2</f>
        <v>6.085</v>
      </c>
      <c r="F10" s="2">
        <f>(OntMin!F10+OntMax!F10)/2</f>
        <v>13.3</v>
      </c>
      <c r="G10" s="2">
        <f>(OntMin!G10+OntMax!G10)/2</f>
        <v>18.46</v>
      </c>
      <c r="H10" s="2">
        <f>(OntMin!H10+OntMax!H10)/2</f>
        <v>21.009999999999998</v>
      </c>
      <c r="I10" s="2">
        <f>(OntMin!I10+OntMax!I10)/2</f>
        <v>19.805</v>
      </c>
      <c r="J10" s="2">
        <f>(OntMin!J10+OntMax!J10)/2</f>
        <v>15.935</v>
      </c>
      <c r="K10" s="2">
        <f>(OntMin!K10+OntMax!K10)/2</f>
        <v>10.555</v>
      </c>
      <c r="L10" s="2">
        <f>(OntMin!L10+OntMax!L10)/2</f>
        <v>5.42</v>
      </c>
      <c r="M10" s="2">
        <f>(OntMin!M10+OntMax!M10)/2</f>
        <v>-0.28000000000000003</v>
      </c>
      <c r="N10" s="2">
        <f>(OntMin!N10+OntMax!N10)/2</f>
        <v>8.85</v>
      </c>
    </row>
    <row r="11" spans="1:14">
      <c r="A11">
        <v>1954</v>
      </c>
      <c r="B11" s="2">
        <f>(OntMin!B11+OntMax!B11)/2</f>
        <v>-8.0500000000000007</v>
      </c>
      <c r="C11" s="2">
        <f>(OntMin!C11+OntMax!C11)/2</f>
        <v>-1.5749999999999997</v>
      </c>
      <c r="D11" s="2">
        <f>(OntMin!D11+OntMax!D11)/2</f>
        <v>-1.01</v>
      </c>
      <c r="E11" s="2">
        <f>(OntMin!E11+OntMax!E11)/2</f>
        <v>7.2149999999999999</v>
      </c>
      <c r="F11" s="2">
        <f>(OntMin!F11+OntMax!F11)/2</f>
        <v>11.75</v>
      </c>
      <c r="G11" s="2">
        <f>(OntMin!G11+OntMax!G11)/2</f>
        <v>18.844999999999999</v>
      </c>
      <c r="H11" s="2">
        <f>(OntMin!H11+OntMax!H11)/2</f>
        <v>19.785</v>
      </c>
      <c r="I11" s="2">
        <f>(OntMin!I11+OntMax!I11)/2</f>
        <v>18.600000000000001</v>
      </c>
      <c r="J11" s="2">
        <f>(OntMin!J11+OntMax!J11)/2</f>
        <v>15.145</v>
      </c>
      <c r="K11" s="2">
        <f>(OntMin!K11+OntMax!K11)/2</f>
        <v>11.3</v>
      </c>
      <c r="L11" s="2">
        <f>(OntMin!L11+OntMax!L11)/2</f>
        <v>3.8200000000000003</v>
      </c>
      <c r="M11" s="2">
        <f>(OntMin!M11+OntMax!M11)/2</f>
        <v>-3.94</v>
      </c>
      <c r="N11" s="2">
        <f>(OntMin!N11+OntMax!N11)/2</f>
        <v>7.66</v>
      </c>
    </row>
    <row r="12" spans="1:14">
      <c r="A12">
        <v>1955</v>
      </c>
      <c r="B12" s="2">
        <f>(OntMin!B12+OntMax!B12)/2</f>
        <v>-7.1349999999999998</v>
      </c>
      <c r="C12" s="2">
        <f>(OntMin!C12+OntMax!C12)/2</f>
        <v>-5.09</v>
      </c>
      <c r="D12" s="2">
        <f>(OntMin!D12+OntMax!D12)/2</f>
        <v>-0.90500000000000003</v>
      </c>
      <c r="E12" s="2">
        <f>(OntMin!E12+OntMax!E12)/2</f>
        <v>9.1300000000000008</v>
      </c>
      <c r="F12" s="2">
        <f>(OntMin!F12+OntMax!F12)/2</f>
        <v>14.415000000000001</v>
      </c>
      <c r="G12" s="2">
        <f>(OntMin!G12+OntMax!G12)/2</f>
        <v>18.645</v>
      </c>
      <c r="H12" s="2">
        <f>(OntMin!H12+OntMax!H12)/2</f>
        <v>23.164999999999999</v>
      </c>
      <c r="I12" s="2">
        <f>(OntMin!I12+OntMax!I12)/2</f>
        <v>22.305</v>
      </c>
      <c r="J12" s="2">
        <f>(OntMin!J12+OntMax!J12)/2</f>
        <v>15.165000000000001</v>
      </c>
      <c r="K12" s="2">
        <f>(OntMin!K12+OntMax!K12)/2</f>
        <v>11.115</v>
      </c>
      <c r="L12" s="2">
        <f>(OntMin!L12+OntMax!L12)/2</f>
        <v>2.1050000000000004</v>
      </c>
      <c r="M12" s="2">
        <f>(OntMin!M12+OntMax!M12)/2</f>
        <v>-6.4349999999999996</v>
      </c>
      <c r="N12" s="2">
        <f>(OntMin!N12+OntMax!N12)/2</f>
        <v>8.0350000000000001</v>
      </c>
    </row>
    <row r="13" spans="1:14">
      <c r="A13">
        <v>1956</v>
      </c>
      <c r="B13" s="2">
        <f>(OntMin!B13+OntMax!B13)/2</f>
        <v>-5.99</v>
      </c>
      <c r="C13" s="2">
        <f>(OntMin!C13+OntMax!C13)/2</f>
        <v>-4.45</v>
      </c>
      <c r="D13" s="2">
        <f>(OntMin!D13+OntMax!D13)/2</f>
        <v>-3.1350000000000002</v>
      </c>
      <c r="E13" s="2">
        <f>(OntMin!E13+OntMax!E13)/2</f>
        <v>4.5449999999999999</v>
      </c>
      <c r="F13" s="2">
        <f>(OntMin!F13+OntMax!F13)/2</f>
        <v>10.120000000000001</v>
      </c>
      <c r="G13" s="2">
        <f>(OntMin!G13+OntMax!G13)/2</f>
        <v>17.86</v>
      </c>
      <c r="H13" s="2">
        <f>(OntMin!H13+OntMax!H13)/2</f>
        <v>18.920000000000002</v>
      </c>
      <c r="I13" s="2">
        <f>(OntMin!I13+OntMax!I13)/2</f>
        <v>19.094999999999999</v>
      </c>
      <c r="J13" s="2">
        <f>(OntMin!J13+OntMax!J13)/2</f>
        <v>13.455</v>
      </c>
      <c r="K13" s="2">
        <f>(OntMin!K13+OntMax!K13)/2</f>
        <v>10.620000000000001</v>
      </c>
      <c r="L13" s="2">
        <f>(OntMin!L13+OntMax!L13)/2</f>
        <v>3.92</v>
      </c>
      <c r="M13" s="2">
        <f>(OntMin!M13+OntMax!M13)/2</f>
        <v>-1.69</v>
      </c>
      <c r="N13" s="2">
        <f>(OntMin!N13+OntMax!N13)/2</f>
        <v>6.94</v>
      </c>
    </row>
    <row r="14" spans="1:14">
      <c r="A14">
        <v>1957</v>
      </c>
      <c r="B14" s="2">
        <f>(OntMin!B14+OntMax!B14)/2</f>
        <v>-9.2749999999999986</v>
      </c>
      <c r="C14" s="2">
        <f>(OntMin!C14+OntMax!C14)/2</f>
        <v>-3.085</v>
      </c>
      <c r="D14" s="2">
        <f>(OntMin!D14+OntMax!D14)/2</f>
        <v>0.45999999999999996</v>
      </c>
      <c r="E14" s="2">
        <f>(OntMin!E14+OntMax!E14)/2</f>
        <v>7.6950000000000003</v>
      </c>
      <c r="F14" s="2">
        <f>(OntMin!F14+OntMax!F14)/2</f>
        <v>11.805</v>
      </c>
      <c r="G14" s="2">
        <f>(OntMin!G14+OntMax!G14)/2</f>
        <v>19.295000000000002</v>
      </c>
      <c r="H14" s="2">
        <f>(OntMin!H14+OntMax!H14)/2</f>
        <v>19.98</v>
      </c>
      <c r="I14" s="2">
        <f>(OntMin!I14+OntMax!I14)/2</f>
        <v>18.350000000000001</v>
      </c>
      <c r="J14" s="2">
        <f>(OntMin!J14+OntMax!J14)/2</f>
        <v>15.645</v>
      </c>
      <c r="K14" s="2">
        <f>(OntMin!K14+OntMax!K14)/2</f>
        <v>9.0549999999999997</v>
      </c>
      <c r="L14" s="2">
        <f>(OntMin!L14+OntMax!L14)/2</f>
        <v>4.085</v>
      </c>
      <c r="M14" s="2">
        <f>(OntMin!M14+OntMax!M14)/2</f>
        <v>-0.55500000000000016</v>
      </c>
      <c r="N14" s="2">
        <f>(OntMin!N14+OntMax!N14)/2</f>
        <v>7.7850000000000001</v>
      </c>
    </row>
    <row r="15" spans="1:14">
      <c r="A15">
        <v>1958</v>
      </c>
      <c r="B15" s="2">
        <f>(OntMin!B15+OntMax!B15)/2</f>
        <v>-5.8949999999999996</v>
      </c>
      <c r="C15" s="2">
        <f>(OntMin!C15+OntMax!C15)/2</f>
        <v>-8.3650000000000002</v>
      </c>
      <c r="D15" s="2">
        <f>(OntMin!D15+OntMax!D15)/2</f>
        <v>0.69</v>
      </c>
      <c r="E15" s="2">
        <f>(OntMin!E15+OntMax!E15)/2</f>
        <v>7.7</v>
      </c>
      <c r="F15" s="2">
        <f>(OntMin!F15+OntMax!F15)/2</f>
        <v>11.215</v>
      </c>
      <c r="G15" s="2">
        <f>(OntMin!G15+OntMax!G15)/2</f>
        <v>15.219999999999999</v>
      </c>
      <c r="H15" s="2">
        <f>(OntMin!H15+OntMax!H15)/2</f>
        <v>20.32</v>
      </c>
      <c r="I15" s="2">
        <f>(OntMin!I15+OntMax!I15)/2</f>
        <v>19.2</v>
      </c>
      <c r="J15" s="2">
        <f>(OntMin!J15+OntMax!J15)/2</f>
        <v>15.515000000000001</v>
      </c>
      <c r="K15" s="2">
        <f>(OntMin!K15+OntMax!K15)/2</f>
        <v>9.4849999999999994</v>
      </c>
      <c r="L15" s="2">
        <f>(OntMin!L15+OntMax!L15)/2</f>
        <v>4.1500000000000004</v>
      </c>
      <c r="M15" s="2">
        <f>(OntMin!M15+OntMax!M15)/2</f>
        <v>-8.254999999999999</v>
      </c>
      <c r="N15" s="2">
        <f>(OntMin!N15+OntMax!N15)/2</f>
        <v>6.75</v>
      </c>
    </row>
    <row r="16" spans="1:14">
      <c r="A16">
        <v>1959</v>
      </c>
      <c r="B16" s="2">
        <f>(OntMin!B16+OntMax!B16)/2</f>
        <v>-7.7050000000000001</v>
      </c>
      <c r="C16" s="2">
        <f>(OntMin!C16+OntMax!C16)/2</f>
        <v>-7.73</v>
      </c>
      <c r="D16" s="2">
        <f>(OntMin!D16+OntMax!D16)/2</f>
        <v>-2.2549999999999999</v>
      </c>
      <c r="E16" s="2">
        <f>(OntMin!E16+OntMax!E16)/2</f>
        <v>6.77</v>
      </c>
      <c r="F16" s="2">
        <f>(OntMin!F16+OntMax!F16)/2</f>
        <v>13.79</v>
      </c>
      <c r="G16" s="2">
        <f>(OntMin!G16+OntMax!G16)/2</f>
        <v>18.549999999999997</v>
      </c>
      <c r="H16" s="2">
        <f>(OntMin!H16+OntMax!H16)/2</f>
        <v>21.28</v>
      </c>
      <c r="I16" s="2">
        <f>(OntMin!I16+OntMax!I16)/2</f>
        <v>22.369999999999997</v>
      </c>
      <c r="J16" s="2">
        <f>(OntMin!J16+OntMax!J16)/2</f>
        <v>17.934999999999999</v>
      </c>
      <c r="K16" s="2">
        <f>(OntMin!K16+OntMax!K16)/2</f>
        <v>9.5649999999999995</v>
      </c>
      <c r="L16" s="2">
        <f>(OntMin!L16+OntMax!L16)/2</f>
        <v>1.9650000000000001</v>
      </c>
      <c r="M16" s="2">
        <f>(OntMin!M16+OntMax!M16)/2</f>
        <v>-2.3150000000000004</v>
      </c>
      <c r="N16" s="2">
        <f>(OntMin!N16+OntMax!N16)/2</f>
        <v>7.6850000000000005</v>
      </c>
    </row>
    <row r="17" spans="1:14">
      <c r="A17">
        <v>1960</v>
      </c>
      <c r="B17" s="2">
        <f>(OntMin!B17+OntMax!B17)/2</f>
        <v>-6.02</v>
      </c>
      <c r="C17" s="2">
        <f>(OntMin!C17+OntMax!C17)/2</f>
        <v>-4.5799999999999992</v>
      </c>
      <c r="D17" s="2">
        <f>(OntMin!D17+OntMax!D17)/2</f>
        <v>-5.9899999999999993</v>
      </c>
      <c r="E17" s="2">
        <f>(OntMin!E17+OntMax!E17)/2</f>
        <v>7.3599999999999994</v>
      </c>
      <c r="F17" s="2">
        <f>(OntMin!F17+OntMax!F17)/2</f>
        <v>13.785</v>
      </c>
      <c r="G17" s="2">
        <f>(OntMin!G17+OntMax!G17)/2</f>
        <v>17.385000000000002</v>
      </c>
      <c r="H17" s="2">
        <f>(OntMin!H17+OntMax!H17)/2</f>
        <v>19.225000000000001</v>
      </c>
      <c r="I17" s="2">
        <f>(OntMin!I17+OntMax!I17)/2</f>
        <v>19.325000000000003</v>
      </c>
      <c r="J17" s="2">
        <f>(OntMin!J17+OntMax!J17)/2</f>
        <v>16.7</v>
      </c>
      <c r="K17" s="2">
        <f>(OntMin!K17+OntMax!K17)/2</f>
        <v>9.2349999999999994</v>
      </c>
      <c r="L17" s="2">
        <f>(OntMin!L17+OntMax!L17)/2</f>
        <v>5.1950000000000003</v>
      </c>
      <c r="M17" s="2">
        <f>(OntMin!M17+OntMax!M17)/2</f>
        <v>-5.915</v>
      </c>
      <c r="N17" s="2">
        <f>(OntMin!N17+OntMax!N17)/2</f>
        <v>7.14</v>
      </c>
    </row>
    <row r="18" spans="1:14">
      <c r="A18">
        <v>1961</v>
      </c>
      <c r="B18" s="2">
        <f>(OntMin!B18+OntMax!B18)/2</f>
        <v>-9.43</v>
      </c>
      <c r="C18" s="2">
        <f>(OntMin!C18+OntMax!C18)/2</f>
        <v>-4.42</v>
      </c>
      <c r="D18" s="2">
        <f>(OntMin!D18+OntMax!D18)/2</f>
        <v>-0.43500000000000005</v>
      </c>
      <c r="E18" s="2">
        <f>(OntMin!E18+OntMax!E18)/2</f>
        <v>4.6800000000000006</v>
      </c>
      <c r="F18" s="2">
        <f>(OntMin!F18+OntMax!F18)/2</f>
        <v>11.215</v>
      </c>
      <c r="G18" s="2">
        <f>(OntMin!G18+OntMax!G18)/2</f>
        <v>16.89</v>
      </c>
      <c r="H18" s="2">
        <f>(OntMin!H18+OntMax!H18)/2</f>
        <v>20.399999999999999</v>
      </c>
      <c r="I18" s="2">
        <f>(OntMin!I18+OntMax!I18)/2</f>
        <v>19.86</v>
      </c>
      <c r="J18" s="2">
        <f>(OntMin!J18+OntMax!J18)/2</f>
        <v>19.324999999999999</v>
      </c>
      <c r="K18" s="2">
        <f>(OntMin!K18+OntMax!K18)/2</f>
        <v>11.615</v>
      </c>
      <c r="L18" s="2">
        <f>(OntMin!L18+OntMax!L18)/2</f>
        <v>3.4450000000000003</v>
      </c>
      <c r="M18" s="2">
        <f>(OntMin!M18+OntMax!M18)/2</f>
        <v>-3.05</v>
      </c>
      <c r="N18" s="2">
        <f>(OntMin!N18+OntMax!N18)/2</f>
        <v>7.5049999999999999</v>
      </c>
    </row>
    <row r="19" spans="1:14">
      <c r="A19">
        <v>1962</v>
      </c>
      <c r="B19" s="2">
        <f>(OntMin!B19+OntMax!B19)/2</f>
        <v>-7.1450000000000005</v>
      </c>
      <c r="C19" s="2">
        <f>(OntMin!C19+OntMax!C19)/2</f>
        <v>-7.95</v>
      </c>
      <c r="D19" s="2">
        <f>(OntMin!D19+OntMax!D19)/2</f>
        <v>-0.31499999999999995</v>
      </c>
      <c r="E19" s="2">
        <f>(OntMin!E19+OntMax!E19)/2</f>
        <v>6.3950000000000005</v>
      </c>
      <c r="F19" s="2">
        <f>(OntMin!F19+OntMax!F19)/2</f>
        <v>15.040000000000001</v>
      </c>
      <c r="G19" s="2">
        <f>(OntMin!G19+OntMax!G19)/2</f>
        <v>18.03</v>
      </c>
      <c r="H19" s="2">
        <f>(OntMin!H19+OntMax!H19)/2</f>
        <v>18.934999999999999</v>
      </c>
      <c r="I19" s="2">
        <f>(OntMin!I19+OntMax!I19)/2</f>
        <v>19.399999999999999</v>
      </c>
      <c r="J19" s="2">
        <f>(OntMin!J19+OntMax!J19)/2</f>
        <v>14.22</v>
      </c>
      <c r="K19" s="2">
        <f>(OntMin!K19+OntMax!K19)/2</f>
        <v>9.8949999999999996</v>
      </c>
      <c r="L19" s="2">
        <f>(OntMin!L19+OntMax!L19)/2</f>
        <v>1.6900000000000002</v>
      </c>
      <c r="M19" s="2">
        <f>(OntMin!M19+OntMax!M19)/2</f>
        <v>-5.1050000000000004</v>
      </c>
      <c r="N19" s="2">
        <f>(OntMin!N19+OntMax!N19)/2</f>
        <v>6.9250000000000007</v>
      </c>
    </row>
    <row r="20" spans="1:14">
      <c r="A20">
        <v>1963</v>
      </c>
      <c r="B20" s="2">
        <f>(OntMin!B20+OntMax!B20)/2</f>
        <v>-8.27</v>
      </c>
      <c r="C20" s="2">
        <f>(OntMin!C20+OntMax!C20)/2</f>
        <v>-9.5449999999999999</v>
      </c>
      <c r="D20" s="2">
        <f>(OntMin!D20+OntMax!D20)/2</f>
        <v>-0.26000000000000023</v>
      </c>
      <c r="E20" s="2">
        <f>(OntMin!E20+OntMax!E20)/2</f>
        <v>6.3950000000000005</v>
      </c>
      <c r="F20" s="2">
        <f>(OntMin!F20+OntMax!F20)/2</f>
        <v>11.16</v>
      </c>
      <c r="G20" s="2">
        <f>(OntMin!G20+OntMax!G20)/2</f>
        <v>18.170000000000002</v>
      </c>
      <c r="H20" s="2">
        <f>(OntMin!H20+OntMax!H20)/2</f>
        <v>20.65</v>
      </c>
      <c r="I20" s="2">
        <f>(OntMin!I20+OntMax!I20)/2</f>
        <v>17.835000000000001</v>
      </c>
      <c r="J20" s="2">
        <f>(OntMin!J20+OntMax!J20)/2</f>
        <v>13.045</v>
      </c>
      <c r="K20" s="2">
        <f>(OntMin!K20+OntMax!K20)/2</f>
        <v>12.754999999999999</v>
      </c>
      <c r="L20" s="2">
        <f>(OntMin!L20+OntMax!L20)/2</f>
        <v>5.9450000000000003</v>
      </c>
      <c r="M20" s="2">
        <f>(OntMin!M20+OntMax!M20)/2</f>
        <v>-8.1750000000000007</v>
      </c>
      <c r="N20" s="2">
        <f>(OntMin!N20+OntMax!N20)/2</f>
        <v>6.64</v>
      </c>
    </row>
    <row r="21" spans="1:14">
      <c r="A21">
        <v>1964</v>
      </c>
      <c r="B21" s="2">
        <f>(OntMin!B21+OntMax!B21)/2</f>
        <v>-4.08</v>
      </c>
      <c r="C21" s="2">
        <f>(OntMin!C21+OntMax!C21)/2</f>
        <v>-6.01</v>
      </c>
      <c r="D21" s="2">
        <f>(OntMin!D21+OntMax!D21)/2</f>
        <v>-0.19499999999999984</v>
      </c>
      <c r="E21" s="2">
        <f>(OntMin!E21+OntMax!E21)/2</f>
        <v>6.375</v>
      </c>
      <c r="F21" s="2">
        <f>(OntMin!F21+OntMax!F21)/2</f>
        <v>14.31</v>
      </c>
      <c r="G21" s="2">
        <f>(OntMin!G21+OntMax!G21)/2</f>
        <v>17.204999999999998</v>
      </c>
      <c r="H21" s="2">
        <f>(OntMin!H21+OntMax!H21)/2</f>
        <v>21.765000000000001</v>
      </c>
      <c r="I21" s="2">
        <f>(OntMin!I21+OntMax!I21)/2</f>
        <v>17.509999999999998</v>
      </c>
      <c r="J21" s="2">
        <f>(OntMin!J21+OntMax!J21)/2</f>
        <v>15.045</v>
      </c>
      <c r="K21" s="2">
        <f>(OntMin!K21+OntMax!K21)/2</f>
        <v>8.23</v>
      </c>
      <c r="L21" s="2">
        <f>(OntMin!L21+OntMax!L21)/2</f>
        <v>4.4850000000000003</v>
      </c>
      <c r="M21" s="2">
        <f>(OntMin!M21+OntMax!M21)/2</f>
        <v>-2.895</v>
      </c>
      <c r="N21" s="2">
        <f>(OntMin!N21+OntMax!N21)/2</f>
        <v>7.6450000000000005</v>
      </c>
    </row>
    <row r="22" spans="1:14">
      <c r="A22">
        <v>1965</v>
      </c>
      <c r="B22" s="2">
        <f>(OntMin!B22+OntMax!B22)/2</f>
        <v>-7.79</v>
      </c>
      <c r="C22" s="2">
        <f>(OntMin!C22+OntMax!C22)/2</f>
        <v>-5.9950000000000001</v>
      </c>
      <c r="D22" s="2">
        <f>(OntMin!D22+OntMax!D22)/2</f>
        <v>-2.3600000000000003</v>
      </c>
      <c r="E22" s="2">
        <f>(OntMin!E22+OntMax!E22)/2</f>
        <v>3.855</v>
      </c>
      <c r="F22" s="2">
        <f>(OntMin!F22+OntMax!F22)/2</f>
        <v>13.95</v>
      </c>
      <c r="G22" s="2">
        <f>(OntMin!G22+OntMax!G22)/2</f>
        <v>16.61</v>
      </c>
      <c r="H22" s="2">
        <f>(OntMin!H22+OntMax!H22)/2</f>
        <v>18.189999999999998</v>
      </c>
      <c r="I22" s="2">
        <f>(OntMin!I22+OntMax!I22)/2</f>
        <v>18.875</v>
      </c>
      <c r="J22" s="2">
        <f>(OntMin!J22+OntMax!J22)/2</f>
        <v>16.145</v>
      </c>
      <c r="K22" s="2">
        <f>(OntMin!K22+OntMax!K22)/2</f>
        <v>8.1349999999999998</v>
      </c>
      <c r="L22" s="2">
        <f>(OntMin!L22+OntMax!L22)/2</f>
        <v>2.7250000000000001</v>
      </c>
      <c r="M22" s="2">
        <f>(OntMin!M22+OntMax!M22)/2</f>
        <v>-0.53</v>
      </c>
      <c r="N22" s="2">
        <f>(OntMin!N22+OntMax!N22)/2</f>
        <v>6.8150000000000004</v>
      </c>
    </row>
    <row r="23" spans="1:14">
      <c r="A23">
        <v>1966</v>
      </c>
      <c r="B23" s="2">
        <f>(OntMin!B23+OntMax!B23)/2</f>
        <v>-7.625</v>
      </c>
      <c r="C23" s="2">
        <f>(OntMin!C23+OntMax!C23)/2</f>
        <v>-5.25</v>
      </c>
      <c r="D23" s="2">
        <f>(OntMin!D23+OntMax!D23)/2</f>
        <v>0.80499999999999994</v>
      </c>
      <c r="E23" s="2">
        <f>(OntMin!E23+OntMax!E23)/2</f>
        <v>5.2100000000000009</v>
      </c>
      <c r="F23" s="2">
        <f>(OntMin!F23+OntMax!F23)/2</f>
        <v>9.85</v>
      </c>
      <c r="G23" s="2">
        <f>(OntMin!G23+OntMax!G23)/2</f>
        <v>17.93</v>
      </c>
      <c r="H23" s="2">
        <f>(OntMin!H23+OntMax!H23)/2</f>
        <v>21.074999999999999</v>
      </c>
      <c r="I23" s="2">
        <f>(OntMin!I23+OntMax!I23)/2</f>
        <v>19.43</v>
      </c>
      <c r="J23" s="2">
        <f>(OntMin!J23+OntMax!J23)/2</f>
        <v>13.98</v>
      </c>
      <c r="K23" s="2">
        <f>(OntMin!K23+OntMax!K23)/2</f>
        <v>8.69</v>
      </c>
      <c r="L23" s="2">
        <f>(OntMin!L23+OntMax!L23)/2</f>
        <v>4.8499999999999996</v>
      </c>
      <c r="M23" s="2">
        <f>(OntMin!M23+OntMax!M23)/2</f>
        <v>-3.0149999999999997</v>
      </c>
      <c r="N23" s="2">
        <f>(OntMin!N23+OntMax!N23)/2</f>
        <v>7.16</v>
      </c>
    </row>
    <row r="24" spans="1:14">
      <c r="A24">
        <v>1967</v>
      </c>
      <c r="B24" s="2">
        <f>(OntMin!B24+OntMax!B24)/2</f>
        <v>-2.4750000000000001</v>
      </c>
      <c r="C24" s="2">
        <f>(OntMin!C24+OntMax!C24)/2</f>
        <v>-8.3450000000000006</v>
      </c>
      <c r="D24" s="2">
        <f>(OntMin!D24+OntMax!D24)/2</f>
        <v>-1.7449999999999999</v>
      </c>
      <c r="E24" s="2">
        <f>(OntMin!E24+OntMax!E24)/2</f>
        <v>6.2250000000000005</v>
      </c>
      <c r="F24" s="2">
        <f>(OntMin!F24+OntMax!F24)/2</f>
        <v>8.77</v>
      </c>
      <c r="G24" s="2">
        <f>(OntMin!G24+OntMax!G24)/2</f>
        <v>19.5</v>
      </c>
      <c r="H24" s="2">
        <f>(OntMin!H24+OntMax!H24)/2</f>
        <v>19.605</v>
      </c>
      <c r="I24" s="2">
        <f>(OntMin!I24+OntMax!I24)/2</f>
        <v>18.72</v>
      </c>
      <c r="J24" s="2">
        <f>(OntMin!J24+OntMax!J24)/2</f>
        <v>14.695</v>
      </c>
      <c r="K24" s="2">
        <f>(OntMin!K24+OntMax!K24)/2</f>
        <v>9.5350000000000001</v>
      </c>
      <c r="L24" s="2">
        <f>(OntMin!L24+OntMax!L24)/2</f>
        <v>1.3950000000000002</v>
      </c>
      <c r="M24" s="2">
        <f>(OntMin!M24+OntMax!M24)/2</f>
        <v>-1.73</v>
      </c>
      <c r="N24" s="2">
        <f>(OntMin!N24+OntMax!N24)/2</f>
        <v>7.0150000000000006</v>
      </c>
    </row>
    <row r="25" spans="1:14">
      <c r="A25">
        <v>1968</v>
      </c>
      <c r="B25" s="2">
        <f>(OntMin!B25+OntMax!B25)/2</f>
        <v>-8.86</v>
      </c>
      <c r="C25" s="2">
        <f>(OntMin!C25+OntMax!C25)/2</f>
        <v>-8.0350000000000001</v>
      </c>
      <c r="D25" s="2">
        <f>(OntMin!D25+OntMax!D25)/2</f>
        <v>0.83000000000000007</v>
      </c>
      <c r="E25" s="2">
        <f>(OntMin!E25+OntMax!E25)/2</f>
        <v>8.4849999999999994</v>
      </c>
      <c r="F25" s="2">
        <f>(OntMin!F25+OntMax!F25)/2</f>
        <v>10.59</v>
      </c>
      <c r="G25" s="2">
        <f>(OntMin!G25+OntMax!G25)/2</f>
        <v>16.71</v>
      </c>
      <c r="H25" s="2">
        <f>(OntMin!H25+OntMax!H25)/2</f>
        <v>20.059999999999999</v>
      </c>
      <c r="I25" s="2">
        <f>(OntMin!I25+OntMax!I25)/2</f>
        <v>18.945</v>
      </c>
      <c r="J25" s="2">
        <f>(OntMin!J25+OntMax!J25)/2</f>
        <v>16.835000000000001</v>
      </c>
      <c r="K25" s="2">
        <f>(OntMin!K25+OntMax!K25)/2</f>
        <v>10.755000000000001</v>
      </c>
      <c r="L25" s="2">
        <f>(OntMin!L25+OntMax!L25)/2</f>
        <v>2.6799999999999997</v>
      </c>
      <c r="M25" s="2">
        <f>(OntMin!M25+OntMax!M25)/2</f>
        <v>-5.0999999999999996</v>
      </c>
      <c r="N25" s="2">
        <f>(OntMin!N25+OntMax!N25)/2</f>
        <v>6.9950000000000001</v>
      </c>
    </row>
    <row r="26" spans="1:14">
      <c r="A26">
        <v>1969</v>
      </c>
      <c r="B26" s="2">
        <f>(OntMin!B26+OntMax!B26)/2</f>
        <v>-5.875</v>
      </c>
      <c r="C26" s="2">
        <f>(OntMin!C26+OntMax!C26)/2</f>
        <v>-4.4950000000000001</v>
      </c>
      <c r="D26" s="2">
        <f>(OntMin!D26+OntMax!D26)/2</f>
        <v>-1.5950000000000002</v>
      </c>
      <c r="E26" s="2">
        <f>(OntMin!E26+OntMax!E26)/2</f>
        <v>7.06</v>
      </c>
      <c r="F26" s="2">
        <f>(OntMin!F26+OntMax!F26)/2</f>
        <v>11.68</v>
      </c>
      <c r="G26" s="2">
        <f>(OntMin!G26+OntMax!G26)/2</f>
        <v>16.655000000000001</v>
      </c>
      <c r="H26" s="2">
        <f>(OntMin!H26+OntMax!H26)/2</f>
        <v>19.965</v>
      </c>
      <c r="I26" s="2">
        <f>(OntMin!I26+OntMax!I26)/2</f>
        <v>20.495000000000001</v>
      </c>
      <c r="J26" s="2">
        <f>(OntMin!J26+OntMax!J26)/2</f>
        <v>15.785</v>
      </c>
      <c r="K26" s="2">
        <f>(OntMin!K26+OntMax!K26)/2</f>
        <v>9.1050000000000004</v>
      </c>
      <c r="L26" s="2">
        <f>(OntMin!L26+OntMax!L26)/2</f>
        <v>3.5650000000000004</v>
      </c>
      <c r="M26" s="2">
        <f>(OntMin!M26+OntMax!M26)/2</f>
        <v>-5.76</v>
      </c>
      <c r="N26" s="2">
        <f>(OntMin!N26+OntMax!N26)/2</f>
        <v>7.2149999999999999</v>
      </c>
    </row>
    <row r="27" spans="1:14">
      <c r="A27">
        <v>1970</v>
      </c>
      <c r="B27" s="2">
        <f>(OntMin!B27+OntMax!B27)/2</f>
        <v>-10.66</v>
      </c>
      <c r="C27" s="2">
        <f>(OntMin!C27+OntMax!C27)/2</f>
        <v>-6.4050000000000002</v>
      </c>
      <c r="D27" s="2">
        <f>(OntMin!D27+OntMax!D27)/2</f>
        <v>-2.0099999999999998</v>
      </c>
      <c r="E27" s="2">
        <f>(OntMin!E27+OntMax!E27)/2</f>
        <v>6.875</v>
      </c>
      <c r="F27" s="2">
        <f>(OntMin!F27+OntMax!F27)/2</f>
        <v>12.984999999999999</v>
      </c>
      <c r="G27" s="2">
        <f>(OntMin!G27+OntMax!G27)/2</f>
        <v>17.350000000000001</v>
      </c>
      <c r="H27" s="2">
        <f>(OntMin!H27+OntMax!H27)/2</f>
        <v>20.420000000000002</v>
      </c>
      <c r="I27" s="2">
        <f>(OntMin!I27+OntMax!I27)/2</f>
        <v>19.89</v>
      </c>
      <c r="J27" s="2">
        <f>(OntMin!J27+OntMax!J27)/2</f>
        <v>16.015000000000001</v>
      </c>
      <c r="K27" s="2">
        <f>(OntMin!K27+OntMax!K27)/2</f>
        <v>11.04</v>
      </c>
      <c r="L27" s="2">
        <f>(OntMin!L27+OntMax!L27)/2</f>
        <v>4.6899999999999995</v>
      </c>
      <c r="M27" s="2">
        <f>(OntMin!M27+OntMax!M27)/2</f>
        <v>-5.415</v>
      </c>
      <c r="N27" s="2">
        <f>(OntMin!N27+OntMax!N27)/2</f>
        <v>7.0649999999999995</v>
      </c>
    </row>
    <row r="28" spans="1:14">
      <c r="A28">
        <v>1971</v>
      </c>
      <c r="B28" s="2">
        <f>(OntMin!B28+OntMax!B28)/2</f>
        <v>-8.9349999999999987</v>
      </c>
      <c r="C28" s="2">
        <f>(OntMin!C28+OntMax!C28)/2</f>
        <v>-4.67</v>
      </c>
      <c r="D28" s="2">
        <f>(OntMin!D28+OntMax!D28)/2</f>
        <v>-2.835</v>
      </c>
      <c r="E28" s="2">
        <f>(OntMin!E28+OntMax!E28)/2</f>
        <v>4.2799999999999994</v>
      </c>
      <c r="F28" s="2">
        <f>(OntMin!F28+OntMax!F28)/2</f>
        <v>11.739999999999998</v>
      </c>
      <c r="G28" s="2">
        <f>(OntMin!G28+OntMax!G28)/2</f>
        <v>18.004999999999999</v>
      </c>
      <c r="H28" s="2">
        <f>(OntMin!H28+OntMax!H28)/2</f>
        <v>19.275000000000002</v>
      </c>
      <c r="I28" s="2">
        <f>(OntMin!I28+OntMax!I28)/2</f>
        <v>18.86</v>
      </c>
      <c r="J28" s="2">
        <f>(OntMin!J28+OntMax!J28)/2</f>
        <v>17.439999999999998</v>
      </c>
      <c r="K28" s="2">
        <f>(OntMin!K28+OntMax!K28)/2</f>
        <v>12.96</v>
      </c>
      <c r="L28" s="2">
        <f>(OntMin!L28+OntMax!L28)/2</f>
        <v>2.63</v>
      </c>
      <c r="M28" s="2">
        <f>(OntMin!M28+OntMax!M28)/2</f>
        <v>-1.4650000000000001</v>
      </c>
      <c r="N28" s="2">
        <f>(OntMin!N28+OntMax!N28)/2</f>
        <v>7.2750000000000004</v>
      </c>
    </row>
    <row r="29" spans="1:14">
      <c r="A29">
        <v>1972</v>
      </c>
      <c r="B29" s="2">
        <f>(OntMin!B29+OntMax!B29)/2</f>
        <v>-5.1350000000000007</v>
      </c>
      <c r="C29" s="2">
        <f>(OntMin!C29+OntMax!C29)/2</f>
        <v>-7.6449999999999996</v>
      </c>
      <c r="D29" s="2">
        <f>(OntMin!D29+OntMax!D29)/2</f>
        <v>-3.1199999999999997</v>
      </c>
      <c r="E29" s="2">
        <f>(OntMin!E29+OntMax!E29)/2</f>
        <v>3.37</v>
      </c>
      <c r="F29" s="2">
        <f>(OntMin!F29+OntMax!F29)/2</f>
        <v>13.445</v>
      </c>
      <c r="G29" s="2">
        <f>(OntMin!G29+OntMax!G29)/2</f>
        <v>16.05</v>
      </c>
      <c r="H29" s="2">
        <f>(OntMin!H29+OntMax!H29)/2</f>
        <v>20.035</v>
      </c>
      <c r="I29" s="2">
        <f>(OntMin!I29+OntMax!I29)/2</f>
        <v>18.46</v>
      </c>
      <c r="J29" s="2">
        <f>(OntMin!J29+OntMax!J29)/2</f>
        <v>15.695</v>
      </c>
      <c r="K29" s="2">
        <f>(OntMin!K29+OntMax!K29)/2</f>
        <v>6.7200000000000006</v>
      </c>
      <c r="L29" s="2">
        <f>(OntMin!L29+OntMax!L29)/2</f>
        <v>1.2850000000000001</v>
      </c>
      <c r="M29" s="2">
        <f>(OntMin!M29+OntMax!M29)/2</f>
        <v>-3.0950000000000002</v>
      </c>
      <c r="N29" s="2">
        <f>(OntMin!N29+OntMax!N29)/2</f>
        <v>6.34</v>
      </c>
    </row>
    <row r="30" spans="1:14">
      <c r="A30">
        <v>1973</v>
      </c>
      <c r="B30" s="2">
        <f>(OntMin!B30+OntMax!B30)/2</f>
        <v>-4.2450000000000001</v>
      </c>
      <c r="C30" s="2">
        <f>(OntMin!C30+OntMax!C30)/2</f>
        <v>-7.58</v>
      </c>
      <c r="D30" s="2">
        <f>(OntMin!D30+OntMax!D30)/2</f>
        <v>3.8450000000000002</v>
      </c>
      <c r="E30" s="2">
        <f>(OntMin!E30+OntMax!E30)/2</f>
        <v>6.8949999999999996</v>
      </c>
      <c r="F30" s="2">
        <f>(OntMin!F30+OntMax!F30)/2</f>
        <v>11.305</v>
      </c>
      <c r="G30" s="2">
        <f>(OntMin!G30+OntMax!G30)/2</f>
        <v>19.005000000000003</v>
      </c>
      <c r="H30" s="2">
        <f>(OntMin!H30+OntMax!H30)/2</f>
        <v>21.105</v>
      </c>
      <c r="I30" s="2">
        <f>(OntMin!I30+OntMax!I30)/2</f>
        <v>21.740000000000002</v>
      </c>
      <c r="J30" s="2">
        <f>(OntMin!J30+OntMax!J30)/2</f>
        <v>15.555</v>
      </c>
      <c r="K30" s="2">
        <f>(OntMin!K30+OntMax!K30)/2</f>
        <v>10.94</v>
      </c>
      <c r="L30" s="2">
        <f>(OntMin!L30+OntMax!L30)/2</f>
        <v>3.57</v>
      </c>
      <c r="M30" s="2">
        <f>(OntMin!M30+OntMax!M30)/2</f>
        <v>-3.395</v>
      </c>
      <c r="N30" s="2">
        <f>(OntMin!N30+OntMax!N30)/2</f>
        <v>8.23</v>
      </c>
    </row>
    <row r="31" spans="1:14">
      <c r="A31">
        <v>1974</v>
      </c>
      <c r="B31" s="2">
        <f>(OntMin!B31+OntMax!B31)/2</f>
        <v>-5.44</v>
      </c>
      <c r="C31" s="2">
        <f>(OntMin!C31+OntMax!C31)/2</f>
        <v>-7.6899999999999995</v>
      </c>
      <c r="D31" s="2">
        <f>(OntMin!D31+OntMax!D31)/2</f>
        <v>-1.2000000000000002</v>
      </c>
      <c r="E31" s="2">
        <f>(OntMin!E31+OntMax!E31)/2</f>
        <v>7.3249999999999993</v>
      </c>
      <c r="F31" s="2">
        <f>(OntMin!F31+OntMax!F31)/2</f>
        <v>10.67</v>
      </c>
      <c r="G31" s="2">
        <f>(OntMin!G31+OntMax!G31)/2</f>
        <v>17.25</v>
      </c>
      <c r="H31" s="2">
        <f>(OntMin!H31+OntMax!H31)/2</f>
        <v>20.13</v>
      </c>
      <c r="I31" s="2">
        <f>(OntMin!I31+OntMax!I31)/2</f>
        <v>19.875</v>
      </c>
      <c r="J31" s="2">
        <f>(OntMin!J31+OntMax!J31)/2</f>
        <v>13.969999999999999</v>
      </c>
      <c r="K31" s="2">
        <f>(OntMin!K31+OntMax!K31)/2</f>
        <v>7.09</v>
      </c>
      <c r="L31" s="2">
        <f>(OntMin!L31+OntMax!L31)/2</f>
        <v>3.24</v>
      </c>
      <c r="M31" s="2">
        <f>(OntMin!M31+OntMax!M31)/2</f>
        <v>-1.5250000000000001</v>
      </c>
      <c r="N31" s="2">
        <f>(OntMin!N31+OntMax!N31)/2</f>
        <v>6.97</v>
      </c>
    </row>
    <row r="32" spans="1:14">
      <c r="A32">
        <v>1975</v>
      </c>
      <c r="B32" s="2">
        <f>(OntMin!B32+OntMax!B32)/2</f>
        <v>-3.73</v>
      </c>
      <c r="C32" s="2">
        <f>(OntMin!C32+OntMax!C32)/2</f>
        <v>-4.2549999999999999</v>
      </c>
      <c r="D32" s="2">
        <f>(OntMin!D32+OntMax!D32)/2</f>
        <v>-2.335</v>
      </c>
      <c r="E32" s="2">
        <f>(OntMin!E32+OntMax!E32)/2</f>
        <v>2.8899999999999997</v>
      </c>
      <c r="F32" s="2">
        <f>(OntMin!F32+OntMax!F32)/2</f>
        <v>15.59</v>
      </c>
      <c r="G32" s="2">
        <f>(OntMin!G32+OntMax!G32)/2</f>
        <v>18.420000000000002</v>
      </c>
      <c r="H32" s="2">
        <f>(OntMin!H32+OntMax!H32)/2</f>
        <v>21.39</v>
      </c>
      <c r="I32" s="2">
        <f>(OntMin!I32+OntMax!I32)/2</f>
        <v>20.060000000000002</v>
      </c>
      <c r="J32" s="2">
        <f>(OntMin!J32+OntMax!J32)/2</f>
        <v>13.674999999999999</v>
      </c>
      <c r="K32" s="2">
        <f>(OntMin!K32+OntMax!K32)/2</f>
        <v>10.52</v>
      </c>
      <c r="L32" s="2">
        <f>(OntMin!L32+OntMax!L32)/2</f>
        <v>6.4749999999999996</v>
      </c>
      <c r="M32" s="2">
        <f>(OntMin!M32+OntMax!M32)/2</f>
        <v>-4.8199999999999994</v>
      </c>
      <c r="N32" s="2">
        <f>(OntMin!N32+OntMax!N32)/2</f>
        <v>7.8250000000000002</v>
      </c>
    </row>
    <row r="33" spans="1:14">
      <c r="A33">
        <v>1976</v>
      </c>
      <c r="B33" s="2">
        <f>(OntMin!B33+OntMax!B33)/2</f>
        <v>-9.69</v>
      </c>
      <c r="C33" s="2">
        <f>(OntMin!C33+OntMax!C33)/2</f>
        <v>-2.38</v>
      </c>
      <c r="D33" s="2">
        <f>(OntMin!D33+OntMax!D33)/2</f>
        <v>0.61999999999999966</v>
      </c>
      <c r="E33" s="2">
        <f>(OntMin!E33+OntMax!E33)/2</f>
        <v>7.6099999999999994</v>
      </c>
      <c r="F33" s="2">
        <f>(OntMin!F33+OntMax!F33)/2</f>
        <v>10.99</v>
      </c>
      <c r="G33" s="2">
        <f>(OntMin!G33+OntMax!G33)/2</f>
        <v>19.204999999999998</v>
      </c>
      <c r="H33" s="2">
        <f>(OntMin!H33+OntMax!H33)/2</f>
        <v>19.085000000000001</v>
      </c>
      <c r="I33" s="2">
        <f>(OntMin!I33+OntMax!I33)/2</f>
        <v>18.605</v>
      </c>
      <c r="J33" s="2">
        <f>(OntMin!J33+OntMax!J33)/2</f>
        <v>14.375</v>
      </c>
      <c r="K33" s="2">
        <f>(OntMin!K33+OntMax!K33)/2</f>
        <v>6.63</v>
      </c>
      <c r="L33" s="2">
        <f>(OntMin!L33+OntMax!L33)/2</f>
        <v>0.31500000000000017</v>
      </c>
      <c r="M33" s="2">
        <f>(OntMin!M33+OntMax!M33)/2</f>
        <v>-7.64</v>
      </c>
      <c r="N33" s="2">
        <f>(OntMin!N33+OntMax!N33)/2</f>
        <v>6.4799999999999995</v>
      </c>
    </row>
    <row r="34" spans="1:14">
      <c r="A34">
        <v>1977</v>
      </c>
      <c r="B34" s="2">
        <f>(OntMin!B34+OntMax!B34)/2</f>
        <v>-11.5</v>
      </c>
      <c r="C34" s="2">
        <f>(OntMin!C34+OntMax!C34)/2</f>
        <v>-5.74</v>
      </c>
      <c r="D34" s="2">
        <f>(OntMin!D34+OntMax!D34)/2</f>
        <v>2.5300000000000002</v>
      </c>
      <c r="E34" s="2">
        <f>(OntMin!E34+OntMax!E34)/2</f>
        <v>7.1450000000000005</v>
      </c>
      <c r="F34" s="2">
        <f>(OntMin!F34+OntMax!F34)/2</f>
        <v>14.434999999999999</v>
      </c>
      <c r="G34" s="2">
        <f>(OntMin!G34+OntMax!G34)/2</f>
        <v>16.52</v>
      </c>
      <c r="H34" s="2">
        <f>(OntMin!H34+OntMax!H34)/2</f>
        <v>20.765000000000001</v>
      </c>
      <c r="I34" s="2">
        <f>(OntMin!I34+OntMax!I34)/2</f>
        <v>18.84</v>
      </c>
      <c r="J34" s="2">
        <f>(OntMin!J34+OntMax!J34)/2</f>
        <v>15.515000000000001</v>
      </c>
      <c r="K34" s="2">
        <f>(OntMin!K34+OntMax!K34)/2</f>
        <v>8.2199999999999989</v>
      </c>
      <c r="L34" s="2">
        <f>(OntMin!L34+OntMax!L34)/2</f>
        <v>4.41</v>
      </c>
      <c r="M34" s="2">
        <f>(OntMin!M34+OntMax!M34)/2</f>
        <v>-4.6199999999999992</v>
      </c>
      <c r="N34" s="2">
        <f>(OntMin!N34+OntMax!N34)/2</f>
        <v>7.21</v>
      </c>
    </row>
    <row r="35" spans="1:14">
      <c r="A35">
        <v>1978</v>
      </c>
      <c r="B35" s="2">
        <f>(OntMin!B35+OntMax!B35)/2</f>
        <v>-8.7249999999999996</v>
      </c>
      <c r="C35" s="2">
        <f>(OntMin!C35+OntMax!C35)/2</f>
        <v>-10.29</v>
      </c>
      <c r="D35" s="2">
        <f>(OntMin!D35+OntMax!D35)/2</f>
        <v>-3.5199999999999996</v>
      </c>
      <c r="E35" s="2">
        <f>(OntMin!E35+OntMax!E35)/2</f>
        <v>4.3650000000000002</v>
      </c>
      <c r="F35" s="2">
        <f>(OntMin!F35+OntMax!F35)/2</f>
        <v>13.39</v>
      </c>
      <c r="G35" s="2">
        <f>(OntMin!G35+OntMax!G35)/2</f>
        <v>17.145</v>
      </c>
      <c r="H35" s="2">
        <f>(OntMin!H35+OntMax!H35)/2</f>
        <v>20.34</v>
      </c>
      <c r="I35" s="2">
        <f>(OntMin!I35+OntMax!I35)/2</f>
        <v>19.995000000000001</v>
      </c>
      <c r="J35" s="2">
        <f>(OntMin!J35+OntMax!J35)/2</f>
        <v>14.425000000000001</v>
      </c>
      <c r="K35" s="2">
        <f>(OntMin!K35+OntMax!K35)/2</f>
        <v>8.32</v>
      </c>
      <c r="L35" s="2">
        <f>(OntMin!L35+OntMax!L35)/2</f>
        <v>3.0350000000000001</v>
      </c>
      <c r="M35" s="2">
        <f>(OntMin!M35+OntMax!M35)/2</f>
        <v>-2.91</v>
      </c>
      <c r="N35" s="2">
        <f>(OntMin!N35+OntMax!N35)/2</f>
        <v>6.2949999999999999</v>
      </c>
    </row>
    <row r="36" spans="1:14">
      <c r="A36">
        <v>1979</v>
      </c>
      <c r="B36" s="2">
        <f>(OntMin!B36+OntMax!B36)/2</f>
        <v>-7.5050000000000008</v>
      </c>
      <c r="C36" s="2">
        <f>(OntMin!C36+OntMax!C36)/2</f>
        <v>-11.739999999999998</v>
      </c>
      <c r="D36" s="2">
        <f>(OntMin!D36+OntMax!D36)/2</f>
        <v>1.83</v>
      </c>
      <c r="E36" s="2">
        <f>(OntMin!E36+OntMax!E36)/2</f>
        <v>5.75</v>
      </c>
      <c r="F36" s="2">
        <f>(OntMin!F36+OntMax!F36)/2</f>
        <v>12.605</v>
      </c>
      <c r="G36" s="2">
        <f>(OntMin!G36+OntMax!G36)/2</f>
        <v>17.330000000000002</v>
      </c>
      <c r="H36" s="2">
        <f>(OntMin!H36+OntMax!H36)/2</f>
        <v>20.684999999999999</v>
      </c>
      <c r="I36" s="2">
        <f>(OntMin!I36+OntMax!I36)/2</f>
        <v>18.72</v>
      </c>
      <c r="J36" s="2">
        <f>(OntMin!J36+OntMax!J36)/2</f>
        <v>15.190000000000001</v>
      </c>
      <c r="K36" s="2">
        <f>(OntMin!K36+OntMax!K36)/2</f>
        <v>8.9350000000000005</v>
      </c>
      <c r="L36" s="2">
        <f>(OntMin!L36+OntMax!L36)/2</f>
        <v>4.9400000000000004</v>
      </c>
      <c r="M36" s="2">
        <f>(OntMin!M36+OntMax!M36)/2</f>
        <v>-1.4350000000000001</v>
      </c>
      <c r="N36" s="2">
        <f>(OntMin!N36+OntMax!N36)/2</f>
        <v>7.1099999999999994</v>
      </c>
    </row>
    <row r="37" spans="1:14">
      <c r="A37">
        <v>1980</v>
      </c>
      <c r="B37" s="2">
        <f>(OntMin!B37+OntMax!B37)/2</f>
        <v>-5.4550000000000001</v>
      </c>
      <c r="C37" s="2">
        <f>(OntMin!C37+OntMax!C37)/2</f>
        <v>-8.1150000000000002</v>
      </c>
      <c r="D37" s="2">
        <f>(OntMin!D37+OntMax!D37)/2</f>
        <v>-1.6199999999999999</v>
      </c>
      <c r="E37" s="2">
        <f>(OntMin!E37+OntMax!E37)/2</f>
        <v>6.79</v>
      </c>
      <c r="F37" s="2">
        <f>(OntMin!F37+OntMax!F37)/2</f>
        <v>13.65</v>
      </c>
      <c r="G37" s="2">
        <f>(OntMin!G37+OntMax!G37)/2</f>
        <v>15.3</v>
      </c>
      <c r="H37" s="2">
        <f>(OntMin!H37+OntMax!H37)/2</f>
        <v>20.5</v>
      </c>
      <c r="I37" s="2">
        <f>(OntMin!I37+OntMax!I37)/2</f>
        <v>21.234999999999999</v>
      </c>
      <c r="J37" s="2">
        <f>(OntMin!J37+OntMax!J37)/2</f>
        <v>15.484999999999999</v>
      </c>
      <c r="K37" s="2">
        <f>(OntMin!K37+OntMax!K37)/2</f>
        <v>7.4649999999999999</v>
      </c>
      <c r="L37" s="2">
        <f>(OntMin!L37+OntMax!L37)/2</f>
        <v>1.4549999999999998</v>
      </c>
      <c r="M37" s="2">
        <f>(OntMin!M37+OntMax!M37)/2</f>
        <v>-7.1950000000000003</v>
      </c>
      <c r="N37" s="2">
        <f>(OntMin!N37+OntMax!N37)/2</f>
        <v>6.625</v>
      </c>
    </row>
    <row r="38" spans="1:14">
      <c r="A38">
        <v>1981</v>
      </c>
      <c r="B38" s="2">
        <f>(OntMin!B38+OntMax!B38)/2</f>
        <v>-11.120000000000001</v>
      </c>
      <c r="C38" s="2">
        <f>(OntMin!C38+OntMax!C38)/2</f>
        <v>-1.4450000000000003</v>
      </c>
      <c r="D38" s="2">
        <f>(OntMin!D38+OntMax!D38)/2</f>
        <v>0.20999999999999996</v>
      </c>
      <c r="E38" s="2">
        <f>(OntMin!E38+OntMax!E38)/2</f>
        <v>7.5350000000000001</v>
      </c>
      <c r="F38" s="2">
        <f>(OntMin!F38+OntMax!F38)/2</f>
        <v>12.41</v>
      </c>
      <c r="G38" s="2">
        <f>(OntMin!G38+OntMax!G38)/2</f>
        <v>17.73</v>
      </c>
      <c r="H38" s="2">
        <f>(OntMin!H38+OntMax!H38)/2</f>
        <v>20.734999999999999</v>
      </c>
      <c r="I38" s="2">
        <f>(OntMin!I38+OntMax!I38)/2</f>
        <v>19.39</v>
      </c>
      <c r="J38" s="2">
        <f>(OntMin!J38+OntMax!J38)/2</f>
        <v>14.53</v>
      </c>
      <c r="K38" s="2">
        <f>(OntMin!K38+OntMax!K38)/2</f>
        <v>7.0049999999999999</v>
      </c>
      <c r="L38" s="2">
        <f>(OntMin!L38+OntMax!L38)/2</f>
        <v>3.0049999999999999</v>
      </c>
      <c r="M38" s="2">
        <f>(OntMin!M38+OntMax!M38)/2</f>
        <v>-3</v>
      </c>
      <c r="N38" s="2">
        <f>(OntMin!N38+OntMax!N38)/2</f>
        <v>7.25</v>
      </c>
    </row>
    <row r="39" spans="1:14">
      <c r="A39">
        <v>1982</v>
      </c>
      <c r="B39" s="2">
        <f>(OntMin!B39+OntMax!B39)/2</f>
        <v>-10.845000000000001</v>
      </c>
      <c r="C39" s="2">
        <f>(OntMin!C39+OntMax!C39)/2</f>
        <v>-6.3649999999999993</v>
      </c>
      <c r="D39" s="2">
        <f>(OntMin!D39+OntMax!D39)/2</f>
        <v>-1.39</v>
      </c>
      <c r="E39" s="2">
        <f>(OntMin!E39+OntMax!E39)/2</f>
        <v>4.68</v>
      </c>
      <c r="F39" s="2">
        <f>(OntMin!F39+OntMax!F39)/2</f>
        <v>14.290000000000001</v>
      </c>
      <c r="G39" s="2">
        <f>(OntMin!G39+OntMax!G39)/2</f>
        <v>15.835000000000001</v>
      </c>
      <c r="H39" s="2">
        <f>(OntMin!H39+OntMax!H39)/2</f>
        <v>20.384999999999998</v>
      </c>
      <c r="I39" s="2">
        <f>(OntMin!I39+OntMax!I39)/2</f>
        <v>17.509999999999998</v>
      </c>
      <c r="J39" s="2">
        <f>(OntMin!J39+OntMax!J39)/2</f>
        <v>15.15</v>
      </c>
      <c r="K39" s="2">
        <f>(OntMin!K39+OntMax!K39)/2</f>
        <v>9.7750000000000004</v>
      </c>
      <c r="L39" s="2">
        <f>(OntMin!L39+OntMax!L39)/2</f>
        <v>4.665</v>
      </c>
      <c r="M39" s="2">
        <f>(OntMin!M39+OntMax!M39)/2</f>
        <v>0.5950000000000002</v>
      </c>
      <c r="N39" s="2">
        <f>(OntMin!N39+OntMax!N39)/2</f>
        <v>7.0250000000000004</v>
      </c>
    </row>
    <row r="40" spans="1:14">
      <c r="A40">
        <v>1983</v>
      </c>
      <c r="B40" s="2">
        <f>(OntMin!B40+OntMax!B40)/2</f>
        <v>-4.835</v>
      </c>
      <c r="C40" s="2">
        <f>(OntMin!C40+OntMax!C40)/2</f>
        <v>-3.52</v>
      </c>
      <c r="D40" s="2">
        <f>(OntMin!D40+OntMax!D40)/2</f>
        <v>1.1400000000000001</v>
      </c>
      <c r="E40" s="2">
        <f>(OntMin!E40+OntMax!E40)/2</f>
        <v>5.3800000000000008</v>
      </c>
      <c r="F40" s="2">
        <f>(OntMin!F40+OntMax!F40)/2</f>
        <v>10.87</v>
      </c>
      <c r="G40" s="2">
        <f>(OntMin!G40+OntMax!G40)/2</f>
        <v>18.164999999999999</v>
      </c>
      <c r="H40" s="2">
        <f>(OntMin!H40+OntMax!H40)/2</f>
        <v>21.77</v>
      </c>
      <c r="I40" s="2">
        <f>(OntMin!I40+OntMax!I40)/2</f>
        <v>20.555</v>
      </c>
      <c r="J40" s="2">
        <f>(OntMin!J40+OntMax!J40)/2</f>
        <v>16.774999999999999</v>
      </c>
      <c r="K40" s="2">
        <f>(OntMin!K40+OntMax!K40)/2</f>
        <v>9.5299999999999994</v>
      </c>
      <c r="L40" s="2">
        <f>(OntMin!L40+OntMax!L40)/2</f>
        <v>3.2149999999999999</v>
      </c>
      <c r="M40" s="2">
        <f>(OntMin!M40+OntMax!M40)/2</f>
        <v>-5.8900000000000006</v>
      </c>
      <c r="N40" s="2">
        <f>(OntMin!N40+OntMax!N40)/2</f>
        <v>7.76</v>
      </c>
    </row>
    <row r="41" spans="1:14">
      <c r="A41">
        <v>1984</v>
      </c>
      <c r="B41" s="2">
        <f>(OntMin!B41+OntMax!B41)/2</f>
        <v>-8.754999999999999</v>
      </c>
      <c r="C41" s="2">
        <f>(OntMin!C41+OntMax!C41)/2</f>
        <v>-1.3100000000000003</v>
      </c>
      <c r="D41" s="2">
        <f>(OntMin!D41+OntMax!D41)/2</f>
        <v>-4.8999999999999995</v>
      </c>
      <c r="E41" s="2">
        <f>(OntMin!E41+OntMax!E41)/2</f>
        <v>6.9449999999999994</v>
      </c>
      <c r="F41" s="2">
        <f>(OntMin!F41+OntMax!F41)/2</f>
        <v>10.540000000000001</v>
      </c>
      <c r="G41" s="2">
        <f>(OntMin!G41+OntMax!G41)/2</f>
        <v>18.155000000000001</v>
      </c>
      <c r="H41" s="2">
        <f>(OntMin!H41+OntMax!H41)/2</f>
        <v>19.82</v>
      </c>
      <c r="I41" s="2">
        <f>(OntMin!I41+OntMax!I41)/2</f>
        <v>20.655000000000001</v>
      </c>
      <c r="J41" s="2">
        <f>(OntMin!J41+OntMax!J41)/2</f>
        <v>14.085000000000001</v>
      </c>
      <c r="K41" s="2">
        <f>(OntMin!K41+OntMax!K41)/2</f>
        <v>10.925000000000001</v>
      </c>
      <c r="L41" s="2">
        <f>(OntMin!L41+OntMax!L41)/2</f>
        <v>3.0350000000000001</v>
      </c>
      <c r="M41" s="2">
        <f>(OntMin!M41+OntMax!M41)/2</f>
        <v>1.5000000000000124E-2</v>
      </c>
      <c r="N41" s="2">
        <f>(OntMin!N41+OntMax!N41)/2</f>
        <v>7.4350000000000005</v>
      </c>
    </row>
    <row r="42" spans="1:14">
      <c r="A42">
        <v>1985</v>
      </c>
      <c r="B42" s="2">
        <f>(OntMin!B42+OntMax!B42)/2</f>
        <v>-8.7249999999999996</v>
      </c>
      <c r="C42" s="2">
        <f>(OntMin!C42+OntMax!C42)/2</f>
        <v>-5.3650000000000002</v>
      </c>
      <c r="D42" s="2">
        <f>(OntMin!D42+OntMax!D42)/2</f>
        <v>0.30499999999999972</v>
      </c>
      <c r="E42" s="2">
        <f>(OntMin!E42+OntMax!E42)/2</f>
        <v>7.4399999999999995</v>
      </c>
      <c r="F42" s="2">
        <f>(OntMin!F42+OntMax!F42)/2</f>
        <v>13.39</v>
      </c>
      <c r="G42" s="2">
        <f>(OntMin!G42+OntMax!G42)/2</f>
        <v>15.579999999999998</v>
      </c>
      <c r="H42" s="2">
        <f>(OntMin!H42+OntMax!H42)/2</f>
        <v>19.700000000000003</v>
      </c>
      <c r="I42" s="2">
        <f>(OntMin!I42+OntMax!I42)/2</f>
        <v>19.13</v>
      </c>
      <c r="J42" s="2">
        <f>(OntMin!J42+OntMax!J42)/2</f>
        <v>16.490000000000002</v>
      </c>
      <c r="K42" s="2">
        <f>(OntMin!K42+OntMax!K42)/2</f>
        <v>9.84</v>
      </c>
      <c r="L42" s="2">
        <f>(OntMin!L42+OntMax!L42)/2</f>
        <v>3.6149999999999998</v>
      </c>
      <c r="M42" s="2">
        <f>(OntMin!M42+OntMax!M42)/2</f>
        <v>-5.2700000000000005</v>
      </c>
      <c r="N42" s="2">
        <f>(OntMin!N42+OntMax!N42)/2</f>
        <v>7.1750000000000007</v>
      </c>
    </row>
    <row r="43" spans="1:14">
      <c r="A43">
        <v>1986</v>
      </c>
      <c r="B43" s="2">
        <f>(OntMin!B43+OntMax!B43)/2</f>
        <v>-6.165</v>
      </c>
      <c r="C43" s="2">
        <f>(OntMin!C43+OntMax!C43)/2</f>
        <v>-6.7050000000000001</v>
      </c>
      <c r="D43" s="2">
        <f>(OntMin!D43+OntMax!D43)/2</f>
        <v>0.80500000000000016</v>
      </c>
      <c r="E43" s="2">
        <f>(OntMin!E43+OntMax!E43)/2</f>
        <v>8.2449999999999992</v>
      </c>
      <c r="F43" s="2">
        <f>(OntMin!F43+OntMax!F43)/2</f>
        <v>14.37</v>
      </c>
      <c r="G43" s="2">
        <f>(OntMin!G43+OntMax!G43)/2</f>
        <v>16.46</v>
      </c>
      <c r="H43" s="2">
        <f>(OntMin!H43+OntMax!H43)/2</f>
        <v>20.204999999999998</v>
      </c>
      <c r="I43" s="2">
        <f>(OntMin!I43+OntMax!I43)/2</f>
        <v>18.324999999999999</v>
      </c>
      <c r="J43" s="2">
        <f>(OntMin!J43+OntMax!J43)/2</f>
        <v>14.64</v>
      </c>
      <c r="K43" s="2">
        <f>(OntMin!K43+OntMax!K43)/2</f>
        <v>9.0399999999999991</v>
      </c>
      <c r="L43" s="2">
        <f>(OntMin!L43+OntMax!L43)/2</f>
        <v>1.8149999999999999</v>
      </c>
      <c r="M43" s="2">
        <f>(OntMin!M43+OntMax!M43)/2</f>
        <v>-1.58</v>
      </c>
      <c r="N43" s="2">
        <f>(OntMin!N43+OntMax!N43)/2</f>
        <v>7.4550000000000001</v>
      </c>
    </row>
    <row r="44" spans="1:14">
      <c r="A44">
        <v>1987</v>
      </c>
      <c r="B44" s="2">
        <f>(OntMin!B44+OntMax!B44)/2</f>
        <v>-5.5900000000000007</v>
      </c>
      <c r="C44" s="2">
        <f>(OntMin!C44+OntMax!C44)/2</f>
        <v>-6.95</v>
      </c>
      <c r="D44" s="2">
        <f>(OntMin!D44+OntMax!D44)/2</f>
        <v>1.605</v>
      </c>
      <c r="E44" s="2">
        <f>(OntMin!E44+OntMax!E44)/2</f>
        <v>9.125</v>
      </c>
      <c r="F44" s="2">
        <f>(OntMin!F44+OntMax!F44)/2</f>
        <v>14.035</v>
      </c>
      <c r="G44" s="2">
        <f>(OntMin!G44+OntMax!G44)/2</f>
        <v>18.914999999999999</v>
      </c>
      <c r="H44" s="2">
        <f>(OntMin!H44+OntMax!H44)/2</f>
        <v>21.91</v>
      </c>
      <c r="I44" s="2">
        <f>(OntMin!I44+OntMax!I44)/2</f>
        <v>19.185000000000002</v>
      </c>
      <c r="J44" s="2">
        <f>(OntMin!J44+OntMax!J44)/2</f>
        <v>15.530000000000001</v>
      </c>
      <c r="K44" s="2">
        <f>(OntMin!K44+OntMax!K44)/2</f>
        <v>7.5750000000000002</v>
      </c>
      <c r="L44" s="2">
        <f>(OntMin!L44+OntMax!L44)/2</f>
        <v>3.375</v>
      </c>
      <c r="M44" s="2">
        <f>(OntMin!M44+OntMax!M44)/2</f>
        <v>-0.875</v>
      </c>
      <c r="N44" s="2">
        <f>(OntMin!N44+OntMax!N44)/2</f>
        <v>8.1550000000000011</v>
      </c>
    </row>
    <row r="45" spans="1:14">
      <c r="A45">
        <v>1988</v>
      </c>
      <c r="B45" s="2">
        <f>(OntMin!B45+OntMax!B45)/2</f>
        <v>-5.93</v>
      </c>
      <c r="C45" s="2">
        <f>(OntMin!C45+OntMax!C45)/2</f>
        <v>-6.1949999999999994</v>
      </c>
      <c r="D45" s="2">
        <f>(OntMin!D45+OntMax!D45)/2</f>
        <v>-0.77</v>
      </c>
      <c r="E45" s="2">
        <f>(OntMin!E45+OntMax!E45)/2</f>
        <v>6.25</v>
      </c>
      <c r="F45" s="2">
        <f>(OntMin!F45+OntMax!F45)/2</f>
        <v>13.96</v>
      </c>
      <c r="G45" s="2">
        <f>(OntMin!G45+OntMax!G45)/2</f>
        <v>17</v>
      </c>
      <c r="H45" s="2">
        <f>(OntMin!H45+OntMax!H45)/2</f>
        <v>22.274999999999999</v>
      </c>
      <c r="I45" s="2">
        <f>(OntMin!I45+OntMax!I45)/2</f>
        <v>21.035</v>
      </c>
      <c r="J45" s="2">
        <f>(OntMin!J45+OntMax!J45)/2</f>
        <v>14.9</v>
      </c>
      <c r="K45" s="2">
        <f>(OntMin!K45+OntMax!K45)/2</f>
        <v>7.07</v>
      </c>
      <c r="L45" s="2">
        <f>(OntMin!L45+OntMax!L45)/2</f>
        <v>4.4750000000000005</v>
      </c>
      <c r="M45" s="2">
        <f>(OntMin!M45+OntMax!M45)/2</f>
        <v>-3.7450000000000001</v>
      </c>
      <c r="N45" s="2">
        <f>(OntMin!N45+OntMax!N45)/2</f>
        <v>7.53</v>
      </c>
    </row>
    <row r="46" spans="1:14">
      <c r="A46">
        <v>1989</v>
      </c>
      <c r="B46" s="2">
        <f>(OntMin!B46+OntMax!B46)/2</f>
        <v>-3.1999999999999997</v>
      </c>
      <c r="C46" s="2">
        <f>(OntMin!C46+OntMax!C46)/2</f>
        <v>-6.7</v>
      </c>
      <c r="D46" s="2">
        <f>(OntMin!D46+OntMax!D46)/2</f>
        <v>-2.0099999999999998</v>
      </c>
      <c r="E46" s="2">
        <f>(OntMin!E46+OntMax!E46)/2</f>
        <v>4.5750000000000002</v>
      </c>
      <c r="F46" s="2">
        <f>(OntMin!F46+OntMax!F46)/2</f>
        <v>12.84</v>
      </c>
      <c r="G46" s="2">
        <f>(OntMin!G46+OntMax!G46)/2</f>
        <v>18.434999999999999</v>
      </c>
      <c r="H46" s="2">
        <f>(OntMin!H46+OntMax!H46)/2</f>
        <v>21.024999999999999</v>
      </c>
      <c r="I46" s="2">
        <f>(OntMin!I46+OntMax!I46)/2</f>
        <v>19.245000000000001</v>
      </c>
      <c r="J46" s="2">
        <f>(OntMin!J46+OntMax!J46)/2</f>
        <v>15.355</v>
      </c>
      <c r="K46" s="2">
        <f>(OntMin!K46+OntMax!K46)/2</f>
        <v>9.68</v>
      </c>
      <c r="L46" s="2">
        <f>(OntMin!L46+OntMax!L46)/2</f>
        <v>2.1800000000000002</v>
      </c>
      <c r="M46" s="2">
        <f>(OntMin!M46+OntMax!M46)/2</f>
        <v>-11.355</v>
      </c>
      <c r="N46" s="2">
        <f>(OntMin!N46+OntMax!N46)/2</f>
        <v>6.67</v>
      </c>
    </row>
    <row r="47" spans="1:14">
      <c r="A47">
        <v>1990</v>
      </c>
      <c r="B47" s="2">
        <f>(OntMin!B47+OntMax!B47)/2</f>
        <v>-1.2050000000000001</v>
      </c>
      <c r="C47" s="2">
        <f>(OntMin!C47+OntMax!C47)/2</f>
        <v>-3.7649999999999997</v>
      </c>
      <c r="D47" s="2">
        <f>(OntMin!D47+OntMax!D47)/2</f>
        <v>0.74500000000000011</v>
      </c>
      <c r="E47" s="2">
        <f>(OntMin!E47+OntMax!E47)/2</f>
        <v>7.82</v>
      </c>
      <c r="F47" s="2">
        <f>(OntMin!F47+OntMax!F47)/2</f>
        <v>11.309999999999999</v>
      </c>
      <c r="G47" s="2">
        <f>(OntMin!G47+OntMax!G47)/2</f>
        <v>18.115000000000002</v>
      </c>
      <c r="H47" s="2">
        <f>(OntMin!H47+OntMax!H47)/2</f>
        <v>20.47</v>
      </c>
      <c r="I47" s="2">
        <f>(OntMin!I47+OntMax!I47)/2</f>
        <v>20.065000000000001</v>
      </c>
      <c r="J47" s="2">
        <f>(OntMin!J47+OntMax!J47)/2</f>
        <v>14.915000000000001</v>
      </c>
      <c r="K47" s="2">
        <f>(OntMin!K47+OntMax!K47)/2</f>
        <v>9.7099999999999991</v>
      </c>
      <c r="L47" s="2">
        <f>(OntMin!L47+OntMax!L47)/2</f>
        <v>4.3550000000000004</v>
      </c>
      <c r="M47" s="2">
        <f>(OntMin!M47+OntMax!M47)/2</f>
        <v>-0.91999999999999993</v>
      </c>
      <c r="N47" s="2">
        <f>(OntMin!N47+OntMax!N47)/2</f>
        <v>8.4649999999999999</v>
      </c>
    </row>
    <row r="48" spans="1:14">
      <c r="A48">
        <v>1991</v>
      </c>
      <c r="B48" s="2">
        <f>(OntMin!B48+OntMax!B48)/2</f>
        <v>-6.21</v>
      </c>
      <c r="C48" s="2">
        <f>(OntMin!C48+OntMax!C48)/2</f>
        <v>-2.7050000000000001</v>
      </c>
      <c r="D48" s="2">
        <f>(OntMin!D48+OntMax!D48)/2</f>
        <v>1.2249999999999999</v>
      </c>
      <c r="E48" s="2">
        <f>(OntMin!E48+OntMax!E48)/2</f>
        <v>8.4250000000000007</v>
      </c>
      <c r="F48" s="2">
        <f>(OntMin!F48+OntMax!F48)/2</f>
        <v>15.664999999999999</v>
      </c>
      <c r="G48" s="2">
        <f>(OntMin!G48+OntMax!G48)/2</f>
        <v>19.100000000000001</v>
      </c>
      <c r="H48" s="2">
        <f>(OntMin!H48+OntMax!H48)/2</f>
        <v>21.060000000000002</v>
      </c>
      <c r="I48" s="2">
        <f>(OntMin!I48+OntMax!I48)/2</f>
        <v>20.740000000000002</v>
      </c>
      <c r="J48" s="2">
        <f>(OntMin!J48+OntMax!J48)/2</f>
        <v>14.835000000000001</v>
      </c>
      <c r="K48" s="2">
        <f>(OntMin!K48+OntMax!K48)/2</f>
        <v>10.475</v>
      </c>
      <c r="L48" s="2">
        <f>(OntMin!L48+OntMax!L48)/2</f>
        <v>2.72</v>
      </c>
      <c r="M48" s="2">
        <f>(OntMin!M48+OntMax!M48)/2</f>
        <v>-2.7699999999999996</v>
      </c>
      <c r="N48" s="2">
        <f>(OntMin!N48+OntMax!N48)/2</f>
        <v>8.5499999999999989</v>
      </c>
    </row>
    <row r="49" spans="1:14">
      <c r="A49">
        <v>1992</v>
      </c>
      <c r="B49" s="2">
        <f>(OntMin!B49+OntMax!B49)/2</f>
        <v>-5.5600000000000005</v>
      </c>
      <c r="C49" s="2">
        <f>(OntMin!C49+OntMax!C49)/2</f>
        <v>-4.6849999999999996</v>
      </c>
      <c r="D49" s="2">
        <f>(OntMin!D49+OntMax!D49)/2</f>
        <v>-2.8099999999999996</v>
      </c>
      <c r="E49" s="2">
        <f>(OntMin!E49+OntMax!E49)/2</f>
        <v>5.4</v>
      </c>
      <c r="F49" s="2">
        <f>(OntMin!F49+OntMax!F49)/2</f>
        <v>12.565000000000001</v>
      </c>
      <c r="G49" s="2">
        <f>(OntMin!G49+OntMax!G49)/2</f>
        <v>16.36</v>
      </c>
      <c r="H49" s="2">
        <f>(OntMin!H49+OntMax!H49)/2</f>
        <v>17.96</v>
      </c>
      <c r="I49" s="2">
        <f>(OntMin!I49+OntMax!I49)/2</f>
        <v>18.015000000000001</v>
      </c>
      <c r="J49" s="2">
        <f>(OntMin!J49+OntMax!J49)/2</f>
        <v>15.040000000000001</v>
      </c>
      <c r="K49" s="2">
        <f>(OntMin!K49+OntMax!K49)/2</f>
        <v>7.1099999999999994</v>
      </c>
      <c r="L49" s="2">
        <f>(OntMin!L49+OntMax!L49)/2</f>
        <v>2.7250000000000001</v>
      </c>
      <c r="M49" s="2">
        <f>(OntMin!M49+OntMax!M49)/2</f>
        <v>-2.4649999999999999</v>
      </c>
      <c r="N49" s="2">
        <f>(OntMin!N49+OntMax!N49)/2</f>
        <v>6.6349999999999998</v>
      </c>
    </row>
    <row r="50" spans="1:14">
      <c r="A50">
        <v>1993</v>
      </c>
      <c r="B50" s="2">
        <f>(OntMin!B50+OntMax!B50)/2</f>
        <v>-4.42</v>
      </c>
      <c r="C50" s="2">
        <f>(OntMin!C50+OntMax!C50)/2</f>
        <v>-9.754999999999999</v>
      </c>
      <c r="D50" s="2">
        <f>(OntMin!D50+OntMax!D50)/2</f>
        <v>-2.5</v>
      </c>
      <c r="E50" s="2">
        <f>(OntMin!E50+OntMax!E50)/2</f>
        <v>6.665</v>
      </c>
      <c r="F50" s="2">
        <f>(OntMin!F50+OntMax!F50)/2</f>
        <v>12.685</v>
      </c>
      <c r="G50" s="2">
        <f>(OntMin!G50+OntMax!G50)/2</f>
        <v>17.09</v>
      </c>
      <c r="H50" s="2">
        <f>(OntMin!H50+OntMax!H50)/2</f>
        <v>21.29</v>
      </c>
      <c r="I50" s="2">
        <f>(OntMin!I50+OntMax!I50)/2</f>
        <v>20.65</v>
      </c>
      <c r="J50" s="2">
        <f>(OntMin!J50+OntMax!J50)/2</f>
        <v>14.219999999999999</v>
      </c>
      <c r="K50" s="2">
        <f>(OntMin!K50+OntMax!K50)/2</f>
        <v>7.9350000000000005</v>
      </c>
      <c r="L50" s="2">
        <f>(OntMin!L50+OntMax!L50)/2</f>
        <v>2.645</v>
      </c>
      <c r="M50" s="2">
        <f>(OntMin!M50+OntMax!M50)/2</f>
        <v>-3.6350000000000002</v>
      </c>
      <c r="N50" s="2">
        <f>(OntMin!N50+OntMax!N50)/2</f>
        <v>6.9049999999999994</v>
      </c>
    </row>
    <row r="51" spans="1:14">
      <c r="A51">
        <v>1994</v>
      </c>
      <c r="B51" s="2">
        <f>(OntMin!B51+OntMax!B51)/2</f>
        <v>-12.629999999999999</v>
      </c>
      <c r="C51" s="2">
        <f>(OntMin!C51+OntMax!C51)/2</f>
        <v>-8.7099999999999991</v>
      </c>
      <c r="D51" s="2">
        <f>(OntMin!D51+OntMax!D51)/2</f>
        <v>-1.5299999999999998</v>
      </c>
      <c r="E51" s="2">
        <f>(OntMin!E51+OntMax!E51)/2</f>
        <v>7.0500000000000007</v>
      </c>
      <c r="F51" s="2">
        <f>(OntMin!F51+OntMax!F51)/2</f>
        <v>11.225</v>
      </c>
      <c r="G51" s="2">
        <f>(OntMin!G51+OntMax!G51)/2</f>
        <v>18.77</v>
      </c>
      <c r="H51" s="2">
        <f>(OntMin!H51+OntMax!H51)/2</f>
        <v>21.43</v>
      </c>
      <c r="I51" s="2">
        <f>(OntMin!I51+OntMax!I51)/2</f>
        <v>18.579999999999998</v>
      </c>
      <c r="J51" s="2">
        <f>(OntMin!J51+OntMax!J51)/2</f>
        <v>15.469999999999999</v>
      </c>
      <c r="K51" s="2">
        <f>(OntMin!K51+OntMax!K51)/2</f>
        <v>9.5350000000000001</v>
      </c>
      <c r="L51" s="2">
        <f>(OntMin!L51+OntMax!L51)/2</f>
        <v>5.4649999999999999</v>
      </c>
      <c r="M51" s="2">
        <f>(OntMin!M51+OntMax!M51)/2</f>
        <v>-1.0250000000000001</v>
      </c>
      <c r="N51" s="2">
        <f>(OntMin!N51+OntMax!N51)/2</f>
        <v>6.9700000000000006</v>
      </c>
    </row>
    <row r="52" spans="1:14">
      <c r="A52">
        <v>1995</v>
      </c>
      <c r="B52" s="2">
        <f>(OntMin!B52+OntMax!B52)/2</f>
        <v>-2.96</v>
      </c>
      <c r="C52" s="2">
        <f>(OntMin!C52+OntMax!C52)/2</f>
        <v>-7.79</v>
      </c>
      <c r="D52" s="2">
        <f>(OntMin!D52+OntMax!D52)/2</f>
        <v>1.6949999999999998</v>
      </c>
      <c r="E52" s="2">
        <f>(OntMin!E52+OntMax!E52)/2</f>
        <v>4.1050000000000004</v>
      </c>
      <c r="F52" s="2">
        <f>(OntMin!F52+OntMax!F52)/2</f>
        <v>12.685</v>
      </c>
      <c r="G52" s="2">
        <f>(OntMin!G52+OntMax!G52)/2</f>
        <v>19.600000000000001</v>
      </c>
      <c r="H52" s="2">
        <f>(OntMin!H52+OntMax!H52)/2</f>
        <v>21.585000000000001</v>
      </c>
      <c r="I52" s="2">
        <f>(OntMin!I52+OntMax!I52)/2</f>
        <v>21.155000000000001</v>
      </c>
      <c r="J52" s="2">
        <f>(OntMin!J52+OntMax!J52)/2</f>
        <v>14.02</v>
      </c>
      <c r="K52" s="2">
        <f>(OntMin!K52+OntMax!K52)/2</f>
        <v>11.21</v>
      </c>
      <c r="L52" s="2">
        <f>(OntMin!L52+OntMax!L52)/2</f>
        <v>0.59499999999999997</v>
      </c>
      <c r="M52" s="2">
        <f>(OntMin!M52+OntMax!M52)/2</f>
        <v>-5.9</v>
      </c>
      <c r="N52" s="2">
        <f>(OntMin!N52+OntMax!N52)/2</f>
        <v>7.5</v>
      </c>
    </row>
    <row r="53" spans="1:14">
      <c r="A53">
        <v>1996</v>
      </c>
      <c r="B53" s="2">
        <f>(OntMin!B53+OntMax!B53)/2</f>
        <v>-7.3100000000000005</v>
      </c>
      <c r="C53" s="2">
        <f>(OntMin!C53+OntMax!C53)/2</f>
        <v>-6</v>
      </c>
      <c r="D53" s="2">
        <f>(OntMin!D53+OntMax!D53)/2</f>
        <v>-2.67</v>
      </c>
      <c r="E53" s="2">
        <f>(OntMin!E53+OntMax!E53)/2</f>
        <v>4.7549999999999999</v>
      </c>
      <c r="F53" s="2">
        <f>(OntMin!F53+OntMax!F53)/2</f>
        <v>11.48</v>
      </c>
      <c r="G53" s="2">
        <f>(OntMin!G53+OntMax!G53)/2</f>
        <v>18.649999999999999</v>
      </c>
      <c r="H53" s="2">
        <f>(OntMin!H53+OntMax!H53)/2</f>
        <v>19.57</v>
      </c>
      <c r="I53" s="2">
        <f>(OntMin!I53+OntMax!I53)/2</f>
        <v>20.21</v>
      </c>
      <c r="J53" s="2">
        <f>(OntMin!J53+OntMax!J53)/2</f>
        <v>16.23</v>
      </c>
      <c r="K53" s="2">
        <f>(OntMin!K53+OntMax!K53)/2</f>
        <v>9.2799999999999994</v>
      </c>
      <c r="L53" s="2">
        <f>(OntMin!L53+OntMax!L53)/2</f>
        <v>0.42500000000000004</v>
      </c>
      <c r="M53" s="2">
        <f>(OntMin!M53+OntMax!M53)/2</f>
        <v>-1.0000000000000009E-2</v>
      </c>
      <c r="N53" s="2">
        <f>(OntMin!N53+OntMax!N53)/2</f>
        <v>7.05</v>
      </c>
    </row>
    <row r="54" spans="1:14">
      <c r="A54">
        <v>1997</v>
      </c>
      <c r="B54" s="2">
        <f>(OntMin!B54+OntMax!B54)/2</f>
        <v>-6.7949999999999999</v>
      </c>
      <c r="C54" s="2">
        <f>(OntMin!C54+OntMax!C54)/2</f>
        <v>-3.1050000000000004</v>
      </c>
      <c r="D54" s="2">
        <f>(OntMin!D54+OntMax!D54)/2</f>
        <v>-1.5250000000000001</v>
      </c>
      <c r="E54" s="2">
        <f>(OntMin!E54+OntMax!E54)/2</f>
        <v>5.25</v>
      </c>
      <c r="F54" s="2">
        <f>(OntMin!F54+OntMax!F54)/2</f>
        <v>9.77</v>
      </c>
      <c r="G54" s="2">
        <f>(OntMin!G54+OntMax!G54)/2</f>
        <v>18.95</v>
      </c>
      <c r="H54" s="2">
        <f>(OntMin!H54+OntMax!H54)/2</f>
        <v>19.82</v>
      </c>
      <c r="I54" s="2">
        <f>(OntMin!I54+OntMax!I54)/2</f>
        <v>18.57</v>
      </c>
      <c r="J54" s="2">
        <f>(OntMin!J54+OntMax!J54)/2</f>
        <v>14.82</v>
      </c>
      <c r="K54" s="2">
        <f>(OntMin!K54+OntMax!K54)/2</f>
        <v>8.6850000000000005</v>
      </c>
      <c r="L54" s="2">
        <f>(OntMin!L54+OntMax!L54)/2</f>
        <v>1.8900000000000001</v>
      </c>
      <c r="M54" s="2">
        <f>(OntMin!M54+OntMax!M54)/2</f>
        <v>-1.92</v>
      </c>
      <c r="N54" s="2">
        <f>(OntMin!N54+OntMax!N54)/2</f>
        <v>7.0350000000000001</v>
      </c>
    </row>
    <row r="55" spans="1:14">
      <c r="A55">
        <v>1998</v>
      </c>
      <c r="B55" s="2">
        <f>(OntMin!B55+OntMax!B55)/2</f>
        <v>-3.0949999999999998</v>
      </c>
      <c r="C55" s="2">
        <f>(OntMin!C55+OntMax!C55)/2</f>
        <v>-1.17</v>
      </c>
      <c r="D55" s="2">
        <f>(OntMin!D55+OntMax!D55)/2</f>
        <v>1.415</v>
      </c>
      <c r="E55" s="2">
        <f>(OntMin!E55+OntMax!E55)/2</f>
        <v>7.92</v>
      </c>
      <c r="F55" s="2">
        <f>(OntMin!F55+OntMax!F55)/2</f>
        <v>16.39</v>
      </c>
      <c r="G55" s="2">
        <f>(OntMin!G55+OntMax!G55)/2</f>
        <v>18.274999999999999</v>
      </c>
      <c r="H55" s="2">
        <f>(OntMin!H55+OntMax!H55)/2</f>
        <v>20.29</v>
      </c>
      <c r="I55" s="2">
        <f>(OntMin!I55+OntMax!I55)/2</f>
        <v>20.440000000000001</v>
      </c>
      <c r="J55" s="2">
        <f>(OntMin!J55+OntMax!J55)/2</f>
        <v>16.73</v>
      </c>
      <c r="K55" s="2">
        <f>(OntMin!K55+OntMax!K55)/2</f>
        <v>10.120000000000001</v>
      </c>
      <c r="L55" s="2">
        <f>(OntMin!L55+OntMax!L55)/2</f>
        <v>4.0550000000000006</v>
      </c>
      <c r="M55" s="2">
        <f>(OntMin!M55+OntMax!M55)/2</f>
        <v>0.39500000000000002</v>
      </c>
      <c r="N55" s="2">
        <f>(OntMin!N55+OntMax!N55)/2</f>
        <v>9.3150000000000013</v>
      </c>
    </row>
    <row r="56" spans="1:14">
      <c r="A56">
        <v>1999</v>
      </c>
      <c r="B56" s="2">
        <f>(OntMin!B56+OntMax!B56)/2</f>
        <v>-6.8650000000000002</v>
      </c>
      <c r="C56" s="2">
        <f>(OntMin!C56+OntMax!C56)/2</f>
        <v>-2.5149999999999997</v>
      </c>
      <c r="D56" s="2">
        <f>(OntMin!D56+OntMax!D56)/2</f>
        <v>-1.27</v>
      </c>
      <c r="E56" s="2">
        <f>(OntMin!E56+OntMax!E56)/2</f>
        <v>7.02</v>
      </c>
      <c r="F56" s="2">
        <f>(OntMin!F56+OntMax!F56)/2</f>
        <v>14.684999999999999</v>
      </c>
      <c r="G56" s="2">
        <f>(OntMin!G56+OntMax!G56)/2</f>
        <v>19.670000000000002</v>
      </c>
      <c r="H56" s="2">
        <f>(OntMin!H56+OntMax!H56)/2</f>
        <v>22.39</v>
      </c>
      <c r="I56" s="2">
        <f>(OntMin!I56+OntMax!I56)/2</f>
        <v>19.04</v>
      </c>
      <c r="J56" s="2">
        <f>(OntMin!J56+OntMax!J56)/2</f>
        <v>17.195</v>
      </c>
      <c r="K56" s="2">
        <f>(OntMin!K56+OntMax!K56)/2</f>
        <v>8.8650000000000002</v>
      </c>
      <c r="L56" s="2">
        <f>(OntMin!L56+OntMax!L56)/2</f>
        <v>5.6549999999999994</v>
      </c>
      <c r="M56" s="2">
        <f>(OntMin!M56+OntMax!M56)/2</f>
        <v>-1.7249999999999999</v>
      </c>
      <c r="N56" s="2">
        <f>(OntMin!N56+OntMax!N56)/2</f>
        <v>8.5150000000000006</v>
      </c>
    </row>
    <row r="57" spans="1:14">
      <c r="A57">
        <v>2000</v>
      </c>
      <c r="B57" s="2">
        <f>(OntMin!B57+OntMax!B57)/2</f>
        <v>-6.7750000000000004</v>
      </c>
      <c r="C57" s="2">
        <f>(OntMin!C57+OntMax!C57)/2</f>
        <v>-3.625</v>
      </c>
      <c r="D57" s="2">
        <f>(OntMin!D57+OntMax!D57)/2</f>
        <v>3.2949999999999995</v>
      </c>
      <c r="E57" s="2">
        <f>(OntMin!E57+OntMax!E57)/2</f>
        <v>5.81</v>
      </c>
      <c r="F57" s="2">
        <f>(OntMin!F57+OntMax!F57)/2</f>
        <v>13.68</v>
      </c>
      <c r="G57" s="2">
        <f>(OntMin!G57+OntMax!G57)/2</f>
        <v>17.39</v>
      </c>
      <c r="H57" s="2">
        <f>(OntMin!H57+OntMax!H57)/2</f>
        <v>18.865000000000002</v>
      </c>
      <c r="I57" s="2">
        <f>(OntMin!I57+OntMax!I57)/2</f>
        <v>19.14</v>
      </c>
      <c r="J57" s="2">
        <f>(OntMin!J57+OntMax!J57)/2</f>
        <v>14.95</v>
      </c>
      <c r="K57" s="2">
        <f>(OntMin!K57+OntMax!K57)/2</f>
        <v>9.875</v>
      </c>
      <c r="L57" s="2">
        <f>(OntMin!L57+OntMax!L57)/2</f>
        <v>2.6799999999999997</v>
      </c>
      <c r="M57" s="2">
        <f>(OntMin!M57+OntMax!M57)/2</f>
        <v>-7.3599999999999994</v>
      </c>
      <c r="N57" s="2">
        <f>(OntMin!N57+OntMax!N57)/2</f>
        <v>7.3249999999999993</v>
      </c>
    </row>
    <row r="58" spans="1:14">
      <c r="A58">
        <v>2001</v>
      </c>
      <c r="B58" s="2">
        <f>(OntMin!B58+OntMax!B58)/2</f>
        <v>-5.08</v>
      </c>
      <c r="C58" s="2">
        <f>(OntMin!C58+OntMax!C58)/2</f>
        <v>-4.25</v>
      </c>
      <c r="D58" s="2">
        <f>(OntMin!D58+OntMax!D58)/2</f>
        <v>-1.7899999999999998</v>
      </c>
      <c r="E58" s="2">
        <f>(OntMin!E58+OntMax!E58)/2</f>
        <v>7.34</v>
      </c>
      <c r="F58" s="2">
        <f>(OntMin!F58+OntMax!F58)/2</f>
        <v>14.225</v>
      </c>
      <c r="G58" s="2">
        <f>(OntMin!G58+OntMax!G58)/2</f>
        <v>18.535</v>
      </c>
      <c r="H58" s="2">
        <f>(OntMin!H58+OntMax!H58)/2</f>
        <v>19.664999999999999</v>
      </c>
      <c r="I58" s="2">
        <f>(OntMin!I58+OntMax!I58)/2</f>
        <v>21.774999999999999</v>
      </c>
      <c r="J58" s="2">
        <f>(OntMin!J58+OntMax!J58)/2</f>
        <v>15.824999999999999</v>
      </c>
      <c r="K58" s="2">
        <f>(OntMin!K58+OntMax!K58)/2</f>
        <v>10.32</v>
      </c>
      <c r="L58" s="2">
        <f>(OntMin!L58+OntMax!L58)/2</f>
        <v>6.6550000000000002</v>
      </c>
      <c r="M58" s="2">
        <f>(OntMin!M58+OntMax!M58)/2</f>
        <v>0.90500000000000025</v>
      </c>
      <c r="N58" s="2">
        <f>(OntMin!N58+OntMax!N58)/2</f>
        <v>8.6749999999999989</v>
      </c>
    </row>
    <row r="59" spans="1:14">
      <c r="A59">
        <v>2002</v>
      </c>
      <c r="B59" s="2">
        <f>(OntMin!B59+OntMax!B59)/2</f>
        <v>-1.3600000000000003</v>
      </c>
      <c r="C59" s="2">
        <f>(OntMin!C59+OntMax!C59)/2</f>
        <v>-2.12</v>
      </c>
      <c r="D59" s="2">
        <f>(OntMin!D59+OntMax!D59)/2</f>
        <v>0.13499999999999979</v>
      </c>
      <c r="E59" s="2">
        <f>(OntMin!E59+OntMax!E59)/2</f>
        <v>7.1450000000000005</v>
      </c>
      <c r="F59" s="2">
        <f>(OntMin!F59+OntMax!F59)/2</f>
        <v>10.565000000000001</v>
      </c>
      <c r="G59" s="2">
        <f>(OntMin!G59+OntMax!G59)/2</f>
        <v>18.125</v>
      </c>
      <c r="H59" s="2">
        <f>(OntMin!H59+OntMax!H59)/2</f>
        <v>21.78</v>
      </c>
      <c r="I59" s="2">
        <f>(OntMin!I59+OntMax!I59)/2</f>
        <v>20.954999999999998</v>
      </c>
      <c r="J59" s="2">
        <f>(OntMin!J59+OntMax!J59)/2</f>
        <v>18.32</v>
      </c>
      <c r="K59" s="2">
        <f>(OntMin!K59+OntMax!K59)/2</f>
        <v>8.3350000000000009</v>
      </c>
      <c r="L59" s="2">
        <f>(OntMin!L59+OntMax!L59)/2</f>
        <v>2.5750000000000002</v>
      </c>
      <c r="M59" s="2">
        <f>(OntMin!M59+OntMax!M59)/2</f>
        <v>-3.22</v>
      </c>
      <c r="N59" s="2">
        <f>(OntMin!N59+OntMax!N59)/2</f>
        <v>8.4350000000000005</v>
      </c>
    </row>
    <row r="60" spans="1:14">
      <c r="A60">
        <v>2003</v>
      </c>
      <c r="B60" s="2">
        <f>(OntMin!B60+OntMax!B60)/2</f>
        <v>-9.6850000000000005</v>
      </c>
      <c r="C60" s="2">
        <f>(OntMin!C60+OntMax!C60)/2</f>
        <v>-8.2349999999999994</v>
      </c>
      <c r="D60" s="2">
        <f>(OntMin!D60+OntMax!D60)/2</f>
        <v>-0.85999999999999988</v>
      </c>
      <c r="E60" s="2">
        <f>(OntMin!E60+OntMax!E60)/2</f>
        <v>4.68</v>
      </c>
      <c r="F60" s="2">
        <f>(OntMin!F60+OntMax!F60)/2</f>
        <v>12.129999999999999</v>
      </c>
      <c r="G60" s="2">
        <f>(OntMin!G60+OntMax!G60)/2</f>
        <v>17.225000000000001</v>
      </c>
      <c r="H60" s="2">
        <f>(OntMin!H60+OntMax!H60)/2</f>
        <v>20.28</v>
      </c>
      <c r="I60" s="2">
        <f>(OntMin!I60+OntMax!I60)/2</f>
        <v>20.914999999999999</v>
      </c>
      <c r="J60" s="2">
        <f>(OntMin!J60+OntMax!J60)/2</f>
        <v>16.350000000000001</v>
      </c>
      <c r="K60" s="2">
        <f>(OntMin!K60+OntMax!K60)/2</f>
        <v>8.23</v>
      </c>
      <c r="L60" s="2">
        <f>(OntMin!L60+OntMax!L60)/2</f>
        <v>4.5199999999999996</v>
      </c>
      <c r="M60" s="2">
        <f>(OntMin!M60+OntMax!M60)/2</f>
        <v>-1.6349999999999998</v>
      </c>
      <c r="N60" s="2">
        <f>(OntMin!N60+OntMax!N60)/2</f>
        <v>6.99</v>
      </c>
    </row>
    <row r="61" spans="1:14">
      <c r="A61">
        <v>2004</v>
      </c>
      <c r="B61" s="2">
        <f>(OntMin!B61+OntMax!B61)/2</f>
        <v>-10.895</v>
      </c>
      <c r="C61" s="2">
        <f>(OntMin!C61+OntMax!C61)/2</f>
        <v>-5.3250000000000002</v>
      </c>
      <c r="D61" s="2">
        <f>(OntMin!D61+OntMax!D61)/2</f>
        <v>1.4500000000000002</v>
      </c>
      <c r="E61" s="2">
        <f>(OntMin!E61+OntMax!E61)/2</f>
        <v>6.335</v>
      </c>
      <c r="F61" s="2">
        <f>(OntMin!F61+OntMax!F61)/2</f>
        <v>13.695</v>
      </c>
      <c r="G61" s="2">
        <f>(OntMin!G61+OntMax!G61)/2</f>
        <v>16.564999999999998</v>
      </c>
      <c r="H61" s="2">
        <f>(OntMin!H61+OntMax!H61)/2</f>
        <v>19.895</v>
      </c>
      <c r="I61" s="2">
        <f>(OntMin!I61+OntMax!I61)/2</f>
        <v>18.810000000000002</v>
      </c>
      <c r="J61" s="2">
        <f>(OntMin!J61+OntMax!J61)/2</f>
        <v>17.085000000000001</v>
      </c>
      <c r="K61" s="2">
        <f>(OntMin!K61+OntMax!K61)/2</f>
        <v>9.6449999999999996</v>
      </c>
      <c r="L61" s="2">
        <f>(OntMin!L61+OntMax!L61)/2</f>
        <v>4.1399999999999997</v>
      </c>
      <c r="M61" s="2">
        <f>(OntMin!M61+OntMax!M61)/2</f>
        <v>-3.5150000000000001</v>
      </c>
      <c r="N61" s="2">
        <f>(OntMin!N61+OntMax!N61)/2</f>
        <v>7.3249999999999993</v>
      </c>
    </row>
    <row r="62" spans="1:14">
      <c r="A62">
        <v>2005</v>
      </c>
      <c r="B62" s="2">
        <f>(OntMin!B62+OntMax!B62)/2</f>
        <v>-7.6449999999999996</v>
      </c>
      <c r="C62" s="2">
        <f>(OntMin!C62+OntMax!C62)/2</f>
        <v>-4.835</v>
      </c>
      <c r="D62" s="2">
        <f>(OntMin!D62+OntMax!D62)/2</f>
        <v>-2.33</v>
      </c>
      <c r="E62" s="2">
        <f>(OntMin!E62+OntMax!E62)/2</f>
        <v>7.0549999999999997</v>
      </c>
      <c r="F62" s="2">
        <f>(OntMin!F62+OntMax!F62)/2</f>
        <v>10.879999999999999</v>
      </c>
      <c r="G62" s="2">
        <f>(OntMin!G62+OntMax!G62)/2</f>
        <v>20.974999999999998</v>
      </c>
      <c r="H62" s="2">
        <f>(OntMin!H62+OntMax!H62)/2</f>
        <v>22.48</v>
      </c>
      <c r="I62" s="2">
        <f>(OntMin!I62+OntMax!I62)/2</f>
        <v>21.5</v>
      </c>
      <c r="J62" s="2">
        <f>(OntMin!J62+OntMax!J62)/2</f>
        <v>17.695</v>
      </c>
      <c r="K62" s="2">
        <f>(OntMin!K62+OntMax!K62)/2</f>
        <v>10.26</v>
      </c>
      <c r="L62" s="2">
        <f>(OntMin!L62+OntMax!L62)/2</f>
        <v>4.875</v>
      </c>
      <c r="M62" s="2">
        <f>(OntMin!M62+OntMax!M62)/2</f>
        <v>-4.2299999999999995</v>
      </c>
      <c r="N62" s="2">
        <f>(OntMin!N62+OntMax!N62)/2</f>
        <v>8.0549999999999997</v>
      </c>
    </row>
    <row r="63" spans="1:14">
      <c r="A63">
        <v>2006</v>
      </c>
      <c r="B63" s="2">
        <f>(OntMin!B63+OntMax!B63)/2</f>
        <v>-1.0000000000000002</v>
      </c>
      <c r="C63" s="2">
        <f>(OntMin!C63+OntMax!C63)/2</f>
        <v>-4.585</v>
      </c>
      <c r="D63" s="2">
        <f>(OntMin!D63+OntMax!D63)/2</f>
        <v>-0.10999999999999988</v>
      </c>
      <c r="E63" s="2">
        <f>(OntMin!E63+OntMax!E63)/2</f>
        <v>7.5</v>
      </c>
      <c r="F63" s="2">
        <f>(OntMin!F63+OntMax!F63)/2</f>
        <v>13.585000000000001</v>
      </c>
      <c r="G63" s="2">
        <f>(OntMin!G63+OntMax!G63)/2</f>
        <v>18.445</v>
      </c>
      <c r="H63" s="2">
        <f>(OntMin!H63+OntMax!H63)/2</f>
        <v>21.990000000000002</v>
      </c>
      <c r="I63" s="2">
        <f>(OntMin!I63+OntMax!I63)/2</f>
        <v>19.87</v>
      </c>
      <c r="J63" s="2">
        <f>(OntMin!J63+OntMax!J63)/2</f>
        <v>14.86</v>
      </c>
      <c r="K63" s="2">
        <f>(OntMin!K63+OntMax!K63)/2</f>
        <v>8.36</v>
      </c>
      <c r="L63" s="2">
        <f>(OntMin!L63+OntMax!L63)/2</f>
        <v>5.4550000000000001</v>
      </c>
      <c r="M63" s="2">
        <f>(OntMin!M63+OntMax!M63)/2</f>
        <v>1.4750000000000001</v>
      </c>
      <c r="N63" s="2">
        <f>(OntMin!N63+OntMax!N63)/2</f>
        <v>8.82</v>
      </c>
    </row>
    <row r="64" spans="1:14">
      <c r="A64">
        <v>2007</v>
      </c>
      <c r="B64" s="2">
        <f>(OntMin!B64+OntMax!B64)/2</f>
        <v>-4.13</v>
      </c>
      <c r="C64" s="2">
        <f>(OntMin!C64+OntMax!C64)/2</f>
        <v>-9.02</v>
      </c>
      <c r="D64" s="2">
        <f>(OntMin!D64+OntMax!D64)/2</f>
        <v>-0.88999999999999968</v>
      </c>
      <c r="E64" s="2">
        <f>(OntMin!E64+OntMax!E64)/2</f>
        <v>5.1449999999999996</v>
      </c>
      <c r="F64" s="2">
        <f>(OntMin!F64+OntMax!F64)/2</f>
        <v>12.895</v>
      </c>
      <c r="G64" s="2">
        <f>(OntMin!G64+OntMax!G64)/2</f>
        <v>18.880000000000003</v>
      </c>
      <c r="H64" s="2">
        <f>(OntMin!H64+OntMax!H64)/2</f>
        <v>19.48</v>
      </c>
      <c r="I64" s="2">
        <f>(OntMin!I64+OntMax!I64)/2</f>
        <v>20.380000000000003</v>
      </c>
      <c r="J64" s="2">
        <f>(OntMin!J64+OntMax!J64)/2</f>
        <v>16.91</v>
      </c>
      <c r="K64" s="2">
        <f>(OntMin!K64+OntMax!K64)/2</f>
        <v>12.914999999999999</v>
      </c>
      <c r="L64" s="2">
        <f>(OntMin!L64+OntMax!L64)/2</f>
        <v>2.3050000000000002</v>
      </c>
      <c r="M64" s="2">
        <f>(OntMin!M64+OntMax!M64)/2</f>
        <v>-3.51</v>
      </c>
      <c r="N64" s="2">
        <f>(OntMin!N64+OntMax!N64)/2</f>
        <v>7.6150000000000002</v>
      </c>
    </row>
    <row r="65" spans="1:14">
      <c r="A65">
        <v>2008</v>
      </c>
      <c r="B65" s="2">
        <f>(OntMin!B65+OntMax!B65)/2</f>
        <v>-3.03</v>
      </c>
      <c r="C65" s="2">
        <f>(OntMin!C65+OntMax!C65)/2</f>
        <v>-5.6050000000000004</v>
      </c>
      <c r="D65" s="2">
        <f>(OntMin!D65+OntMax!D65)/2</f>
        <v>-2.5599999999999996</v>
      </c>
      <c r="E65" s="2">
        <f>(OntMin!E65+OntMax!E65)/2</f>
        <v>8.77</v>
      </c>
      <c r="F65" s="2">
        <f>(OntMin!F65+OntMax!F65)/2</f>
        <v>10.935</v>
      </c>
      <c r="G65" s="2">
        <f>(OntMin!G65+OntMax!G65)/2</f>
        <v>18.98</v>
      </c>
      <c r="H65" s="2">
        <f>(OntMin!H65+OntMax!H65)/2</f>
        <v>20.475000000000001</v>
      </c>
      <c r="I65" s="2">
        <f>(OntMin!I65+OntMax!I65)/2</f>
        <v>18.809999999999999</v>
      </c>
      <c r="J65" s="2">
        <f>(OntMin!J65+OntMax!J65)/2</f>
        <v>15.945</v>
      </c>
      <c r="K65" s="2">
        <f>(OntMin!K65+OntMax!K65)/2</f>
        <v>8.33</v>
      </c>
      <c r="L65" s="2">
        <f>(OntMin!L65+OntMax!L65)/2</f>
        <v>2.605</v>
      </c>
      <c r="M65" s="2">
        <f>(OntMin!M65+OntMax!M65)/2</f>
        <v>-3.4350000000000001</v>
      </c>
      <c r="N65" s="2">
        <f>(OntMin!N65+OntMax!N65)/2</f>
        <v>7.52</v>
      </c>
    </row>
    <row r="66" spans="1:14">
      <c r="A66">
        <v>2009</v>
      </c>
      <c r="B66" s="2">
        <f>(OntMin!B66+OntMax!B66)/2</f>
        <v>-9.6150000000000002</v>
      </c>
      <c r="C66" s="2">
        <f>(OntMin!C66+OntMax!C66)/2</f>
        <v>-4.3100000000000005</v>
      </c>
      <c r="D66" s="2">
        <f>(OntMin!D66+OntMax!D66)/2</f>
        <v>0.15000000000000036</v>
      </c>
      <c r="E66" s="2">
        <f>(OntMin!E66+OntMax!E66)/2</f>
        <v>7.1400000000000006</v>
      </c>
      <c r="F66" s="2">
        <f>(OntMin!F66+OntMax!F66)/2</f>
        <v>12.515000000000001</v>
      </c>
      <c r="G66" s="2">
        <f>(OntMin!G66+OntMax!G66)/2</f>
        <v>16.61</v>
      </c>
      <c r="H66" s="2">
        <f>(OntMin!H66+OntMax!H66)/2</f>
        <v>18.47</v>
      </c>
      <c r="I66" s="2">
        <f>(OntMin!I66+OntMax!I66)/2</f>
        <v>19.905000000000001</v>
      </c>
      <c r="J66" s="2">
        <f>(OntMin!J66+OntMax!J66)/2</f>
        <v>15.239999999999998</v>
      </c>
      <c r="K66" s="2">
        <f>(OntMin!K66+OntMax!K66)/2</f>
        <v>7.93</v>
      </c>
      <c r="L66" s="2">
        <f>(OntMin!L66+OntMax!L66)/2</f>
        <v>5.3699999999999992</v>
      </c>
      <c r="M66" s="2">
        <f>(OntMin!M66+OntMax!M66)/2</f>
        <v>-3.48</v>
      </c>
      <c r="N66" s="2">
        <f>(OntMin!N66+OntMax!N66)/2</f>
        <v>7.1599999999999993</v>
      </c>
    </row>
    <row r="67" spans="1:14">
      <c r="A67">
        <v>2010</v>
      </c>
      <c r="B67" s="2">
        <f>(OntMin!B67+OntMax!B67)/2</f>
        <v>-5.835</v>
      </c>
      <c r="C67" s="2">
        <f>(OntMin!C67+OntMax!C67)/2</f>
        <v>-4.4799999999999995</v>
      </c>
      <c r="D67" s="2">
        <f>(OntMin!D67+OntMax!D67)/2</f>
        <v>3.2600000000000007</v>
      </c>
      <c r="E67" s="2">
        <f>(OntMin!E67+OntMax!E67)/2</f>
        <v>9.61</v>
      </c>
      <c r="F67" s="2">
        <f>(OntMin!F67+OntMax!F67)/2</f>
        <v>14.725</v>
      </c>
      <c r="G67" s="2">
        <f>(OntMin!G67+OntMax!G67)/2</f>
        <v>18.155000000000001</v>
      </c>
      <c r="H67" s="2">
        <f>(OntMin!H67+OntMax!H67)/2</f>
        <v>22.035</v>
      </c>
      <c r="I67" s="2">
        <f>(OntMin!I67+OntMax!I67)/2</f>
        <v>20.585000000000001</v>
      </c>
      <c r="J67" s="2">
        <f>(OntMin!J67+OntMax!J67)/2</f>
        <v>15.79</v>
      </c>
      <c r="K67" s="2">
        <f>(OntMin!K67+OntMax!K67)/2</f>
        <v>9.4499999999999993</v>
      </c>
      <c r="L67" s="2">
        <f>(OntMin!L67+OntMax!L67)/2</f>
        <v>3.5950000000000006</v>
      </c>
      <c r="M67" s="2">
        <f>(OntMin!M67+OntMax!M67)/2</f>
        <v>-4.5199999999999996</v>
      </c>
      <c r="N67" s="2">
        <f>(OntMin!N67+OntMax!N67)/2</f>
        <v>8.5350000000000001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58</v>
      </c>
      <c r="B72" s="2">
        <f>AVERAGE(B5:B69)</f>
        <v>-6.4254761904761883</v>
      </c>
      <c r="C72" s="2">
        <f t="shared" ref="C72:N72" si="0">AVERAGE(C5:C69)</f>
        <v>-5.5373809523809534</v>
      </c>
      <c r="D72" s="2">
        <f t="shared" si="0"/>
        <v>-0.65111111111111131</v>
      </c>
      <c r="E72" s="2">
        <f t="shared" si="0"/>
        <v>6.5001587301587289</v>
      </c>
      <c r="F72" s="2">
        <f t="shared" si="0"/>
        <v>12.603888888888887</v>
      </c>
      <c r="G72" s="2">
        <f t="shared" si="0"/>
        <v>17.864206349206349</v>
      </c>
      <c r="H72" s="2">
        <f t="shared" si="0"/>
        <v>20.507619047619052</v>
      </c>
      <c r="I72" s="2">
        <f t="shared" si="0"/>
        <v>19.687936507936506</v>
      </c>
      <c r="J72" s="2">
        <f t="shared" si="0"/>
        <v>15.527380952380959</v>
      </c>
      <c r="K72" s="2">
        <f t="shared" si="0"/>
        <v>9.4421428571428532</v>
      </c>
      <c r="L72" s="2">
        <f t="shared" si="0"/>
        <v>3.4817460317460314</v>
      </c>
      <c r="M72" s="2">
        <f t="shared" si="0"/>
        <v>-3.2218253968253965</v>
      </c>
      <c r="N72" s="2">
        <f t="shared" si="0"/>
        <v>7.4814285714285722</v>
      </c>
    </row>
    <row r="73" spans="1:14">
      <c r="A73" t="s">
        <v>59</v>
      </c>
      <c r="B73" s="2">
        <f>MAX(B5:B69)</f>
        <v>-0.98000000000000043</v>
      </c>
      <c r="C73" s="2">
        <f t="shared" ref="C73:N73" si="1">MAX(C5:C69)</f>
        <v>-1.17</v>
      </c>
      <c r="D73" s="2">
        <f t="shared" si="1"/>
        <v>3.8450000000000002</v>
      </c>
      <c r="E73" s="2">
        <f t="shared" si="1"/>
        <v>9.61</v>
      </c>
      <c r="F73" s="2">
        <f t="shared" si="1"/>
        <v>16.39</v>
      </c>
      <c r="G73" s="2">
        <f t="shared" si="1"/>
        <v>20.974999999999998</v>
      </c>
      <c r="H73" s="2">
        <f t="shared" si="1"/>
        <v>23.164999999999999</v>
      </c>
      <c r="I73" s="2">
        <f t="shared" si="1"/>
        <v>22.369999999999997</v>
      </c>
      <c r="J73" s="2">
        <f t="shared" si="1"/>
        <v>19.324999999999999</v>
      </c>
      <c r="K73" s="2">
        <f t="shared" si="1"/>
        <v>12.96</v>
      </c>
      <c r="L73" s="2">
        <f t="shared" si="1"/>
        <v>6.8149999999999995</v>
      </c>
      <c r="M73" s="2">
        <f t="shared" si="1"/>
        <v>1.4750000000000001</v>
      </c>
      <c r="N73" s="2">
        <f t="shared" si="1"/>
        <v>9.3150000000000013</v>
      </c>
    </row>
    <row r="74" spans="1:14">
      <c r="A74" t="s">
        <v>60</v>
      </c>
      <c r="B74" s="2">
        <f>MIN(B5:B69)</f>
        <v>-12.629999999999999</v>
      </c>
      <c r="C74" s="2">
        <f t="shared" ref="C74:N74" si="2">MIN(C5:C69)</f>
        <v>-11.739999999999998</v>
      </c>
      <c r="D74" s="2">
        <f t="shared" si="2"/>
        <v>-5.9899999999999993</v>
      </c>
      <c r="E74" s="2">
        <f t="shared" si="2"/>
        <v>2.8899999999999997</v>
      </c>
      <c r="F74" s="2">
        <f t="shared" si="2"/>
        <v>8.77</v>
      </c>
      <c r="G74" s="2">
        <f t="shared" si="2"/>
        <v>15.219999999999999</v>
      </c>
      <c r="H74" s="2">
        <f t="shared" si="2"/>
        <v>17.96</v>
      </c>
      <c r="I74" s="2">
        <f t="shared" si="2"/>
        <v>17.509999999999998</v>
      </c>
      <c r="J74" s="2">
        <f t="shared" si="2"/>
        <v>13.045</v>
      </c>
      <c r="K74" s="2">
        <f t="shared" si="2"/>
        <v>6.63</v>
      </c>
      <c r="L74" s="2">
        <f t="shared" si="2"/>
        <v>0.31500000000000017</v>
      </c>
      <c r="M74" s="2">
        <f t="shared" si="2"/>
        <v>-11.355</v>
      </c>
      <c r="N74" s="2">
        <f t="shared" si="2"/>
        <v>6.2949999999999999</v>
      </c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44</v>
      </c>
    </row>
    <row r="2" spans="1:14">
      <c r="A2" t="s">
        <v>18</v>
      </c>
    </row>
    <row r="3" spans="1:14">
      <c r="N3" s="1" t="s">
        <v>2</v>
      </c>
    </row>
    <row r="4" spans="1:1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>
      <c r="A5">
        <v>1948</v>
      </c>
      <c r="B5" s="2">
        <v>-14.57</v>
      </c>
      <c r="C5" s="2">
        <v>-12.81</v>
      </c>
      <c r="D5" s="2">
        <v>-6.6</v>
      </c>
      <c r="E5" s="2">
        <v>2.21</v>
      </c>
      <c r="F5" s="2">
        <v>5.38</v>
      </c>
      <c r="G5" s="2">
        <v>10.99</v>
      </c>
      <c r="H5" s="2">
        <v>14.36</v>
      </c>
      <c r="I5" s="2">
        <v>13.78</v>
      </c>
      <c r="J5" s="2">
        <v>10.06</v>
      </c>
      <c r="K5" s="2">
        <v>3.24</v>
      </c>
      <c r="L5" s="2">
        <v>2.78</v>
      </c>
      <c r="M5" s="2">
        <v>-5.25</v>
      </c>
      <c r="N5" s="2">
        <v>1.96</v>
      </c>
    </row>
    <row r="6" spans="1:14">
      <c r="A6">
        <v>1949</v>
      </c>
      <c r="B6" s="2">
        <v>-7.19</v>
      </c>
      <c r="C6" s="2">
        <v>-7.59</v>
      </c>
      <c r="D6" s="2">
        <v>-5.33</v>
      </c>
      <c r="E6" s="2">
        <v>0.97</v>
      </c>
      <c r="F6" s="2">
        <v>6.54</v>
      </c>
      <c r="G6" s="2">
        <v>14.24</v>
      </c>
      <c r="H6" s="2">
        <v>15.63</v>
      </c>
      <c r="I6" s="2">
        <v>14.32</v>
      </c>
      <c r="J6" s="2">
        <v>8.66</v>
      </c>
      <c r="K6" s="2">
        <v>5.89</v>
      </c>
      <c r="L6" s="2">
        <v>-2.54</v>
      </c>
      <c r="M6" s="2">
        <v>-5.88</v>
      </c>
      <c r="N6" s="2">
        <v>3.14</v>
      </c>
    </row>
    <row r="7" spans="1:14">
      <c r="A7">
        <v>1950</v>
      </c>
      <c r="B7" s="2">
        <v>-6.23</v>
      </c>
      <c r="C7" s="2">
        <v>-10.95</v>
      </c>
      <c r="D7" s="2">
        <v>-8.98</v>
      </c>
      <c r="E7" s="2">
        <v>-1.38</v>
      </c>
      <c r="F7" s="2">
        <v>6.17</v>
      </c>
      <c r="G7" s="2">
        <v>10.74</v>
      </c>
      <c r="H7" s="2">
        <v>13.51</v>
      </c>
      <c r="I7" s="2">
        <v>13.08</v>
      </c>
      <c r="J7" s="2">
        <v>8.57</v>
      </c>
      <c r="K7" s="2">
        <v>5.38</v>
      </c>
      <c r="L7" s="2">
        <v>-0.63</v>
      </c>
      <c r="M7" s="2">
        <v>-8.59</v>
      </c>
      <c r="N7" s="2">
        <v>1.72</v>
      </c>
    </row>
    <row r="8" spans="1:14">
      <c r="A8">
        <v>1951</v>
      </c>
      <c r="B8" s="2">
        <v>-8.91</v>
      </c>
      <c r="C8" s="2">
        <v>-9.2899999999999991</v>
      </c>
      <c r="D8" s="2">
        <v>-3.54</v>
      </c>
      <c r="E8" s="2">
        <v>1.99</v>
      </c>
      <c r="F8" s="2">
        <v>6.63</v>
      </c>
      <c r="G8" s="2">
        <v>11.89</v>
      </c>
      <c r="H8" s="2">
        <v>14.68</v>
      </c>
      <c r="I8" s="2">
        <v>12.6</v>
      </c>
      <c r="J8" s="2">
        <v>9.34</v>
      </c>
      <c r="K8" s="2">
        <v>4.9000000000000004</v>
      </c>
      <c r="L8" s="2">
        <v>-3.75</v>
      </c>
      <c r="M8" s="2">
        <v>-7.58</v>
      </c>
      <c r="N8" s="2">
        <v>2.41</v>
      </c>
    </row>
    <row r="9" spans="1:14">
      <c r="A9">
        <v>1952</v>
      </c>
      <c r="B9" s="2">
        <v>-9.4</v>
      </c>
      <c r="C9" s="2">
        <v>-8.2200000000000006</v>
      </c>
      <c r="D9" s="2">
        <v>-5</v>
      </c>
      <c r="E9" s="2">
        <v>2.38</v>
      </c>
      <c r="F9" s="2">
        <v>5.37</v>
      </c>
      <c r="G9" s="2">
        <v>12.48</v>
      </c>
      <c r="H9" s="2">
        <v>16.170000000000002</v>
      </c>
      <c r="I9" s="2">
        <v>13.6</v>
      </c>
      <c r="J9" s="2">
        <v>10.39</v>
      </c>
      <c r="K9" s="2">
        <v>1.96</v>
      </c>
      <c r="L9" s="2">
        <v>0.8</v>
      </c>
      <c r="M9" s="2">
        <v>-4.3099999999999996</v>
      </c>
      <c r="N9" s="2">
        <v>3.02</v>
      </c>
    </row>
    <row r="10" spans="1:14">
      <c r="A10">
        <v>1953</v>
      </c>
      <c r="B10" s="2">
        <v>-6.93</v>
      </c>
      <c r="C10" s="2">
        <v>-7.03</v>
      </c>
      <c r="D10" s="2">
        <v>-3.17</v>
      </c>
      <c r="E10" s="2">
        <v>1.41</v>
      </c>
      <c r="F10" s="2">
        <v>7.69</v>
      </c>
      <c r="G10" s="2">
        <v>12.1</v>
      </c>
      <c r="H10" s="2">
        <v>14.87</v>
      </c>
      <c r="I10" s="2">
        <v>13.4</v>
      </c>
      <c r="J10" s="2">
        <v>9.68</v>
      </c>
      <c r="K10" s="2">
        <v>4.0599999999999996</v>
      </c>
      <c r="L10" s="2">
        <v>1.1599999999999999</v>
      </c>
      <c r="M10" s="2">
        <v>-4.42</v>
      </c>
      <c r="N10" s="2">
        <v>3.57</v>
      </c>
    </row>
    <row r="11" spans="1:14">
      <c r="A11">
        <v>1954</v>
      </c>
      <c r="B11" s="2">
        <v>-13.15</v>
      </c>
      <c r="C11" s="2">
        <v>-6.27</v>
      </c>
      <c r="D11" s="2">
        <v>-5.55</v>
      </c>
      <c r="E11" s="2">
        <v>1.35</v>
      </c>
      <c r="F11" s="2">
        <v>5.47</v>
      </c>
      <c r="G11" s="2">
        <v>13.21</v>
      </c>
      <c r="H11" s="2">
        <v>13.37</v>
      </c>
      <c r="I11" s="2">
        <v>12.64</v>
      </c>
      <c r="J11" s="2">
        <v>10.050000000000001</v>
      </c>
      <c r="K11" s="2">
        <v>6.33</v>
      </c>
      <c r="L11" s="2">
        <v>-0.18</v>
      </c>
      <c r="M11" s="2">
        <v>-7.8</v>
      </c>
      <c r="N11" s="2">
        <v>2.46</v>
      </c>
    </row>
    <row r="12" spans="1:14">
      <c r="A12">
        <v>1955</v>
      </c>
      <c r="B12" s="2">
        <v>-11.48</v>
      </c>
      <c r="C12" s="2">
        <v>-9.86</v>
      </c>
      <c r="D12" s="2">
        <v>-5.49</v>
      </c>
      <c r="E12" s="2">
        <v>3.43</v>
      </c>
      <c r="F12" s="2">
        <v>7.91</v>
      </c>
      <c r="G12" s="2">
        <v>12.17</v>
      </c>
      <c r="H12" s="2">
        <v>16.27</v>
      </c>
      <c r="I12" s="2">
        <v>16.63</v>
      </c>
      <c r="J12" s="2">
        <v>8.7100000000000009</v>
      </c>
      <c r="K12" s="2">
        <v>5.84</v>
      </c>
      <c r="L12" s="2">
        <v>-1.94</v>
      </c>
      <c r="M12" s="2">
        <v>-10.69</v>
      </c>
      <c r="N12" s="2">
        <v>2.62</v>
      </c>
    </row>
    <row r="13" spans="1:14">
      <c r="A13">
        <v>1956</v>
      </c>
      <c r="B13" s="2">
        <v>-9.9</v>
      </c>
      <c r="C13" s="2">
        <v>-8.9700000000000006</v>
      </c>
      <c r="D13" s="2">
        <v>-8.14</v>
      </c>
      <c r="E13" s="2">
        <v>-0.43</v>
      </c>
      <c r="F13" s="2">
        <v>4.05</v>
      </c>
      <c r="G13" s="2">
        <v>12.04</v>
      </c>
      <c r="H13" s="2">
        <v>13.63</v>
      </c>
      <c r="I13" s="2">
        <v>13.5</v>
      </c>
      <c r="J13" s="2">
        <v>7.71</v>
      </c>
      <c r="K13" s="2">
        <v>4.2300000000000004</v>
      </c>
      <c r="L13" s="2">
        <v>-0.52</v>
      </c>
      <c r="M13" s="2">
        <v>-5.67</v>
      </c>
      <c r="N13" s="2">
        <v>1.8</v>
      </c>
    </row>
    <row r="14" spans="1:14">
      <c r="A14">
        <v>1957</v>
      </c>
      <c r="B14" s="2">
        <v>-14.54</v>
      </c>
      <c r="C14" s="2">
        <v>-7.89</v>
      </c>
      <c r="D14" s="2">
        <v>-4.08</v>
      </c>
      <c r="E14" s="2">
        <v>2.2999999999999998</v>
      </c>
      <c r="F14" s="2">
        <v>6.01</v>
      </c>
      <c r="G14" s="2">
        <v>13.46</v>
      </c>
      <c r="H14" s="2">
        <v>13.83</v>
      </c>
      <c r="I14" s="2">
        <v>11.95</v>
      </c>
      <c r="J14" s="2">
        <v>9.74</v>
      </c>
      <c r="K14" s="2">
        <v>3.55</v>
      </c>
      <c r="L14" s="2">
        <v>-0.05</v>
      </c>
      <c r="M14" s="2">
        <v>-4.7300000000000004</v>
      </c>
      <c r="N14" s="2">
        <v>2.46</v>
      </c>
    </row>
    <row r="15" spans="1:14">
      <c r="A15">
        <v>1958</v>
      </c>
      <c r="B15" s="2">
        <v>-10.02</v>
      </c>
      <c r="C15" s="2">
        <v>-12.65</v>
      </c>
      <c r="D15" s="2">
        <v>-2.88</v>
      </c>
      <c r="E15" s="2">
        <v>1.64</v>
      </c>
      <c r="F15" s="2">
        <v>4.88</v>
      </c>
      <c r="G15" s="2">
        <v>9.1</v>
      </c>
      <c r="H15" s="2">
        <v>14.82</v>
      </c>
      <c r="I15" s="2">
        <v>12.97</v>
      </c>
      <c r="J15" s="2">
        <v>10.49</v>
      </c>
      <c r="K15" s="2">
        <v>4.46</v>
      </c>
      <c r="L15" s="2">
        <v>-0.25</v>
      </c>
      <c r="M15" s="2">
        <v>-13.28</v>
      </c>
      <c r="N15" s="2">
        <v>1.61</v>
      </c>
    </row>
    <row r="16" spans="1:14">
      <c r="A16">
        <v>1959</v>
      </c>
      <c r="B16" s="2">
        <v>-12.36</v>
      </c>
      <c r="C16" s="2">
        <v>-13.57</v>
      </c>
      <c r="D16" s="2">
        <v>-7.33</v>
      </c>
      <c r="E16" s="2">
        <v>1.0900000000000001</v>
      </c>
      <c r="F16" s="2">
        <v>7.45</v>
      </c>
      <c r="G16" s="2">
        <v>12.86</v>
      </c>
      <c r="H16" s="2">
        <v>14.94</v>
      </c>
      <c r="I16" s="2">
        <v>16.84</v>
      </c>
      <c r="J16" s="2">
        <v>12.19</v>
      </c>
      <c r="K16" s="2">
        <v>5.29</v>
      </c>
      <c r="L16" s="2">
        <v>-2.35</v>
      </c>
      <c r="M16" s="2">
        <v>-5.69</v>
      </c>
      <c r="N16" s="2">
        <v>2.4500000000000002</v>
      </c>
    </row>
    <row r="17" spans="1:14">
      <c r="A17">
        <v>1960</v>
      </c>
      <c r="B17" s="2">
        <v>-10.19</v>
      </c>
      <c r="C17" s="2">
        <v>-8.7899999999999991</v>
      </c>
      <c r="D17" s="2">
        <v>-11.36</v>
      </c>
      <c r="E17" s="2">
        <v>2.13</v>
      </c>
      <c r="F17" s="2">
        <v>8.59</v>
      </c>
      <c r="G17" s="2">
        <v>11.33</v>
      </c>
      <c r="H17" s="2">
        <v>13.21</v>
      </c>
      <c r="I17" s="2">
        <v>13.14</v>
      </c>
      <c r="J17" s="2">
        <v>11.07</v>
      </c>
      <c r="K17" s="2">
        <v>3.48</v>
      </c>
      <c r="L17" s="2">
        <v>0.98</v>
      </c>
      <c r="M17" s="2">
        <v>-10.64</v>
      </c>
      <c r="N17" s="2">
        <v>1.91</v>
      </c>
    </row>
    <row r="18" spans="1:14">
      <c r="A18">
        <v>1961</v>
      </c>
      <c r="B18" s="2">
        <v>-14.36</v>
      </c>
      <c r="C18" s="2">
        <v>-9.7899999999999991</v>
      </c>
      <c r="D18" s="2">
        <v>-5.04</v>
      </c>
      <c r="E18" s="2">
        <v>0.38</v>
      </c>
      <c r="F18" s="2">
        <v>5.27</v>
      </c>
      <c r="G18" s="2">
        <v>11.19</v>
      </c>
      <c r="H18" s="2">
        <v>15.14</v>
      </c>
      <c r="I18" s="2">
        <v>14.62</v>
      </c>
      <c r="J18" s="2">
        <v>13.43</v>
      </c>
      <c r="K18" s="2">
        <v>5.89</v>
      </c>
      <c r="L18" s="2">
        <v>-0.84</v>
      </c>
      <c r="M18" s="2">
        <v>-6.67</v>
      </c>
      <c r="N18" s="2">
        <v>2.4300000000000002</v>
      </c>
    </row>
    <row r="19" spans="1:14">
      <c r="A19">
        <v>1962</v>
      </c>
      <c r="B19" s="2">
        <v>-11.98</v>
      </c>
      <c r="C19" s="2">
        <v>-13.33</v>
      </c>
      <c r="D19" s="2">
        <v>-5.18</v>
      </c>
      <c r="E19" s="2">
        <v>0.91</v>
      </c>
      <c r="F19" s="2">
        <v>8.66</v>
      </c>
      <c r="G19" s="2">
        <v>11.99</v>
      </c>
      <c r="H19" s="2">
        <v>12.65</v>
      </c>
      <c r="I19" s="2">
        <v>13.37</v>
      </c>
      <c r="J19" s="2">
        <v>9.07</v>
      </c>
      <c r="K19" s="2">
        <v>5.15</v>
      </c>
      <c r="L19" s="2">
        <v>-2.81</v>
      </c>
      <c r="M19" s="2">
        <v>-9.89</v>
      </c>
      <c r="N19" s="2">
        <v>1.55</v>
      </c>
    </row>
    <row r="20" spans="1:14">
      <c r="A20">
        <v>1963</v>
      </c>
      <c r="B20" s="2">
        <v>-12.42</v>
      </c>
      <c r="C20" s="2">
        <v>-15.11</v>
      </c>
      <c r="D20" s="2">
        <v>-5.45</v>
      </c>
      <c r="E20" s="2">
        <v>0.3</v>
      </c>
      <c r="F20" s="2">
        <v>4.99</v>
      </c>
      <c r="G20" s="2">
        <v>11.65</v>
      </c>
      <c r="H20" s="2">
        <v>14.61</v>
      </c>
      <c r="I20" s="2">
        <v>12.2</v>
      </c>
      <c r="J20" s="2">
        <v>6.54</v>
      </c>
      <c r="K20" s="2">
        <v>5.83</v>
      </c>
      <c r="L20" s="2">
        <v>2.39</v>
      </c>
      <c r="M20" s="2">
        <v>-12.43</v>
      </c>
      <c r="N20" s="2">
        <v>1.0900000000000001</v>
      </c>
    </row>
    <row r="21" spans="1:14">
      <c r="A21">
        <v>1964</v>
      </c>
      <c r="B21" s="2">
        <v>-8.5</v>
      </c>
      <c r="C21" s="2">
        <v>-11.11</v>
      </c>
      <c r="D21" s="2">
        <v>-4.79</v>
      </c>
      <c r="E21" s="2">
        <v>1.08</v>
      </c>
      <c r="F21" s="2">
        <v>7.98</v>
      </c>
      <c r="G21" s="2">
        <v>10.87</v>
      </c>
      <c r="H21" s="2">
        <v>16.02</v>
      </c>
      <c r="I21" s="2">
        <v>11.7</v>
      </c>
      <c r="J21" s="2">
        <v>8.9499999999999993</v>
      </c>
      <c r="K21" s="2">
        <v>2.39</v>
      </c>
      <c r="L21" s="2">
        <v>0.05</v>
      </c>
      <c r="M21" s="2">
        <v>-6.92</v>
      </c>
      <c r="N21" s="2">
        <v>2.31</v>
      </c>
    </row>
    <row r="22" spans="1:14">
      <c r="A22">
        <v>1965</v>
      </c>
      <c r="B22" s="2">
        <v>-12.59</v>
      </c>
      <c r="C22" s="2">
        <v>-11</v>
      </c>
      <c r="D22" s="2">
        <v>-6.66</v>
      </c>
      <c r="E22" s="2">
        <v>-1.28</v>
      </c>
      <c r="F22" s="2">
        <v>7.11</v>
      </c>
      <c r="G22" s="2">
        <v>10.130000000000001</v>
      </c>
      <c r="H22" s="2">
        <v>11.93</v>
      </c>
      <c r="I22" s="2">
        <v>13.23</v>
      </c>
      <c r="J22" s="2">
        <v>11.15</v>
      </c>
      <c r="K22" s="2">
        <v>3.31</v>
      </c>
      <c r="L22" s="2">
        <v>-1.33</v>
      </c>
      <c r="M22" s="2">
        <v>-3.92</v>
      </c>
      <c r="N22" s="2">
        <v>1.67</v>
      </c>
    </row>
    <row r="23" spans="1:14">
      <c r="A23">
        <v>1966</v>
      </c>
      <c r="B23" s="2">
        <v>-12.24</v>
      </c>
      <c r="C23" s="2">
        <v>-10</v>
      </c>
      <c r="D23" s="2">
        <v>-3.86</v>
      </c>
      <c r="E23" s="2">
        <v>0.21</v>
      </c>
      <c r="F23" s="2">
        <v>3.96</v>
      </c>
      <c r="G23" s="2">
        <v>11.45</v>
      </c>
      <c r="H23" s="2">
        <v>14.5</v>
      </c>
      <c r="I23" s="2">
        <v>13.66</v>
      </c>
      <c r="J23" s="2">
        <v>8.3800000000000008</v>
      </c>
      <c r="K23" s="2">
        <v>3.39</v>
      </c>
      <c r="L23" s="2">
        <v>0.66</v>
      </c>
      <c r="M23" s="2">
        <v>-6.85</v>
      </c>
      <c r="N23" s="2">
        <v>1.94</v>
      </c>
    </row>
    <row r="24" spans="1:14">
      <c r="A24">
        <v>1967</v>
      </c>
      <c r="B24" s="2">
        <v>-6.74</v>
      </c>
      <c r="C24" s="2">
        <v>-13.97</v>
      </c>
      <c r="D24" s="2">
        <v>-6.68</v>
      </c>
      <c r="E24" s="2">
        <v>0.72</v>
      </c>
      <c r="F24" s="2">
        <v>3.42</v>
      </c>
      <c r="G24" s="2">
        <v>13.44</v>
      </c>
      <c r="H24" s="2">
        <v>14.4</v>
      </c>
      <c r="I24" s="2">
        <v>13.32</v>
      </c>
      <c r="J24" s="2">
        <v>8.36</v>
      </c>
      <c r="K24" s="2">
        <v>4.88</v>
      </c>
      <c r="L24" s="2">
        <v>-2.11</v>
      </c>
      <c r="M24" s="2">
        <v>-5.54</v>
      </c>
      <c r="N24" s="2">
        <v>1.96</v>
      </c>
    </row>
    <row r="25" spans="1:14">
      <c r="A25">
        <v>1968</v>
      </c>
      <c r="B25" s="2">
        <v>-13.82</v>
      </c>
      <c r="C25" s="2">
        <v>-12.78</v>
      </c>
      <c r="D25" s="2">
        <v>-4.43</v>
      </c>
      <c r="E25" s="2">
        <v>1.93</v>
      </c>
      <c r="F25" s="2">
        <v>5.26</v>
      </c>
      <c r="G25" s="2">
        <v>11.27</v>
      </c>
      <c r="H25" s="2">
        <v>14.1</v>
      </c>
      <c r="I25" s="2">
        <v>13.09</v>
      </c>
      <c r="J25" s="2">
        <v>11.28</v>
      </c>
      <c r="K25" s="2">
        <v>5.71</v>
      </c>
      <c r="L25" s="2">
        <v>-0.81</v>
      </c>
      <c r="M25" s="2">
        <v>-9</v>
      </c>
      <c r="N25" s="2">
        <v>1.82</v>
      </c>
    </row>
    <row r="26" spans="1:14">
      <c r="A26">
        <v>1969</v>
      </c>
      <c r="B26" s="2">
        <v>-10.45</v>
      </c>
      <c r="C26" s="2">
        <v>-8.77</v>
      </c>
      <c r="D26" s="2">
        <v>-6.15</v>
      </c>
      <c r="E26" s="2">
        <v>1.1100000000000001</v>
      </c>
      <c r="F26" s="2">
        <v>5.5</v>
      </c>
      <c r="G26" s="2">
        <v>11.1</v>
      </c>
      <c r="H26" s="2">
        <v>14.34</v>
      </c>
      <c r="I26" s="2">
        <v>14.55</v>
      </c>
      <c r="J26" s="2">
        <v>10.23</v>
      </c>
      <c r="K26" s="2">
        <v>3.96</v>
      </c>
      <c r="L26" s="2">
        <v>0.19</v>
      </c>
      <c r="M26" s="2">
        <v>-9.6</v>
      </c>
      <c r="N26" s="2">
        <v>2.17</v>
      </c>
    </row>
    <row r="27" spans="1:14">
      <c r="A27">
        <v>1970</v>
      </c>
      <c r="B27" s="2">
        <v>-16.05</v>
      </c>
      <c r="C27" s="2">
        <v>-11.92</v>
      </c>
      <c r="D27" s="2">
        <v>-6.6</v>
      </c>
      <c r="E27" s="2">
        <v>0.82</v>
      </c>
      <c r="F27" s="2">
        <v>7.04</v>
      </c>
      <c r="G27" s="2">
        <v>11.16</v>
      </c>
      <c r="H27" s="2">
        <v>14.89</v>
      </c>
      <c r="I27" s="2">
        <v>13.77</v>
      </c>
      <c r="J27" s="2">
        <v>10.89</v>
      </c>
      <c r="K27" s="2">
        <v>6.5</v>
      </c>
      <c r="L27" s="2">
        <v>1.26</v>
      </c>
      <c r="M27" s="2">
        <v>-9.5</v>
      </c>
      <c r="N27" s="2">
        <v>1.86</v>
      </c>
    </row>
    <row r="28" spans="1:14">
      <c r="A28">
        <v>1971</v>
      </c>
      <c r="B28" s="2">
        <v>-13.86</v>
      </c>
      <c r="C28" s="2">
        <v>-9.0299999999999994</v>
      </c>
      <c r="D28" s="2">
        <v>-7.41</v>
      </c>
      <c r="E28" s="2">
        <v>-1.21</v>
      </c>
      <c r="F28" s="2">
        <v>5.49</v>
      </c>
      <c r="G28" s="2">
        <v>11.79</v>
      </c>
      <c r="H28" s="2">
        <v>13.38</v>
      </c>
      <c r="I28" s="2">
        <v>12.77</v>
      </c>
      <c r="J28" s="2">
        <v>12.36</v>
      </c>
      <c r="K28" s="2">
        <v>7.73</v>
      </c>
      <c r="L28" s="2">
        <v>-1.25</v>
      </c>
      <c r="M28" s="2">
        <v>-5.96</v>
      </c>
      <c r="N28" s="2">
        <v>2.0699999999999998</v>
      </c>
    </row>
    <row r="29" spans="1:14">
      <c r="A29">
        <v>1972</v>
      </c>
      <c r="B29" s="2">
        <v>-10.38</v>
      </c>
      <c r="C29" s="2">
        <v>-12.95</v>
      </c>
      <c r="D29" s="2">
        <v>-7.85</v>
      </c>
      <c r="E29" s="2">
        <v>-1.94</v>
      </c>
      <c r="F29" s="2">
        <v>7.14</v>
      </c>
      <c r="G29" s="2">
        <v>10.89</v>
      </c>
      <c r="H29" s="2">
        <v>14.56</v>
      </c>
      <c r="I29" s="2">
        <v>13.07</v>
      </c>
      <c r="J29" s="2">
        <v>10.210000000000001</v>
      </c>
      <c r="K29" s="2">
        <v>1.87</v>
      </c>
      <c r="L29" s="2">
        <v>-1.88</v>
      </c>
      <c r="M29" s="2">
        <v>-7.07</v>
      </c>
      <c r="N29" s="2">
        <v>1.31</v>
      </c>
    </row>
    <row r="30" spans="1:14">
      <c r="A30">
        <v>1973</v>
      </c>
      <c r="B30" s="2">
        <v>-8.64</v>
      </c>
      <c r="C30" s="2">
        <v>-13.13</v>
      </c>
      <c r="D30" s="2">
        <v>-0.54</v>
      </c>
      <c r="E30" s="2">
        <v>1.96</v>
      </c>
      <c r="F30" s="2">
        <v>6.5</v>
      </c>
      <c r="G30" s="2">
        <v>13.48</v>
      </c>
      <c r="H30" s="2">
        <v>15.05</v>
      </c>
      <c r="I30" s="2">
        <v>16.2</v>
      </c>
      <c r="J30" s="2">
        <v>9.68</v>
      </c>
      <c r="K30" s="2">
        <v>5.66</v>
      </c>
      <c r="L30" s="2">
        <v>-0.04</v>
      </c>
      <c r="M30" s="2">
        <v>-7.3</v>
      </c>
      <c r="N30" s="2">
        <v>3.24</v>
      </c>
    </row>
    <row r="31" spans="1:14">
      <c r="A31">
        <v>1974</v>
      </c>
      <c r="B31" s="2">
        <v>-9.8800000000000008</v>
      </c>
      <c r="C31" s="2">
        <v>-12.79</v>
      </c>
      <c r="D31" s="2">
        <v>-5.73</v>
      </c>
      <c r="E31" s="2">
        <v>1.45</v>
      </c>
      <c r="F31" s="2">
        <v>5.12</v>
      </c>
      <c r="G31" s="2">
        <v>11.78</v>
      </c>
      <c r="H31" s="2">
        <v>14.27</v>
      </c>
      <c r="I31" s="2">
        <v>14.03</v>
      </c>
      <c r="J31" s="2">
        <v>8.49</v>
      </c>
      <c r="K31" s="2">
        <v>1.42</v>
      </c>
      <c r="L31" s="2">
        <v>-0.5</v>
      </c>
      <c r="M31" s="2">
        <v>-4.7</v>
      </c>
      <c r="N31" s="2">
        <v>1.91</v>
      </c>
    </row>
    <row r="32" spans="1:14">
      <c r="A32">
        <v>1975</v>
      </c>
      <c r="B32" s="2">
        <v>-8.41</v>
      </c>
      <c r="C32" s="2">
        <v>-8.2799999999999994</v>
      </c>
      <c r="D32" s="2">
        <v>-6.93</v>
      </c>
      <c r="E32" s="2">
        <v>-2.15</v>
      </c>
      <c r="F32" s="2">
        <v>9.1199999999999992</v>
      </c>
      <c r="G32" s="2">
        <v>12.82</v>
      </c>
      <c r="H32" s="2">
        <v>15.34</v>
      </c>
      <c r="I32" s="2">
        <v>14.34</v>
      </c>
      <c r="J32" s="2">
        <v>8.77</v>
      </c>
      <c r="K32" s="2">
        <v>5.45</v>
      </c>
      <c r="L32" s="2">
        <v>2.13</v>
      </c>
      <c r="M32" s="2">
        <v>-9.35</v>
      </c>
      <c r="N32" s="2">
        <v>2.74</v>
      </c>
    </row>
    <row r="33" spans="1:14">
      <c r="A33">
        <v>1976</v>
      </c>
      <c r="B33" s="2">
        <v>-15.37</v>
      </c>
      <c r="C33" s="2">
        <v>-7.85</v>
      </c>
      <c r="D33" s="2">
        <v>-4.82</v>
      </c>
      <c r="E33" s="2">
        <v>1.96</v>
      </c>
      <c r="F33" s="2">
        <v>5.61</v>
      </c>
      <c r="G33" s="2">
        <v>13.25</v>
      </c>
      <c r="H33" s="2">
        <v>14.04</v>
      </c>
      <c r="I33" s="2">
        <v>12.96</v>
      </c>
      <c r="J33" s="2">
        <v>8.91</v>
      </c>
      <c r="K33" s="2">
        <v>1.98</v>
      </c>
      <c r="L33" s="2">
        <v>-3.52</v>
      </c>
      <c r="M33" s="2">
        <v>-12.92</v>
      </c>
      <c r="N33" s="2">
        <v>1.19</v>
      </c>
    </row>
    <row r="34" spans="1:14">
      <c r="A34">
        <v>1977</v>
      </c>
      <c r="B34" s="2">
        <v>-15.89</v>
      </c>
      <c r="C34" s="2">
        <v>-10</v>
      </c>
      <c r="D34" s="2">
        <v>-2.52</v>
      </c>
      <c r="E34" s="2">
        <v>1.08</v>
      </c>
      <c r="F34" s="2">
        <v>7.26</v>
      </c>
      <c r="G34" s="2">
        <v>10.62</v>
      </c>
      <c r="H34" s="2">
        <v>15</v>
      </c>
      <c r="I34" s="2">
        <v>13.54</v>
      </c>
      <c r="J34" s="2">
        <v>11.36</v>
      </c>
      <c r="K34" s="2">
        <v>3.24</v>
      </c>
      <c r="L34" s="2">
        <v>0.81</v>
      </c>
      <c r="M34" s="2">
        <v>-8.4499999999999993</v>
      </c>
      <c r="N34" s="2">
        <v>2.17</v>
      </c>
    </row>
    <row r="35" spans="1:14">
      <c r="A35">
        <v>1978</v>
      </c>
      <c r="B35" s="2">
        <v>-12.98</v>
      </c>
      <c r="C35" s="2">
        <v>-15.76</v>
      </c>
      <c r="D35" s="2">
        <v>-8.6</v>
      </c>
      <c r="E35" s="2">
        <v>-0.85</v>
      </c>
      <c r="F35" s="2">
        <v>7.57</v>
      </c>
      <c r="G35" s="2">
        <v>10.98</v>
      </c>
      <c r="H35" s="2">
        <v>14.14</v>
      </c>
      <c r="I35" s="2">
        <v>14.26</v>
      </c>
      <c r="J35" s="2">
        <v>8.73</v>
      </c>
      <c r="K35" s="2">
        <v>3.3</v>
      </c>
      <c r="L35" s="2">
        <v>-1.72</v>
      </c>
      <c r="M35" s="2">
        <v>-7.01</v>
      </c>
      <c r="N35" s="2">
        <v>1</v>
      </c>
    </row>
    <row r="36" spans="1:14">
      <c r="A36">
        <v>1979</v>
      </c>
      <c r="B36" s="2">
        <v>-11.46</v>
      </c>
      <c r="C36" s="2">
        <v>-16.829999999999998</v>
      </c>
      <c r="D36" s="2">
        <v>-3.2</v>
      </c>
      <c r="E36" s="2">
        <v>0.89</v>
      </c>
      <c r="F36" s="2">
        <v>6.98</v>
      </c>
      <c r="G36" s="2">
        <v>11.15</v>
      </c>
      <c r="H36" s="2">
        <v>14.53</v>
      </c>
      <c r="I36" s="2">
        <v>13.58</v>
      </c>
      <c r="J36" s="2">
        <v>9.2799999999999994</v>
      </c>
      <c r="K36" s="2">
        <v>4.9000000000000004</v>
      </c>
      <c r="L36" s="2">
        <v>0.9</v>
      </c>
      <c r="M36" s="2">
        <v>-5.38</v>
      </c>
      <c r="N36" s="2">
        <v>2.11</v>
      </c>
    </row>
    <row r="37" spans="1:14">
      <c r="A37">
        <v>1980</v>
      </c>
      <c r="B37" s="2">
        <v>-9.5500000000000007</v>
      </c>
      <c r="C37" s="2">
        <v>-12.79</v>
      </c>
      <c r="D37" s="2">
        <v>-6.3</v>
      </c>
      <c r="E37" s="2">
        <v>1.68</v>
      </c>
      <c r="F37" s="2">
        <v>7.36</v>
      </c>
      <c r="G37" s="2">
        <v>9.3800000000000008</v>
      </c>
      <c r="H37" s="2">
        <v>14.84</v>
      </c>
      <c r="I37" s="2">
        <v>16.059999999999999</v>
      </c>
      <c r="J37" s="2">
        <v>9.94</v>
      </c>
      <c r="K37" s="2">
        <v>3.04</v>
      </c>
      <c r="L37" s="2">
        <v>-2.27</v>
      </c>
      <c r="M37" s="2">
        <v>-12.75</v>
      </c>
      <c r="N37" s="2">
        <v>1.55</v>
      </c>
    </row>
    <row r="38" spans="1:14">
      <c r="A38">
        <v>1981</v>
      </c>
      <c r="B38" s="2">
        <v>-16.39</v>
      </c>
      <c r="C38" s="2">
        <v>-6.23</v>
      </c>
      <c r="D38" s="2">
        <v>-4.54</v>
      </c>
      <c r="E38" s="2">
        <v>2.02</v>
      </c>
      <c r="F38" s="2">
        <v>6.13</v>
      </c>
      <c r="G38" s="2">
        <v>12.11</v>
      </c>
      <c r="H38" s="2">
        <v>15.23</v>
      </c>
      <c r="I38" s="2">
        <v>13.98</v>
      </c>
      <c r="J38" s="2">
        <v>10.34</v>
      </c>
      <c r="K38" s="2">
        <v>2.42</v>
      </c>
      <c r="L38" s="2">
        <v>-1.19</v>
      </c>
      <c r="M38" s="2">
        <v>-6.28</v>
      </c>
      <c r="N38" s="2">
        <v>2.2999999999999998</v>
      </c>
    </row>
    <row r="39" spans="1:14">
      <c r="A39">
        <v>1982</v>
      </c>
      <c r="B39" s="2">
        <v>-16.39</v>
      </c>
      <c r="C39" s="2">
        <v>-11.03</v>
      </c>
      <c r="D39" s="2">
        <v>-6.42</v>
      </c>
      <c r="E39" s="2">
        <v>-1.17</v>
      </c>
      <c r="F39" s="2">
        <v>8.2100000000000009</v>
      </c>
      <c r="G39" s="2">
        <v>10.76</v>
      </c>
      <c r="H39" s="2">
        <v>14.18</v>
      </c>
      <c r="I39" s="2">
        <v>11.86</v>
      </c>
      <c r="J39" s="2">
        <v>9.77</v>
      </c>
      <c r="K39" s="2">
        <v>4.1399999999999997</v>
      </c>
      <c r="L39" s="2">
        <v>0.66</v>
      </c>
      <c r="M39" s="2">
        <v>-3.92</v>
      </c>
      <c r="N39" s="2">
        <v>1.72</v>
      </c>
    </row>
    <row r="40" spans="1:14">
      <c r="A40">
        <v>1983</v>
      </c>
      <c r="B40" s="2">
        <v>-8.9499999999999993</v>
      </c>
      <c r="C40" s="2">
        <v>-8.18</v>
      </c>
      <c r="D40" s="2">
        <v>-3.25</v>
      </c>
      <c r="E40" s="2">
        <v>0.8</v>
      </c>
      <c r="F40" s="2">
        <v>5.29</v>
      </c>
      <c r="G40" s="2">
        <v>11.53</v>
      </c>
      <c r="H40" s="2">
        <v>15.43</v>
      </c>
      <c r="I40" s="2">
        <v>14.87</v>
      </c>
      <c r="J40" s="2">
        <v>10.74</v>
      </c>
      <c r="K40" s="2">
        <v>4.4400000000000004</v>
      </c>
      <c r="L40" s="2">
        <v>-0.65</v>
      </c>
      <c r="M40" s="2">
        <v>-9.74</v>
      </c>
      <c r="N40" s="2">
        <v>2.69</v>
      </c>
    </row>
    <row r="41" spans="1:14">
      <c r="A41">
        <v>1984</v>
      </c>
      <c r="B41" s="2">
        <v>-13.37</v>
      </c>
      <c r="C41" s="2">
        <v>-5.73</v>
      </c>
      <c r="D41" s="2">
        <v>-9.93</v>
      </c>
      <c r="E41" s="2">
        <v>2.0299999999999998</v>
      </c>
      <c r="F41" s="2">
        <v>5.36</v>
      </c>
      <c r="G41" s="2">
        <v>11.92</v>
      </c>
      <c r="H41" s="2">
        <v>14.1</v>
      </c>
      <c r="I41" s="2">
        <v>15.45</v>
      </c>
      <c r="J41" s="2">
        <v>8.7799999999999994</v>
      </c>
      <c r="K41" s="2">
        <v>5.62</v>
      </c>
      <c r="L41" s="2">
        <v>-1.34</v>
      </c>
      <c r="M41" s="2">
        <v>-4.0599999999999996</v>
      </c>
      <c r="N41" s="2">
        <v>2.4</v>
      </c>
    </row>
    <row r="42" spans="1:14">
      <c r="A42">
        <v>1985</v>
      </c>
      <c r="B42" s="2">
        <v>-13.08</v>
      </c>
      <c r="C42" s="2">
        <v>-9.7100000000000009</v>
      </c>
      <c r="D42" s="2">
        <v>-4.9000000000000004</v>
      </c>
      <c r="E42" s="2">
        <v>1.69</v>
      </c>
      <c r="F42" s="2">
        <v>7.19</v>
      </c>
      <c r="G42" s="2">
        <v>10.01</v>
      </c>
      <c r="H42" s="2">
        <v>13.8</v>
      </c>
      <c r="I42" s="2">
        <v>13.38</v>
      </c>
      <c r="J42" s="2">
        <v>10.96</v>
      </c>
      <c r="K42" s="2">
        <v>4.66</v>
      </c>
      <c r="L42" s="2">
        <v>0.35</v>
      </c>
      <c r="M42" s="2">
        <v>-8.9</v>
      </c>
      <c r="N42" s="2">
        <v>2.12</v>
      </c>
    </row>
    <row r="43" spans="1:14">
      <c r="A43">
        <v>1986</v>
      </c>
      <c r="B43" s="2">
        <v>-10.76</v>
      </c>
      <c r="C43" s="2">
        <v>-11</v>
      </c>
      <c r="D43" s="2">
        <v>-4.3899999999999997</v>
      </c>
      <c r="E43" s="2">
        <v>2.56</v>
      </c>
      <c r="F43" s="2">
        <v>8.61</v>
      </c>
      <c r="G43" s="2">
        <v>10.72</v>
      </c>
      <c r="H43" s="2">
        <v>15.05</v>
      </c>
      <c r="I43" s="2">
        <v>12.97</v>
      </c>
      <c r="J43" s="2">
        <v>9.73</v>
      </c>
      <c r="K43" s="2">
        <v>4.29</v>
      </c>
      <c r="L43" s="2">
        <v>-2.09</v>
      </c>
      <c r="M43" s="2">
        <v>-4.75</v>
      </c>
      <c r="N43" s="2">
        <v>2.58</v>
      </c>
    </row>
    <row r="44" spans="1:14">
      <c r="A44">
        <v>1987</v>
      </c>
      <c r="B44" s="2">
        <v>-9.7100000000000009</v>
      </c>
      <c r="C44" s="2">
        <v>-12.65</v>
      </c>
      <c r="D44" s="2">
        <v>-4.01</v>
      </c>
      <c r="E44" s="2">
        <v>3.55</v>
      </c>
      <c r="F44" s="2">
        <v>7.88</v>
      </c>
      <c r="G44" s="2">
        <v>13.07</v>
      </c>
      <c r="H44" s="2">
        <v>16.28</v>
      </c>
      <c r="I44" s="2">
        <v>13.45</v>
      </c>
      <c r="J44" s="2">
        <v>10.72</v>
      </c>
      <c r="K44" s="2">
        <v>2.4900000000000002</v>
      </c>
      <c r="L44" s="2">
        <v>-1.01</v>
      </c>
      <c r="M44" s="2">
        <v>-4.24</v>
      </c>
      <c r="N44" s="2">
        <v>2.99</v>
      </c>
    </row>
    <row r="45" spans="1:14">
      <c r="A45">
        <v>1988</v>
      </c>
      <c r="B45" s="2">
        <v>-10.84</v>
      </c>
      <c r="C45" s="2">
        <v>-11.37</v>
      </c>
      <c r="D45" s="2">
        <v>-6.24</v>
      </c>
      <c r="E45" s="2">
        <v>1.34</v>
      </c>
      <c r="F45" s="2">
        <v>7.83</v>
      </c>
      <c r="G45" s="2">
        <v>10.199999999999999</v>
      </c>
      <c r="H45" s="2">
        <v>15.87</v>
      </c>
      <c r="I45" s="2">
        <v>15.26</v>
      </c>
      <c r="J45" s="2">
        <v>9.14</v>
      </c>
      <c r="K45" s="2">
        <v>2.72</v>
      </c>
      <c r="L45" s="2">
        <v>0.49</v>
      </c>
      <c r="M45" s="2">
        <v>-8.41</v>
      </c>
      <c r="N45" s="2">
        <v>2.17</v>
      </c>
    </row>
    <row r="46" spans="1:14">
      <c r="A46">
        <v>1989</v>
      </c>
      <c r="B46" s="2">
        <v>-8.19</v>
      </c>
      <c r="C46" s="2">
        <v>-11.17</v>
      </c>
      <c r="D46" s="2">
        <v>-7.22</v>
      </c>
      <c r="E46" s="2">
        <v>-0.76</v>
      </c>
      <c r="F46" s="2">
        <v>7.28</v>
      </c>
      <c r="G46" s="2">
        <v>13.37</v>
      </c>
      <c r="H46" s="2">
        <v>14.72</v>
      </c>
      <c r="I46" s="2">
        <v>13.58</v>
      </c>
      <c r="J46" s="2">
        <v>9.84</v>
      </c>
      <c r="K46" s="2">
        <v>4.1500000000000004</v>
      </c>
      <c r="L46" s="2">
        <v>-2.29</v>
      </c>
      <c r="M46" s="2">
        <v>-16.57</v>
      </c>
      <c r="N46" s="2">
        <v>1.39</v>
      </c>
    </row>
    <row r="47" spans="1:14">
      <c r="A47">
        <v>1990</v>
      </c>
      <c r="B47" s="2">
        <v>-5.24</v>
      </c>
      <c r="C47" s="2">
        <v>-8.93</v>
      </c>
      <c r="D47" s="2">
        <v>-4.42</v>
      </c>
      <c r="E47" s="2">
        <v>2.64</v>
      </c>
      <c r="F47" s="2">
        <v>5.81</v>
      </c>
      <c r="G47" s="2">
        <v>12.63</v>
      </c>
      <c r="H47" s="2">
        <v>14.89</v>
      </c>
      <c r="I47" s="2">
        <v>14.69</v>
      </c>
      <c r="J47" s="2">
        <v>9.73</v>
      </c>
      <c r="K47" s="2">
        <v>4.8899999999999997</v>
      </c>
      <c r="L47" s="2">
        <v>-0.42</v>
      </c>
      <c r="M47" s="2">
        <v>-5.34</v>
      </c>
      <c r="N47" s="2">
        <v>3.41</v>
      </c>
    </row>
    <row r="48" spans="1:14">
      <c r="A48">
        <v>1991</v>
      </c>
      <c r="B48" s="2">
        <v>-10.66</v>
      </c>
      <c r="C48" s="2">
        <v>-7.38</v>
      </c>
      <c r="D48" s="2">
        <v>-3.22</v>
      </c>
      <c r="E48" s="2">
        <v>3.29</v>
      </c>
      <c r="F48" s="2">
        <v>9.52</v>
      </c>
      <c r="G48" s="2">
        <v>12.75</v>
      </c>
      <c r="H48" s="2">
        <v>15.11</v>
      </c>
      <c r="I48" s="2">
        <v>15.14</v>
      </c>
      <c r="J48" s="2">
        <v>8.7100000000000009</v>
      </c>
      <c r="K48" s="2">
        <v>5.1100000000000003</v>
      </c>
      <c r="L48" s="2">
        <v>-1.38</v>
      </c>
      <c r="M48" s="2">
        <v>-7.31</v>
      </c>
      <c r="N48" s="2">
        <v>3.31</v>
      </c>
    </row>
    <row r="49" spans="1:14">
      <c r="A49">
        <v>1992</v>
      </c>
      <c r="B49" s="2">
        <v>-10.130000000000001</v>
      </c>
      <c r="C49" s="2">
        <v>-9.26</v>
      </c>
      <c r="D49" s="2">
        <v>-8.02</v>
      </c>
      <c r="E49" s="2">
        <v>0.59</v>
      </c>
      <c r="F49" s="2">
        <v>6.17</v>
      </c>
      <c r="G49" s="2">
        <v>10.42</v>
      </c>
      <c r="H49" s="2">
        <v>13.15</v>
      </c>
      <c r="I49" s="2">
        <v>12.92</v>
      </c>
      <c r="J49" s="2">
        <v>9.57</v>
      </c>
      <c r="K49" s="2">
        <v>2.0499999999999998</v>
      </c>
      <c r="L49" s="2">
        <v>-0.74</v>
      </c>
      <c r="M49" s="2">
        <v>-6.51</v>
      </c>
      <c r="N49" s="2">
        <v>1.68</v>
      </c>
    </row>
    <row r="50" spans="1:14">
      <c r="A50">
        <v>1993</v>
      </c>
      <c r="B50" s="2">
        <v>-8.5299999999999994</v>
      </c>
      <c r="C50" s="2">
        <v>-15.76</v>
      </c>
      <c r="D50" s="2">
        <v>-7.68</v>
      </c>
      <c r="E50" s="2">
        <v>1.43</v>
      </c>
      <c r="F50" s="2">
        <v>6.45</v>
      </c>
      <c r="G50" s="2">
        <v>11.45</v>
      </c>
      <c r="H50" s="2">
        <v>15.71</v>
      </c>
      <c r="I50" s="2">
        <v>14.74</v>
      </c>
      <c r="J50" s="2">
        <v>8.99</v>
      </c>
      <c r="K50" s="2">
        <v>2.72</v>
      </c>
      <c r="L50" s="2">
        <v>-1.36</v>
      </c>
      <c r="M50" s="2">
        <v>-7.74</v>
      </c>
      <c r="N50" s="2">
        <v>1.7</v>
      </c>
    </row>
    <row r="51" spans="1:14">
      <c r="A51">
        <v>1994</v>
      </c>
      <c r="B51" s="2">
        <v>-18.16</v>
      </c>
      <c r="C51" s="2">
        <v>-14.11</v>
      </c>
      <c r="D51" s="2">
        <v>-6.3</v>
      </c>
      <c r="E51" s="2">
        <v>1.22</v>
      </c>
      <c r="F51" s="2">
        <v>5.31</v>
      </c>
      <c r="G51" s="2">
        <v>12.87</v>
      </c>
      <c r="H51" s="2">
        <v>15.91</v>
      </c>
      <c r="I51" s="2">
        <v>13.1</v>
      </c>
      <c r="J51" s="2">
        <v>10.26</v>
      </c>
      <c r="K51" s="2">
        <v>3.98</v>
      </c>
      <c r="L51" s="2">
        <v>0.84</v>
      </c>
      <c r="M51" s="2">
        <v>-5.24</v>
      </c>
      <c r="N51" s="2">
        <v>1.64</v>
      </c>
    </row>
    <row r="52" spans="1:14">
      <c r="A52">
        <v>1995</v>
      </c>
      <c r="B52" s="2">
        <v>-6.62</v>
      </c>
      <c r="C52" s="2">
        <v>-12.92</v>
      </c>
      <c r="D52" s="2">
        <v>-4.08</v>
      </c>
      <c r="E52" s="2">
        <v>-1.1299999999999999</v>
      </c>
      <c r="F52" s="2">
        <v>6.91</v>
      </c>
      <c r="G52" s="2">
        <v>13.24</v>
      </c>
      <c r="H52" s="2">
        <v>16.02</v>
      </c>
      <c r="I52" s="2">
        <v>15.15</v>
      </c>
      <c r="J52" s="2">
        <v>8.02</v>
      </c>
      <c r="K52" s="2">
        <v>6.35</v>
      </c>
      <c r="L52" s="2">
        <v>-2.94</v>
      </c>
      <c r="M52" s="2">
        <v>-9.48</v>
      </c>
      <c r="N52" s="2">
        <v>2.38</v>
      </c>
    </row>
    <row r="53" spans="1:14">
      <c r="A53">
        <v>1996</v>
      </c>
      <c r="B53" s="2">
        <v>-12.32</v>
      </c>
      <c r="C53" s="2">
        <v>-10.56</v>
      </c>
      <c r="D53" s="2">
        <v>-7.96</v>
      </c>
      <c r="E53" s="2">
        <v>-0.08</v>
      </c>
      <c r="F53" s="2">
        <v>5.75</v>
      </c>
      <c r="G53" s="2">
        <v>13.58</v>
      </c>
      <c r="H53" s="2">
        <v>14.17</v>
      </c>
      <c r="I53" s="2">
        <v>14.42</v>
      </c>
      <c r="J53" s="2">
        <v>11.37</v>
      </c>
      <c r="K53" s="2">
        <v>4.29</v>
      </c>
      <c r="L53" s="2">
        <v>-3.35</v>
      </c>
      <c r="M53" s="2">
        <v>-2.98</v>
      </c>
      <c r="N53" s="2">
        <v>2.19</v>
      </c>
    </row>
    <row r="54" spans="1:14">
      <c r="A54">
        <v>1997</v>
      </c>
      <c r="B54" s="2">
        <v>-11.83</v>
      </c>
      <c r="C54" s="2">
        <v>-8.0500000000000007</v>
      </c>
      <c r="D54" s="2">
        <v>-6.36</v>
      </c>
      <c r="E54" s="2">
        <v>-0.43</v>
      </c>
      <c r="F54" s="2">
        <v>4.43</v>
      </c>
      <c r="G54" s="2">
        <v>12.9</v>
      </c>
      <c r="H54" s="2">
        <v>13.92</v>
      </c>
      <c r="I54" s="2">
        <v>12.94</v>
      </c>
      <c r="J54" s="2">
        <v>9.68</v>
      </c>
      <c r="K54" s="2">
        <v>3.2</v>
      </c>
      <c r="L54" s="2">
        <v>-1.79</v>
      </c>
      <c r="M54" s="2">
        <v>-5.43</v>
      </c>
      <c r="N54" s="2">
        <v>1.93</v>
      </c>
    </row>
    <row r="55" spans="1:14">
      <c r="A55">
        <v>1998</v>
      </c>
      <c r="B55" s="2">
        <v>-7.01</v>
      </c>
      <c r="C55" s="2">
        <v>-5.63</v>
      </c>
      <c r="D55" s="2">
        <v>-3.09</v>
      </c>
      <c r="E55" s="2">
        <v>1.87</v>
      </c>
      <c r="F55" s="2">
        <v>10.3</v>
      </c>
      <c r="G55" s="2">
        <v>12.92</v>
      </c>
      <c r="H55" s="2">
        <v>14.77</v>
      </c>
      <c r="I55" s="2">
        <v>14.72</v>
      </c>
      <c r="J55" s="2">
        <v>10.9</v>
      </c>
      <c r="K55" s="2">
        <v>5.0199999999999996</v>
      </c>
      <c r="L55" s="2">
        <v>0.21</v>
      </c>
      <c r="M55" s="2">
        <v>-4.25</v>
      </c>
      <c r="N55" s="2">
        <v>4.2300000000000004</v>
      </c>
    </row>
    <row r="56" spans="1:14">
      <c r="A56">
        <v>1999</v>
      </c>
      <c r="B56" s="2">
        <v>-11.63</v>
      </c>
      <c r="C56" s="2">
        <v>-7.51</v>
      </c>
      <c r="D56" s="2">
        <v>-6.24</v>
      </c>
      <c r="E56" s="2">
        <v>1.19</v>
      </c>
      <c r="F56" s="2">
        <v>7.97</v>
      </c>
      <c r="G56" s="2">
        <v>13.5</v>
      </c>
      <c r="H56" s="2">
        <v>16.39</v>
      </c>
      <c r="I56" s="2">
        <v>13.42</v>
      </c>
      <c r="J56" s="2">
        <v>11.3</v>
      </c>
      <c r="K56" s="2">
        <v>3.61</v>
      </c>
      <c r="L56" s="2">
        <v>1.29</v>
      </c>
      <c r="M56" s="2">
        <v>-6.02</v>
      </c>
      <c r="N56" s="2">
        <v>3.11</v>
      </c>
    </row>
    <row r="57" spans="1:14">
      <c r="A57">
        <v>2000</v>
      </c>
      <c r="B57" s="2">
        <v>-11.81</v>
      </c>
      <c r="C57" s="2">
        <v>-8.6</v>
      </c>
      <c r="D57" s="2">
        <v>-1.95</v>
      </c>
      <c r="E57" s="2">
        <v>1</v>
      </c>
      <c r="F57" s="2">
        <v>8.25</v>
      </c>
      <c r="G57" s="2">
        <v>12.06</v>
      </c>
      <c r="H57" s="2">
        <v>13.56</v>
      </c>
      <c r="I57" s="2">
        <v>13.8</v>
      </c>
      <c r="J57" s="2">
        <v>9.44</v>
      </c>
      <c r="K57" s="2">
        <v>4.8099999999999996</v>
      </c>
      <c r="L57" s="2">
        <v>-1.23</v>
      </c>
      <c r="M57" s="2">
        <v>-11.84</v>
      </c>
      <c r="N57" s="2">
        <v>2.29</v>
      </c>
    </row>
    <row r="58" spans="1:14">
      <c r="A58">
        <v>2001</v>
      </c>
      <c r="B58" s="2">
        <v>-9.14</v>
      </c>
      <c r="C58" s="2">
        <v>-8.84</v>
      </c>
      <c r="D58" s="2">
        <v>-6.02</v>
      </c>
      <c r="E58" s="2">
        <v>1.28</v>
      </c>
      <c r="F58" s="2">
        <v>8.11</v>
      </c>
      <c r="G58" s="2">
        <v>12.67</v>
      </c>
      <c r="H58" s="2">
        <v>13.64</v>
      </c>
      <c r="I58" s="2">
        <v>15.49</v>
      </c>
      <c r="J58" s="2">
        <v>10.06</v>
      </c>
      <c r="K58" s="2">
        <v>5.34</v>
      </c>
      <c r="L58" s="2">
        <v>2.08</v>
      </c>
      <c r="M58" s="2">
        <v>-2.84</v>
      </c>
      <c r="N58" s="2">
        <v>3.48</v>
      </c>
    </row>
    <row r="59" spans="1:14">
      <c r="A59">
        <v>2002</v>
      </c>
      <c r="B59" s="2">
        <v>-4.9800000000000004</v>
      </c>
      <c r="C59" s="2">
        <v>-7.41</v>
      </c>
      <c r="D59" s="2">
        <v>-4.7</v>
      </c>
      <c r="E59" s="2">
        <v>2.23</v>
      </c>
      <c r="F59" s="2">
        <v>5.24</v>
      </c>
      <c r="G59" s="2">
        <v>12.6</v>
      </c>
      <c r="H59" s="2">
        <v>15.87</v>
      </c>
      <c r="I59" s="2">
        <v>14.84</v>
      </c>
      <c r="J59" s="2">
        <v>12.12</v>
      </c>
      <c r="K59" s="2">
        <v>3.92</v>
      </c>
      <c r="L59" s="2">
        <v>-0.97</v>
      </c>
      <c r="M59" s="2">
        <v>-7.12</v>
      </c>
      <c r="N59" s="2">
        <v>3.47</v>
      </c>
    </row>
    <row r="60" spans="1:14">
      <c r="A60">
        <v>2003</v>
      </c>
      <c r="B60" s="2">
        <v>-14.34</v>
      </c>
      <c r="C60" s="2">
        <v>-13.28</v>
      </c>
      <c r="D60" s="2">
        <v>-6.52</v>
      </c>
      <c r="E60" s="2">
        <v>-0.74</v>
      </c>
      <c r="F60" s="2">
        <v>6.83</v>
      </c>
      <c r="G60" s="2">
        <v>11.78</v>
      </c>
      <c r="H60" s="2">
        <v>14.91</v>
      </c>
      <c r="I60" s="2">
        <v>15.55</v>
      </c>
      <c r="J60" s="2">
        <v>10.91</v>
      </c>
      <c r="K60" s="2">
        <v>3.36</v>
      </c>
      <c r="L60" s="2">
        <v>0.28000000000000003</v>
      </c>
      <c r="M60" s="2">
        <v>-5.56</v>
      </c>
      <c r="N60" s="2">
        <v>1.93</v>
      </c>
    </row>
    <row r="61" spans="1:14">
      <c r="A61">
        <v>2004</v>
      </c>
      <c r="B61" s="2">
        <v>-15.47</v>
      </c>
      <c r="C61" s="2">
        <v>-10.56</v>
      </c>
      <c r="D61" s="2">
        <v>-2.96</v>
      </c>
      <c r="E61" s="2">
        <v>1.28</v>
      </c>
      <c r="F61" s="2">
        <v>8.0399999999999991</v>
      </c>
      <c r="G61" s="2">
        <v>10.79</v>
      </c>
      <c r="H61" s="2">
        <v>15.08</v>
      </c>
      <c r="I61" s="2">
        <v>13.86</v>
      </c>
      <c r="J61" s="2">
        <v>11.47</v>
      </c>
      <c r="K61" s="2">
        <v>4.95</v>
      </c>
      <c r="L61" s="2">
        <v>-0.14000000000000001</v>
      </c>
      <c r="M61" s="2">
        <v>-7.94</v>
      </c>
      <c r="N61" s="2">
        <v>2.37</v>
      </c>
    </row>
    <row r="62" spans="1:14">
      <c r="A62">
        <v>2005</v>
      </c>
      <c r="B62" s="2">
        <v>-12.37</v>
      </c>
      <c r="C62" s="2">
        <v>-10.07</v>
      </c>
      <c r="D62" s="2">
        <v>-7.37</v>
      </c>
      <c r="E62" s="2">
        <v>1.1100000000000001</v>
      </c>
      <c r="F62" s="2">
        <v>4.8099999999999996</v>
      </c>
      <c r="G62" s="2">
        <v>15.12</v>
      </c>
      <c r="H62" s="2">
        <v>16.62</v>
      </c>
      <c r="I62" s="2">
        <v>15.76</v>
      </c>
      <c r="J62" s="2">
        <v>11.78</v>
      </c>
      <c r="K62" s="2">
        <v>6.08</v>
      </c>
      <c r="L62" s="2">
        <v>0.1</v>
      </c>
      <c r="M62" s="2">
        <v>-7.6</v>
      </c>
      <c r="N62" s="2">
        <v>2.83</v>
      </c>
    </row>
    <row r="63" spans="1:14">
      <c r="A63">
        <v>2006</v>
      </c>
      <c r="B63" s="2">
        <v>-5.19</v>
      </c>
      <c r="C63" s="2">
        <v>-9.08</v>
      </c>
      <c r="D63" s="2">
        <v>-5.08</v>
      </c>
      <c r="E63" s="2">
        <v>1.55</v>
      </c>
      <c r="F63" s="2">
        <v>7.75</v>
      </c>
      <c r="G63" s="2">
        <v>13.29</v>
      </c>
      <c r="H63" s="2">
        <v>16.73</v>
      </c>
      <c r="I63" s="2">
        <v>14.37</v>
      </c>
      <c r="J63" s="2">
        <v>10.199999999999999</v>
      </c>
      <c r="K63" s="2">
        <v>3.86</v>
      </c>
      <c r="L63" s="2">
        <v>1.53</v>
      </c>
      <c r="M63" s="2">
        <v>-2.2000000000000002</v>
      </c>
      <c r="N63" s="2">
        <v>3.98</v>
      </c>
    </row>
    <row r="64" spans="1:14">
      <c r="A64">
        <v>2007</v>
      </c>
      <c r="B64" s="2">
        <v>-8.5</v>
      </c>
      <c r="C64" s="2">
        <v>-13.72</v>
      </c>
      <c r="D64" s="2">
        <v>-6.14</v>
      </c>
      <c r="E64" s="2">
        <v>0.54</v>
      </c>
      <c r="F64" s="2">
        <v>5.92</v>
      </c>
      <c r="G64" s="2">
        <v>12.25</v>
      </c>
      <c r="H64" s="2">
        <v>13.76</v>
      </c>
      <c r="I64" s="2">
        <v>14.3</v>
      </c>
      <c r="J64" s="2">
        <v>10.45</v>
      </c>
      <c r="K64" s="2">
        <v>7.6</v>
      </c>
      <c r="L64" s="2">
        <v>-2.12</v>
      </c>
      <c r="M64" s="2">
        <v>-7.17</v>
      </c>
      <c r="N64" s="2">
        <v>2.27</v>
      </c>
    </row>
    <row r="65" spans="1:14">
      <c r="A65">
        <v>2008</v>
      </c>
      <c r="B65" s="2">
        <v>-7.18</v>
      </c>
      <c r="C65" s="2">
        <v>-10.4</v>
      </c>
      <c r="D65" s="2">
        <v>-7.52</v>
      </c>
      <c r="E65" s="2">
        <v>2.36</v>
      </c>
      <c r="F65" s="2">
        <v>4.8899999999999997</v>
      </c>
      <c r="G65" s="2">
        <v>13.68</v>
      </c>
      <c r="H65" s="2">
        <v>15.15</v>
      </c>
      <c r="I65" s="2">
        <v>13.4</v>
      </c>
      <c r="J65" s="2">
        <v>10.35</v>
      </c>
      <c r="K65" s="2">
        <v>3.02</v>
      </c>
      <c r="L65" s="2">
        <v>-1.37</v>
      </c>
      <c r="M65" s="2">
        <v>-8.09</v>
      </c>
      <c r="N65" s="2">
        <v>2.36</v>
      </c>
    </row>
    <row r="66" spans="1:14">
      <c r="A66">
        <v>2009</v>
      </c>
      <c r="B66" s="2">
        <v>-14.69</v>
      </c>
      <c r="C66" s="2">
        <v>-9.3800000000000008</v>
      </c>
      <c r="D66" s="2">
        <v>-5.27</v>
      </c>
      <c r="E66" s="2">
        <v>1.39</v>
      </c>
      <c r="F66" s="2">
        <v>6.46</v>
      </c>
      <c r="G66" s="2">
        <v>11.31</v>
      </c>
      <c r="H66" s="2">
        <v>13.57</v>
      </c>
      <c r="I66" s="2">
        <v>14.6</v>
      </c>
      <c r="J66" s="2">
        <v>9.33</v>
      </c>
      <c r="K66" s="2">
        <v>3.67</v>
      </c>
      <c r="L66" s="2">
        <v>0.54</v>
      </c>
      <c r="M66" s="2">
        <v>-7.16</v>
      </c>
      <c r="N66" s="2">
        <v>2.0299999999999998</v>
      </c>
    </row>
    <row r="67" spans="1:14">
      <c r="A67">
        <v>2010</v>
      </c>
      <c r="B67" s="2">
        <v>-9.57</v>
      </c>
      <c r="C67" s="2">
        <v>-8.09</v>
      </c>
      <c r="D67" s="2">
        <v>-1.69</v>
      </c>
      <c r="E67" s="2">
        <v>3.33</v>
      </c>
      <c r="F67" s="2">
        <v>8.4600000000000009</v>
      </c>
      <c r="G67" s="2">
        <v>13.24</v>
      </c>
      <c r="H67" s="2">
        <v>16.64</v>
      </c>
      <c r="I67" s="2">
        <v>15.32</v>
      </c>
      <c r="J67" s="2">
        <v>10.65</v>
      </c>
      <c r="K67" s="2">
        <v>4.78</v>
      </c>
      <c r="L67" s="2">
        <v>-1.19</v>
      </c>
      <c r="M67" s="2">
        <v>-7.63</v>
      </c>
      <c r="N67" s="2">
        <v>3.69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58</v>
      </c>
      <c r="B72" s="2">
        <f>AVERAGE(B5:B69)</f>
        <v>-11.007777777777779</v>
      </c>
      <c r="C72" s="2">
        <f t="shared" ref="C72:N72" si="0">AVERAGE(C5:C69)</f>
        <v>-10.439523809523809</v>
      </c>
      <c r="D72" s="2">
        <f t="shared" si="0"/>
        <v>-5.5504761904761866</v>
      </c>
      <c r="E72" s="2">
        <f t="shared" si="0"/>
        <v>1.0495238095238093</v>
      </c>
      <c r="F72" s="2">
        <f t="shared" si="0"/>
        <v>6.6133333333333333</v>
      </c>
      <c r="G72" s="2">
        <f t="shared" si="0"/>
        <v>11.995873015873013</v>
      </c>
      <c r="H72" s="2">
        <f t="shared" si="0"/>
        <v>14.718253968253963</v>
      </c>
      <c r="I72" s="2">
        <f t="shared" si="0"/>
        <v>13.969841269841268</v>
      </c>
      <c r="J72" s="2">
        <f t="shared" si="0"/>
        <v>9.967936507936507</v>
      </c>
      <c r="K72" s="2">
        <f t="shared" si="0"/>
        <v>4.3134920634920633</v>
      </c>
      <c r="L72" s="2">
        <f t="shared" si="0"/>
        <v>-0.57746031746031723</v>
      </c>
      <c r="M72" s="2">
        <f t="shared" si="0"/>
        <v>-7.2707936507936486</v>
      </c>
      <c r="N72" s="2">
        <f t="shared" si="0"/>
        <v>2.315238095238096</v>
      </c>
    </row>
    <row r="73" spans="1:14">
      <c r="A73" t="s">
        <v>59</v>
      </c>
      <c r="B73" s="2">
        <f>MAX(B5:B69)</f>
        <v>-4.9800000000000004</v>
      </c>
      <c r="C73" s="2">
        <f t="shared" ref="C73:N73" si="1">MAX(C5:C69)</f>
        <v>-5.63</v>
      </c>
      <c r="D73" s="2">
        <f t="shared" si="1"/>
        <v>-0.54</v>
      </c>
      <c r="E73" s="2">
        <f t="shared" si="1"/>
        <v>3.55</v>
      </c>
      <c r="F73" s="2">
        <f t="shared" si="1"/>
        <v>10.3</v>
      </c>
      <c r="G73" s="2">
        <f t="shared" si="1"/>
        <v>15.12</v>
      </c>
      <c r="H73" s="2">
        <f t="shared" si="1"/>
        <v>16.73</v>
      </c>
      <c r="I73" s="2">
        <f t="shared" si="1"/>
        <v>16.84</v>
      </c>
      <c r="J73" s="2">
        <f t="shared" si="1"/>
        <v>13.43</v>
      </c>
      <c r="K73" s="2">
        <f t="shared" si="1"/>
        <v>7.73</v>
      </c>
      <c r="L73" s="2">
        <f t="shared" si="1"/>
        <v>2.78</v>
      </c>
      <c r="M73" s="2">
        <f t="shared" si="1"/>
        <v>-2.2000000000000002</v>
      </c>
      <c r="N73" s="2">
        <f t="shared" si="1"/>
        <v>4.2300000000000004</v>
      </c>
    </row>
    <row r="74" spans="1:14">
      <c r="A74" t="s">
        <v>60</v>
      </c>
      <c r="B74" s="2">
        <f>MIN(B5:B69)</f>
        <v>-18.16</v>
      </c>
      <c r="C74" s="2">
        <f t="shared" ref="C74:N74" si="2">MIN(C5:C69)</f>
        <v>-16.829999999999998</v>
      </c>
      <c r="D74" s="2">
        <f t="shared" si="2"/>
        <v>-11.36</v>
      </c>
      <c r="E74" s="2">
        <f t="shared" si="2"/>
        <v>-2.15</v>
      </c>
      <c r="F74" s="2">
        <f t="shared" si="2"/>
        <v>3.42</v>
      </c>
      <c r="G74" s="2">
        <f t="shared" si="2"/>
        <v>9.1</v>
      </c>
      <c r="H74" s="2">
        <f t="shared" si="2"/>
        <v>11.93</v>
      </c>
      <c r="I74" s="2">
        <f t="shared" si="2"/>
        <v>11.7</v>
      </c>
      <c r="J74" s="2">
        <f t="shared" si="2"/>
        <v>6.54</v>
      </c>
      <c r="K74" s="2">
        <f t="shared" si="2"/>
        <v>1.42</v>
      </c>
      <c r="L74" s="2">
        <f t="shared" si="2"/>
        <v>-3.75</v>
      </c>
      <c r="M74" s="2">
        <f t="shared" si="2"/>
        <v>-16.57</v>
      </c>
      <c r="N74" s="2">
        <f t="shared" si="2"/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U74"/>
  <sheetViews>
    <sheetView workbookViewId="0"/>
  </sheetViews>
  <sheetFormatPr defaultRowHeight="12.75"/>
  <cols>
    <col min="20" max="20" width="12" bestFit="1" customWidth="1"/>
    <col min="24" max="24" width="12.42578125" bestFit="1" customWidth="1"/>
  </cols>
  <sheetData>
    <row r="1" spans="1:21">
      <c r="A1" t="s">
        <v>19</v>
      </c>
    </row>
    <row r="2" spans="1:21">
      <c r="A2" t="s">
        <v>20</v>
      </c>
      <c r="T2" s="3"/>
      <c r="U2" s="3"/>
    </row>
    <row r="3" spans="1:21">
      <c r="N3" s="1" t="s">
        <v>2</v>
      </c>
    </row>
    <row r="4" spans="1:21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21">
      <c r="A5">
        <v>1948</v>
      </c>
      <c r="B5" s="2">
        <f>(SupMax!B5*Area!$D$6 + MHGMax!B5*Area!$D$14 + StcMax!B5*Area!$D$10 + EriMax!B5*Area!$D$11 + OntMax!B5*Area!$D$11) / (Area!$D$18)</f>
        <v>-5.9422554638479825</v>
      </c>
      <c r="C5" s="2">
        <f>(SupMax!C5*Area!$D$6 + MHGMax!C5*Area!$D$14 + StcMax!C5*Area!$D$10 + EriMax!C5*Area!$D$11 + OntMax!C5*Area!$D$11) / (Area!$D$18)</f>
        <v>-2.9698480372406535</v>
      </c>
      <c r="D5" s="2">
        <f>(SupMax!D5*Area!$D$6 + MHGMax!D5*Area!$D$14 + StcMax!D5*Area!$D$10 + EriMax!D5*Area!$D$11 + OntMax!D5*Area!$D$11) / (Area!$D$18)</f>
        <v>3.0122154487816339</v>
      </c>
      <c r="E5" s="2">
        <f>(SupMax!E5*Area!$D$6 + MHGMax!E5*Area!$D$14 + StcMax!E5*Area!$D$10 + EriMax!E5*Area!$D$11 + OntMax!E5*Area!$D$11) / (Area!$D$18)</f>
        <v>12.756287129427545</v>
      </c>
      <c r="F5" s="2">
        <f>(SupMax!F5*Area!$D$6 + MHGMax!F5*Area!$D$14 + StcMax!F5*Area!$D$10 + EriMax!F5*Area!$D$11 + OntMax!F5*Area!$D$11) / (Area!$D$18)</f>
        <v>16.74105687546508</v>
      </c>
      <c r="G5" s="2">
        <f>(SupMax!G5*Area!$D$6 + MHGMax!G5*Area!$D$14 + StcMax!G5*Area!$D$10 + EriMax!G5*Area!$D$11 + OntMax!G5*Area!$D$11) / (Area!$D$18)</f>
        <v>22.69926674917286</v>
      </c>
      <c r="H5" s="2">
        <f>(SupMax!H5*Area!$D$6 + MHGMax!H5*Area!$D$14 + StcMax!H5*Area!$D$10 + EriMax!H5*Area!$D$11 + OntMax!H5*Area!$D$11) / (Area!$D$18)</f>
        <v>26.030336879874746</v>
      </c>
      <c r="I5" s="2">
        <f>(SupMax!I5*Area!$D$6 + MHGMax!I5*Area!$D$14 + StcMax!I5*Area!$D$10 + EriMax!I5*Area!$D$11 + OntMax!I5*Area!$D$11) / (Area!$D$18)</f>
        <v>25.67856952371703</v>
      </c>
      <c r="J5" s="2">
        <f>(SupMax!J5*Area!$D$6 + MHGMax!J5*Area!$D$14 + StcMax!J5*Area!$D$10 + EriMax!J5*Area!$D$11 + OntMax!J5*Area!$D$11) / (Area!$D$18)</f>
        <v>23.110167134099687</v>
      </c>
      <c r="K5" s="2">
        <f>(SupMax!K5*Area!$D$6 + MHGMax!K5*Area!$D$14 + StcMax!K5*Area!$D$10 + EriMax!K5*Area!$D$11 + OntMax!K5*Area!$D$11) / (Area!$D$18)</f>
        <v>13.679578995305546</v>
      </c>
      <c r="L5" s="2">
        <f>(SupMax!L5*Area!$D$6 + MHGMax!L5*Area!$D$14 + StcMax!L5*Area!$D$10 + EriMax!L5*Area!$D$11 + OntMax!L5*Area!$D$11) / (Area!$D$18)</f>
        <v>7.5611476803991797</v>
      </c>
      <c r="M5" s="2">
        <f>(SupMax!M5*Area!$D$6 + MHGMax!M5*Area!$D$14 + StcMax!M5*Area!$D$10 + EriMax!M5*Area!$D$11 + OntMax!M5*Area!$D$11) / (Area!$D$18)</f>
        <v>0.36739937503527076</v>
      </c>
      <c r="N5" s="2">
        <f>(SupMax!N5*Area!$D$6 + MHGMax!N5*Area!$D$14 + StcMax!N5*Area!$D$10 + EriMax!N5*Area!$D$11 + OntMax!N5*Area!$D$11) / (Area!$D$18)</f>
        <v>11.892272695655826</v>
      </c>
    </row>
    <row r="6" spans="1:21">
      <c r="A6">
        <v>1949</v>
      </c>
      <c r="B6" s="2">
        <f>(SupMax!B6*Area!$D$6 + MHGMax!B6*Area!$D$14 + StcMax!B6*Area!$D$10 + EriMax!B6*Area!$D$11 + OntMax!B6*Area!$D$11) / (Area!$D$18)</f>
        <v>-1.0593732766551656</v>
      </c>
      <c r="C6" s="2">
        <f>(SupMax!C6*Area!$D$6 + MHGMax!C6*Area!$D$14 + StcMax!C6*Area!$D$10 + EriMax!C6*Area!$D$11 + OntMax!C6*Area!$D$11) / (Area!$D$18)</f>
        <v>-0.94403623273046067</v>
      </c>
      <c r="D6" s="2">
        <f>(SupMax!D6*Area!$D$6 + MHGMax!D6*Area!$D$14 + StcMax!D6*Area!$D$10 + EriMax!D6*Area!$D$11 + OntMax!D6*Area!$D$11) / (Area!$D$18)</f>
        <v>2.5646605281358807</v>
      </c>
      <c r="E6" s="2">
        <f>(SupMax!E6*Area!$D$6 + MHGMax!E6*Area!$D$14 + StcMax!E6*Area!$D$10 + EriMax!E6*Area!$D$11 + OntMax!E6*Area!$D$11) / (Area!$D$18)</f>
        <v>12.00348229507207</v>
      </c>
      <c r="F6" s="2">
        <f>(SupMax!F6*Area!$D$6 + MHGMax!F6*Area!$D$14 + StcMax!F6*Area!$D$10 + EriMax!F6*Area!$D$11 + OntMax!F6*Area!$D$11) / (Area!$D$18)</f>
        <v>18.540871236529856</v>
      </c>
      <c r="G6" s="2">
        <f>(SupMax!G6*Area!$D$6 + MHGMax!G6*Area!$D$14 + StcMax!G6*Area!$D$10 + EriMax!G6*Area!$D$11 + OntMax!G6*Area!$D$11) / (Area!$D$18)</f>
        <v>25.248009509648107</v>
      </c>
      <c r="H6" s="2">
        <f>(SupMax!H6*Area!$D$6 + MHGMax!H6*Area!$D$14 + StcMax!H6*Area!$D$10 + EriMax!H6*Area!$D$11 + OntMax!H6*Area!$D$11) / (Area!$D$18)</f>
        <v>26.718116457098311</v>
      </c>
      <c r="I6" s="2">
        <f>(SupMax!I6*Area!$D$6 + MHGMax!I6*Area!$D$14 + StcMax!I6*Area!$D$10 + EriMax!I6*Area!$D$11 + OntMax!I6*Area!$D$11) / (Area!$D$18)</f>
        <v>26.204843109179841</v>
      </c>
      <c r="J6" s="2">
        <f>(SupMax!J6*Area!$D$6 + MHGMax!J6*Area!$D$14 + StcMax!J6*Area!$D$10 + EriMax!J6*Area!$D$11 + OntMax!J6*Area!$D$11) / (Area!$D$18)</f>
        <v>18.396014439021318</v>
      </c>
      <c r="K6" s="2">
        <f>(SupMax!K6*Area!$D$6 + MHGMax!K6*Area!$D$14 + StcMax!K6*Area!$D$10 + EriMax!K6*Area!$D$11 + OntMax!K6*Area!$D$11) / (Area!$D$18)</f>
        <v>16.461653308625223</v>
      </c>
      <c r="L6" s="2">
        <f>(SupMax!L6*Area!$D$6 + MHGMax!L6*Area!$D$14 + StcMax!L6*Area!$D$10 + EriMax!L6*Area!$D$11 + OntMax!L6*Area!$D$11) / (Area!$D$18)</f>
        <v>4.5447044935252761</v>
      </c>
      <c r="M6" s="2">
        <f>(SupMax!M6*Area!$D$6 + MHGMax!M6*Area!$D$14 + StcMax!M6*Area!$D$10 + EriMax!M6*Area!$D$11 + OntMax!M6*Area!$D$11) / (Area!$D$18)</f>
        <v>0.23590238633634442</v>
      </c>
      <c r="N6" s="2">
        <f>(SupMax!N6*Area!$D$6 + MHGMax!N6*Area!$D$14 + StcMax!N6*Area!$D$10 + EriMax!N6*Area!$D$11 + OntMax!N6*Area!$D$11) / (Area!$D$18)</f>
        <v>12.410091969688818</v>
      </c>
    </row>
    <row r="7" spans="1:21">
      <c r="A7">
        <v>1950</v>
      </c>
      <c r="B7" s="2">
        <f>(SupMax!B7*Area!$D$6 + MHGMax!B7*Area!$D$14 + StcMax!B7*Area!$D$10 + EriMax!B7*Area!$D$11 + OntMax!B7*Area!$D$11) / (Area!$D$18)</f>
        <v>-1.2926130927617221</v>
      </c>
      <c r="C7" s="2">
        <f>(SupMax!C7*Area!$D$6 + MHGMax!C7*Area!$D$14 + StcMax!C7*Area!$D$10 + EriMax!C7*Area!$D$11 + OntMax!C7*Area!$D$11) / (Area!$D$18)</f>
        <v>-2.6826313613653157</v>
      </c>
      <c r="D7" s="2">
        <f>(SupMax!D7*Area!$D$6 + MHGMax!D7*Area!$D$14 + StcMax!D7*Area!$D$10 + EriMax!D7*Area!$D$11 + OntMax!D7*Area!$D$11) / (Area!$D$18)</f>
        <v>0.45509858090222238</v>
      </c>
      <c r="E7" s="2">
        <f>(SupMax!E7*Area!$D$6 + MHGMax!E7*Area!$D$14 + StcMax!E7*Area!$D$10 + EriMax!E7*Area!$D$11 + OntMax!E7*Area!$D$11) / (Area!$D$18)</f>
        <v>6.2564118992654496</v>
      </c>
      <c r="F7" s="2">
        <f>(SupMax!F7*Area!$D$6 + MHGMax!F7*Area!$D$14 + StcMax!F7*Area!$D$10 + EriMax!F7*Area!$D$11 + OntMax!F7*Area!$D$11) / (Area!$D$18)</f>
        <v>17.439913788464793</v>
      </c>
      <c r="G7" s="2">
        <f>(SupMax!G7*Area!$D$6 + MHGMax!G7*Area!$D$14 + StcMax!G7*Area!$D$10 + EriMax!G7*Area!$D$11 + OntMax!G7*Area!$D$11) / (Area!$D$18)</f>
        <v>22.556423592746629</v>
      </c>
      <c r="H7" s="2">
        <f>(SupMax!H7*Area!$D$6 + MHGMax!H7*Area!$D$14 + StcMax!H7*Area!$D$10 + EriMax!H7*Area!$D$11 + OntMax!H7*Area!$D$11) / (Area!$D$18)</f>
        <v>24.130460875396835</v>
      </c>
      <c r="I7" s="2">
        <f>(SupMax!I7*Area!$D$6 + MHGMax!I7*Area!$D$14 + StcMax!I7*Area!$D$10 + EriMax!I7*Area!$D$11 + OntMax!I7*Area!$D$11) / (Area!$D$18)</f>
        <v>22.919643696609942</v>
      </c>
      <c r="J7" s="2">
        <f>(SupMax!J7*Area!$D$6 + MHGMax!J7*Area!$D$14 + StcMax!J7*Area!$D$10 + EriMax!J7*Area!$D$11 + OntMax!J7*Area!$D$11) / (Area!$D$18)</f>
        <v>19.016300384664348</v>
      </c>
      <c r="K7" s="2">
        <f>(SupMax!K7*Area!$D$6 + MHGMax!K7*Area!$D$14 + StcMax!K7*Area!$D$10 + EriMax!K7*Area!$D$11 + OntMax!K7*Area!$D$11) / (Area!$D$18)</f>
        <v>15.214761438547541</v>
      </c>
      <c r="L7" s="2">
        <f>(SupMax!L7*Area!$D$6 + MHGMax!L7*Area!$D$14 + StcMax!L7*Area!$D$10 + EriMax!L7*Area!$D$11 + OntMax!L7*Area!$D$11) / (Area!$D$18)</f>
        <v>4.0192804506255557</v>
      </c>
      <c r="M7" s="2">
        <f>(SupMax!M7*Area!$D$6 + MHGMax!M7*Area!$D$14 + StcMax!M7*Area!$D$10 + EriMax!M7*Area!$D$11 + OntMax!M7*Area!$D$11) / (Area!$D$18)</f>
        <v>-3.3023913234632127</v>
      </c>
      <c r="N7" s="2">
        <f>(SupMax!N7*Area!$D$6 + MHGMax!N7*Area!$D$14 + StcMax!N7*Area!$D$10 + EriMax!N7*Area!$D$11 + OntMax!N7*Area!$D$11) / (Area!$D$18)</f>
        <v>10.392835314838123</v>
      </c>
    </row>
    <row r="8" spans="1:21">
      <c r="A8">
        <v>1951</v>
      </c>
      <c r="B8" s="2">
        <f>(SupMax!B8*Area!$D$6 + MHGMax!B8*Area!$D$14 + StcMax!B8*Area!$D$10 + EriMax!B8*Area!$D$11 + OntMax!B8*Area!$D$11) / (Area!$D$18)</f>
        <v>-3.4041939044284302</v>
      </c>
      <c r="C8" s="2">
        <f>(SupMax!C8*Area!$D$6 + MHGMax!C8*Area!$D$14 + StcMax!C8*Area!$D$10 + EriMax!C8*Area!$D$11 + OntMax!C8*Area!$D$11) / (Area!$D$18)</f>
        <v>-1.7566151243564321</v>
      </c>
      <c r="D8" s="2">
        <f>(SupMax!D8*Area!$D$6 + MHGMax!D8*Area!$D$14 + StcMax!D8*Area!$D$10 + EriMax!D8*Area!$D$11 + OntMax!D8*Area!$D$11) / (Area!$D$18)</f>
        <v>2.469950509407937</v>
      </c>
      <c r="E8" s="2">
        <f>(SupMax!E8*Area!$D$6 + MHGMax!E8*Area!$D$14 + StcMax!E8*Area!$D$10 + EriMax!E8*Area!$D$11 + OntMax!E8*Area!$D$11) / (Area!$D$18)</f>
        <v>9.8517223539725673</v>
      </c>
      <c r="F8" s="2">
        <f>(SupMax!F8*Area!$D$6 + MHGMax!F8*Area!$D$14 + StcMax!F8*Area!$D$10 + EriMax!F8*Area!$D$11 + OntMax!F8*Area!$D$11) / (Area!$D$18)</f>
        <v>19.676677108993481</v>
      </c>
      <c r="G8" s="2">
        <f>(SupMax!G8*Area!$D$6 + MHGMax!G8*Area!$D$14 + StcMax!G8*Area!$D$10 + EriMax!G8*Area!$D$11 + OntMax!G8*Area!$D$11) / (Area!$D$18)</f>
        <v>21.933054518395249</v>
      </c>
      <c r="H8" s="2">
        <f>(SupMax!H8*Area!$D$6 + MHGMax!H8*Area!$D$14 + StcMax!H8*Area!$D$10 + EriMax!H8*Area!$D$11 + OntMax!H8*Area!$D$11) / (Area!$D$18)</f>
        <v>25.147129335676404</v>
      </c>
      <c r="I8" s="2">
        <f>(SupMax!I8*Area!$D$6 + MHGMax!I8*Area!$D$14 + StcMax!I8*Area!$D$10 + EriMax!I8*Area!$D$11 + OntMax!I8*Area!$D$11) / (Area!$D$18)</f>
        <v>23.055928332478086</v>
      </c>
      <c r="J8" s="2">
        <f>(SupMax!J8*Area!$D$6 + MHGMax!J8*Area!$D$14 + StcMax!J8*Area!$D$10 + EriMax!J8*Area!$D$11 + OntMax!J8*Area!$D$11) / (Area!$D$18)</f>
        <v>18.935838918687654</v>
      </c>
      <c r="K8" s="2">
        <f>(SupMax!K8*Area!$D$6 + MHGMax!K8*Area!$D$14 + StcMax!K8*Area!$D$10 + EriMax!K8*Area!$D$11 + OntMax!K8*Area!$D$11) / (Area!$D$18)</f>
        <v>13.784082678555258</v>
      </c>
      <c r="L8" s="2">
        <f>(SupMax!L8*Area!$D$6 + MHGMax!L8*Area!$D$14 + StcMax!L8*Area!$D$10 + EriMax!L8*Area!$D$11 + OntMax!L8*Area!$D$11) / (Area!$D$18)</f>
        <v>2.1254219955562146</v>
      </c>
      <c r="M8" s="2">
        <f>(SupMax!M8*Area!$D$6 + MHGMax!M8*Area!$D$14 + StcMax!M8*Area!$D$10 + EriMax!M8*Area!$D$11 + OntMax!M8*Area!$D$11) / (Area!$D$18)</f>
        <v>-1.7804494312715973</v>
      </c>
      <c r="N8" s="2">
        <f>(SupMax!N8*Area!$D$6 + MHGMax!N8*Area!$D$14 + StcMax!N8*Area!$D$10 + EriMax!N8*Area!$D$11 + OntMax!N8*Area!$D$11) / (Area!$D$18)</f>
        <v>10.836539366084704</v>
      </c>
    </row>
    <row r="9" spans="1:21">
      <c r="A9">
        <v>1952</v>
      </c>
      <c r="B9" s="2">
        <f>(SupMax!B9*Area!$D$6 + MHGMax!B9*Area!$D$14 + StcMax!B9*Area!$D$10 + EriMax!B9*Area!$D$11 + OntMax!B9*Area!$D$11) / (Area!$D$18)</f>
        <v>-2.0604814669478704</v>
      </c>
      <c r="C9" s="2">
        <f>(SupMax!C9*Area!$D$6 + MHGMax!C9*Area!$D$14 + StcMax!C9*Area!$D$10 + EriMax!C9*Area!$D$11 + OntMax!C9*Area!$D$11) / (Area!$D$18)</f>
        <v>-0.43871055418701432</v>
      </c>
      <c r="D9" s="2">
        <f>(SupMax!D9*Area!$D$6 + MHGMax!D9*Area!$D$14 + StcMax!D9*Area!$D$10 + EriMax!D9*Area!$D$11 + OntMax!D9*Area!$D$11) / (Area!$D$18)</f>
        <v>1.9056500512492076</v>
      </c>
      <c r="E9" s="2">
        <f>(SupMax!E9*Area!$D$6 + MHGMax!E9*Area!$D$14 + StcMax!E9*Area!$D$10 + EriMax!E9*Area!$D$11 + OntMax!E9*Area!$D$11) / (Area!$D$18)</f>
        <v>13.287028674620684</v>
      </c>
      <c r="F9" s="2">
        <f>(SupMax!F9*Area!$D$6 + MHGMax!F9*Area!$D$14 + StcMax!F9*Area!$D$10 + EriMax!F9*Area!$D$11 + OntMax!F9*Area!$D$11) / (Area!$D$18)</f>
        <v>17.020777465572476</v>
      </c>
      <c r="G9" s="2">
        <f>(SupMax!G9*Area!$D$6 + MHGMax!G9*Area!$D$14 + StcMax!G9*Area!$D$10 + EriMax!G9*Area!$D$11 + OntMax!G9*Area!$D$11) / (Area!$D$18)</f>
        <v>23.995786790172225</v>
      </c>
      <c r="H9" s="2">
        <f>(SupMax!H9*Area!$D$6 + MHGMax!H9*Area!$D$14 + StcMax!H9*Area!$D$10 + EriMax!H9*Area!$D$11 + OntMax!H9*Area!$D$11) / (Area!$D$18)</f>
        <v>26.739984028095851</v>
      </c>
      <c r="I9" s="2">
        <f>(SupMax!I9*Area!$D$6 + MHGMax!I9*Area!$D$14 + StcMax!I9*Area!$D$10 + EriMax!I9*Area!$D$11 + OntMax!I9*Area!$D$11) / (Area!$D$18)</f>
        <v>24.714966146650166</v>
      </c>
      <c r="J9" s="2">
        <f>(SupMax!J9*Area!$D$6 + MHGMax!J9*Area!$D$14 + StcMax!J9*Area!$D$10 + EriMax!J9*Area!$D$11 + OntMax!J9*Area!$D$11) / (Area!$D$18)</f>
        <v>21.386176152910313</v>
      </c>
      <c r="K9" s="2">
        <f>(SupMax!K9*Area!$D$6 + MHGMax!K9*Area!$D$14 + StcMax!K9*Area!$D$10 + EriMax!K9*Area!$D$11 + OntMax!K9*Area!$D$11) / (Area!$D$18)</f>
        <v>11.602856017943129</v>
      </c>
      <c r="L9" s="2">
        <f>(SupMax!L9*Area!$D$6 + MHGMax!L9*Area!$D$14 + StcMax!L9*Area!$D$10 + EriMax!L9*Area!$D$11 + OntMax!L9*Area!$D$11) / (Area!$D$18)</f>
        <v>6.9530082956783987</v>
      </c>
      <c r="M9" s="2">
        <f>(SupMax!M9*Area!$D$6 + MHGMax!M9*Area!$D$14 + StcMax!M9*Area!$D$10 + EriMax!M9*Area!$D$11 + OntMax!M9*Area!$D$11) / (Area!$D$18)</f>
        <v>1.1195591780703262</v>
      </c>
      <c r="N9" s="2">
        <f>(SupMax!N9*Area!$D$6 + MHGMax!N9*Area!$D$14 + StcMax!N9*Area!$D$10 + EriMax!N9*Area!$D$11 + OntMax!N9*Area!$D$11) / (Area!$D$18)</f>
        <v>12.185423454507195</v>
      </c>
    </row>
    <row r="10" spans="1:21">
      <c r="A10">
        <v>1953</v>
      </c>
      <c r="B10" s="2">
        <f>(SupMax!B10*Area!$D$6 + MHGMax!B10*Area!$D$14 + StcMax!B10*Area!$D$10 + EriMax!B10*Area!$D$11 + OntMax!B10*Area!$D$11) / (Area!$D$18)</f>
        <v>-1.3855545085522525</v>
      </c>
      <c r="C10" s="2">
        <f>(SupMax!C10*Area!$D$6 + MHGMax!C10*Area!$D$14 + StcMax!C10*Area!$D$10 + EriMax!C10*Area!$D$11 + OntMax!C10*Area!$D$11) / (Area!$D$18)</f>
        <v>-0.57561086299465958</v>
      </c>
      <c r="D10" s="2">
        <f>(SupMax!D10*Area!$D$6 + MHGMax!D10*Area!$D$14 + StcMax!D10*Area!$D$10 + EriMax!D10*Area!$D$11 + OntMax!D10*Area!$D$11) / (Area!$D$18)</f>
        <v>4.0099535804231961</v>
      </c>
      <c r="E10" s="2">
        <f>(SupMax!E10*Area!$D$6 + MHGMax!E10*Area!$D$14 + StcMax!E10*Area!$D$10 + EriMax!E10*Area!$D$11 + OntMax!E10*Area!$D$11) / (Area!$D$18)</f>
        <v>8.9970439378290017</v>
      </c>
      <c r="F10" s="2">
        <f>(SupMax!F10*Area!$D$6 + MHGMax!F10*Area!$D$14 + StcMax!F10*Area!$D$10 + EriMax!F10*Area!$D$11 + OntMax!F10*Area!$D$11) / (Area!$D$18)</f>
        <v>17.995866623444972</v>
      </c>
      <c r="G10" s="2">
        <f>(SupMax!G10*Area!$D$6 + MHGMax!G10*Area!$D$14 + StcMax!G10*Area!$D$10 + EriMax!G10*Area!$D$11 + OntMax!G10*Area!$D$11) / (Area!$D$18)</f>
        <v>23.536374810850397</v>
      </c>
      <c r="H10" s="2">
        <f>(SupMax!H10*Area!$D$6 + MHGMax!H10*Area!$D$14 + StcMax!H10*Area!$D$10 + EriMax!H10*Area!$D$11 + OntMax!H10*Area!$D$11) / (Area!$D$18)</f>
        <v>25.977141265389527</v>
      </c>
      <c r="I10" s="2">
        <f>(SupMax!I10*Area!$D$6 + MHGMax!I10*Area!$D$14 + StcMax!I10*Area!$D$10 + EriMax!I10*Area!$D$11 + OntMax!I10*Area!$D$11) / (Area!$D$18)</f>
        <v>25.967981516162858</v>
      </c>
      <c r="J10" s="2">
        <f>(SupMax!J10*Area!$D$6 + MHGMax!J10*Area!$D$14 + StcMax!J10*Area!$D$10 + EriMax!J10*Area!$D$11 + OntMax!J10*Area!$D$11) / (Area!$D$18)</f>
        <v>20.622047789722075</v>
      </c>
      <c r="K10" s="2">
        <f>(SupMax!K10*Area!$D$6 + MHGMax!K10*Area!$D$14 + StcMax!K10*Area!$D$10 + EriMax!K10*Area!$D$11 + OntMax!K10*Area!$D$11) / (Area!$D$18)</f>
        <v>16.842692191090645</v>
      </c>
      <c r="L10" s="2">
        <f>(SupMax!L10*Area!$D$6 + MHGMax!L10*Area!$D$14 + StcMax!L10*Area!$D$10 + EriMax!L10*Area!$D$11 + OntMax!L10*Area!$D$11) / (Area!$D$18)</f>
        <v>8.3223705613002199</v>
      </c>
      <c r="M10" s="2">
        <f>(SupMax!M10*Area!$D$6 + MHGMax!M10*Area!$D$14 + StcMax!M10*Area!$D$10 + EriMax!M10*Area!$D$11 + OntMax!M10*Area!$D$11) / (Area!$D$18)</f>
        <v>0.95791551558277765</v>
      </c>
      <c r="N10" s="2">
        <f>(SupMax!N10*Area!$D$6 + MHGMax!N10*Area!$D$14 + StcMax!N10*Area!$D$10 + EriMax!N10*Area!$D$11 + OntMax!N10*Area!$D$11) / (Area!$D$18)</f>
        <v>12.605060850504987</v>
      </c>
    </row>
    <row r="11" spans="1:21">
      <c r="A11">
        <v>1954</v>
      </c>
      <c r="B11" s="2">
        <f>(SupMax!B11*Area!$D$6 + MHGMax!B11*Area!$D$14 + StcMax!B11*Area!$D$10 + EriMax!B11*Area!$D$11 + OntMax!B11*Area!$D$11) / (Area!$D$18)</f>
        <v>-4.5778633739433543</v>
      </c>
      <c r="C11" s="2">
        <f>(SupMax!C11*Area!$D$6 + MHGMax!C11*Area!$D$14 + StcMax!C11*Area!$D$10 + EriMax!C11*Area!$D$11 + OntMax!C11*Area!$D$11) / (Area!$D$18)</f>
        <v>2.2865663162122045</v>
      </c>
      <c r="D11" s="2">
        <f>(SupMax!D11*Area!$D$6 + MHGMax!D11*Area!$D$14 + StcMax!D11*Area!$D$10 + EriMax!D11*Area!$D$11 + OntMax!D11*Area!$D$11) / (Area!$D$18)</f>
        <v>1.7974192447664781</v>
      </c>
      <c r="E11" s="2">
        <f>(SupMax!E11*Area!$D$6 + MHGMax!E11*Area!$D$14 + StcMax!E11*Area!$D$10 + EriMax!E11*Area!$D$11 + OntMax!E11*Area!$D$11) / (Area!$D$18)</f>
        <v>11.36976227192134</v>
      </c>
      <c r="F11" s="2">
        <f>(SupMax!F11*Area!$D$6 + MHGMax!F11*Area!$D$14 + StcMax!F11*Area!$D$10 + EriMax!F11*Area!$D$11 + OntMax!F11*Area!$D$11) / (Area!$D$18)</f>
        <v>15.150131620564252</v>
      </c>
      <c r="G11" s="2">
        <f>(SupMax!G11*Area!$D$6 + MHGMax!G11*Area!$D$14 + StcMax!G11*Area!$D$10 + EriMax!G11*Area!$D$11 + OntMax!G11*Area!$D$11) / (Area!$D$18)</f>
        <v>23.895683438697155</v>
      </c>
      <c r="H11" s="2">
        <f>(SupMax!H11*Area!$D$6 + MHGMax!H11*Area!$D$14 + StcMax!H11*Area!$D$10 + EriMax!H11*Area!$D$11 + OntMax!H11*Area!$D$11) / (Area!$D$18)</f>
        <v>25.281995031254798</v>
      </c>
      <c r="I11" s="2">
        <f>(SupMax!I11*Area!$D$6 + MHGMax!I11*Area!$D$14 + StcMax!I11*Area!$D$10 + EriMax!I11*Area!$D$11 + OntMax!I11*Area!$D$11) / (Area!$D$18)</f>
        <v>23.820331787763973</v>
      </c>
      <c r="J11" s="2">
        <f>(SupMax!J11*Area!$D$6 + MHGMax!J11*Area!$D$14 + StcMax!J11*Area!$D$10 + EriMax!J11*Area!$D$11 + OntMax!J11*Area!$D$11) / (Area!$D$18)</f>
        <v>19.209700707252189</v>
      </c>
      <c r="K11" s="2">
        <f>(SupMax!K11*Area!$D$6 + MHGMax!K11*Area!$D$14 + StcMax!K11*Area!$D$10 + EriMax!K11*Area!$D$11 + OntMax!K11*Area!$D$11) / (Area!$D$18)</f>
        <v>13.509490697054844</v>
      </c>
      <c r="L11" s="2">
        <f>(SupMax!L11*Area!$D$6 + MHGMax!L11*Area!$D$14 + StcMax!L11*Area!$D$10 + EriMax!L11*Area!$D$11 + OntMax!L11*Area!$D$11) / (Area!$D$18)</f>
        <v>6.6078683085661636</v>
      </c>
      <c r="M11" s="2">
        <f>(SupMax!M11*Area!$D$6 + MHGMax!M11*Area!$D$14 + StcMax!M11*Area!$D$10 + EriMax!M11*Area!$D$11 + OntMax!M11*Area!$D$11) / (Area!$D$18)</f>
        <v>-0.9059457873938761</v>
      </c>
      <c r="N11" s="2">
        <f>(SupMax!N11*Area!$D$6 + MHGMax!N11*Area!$D$14 + StcMax!N11*Area!$D$10 + EriMax!N11*Area!$D$11 + OntMax!N11*Area!$D$11) / (Area!$D$18)</f>
        <v>11.452992302994589</v>
      </c>
    </row>
    <row r="12" spans="1:21">
      <c r="A12">
        <v>1955</v>
      </c>
      <c r="B12" s="2">
        <f>(SupMax!B12*Area!$D$6 + MHGMax!B12*Area!$D$14 + StcMax!B12*Area!$D$10 + EriMax!B12*Area!$D$11 + OntMax!B12*Area!$D$11) / (Area!$D$18)</f>
        <v>-3.7627179797444232</v>
      </c>
      <c r="C12" s="2">
        <f>(SupMax!C12*Area!$D$6 + MHGMax!C12*Area!$D$14 + StcMax!C12*Area!$D$10 + EriMax!C12*Area!$D$11 + OntMax!C12*Area!$D$11) / (Area!$D$18)</f>
        <v>-2.09016994263501</v>
      </c>
      <c r="D12" s="2">
        <f>(SupMax!D12*Area!$D$6 + MHGMax!D12*Area!$D$14 + StcMax!D12*Area!$D$10 + EriMax!D12*Area!$D$11 + OntMax!D12*Area!$D$11) / (Area!$D$18)</f>
        <v>1.8568305810124639</v>
      </c>
      <c r="E12" s="2">
        <f>(SupMax!E12*Area!$D$6 + MHGMax!E12*Area!$D$14 + StcMax!E12*Area!$D$10 + EriMax!E12*Area!$D$11 + OntMax!E12*Area!$D$11) / (Area!$D$18)</f>
        <v>14.742010346959104</v>
      </c>
      <c r="F12" s="2">
        <f>(SupMax!F12*Area!$D$6 + MHGMax!F12*Area!$D$14 + StcMax!F12*Area!$D$10 + EriMax!F12*Area!$D$11 + OntMax!F12*Area!$D$11) / (Area!$D$18)</f>
        <v>19.716870687946791</v>
      </c>
      <c r="G12" s="2">
        <f>(SupMax!G12*Area!$D$6 + MHGMax!G12*Area!$D$14 + StcMax!G12*Area!$D$10 + EriMax!G12*Area!$D$11 + OntMax!G12*Area!$D$11) / (Area!$D$18)</f>
        <v>23.803682409775803</v>
      </c>
      <c r="H12" s="2">
        <f>(SupMax!H12*Area!$D$6 + MHGMax!H12*Area!$D$14 + StcMax!H12*Area!$D$10 + EriMax!H12*Area!$D$11 + OntMax!H12*Area!$D$11) / (Area!$D$18)</f>
        <v>28.816830161044564</v>
      </c>
      <c r="I12" s="2">
        <f>(SupMax!I12*Area!$D$6 + MHGMax!I12*Area!$D$14 + StcMax!I12*Area!$D$10 + EriMax!I12*Area!$D$11 + OntMax!I12*Area!$D$11) / (Area!$D$18)</f>
        <v>27.439340401043097</v>
      </c>
      <c r="J12" s="2">
        <f>(SupMax!J12*Area!$D$6 + MHGMax!J12*Area!$D$14 + StcMax!J12*Area!$D$10 + EriMax!J12*Area!$D$11 + OntMax!J12*Area!$D$11) / (Area!$D$18)</f>
        <v>20.736739644838398</v>
      </c>
      <c r="K12" s="2">
        <f>(SupMax!K12*Area!$D$6 + MHGMax!K12*Area!$D$14 + StcMax!K12*Area!$D$10 + EriMax!K12*Area!$D$11 + OntMax!K12*Area!$D$11) / (Area!$D$18)</f>
        <v>14.949194934662183</v>
      </c>
      <c r="L12" s="2">
        <f>(SupMax!L12*Area!$D$6 + MHGMax!L12*Area!$D$14 + StcMax!L12*Area!$D$10 + EriMax!L12*Area!$D$11 + OntMax!L12*Area!$D$11) / (Area!$D$18)</f>
        <v>3.8822987599135392</v>
      </c>
      <c r="M12" s="2">
        <f>(SupMax!M12*Area!$D$6 + MHGMax!M12*Area!$D$14 + StcMax!M12*Area!$D$10 + EriMax!M12*Area!$D$11 + OntMax!M12*Area!$D$11) / (Area!$D$18)</f>
        <v>-3.1999328707561916</v>
      </c>
      <c r="N12" s="2">
        <f>(SupMax!N12*Area!$D$6 + MHGMax!N12*Area!$D$14 + StcMax!N12*Area!$D$10 + EriMax!N12*Area!$D$11 + OntMax!N12*Area!$D$11) / (Area!$D$18)</f>
        <v>12.240520913307691</v>
      </c>
    </row>
    <row r="13" spans="1:21">
      <c r="A13">
        <v>1956</v>
      </c>
      <c r="B13" s="2">
        <f>(SupMax!B13*Area!$D$6 + MHGMax!B13*Area!$D$14 + StcMax!B13*Area!$D$10 + EriMax!B13*Area!$D$11 + OntMax!B13*Area!$D$11) / (Area!$D$18)</f>
        <v>-2.8642539992099354</v>
      </c>
      <c r="C13" s="2">
        <f>(SupMax!C13*Area!$D$6 + MHGMax!C13*Area!$D$14 + StcMax!C13*Area!$D$10 + EriMax!C13*Area!$D$11 + OntMax!C13*Area!$D$11) / (Area!$D$18)</f>
        <v>-1.4150577652720671</v>
      </c>
      <c r="D13" s="2">
        <f>(SupMax!D13*Area!$D$6 + MHGMax!D13*Area!$D$14 + StcMax!D13*Area!$D$10 + EriMax!D13*Area!$D$11 + OntMax!D13*Area!$D$11) / (Area!$D$18)</f>
        <v>1.2411220098613711</v>
      </c>
      <c r="E13" s="2">
        <f>(SupMax!E13*Area!$D$6 + MHGMax!E13*Area!$D$14 + StcMax!E13*Area!$D$10 + EriMax!E13*Area!$D$11 + OntMax!E13*Area!$D$11) / (Area!$D$18)</f>
        <v>8.6886052078644234</v>
      </c>
      <c r="F13" s="2">
        <f>(SupMax!F13*Area!$D$6 + MHGMax!F13*Area!$D$14 + StcMax!F13*Area!$D$10 + EriMax!F13*Area!$D$11 + OntMax!F13*Area!$D$11) / (Area!$D$18)</f>
        <v>15.543139732506697</v>
      </c>
      <c r="G13" s="2">
        <f>(SupMax!G13*Area!$D$6 + MHGMax!G13*Area!$D$14 + StcMax!G13*Area!$D$10 + EriMax!G13*Area!$D$11 + OntMax!G13*Area!$D$11) / (Area!$D$18)</f>
        <v>23.783727726936871</v>
      </c>
      <c r="H13" s="2">
        <f>(SupMax!H13*Area!$D$6 + MHGMax!H13*Area!$D$14 + StcMax!H13*Area!$D$10 + EriMax!H13*Area!$D$11 + OntMax!H13*Area!$D$11) / (Area!$D$18)</f>
        <v>23.584865288734491</v>
      </c>
      <c r="I13" s="2">
        <f>(SupMax!I13*Area!$D$6 + MHGMax!I13*Area!$D$14 + StcMax!I13*Area!$D$10 + EriMax!I13*Area!$D$11 + OntMax!I13*Area!$D$11) / (Area!$D$18)</f>
        <v>23.83605079249255</v>
      </c>
      <c r="J13" s="2">
        <f>(SupMax!J13*Area!$D$6 + MHGMax!J13*Area!$D$14 + StcMax!J13*Area!$D$10 + EriMax!J13*Area!$D$11 + OntMax!J13*Area!$D$11) / (Area!$D$18)</f>
        <v>18.019412950497596</v>
      </c>
      <c r="K13" s="2">
        <f>(SupMax!K13*Area!$D$6 + MHGMax!K13*Area!$D$14 + StcMax!K13*Area!$D$10 + EriMax!K13*Area!$D$11 + OntMax!K13*Area!$D$11) / (Area!$D$18)</f>
        <v>17.041558094028186</v>
      </c>
      <c r="L13" s="2">
        <f>(SupMax!L13*Area!$D$6 + MHGMax!L13*Area!$D$14 + StcMax!L13*Area!$D$10 + EriMax!L13*Area!$D$11 + OntMax!L13*Area!$D$11) / (Area!$D$18)</f>
        <v>6.0790968984058278</v>
      </c>
      <c r="M13" s="2">
        <f>(SupMax!M13*Area!$D$6 + MHGMax!M13*Area!$D$14 + StcMax!M13*Area!$D$10 + EriMax!M13*Area!$D$11 + OntMax!M13*Area!$D$11) / (Area!$D$18)</f>
        <v>-0.28640149193596015</v>
      </c>
      <c r="N13" s="2">
        <f>(SupMax!N13*Area!$D$6 + MHGMax!N13*Area!$D$14 + StcMax!N13*Area!$D$10 + EriMax!N13*Area!$D$11 + OntMax!N13*Area!$D$11) / (Area!$D$18)</f>
        <v>11.104037992439704</v>
      </c>
    </row>
    <row r="14" spans="1:21">
      <c r="A14">
        <v>1957</v>
      </c>
      <c r="B14" s="2">
        <f>(SupMax!B14*Area!$D$6 + MHGMax!B14*Area!$D$14 + StcMax!B14*Area!$D$10 + EriMax!B14*Area!$D$11 + OntMax!B14*Area!$D$11) / (Area!$D$18)</f>
        <v>-6.3804765323250603</v>
      </c>
      <c r="C14" s="2">
        <f>(SupMax!C14*Area!$D$6 + MHGMax!C14*Area!$D$14 + StcMax!C14*Area!$D$10 + EriMax!C14*Area!$D$11 + OntMax!C14*Area!$D$11) / (Area!$D$18)</f>
        <v>-0.53991570456833204</v>
      </c>
      <c r="D14" s="2">
        <f>(SupMax!D14*Area!$D$6 + MHGMax!D14*Area!$D$14 + StcMax!D14*Area!$D$10 + EriMax!D14*Area!$D$11 + OntMax!D14*Area!$D$11) / (Area!$D$18)</f>
        <v>3.6648624933231666</v>
      </c>
      <c r="E14" s="2">
        <f>(SupMax!E14*Area!$D$6 + MHGMax!E14*Area!$D$14 + StcMax!E14*Area!$D$10 + EriMax!E14*Area!$D$11 + OntMax!E14*Area!$D$11) / (Area!$D$18)</f>
        <v>11.313109599809964</v>
      </c>
      <c r="F14" s="2">
        <f>(SupMax!F14*Area!$D$6 + MHGMax!F14*Area!$D$14 + StcMax!F14*Area!$D$10 + EriMax!F14*Area!$D$11 + OntMax!F14*Area!$D$11) / (Area!$D$18)</f>
        <v>16.855651416144877</v>
      </c>
      <c r="G14" s="2">
        <f>(SupMax!G14*Area!$D$6 + MHGMax!G14*Area!$D$14 + StcMax!G14*Area!$D$10 + EriMax!G14*Area!$D$11 + OntMax!G14*Area!$D$11) / (Area!$D$18)</f>
        <v>22.555168676169316</v>
      </c>
      <c r="H14" s="2">
        <f>(SupMax!H14*Area!$D$6 + MHGMax!H14*Area!$D$14 + StcMax!H14*Area!$D$10 + EriMax!H14*Area!$D$11 + OntMax!H14*Area!$D$11) / (Area!$D$18)</f>
        <v>25.645404553764422</v>
      </c>
      <c r="I14" s="2">
        <f>(SupMax!I14*Area!$D$6 + MHGMax!I14*Area!$D$14 + StcMax!I14*Area!$D$10 + EriMax!I14*Area!$D$11 + OntMax!I14*Area!$D$11) / (Area!$D$18)</f>
        <v>24.279793690769761</v>
      </c>
      <c r="J14" s="2">
        <f>(SupMax!J14*Area!$D$6 + MHGMax!J14*Area!$D$14 + StcMax!J14*Area!$D$10 + EriMax!J14*Area!$D$11 + OntMax!J14*Area!$D$11) / (Area!$D$18)</f>
        <v>19.591207328964792</v>
      </c>
      <c r="K14" s="2">
        <f>(SupMax!K14*Area!$D$6 + MHGMax!K14*Area!$D$14 + StcMax!K14*Area!$D$10 + EriMax!K14*Area!$D$11 + OntMax!K14*Area!$D$11) / (Area!$D$18)</f>
        <v>13.386448685828578</v>
      </c>
      <c r="L14" s="2">
        <f>(SupMax!L14*Area!$D$6 + MHGMax!L14*Area!$D$14 + StcMax!L14*Area!$D$10 + EriMax!L14*Area!$D$11 + OntMax!L14*Area!$D$11) / (Area!$D$18)</f>
        <v>5.6250088521358652</v>
      </c>
      <c r="M14" s="2">
        <f>(SupMax!M14*Area!$D$6 + MHGMax!M14*Area!$D$14 + StcMax!M14*Area!$D$10 + EriMax!M14*Area!$D$11 + OntMax!M14*Area!$D$11) / (Area!$D$18)</f>
        <v>0.93835325337319531</v>
      </c>
      <c r="N14" s="2">
        <f>(SupMax!N14*Area!$D$6 + MHGMax!N14*Area!$D$14 + StcMax!N14*Area!$D$10 + EriMax!N14*Area!$D$11 + OntMax!N14*Area!$D$11) / (Area!$D$18)</f>
        <v>11.411063984296701</v>
      </c>
    </row>
    <row r="15" spans="1:21">
      <c r="A15">
        <v>1958</v>
      </c>
      <c r="B15" s="2">
        <f>(SupMax!B15*Area!$D$6 + MHGMax!B15*Area!$D$14 + StcMax!B15*Area!$D$10 + EriMax!B15*Area!$D$11 + OntMax!B15*Area!$D$11) / (Area!$D$18)</f>
        <v>-2.4822721969439461</v>
      </c>
      <c r="C15" s="2">
        <f>(SupMax!C15*Area!$D$6 + MHGMax!C15*Area!$D$14 + StcMax!C15*Area!$D$10 + EriMax!C15*Area!$D$11 + OntMax!C15*Area!$D$11) / (Area!$D$18)</f>
        <v>-5.1027374163837349</v>
      </c>
      <c r="D15" s="2">
        <f>(SupMax!D15*Area!$D$6 + MHGMax!D15*Area!$D$14 + StcMax!D15*Area!$D$10 + EriMax!D15*Area!$D$11 + OntMax!D15*Area!$D$11) / (Area!$D$18)</f>
        <v>3.7650140361146143</v>
      </c>
      <c r="E15" s="2">
        <f>(SupMax!E15*Area!$D$6 + MHGMax!E15*Area!$D$14 + StcMax!E15*Area!$D$10 + EriMax!E15*Area!$D$11 + OntMax!E15*Area!$D$11) / (Area!$D$18)</f>
        <v>12.758959805134895</v>
      </c>
      <c r="F15" s="2">
        <f>(SupMax!F15*Area!$D$6 + MHGMax!F15*Area!$D$14 + StcMax!F15*Area!$D$10 + EriMax!F15*Area!$D$11 + OntMax!F15*Area!$D$11) / (Area!$D$18)</f>
        <v>17.195701339828837</v>
      </c>
      <c r="G15" s="2">
        <f>(SupMax!G15*Area!$D$6 + MHGMax!G15*Area!$D$14 + StcMax!G15*Area!$D$10 + EriMax!G15*Area!$D$11 + OntMax!G15*Area!$D$11) / (Area!$D$18)</f>
        <v>20.41190028912165</v>
      </c>
      <c r="H15" s="2">
        <f>(SupMax!H15*Area!$D$6 + MHGMax!H15*Area!$D$14 + StcMax!H15*Area!$D$10 + EriMax!H15*Area!$D$11 + OntMax!H15*Area!$D$11) / (Area!$D$18)</f>
        <v>24.395496736718187</v>
      </c>
      <c r="I15" s="2">
        <f>(SupMax!I15*Area!$D$6 + MHGMax!I15*Area!$D$14 + StcMax!I15*Area!$D$10 + EriMax!I15*Area!$D$11 + OntMax!I15*Area!$D$11) / (Area!$D$18)</f>
        <v>24.606643577181568</v>
      </c>
      <c r="J15" s="2">
        <f>(SupMax!J15*Area!$D$6 + MHGMax!J15*Area!$D$14 + StcMax!J15*Area!$D$10 + EriMax!J15*Area!$D$11 + OntMax!J15*Area!$D$11) / (Area!$D$18)</f>
        <v>19.937024448693702</v>
      </c>
      <c r="K15" s="2">
        <f>(SupMax!K15*Area!$D$6 + MHGMax!K15*Area!$D$14 + StcMax!K15*Area!$D$10 + EriMax!K15*Area!$D$11 + OntMax!K15*Area!$D$11) / (Area!$D$18)</f>
        <v>14.449568889827983</v>
      </c>
      <c r="L15" s="2">
        <f>(SupMax!L15*Area!$D$6 + MHGMax!L15*Area!$D$14 + StcMax!L15*Area!$D$10 + EriMax!L15*Area!$D$11 + OntMax!L15*Area!$D$11) / (Area!$D$18)</f>
        <v>6.9072779911885487</v>
      </c>
      <c r="M15" s="2">
        <f>(SupMax!M15*Area!$D$6 + MHGMax!M15*Area!$D$14 + StcMax!M15*Area!$D$10 + EriMax!M15*Area!$D$11 + OntMax!M15*Area!$D$11) / (Area!$D$18)</f>
        <v>-4.8475445526882535</v>
      </c>
      <c r="N15" s="2">
        <f>(SupMax!N15*Area!$D$6 + MHGMax!N15*Area!$D$14 + StcMax!N15*Area!$D$10 + EriMax!N15*Area!$D$11 + OntMax!N15*Area!$D$11) / (Area!$D$18)</f>
        <v>11.000270410111778</v>
      </c>
    </row>
    <row r="16" spans="1:21">
      <c r="A16">
        <v>1959</v>
      </c>
      <c r="B16" s="2">
        <f>(SupMax!B16*Area!$D$6 + MHGMax!B16*Area!$D$14 + StcMax!B16*Area!$D$10 + EriMax!B16*Area!$D$11 + OntMax!B16*Area!$D$11) / (Area!$D$18)</f>
        <v>-6.1129125954934818</v>
      </c>
      <c r="C16" s="2">
        <f>(SupMax!C16*Area!$D$6 + MHGMax!C16*Area!$D$14 + StcMax!C16*Area!$D$10 + EriMax!C16*Area!$D$11 + OntMax!C16*Area!$D$11) / (Area!$D$18)</f>
        <v>-3.5842276331002947</v>
      </c>
      <c r="D16" s="2">
        <f>(SupMax!D16*Area!$D$6 + MHGMax!D16*Area!$D$14 + StcMax!D16*Area!$D$10 + EriMax!D16*Area!$D$11 + OntMax!D16*Area!$D$11) / (Area!$D$18)</f>
        <v>2.5147522517497567</v>
      </c>
      <c r="E16" s="2">
        <f>(SupMax!E16*Area!$D$6 + MHGMax!E16*Area!$D$14 + StcMax!E16*Area!$D$10 + EriMax!E16*Area!$D$11 + OntMax!E16*Area!$D$11) / (Area!$D$18)</f>
        <v>10.634542779636282</v>
      </c>
      <c r="F16" s="2">
        <f>(SupMax!F16*Area!$D$6 + MHGMax!F16*Area!$D$14 + StcMax!F16*Area!$D$10 + EriMax!F16*Area!$D$11 + OntMax!F16*Area!$D$11) / (Area!$D$18)</f>
        <v>19.356737479378921</v>
      </c>
      <c r="G16" s="2">
        <f>(SupMax!G16*Area!$D$6 + MHGMax!G16*Area!$D$14 + StcMax!G16*Area!$D$10 + EriMax!G16*Area!$D$11 + OntMax!G16*Area!$D$11) / (Area!$D$18)</f>
        <v>24.054472133161322</v>
      </c>
      <c r="H16" s="2">
        <f>(SupMax!H16*Area!$D$6 + MHGMax!H16*Area!$D$14 + StcMax!H16*Area!$D$10 + EriMax!H16*Area!$D$11 + OntMax!H16*Area!$D$11) / (Area!$D$18)</f>
        <v>26.256613523228818</v>
      </c>
      <c r="I16" s="2">
        <f>(SupMax!I16*Area!$D$6 + MHGMax!I16*Area!$D$14 + StcMax!I16*Area!$D$10 + EriMax!I16*Area!$D$11 + OntMax!I16*Area!$D$11) / (Area!$D$18)</f>
        <v>26.396915178296059</v>
      </c>
      <c r="J16" s="2">
        <f>(SupMax!J16*Area!$D$6 + MHGMax!J16*Area!$D$14 + StcMax!J16*Area!$D$10 + EriMax!J16*Area!$D$11 + OntMax!J16*Area!$D$11) / (Area!$D$18)</f>
        <v>21.511934149033483</v>
      </c>
      <c r="K16" s="2">
        <f>(SupMax!K16*Area!$D$6 + MHGMax!K16*Area!$D$14 + StcMax!K16*Area!$D$10 + EriMax!K16*Area!$D$11 + OntMax!K16*Area!$D$11) / (Area!$D$18)</f>
        <v>11.467752449922109</v>
      </c>
      <c r="L16" s="2">
        <f>(SupMax!L16*Area!$D$6 + MHGMax!L16*Area!$D$14 + StcMax!L16*Area!$D$10 + EriMax!L16*Area!$D$11 + OntMax!L16*Area!$D$11) / (Area!$D$18)</f>
        <v>2.3923878587280485</v>
      </c>
      <c r="M16" s="2">
        <f>(SupMax!M16*Area!$D$6 + MHGMax!M16*Area!$D$14 + StcMax!M16*Area!$D$10 + EriMax!M16*Area!$D$11 + OntMax!M16*Area!$D$11) / (Area!$D$18)</f>
        <v>0.75481058791568623</v>
      </c>
      <c r="N16" s="2">
        <f>(SupMax!N16*Area!$D$6 + MHGMax!N16*Area!$D$14 + StcMax!N16*Area!$D$10 + EriMax!N16*Area!$D$11 + OntMax!N16*Area!$D$11) / (Area!$D$18)</f>
        <v>11.303074801532357</v>
      </c>
    </row>
    <row r="17" spans="1:14">
      <c r="A17">
        <v>1960</v>
      </c>
      <c r="B17" s="2">
        <f>(SupMax!B17*Area!$D$6 + MHGMax!B17*Area!$D$14 + StcMax!B17*Area!$D$10 + EriMax!B17*Area!$D$11 + OntMax!B17*Area!$D$11) / (Area!$D$18)</f>
        <v>-2.877932852382596</v>
      </c>
      <c r="C17" s="2">
        <f>(SupMax!C17*Area!$D$6 + MHGMax!C17*Area!$D$14 + StcMax!C17*Area!$D$10 + EriMax!C17*Area!$D$11 + OntMax!C17*Area!$D$11) / (Area!$D$18)</f>
        <v>-2.1208784678521138</v>
      </c>
      <c r="D17" s="2">
        <f>(SupMax!D17*Area!$D$6 + MHGMax!D17*Area!$D$14 + StcMax!D17*Area!$D$10 + EriMax!D17*Area!$D$11 + OntMax!D17*Area!$D$11) / (Area!$D$18)</f>
        <v>-0.94274059239096908</v>
      </c>
      <c r="E17" s="2">
        <f>(SupMax!E17*Area!$D$6 + MHGMax!E17*Area!$D$14 + StcMax!E17*Area!$D$10 + EriMax!E17*Area!$D$11 + OntMax!E17*Area!$D$11) / (Area!$D$18)</f>
        <v>11.067179613708277</v>
      </c>
      <c r="F17" s="2">
        <f>(SupMax!F17*Area!$D$6 + MHGMax!F17*Area!$D$14 + StcMax!F17*Area!$D$10 + EriMax!F17*Area!$D$11 + OntMax!F17*Area!$D$11) / (Area!$D$18)</f>
        <v>17.255115786462071</v>
      </c>
      <c r="G17" s="2">
        <f>(SupMax!G17*Area!$D$6 + MHGMax!G17*Area!$D$14 + StcMax!G17*Area!$D$10 + EriMax!G17*Area!$D$11 + OntMax!G17*Area!$D$11) / (Area!$D$18)</f>
        <v>22.010089033194525</v>
      </c>
      <c r="H17" s="2">
        <f>(SupMax!H17*Area!$D$6 + MHGMax!H17*Area!$D$14 + StcMax!H17*Area!$D$10 + EriMax!H17*Area!$D$11 + OntMax!H17*Area!$D$11) / (Area!$D$18)</f>
        <v>24.612706771851126</v>
      </c>
      <c r="I17" s="2">
        <f>(SupMax!I17*Area!$D$6 + MHGMax!I17*Area!$D$14 + StcMax!I17*Area!$D$10 + EriMax!I17*Area!$D$11 + OntMax!I17*Area!$D$11) / (Area!$D$18)</f>
        <v>25.009428843657762</v>
      </c>
      <c r="J17" s="2">
        <f>(SupMax!J17*Area!$D$6 + MHGMax!J17*Area!$D$14 + StcMax!J17*Area!$D$10 + EriMax!J17*Area!$D$11 + OntMax!J17*Area!$D$11) / (Area!$D$18)</f>
        <v>20.962668712260307</v>
      </c>
      <c r="K17" s="2">
        <f>(SupMax!K17*Area!$D$6 + MHGMax!K17*Area!$D$14 + StcMax!K17*Area!$D$10 + EriMax!K17*Area!$D$11 + OntMax!K17*Area!$D$11) / (Area!$D$18)</f>
        <v>14.022167821797121</v>
      </c>
      <c r="L17" s="2">
        <f>(SupMax!L17*Area!$D$6 + MHGMax!L17*Area!$D$14 + StcMax!L17*Area!$D$10 + EriMax!L17*Area!$D$11 + OntMax!L17*Area!$D$11) / (Area!$D$18)</f>
        <v>7.1444872126336847</v>
      </c>
      <c r="M17" s="2">
        <f>(SupMax!M17*Area!$D$6 + MHGMax!M17*Area!$D$14 + StcMax!M17*Area!$D$10 + EriMax!M17*Area!$D$11 + OntMax!M17*Area!$D$11) / (Area!$D$18)</f>
        <v>-2.9707584620250591</v>
      </c>
      <c r="N17" s="2">
        <f>(SupMax!N17*Area!$D$6 + MHGMax!N17*Area!$D$14 + StcMax!N17*Area!$D$10 + EriMax!N17*Area!$D$11 + OntMax!N17*Area!$D$11) / (Area!$D$18)</f>
        <v>11.096123504903344</v>
      </c>
    </row>
    <row r="18" spans="1:14">
      <c r="A18">
        <v>1961</v>
      </c>
      <c r="B18" s="2">
        <f>(SupMax!B18*Area!$D$6 + MHGMax!B18*Area!$D$14 + StcMax!B18*Area!$D$10 + EriMax!B18*Area!$D$11 + OntMax!B18*Area!$D$11) / (Area!$D$18)</f>
        <v>-5.2997514052519614</v>
      </c>
      <c r="C18" s="2">
        <f>(SupMax!C18*Area!$D$6 + MHGMax!C18*Area!$D$14 + StcMax!C18*Area!$D$10 + EriMax!C18*Area!$D$11 + OntMax!C18*Area!$D$11) / (Area!$D$18)</f>
        <v>0.3065267998577359</v>
      </c>
      <c r="D18" s="2">
        <f>(SupMax!D18*Area!$D$6 + MHGMax!D18*Area!$D$14 + StcMax!D18*Area!$D$10 + EriMax!D18*Area!$D$11 + OntMax!D18*Area!$D$11) / (Area!$D$18)</f>
        <v>4.0938994150634613</v>
      </c>
      <c r="E18" s="2">
        <f>(SupMax!E18*Area!$D$6 + MHGMax!E18*Area!$D$14 + StcMax!E18*Area!$D$10 + EriMax!E18*Area!$D$11 + OntMax!E18*Area!$D$11) / (Area!$D$18)</f>
        <v>8.7916904364122672</v>
      </c>
      <c r="F18" s="2">
        <f>(SupMax!F18*Area!$D$6 + MHGMax!F18*Area!$D$14 + StcMax!F18*Area!$D$10 + EriMax!F18*Area!$D$11 + OntMax!F18*Area!$D$11) / (Area!$D$18)</f>
        <v>16.331157694008763</v>
      </c>
      <c r="G18" s="2">
        <f>(SupMax!G18*Area!$D$6 + MHGMax!G18*Area!$D$14 + StcMax!G18*Area!$D$10 + EriMax!G18*Area!$D$11 + OntMax!G18*Area!$D$11) / (Area!$D$18)</f>
        <v>22.407888243917355</v>
      </c>
      <c r="H18" s="2">
        <f>(SupMax!H18*Area!$D$6 + MHGMax!H18*Area!$D$14 + StcMax!H18*Area!$D$10 + EriMax!H18*Area!$D$11 + OntMax!H18*Area!$D$11) / (Area!$D$18)</f>
        <v>25.067304121066247</v>
      </c>
      <c r="I18" s="2">
        <f>(SupMax!I18*Area!$D$6 + MHGMax!I18*Area!$D$14 + StcMax!I18*Area!$D$10 + EriMax!I18*Area!$D$11 + OntMax!I18*Area!$D$11) / (Area!$D$18)</f>
        <v>25.066760354505401</v>
      </c>
      <c r="J18" s="2">
        <f>(SupMax!J18*Area!$D$6 + MHGMax!J18*Area!$D$14 + StcMax!J18*Area!$D$10 + EriMax!J18*Area!$D$11 + OntMax!J18*Area!$D$11) / (Area!$D$18)</f>
        <v>22.123282770948197</v>
      </c>
      <c r="K18" s="2">
        <f>(SupMax!K18*Area!$D$6 + MHGMax!K18*Area!$D$14 + StcMax!K18*Area!$D$10 + EriMax!K18*Area!$D$11 + OntMax!K18*Area!$D$11) / (Area!$D$18)</f>
        <v>14.939470249867776</v>
      </c>
      <c r="L18" s="2">
        <f>(SupMax!L18*Area!$D$6 + MHGMax!L18*Area!$D$14 + StcMax!L18*Area!$D$10 + EriMax!L18*Area!$D$11 + OntMax!L18*Area!$D$11) / (Area!$D$18)</f>
        <v>6.2137222148582021</v>
      </c>
      <c r="M18" s="2">
        <f>(SupMax!M18*Area!$D$6 + MHGMax!M18*Area!$D$14 + StcMax!M18*Area!$D$10 + EriMax!M18*Area!$D$11 + OntMax!M18*Area!$D$11) / (Area!$D$18)</f>
        <v>-1.4766573967502359</v>
      </c>
      <c r="N18" s="2">
        <f>(SupMax!N18*Area!$D$6 + MHGMax!N18*Area!$D$14 + StcMax!N18*Area!$D$10 + EriMax!N18*Area!$D$11 + OntMax!N18*Area!$D$11) / (Area!$D$18)</f>
        <v>11.548456496575293</v>
      </c>
    </row>
    <row r="19" spans="1:14">
      <c r="A19">
        <v>1962</v>
      </c>
      <c r="B19" s="2">
        <f>(SupMax!B19*Area!$D$6 + MHGMax!B19*Area!$D$14 + StcMax!B19*Area!$D$10 + EriMax!B19*Area!$D$11 + OntMax!B19*Area!$D$11) / (Area!$D$18)</f>
        <v>-5.5687163812416092</v>
      </c>
      <c r="C19" s="2">
        <f>(SupMax!C19*Area!$D$6 + MHGMax!C19*Area!$D$14 + StcMax!C19*Area!$D$10 + EriMax!C19*Area!$D$11 + OntMax!C19*Area!$D$11) / (Area!$D$18)</f>
        <v>-4.8200298964647894</v>
      </c>
      <c r="D19" s="2">
        <f>(SupMax!D19*Area!$D$6 + MHGMax!D19*Area!$D$14 + StcMax!D19*Area!$D$10 + EriMax!D19*Area!$D$11 + OntMax!D19*Area!$D$11) / (Area!$D$18)</f>
        <v>3.257686409970038</v>
      </c>
      <c r="E19" s="2">
        <f>(SupMax!E19*Area!$D$6 + MHGMax!E19*Area!$D$14 + StcMax!E19*Area!$D$10 + EriMax!E19*Area!$D$11 + OntMax!E19*Area!$D$11) / (Area!$D$18)</f>
        <v>10.286318561399963</v>
      </c>
      <c r="F19" s="2">
        <f>(SupMax!F19*Area!$D$6 + MHGMax!F19*Area!$D$14 + StcMax!F19*Area!$D$10 + EriMax!F19*Area!$D$11 + OntMax!F19*Area!$D$11) / (Area!$D$18)</f>
        <v>19.983841840089347</v>
      </c>
      <c r="G19" s="2">
        <f>(SupMax!G19*Area!$D$6 + MHGMax!G19*Area!$D$14 + StcMax!G19*Area!$D$10 + EriMax!G19*Area!$D$11 + OntMax!G19*Area!$D$11) / (Area!$D$18)</f>
        <v>22.983665138595967</v>
      </c>
      <c r="H19" s="2">
        <f>(SupMax!H19*Area!$D$6 + MHGMax!H19*Area!$D$14 + StcMax!H19*Area!$D$10 + EriMax!H19*Area!$D$11 + OntMax!H19*Area!$D$11) / (Area!$D$18)</f>
        <v>24.335219006697177</v>
      </c>
      <c r="I19" s="2">
        <f>(SupMax!I19*Area!$D$6 + MHGMax!I19*Area!$D$14 + StcMax!I19*Area!$D$10 + EriMax!I19*Area!$D$11 + OntMax!I19*Area!$D$11) / (Area!$D$18)</f>
        <v>24.614134820194682</v>
      </c>
      <c r="J19" s="2">
        <f>(SupMax!J19*Area!$D$6 + MHGMax!J19*Area!$D$14 + StcMax!J19*Area!$D$10 + EriMax!J19*Area!$D$11 + OntMax!J19*Area!$D$11) / (Area!$D$18)</f>
        <v>18.671478391995411</v>
      </c>
      <c r="K19" s="2">
        <f>(SupMax!K19*Area!$D$6 + MHGMax!K19*Area!$D$14 + StcMax!K19*Area!$D$10 + EriMax!K19*Area!$D$11 + OntMax!K19*Area!$D$11) / (Area!$D$18)</f>
        <v>14.223479486536748</v>
      </c>
      <c r="L19" s="2">
        <f>(SupMax!L19*Area!$D$6 + MHGMax!L19*Area!$D$14 + StcMax!L19*Area!$D$10 + EriMax!L19*Area!$D$11 + OntMax!L19*Area!$D$11) / (Area!$D$18)</f>
        <v>5.8452074313319677</v>
      </c>
      <c r="M19" s="2">
        <f>(SupMax!M19*Area!$D$6 + MHGMax!M19*Area!$D$14 + StcMax!M19*Area!$D$10 + EriMax!M19*Area!$D$11 + OntMax!M19*Area!$D$11) / (Area!$D$18)</f>
        <v>-2.0719145286582159</v>
      </c>
      <c r="N19" s="2">
        <f>(SupMax!N19*Area!$D$6 + MHGMax!N19*Area!$D$14 + StcMax!N19*Area!$D$10 + EriMax!N19*Area!$D$11 + OntMax!N19*Area!$D$11) / (Area!$D$18)</f>
        <v>10.978336349665271</v>
      </c>
    </row>
    <row r="20" spans="1:14">
      <c r="A20">
        <v>1963</v>
      </c>
      <c r="B20" s="2">
        <f>(SupMax!B20*Area!$D$6 + MHGMax!B20*Area!$D$14 + StcMax!B20*Area!$D$10 + EriMax!B20*Area!$D$11 + OntMax!B20*Area!$D$11) / (Area!$D$18)</f>
        <v>-8.0235546214186257</v>
      </c>
      <c r="C20" s="2">
        <f>(SupMax!C20*Area!$D$6 + MHGMax!C20*Area!$D$14 + StcMax!C20*Area!$D$10 + EriMax!C20*Area!$D$11 + OntMax!C20*Area!$D$11) / (Area!$D$18)</f>
        <v>-6.0226874402037893</v>
      </c>
      <c r="D20" s="2">
        <f>(SupMax!D20*Area!$D$6 + MHGMax!D20*Area!$D$14 + StcMax!D20*Area!$D$10 + EriMax!D20*Area!$D$11 + OntMax!D20*Area!$D$11) / (Area!$D$18)</f>
        <v>3.8919591371234561</v>
      </c>
      <c r="E20" s="2">
        <f>(SupMax!E20*Area!$D$6 + MHGMax!E20*Area!$D$14 + StcMax!E20*Area!$D$10 + EriMax!E20*Area!$D$11 + OntMax!E20*Area!$D$11) / (Area!$D$18)</f>
        <v>11.987434927942695</v>
      </c>
      <c r="F20" s="2">
        <f>(SupMax!F20*Area!$D$6 + MHGMax!F20*Area!$D$14 + StcMax!F20*Area!$D$10 + EriMax!F20*Area!$D$11 + OntMax!F20*Area!$D$11) / (Area!$D$18)</f>
        <v>16.472163359638198</v>
      </c>
      <c r="G20" s="2">
        <f>(SupMax!G20*Area!$D$6 + MHGMax!G20*Area!$D$14 + StcMax!G20*Area!$D$10 + EriMax!G20*Area!$D$11 + OntMax!G20*Area!$D$11) / (Area!$D$18)</f>
        <v>24.102747154389387</v>
      </c>
      <c r="H20" s="2">
        <f>(SupMax!H20*Area!$D$6 + MHGMax!H20*Area!$D$14 + StcMax!H20*Area!$D$10 + EriMax!H20*Area!$D$11 + OntMax!H20*Area!$D$11) / (Area!$D$18)</f>
        <v>26.117129558784349</v>
      </c>
      <c r="I20" s="2">
        <f>(SupMax!I20*Area!$D$6 + MHGMax!I20*Area!$D$14 + StcMax!I20*Area!$D$10 + EriMax!I20*Area!$D$11 + OntMax!I20*Area!$D$11) / (Area!$D$18)</f>
        <v>23.081547949178635</v>
      </c>
      <c r="J20" s="2">
        <f>(SupMax!J20*Area!$D$6 + MHGMax!J20*Area!$D$14 + StcMax!J20*Area!$D$10 + EriMax!J20*Area!$D$11 + OntMax!J20*Area!$D$11) / (Area!$D$18)</f>
        <v>19.515520176176533</v>
      </c>
      <c r="K20" s="2">
        <f>(SupMax!K20*Area!$D$6 + MHGMax!K20*Area!$D$14 + StcMax!K20*Area!$D$10 + EriMax!K20*Area!$D$11 + OntMax!K20*Area!$D$11) / (Area!$D$18)</f>
        <v>19.455964528461354</v>
      </c>
      <c r="L20" s="2">
        <f>(SupMax!L20*Area!$D$6 + MHGMax!L20*Area!$D$14 + StcMax!L20*Area!$D$10 + EriMax!L20*Area!$D$11 + OntMax!L20*Area!$D$11) / (Area!$D$18)</f>
        <v>8.2034921643176908</v>
      </c>
      <c r="M20" s="2">
        <f>(SupMax!M20*Area!$D$6 + MHGMax!M20*Area!$D$14 + StcMax!M20*Area!$D$10 + EriMax!M20*Area!$D$11 + OntMax!M20*Area!$D$11) / (Area!$D$18)</f>
        <v>-4.6708989019151845</v>
      </c>
      <c r="N20" s="2">
        <f>(SupMax!N20*Area!$D$6 + MHGMax!N20*Area!$D$14 + StcMax!N20*Area!$D$10 + EriMax!N20*Area!$D$11 + OntMax!N20*Area!$D$11) / (Area!$D$18)</f>
        <v>11.177254503608879</v>
      </c>
    </row>
    <row r="21" spans="1:14">
      <c r="A21">
        <v>1964</v>
      </c>
      <c r="B21" s="2">
        <f>(SupMax!B21*Area!$D$6 + MHGMax!B21*Area!$D$14 + StcMax!B21*Area!$D$10 + EriMax!B21*Area!$D$11 + OntMax!B21*Area!$D$11) / (Area!$D$18)</f>
        <v>-0.70248733862405388</v>
      </c>
      <c r="C21" s="2">
        <f>(SupMax!C21*Area!$D$6 + MHGMax!C21*Area!$D$14 + StcMax!C21*Area!$D$10 + EriMax!C21*Area!$D$11 + OntMax!C21*Area!$D$11) / (Area!$D$18)</f>
        <v>-0.99834842374236021</v>
      </c>
      <c r="D21" s="2">
        <f>(SupMax!D21*Area!$D$6 + MHGMax!D21*Area!$D$14 + StcMax!D21*Area!$D$10 + EriMax!D21*Area!$D$11 + OntMax!D21*Area!$D$11) / (Area!$D$18)</f>
        <v>2.5503276668289669</v>
      </c>
      <c r="E21" s="2">
        <f>(SupMax!E21*Area!$D$6 + MHGMax!E21*Area!$D$14 + StcMax!E21*Area!$D$10 + EriMax!E21*Area!$D$11 + OntMax!E21*Area!$D$11) / (Area!$D$18)</f>
        <v>11.178996053614151</v>
      </c>
      <c r="F21" s="2">
        <f>(SupMax!F21*Area!$D$6 + MHGMax!F21*Area!$D$14 + StcMax!F21*Area!$D$10 + EriMax!F21*Area!$D$11 + OntMax!F21*Area!$D$11) / (Area!$D$18)</f>
        <v>20.01716248689241</v>
      </c>
      <c r="G21" s="2">
        <f>(SupMax!G21*Area!$D$6 + MHGMax!G21*Area!$D$14 + StcMax!G21*Area!$D$10 + EriMax!G21*Area!$D$11 + OntMax!G21*Area!$D$11) / (Area!$D$18)</f>
        <v>22.974592939552181</v>
      </c>
      <c r="H21" s="2">
        <f>(SupMax!H21*Area!$D$6 + MHGMax!H21*Area!$D$14 + StcMax!H21*Area!$D$10 + EriMax!H21*Area!$D$11 + OntMax!H21*Area!$D$11) / (Area!$D$18)</f>
        <v>26.63913855397178</v>
      </c>
      <c r="I21" s="2">
        <f>(SupMax!I21*Area!$D$6 + MHGMax!I21*Area!$D$14 + StcMax!I21*Area!$D$10 + EriMax!I21*Area!$D$11 + OntMax!I21*Area!$D$11) / (Area!$D$18)</f>
        <v>22.221402469673723</v>
      </c>
      <c r="J21" s="2">
        <f>(SupMax!J21*Area!$D$6 + MHGMax!J21*Area!$D$14 + StcMax!J21*Area!$D$10 + EriMax!J21*Area!$D$11 + OntMax!J21*Area!$D$11) / (Area!$D$18)</f>
        <v>19.240203907538817</v>
      </c>
      <c r="K21" s="2">
        <f>(SupMax!K21*Area!$D$6 + MHGMax!K21*Area!$D$14 + StcMax!K21*Area!$D$10 + EriMax!K21*Area!$D$11 + OntMax!K21*Area!$D$11) / (Area!$D$18)</f>
        <v>13.051969675692915</v>
      </c>
      <c r="L21" s="2">
        <f>(SupMax!L21*Area!$D$6 + MHGMax!L21*Area!$D$14 + StcMax!L21*Area!$D$10 + EriMax!L21*Area!$D$11 + OntMax!L21*Area!$D$11) / (Area!$D$18)</f>
        <v>7.3474184048306803</v>
      </c>
      <c r="M21" s="2">
        <f>(SupMax!M21*Area!$D$6 + MHGMax!M21*Area!$D$14 + StcMax!M21*Area!$D$10 + EriMax!M21*Area!$D$11 + OntMax!M21*Area!$D$11) / (Area!$D$18)</f>
        <v>-2.1254572203637183</v>
      </c>
      <c r="N21" s="2">
        <f>(SupMax!N21*Area!$D$6 + MHGMax!N21*Area!$D$14 + StcMax!N21*Area!$D$10 + EriMax!N21*Area!$D$11 + OntMax!N21*Area!$D$11) / (Area!$D$18)</f>
        <v>11.783142376992059</v>
      </c>
    </row>
    <row r="22" spans="1:14">
      <c r="A22">
        <v>1965</v>
      </c>
      <c r="B22" s="2">
        <f>(SupMax!B22*Area!$D$6 + MHGMax!B22*Area!$D$14 + StcMax!B22*Area!$D$10 + EriMax!B22*Area!$D$11 + OntMax!B22*Area!$D$11) / (Area!$D$18)</f>
        <v>-4.3561344710963654</v>
      </c>
      <c r="C22" s="2">
        <f>(SupMax!C22*Area!$D$6 + MHGMax!C22*Area!$D$14 + StcMax!C22*Area!$D$10 + EriMax!C22*Area!$D$11 + OntMax!C22*Area!$D$11) / (Area!$D$18)</f>
        <v>-3.2892151062453165</v>
      </c>
      <c r="D22" s="2">
        <f>(SupMax!D22*Area!$D$6 + MHGMax!D22*Area!$D$14 + StcMax!D22*Area!$D$10 + EriMax!D22*Area!$D$11 + OntMax!D22*Area!$D$11) / (Area!$D$18)</f>
        <v>0.14858268708585579</v>
      </c>
      <c r="E22" s="2">
        <f>(SupMax!E22*Area!$D$6 + MHGMax!E22*Area!$D$14 + StcMax!E22*Area!$D$10 + EriMax!E22*Area!$D$11 + OntMax!E22*Area!$D$11) / (Area!$D$18)</f>
        <v>8.9164726502467975</v>
      </c>
      <c r="F22" s="2">
        <f>(SupMax!F22*Area!$D$6 + MHGMax!F22*Area!$D$14 + StcMax!F22*Area!$D$10 + EriMax!F22*Area!$D$11 + OntMax!F22*Area!$D$11) / (Area!$D$18)</f>
        <v>19.646778990580909</v>
      </c>
      <c r="G22" s="2">
        <f>(SupMax!G22*Area!$D$6 + MHGMax!G22*Area!$D$14 + StcMax!G22*Area!$D$10 + EriMax!G22*Area!$D$11 + OntMax!G22*Area!$D$11) / (Area!$D$18)</f>
        <v>22.419491550114635</v>
      </c>
      <c r="H22" s="2">
        <f>(SupMax!H22*Area!$D$6 + MHGMax!H22*Area!$D$14 + StcMax!H22*Area!$D$10 + EriMax!H22*Area!$D$11 + OntMax!H22*Area!$D$11) / (Area!$D$18)</f>
        <v>23.537712736707689</v>
      </c>
      <c r="I22" s="2">
        <f>(SupMax!I22*Area!$D$6 + MHGMax!I22*Area!$D$14 + StcMax!I22*Area!$D$10 + EriMax!I22*Area!$D$11 + OntMax!I22*Area!$D$11) / (Area!$D$18)</f>
        <v>22.953733212767549</v>
      </c>
      <c r="J22" s="2">
        <f>(SupMax!J22*Area!$D$6 + MHGMax!J22*Area!$D$14 + StcMax!J22*Area!$D$10 + EriMax!J22*Area!$D$11 + OntMax!J22*Area!$D$11) / (Area!$D$18)</f>
        <v>18.651861100867102</v>
      </c>
      <c r="K22" s="2">
        <f>(SupMax!K22*Area!$D$6 + MHGMax!K22*Area!$D$14 + StcMax!K22*Area!$D$10 + EriMax!K22*Area!$D$11 + OntMax!K22*Area!$D$11) / (Area!$D$18)</f>
        <v>12.694448903686924</v>
      </c>
      <c r="L22" s="2">
        <f>(SupMax!L22*Area!$D$6 + MHGMax!L22*Area!$D$14 + StcMax!L22*Area!$D$10 + EriMax!L22*Area!$D$11 + OntMax!L22*Area!$D$11) / (Area!$D$18)</f>
        <v>5.4428632492653843</v>
      </c>
      <c r="M22" s="2">
        <f>(SupMax!M22*Area!$D$6 + MHGMax!M22*Area!$D$14 + StcMax!M22*Area!$D$10 + EriMax!M22*Area!$D$11 + OntMax!M22*Area!$D$11) / (Area!$D$18)</f>
        <v>1.5109804281835206</v>
      </c>
      <c r="N22" s="2">
        <f>(SupMax!N22*Area!$D$6 + MHGMax!N22*Area!$D$14 + StcMax!N22*Area!$D$10 + EriMax!N22*Area!$D$11 + OntMax!N22*Area!$D$11) / (Area!$D$18)</f>
        <v>10.690000242793941</v>
      </c>
    </row>
    <row r="23" spans="1:14">
      <c r="A23">
        <v>1966</v>
      </c>
      <c r="B23" s="2">
        <f>(SupMax!B23*Area!$D$6 + MHGMax!B23*Area!$D$14 + StcMax!B23*Area!$D$10 + EriMax!B23*Area!$D$11 + OntMax!B23*Area!$D$11) / (Area!$D$18)</f>
        <v>-5.8157600303426804</v>
      </c>
      <c r="C23" s="2">
        <f>(SupMax!C23*Area!$D$6 + MHGMax!C23*Area!$D$14 + StcMax!C23*Area!$D$10 + EriMax!C23*Area!$D$11 + OntMax!C23*Area!$D$11) / (Area!$D$18)</f>
        <v>-1.8801235624301968</v>
      </c>
      <c r="D23" s="2">
        <f>(SupMax!D23*Area!$D$6 + MHGMax!D23*Area!$D$14 + StcMax!D23*Area!$D$10 + EriMax!D23*Area!$D$11 + OntMax!D23*Area!$D$11) / (Area!$D$18)</f>
        <v>4.4636273021130943</v>
      </c>
      <c r="E23" s="2">
        <f>(SupMax!E23*Area!$D$6 + MHGMax!E23*Area!$D$14 + StcMax!E23*Area!$D$10 + EriMax!E23*Area!$D$11 + OntMax!E23*Area!$D$11) / (Area!$D$18)</f>
        <v>8.9186099718752754</v>
      </c>
      <c r="F23" s="2">
        <f>(SupMax!F23*Area!$D$6 + MHGMax!F23*Area!$D$14 + StcMax!F23*Area!$D$10 + EriMax!F23*Area!$D$11 + OntMax!F23*Area!$D$11) / (Area!$D$18)</f>
        <v>14.828460660163289</v>
      </c>
      <c r="G23" s="2">
        <f>(SupMax!G23*Area!$D$6 + MHGMax!G23*Area!$D$14 + StcMax!G23*Area!$D$10 + EriMax!G23*Area!$D$11 + OntMax!G23*Area!$D$11) / (Area!$D$18)</f>
        <v>23.995368279037169</v>
      </c>
      <c r="H23" s="2">
        <f>(SupMax!H23*Area!$D$6 + MHGMax!H23*Area!$D$14 + StcMax!H23*Area!$D$10 + EriMax!H23*Area!$D$11 + OntMax!H23*Area!$D$11) / (Area!$D$18)</f>
        <v>27.308736106608851</v>
      </c>
      <c r="I23" s="2">
        <f>(SupMax!I23*Area!$D$6 + MHGMax!I23*Area!$D$14 + StcMax!I23*Area!$D$10 + EriMax!I23*Area!$D$11 + OntMax!I23*Area!$D$11) / (Area!$D$18)</f>
        <v>23.690038138334803</v>
      </c>
      <c r="J23" s="2">
        <f>(SupMax!J23*Area!$D$6 + MHGMax!J23*Area!$D$14 + StcMax!J23*Area!$D$10 + EriMax!J23*Area!$D$11 + OntMax!J23*Area!$D$11) / (Area!$D$18)</f>
        <v>19.695756513111533</v>
      </c>
      <c r="K23" s="2">
        <f>(SupMax!K23*Area!$D$6 + MHGMax!K23*Area!$D$14 + StcMax!K23*Area!$D$10 + EriMax!K23*Area!$D$11 + OntMax!K23*Area!$D$11) / (Area!$D$18)</f>
        <v>12.868650892497405</v>
      </c>
      <c r="L23" s="2">
        <f>(SupMax!L23*Area!$D$6 + MHGMax!L23*Area!$D$14 + StcMax!L23*Area!$D$10 + EriMax!L23*Area!$D$11 + OntMax!L23*Area!$D$11) / (Area!$D$18)</f>
        <v>5.1426504305327159</v>
      </c>
      <c r="M23" s="2">
        <f>(SupMax!M23*Area!$D$6 + MHGMax!M23*Area!$D$14 + StcMax!M23*Area!$D$10 + EriMax!M23*Area!$D$11 + OntMax!M23*Area!$D$11) / (Area!$D$18)</f>
        <v>-1.7323866119483493</v>
      </c>
      <c r="N23" s="2">
        <f>(SupMax!N23*Area!$D$6 + MHGMax!N23*Area!$D$14 + StcMax!N23*Area!$D$10 + EriMax!N23*Area!$D$11 + OntMax!N23*Area!$D$11) / (Area!$D$18)</f>
        <v>10.955991540927839</v>
      </c>
    </row>
    <row r="24" spans="1:14">
      <c r="A24">
        <v>1967</v>
      </c>
      <c r="B24" s="2">
        <f>(SupMax!B24*Area!$D$6 + MHGMax!B24*Area!$D$14 + StcMax!B24*Area!$D$10 + EriMax!B24*Area!$D$11 + OntMax!B24*Area!$D$11) / (Area!$D$18)</f>
        <v>-1.7836620019607252</v>
      </c>
      <c r="C24" s="2">
        <f>(SupMax!C24*Area!$D$6 + MHGMax!C24*Area!$D$14 + StcMax!C24*Area!$D$10 + EriMax!C24*Area!$D$11 + OntMax!C24*Area!$D$11) / (Area!$D$18)</f>
        <v>-5.0338576807535276</v>
      </c>
      <c r="D24" s="2">
        <f>(SupMax!D24*Area!$D$6 + MHGMax!D24*Area!$D$14 + StcMax!D24*Area!$D$10 + EriMax!D24*Area!$D$11 + OntMax!D24*Area!$D$11) / (Area!$D$18)</f>
        <v>2.7375749609889195</v>
      </c>
      <c r="E24" s="2">
        <f>(SupMax!E24*Area!$D$6 + MHGMax!E24*Area!$D$14 + StcMax!E24*Area!$D$10 + EriMax!E24*Area!$D$11 + OntMax!E24*Area!$D$11) / (Area!$D$18)</f>
        <v>10.539189921295391</v>
      </c>
      <c r="F24" s="2">
        <f>(SupMax!F24*Area!$D$6 + MHGMax!F24*Area!$D$14 + StcMax!F24*Area!$D$10 + EriMax!F24*Area!$D$11 + OntMax!F24*Area!$D$11) / (Area!$D$18)</f>
        <v>14.104167302086847</v>
      </c>
      <c r="G24" s="2">
        <f>(SupMax!G24*Area!$D$6 + MHGMax!G24*Area!$D$14 + StcMax!G24*Area!$D$10 + EriMax!G24*Area!$D$11 + OntMax!G24*Area!$D$11) / (Area!$D$18)</f>
        <v>23.609157452527221</v>
      </c>
      <c r="H24" s="2">
        <f>(SupMax!H24*Area!$D$6 + MHGMax!H24*Area!$D$14 + StcMax!H24*Area!$D$10 + EriMax!H24*Area!$D$11 + OntMax!H24*Area!$D$11) / (Area!$D$18)</f>
        <v>23.890490168157772</v>
      </c>
      <c r="I24" s="2">
        <f>(SupMax!I24*Area!$D$6 + MHGMax!I24*Area!$D$14 + StcMax!I24*Area!$D$10 + EriMax!I24*Area!$D$11 + OntMax!I24*Area!$D$11) / (Area!$D$18)</f>
        <v>23.040658575285153</v>
      </c>
      <c r="J24" s="2">
        <f>(SupMax!J24*Area!$D$6 + MHGMax!J24*Area!$D$14 + StcMax!J24*Area!$D$10 + EriMax!J24*Area!$D$11 + OntMax!J24*Area!$D$11) / (Area!$D$18)</f>
        <v>20.27309046502258</v>
      </c>
      <c r="K24" s="2">
        <f>(SupMax!K24*Area!$D$6 + MHGMax!K24*Area!$D$14 + StcMax!K24*Area!$D$10 + EriMax!K24*Area!$D$11 + OntMax!K24*Area!$D$11) / (Area!$D$18)</f>
        <v>12.572351859604732</v>
      </c>
      <c r="L24" s="2">
        <f>(SupMax!L24*Area!$D$6 + MHGMax!L24*Area!$D$14 + StcMax!L24*Area!$D$10 + EriMax!L24*Area!$D$11 + OntMax!L24*Area!$D$11) / (Area!$D$18)</f>
        <v>3.0088182628290352</v>
      </c>
      <c r="M24" s="2">
        <f>(SupMax!M24*Area!$D$6 + MHGMax!M24*Area!$D$14 + StcMax!M24*Area!$D$10 + EriMax!M24*Area!$D$11 + OntMax!M24*Area!$D$11) / (Area!$D$18)</f>
        <v>1.8847660581944269E-2</v>
      </c>
      <c r="N24" s="2">
        <f>(SupMax!N24*Area!$D$6 + MHGMax!N24*Area!$D$14 + StcMax!N24*Area!$D$10 + EriMax!N24*Area!$D$11 + OntMax!N24*Area!$D$11) / (Area!$D$18)</f>
        <v>10.581578186867342</v>
      </c>
    </row>
    <row r="25" spans="1:14">
      <c r="A25">
        <v>1968</v>
      </c>
      <c r="B25" s="2">
        <f>(SupMax!B25*Area!$D$6 + MHGMax!B25*Area!$D$14 + StcMax!B25*Area!$D$10 + EriMax!B25*Area!$D$11 + OntMax!B25*Area!$D$11) / (Area!$D$18)</f>
        <v>-4.6374939071844699</v>
      </c>
      <c r="C25" s="2">
        <f>(SupMax!C25*Area!$D$6 + MHGMax!C25*Area!$D$14 + StcMax!C25*Area!$D$10 + EriMax!C25*Area!$D$11 + OntMax!C25*Area!$D$11) / (Area!$D$18)</f>
        <v>-4.1939476719998217</v>
      </c>
      <c r="D25" s="2">
        <f>(SupMax!D25*Area!$D$6 + MHGMax!D25*Area!$D$14 + StcMax!D25*Area!$D$10 + EriMax!D25*Area!$D$11 + OntMax!D25*Area!$D$11) / (Area!$D$18)</f>
        <v>5.7516793728829354</v>
      </c>
      <c r="E25" s="2">
        <f>(SupMax!E25*Area!$D$6 + MHGMax!E25*Area!$D$14 + StcMax!E25*Area!$D$10 + EriMax!E25*Area!$D$11 + OntMax!E25*Area!$D$11) / (Area!$D$18)</f>
        <v>12.66125559902515</v>
      </c>
      <c r="F25" s="2">
        <f>(SupMax!F25*Area!$D$6 + MHGMax!F25*Area!$D$14 + StcMax!F25*Area!$D$10 + EriMax!F25*Area!$D$11 + OntMax!F25*Area!$D$11) / (Area!$D$18)</f>
        <v>15.819768374579867</v>
      </c>
      <c r="G25" s="2">
        <f>(SupMax!G25*Area!$D$6 + MHGMax!G25*Area!$D$14 + StcMax!G25*Area!$D$10 + EriMax!G25*Area!$D$11 + OntMax!G25*Area!$D$11) / (Area!$D$18)</f>
        <v>21.45538552396901</v>
      </c>
      <c r="H25" s="2">
        <f>(SupMax!H25*Area!$D$6 + MHGMax!H25*Area!$D$14 + StcMax!H25*Area!$D$10 + EriMax!H25*Area!$D$11 + OntMax!H25*Area!$D$11) / (Area!$D$18)</f>
        <v>24.590175651573634</v>
      </c>
      <c r="I25" s="2">
        <f>(SupMax!I25*Area!$D$6 + MHGMax!I25*Area!$D$14 + StcMax!I25*Area!$D$10 + EriMax!I25*Area!$D$11 + OntMax!I25*Area!$D$11) / (Area!$D$18)</f>
        <v>24.086196600097381</v>
      </c>
      <c r="J25" s="2">
        <f>(SupMax!J25*Area!$D$6 + MHGMax!J25*Area!$D$14 + StcMax!J25*Area!$D$10 + EriMax!J25*Area!$D$11 + OntMax!J25*Area!$D$11) / (Area!$D$18)</f>
        <v>21.050439890125897</v>
      </c>
      <c r="K25" s="2">
        <f>(SupMax!K25*Area!$D$6 + MHGMax!K25*Area!$D$14 + StcMax!K25*Area!$D$10 + EriMax!K25*Area!$D$11 + OntMax!K25*Area!$D$11) / (Area!$D$18)</f>
        <v>14.605241684963705</v>
      </c>
      <c r="L25" s="2">
        <f>(SupMax!L25*Area!$D$6 + MHGMax!L25*Area!$D$14 + StcMax!L25*Area!$D$10 + EriMax!L25*Area!$D$11 + OntMax!L25*Area!$D$11) / (Area!$D$18)</f>
        <v>4.9711618018197736</v>
      </c>
      <c r="M25" s="2">
        <f>(SupMax!M25*Area!$D$6 + MHGMax!M25*Area!$D$14 + StcMax!M25*Area!$D$10 + EriMax!M25*Area!$D$11 + OntMax!M25*Area!$D$11) / (Area!$D$18)</f>
        <v>-2.2185148622702151</v>
      </c>
      <c r="N25" s="2">
        <f>(SupMax!N25*Area!$D$6 + MHGMax!N25*Area!$D$14 + StcMax!N25*Area!$D$10 + EriMax!N25*Area!$D$11 + OntMax!N25*Area!$D$11) / (Area!$D$18)</f>
        <v>11.161222817468389</v>
      </c>
    </row>
    <row r="26" spans="1:14">
      <c r="A26">
        <v>1969</v>
      </c>
      <c r="B26" s="2">
        <f>(SupMax!B26*Area!$D$6 + MHGMax!B26*Area!$D$14 + StcMax!B26*Area!$D$10 + EriMax!B26*Area!$D$11 + OntMax!B26*Area!$D$11) / (Area!$D$18)</f>
        <v>-3.795435040809068</v>
      </c>
      <c r="C26" s="2">
        <f>(SupMax!C26*Area!$D$6 + MHGMax!C26*Area!$D$14 + StcMax!C26*Area!$D$10 + EriMax!C26*Area!$D$11 + OntMax!C26*Area!$D$11) / (Area!$D$18)</f>
        <v>-1.1690668313290802</v>
      </c>
      <c r="D26" s="2">
        <f>(SupMax!D26*Area!$D$6 + MHGMax!D26*Area!$D$14 + StcMax!D26*Area!$D$10 + EriMax!D26*Area!$D$11 + OntMax!D26*Area!$D$11) / (Area!$D$18)</f>
        <v>1.9688036164485676</v>
      </c>
      <c r="E26" s="2">
        <f>(SupMax!E26*Area!$D$6 + MHGMax!E26*Area!$D$14 + StcMax!E26*Area!$D$10 + EriMax!E26*Area!$D$11 + OntMax!E26*Area!$D$11) / (Area!$D$18)</f>
        <v>11.639451416932319</v>
      </c>
      <c r="F26" s="2">
        <f>(SupMax!F26*Area!$D$6 + MHGMax!F26*Area!$D$14 + StcMax!F26*Area!$D$10 + EriMax!F26*Area!$D$11 + OntMax!F26*Area!$D$11) / (Area!$D$18)</f>
        <v>17.112723636187059</v>
      </c>
      <c r="G26" s="2">
        <f>(SupMax!G26*Area!$D$6 + MHGMax!G26*Area!$D$14 + StcMax!G26*Area!$D$10 + EriMax!G26*Area!$D$11 + OntMax!G26*Area!$D$11) / (Area!$D$18)</f>
        <v>19.593247336156743</v>
      </c>
      <c r="H26" s="2">
        <f>(SupMax!H26*Area!$D$6 + MHGMax!H26*Area!$D$14 + StcMax!H26*Area!$D$10 + EriMax!H26*Area!$D$11 + OntMax!H26*Area!$D$11) / (Area!$D$18)</f>
        <v>24.887243225720933</v>
      </c>
      <c r="I26" s="2">
        <f>(SupMax!I26*Area!$D$6 + MHGMax!I26*Area!$D$14 + StcMax!I26*Area!$D$10 + EriMax!I26*Area!$D$11 + OntMax!I26*Area!$D$11) / (Area!$D$18)</f>
        <v>26.43285559797523</v>
      </c>
      <c r="J26" s="2">
        <f>(SupMax!J26*Area!$D$6 + MHGMax!J26*Area!$D$14 + StcMax!J26*Area!$D$10 + EriMax!J26*Area!$D$11 + OntMax!J26*Area!$D$11) / (Area!$D$18)</f>
        <v>20.131902008365234</v>
      </c>
      <c r="K26" s="2">
        <f>(SupMax!K26*Area!$D$6 + MHGMax!K26*Area!$D$14 + StcMax!K26*Area!$D$10 + EriMax!K26*Area!$D$11 + OntMax!K26*Area!$D$11) / (Area!$D$18)</f>
        <v>12.070874097561168</v>
      </c>
      <c r="L26" s="2">
        <f>(SupMax!L26*Area!$D$6 + MHGMax!L26*Area!$D$14 + StcMax!L26*Area!$D$10 + EriMax!L26*Area!$D$11 + OntMax!L26*Area!$D$11) / (Area!$D$18)</f>
        <v>5.2190125373541756</v>
      </c>
      <c r="M26" s="2">
        <f>(SupMax!M26*Area!$D$6 + MHGMax!M26*Area!$D$14 + StcMax!M26*Area!$D$10 + EriMax!M26*Area!$D$11 + OntMax!M26*Area!$D$11) / (Area!$D$18)</f>
        <v>-1.9007265313407606</v>
      </c>
      <c r="N26" s="2">
        <f>(SupMax!N26*Area!$D$6 + MHGMax!N26*Area!$D$14 + StcMax!N26*Area!$D$10 + EriMax!N26*Area!$D$11 + OntMax!N26*Area!$D$11) / (Area!$D$18)</f>
        <v>11.017411369274711</v>
      </c>
    </row>
    <row r="27" spans="1:14">
      <c r="A27">
        <v>1970</v>
      </c>
      <c r="B27" s="2">
        <f>(SupMax!B27*Area!$D$6 + MHGMax!B27*Area!$D$14 + StcMax!B27*Area!$D$10 + EriMax!B27*Area!$D$11 + OntMax!B27*Area!$D$11) / (Area!$D$18)</f>
        <v>-6.5634669268717776</v>
      </c>
      <c r="C27" s="2">
        <f>(SupMax!C27*Area!$D$6 + MHGMax!C27*Area!$D$14 + StcMax!C27*Area!$D$10 + EriMax!C27*Area!$D$11 + OntMax!C27*Area!$D$11) / (Area!$D$18)</f>
        <v>-3.0347100187279437</v>
      </c>
      <c r="D27" s="2">
        <f>(SupMax!D27*Area!$D$6 + MHGMax!D27*Area!$D$14 + StcMax!D27*Area!$D$10 + EriMax!D27*Area!$D$11 + OntMax!D27*Area!$D$11) / (Area!$D$18)</f>
        <v>1.5826728594433064</v>
      </c>
      <c r="E27" s="2">
        <f>(SupMax!E27*Area!$D$6 + MHGMax!E27*Area!$D$14 + StcMax!E27*Area!$D$10 + EriMax!E27*Area!$D$11 + OntMax!E27*Area!$D$11) / (Area!$D$18)</f>
        <v>10.962339273691768</v>
      </c>
      <c r="F27" s="2">
        <f>(SupMax!F27*Area!$D$6 + MHGMax!F27*Area!$D$14 + StcMax!F27*Area!$D$10 + EriMax!F27*Area!$D$11 + OntMax!F27*Area!$D$11) / (Area!$D$18)</f>
        <v>16.837341301349277</v>
      </c>
      <c r="G27" s="2">
        <f>(SupMax!G27*Area!$D$6 + MHGMax!G27*Area!$D$14 + StcMax!G27*Area!$D$10 + EriMax!G27*Area!$D$11 + OntMax!G27*Area!$D$11) / (Area!$D$18)</f>
        <v>23.233631528040075</v>
      </c>
      <c r="H27" s="2">
        <f>(SupMax!H27*Area!$D$6 + MHGMax!H27*Area!$D$14 + StcMax!H27*Area!$D$10 + EriMax!H27*Area!$D$11 + OntMax!H27*Area!$D$11) / (Area!$D$18)</f>
        <v>25.897213880464012</v>
      </c>
      <c r="I27" s="2">
        <f>(SupMax!I27*Area!$D$6 + MHGMax!I27*Area!$D$14 + StcMax!I27*Area!$D$10 + EriMax!I27*Area!$D$11 + OntMax!I27*Area!$D$11) / (Area!$D$18)</f>
        <v>25.483843099993045</v>
      </c>
      <c r="J27" s="2">
        <f>(SupMax!J27*Area!$D$6 + MHGMax!J27*Area!$D$14 + StcMax!J27*Area!$D$10 + EriMax!J27*Area!$D$11 + OntMax!J27*Area!$D$11) / (Area!$D$18)</f>
        <v>19.972207141291637</v>
      </c>
      <c r="K27" s="2">
        <f>(SupMax!K27*Area!$D$6 + MHGMax!K27*Area!$D$14 + StcMax!K27*Area!$D$10 + EriMax!K27*Area!$D$11 + OntMax!K27*Area!$D$11) / (Area!$D$18)</f>
        <v>14.694055498757814</v>
      </c>
      <c r="L27" s="2">
        <f>(SupMax!L27*Area!$D$6 + MHGMax!L27*Area!$D$14 + StcMax!L27*Area!$D$10 + EriMax!L27*Area!$D$11 + OntMax!L27*Area!$D$11) / (Area!$D$18)</f>
        <v>5.5255346256970483</v>
      </c>
      <c r="M27" s="2">
        <f>(SupMax!M27*Area!$D$6 + MHGMax!M27*Area!$D$14 + StcMax!M27*Area!$D$10 + EriMax!M27*Area!$D$11 + OntMax!M27*Area!$D$11) / (Area!$D$18)</f>
        <v>-1.8887329962216013</v>
      </c>
      <c r="N27" s="2">
        <f>(SupMax!N27*Area!$D$6 + MHGMax!N27*Area!$D$14 + StcMax!N27*Area!$D$10 + EriMax!N27*Area!$D$11 + OntMax!N27*Area!$D$11) / (Area!$D$18)</f>
        <v>11.058021853860796</v>
      </c>
    </row>
    <row r="28" spans="1:14">
      <c r="A28">
        <v>1971</v>
      </c>
      <c r="B28" s="2">
        <f>(SupMax!B28*Area!$D$6 + MHGMax!B28*Area!$D$14 + StcMax!B28*Area!$D$10 + EriMax!B28*Area!$D$11 + OntMax!B28*Area!$D$11) / (Area!$D$18)</f>
        <v>-6.4075022802944499</v>
      </c>
      <c r="C28" s="2">
        <f>(SupMax!C28*Area!$D$6 + MHGMax!C28*Area!$D$14 + StcMax!C28*Area!$D$10 + EriMax!C28*Area!$D$11 + OntMax!C28*Area!$D$11) / (Area!$D$18)</f>
        <v>-2.4809722388094961</v>
      </c>
      <c r="D28" s="2">
        <f>(SupMax!D28*Area!$D$6 + MHGMax!D28*Area!$D$14 + StcMax!D28*Area!$D$10 + EriMax!D28*Area!$D$11 + OntMax!D28*Area!$D$11) / (Area!$D$18)</f>
        <v>1.2436211469585794</v>
      </c>
      <c r="E28" s="2">
        <f>(SupMax!E28*Area!$D$6 + MHGMax!E28*Area!$D$14 + StcMax!E28*Area!$D$10 + EriMax!E28*Area!$D$11 + OntMax!E28*Area!$D$11) / (Area!$D$18)</f>
        <v>9.9318191696972171</v>
      </c>
      <c r="F28" s="2">
        <f>(SupMax!F28*Area!$D$6 + MHGMax!F28*Area!$D$14 + StcMax!F28*Area!$D$10 + EriMax!F28*Area!$D$11 + OntMax!F28*Area!$D$11) / (Area!$D$18)</f>
        <v>16.893783346435455</v>
      </c>
      <c r="G28" s="2">
        <f>(SupMax!G28*Area!$D$6 + MHGMax!G28*Area!$D$14 + StcMax!G28*Area!$D$10 + EriMax!G28*Area!$D$11 + OntMax!G28*Area!$D$11) / (Area!$D$18)</f>
        <v>24.295449044113692</v>
      </c>
      <c r="H28" s="2">
        <f>(SupMax!H28*Area!$D$6 + MHGMax!H28*Area!$D$14 + StcMax!H28*Area!$D$10 + EriMax!H28*Area!$D$11 + OntMax!H28*Area!$D$11) / (Area!$D$18)</f>
        <v>23.962393003334807</v>
      </c>
      <c r="I28" s="2">
        <f>(SupMax!I28*Area!$D$6 + MHGMax!I28*Area!$D$14 + StcMax!I28*Area!$D$10 + EriMax!I28*Area!$D$11 + OntMax!I28*Area!$D$11) / (Area!$D$18)</f>
        <v>23.94756649601096</v>
      </c>
      <c r="J28" s="2">
        <f>(SupMax!J28*Area!$D$6 + MHGMax!J28*Area!$D$14 + StcMax!J28*Area!$D$10 + EriMax!J28*Area!$D$11 + OntMax!J28*Area!$D$11) / (Area!$D$18)</f>
        <v>21.419166009373157</v>
      </c>
      <c r="K28" s="2">
        <f>(SupMax!K28*Area!$D$6 + MHGMax!K28*Area!$D$14 + StcMax!K28*Area!$D$10 + EriMax!K28*Area!$D$11 + OntMax!K28*Area!$D$11) / (Area!$D$18)</f>
        <v>16.89181518000218</v>
      </c>
      <c r="L28" s="2">
        <f>(SupMax!L28*Area!$D$6 + MHGMax!L28*Area!$D$14 + StcMax!L28*Area!$D$10 + EriMax!L28*Area!$D$11 + OntMax!L28*Area!$D$11) / (Area!$D$18)</f>
        <v>5.1737427932852382</v>
      </c>
      <c r="M28" s="2">
        <f>(SupMax!M28*Area!$D$6 + MHGMax!M28*Area!$D$14 + StcMax!M28*Area!$D$10 + EriMax!M28*Area!$D$11 + OntMax!M28*Area!$D$11) / (Area!$D$18)</f>
        <v>0.67773149089916407</v>
      </c>
      <c r="N28" s="2">
        <f>(SupMax!N28*Area!$D$6 + MHGMax!N28*Area!$D$14 + StcMax!N28*Area!$D$10 + EriMax!N28*Area!$D$11 + OntMax!N28*Area!$D$11) / (Area!$D$18)</f>
        <v>11.296594926525303</v>
      </c>
    </row>
    <row r="29" spans="1:14">
      <c r="A29">
        <v>1972</v>
      </c>
      <c r="B29" s="2">
        <f>(SupMax!B29*Area!$D$6 + MHGMax!B29*Area!$D$14 + StcMax!B29*Area!$D$10 + EriMax!B29*Area!$D$11 + OntMax!B29*Area!$D$11) / (Area!$D$18)</f>
        <v>-4.0265451997012978</v>
      </c>
      <c r="C29" s="2">
        <f>(SupMax!C29*Area!$D$6 + MHGMax!C29*Area!$D$14 + StcMax!C29*Area!$D$10 + EriMax!C29*Area!$D$11 + OntMax!C29*Area!$D$11) / (Area!$D$18)</f>
        <v>-4.3721339356372946</v>
      </c>
      <c r="D29" s="2">
        <f>(SupMax!D29*Area!$D$6 + MHGMax!D29*Area!$D$14 + StcMax!D29*Area!$D$10 + EriMax!D29*Area!$D$11 + OntMax!D29*Area!$D$11) / (Area!$D$18)</f>
        <v>0.38099486458003867</v>
      </c>
      <c r="E29" s="2">
        <f>(SupMax!E29*Area!$D$6 + MHGMax!E29*Area!$D$14 + StcMax!E29*Area!$D$10 + EriMax!E29*Area!$D$11 + OntMax!E29*Area!$D$11) / (Area!$D$18)</f>
        <v>8.249406926583049</v>
      </c>
      <c r="F29" s="2">
        <f>(SupMax!F29*Area!$D$6 + MHGMax!F29*Area!$D$14 + StcMax!F29*Area!$D$10 + EriMax!F29*Area!$D$11 + OntMax!F29*Area!$D$11) / (Area!$D$18)</f>
        <v>19.577769169894076</v>
      </c>
      <c r="G29" s="2">
        <f>(SupMax!G29*Area!$D$6 + MHGMax!G29*Area!$D$14 + StcMax!G29*Area!$D$10 + EriMax!G29*Area!$D$11 + OntMax!G29*Area!$D$11) / (Area!$D$18)</f>
        <v>21.209634785416089</v>
      </c>
      <c r="H29" s="2">
        <f>(SupMax!H29*Area!$D$6 + MHGMax!H29*Area!$D$14 + StcMax!H29*Area!$D$10 + EriMax!H29*Area!$D$11 + OntMax!H29*Area!$D$11) / (Area!$D$18)</f>
        <v>24.271546886134892</v>
      </c>
      <c r="I29" s="2">
        <f>(SupMax!I29*Area!$D$6 + MHGMax!I29*Area!$D$14 + StcMax!I29*Area!$D$10 + EriMax!I29*Area!$D$11 + OntMax!I29*Area!$D$11) / (Area!$D$18)</f>
        <v>23.312063958486174</v>
      </c>
      <c r="J29" s="2">
        <f>(SupMax!J29*Area!$D$6 + MHGMax!J29*Area!$D$14 + StcMax!J29*Area!$D$10 + EriMax!J29*Area!$D$11 + OntMax!J29*Area!$D$11) / (Area!$D$18)</f>
        <v>19.241275783732281</v>
      </c>
      <c r="K29" s="2">
        <f>(SupMax!K29*Area!$D$6 + MHGMax!K29*Area!$D$14 + StcMax!K29*Area!$D$10 + EriMax!K29*Area!$D$11 + OntMax!K29*Area!$D$11) / (Area!$D$18)</f>
        <v>10.780019856607211</v>
      </c>
      <c r="L29" s="2">
        <f>(SupMax!L29*Area!$D$6 + MHGMax!L29*Area!$D$14 + StcMax!L29*Area!$D$10 + EriMax!L29*Area!$D$11 + OntMax!L29*Area!$D$11) / (Area!$D$18)</f>
        <v>3.4505992285714662</v>
      </c>
      <c r="M29" s="2">
        <f>(SupMax!M29*Area!$D$6 + MHGMax!M29*Area!$D$14 + StcMax!M29*Area!$D$10 + EriMax!M29*Area!$D$11 + OntMax!M29*Area!$D$11) / (Area!$D$18)</f>
        <v>-2.6634509024716424</v>
      </c>
      <c r="N29" s="2">
        <f>(SupMax!N29*Area!$D$6 + MHGMax!N29*Area!$D$14 + StcMax!N29*Area!$D$10 + EriMax!N29*Area!$D$11 + OntMax!N29*Area!$D$11) / (Area!$D$18)</f>
        <v>9.9494090811058626</v>
      </c>
    </row>
    <row r="30" spans="1:14">
      <c r="A30">
        <v>1973</v>
      </c>
      <c r="B30" s="2">
        <f>(SupMax!B30*Area!$D$6 + MHGMax!B30*Area!$D$14 + StcMax!B30*Area!$D$10 + EriMax!B30*Area!$D$11 + OntMax!B30*Area!$D$11) / (Area!$D$18)</f>
        <v>-1.411035522722232</v>
      </c>
      <c r="C30" s="2">
        <f>(SupMax!C30*Area!$D$6 + MHGMax!C30*Area!$D$14 + StcMax!C30*Area!$D$10 + EriMax!C30*Area!$D$11 + OntMax!C30*Area!$D$11) / (Area!$D$18)</f>
        <v>-2.6718047726726888</v>
      </c>
      <c r="D30" s="2">
        <f>(SupMax!D30*Area!$D$6 + MHGMax!D30*Area!$D$14 + StcMax!D30*Area!$D$10 + EriMax!D30*Area!$D$11 + OntMax!D30*Area!$D$11) / (Area!$D$18)</f>
        <v>7.180849083223201</v>
      </c>
      <c r="E30" s="2">
        <f>(SupMax!E30*Area!$D$6 + MHGMax!E30*Area!$D$14 + StcMax!E30*Area!$D$10 + EriMax!E30*Area!$D$11 + OntMax!E30*Area!$D$11) / (Area!$D$18)</f>
        <v>10.513889821421776</v>
      </c>
      <c r="F30" s="2">
        <f>(SupMax!F30*Area!$D$6 + MHGMax!F30*Area!$D$14 + StcMax!F30*Area!$D$10 + EriMax!F30*Area!$D$11 + OntMax!F30*Area!$D$11) / (Area!$D$18)</f>
        <v>15.435338736920297</v>
      </c>
      <c r="G30" s="2">
        <f>(SupMax!G30*Area!$D$6 + MHGMax!G30*Area!$D$14 + StcMax!G30*Area!$D$10 + EriMax!G30*Area!$D$11 + OntMax!G30*Area!$D$11) / (Area!$D$18)</f>
        <v>22.96608851085945</v>
      </c>
      <c r="H30" s="2">
        <f>(SupMax!H30*Area!$D$6 + MHGMax!H30*Area!$D$14 + StcMax!H30*Area!$D$10 + EriMax!H30*Area!$D$11 + OntMax!H30*Area!$D$11) / (Area!$D$18)</f>
        <v>25.579838942310847</v>
      </c>
      <c r="I30" s="2">
        <f>(SupMax!I30*Area!$D$6 + MHGMax!I30*Area!$D$14 + StcMax!I30*Area!$D$10 + EriMax!I30*Area!$D$11 + OntMax!I30*Area!$D$11) / (Area!$D$18)</f>
        <v>25.754612743663404</v>
      </c>
      <c r="J30" s="2">
        <f>(SupMax!J30*Area!$D$6 + MHGMax!J30*Area!$D$14 + StcMax!J30*Area!$D$10 + EriMax!J30*Area!$D$11 + OntMax!J30*Area!$D$11) / (Area!$D$18)</f>
        <v>20.32564556284229</v>
      </c>
      <c r="K30" s="2">
        <f>(SupMax!K30*Area!$D$6 + MHGMax!K30*Area!$D$14 + StcMax!K30*Area!$D$10 + EriMax!K30*Area!$D$11 + OntMax!K30*Area!$D$11) / (Area!$D$18)</f>
        <v>16.023224093558348</v>
      </c>
      <c r="L30" s="2">
        <f>(SupMax!L30*Area!$D$6 + MHGMax!L30*Area!$D$14 + StcMax!L30*Area!$D$10 + EriMax!L30*Area!$D$11 + OntMax!L30*Area!$D$11) / (Area!$D$18)</f>
        <v>5.3172260857810683</v>
      </c>
      <c r="M30" s="2">
        <f>(SupMax!M30*Area!$D$6 + MHGMax!M30*Area!$D$14 + StcMax!M30*Area!$D$10 + EriMax!M30*Area!$D$11 + OntMax!M30*Area!$D$11) / (Area!$D$18)</f>
        <v>-1.9313331224744508</v>
      </c>
      <c r="N30" s="2">
        <f>(SupMax!N30*Area!$D$6 + MHGMax!N30*Area!$D$14 + StcMax!N30*Area!$D$10 + EriMax!N30*Area!$D$11 + OntMax!N30*Area!$D$11) / (Area!$D$18)</f>
        <v>11.923911844582131</v>
      </c>
    </row>
    <row r="31" spans="1:14">
      <c r="A31">
        <v>1974</v>
      </c>
      <c r="B31" s="2">
        <f>(SupMax!B31*Area!$D$6 + MHGMax!B31*Area!$D$14 + StcMax!B31*Area!$D$10 + EriMax!B31*Area!$D$11 + OntMax!B31*Area!$D$11) / (Area!$D$18)</f>
        <v>-3.6086377553765736</v>
      </c>
      <c r="C31" s="2">
        <f>(SupMax!C31*Area!$D$6 + MHGMax!C31*Area!$D$14 + StcMax!C31*Area!$D$10 + EriMax!C31*Area!$D$11 + OntMax!C31*Area!$D$11) / (Area!$D$18)</f>
        <v>-3.8209795751237263</v>
      </c>
      <c r="D31" s="2">
        <f>(SupMax!D31*Area!$D$6 + MHGMax!D31*Area!$D$14 + StcMax!D31*Area!$D$10 + EriMax!D31*Area!$D$11 + OntMax!D31*Area!$D$11) / (Area!$D$18)</f>
        <v>2.1523929245908264</v>
      </c>
      <c r="E31" s="2">
        <f>(SupMax!E31*Area!$D$6 + MHGMax!E31*Area!$D$14 + StcMax!E31*Area!$D$10 + EriMax!E31*Area!$D$11 + OntMax!E31*Area!$D$11) / (Area!$D$18)</f>
        <v>11.202539677123429</v>
      </c>
      <c r="F31" s="2">
        <f>(SupMax!F31*Area!$D$6 + MHGMax!F31*Area!$D$14 + StcMax!F31*Area!$D$10 + EriMax!F31*Area!$D$11 + OntMax!F31*Area!$D$11) / (Area!$D$18)</f>
        <v>15.157093848388964</v>
      </c>
      <c r="G31" s="2">
        <f>(SupMax!G31*Area!$D$6 + MHGMax!G31*Area!$D$14 + StcMax!G31*Area!$D$10 + EriMax!G31*Area!$D$11 + OntMax!G31*Area!$D$11) / (Area!$D$18)</f>
        <v>21.735348776777876</v>
      </c>
      <c r="H31" s="2">
        <f>(SupMax!H31*Area!$D$6 + MHGMax!H31*Area!$D$14 + StcMax!H31*Area!$D$10 + EriMax!H31*Area!$D$11 + OntMax!H31*Area!$D$11) / (Area!$D$18)</f>
        <v>25.803724813409573</v>
      </c>
      <c r="I31" s="2">
        <f>(SupMax!I31*Area!$D$6 + MHGMax!I31*Area!$D$14 + StcMax!I31*Area!$D$10 + EriMax!I31*Area!$D$11 + OntMax!I31*Area!$D$11) / (Area!$D$18)</f>
        <v>24.22081459335952</v>
      </c>
      <c r="J31" s="2">
        <f>(SupMax!J31*Area!$D$6 + MHGMax!J31*Area!$D$14 + StcMax!J31*Area!$D$10 + EriMax!J31*Area!$D$11 + OntMax!J31*Area!$D$11) / (Area!$D$18)</f>
        <v>17.846550659283981</v>
      </c>
      <c r="K31" s="2">
        <f>(SupMax!K31*Area!$D$6 + MHGMax!K31*Area!$D$14 + StcMax!K31*Area!$D$10 + EriMax!K31*Area!$D$11 + OntMax!K31*Area!$D$11) / (Area!$D$18)</f>
        <v>12.331774075644093</v>
      </c>
      <c r="L31" s="2">
        <f>(SupMax!L31*Area!$D$6 + MHGMax!L31*Area!$D$14 + StcMax!L31*Area!$D$10 + EriMax!L31*Area!$D$11 + OntMax!L31*Area!$D$11) / (Area!$D$18)</f>
        <v>5.9179135207352589</v>
      </c>
      <c r="M31" s="2">
        <f>(SupMax!M31*Area!$D$6 + MHGMax!M31*Area!$D$14 + StcMax!M31*Area!$D$10 + EriMax!M31*Area!$D$11 + OntMax!M31*Area!$D$11) / (Area!$D$18)</f>
        <v>0.47440611945724398</v>
      </c>
      <c r="N31" s="2">
        <f>(SupMax!N31*Area!$D$6 + MHGMax!N31*Area!$D$14 + StcMax!N31*Area!$D$10 + EriMax!N31*Area!$D$11 + OntMax!N31*Area!$D$11) / (Area!$D$18)</f>
        <v>10.783944263041644</v>
      </c>
    </row>
    <row r="32" spans="1:14">
      <c r="A32">
        <v>1975</v>
      </c>
      <c r="B32" s="2">
        <f>(SupMax!B32*Area!$D$6 + MHGMax!B32*Area!$D$14 + StcMax!B32*Area!$D$10 + EriMax!B32*Area!$D$11 + OntMax!B32*Area!$D$11) / (Area!$D$18)</f>
        <v>-1.8167183314675384</v>
      </c>
      <c r="C32" s="2">
        <f>(SupMax!C32*Area!$D$6 + MHGMax!C32*Area!$D$14 + StcMax!C32*Area!$D$10 + EriMax!C32*Area!$D$11 + OntMax!C32*Area!$D$11) / (Area!$D$18)</f>
        <v>-1.8744311600432042</v>
      </c>
      <c r="D32" s="2">
        <f>(SupMax!D32*Area!$D$6 + MHGMax!D32*Area!$D$14 + StcMax!D32*Area!$D$10 + EriMax!D32*Area!$D$11 + OntMax!D32*Area!$D$11) / (Area!$D$18)</f>
        <v>1.2549066030765272</v>
      </c>
      <c r="E32" s="2">
        <f>(SupMax!E32*Area!$D$6 + MHGMax!E32*Area!$D$14 + StcMax!E32*Area!$D$10 + EriMax!E32*Area!$D$11 + OntMax!E32*Area!$D$11) / (Area!$D$18)</f>
        <v>7.4623399036436151</v>
      </c>
      <c r="F32" s="2">
        <f>(SupMax!F32*Area!$D$6 + MHGMax!F32*Area!$D$14 + StcMax!F32*Area!$D$10 + EriMax!F32*Area!$D$11 + OntMax!F32*Area!$D$11) / (Area!$D$18)</f>
        <v>20.655319300280986</v>
      </c>
      <c r="G32" s="2">
        <f>(SupMax!G32*Area!$D$6 + MHGMax!G32*Area!$D$14 + StcMax!G32*Area!$D$10 + EriMax!G32*Area!$D$11 + OntMax!G32*Area!$D$11) / (Area!$D$18)</f>
        <v>22.948914448601833</v>
      </c>
      <c r="H32" s="2">
        <f>(SupMax!H32*Area!$D$6 + MHGMax!H32*Area!$D$14 + StcMax!H32*Area!$D$10 + EriMax!H32*Area!$D$11 + OntMax!H32*Area!$D$11) / (Area!$D$18)</f>
        <v>26.462918737523999</v>
      </c>
      <c r="I32" s="2">
        <f>(SupMax!I32*Area!$D$6 + MHGMax!I32*Area!$D$14 + StcMax!I32*Area!$D$10 + EriMax!I32*Area!$D$11 + OntMax!I32*Area!$D$11) / (Area!$D$18)</f>
        <v>24.900375792525359</v>
      </c>
      <c r="J32" s="2">
        <f>(SupMax!J32*Area!$D$6 + MHGMax!J32*Area!$D$14 + StcMax!J32*Area!$D$10 + EriMax!J32*Area!$D$11 + OntMax!J32*Area!$D$11) / (Area!$D$18)</f>
        <v>17.64541841270508</v>
      </c>
      <c r="K32" s="2">
        <f>(SupMax!K32*Area!$D$6 + MHGMax!K32*Area!$D$14 + StcMax!K32*Area!$D$10 + EriMax!K32*Area!$D$11 + OntMax!K32*Area!$D$11) / (Area!$D$18)</f>
        <v>14.857233080871382</v>
      </c>
      <c r="L32" s="2">
        <f>(SupMax!L32*Area!$D$6 + MHGMax!L32*Area!$D$14 + StcMax!L32*Area!$D$10 + EriMax!L32*Area!$D$11 + OntMax!L32*Area!$D$11) / (Area!$D$18)</f>
        <v>8.6806865556464032</v>
      </c>
      <c r="M32" s="2">
        <f>(SupMax!M32*Area!$D$6 + MHGMax!M32*Area!$D$14 + StcMax!M32*Area!$D$10 + EriMax!M32*Area!$D$11 + OntMax!M32*Area!$D$11) / (Area!$D$18)</f>
        <v>-1.3437176477073034</v>
      </c>
      <c r="N32" s="2">
        <f>(SupMax!N32*Area!$D$6 + MHGMax!N32*Area!$D$14 + StcMax!N32*Area!$D$10 + EriMax!N32*Area!$D$11 + OntMax!N32*Area!$D$11) / (Area!$D$18)</f>
        <v>11.653824811703455</v>
      </c>
    </row>
    <row r="33" spans="1:14">
      <c r="A33">
        <v>1976</v>
      </c>
      <c r="B33" s="2">
        <f>(SupMax!B33*Area!$D$6 + MHGMax!B33*Area!$D$14 + StcMax!B33*Area!$D$10 + EriMax!B33*Area!$D$11 + OntMax!B33*Area!$D$11) / (Area!$D$18)</f>
        <v>-5.6045610613638717</v>
      </c>
      <c r="C33" s="2">
        <f>(SupMax!C33*Area!$D$6 + MHGMax!C33*Area!$D$14 + StcMax!C33*Area!$D$10 + EriMax!C33*Area!$D$11 + OntMax!C33*Area!$D$11) / (Area!$D$18)</f>
        <v>1.1311072978609198</v>
      </c>
      <c r="D33" s="2">
        <f>(SupMax!D33*Area!$D$6 + MHGMax!D33*Area!$D$14 + StcMax!D33*Area!$D$10 + EriMax!D33*Area!$D$11 + OntMax!D33*Area!$D$11) / (Area!$D$18)</f>
        <v>3.9993086015987651</v>
      </c>
      <c r="E33" s="2">
        <f>(SupMax!E33*Area!$D$6 + MHGMax!E33*Area!$D$14 + StcMax!E33*Area!$D$10 + EriMax!E33*Area!$D$11 + OntMax!E33*Area!$D$11) / (Area!$D$18)</f>
        <v>12.370876223648654</v>
      </c>
      <c r="F33" s="2">
        <f>(SupMax!F33*Area!$D$6 + MHGMax!F33*Area!$D$14 + StcMax!F33*Area!$D$10 + EriMax!F33*Area!$D$11 + OntMax!F33*Area!$D$11) / (Area!$D$18)</f>
        <v>16.408183783202073</v>
      </c>
      <c r="G33" s="2">
        <f>(SupMax!G33*Area!$D$6 + MHGMax!G33*Area!$D$14 + StcMax!G33*Area!$D$10 + EriMax!G33*Area!$D$11 + OntMax!G33*Area!$D$11) / (Area!$D$18)</f>
        <v>24.557843110492243</v>
      </c>
      <c r="H33" s="2">
        <f>(SupMax!H33*Area!$D$6 + MHGMax!H33*Area!$D$14 + StcMax!H33*Area!$D$10 + EriMax!H33*Area!$D$11 + OntMax!H33*Area!$D$11) / (Area!$D$18)</f>
        <v>25.325565782065535</v>
      </c>
      <c r="I33" s="2">
        <f>(SupMax!I33*Area!$D$6 + MHGMax!I33*Area!$D$14 + StcMax!I33*Area!$D$10 + EriMax!I33*Area!$D$11 + OntMax!I33*Area!$D$11) / (Area!$D$18)</f>
        <v>24.897064083164143</v>
      </c>
      <c r="J33" s="2">
        <f>(SupMax!J33*Area!$D$6 + MHGMax!J33*Area!$D$14 + StcMax!J33*Area!$D$10 + EriMax!J33*Area!$D$11 + OntMax!J33*Area!$D$11) / (Area!$D$18)</f>
        <v>19.716641136118159</v>
      </c>
      <c r="K33" s="2">
        <f>(SupMax!K33*Area!$D$6 + MHGMax!K33*Area!$D$14 + StcMax!K33*Area!$D$10 + EriMax!K33*Area!$D$11 + OntMax!K33*Area!$D$11) / (Area!$D$18)</f>
        <v>10.72810464550116</v>
      </c>
      <c r="L33" s="2">
        <f>(SupMax!L33*Area!$D$6 + MHGMax!L33*Area!$D$14 + StcMax!L33*Area!$D$10 + EriMax!L33*Area!$D$11 + OntMax!L33*Area!$D$11) / (Area!$D$18)</f>
        <v>2.3614629581751343</v>
      </c>
      <c r="M33" s="2">
        <f>(SupMax!M33*Area!$D$6 + MHGMax!M33*Area!$D$14 + StcMax!M33*Area!$D$10 + EriMax!M33*Area!$D$11 + OntMax!M33*Area!$D$11) / (Area!$D$18)</f>
        <v>-5.1711740858808106</v>
      </c>
      <c r="N33" s="2">
        <f>(SupMax!N33*Area!$D$6 + MHGMax!N33*Area!$D$14 + StcMax!N33*Area!$D$10 + EriMax!N33*Area!$D$11 + OntMax!N33*Area!$D$11) / (Area!$D$18)</f>
        <v>10.892987583824063</v>
      </c>
    </row>
    <row r="34" spans="1:14">
      <c r="A34">
        <v>1977</v>
      </c>
      <c r="B34" s="2">
        <f>(SupMax!B34*Area!$D$6 + MHGMax!B34*Area!$D$14 + StcMax!B34*Area!$D$10 + EriMax!B34*Area!$D$11 + OntMax!B34*Area!$D$11) / (Area!$D$18)</f>
        <v>-8.8866928315416889</v>
      </c>
      <c r="C34" s="2">
        <f>(SupMax!C34*Area!$D$6 + MHGMax!C34*Area!$D$14 + StcMax!C34*Area!$D$10 + EriMax!C34*Area!$D$11 + OntMax!C34*Area!$D$11) / (Area!$D$18)</f>
        <v>-2.7016903707922824</v>
      </c>
      <c r="D34" s="2">
        <f>(SupMax!D34*Area!$D$6 + MHGMax!D34*Area!$D$14 + StcMax!D34*Area!$D$10 + EriMax!D34*Area!$D$11 + OntMax!D34*Area!$D$11) / (Area!$D$18)</f>
        <v>6.4619847682892742</v>
      </c>
      <c r="E34" s="2">
        <f>(SupMax!E34*Area!$D$6 + MHGMax!E34*Area!$D$14 + StcMax!E34*Area!$D$10 + EriMax!E34*Area!$D$11 + OntMax!E34*Area!$D$11) / (Area!$D$18)</f>
        <v>13.283096121465215</v>
      </c>
      <c r="F34" s="2">
        <f>(SupMax!F34*Area!$D$6 + MHGMax!F34*Area!$D$14 + StcMax!F34*Area!$D$10 + EriMax!F34*Area!$D$11 + OntMax!F34*Area!$D$11) / (Area!$D$18)</f>
        <v>21.901387062101442</v>
      </c>
      <c r="G34" s="2">
        <f>(SupMax!G34*Area!$D$6 + MHGMax!G34*Area!$D$14 + StcMax!G34*Area!$D$10 + EriMax!G34*Area!$D$11 + OntMax!G34*Area!$D$11) / (Area!$D$18)</f>
        <v>21.690136213963147</v>
      </c>
      <c r="H34" s="2">
        <f>(SupMax!H34*Area!$D$6 + MHGMax!H34*Area!$D$14 + StcMax!H34*Area!$D$10 + EriMax!H34*Area!$D$11 + OntMax!H34*Area!$D$11) / (Area!$D$18)</f>
        <v>25.889227390306353</v>
      </c>
      <c r="I34" s="2">
        <f>(SupMax!I34*Area!$D$6 + MHGMax!I34*Area!$D$14 + StcMax!I34*Area!$D$10 + EriMax!I34*Area!$D$11 + OntMax!I34*Area!$D$11) / (Area!$D$18)</f>
        <v>22.523637197606707</v>
      </c>
      <c r="J34" s="2">
        <f>(SupMax!J34*Area!$D$6 + MHGMax!J34*Area!$D$14 + StcMax!J34*Area!$D$10 + EriMax!J34*Area!$D$11 + OntMax!J34*Area!$D$11) / (Area!$D$18)</f>
        <v>18.872864758525019</v>
      </c>
      <c r="K34" s="2">
        <f>(SupMax!K34*Area!$D$6 + MHGMax!K34*Area!$D$14 + StcMax!K34*Area!$D$10 + EriMax!K34*Area!$D$11 + OntMax!K34*Area!$D$11) / (Area!$D$18)</f>
        <v>13.022493572522551</v>
      </c>
      <c r="L34" s="2">
        <f>(SupMax!L34*Area!$D$6 + MHGMax!L34*Area!$D$14 + StcMax!L34*Area!$D$10 + EriMax!L34*Area!$D$11 + OntMax!L34*Area!$D$11) / (Area!$D$18)</f>
        <v>6.0497381500151581</v>
      </c>
      <c r="M34" s="2">
        <f>(SupMax!M34*Area!$D$6 + MHGMax!M34*Area!$D$14 + StcMax!M34*Area!$D$10 + EriMax!M34*Area!$D$11 + OntMax!M34*Area!$D$11) / (Area!$D$18)</f>
        <v>-2.7047563858087598</v>
      </c>
      <c r="N34" s="2">
        <f>(SupMax!N34*Area!$D$6 + MHGMax!N34*Area!$D$14 + StcMax!N34*Area!$D$10 + EriMax!N34*Area!$D$11 + OntMax!N34*Area!$D$11) / (Area!$D$18)</f>
        <v>11.2830084356677</v>
      </c>
    </row>
    <row r="35" spans="1:14">
      <c r="A35">
        <v>1978</v>
      </c>
      <c r="B35" s="2">
        <f>(SupMax!B35*Area!$D$6 + MHGMax!B35*Area!$D$14 + StcMax!B35*Area!$D$10 + EriMax!B35*Area!$D$11 + OntMax!B35*Area!$D$11) / (Area!$D$18)</f>
        <v>-6.2152556095243474</v>
      </c>
      <c r="C35" s="2">
        <f>(SupMax!C35*Area!$D$6 + MHGMax!C35*Area!$D$14 + StcMax!C35*Area!$D$10 + EriMax!C35*Area!$D$11 + OntMax!C35*Area!$D$11) / (Area!$D$18)</f>
        <v>-5.2400202240791218</v>
      </c>
      <c r="D35" s="2">
        <f>(SupMax!D35*Area!$D$6 + MHGMax!D35*Area!$D$14 + StcMax!D35*Area!$D$10 + EriMax!D35*Area!$D$11 + OntMax!D35*Area!$D$11) / (Area!$D$18)</f>
        <v>1.4742030256062302</v>
      </c>
      <c r="E35" s="2">
        <f>(SupMax!E35*Area!$D$6 + MHGMax!E35*Area!$D$14 + StcMax!E35*Area!$D$10 + EriMax!E35*Area!$D$11 + OntMax!E35*Area!$D$11) / (Area!$D$18)</f>
        <v>9.0190728421196305</v>
      </c>
      <c r="F35" s="2">
        <f>(SupMax!F35*Area!$D$6 + MHGMax!F35*Area!$D$14 + StcMax!F35*Area!$D$10 + EriMax!F35*Area!$D$11 + OntMax!F35*Area!$D$11) / (Area!$D$18)</f>
        <v>18.754597401711106</v>
      </c>
      <c r="G35" s="2">
        <f>(SupMax!G35*Area!$D$6 + MHGMax!G35*Area!$D$14 + StcMax!G35*Area!$D$10 + EriMax!G35*Area!$D$11 + OntMax!G35*Area!$D$11) / (Area!$D$18)</f>
        <v>22.110171333778673</v>
      </c>
      <c r="H35" s="2">
        <f>(SupMax!H35*Area!$D$6 + MHGMax!H35*Area!$D$14 + StcMax!H35*Area!$D$10 + EriMax!H35*Area!$D$11 + OntMax!H35*Area!$D$11) / (Area!$D$18)</f>
        <v>24.525943477570433</v>
      </c>
      <c r="I35" s="2">
        <f>(SupMax!I35*Area!$D$6 + MHGMax!I35*Area!$D$14 + StcMax!I35*Area!$D$10 + EriMax!I35*Area!$D$11 + OntMax!I35*Area!$D$11) / (Area!$D$18)</f>
        <v>24.60866517140596</v>
      </c>
      <c r="J35" s="2">
        <f>(SupMax!J35*Area!$D$6 + MHGMax!J35*Area!$D$14 + StcMax!J35*Area!$D$10 + EriMax!J35*Area!$D$11 + OntMax!J35*Area!$D$11) / (Area!$D$18)</f>
        <v>20.327541560416975</v>
      </c>
      <c r="K35" s="2">
        <f>(SupMax!K35*Area!$D$6 + MHGMax!K35*Area!$D$14 + StcMax!K35*Area!$D$10 + EriMax!K35*Area!$D$11 + OntMax!K35*Area!$D$11) / (Area!$D$18)</f>
        <v>12.822449895861086</v>
      </c>
      <c r="L35" s="2">
        <f>(SupMax!L35*Area!$D$6 + MHGMax!L35*Area!$D$14 + StcMax!L35*Area!$D$10 + EriMax!L35*Area!$D$11 + OntMax!L35*Area!$D$11) / (Area!$D$18)</f>
        <v>5.7447898520006877</v>
      </c>
      <c r="M35" s="2">
        <f>(SupMax!M35*Area!$D$6 + MHGMax!M35*Area!$D$14 + StcMax!M35*Area!$D$10 + EriMax!M35*Area!$D$11 + OntMax!M35*Area!$D$11) / (Area!$D$18)</f>
        <v>-2.0816841631417797</v>
      </c>
      <c r="N35" s="2">
        <f>(SupMax!N35*Area!$D$6 + MHGMax!N35*Area!$D$14 + StcMax!N35*Area!$D$10 + EriMax!N35*Area!$D$11 + OntMax!N35*Area!$D$11) / (Area!$D$18)</f>
        <v>10.486889297774301</v>
      </c>
    </row>
    <row r="36" spans="1:14">
      <c r="A36">
        <v>1979</v>
      </c>
      <c r="B36" s="2">
        <f>(SupMax!B36*Area!$D$6 + MHGMax!B36*Area!$D$14 + StcMax!B36*Area!$D$10 + EriMax!B36*Area!$D$11 + OntMax!B36*Area!$D$11) / (Area!$D$18)</f>
        <v>-7.4034990937880183</v>
      </c>
      <c r="C36" s="2">
        <f>(SupMax!C36*Area!$D$6 + MHGMax!C36*Area!$D$14 + StcMax!C36*Area!$D$10 + EriMax!C36*Area!$D$11 + OntMax!C36*Area!$D$11) / (Area!$D$18)</f>
        <v>-7.2810940426241171</v>
      </c>
      <c r="D36" s="2">
        <f>(SupMax!D36*Area!$D$6 + MHGMax!D36*Area!$D$14 + StcMax!D36*Area!$D$10 + EriMax!D36*Area!$D$11 + OntMax!D36*Area!$D$11) / (Area!$D$18)</f>
        <v>3.7391669936729213</v>
      </c>
      <c r="E36" s="2">
        <f>(SupMax!E36*Area!$D$6 + MHGMax!E36*Area!$D$14 + StcMax!E36*Area!$D$10 + EriMax!E36*Area!$D$11 + OntMax!E36*Area!$D$11) / (Area!$D$18)</f>
        <v>9.0093563204512552</v>
      </c>
      <c r="F36" s="2">
        <f>(SupMax!F36*Area!$D$6 + MHGMax!F36*Area!$D$14 + StcMax!F36*Area!$D$10 + EriMax!F36*Area!$D$11 + OntMax!F36*Area!$D$11) / (Area!$D$18)</f>
        <v>16.174673455272764</v>
      </c>
      <c r="G36" s="2">
        <f>(SupMax!G36*Area!$D$6 + MHGMax!G36*Area!$D$14 + StcMax!G36*Area!$D$10 + EriMax!G36*Area!$D$11 + OntMax!G36*Area!$D$11) / (Area!$D$18)</f>
        <v>22.362927202501957</v>
      </c>
      <c r="H36" s="2">
        <f>(SupMax!H36*Area!$D$6 + MHGMax!H36*Area!$D$14 + StcMax!H36*Area!$D$10 + EriMax!H36*Area!$D$11 + OntMax!H36*Area!$D$11) / (Area!$D$18)</f>
        <v>25.319583496836461</v>
      </c>
      <c r="I36" s="2">
        <f>(SupMax!I36*Area!$D$6 + MHGMax!I36*Area!$D$14 + StcMax!I36*Area!$D$10 + EriMax!I36*Area!$D$11 + OntMax!I36*Area!$D$11) / (Area!$D$18)</f>
        <v>22.851677771755323</v>
      </c>
      <c r="J36" s="2">
        <f>(SupMax!J36*Area!$D$6 + MHGMax!J36*Area!$D$14 + StcMax!J36*Area!$D$10 + EriMax!J36*Area!$D$11 + OntMax!J36*Area!$D$11) / (Area!$D$18)</f>
        <v>20.480468251083057</v>
      </c>
      <c r="K36" s="2">
        <f>(SupMax!K36*Area!$D$6 + MHGMax!K36*Area!$D$14 + StcMax!K36*Area!$D$10 + EriMax!K36*Area!$D$11 + OntMax!K36*Area!$D$11) / (Area!$D$18)</f>
        <v>11.472290019331647</v>
      </c>
      <c r="L36" s="2">
        <f>(SupMax!L36*Area!$D$6 + MHGMax!L36*Area!$D$14 + StcMax!L36*Area!$D$10 + EriMax!L36*Area!$D$11 + OntMax!L36*Area!$D$11) / (Area!$D$18)</f>
        <v>5.6385163977778445</v>
      </c>
      <c r="M36" s="2">
        <f>(SupMax!M36*Area!$D$6 + MHGMax!M36*Area!$D$14 + StcMax!M36*Area!$D$10 + EriMax!M36*Area!$D$11 + OntMax!M36*Area!$D$11) / (Area!$D$18)</f>
        <v>1.2153469656663118</v>
      </c>
      <c r="N36" s="2">
        <f>(SupMax!N36*Area!$D$6 + MHGMax!N36*Area!$D$14 + StcMax!N36*Area!$D$10 + EriMax!N36*Area!$D$11 + OntMax!N36*Area!$D$11) / (Area!$D$18)</f>
        <v>10.297611096820537</v>
      </c>
    </row>
    <row r="37" spans="1:14">
      <c r="A37">
        <v>1980</v>
      </c>
      <c r="B37" s="2">
        <f>(SupMax!B37*Area!$D$6 + MHGMax!B37*Area!$D$14 + StcMax!B37*Area!$D$10 + EriMax!B37*Area!$D$11 + OntMax!B37*Area!$D$11) / (Area!$D$18)</f>
        <v>-3.3526519791643428</v>
      </c>
      <c r="C37" s="2">
        <f>(SupMax!C37*Area!$D$6 + MHGMax!C37*Area!$D$14 + StcMax!C37*Area!$D$10 + EriMax!C37*Area!$D$11 + OntMax!C37*Area!$D$11) / (Area!$D$18)</f>
        <v>-4.2474370671541797</v>
      </c>
      <c r="D37" s="2">
        <f>(SupMax!D37*Area!$D$6 + MHGMax!D37*Area!$D$14 + StcMax!D37*Area!$D$10 + EriMax!D37*Area!$D$11 + OntMax!D37*Area!$D$11) / (Area!$D$18)</f>
        <v>1.6692827735729949</v>
      </c>
      <c r="E37" s="2">
        <f>(SupMax!E37*Area!$D$6 + MHGMax!E37*Area!$D$14 + StcMax!E37*Area!$D$10 + EriMax!E37*Area!$D$11 + OntMax!E37*Area!$D$11) / (Area!$D$18)</f>
        <v>10.949227849646242</v>
      </c>
      <c r="F37" s="2">
        <f>(SupMax!F37*Area!$D$6 + MHGMax!F37*Area!$D$14 + StcMax!F37*Area!$D$10 + EriMax!F37*Area!$D$11 + OntMax!F37*Area!$D$11) / (Area!$D$18)</f>
        <v>19.350803503582195</v>
      </c>
      <c r="G37" s="2">
        <f>(SupMax!G37*Area!$D$6 + MHGMax!G37*Area!$D$14 + StcMax!G37*Area!$D$10 + EriMax!G37*Area!$D$11 + OntMax!G37*Area!$D$11) / (Area!$D$18)</f>
        <v>20.892640745023051</v>
      </c>
      <c r="H37" s="2">
        <f>(SupMax!H37*Area!$D$6 + MHGMax!H37*Area!$D$14 + StcMax!H37*Area!$D$10 + EriMax!H37*Area!$D$11 + OntMax!H37*Area!$D$11) / (Area!$D$18)</f>
        <v>25.481610563767532</v>
      </c>
      <c r="I37" s="2">
        <f>(SupMax!I37*Area!$D$6 + MHGMax!I37*Area!$D$14 + StcMax!I37*Area!$D$10 + EriMax!I37*Area!$D$11 + OntMax!I37*Area!$D$11) / (Area!$D$18)</f>
        <v>25.007233093995378</v>
      </c>
      <c r="J37" s="2">
        <f>(SupMax!J37*Area!$D$6 + MHGMax!J37*Area!$D$14 + StcMax!J37*Area!$D$10 + EriMax!J37*Area!$D$11 + OntMax!J37*Area!$D$11) / (Area!$D$18)</f>
        <v>19.22588739873196</v>
      </c>
      <c r="K37" s="2">
        <f>(SupMax!K37*Area!$D$6 + MHGMax!K37*Area!$D$14 + StcMax!K37*Area!$D$10 + EriMax!K37*Area!$D$11 + OntMax!K37*Area!$D$11) / (Area!$D$18)</f>
        <v>10.314237305485962</v>
      </c>
      <c r="L37" s="2">
        <f>(SupMax!L37*Area!$D$6 + MHGMax!L37*Area!$D$14 + StcMax!L37*Area!$D$10 + EriMax!L37*Area!$D$11 + OntMax!L37*Area!$D$11) / (Area!$D$18)</f>
        <v>4.8172268338488875</v>
      </c>
      <c r="M37" s="2">
        <f>(SupMax!M37*Area!$D$6 + MHGMax!M37*Area!$D$14 + StcMax!M37*Area!$D$10 + EriMax!M37*Area!$D$11 + OntMax!M37*Area!$D$11) / (Area!$D$18)</f>
        <v>-3.1643904100330329</v>
      </c>
      <c r="N37" s="2">
        <f>(SupMax!N37*Area!$D$6 + MHGMax!N37*Area!$D$14 + StcMax!N37*Area!$D$10 + EriMax!N37*Area!$D$11 + OntMax!N37*Area!$D$11) / (Area!$D$18)</f>
        <v>10.580179522059034</v>
      </c>
    </row>
    <row r="38" spans="1:14">
      <c r="A38">
        <v>1981</v>
      </c>
      <c r="B38" s="2">
        <f>(SupMax!B38*Area!$D$6 + MHGMax!B38*Area!$D$14 + StcMax!B38*Area!$D$10 + EriMax!B38*Area!$D$11 + OntMax!B38*Area!$D$11) / (Area!$D$18)</f>
        <v>-5.069937700387027</v>
      </c>
      <c r="C38" s="2">
        <f>(SupMax!C38*Area!$D$6 + MHGMax!C38*Area!$D$14 + StcMax!C38*Area!$D$10 + EriMax!C38*Area!$D$11 + OntMax!C38*Area!$D$11) / (Area!$D$18)</f>
        <v>-9.5325731039433675E-2</v>
      </c>
      <c r="D38" s="2">
        <f>(SupMax!D38*Area!$D$6 + MHGMax!D38*Area!$D$14 + StcMax!D38*Area!$D$10 + EriMax!D38*Area!$D$11 + OntMax!D38*Area!$D$11) / (Area!$D$18)</f>
        <v>4.4405627832322567</v>
      </c>
      <c r="E38" s="2">
        <f>(SupMax!E38*Area!$D$6 + MHGMax!E38*Area!$D$14 + StcMax!E38*Area!$D$10 + EriMax!E38*Area!$D$11 + OntMax!E38*Area!$D$11) / (Area!$D$18)</f>
        <v>11.766956492638094</v>
      </c>
      <c r="F38" s="2">
        <f>(SupMax!F38*Area!$D$6 + MHGMax!F38*Area!$D$14 + StcMax!F38*Area!$D$10 + EriMax!F38*Area!$D$11 + OntMax!F38*Area!$D$11) / (Area!$D$18)</f>
        <v>17.105805623107685</v>
      </c>
      <c r="G38" s="2">
        <f>(SupMax!G38*Area!$D$6 + MHGMax!G38*Area!$D$14 + StcMax!G38*Area!$D$10 + EriMax!G38*Area!$D$11 + OntMax!G38*Area!$D$11) / (Area!$D$18)</f>
        <v>22.140373246469974</v>
      </c>
      <c r="H38" s="2">
        <f>(SupMax!H38*Area!$D$6 + MHGMax!H38*Area!$D$14 + StcMax!H38*Area!$D$10 + EriMax!H38*Area!$D$11 + OntMax!H38*Area!$D$11) / (Area!$D$18)</f>
        <v>25.626835699371231</v>
      </c>
      <c r="I38" s="2">
        <f>(SupMax!I38*Area!$D$6 + MHGMax!I38*Area!$D$14 + StcMax!I38*Area!$D$10 + EriMax!I38*Area!$D$11 + OntMax!I38*Area!$D$11) / (Area!$D$18)</f>
        <v>24.710138130066682</v>
      </c>
      <c r="J38" s="2">
        <f>(SupMax!J38*Area!$D$6 + MHGMax!J38*Area!$D$14 + StcMax!J38*Area!$D$10 + EriMax!J38*Area!$D$11 + OntMax!J38*Area!$D$11) / (Area!$D$18)</f>
        <v>18.352859535174279</v>
      </c>
      <c r="K38" s="2">
        <f>(SupMax!K38*Area!$D$6 + MHGMax!K38*Area!$D$14 + StcMax!K38*Area!$D$10 + EriMax!K38*Area!$D$11 + OntMax!K38*Area!$D$11) / (Area!$D$18)</f>
        <v>10.843847194680057</v>
      </c>
      <c r="L38" s="2">
        <f>(SupMax!L38*Area!$D$6 + MHGMax!L38*Area!$D$14 + StcMax!L38*Area!$D$10 + EriMax!L38*Area!$D$11 + OntMax!L38*Area!$D$11) / (Area!$D$18)</f>
        <v>7.1065201722393345</v>
      </c>
      <c r="M38" s="2">
        <f>(SupMax!M38*Area!$D$6 + MHGMax!M38*Area!$D$14 + StcMax!M38*Area!$D$10 + EriMax!M38*Area!$D$11 + OntMax!M38*Area!$D$11) / (Area!$D$18)</f>
        <v>-1.2386128066585913</v>
      </c>
      <c r="N38" s="2">
        <f>(SupMax!N38*Area!$D$6 + MHGMax!N38*Area!$D$14 + StcMax!N38*Area!$D$10 + EriMax!N38*Area!$D$11 + OntMax!N38*Area!$D$11) / (Area!$D$18)</f>
        <v>11.308604021236377</v>
      </c>
    </row>
    <row r="39" spans="1:14">
      <c r="A39">
        <v>1982</v>
      </c>
      <c r="B39" s="2">
        <f>(SupMax!B39*Area!$D$6 + MHGMax!B39*Area!$D$14 + StcMax!B39*Area!$D$10 + EriMax!B39*Area!$D$11 + OntMax!B39*Area!$D$11) / (Area!$D$18)</f>
        <v>-7.5742835675748035</v>
      </c>
      <c r="C39" s="2">
        <f>(SupMax!C39*Area!$D$6 + MHGMax!C39*Area!$D$14 + StcMax!C39*Area!$D$10 + EriMax!C39*Area!$D$11 + OntMax!C39*Area!$D$11) / (Area!$D$18)</f>
        <v>-3.6118370708288987</v>
      </c>
      <c r="D39" s="2">
        <f>(SupMax!D39*Area!$D$6 + MHGMax!D39*Area!$D$14 + StcMax!D39*Area!$D$10 + EriMax!D39*Area!$D$11 + OntMax!D39*Area!$D$11) / (Area!$D$18)</f>
        <v>2.0420104519510791</v>
      </c>
      <c r="E39" s="2">
        <f>(SupMax!E39*Area!$D$6 + MHGMax!E39*Area!$D$14 + StcMax!E39*Area!$D$10 + EriMax!E39*Area!$D$11 + OntMax!E39*Area!$D$11) / (Area!$D$18)</f>
        <v>8.8933729721784385</v>
      </c>
      <c r="F39" s="2">
        <f>(SupMax!F39*Area!$D$6 + MHGMax!F39*Area!$D$14 + StcMax!F39*Area!$D$10 + EriMax!F39*Area!$D$11 + OntMax!F39*Area!$D$11) / (Area!$D$18)</f>
        <v>20.113151662219821</v>
      </c>
      <c r="G39" s="2">
        <f>(SupMax!G39*Area!$D$6 + MHGMax!G39*Area!$D$14 + StcMax!G39*Area!$D$10 + EriMax!G39*Area!$D$11 + OntMax!G39*Area!$D$11) / (Area!$D$18)</f>
        <v>20.048939541683783</v>
      </c>
      <c r="H39" s="2">
        <f>(SupMax!H39*Area!$D$6 + MHGMax!H39*Area!$D$14 + StcMax!H39*Area!$D$10 + EriMax!H39*Area!$D$11 + OntMax!H39*Area!$D$11) / (Area!$D$18)</f>
        <v>25.442461458102297</v>
      </c>
      <c r="I39" s="2">
        <f>(SupMax!I39*Area!$D$6 + MHGMax!I39*Area!$D$14 + StcMax!I39*Area!$D$10 + EriMax!I39*Area!$D$11 + OntMax!I39*Area!$D$11) / (Area!$D$18)</f>
        <v>22.475584864356932</v>
      </c>
      <c r="J39" s="2">
        <f>(SupMax!J39*Area!$D$6 + MHGMax!J39*Area!$D$14 + StcMax!J39*Area!$D$10 + EriMax!J39*Area!$D$11 + OntMax!J39*Area!$D$11) / (Area!$D$18)</f>
        <v>18.857846916451322</v>
      </c>
      <c r="K39" s="2">
        <f>(SupMax!K39*Area!$D$6 + MHGMax!K39*Area!$D$14 + StcMax!K39*Area!$D$10 + EriMax!K39*Area!$D$11 + OntMax!K39*Area!$D$11) / (Area!$D$18)</f>
        <v>14.312358631587099</v>
      </c>
      <c r="L39" s="2">
        <f>(SupMax!L39*Area!$D$6 + MHGMax!L39*Area!$D$14 + StcMax!L39*Area!$D$10 + EriMax!L39*Area!$D$11 + OntMax!L39*Area!$D$11) / (Area!$D$18)</f>
        <v>5.7872848944108837</v>
      </c>
      <c r="M39" s="2">
        <f>(SupMax!M39*Area!$D$6 + MHGMax!M39*Area!$D$14 + StcMax!M39*Area!$D$10 + EriMax!M39*Area!$D$11 + OntMax!M39*Area!$D$11) / (Area!$D$18)</f>
        <v>2.4163979353328182</v>
      </c>
      <c r="N39" s="2">
        <f>(SupMax!N39*Area!$D$6 + MHGMax!N39*Area!$D$14 + StcMax!N39*Area!$D$10 + EriMax!N39*Area!$D$11 + OntMax!N39*Area!$D$11) / (Area!$D$18)</f>
        <v>10.76738984373257</v>
      </c>
    </row>
    <row r="40" spans="1:14">
      <c r="A40">
        <v>1983</v>
      </c>
      <c r="B40" s="2">
        <f>(SupMax!B40*Area!$D$6 + MHGMax!B40*Area!$D$14 + StcMax!B40*Area!$D$10 + EriMax!B40*Area!$D$11 + OntMax!B40*Area!$D$11) / (Area!$D$18)</f>
        <v>-2.1655607030787585</v>
      </c>
      <c r="C40" s="2">
        <f>(SupMax!C40*Area!$D$6 + MHGMax!C40*Area!$D$14 + StcMax!C40*Area!$D$10 + EriMax!C40*Area!$D$11 + OntMax!C40*Area!$D$11) / (Area!$D$18)</f>
        <v>0.10968787198328518</v>
      </c>
      <c r="D40" s="2">
        <f>(SupMax!D40*Area!$D$6 + MHGMax!D40*Area!$D$14 + StcMax!D40*Area!$D$10 + EriMax!D40*Area!$D$11 + OntMax!D40*Area!$D$11) / (Area!$D$18)</f>
        <v>3.9757053295238745</v>
      </c>
      <c r="E40" s="2">
        <f>(SupMax!E40*Area!$D$6 + MHGMax!E40*Area!$D$14 + StcMax!E40*Area!$D$10 + EriMax!E40*Area!$D$11 + OntMax!E40*Area!$D$11) / (Area!$D$18)</f>
        <v>8.8729748032384776</v>
      </c>
      <c r="F40" s="2">
        <f>(SupMax!F40*Area!$D$6 + MHGMax!F40*Area!$D$14 + StcMax!F40*Area!$D$10 + EriMax!F40*Area!$D$11 + OntMax!F40*Area!$D$11) / (Area!$D$18)</f>
        <v>14.794171357401869</v>
      </c>
      <c r="G40" s="2">
        <f>(SupMax!G40*Area!$D$6 + MHGMax!G40*Area!$D$14 + StcMax!G40*Area!$D$10 + EriMax!G40*Area!$D$11 + OntMax!G40*Area!$D$11) / (Area!$D$18)</f>
        <v>23.452424251571269</v>
      </c>
      <c r="H40" s="2">
        <f>(SupMax!H40*Area!$D$6 + MHGMax!H40*Area!$D$14 + StcMax!H40*Area!$D$10 + EriMax!H40*Area!$D$11 + OntMax!H40*Area!$D$11) / (Area!$D$18)</f>
        <v>27.610969023430272</v>
      </c>
      <c r="I40" s="2">
        <f>(SupMax!I40*Area!$D$6 + MHGMax!I40*Area!$D$14 + StcMax!I40*Area!$D$10 + EriMax!I40*Area!$D$11 + OntMax!I40*Area!$D$11) / (Area!$D$18)</f>
        <v>26.683200640976004</v>
      </c>
      <c r="J40" s="2">
        <f>(SupMax!J40*Area!$D$6 + MHGMax!J40*Area!$D$14 + StcMax!J40*Area!$D$10 + EriMax!J40*Area!$D$11 + OntMax!J40*Area!$D$11) / (Area!$D$18)</f>
        <v>21.329836645611401</v>
      </c>
      <c r="K40" s="2">
        <f>(SupMax!K40*Area!$D$6 + MHGMax!K40*Area!$D$14 + StcMax!K40*Area!$D$10 + EriMax!K40*Area!$D$11 + OntMax!K40*Area!$D$11) / (Area!$D$18)</f>
        <v>13.468468547685386</v>
      </c>
      <c r="L40" s="2">
        <f>(SupMax!L40*Area!$D$6 + MHGMax!L40*Area!$D$14 + StcMax!L40*Area!$D$10 + EriMax!L40*Area!$D$11 + OntMax!L40*Area!$D$11) / (Area!$D$18)</f>
        <v>5.9368340457476281</v>
      </c>
      <c r="M40" s="2">
        <f>(SupMax!M40*Area!$D$6 + MHGMax!M40*Area!$D$14 + StcMax!M40*Area!$D$10 + EriMax!M40*Area!$D$11 + OntMax!M40*Area!$D$11) / (Area!$D$18)</f>
        <v>-5.6590883809318822</v>
      </c>
      <c r="N40" s="2">
        <f>(SupMax!N40*Area!$D$6 + MHGMax!N40*Area!$D$14 + StcMax!N40*Area!$D$10 + EriMax!N40*Area!$D$11 + OntMax!N40*Area!$D$11) / (Area!$D$18)</f>
        <v>11.533046867105096</v>
      </c>
    </row>
    <row r="41" spans="1:14">
      <c r="A41">
        <v>1984</v>
      </c>
      <c r="B41" s="2">
        <f>(SupMax!B41*Area!$D$6 + MHGMax!B41*Area!$D$14 + StcMax!B41*Area!$D$10 + EriMax!B41*Area!$D$11 + OntMax!B41*Area!$D$11) / (Area!$D$18)</f>
        <v>-5.9835550413865244</v>
      </c>
      <c r="C41" s="2">
        <f>(SupMax!C41*Area!$D$6 + MHGMax!C41*Area!$D$14 + StcMax!C41*Area!$D$10 + EriMax!C41*Area!$D$11 + OntMax!C41*Area!$D$11) / (Area!$D$18)</f>
        <v>1.9417396645243929</v>
      </c>
      <c r="D41" s="2">
        <f>(SupMax!D41*Area!$D$6 + MHGMax!D41*Area!$D$14 + StcMax!D41*Area!$D$10 + EriMax!D41*Area!$D$11 + OntMax!D41*Area!$D$11) / (Area!$D$18)</f>
        <v>-0.12054337284093847</v>
      </c>
      <c r="E41" s="2">
        <f>(SupMax!E41*Area!$D$6 + MHGMax!E41*Area!$D$14 + StcMax!E41*Area!$D$10 + EriMax!E41*Area!$D$11 + OntMax!E41*Area!$D$11) / (Area!$D$18)</f>
        <v>12.088178782959277</v>
      </c>
      <c r="F41" s="2">
        <f>(SupMax!F41*Area!$D$6 + MHGMax!F41*Area!$D$14 + StcMax!F41*Area!$D$10 + EriMax!F41*Area!$D$11 + OntMax!F41*Area!$D$11) / (Area!$D$18)</f>
        <v>15.484108703440981</v>
      </c>
      <c r="G41" s="2">
        <f>(SupMax!G41*Area!$D$6 + MHGMax!G41*Area!$D$14 + StcMax!G41*Area!$D$10 + EriMax!G41*Area!$D$11 + OntMax!G41*Area!$D$11) / (Area!$D$18)</f>
        <v>23.205565480213608</v>
      </c>
      <c r="H41" s="2">
        <f>(SupMax!H41*Area!$D$6 + MHGMax!H41*Area!$D$14 + StcMax!H41*Area!$D$10 + EriMax!H41*Area!$D$11 + OntMax!H41*Area!$D$11) / (Area!$D$18)</f>
        <v>24.888263957698733</v>
      </c>
      <c r="I41" s="2">
        <f>(SupMax!I41*Area!$D$6 + MHGMax!I41*Area!$D$14 + StcMax!I41*Area!$D$10 + EriMax!I41*Area!$D$11 + OntMax!I41*Area!$D$11) / (Area!$D$18)</f>
        <v>25.612266264897379</v>
      </c>
      <c r="J41" s="2">
        <f>(SupMax!J41*Area!$D$6 + MHGMax!J41*Area!$D$14 + StcMax!J41*Area!$D$10 + EriMax!J41*Area!$D$11 + OntMax!J41*Area!$D$11) / (Area!$D$18)</f>
        <v>18.548903135716564</v>
      </c>
      <c r="K41" s="2">
        <f>(SupMax!K41*Area!$D$6 + MHGMax!K41*Area!$D$14 + StcMax!K41*Area!$D$10 + EriMax!K41*Area!$D$11 + OntMax!K41*Area!$D$11) / (Area!$D$18)</f>
        <v>14.820948943715115</v>
      </c>
      <c r="L41" s="2">
        <f>(SupMax!L41*Area!$D$6 + MHGMax!L41*Area!$D$14 + StcMax!L41*Area!$D$10 + EriMax!L41*Area!$D$11 + OntMax!L41*Area!$D$11) / (Area!$D$18)</f>
        <v>5.9528509127083602</v>
      </c>
      <c r="M41" s="2">
        <f>(SupMax!M41*Area!$D$6 + MHGMax!M41*Area!$D$14 + StcMax!M41*Area!$D$10 + EriMax!M41*Area!$D$11 + OntMax!M41*Area!$D$11) / (Area!$D$18)</f>
        <v>0.58870987173917888</v>
      </c>
      <c r="N41" s="2">
        <f>(SupMax!N41*Area!$D$6 + MHGMax!N41*Area!$D$14 + StcMax!N41*Area!$D$10 + EriMax!N41*Area!$D$11 + OntMax!N41*Area!$D$11) / (Area!$D$18)</f>
        <v>11.4181006109658</v>
      </c>
    </row>
    <row r="42" spans="1:14">
      <c r="A42">
        <v>1985</v>
      </c>
      <c r="B42" s="2">
        <f>(SupMax!B42*Area!$D$6 + MHGMax!B42*Area!$D$14 + StcMax!B42*Area!$D$10 + EriMax!B42*Area!$D$11 + OntMax!B42*Area!$D$11) / (Area!$D$18)</f>
        <v>-5.7556054559079639</v>
      </c>
      <c r="C42" s="2">
        <f>(SupMax!C42*Area!$D$6 + MHGMax!C42*Area!$D$14 + StcMax!C42*Area!$D$10 + EriMax!C42*Area!$D$11 + OntMax!C42*Area!$D$11) / (Area!$D$18)</f>
        <v>-3.4211535993217517</v>
      </c>
      <c r="D42" s="2">
        <f>(SupMax!D42*Area!$D$6 + MHGMax!D42*Area!$D$14 + StcMax!D42*Area!$D$10 + EriMax!D42*Area!$D$11 + OntMax!D42*Area!$D$11) / (Area!$D$18)</f>
        <v>4.7462083985705341</v>
      </c>
      <c r="E42" s="2">
        <f>(SupMax!E42*Area!$D$6 + MHGMax!E42*Area!$D$14 + StcMax!E42*Area!$D$10 + EriMax!E42*Area!$D$11 + OntMax!E42*Area!$D$11) / (Area!$D$18)</f>
        <v>12.539795843105242</v>
      </c>
      <c r="F42" s="2">
        <f>(SupMax!F42*Area!$D$6 + MHGMax!F42*Area!$D$14 + StcMax!F42*Area!$D$10 + EriMax!F42*Area!$D$11 + OntMax!F42*Area!$D$11) / (Area!$D$18)</f>
        <v>18.939643735981932</v>
      </c>
      <c r="G42" s="2">
        <f>(SupMax!G42*Area!$D$6 + MHGMax!G42*Area!$D$14 + StcMax!G42*Area!$D$10 + EriMax!G42*Area!$D$11 + OntMax!G42*Area!$D$11) / (Area!$D$18)</f>
        <v>20.720094597769183</v>
      </c>
      <c r="H42" s="2">
        <f>(SupMax!H42*Area!$D$6 + MHGMax!H42*Area!$D$14 + StcMax!H42*Area!$D$10 + EriMax!H42*Area!$D$11 + OntMax!H42*Area!$D$11) / (Area!$D$18)</f>
        <v>24.608184610013872</v>
      </c>
      <c r="I42" s="2">
        <f>(SupMax!I42*Area!$D$6 + MHGMax!I42*Area!$D$14 + StcMax!I42*Area!$D$10 + EriMax!I42*Area!$D$11 + OntMax!I42*Area!$D$11) / (Area!$D$18)</f>
        <v>23.406803217479062</v>
      </c>
      <c r="J42" s="2">
        <f>(SupMax!J42*Area!$D$6 + MHGMax!J42*Area!$D$14 + StcMax!J42*Area!$D$10 + EriMax!J42*Area!$D$11 + OntMax!J42*Area!$D$11) / (Area!$D$18)</f>
        <v>20.345644394806573</v>
      </c>
      <c r="K42" s="2">
        <f>(SupMax!K42*Area!$D$6 + MHGMax!K42*Area!$D$14 + StcMax!K42*Area!$D$10 + EriMax!K42*Area!$D$11 + OntMax!K42*Area!$D$11) / (Area!$D$18)</f>
        <v>13.816642645377794</v>
      </c>
      <c r="L42" s="2">
        <f>(SupMax!L42*Area!$D$6 + MHGMax!L42*Area!$D$14 + StcMax!L42*Area!$D$10 + EriMax!L42*Area!$D$11 + OntMax!L42*Area!$D$11) / (Area!$D$18)</f>
        <v>3.9828424346064049</v>
      </c>
      <c r="M42" s="2">
        <f>(SupMax!M42*Area!$D$6 + MHGMax!M42*Area!$D$14 + StcMax!M42*Area!$D$10 + EriMax!M42*Area!$D$11 + OntMax!M42*Area!$D$11) / (Area!$D$18)</f>
        <v>-4.8776388223575164</v>
      </c>
      <c r="N42" s="2">
        <f>(SupMax!N42*Area!$D$6 + MHGMax!N42*Area!$D$14 + StcMax!N42*Area!$D$10 + EriMax!N42*Area!$D$11 + OntMax!N42*Area!$D$11) / (Area!$D$18)</f>
        <v>10.752601627856821</v>
      </c>
    </row>
    <row r="43" spans="1:14">
      <c r="A43">
        <v>1986</v>
      </c>
      <c r="B43" s="2">
        <f>(SupMax!B43*Area!$D$6 + MHGMax!B43*Area!$D$14 + StcMax!B43*Area!$D$10 + EriMax!B43*Area!$D$11 + OntMax!B43*Area!$D$11) / (Area!$D$18)</f>
        <v>-3.4440545407060448</v>
      </c>
      <c r="C43" s="2">
        <f>(SupMax!C43*Area!$D$6 + MHGMax!C43*Area!$D$14 + StcMax!C43*Area!$D$10 + EriMax!C43*Area!$D$11 + OntMax!C43*Area!$D$11) / (Area!$D$18)</f>
        <v>-3.0998369212153345</v>
      </c>
      <c r="D43" s="2">
        <f>(SupMax!D43*Area!$D$6 + MHGMax!D43*Area!$D$14 + StcMax!D43*Area!$D$10 + EriMax!D43*Area!$D$11 + OntMax!D43*Area!$D$11) / (Area!$D$18)</f>
        <v>4.8594009289164957</v>
      </c>
      <c r="E43" s="2">
        <f>(SupMax!E43*Area!$D$6 + MHGMax!E43*Area!$D$14 + StcMax!E43*Area!$D$10 + EriMax!E43*Area!$D$11 + OntMax!E43*Area!$D$11) / (Area!$D$18)</f>
        <v>13.172158044419479</v>
      </c>
      <c r="F43" s="2">
        <f>(SupMax!F43*Area!$D$6 + MHGMax!F43*Area!$D$14 + StcMax!F43*Area!$D$10 + EriMax!F43*Area!$D$11 + OntMax!F43*Area!$D$11) / (Area!$D$18)</f>
        <v>19.422647989469304</v>
      </c>
      <c r="G43" s="2">
        <f>(SupMax!G43*Area!$D$6 + MHGMax!G43*Area!$D$14 + StcMax!G43*Area!$D$10 + EriMax!G43*Area!$D$11 + OntMax!G43*Area!$D$11) / (Area!$D$18)</f>
        <v>21.745856688579366</v>
      </c>
      <c r="H43" s="2">
        <f>(SupMax!H43*Area!$D$6 + MHGMax!H43*Area!$D$14 + StcMax!H43*Area!$D$10 + EriMax!H43*Area!$D$11 + OntMax!H43*Area!$D$11) / (Area!$D$18)</f>
        <v>25.401421223865199</v>
      </c>
      <c r="I43" s="2">
        <f>(SupMax!I43*Area!$D$6 + MHGMax!I43*Area!$D$14 + StcMax!I43*Area!$D$10 + EriMax!I43*Area!$D$11 + OntMax!I43*Area!$D$11) / (Area!$D$18)</f>
        <v>23.13181773918156</v>
      </c>
      <c r="J43" s="2">
        <f>(SupMax!J43*Area!$D$6 + MHGMax!J43*Area!$D$14 + StcMax!J43*Area!$D$10 + EriMax!J43*Area!$D$11 + OntMax!J43*Area!$D$11) / (Area!$D$18)</f>
        <v>18.924466817942605</v>
      </c>
      <c r="K43" s="2">
        <f>(SupMax!K43*Area!$D$6 + MHGMax!K43*Area!$D$14 + StcMax!K43*Area!$D$10 + EriMax!K43*Area!$D$11 + OntMax!K43*Area!$D$11) / (Area!$D$18)</f>
        <v>12.929449553324767</v>
      </c>
      <c r="L43" s="2">
        <f>(SupMax!L43*Area!$D$6 + MHGMax!L43*Area!$D$14 + StcMax!L43*Area!$D$10 + EriMax!L43*Area!$D$11 + OntMax!L43*Area!$D$11) / (Area!$D$18)</f>
        <v>3.7043230051852913</v>
      </c>
      <c r="M43" s="2">
        <f>(SupMax!M43*Area!$D$6 + MHGMax!M43*Area!$D$14 + StcMax!M43*Area!$D$10 + EriMax!M43*Area!$D$11 + OntMax!M43*Area!$D$11) / (Area!$D$18)</f>
        <v>0.12665307895527736</v>
      </c>
      <c r="N43" s="2">
        <f>(SupMax!N43*Area!$D$6 + MHGMax!N43*Area!$D$14 + StcMax!N43*Area!$D$10 + EriMax!N43*Area!$D$11 + OntMax!N43*Area!$D$11) / (Area!$D$18)</f>
        <v>11.405486446411004</v>
      </c>
    </row>
    <row r="44" spans="1:14">
      <c r="A44">
        <v>1987</v>
      </c>
      <c r="B44" s="2">
        <f>(SupMax!B44*Area!$D$6 + MHGMax!B44*Area!$D$14 + StcMax!B44*Area!$D$10 + EriMax!B44*Area!$D$11 + OntMax!B44*Area!$D$11) / (Area!$D$18)</f>
        <v>-1.964325866216601</v>
      </c>
      <c r="C44" s="2">
        <f>(SupMax!C44*Area!$D$6 + MHGMax!C44*Area!$D$14 + StcMax!C44*Area!$D$10 + EriMax!C44*Area!$D$11 + OntMax!C44*Area!$D$11) / (Area!$D$18)</f>
        <v>0.64010260340725222</v>
      </c>
      <c r="D44" s="2">
        <f>(SupMax!D44*Area!$D$6 + MHGMax!D44*Area!$D$14 + StcMax!D44*Area!$D$10 + EriMax!D44*Area!$D$11 + OntMax!D44*Area!$D$11) / (Area!$D$18)</f>
        <v>6.1871039669905228</v>
      </c>
      <c r="E44" s="2">
        <f>(SupMax!E44*Area!$D$6 + MHGMax!E44*Area!$D$14 + StcMax!E44*Area!$D$10 + EriMax!E44*Area!$D$11 + OntMax!E44*Area!$D$11) / (Area!$D$18)</f>
        <v>14.243141582990249</v>
      </c>
      <c r="F44" s="2">
        <f>(SupMax!F44*Area!$D$6 + MHGMax!F44*Area!$D$14 + StcMax!F44*Area!$D$10 + EriMax!F44*Area!$D$11 + OntMax!F44*Area!$D$11) / (Area!$D$18)</f>
        <v>19.674816441218276</v>
      </c>
      <c r="G44" s="2">
        <f>(SupMax!G44*Area!$D$6 + MHGMax!G44*Area!$D$14 + StcMax!G44*Area!$D$10 + EriMax!G44*Area!$D$11 + OntMax!G44*Area!$D$11) / (Area!$D$18)</f>
        <v>24.742989410246953</v>
      </c>
      <c r="H44" s="2">
        <f>(SupMax!H44*Area!$D$6 + MHGMax!H44*Area!$D$14 + StcMax!H44*Area!$D$10 + EriMax!H44*Area!$D$11 + OntMax!H44*Area!$D$11) / (Area!$D$18)</f>
        <v>26.811258145080537</v>
      </c>
      <c r="I44" s="2">
        <f>(SupMax!I44*Area!$D$6 + MHGMax!I44*Area!$D$14 + StcMax!I44*Area!$D$10 + EriMax!I44*Area!$D$11 + OntMax!I44*Area!$D$11) / (Area!$D$18)</f>
        <v>24.297406868837463</v>
      </c>
      <c r="J44" s="2">
        <f>(SupMax!J44*Area!$D$6 + MHGMax!J44*Area!$D$14 + StcMax!J44*Area!$D$10 + EriMax!J44*Area!$D$11 + OntMax!J44*Area!$D$11) / (Area!$D$18)</f>
        <v>20.672915837120701</v>
      </c>
      <c r="K44" s="2">
        <f>(SupMax!K44*Area!$D$6 + MHGMax!K44*Area!$D$14 + StcMax!K44*Area!$D$10 + EriMax!K44*Area!$D$11 + OntMax!K44*Area!$D$11) / (Area!$D$18)</f>
        <v>10.891349973686387</v>
      </c>
      <c r="L44" s="2">
        <f>(SupMax!L44*Area!$D$6 + MHGMax!L44*Area!$D$14 + StcMax!L44*Area!$D$10 + EriMax!L44*Area!$D$11 + OntMax!L44*Area!$D$11) / (Area!$D$18)</f>
        <v>6.6698765294377811</v>
      </c>
      <c r="M44" s="2">
        <f>(SupMax!M44*Area!$D$6 + MHGMax!M44*Area!$D$14 + StcMax!M44*Area!$D$10 + EriMax!M44*Area!$D$11 + OntMax!M44*Area!$D$11) / (Area!$D$18)</f>
        <v>0.93279240593047164</v>
      </c>
      <c r="N44" s="2">
        <f>(SupMax!N44*Area!$D$6 + MHGMax!N44*Area!$D$14 + StcMax!N44*Area!$D$10 + EriMax!N44*Area!$D$11 + OntMax!N44*Area!$D$11) / (Area!$D$18)</f>
        <v>12.816488905410541</v>
      </c>
    </row>
    <row r="45" spans="1:14">
      <c r="A45">
        <v>1988</v>
      </c>
      <c r="B45" s="2">
        <f>(SupMax!B45*Area!$D$6 + MHGMax!B45*Area!$D$14 + StcMax!B45*Area!$D$10 + EriMax!B45*Area!$D$11 + OntMax!B45*Area!$D$11) / (Area!$D$18)</f>
        <v>-4.0599740801062518</v>
      </c>
      <c r="C45" s="2">
        <f>(SupMax!C45*Area!$D$6 + MHGMax!C45*Area!$D$14 + StcMax!C45*Area!$D$10 + EriMax!C45*Area!$D$11 + OntMax!C45*Area!$D$11) / (Area!$D$18)</f>
        <v>-3.7831122639813217</v>
      </c>
      <c r="D45" s="2">
        <f>(SupMax!D45*Area!$D$6 + MHGMax!D45*Area!$D$14 + StcMax!D45*Area!$D$10 + EriMax!D45*Area!$D$11 + OntMax!D45*Area!$D$11) / (Area!$D$18)</f>
        <v>3.1555386285160827</v>
      </c>
      <c r="E45" s="2">
        <f>(SupMax!E45*Area!$D$6 + MHGMax!E45*Area!$D$14 + StcMax!E45*Area!$D$10 + EriMax!E45*Area!$D$11 + OntMax!E45*Area!$D$11) / (Area!$D$18)</f>
        <v>11.098480254290562</v>
      </c>
      <c r="F45" s="2">
        <f>(SupMax!F45*Area!$D$6 + MHGMax!F45*Area!$D$14 + StcMax!F45*Area!$D$10 + EriMax!F45*Area!$D$11 + OntMax!F45*Area!$D$11) / (Area!$D$18)</f>
        <v>20.28827422066426</v>
      </c>
      <c r="G45" s="2">
        <f>(SupMax!G45*Area!$D$6 + MHGMax!G45*Area!$D$14 + StcMax!G45*Area!$D$10 + EriMax!G45*Area!$D$11 + OntMax!G45*Area!$D$11) / (Area!$D$18)</f>
        <v>24.797603794409966</v>
      </c>
      <c r="H45" s="2">
        <f>(SupMax!H45*Area!$D$6 + MHGMax!H45*Area!$D$14 + StcMax!H45*Area!$D$10 + EriMax!H45*Area!$D$11 + OntMax!H45*Area!$D$11) / (Area!$D$18)</f>
        <v>28.09651687811613</v>
      </c>
      <c r="I45" s="2">
        <f>(SupMax!I45*Area!$D$6 + MHGMax!I45*Area!$D$14 + StcMax!I45*Area!$D$10 + EriMax!I45*Area!$D$11 + OntMax!I45*Area!$D$11) / (Area!$D$18)</f>
        <v>25.917152237050882</v>
      </c>
      <c r="J45" s="2">
        <f>(SupMax!J45*Area!$D$6 + MHGMax!J45*Area!$D$14 + StcMax!J45*Area!$D$10 + EriMax!J45*Area!$D$11 + OntMax!J45*Area!$D$11) / (Area!$D$18)</f>
        <v>19.938506948500123</v>
      </c>
      <c r="K45" s="2">
        <f>(SupMax!K45*Area!$D$6 + MHGMax!K45*Area!$D$14 + StcMax!K45*Area!$D$10 + EriMax!K45*Area!$D$11 + OntMax!K45*Area!$D$11) / (Area!$D$18)</f>
        <v>10.256573810014396</v>
      </c>
      <c r="L45" s="2">
        <f>(SupMax!L45*Area!$D$6 + MHGMax!L45*Area!$D$14 + StcMax!L45*Area!$D$10 + EriMax!L45*Area!$D$11 + OntMax!L45*Area!$D$11) / (Area!$D$18)</f>
        <v>6.1033997845039716</v>
      </c>
      <c r="M45" s="2">
        <f>(SupMax!M45*Area!$D$6 + MHGMax!M45*Area!$D$14 + StcMax!M45*Area!$D$10 + EriMax!M45*Area!$D$11 + OntMax!M45*Area!$D$11) / (Area!$D$18)</f>
        <v>-1.3253837784774327</v>
      </c>
      <c r="N45" s="2">
        <f>(SupMax!N45*Area!$D$6 + MHGMax!N45*Area!$D$14 + StcMax!N45*Area!$D$10 + EriMax!N45*Area!$D$11 + OntMax!N45*Area!$D$11) / (Area!$D$18)</f>
        <v>11.707678816644204</v>
      </c>
    </row>
    <row r="46" spans="1:14">
      <c r="A46">
        <v>1989</v>
      </c>
      <c r="B46" s="2">
        <f>(SupMax!B46*Area!$D$6 + MHGMax!B46*Area!$D$14 + StcMax!B46*Area!$D$10 + EriMax!B46*Area!$D$11 + OntMax!B46*Area!$D$11) / (Area!$D$18)</f>
        <v>-0.1777757843884808</v>
      </c>
      <c r="C46" s="2">
        <f>(SupMax!C46*Area!$D$6 + MHGMax!C46*Area!$D$14 + StcMax!C46*Area!$D$10 + EriMax!C46*Area!$D$11 + OntMax!C46*Area!$D$11) / (Area!$D$18)</f>
        <v>-4.6846987714626565</v>
      </c>
      <c r="D46" s="2">
        <f>(SupMax!D46*Area!$D$6 + MHGMax!D46*Area!$D$14 + StcMax!D46*Area!$D$10 + EriMax!D46*Area!$D$11 + OntMax!D46*Area!$D$11) / (Area!$D$18)</f>
        <v>1.4852436798112245</v>
      </c>
      <c r="E46" s="2">
        <f>(SupMax!E46*Area!$D$6 + MHGMax!E46*Area!$D$14 + StcMax!E46*Area!$D$10 + EriMax!E46*Area!$D$11 + OntMax!E46*Area!$D$11) / (Area!$D$18)</f>
        <v>9.2342180525826052</v>
      </c>
      <c r="F46" s="2">
        <f>(SupMax!F46*Area!$D$6 + MHGMax!F46*Area!$D$14 + StcMax!F46*Area!$D$10 + EriMax!F46*Area!$D$11 + OntMax!F46*Area!$D$11) / (Area!$D$18)</f>
        <v>17.960112840124783</v>
      </c>
      <c r="G46" s="2">
        <f>(SupMax!G46*Area!$D$6 + MHGMax!G46*Area!$D$14 + StcMax!G46*Area!$D$10 + EriMax!G46*Area!$D$11 + OntMax!G46*Area!$D$11) / (Area!$D$18)</f>
        <v>21.935359853431205</v>
      </c>
      <c r="H46" s="2">
        <f>(SupMax!H46*Area!$D$6 + MHGMax!H46*Area!$D$14 + StcMax!H46*Area!$D$10 + EriMax!H46*Area!$D$11 + OntMax!H46*Area!$D$11) / (Area!$D$18)</f>
        <v>26.778328750871104</v>
      </c>
      <c r="I46" s="2">
        <f>(SupMax!I46*Area!$D$6 + MHGMax!I46*Area!$D$14 + StcMax!I46*Area!$D$10 + EriMax!I46*Area!$D$11 + OntMax!I46*Area!$D$11) / (Area!$D$18)</f>
        <v>24.485755200711846</v>
      </c>
      <c r="J46" s="2">
        <f>(SupMax!J46*Area!$D$6 + MHGMax!J46*Area!$D$14 + StcMax!J46*Area!$D$10 + EriMax!J46*Area!$D$11 + OntMax!J46*Area!$D$11) / (Area!$D$18)</f>
        <v>20.463858966905217</v>
      </c>
      <c r="K46" s="2">
        <f>(SupMax!K46*Area!$D$6 + MHGMax!K46*Area!$D$14 + StcMax!K46*Area!$D$10 + EriMax!K46*Area!$D$11 + OntMax!K46*Area!$D$11) / (Area!$D$18)</f>
        <v>14.246972792642163</v>
      </c>
      <c r="L46" s="2">
        <f>(SupMax!L46*Area!$D$6 + MHGMax!L46*Area!$D$14 + StcMax!L46*Area!$D$10 + EriMax!L46*Area!$D$11 + OntMax!L46*Area!$D$11) / (Area!$D$18)</f>
        <v>3.3677220022494532</v>
      </c>
      <c r="M46" s="2">
        <f>(SupMax!M46*Area!$D$6 + MHGMax!M46*Area!$D$14 + StcMax!M46*Area!$D$10 + EriMax!M46*Area!$D$11 + OntMax!M46*Area!$D$11) / (Area!$D$18)</f>
        <v>-7.2833026800513938</v>
      </c>
      <c r="N46" s="2">
        <f>(SupMax!N46*Area!$D$6 + MHGMax!N46*Area!$D$14 + StcMax!N46*Area!$D$10 + EriMax!N46*Area!$D$11 + OntMax!N46*Area!$D$11) / (Area!$D$18)</f>
        <v>10.650422013054877</v>
      </c>
    </row>
    <row r="47" spans="1:14">
      <c r="A47">
        <v>1990</v>
      </c>
      <c r="B47" s="2">
        <f>(SupMax!B47*Area!$D$6 + MHGMax!B47*Area!$D$14 + StcMax!B47*Area!$D$10 + EriMax!B47*Area!$D$11 + OntMax!B47*Area!$D$11) / (Area!$D$18)</f>
        <v>0.92558846033206332</v>
      </c>
      <c r="C47" s="2">
        <f>(SupMax!C47*Area!$D$6 + MHGMax!C47*Area!$D$14 + StcMax!C47*Area!$D$10 + EriMax!C47*Area!$D$11 + OntMax!C47*Area!$D$11) / (Area!$D$18)</f>
        <v>-0.44000973800565119</v>
      </c>
      <c r="D47" s="2">
        <f>(SupMax!D47*Area!$D$6 + MHGMax!D47*Area!$D$14 + StcMax!D47*Area!$D$10 + EriMax!D47*Area!$D$11 + OntMax!D47*Area!$D$11) / (Area!$D$18)</f>
        <v>5.0385135498705313</v>
      </c>
      <c r="E47" s="2">
        <f>(SupMax!E47*Area!$D$6 + MHGMax!E47*Area!$D$14 + StcMax!E47*Area!$D$10 + EriMax!E47*Area!$D$11 + OntMax!E47*Area!$D$11) / (Area!$D$18)</f>
        <v>12.087091276085584</v>
      </c>
      <c r="F47" s="2">
        <f>(SupMax!F47*Area!$D$6 + MHGMax!F47*Area!$D$14 + StcMax!F47*Area!$D$10 + EriMax!F47*Area!$D$11 + OntMax!F47*Area!$D$11) / (Area!$D$18)</f>
        <v>16.169044258054527</v>
      </c>
      <c r="G47" s="2">
        <f>(SupMax!G47*Area!$D$6 + MHGMax!G47*Area!$D$14 + StcMax!G47*Area!$D$10 + EriMax!G47*Area!$D$11 + OntMax!G47*Area!$D$11) / (Area!$D$18)</f>
        <v>22.620303151202879</v>
      </c>
      <c r="H47" s="2">
        <f>(SupMax!H47*Area!$D$6 + MHGMax!H47*Area!$D$14 + StcMax!H47*Area!$D$10 + EriMax!H47*Area!$D$11 + OntMax!H47*Area!$D$11) / (Area!$D$18)</f>
        <v>24.959361714413955</v>
      </c>
      <c r="I47" s="2">
        <f>(SupMax!I47*Area!$D$6 + MHGMax!I47*Area!$D$14 + StcMax!I47*Area!$D$10 + EriMax!I47*Area!$D$11 + OntMax!I47*Area!$D$11) / (Area!$D$18)</f>
        <v>24.495227340435164</v>
      </c>
      <c r="J47" s="2">
        <f>(SupMax!J47*Area!$D$6 + MHGMax!J47*Area!$D$14 + StcMax!J47*Area!$D$10 + EriMax!J47*Area!$D$11 + OntMax!J47*Area!$D$11) / (Area!$D$18)</f>
        <v>19.793696859296318</v>
      </c>
      <c r="K47" s="2">
        <f>(SupMax!K47*Area!$D$6 + MHGMax!K47*Area!$D$14 + StcMax!K47*Area!$D$10 + EriMax!K47*Area!$D$11 + OntMax!K47*Area!$D$11) / (Area!$D$18)</f>
        <v>12.924767252478139</v>
      </c>
      <c r="L47" s="2">
        <f>(SupMax!L47*Area!$D$6 + MHGMax!L47*Area!$D$14 + StcMax!L47*Area!$D$10 + EriMax!L47*Area!$D$11 + OntMax!L47*Area!$D$11) / (Area!$D$18)</f>
        <v>7.7163938931417926</v>
      </c>
      <c r="M47" s="2">
        <f>(SupMax!M47*Area!$D$6 + MHGMax!M47*Area!$D$14 + StcMax!M47*Area!$D$10 + EriMax!M47*Area!$D$11 + OntMax!M47*Area!$D$11) / (Area!$D$18)</f>
        <v>-8.2036883680703582E-2</v>
      </c>
      <c r="N47" s="2">
        <f>(SupMax!N47*Area!$D$6 + MHGMax!N47*Area!$D$14 + StcMax!N47*Area!$D$10 + EriMax!N47*Area!$D$11 + OntMax!N47*Area!$D$11) / (Area!$D$18)</f>
        <v>12.184370632169804</v>
      </c>
    </row>
    <row r="48" spans="1:14">
      <c r="A48">
        <v>1991</v>
      </c>
      <c r="B48" s="2">
        <f>(SupMax!B48*Area!$D$6 + MHGMax!B48*Area!$D$14 + StcMax!B48*Area!$D$10 + EriMax!B48*Area!$D$11 + OntMax!B48*Area!$D$11) / (Area!$D$18)</f>
        <v>-4.6786229515081441</v>
      </c>
      <c r="C48" s="2">
        <f>(SupMax!C48*Area!$D$6 + MHGMax!C48*Area!$D$14 + StcMax!C48*Area!$D$10 + EriMax!C48*Area!$D$11 + OntMax!C48*Area!$D$11) / (Area!$D$18)</f>
        <v>0.20473545303380872</v>
      </c>
      <c r="D48" s="2">
        <f>(SupMax!D48*Area!$D$6 + MHGMax!D48*Area!$D$14 + StcMax!D48*Area!$D$10 + EriMax!D48*Area!$D$11 + OntMax!D48*Area!$D$11) / (Area!$D$18)</f>
        <v>4.7951917087837597</v>
      </c>
      <c r="E48" s="2">
        <f>(SupMax!E48*Area!$D$6 + MHGMax!E48*Area!$D$14 + StcMax!E48*Area!$D$10 + EriMax!E48*Area!$D$11 + OntMax!E48*Area!$D$11) / (Area!$D$18)</f>
        <v>12.96593362144881</v>
      </c>
      <c r="F48" s="2">
        <f>(SupMax!F48*Area!$D$6 + MHGMax!F48*Area!$D$14 + StcMax!F48*Area!$D$10 + EriMax!F48*Area!$D$11 + OntMax!F48*Area!$D$11) / (Area!$D$18)</f>
        <v>20.632213335818143</v>
      </c>
      <c r="G48" s="2">
        <f>(SupMax!G48*Area!$D$6 + MHGMax!G48*Area!$D$14 + StcMax!G48*Area!$D$10 + EriMax!G48*Area!$D$11 + OntMax!G48*Area!$D$11) / (Area!$D$18)</f>
        <v>25.151479861883058</v>
      </c>
      <c r="H48" s="2">
        <f>(SupMax!H48*Area!$D$6 + MHGMax!H48*Area!$D$14 + StcMax!H48*Area!$D$10 + EriMax!H48*Area!$D$11 + OntMax!H48*Area!$D$11) / (Area!$D$18)</f>
        <v>25.63326198253721</v>
      </c>
      <c r="I48" s="2">
        <f>(SupMax!I48*Area!$D$6 + MHGMax!I48*Area!$D$14 + StcMax!I48*Area!$D$10 + EriMax!I48*Area!$D$11 + OntMax!I48*Area!$D$11) / (Area!$D$18)</f>
        <v>26.138419726417162</v>
      </c>
      <c r="J48" s="2">
        <f>(SupMax!J48*Area!$D$6 + MHGMax!J48*Area!$D$14 + StcMax!J48*Area!$D$10 + EriMax!J48*Area!$D$11 + OntMax!J48*Area!$D$11) / (Area!$D$18)</f>
        <v>19.224332428215018</v>
      </c>
      <c r="K48" s="2">
        <f>(SupMax!K48*Area!$D$6 + MHGMax!K48*Area!$D$14 + StcMax!K48*Area!$D$10 + EriMax!K48*Area!$D$11 + OntMax!K48*Area!$D$11) / (Area!$D$18)</f>
        <v>13.138139476588758</v>
      </c>
      <c r="L48" s="2">
        <f>(SupMax!L48*Area!$D$6 + MHGMax!L48*Area!$D$14 + StcMax!L48*Area!$D$10 + EriMax!L48*Area!$D$11 + OntMax!L48*Area!$D$11) / (Area!$D$18)</f>
        <v>4.028629946598457</v>
      </c>
      <c r="M48" s="2">
        <f>(SupMax!M48*Area!$D$6 + MHGMax!M48*Area!$D$14 + StcMax!M48*Area!$D$10 + EriMax!M48*Area!$D$11 + OntMax!M48*Area!$D$11) / (Area!$D$18)</f>
        <v>-0.21181934030917512</v>
      </c>
      <c r="N48" s="2">
        <f>(SupMax!N48*Area!$D$6 + MHGMax!N48*Area!$D$14 + StcMax!N48*Area!$D$10 + EriMax!N48*Area!$D$11 + OntMax!N48*Area!$D$11) / (Area!$D$18)</f>
        <v>12.251245284657303</v>
      </c>
    </row>
    <row r="49" spans="1:14">
      <c r="A49">
        <v>1992</v>
      </c>
      <c r="B49" s="2">
        <f>(SupMax!B49*Area!$D$6 + MHGMax!B49*Area!$D$14 + StcMax!B49*Area!$D$10 + EriMax!B49*Area!$D$11 + OntMax!B49*Area!$D$11) / (Area!$D$18)</f>
        <v>-2.4652936953631608</v>
      </c>
      <c r="C49" s="2">
        <f>(SupMax!C49*Area!$D$6 + MHGMax!C49*Area!$D$14 + StcMax!C49*Area!$D$10 + EriMax!C49*Area!$D$11 + OntMax!C49*Area!$D$11) / (Area!$D$18)</f>
        <v>-0.85220334845655232</v>
      </c>
      <c r="D49" s="2">
        <f>(SupMax!D49*Area!$D$6 + MHGMax!D49*Area!$D$14 + StcMax!D49*Area!$D$10 + EriMax!D49*Area!$D$11 + OntMax!D49*Area!$D$11) / (Area!$D$18)</f>
        <v>2.1694537267557612</v>
      </c>
      <c r="E49" s="2">
        <f>(SupMax!E49*Area!$D$6 + MHGMax!E49*Area!$D$14 + StcMax!E49*Area!$D$10 + EriMax!E49*Area!$D$11 + OntMax!E49*Area!$D$11) / (Area!$D$18)</f>
        <v>8.6083822442822022</v>
      </c>
      <c r="F49" s="2">
        <f>(SupMax!F49*Area!$D$6 + MHGMax!F49*Area!$D$14 + StcMax!F49*Area!$D$10 + EriMax!F49*Area!$D$11 + OntMax!F49*Area!$D$11) / (Area!$D$18)</f>
        <v>18.654178772460082</v>
      </c>
      <c r="G49" s="2">
        <f>(SupMax!G49*Area!$D$6 + MHGMax!G49*Area!$D$14 + StcMax!G49*Area!$D$10 + EriMax!G49*Area!$D$11 + OntMax!G49*Area!$D$11) / (Area!$D$18)</f>
        <v>21.296265553576749</v>
      </c>
      <c r="H49" s="2">
        <f>(SupMax!H49*Area!$D$6 + MHGMax!H49*Area!$D$14 + StcMax!H49*Area!$D$10 + EriMax!H49*Area!$D$11 + OntMax!H49*Area!$D$11) / (Area!$D$18)</f>
        <v>21.879296645637648</v>
      </c>
      <c r="I49" s="2">
        <f>(SupMax!I49*Area!$D$6 + MHGMax!I49*Area!$D$14 + StcMax!I49*Area!$D$10 + EriMax!I49*Area!$D$11 + OntMax!I49*Area!$D$11) / (Area!$D$18)</f>
        <v>22.428575298275639</v>
      </c>
      <c r="J49" s="2">
        <f>(SupMax!J49*Area!$D$6 + MHGMax!J49*Area!$D$14 + StcMax!J49*Area!$D$10 + EriMax!J49*Area!$D$11 + OntMax!J49*Area!$D$11) / (Area!$D$18)</f>
        <v>19.094296415967705</v>
      </c>
      <c r="K49" s="2">
        <f>(SupMax!K49*Area!$D$6 + MHGMax!K49*Area!$D$14 + StcMax!K49*Area!$D$10 + EriMax!K49*Area!$D$11 + OntMax!K49*Area!$D$11) / (Area!$D$18)</f>
        <v>11.778349591778078</v>
      </c>
      <c r="L49" s="2">
        <f>(SupMax!L49*Area!$D$6 + MHGMax!L49*Area!$D$14 + StcMax!L49*Area!$D$10 + EriMax!L49*Area!$D$11 + OntMax!L49*Area!$D$11) / (Area!$D$18)</f>
        <v>3.7315208481251716</v>
      </c>
      <c r="M49" s="2">
        <f>(SupMax!M49*Area!$D$6 + MHGMax!M49*Area!$D$14 + StcMax!M49*Area!$D$10 + EriMax!M49*Area!$D$11 + OntMax!M49*Area!$D$11) / (Area!$D$18)</f>
        <v>-0.45404984231517787</v>
      </c>
      <c r="N49" s="2">
        <f>(SupMax!N49*Area!$D$6 + MHGMax!N49*Area!$D$14 + StcMax!N49*Area!$D$10 + EriMax!N49*Area!$D$11 + OntMax!N49*Area!$D$11) / (Area!$D$18)</f>
        <v>10.489343060839786</v>
      </c>
    </row>
    <row r="50" spans="1:14">
      <c r="A50">
        <v>1993</v>
      </c>
      <c r="B50" s="2">
        <f>(SupMax!B50*Area!$D$6 + MHGMax!B50*Area!$D$14 + StcMax!B50*Area!$D$10 + EriMax!B50*Area!$D$11 + OntMax!B50*Area!$D$11) / (Area!$D$18)</f>
        <v>-2.4576236247691816</v>
      </c>
      <c r="C50" s="2">
        <f>(SupMax!C50*Area!$D$6 + MHGMax!C50*Area!$D$14 + StcMax!C50*Area!$D$10 + EriMax!C50*Area!$D$11 + OntMax!C50*Area!$D$11) / (Area!$D$18)</f>
        <v>-3.6499625572370311</v>
      </c>
      <c r="D50" s="2">
        <f>(SupMax!D50*Area!$D$6 + MHGMax!D50*Area!$D$14 + StcMax!D50*Area!$D$10 + EriMax!D50*Area!$D$11 + OntMax!D50*Area!$D$11) / (Area!$D$18)</f>
        <v>2.6792376795198716</v>
      </c>
      <c r="E50" s="2">
        <f>(SupMax!E50*Area!$D$6 + MHGMax!E50*Area!$D$14 + StcMax!E50*Area!$D$10 + EriMax!E50*Area!$D$11 + OntMax!E50*Area!$D$11) / (Area!$D$18)</f>
        <v>9.5558904566232226</v>
      </c>
      <c r="F50" s="2">
        <f>(SupMax!F50*Area!$D$6 + MHGMax!F50*Area!$D$14 + StcMax!F50*Area!$D$10 + EriMax!F50*Area!$D$11 + OntMax!F50*Area!$D$11) / (Area!$D$18)</f>
        <v>17.375868053960627</v>
      </c>
      <c r="G50" s="2">
        <f>(SupMax!G50*Area!$D$6 + MHGMax!G50*Area!$D$14 + StcMax!G50*Area!$D$10 + EriMax!G50*Area!$D$11 + OntMax!G50*Area!$D$11) / (Area!$D$18)</f>
        <v>21.514050498515019</v>
      </c>
      <c r="H50" s="2">
        <f>(SupMax!H50*Area!$D$6 + MHGMax!H50*Area!$D$14 + StcMax!H50*Area!$D$10 + EriMax!H50*Area!$D$11 + OntMax!H50*Area!$D$11) / (Area!$D$18)</f>
        <v>25.367837073453696</v>
      </c>
      <c r="I50" s="2">
        <f>(SupMax!I50*Area!$D$6 + MHGMax!I50*Area!$D$14 + StcMax!I50*Area!$D$10 + EriMax!I50*Area!$D$11 + OntMax!I50*Area!$D$11) / (Area!$D$18)</f>
        <v>25.582783612852591</v>
      </c>
      <c r="J50" s="2">
        <f>(SupMax!J50*Area!$D$6 + MHGMax!J50*Area!$D$14 + StcMax!J50*Area!$D$10 + EriMax!J50*Area!$D$11 + OntMax!J50*Area!$D$11) / (Area!$D$18)</f>
        <v>17.399426323850371</v>
      </c>
      <c r="K50" s="2">
        <f>(SupMax!K50*Area!$D$6 + MHGMax!K50*Area!$D$14 + StcMax!K50*Area!$D$10 + EriMax!K50*Area!$D$11 + OntMax!K50*Area!$D$11) / (Area!$D$18)</f>
        <v>11.499264308109449</v>
      </c>
      <c r="L50" s="2">
        <f>(SupMax!L50*Area!$D$6 + MHGMax!L50*Area!$D$14 + StcMax!L50*Area!$D$10 + EriMax!L50*Area!$D$11 + OntMax!L50*Area!$D$11) / (Area!$D$18)</f>
        <v>4.2840340803949797</v>
      </c>
      <c r="M50" s="2">
        <f>(SupMax!M50*Area!$D$6 + MHGMax!M50*Area!$D$14 + StcMax!M50*Area!$D$10 + EriMax!M50*Area!$D$11 + OntMax!M50*Area!$D$11) / (Area!$D$18)</f>
        <v>-1.038630891526229</v>
      </c>
      <c r="N50" s="2">
        <f>(SupMax!N50*Area!$D$6 + MHGMax!N50*Area!$D$14 + StcMax!N50*Area!$D$10 + EriMax!N50*Area!$D$11 + OntMax!N50*Area!$D$11) / (Area!$D$18)</f>
        <v>10.676713040309481</v>
      </c>
    </row>
    <row r="51" spans="1:14">
      <c r="A51">
        <v>1994</v>
      </c>
      <c r="B51" s="2">
        <f>(SupMax!B51*Area!$D$6 + MHGMax!B51*Area!$D$14 + StcMax!B51*Area!$D$10 + EriMax!B51*Area!$D$11 + OntMax!B51*Area!$D$11) / (Area!$D$18)</f>
        <v>-9.3820365293327885</v>
      </c>
      <c r="C51" s="2">
        <f>(SupMax!C51*Area!$D$6 + MHGMax!C51*Area!$D$14 + StcMax!C51*Area!$D$10 + EriMax!C51*Area!$D$11 + OntMax!C51*Area!$D$11) / (Area!$D$18)</f>
        <v>-5.2420394297360895</v>
      </c>
      <c r="D51" s="2">
        <f>(SupMax!D51*Area!$D$6 + MHGMax!D51*Area!$D$14 + StcMax!D51*Area!$D$10 + EriMax!D51*Area!$D$11 + OntMax!D51*Area!$D$11) / (Area!$D$18)</f>
        <v>3.4371691407588032</v>
      </c>
      <c r="E51" s="2">
        <f>(SupMax!E51*Area!$D$6 + MHGMax!E51*Area!$D$14 + StcMax!E51*Area!$D$10 + EriMax!E51*Area!$D$11 + OntMax!E51*Area!$D$11) / (Area!$D$18)</f>
        <v>11.28639863090465</v>
      </c>
      <c r="F51" s="2">
        <f>(SupMax!F51*Area!$D$6 + MHGMax!F51*Area!$D$14 + StcMax!F51*Area!$D$10 + EriMax!F51*Area!$D$11 + OntMax!F51*Area!$D$11) / (Area!$D$18)</f>
        <v>17.443742609549282</v>
      </c>
      <c r="G51" s="2">
        <f>(SupMax!G51*Area!$D$6 + MHGMax!G51*Area!$D$14 + StcMax!G51*Area!$D$10 + EriMax!G51*Area!$D$11 + OntMax!G51*Area!$D$11) / (Area!$D$18)</f>
        <v>24.152347279329835</v>
      </c>
      <c r="H51" s="2">
        <f>(SupMax!H51*Area!$D$6 + MHGMax!H51*Area!$D$14 + StcMax!H51*Area!$D$10 + EriMax!H51*Area!$D$11 + OntMax!H51*Area!$D$11) / (Area!$D$18)</f>
        <v>24.8825356480564</v>
      </c>
      <c r="I51" s="2">
        <f>(SupMax!I51*Area!$D$6 + MHGMax!I51*Area!$D$14 + StcMax!I51*Area!$D$10 + EriMax!I51*Area!$D$11 + OntMax!I51*Area!$D$11) / (Area!$D$18)</f>
        <v>22.874297229655507</v>
      </c>
      <c r="J51" s="2">
        <f>(SupMax!J51*Area!$D$6 + MHGMax!J51*Area!$D$14 + StcMax!J51*Area!$D$10 + EriMax!J51*Area!$D$11 + OntMax!J51*Area!$D$11) / (Area!$D$18)</f>
        <v>20.740135872739224</v>
      </c>
      <c r="K51" s="2">
        <f>(SupMax!K51*Area!$D$6 + MHGMax!K51*Area!$D$14 + StcMax!K51*Area!$D$10 + EriMax!K51*Area!$D$11 + OntMax!K51*Area!$D$11) / (Area!$D$18)</f>
        <v>14.715042725171696</v>
      </c>
      <c r="L51" s="2">
        <f>(SupMax!L51*Area!$D$6 + MHGMax!L51*Area!$D$14 + StcMax!L51*Area!$D$10 + EriMax!L51*Area!$D$11 + OntMax!L51*Area!$D$11) / (Area!$D$18)</f>
        <v>8.0705880206781693</v>
      </c>
      <c r="M51" s="2">
        <f>(SupMax!M51*Area!$D$6 + MHGMax!M51*Area!$D$14 + StcMax!M51*Area!$D$10 + EriMax!M51*Area!$D$11 + OntMax!M51*Area!$D$11) / (Area!$D$18)</f>
        <v>2.3235707376867381</v>
      </c>
      <c r="N51" s="2">
        <f>(SupMax!N51*Area!$D$6 + MHGMax!N51*Area!$D$14 + StcMax!N51*Area!$D$10 + EriMax!N51*Area!$D$11 + OntMax!N51*Area!$D$11) / (Area!$D$18)</f>
        <v>11.275765637570329</v>
      </c>
    </row>
    <row r="52" spans="1:14">
      <c r="A52">
        <v>1995</v>
      </c>
      <c r="B52" s="2">
        <f>(SupMax!B52*Area!$D$6 + MHGMax!B52*Area!$D$14 + StcMax!B52*Area!$D$10 + EriMax!B52*Area!$D$11 + OntMax!B52*Area!$D$11) / (Area!$D$18)</f>
        <v>-2.2346077959165997</v>
      </c>
      <c r="C52" s="2">
        <f>(SupMax!C52*Area!$D$6 + MHGMax!C52*Area!$D$14 + StcMax!C52*Area!$D$10 + EriMax!C52*Area!$D$11 + OntMax!C52*Area!$D$11) / (Area!$D$18)</f>
        <v>-3.5828758876743358</v>
      </c>
      <c r="D52" s="2">
        <f>(SupMax!D52*Area!$D$6 + MHGMax!D52*Area!$D$14 + StcMax!D52*Area!$D$10 + EriMax!D52*Area!$D$11 + OntMax!D52*Area!$D$11) / (Area!$D$18)</f>
        <v>5.1780585146522862</v>
      </c>
      <c r="E52" s="2">
        <f>(SupMax!E52*Area!$D$6 + MHGMax!E52*Area!$D$14 + StcMax!E52*Area!$D$10 + EriMax!E52*Area!$D$11 + OntMax!E52*Area!$D$11) / (Area!$D$18)</f>
        <v>8.142049403973683</v>
      </c>
      <c r="F52" s="2">
        <f>(SupMax!F52*Area!$D$6 + MHGMax!F52*Area!$D$14 + StcMax!F52*Area!$D$10 + EriMax!F52*Area!$D$11 + OntMax!F52*Area!$D$11) / (Area!$D$18)</f>
        <v>17.527866208726671</v>
      </c>
      <c r="G52" s="2">
        <f>(SupMax!G52*Area!$D$6 + MHGMax!G52*Area!$D$14 + StcMax!G52*Area!$D$10 + EriMax!G52*Area!$D$11 + OntMax!G52*Area!$D$11) / (Area!$D$18)</f>
        <v>25.357228881192395</v>
      </c>
      <c r="H52" s="2">
        <f>(SupMax!H52*Area!$D$6 + MHGMax!H52*Area!$D$14 + StcMax!H52*Area!$D$10 + EriMax!H52*Area!$D$11 + OntMax!H52*Area!$D$11) / (Area!$D$18)</f>
        <v>25.838697968274051</v>
      </c>
      <c r="I52" s="2">
        <f>(SupMax!I52*Area!$D$6 + MHGMax!I52*Area!$D$14 + StcMax!I52*Area!$D$10 + EriMax!I52*Area!$D$11 + OntMax!I52*Area!$D$11) / (Area!$D$18)</f>
        <v>26.615984739416479</v>
      </c>
      <c r="J52" s="2">
        <f>(SupMax!J52*Area!$D$6 + MHGMax!J52*Area!$D$14 + StcMax!J52*Area!$D$10 + EriMax!J52*Area!$D$11 + OntMax!J52*Area!$D$11) / (Area!$D$18)</f>
        <v>19.293187005143295</v>
      </c>
      <c r="K52" s="2">
        <f>(SupMax!K52*Area!$D$6 + MHGMax!K52*Area!$D$14 + StcMax!K52*Area!$D$10 + EriMax!K52*Area!$D$11 + OntMax!K52*Area!$D$11) / (Area!$D$18)</f>
        <v>13.847387891538041</v>
      </c>
      <c r="L52" s="2">
        <f>(SupMax!L52*Area!$D$6 + MHGMax!L52*Area!$D$14 + StcMax!L52*Area!$D$10 + EriMax!L52*Area!$D$11 + OntMax!L52*Area!$D$11) / (Area!$D$18)</f>
        <v>1.5524805403936937</v>
      </c>
      <c r="M52" s="2">
        <f>(SupMax!M52*Area!$D$6 + MHGMax!M52*Area!$D$14 + StcMax!M52*Area!$D$10 + EriMax!M52*Area!$D$11 + OntMax!M52*Area!$D$11) / (Area!$D$18)</f>
        <v>-3.5636915047056092</v>
      </c>
      <c r="N52" s="2">
        <f>(SupMax!N52*Area!$D$6 + MHGMax!N52*Area!$D$14 + StcMax!N52*Area!$D$10 + EriMax!N52*Area!$D$11 + OntMax!N52*Area!$D$11) / (Area!$D$18)</f>
        <v>11.16377800934341</v>
      </c>
    </row>
    <row r="53" spans="1:14">
      <c r="A53">
        <v>1996</v>
      </c>
      <c r="B53" s="2">
        <f>(SupMax!B53*Area!$D$6 + MHGMax!B53*Area!$D$14 + StcMax!B53*Area!$D$10 + EriMax!B53*Area!$D$11 + OntMax!B53*Area!$D$11) / (Area!$D$18)</f>
        <v>-4.8417772516513269</v>
      </c>
      <c r="C53" s="2">
        <f>(SupMax!C53*Area!$D$6 + MHGMax!C53*Area!$D$14 + StcMax!C53*Area!$D$10 + EriMax!C53*Area!$D$11 + OntMax!C53*Area!$D$11) / (Area!$D$18)</f>
        <v>-3.2504149545319128</v>
      </c>
      <c r="D53" s="2">
        <f>(SupMax!D53*Area!$D$6 + MHGMax!D53*Area!$D$14 + StcMax!D53*Area!$D$10 + EriMax!D53*Area!$D$11 + OntMax!D53*Area!$D$11) / (Area!$D$18)</f>
        <v>0.82295249244385882</v>
      </c>
      <c r="E53" s="2">
        <f>(SupMax!E53*Area!$D$6 + MHGMax!E53*Area!$D$14 + StcMax!E53*Area!$D$10 + EriMax!E53*Area!$D$11 + OntMax!E53*Area!$D$11) / (Area!$D$18)</f>
        <v>8.0366819517483137</v>
      </c>
      <c r="F53" s="2">
        <f>(SupMax!F53*Area!$D$6 + MHGMax!F53*Area!$D$14 + StcMax!F53*Area!$D$10 + EriMax!F53*Area!$D$11 + OntMax!F53*Area!$D$11) / (Area!$D$18)</f>
        <v>15.978058278420344</v>
      </c>
      <c r="G53" s="2">
        <f>(SupMax!G53*Area!$D$6 + MHGMax!G53*Area!$D$14 + StcMax!G53*Area!$D$10 + EriMax!G53*Area!$D$11 + OntMax!G53*Area!$D$11) / (Area!$D$18)</f>
        <v>22.936032313905006</v>
      </c>
      <c r="H53" s="2">
        <f>(SupMax!H53*Area!$D$6 + MHGMax!H53*Area!$D$14 + StcMax!H53*Area!$D$10 + EriMax!H53*Area!$D$11 + OntMax!H53*Area!$D$11) / (Area!$D$18)</f>
        <v>23.599836711231386</v>
      </c>
      <c r="I53" s="2">
        <f>(SupMax!I53*Area!$D$6 + MHGMax!I53*Area!$D$14 + StcMax!I53*Area!$D$10 + EriMax!I53*Area!$D$11 + OntMax!I53*Area!$D$11) / (Area!$D$18)</f>
        <v>25.305767655384841</v>
      </c>
      <c r="J53" s="2">
        <f>(SupMax!J53*Area!$D$6 + MHGMax!J53*Area!$D$14 + StcMax!J53*Area!$D$10 + EriMax!J53*Area!$D$11 + OntMax!J53*Area!$D$11) / (Area!$D$18)</f>
        <v>20.304942169107949</v>
      </c>
      <c r="K53" s="2">
        <f>(SupMax!K53*Area!$D$6 + MHGMax!K53*Area!$D$14 + StcMax!K53*Area!$D$10 + EriMax!K53*Area!$D$11 + OntMax!K53*Area!$D$11) / (Area!$D$18)</f>
        <v>13.403129141441251</v>
      </c>
      <c r="L53" s="2">
        <f>(SupMax!L53*Area!$D$6 + MHGMax!L53*Area!$D$14 + StcMax!L53*Area!$D$10 + EriMax!L53*Area!$D$11 + OntMax!L53*Area!$D$11) / (Area!$D$18)</f>
        <v>2.3563904809026162</v>
      </c>
      <c r="M53" s="2">
        <f>(SupMax!M53*Area!$D$6 + MHGMax!M53*Area!$D$14 + StcMax!M53*Area!$D$10 + EriMax!M53*Area!$D$11 + OntMax!M53*Area!$D$11) / (Area!$D$18)</f>
        <v>-0.96689196194565874</v>
      </c>
      <c r="N53" s="2">
        <f>(SupMax!N53*Area!$D$6 + MHGMax!N53*Area!$D$14 + StcMax!N53*Area!$D$10 + EriMax!N53*Area!$D$11 + OntMax!N53*Area!$D$11) / (Area!$D$18)</f>
        <v>10.308215501715088</v>
      </c>
    </row>
    <row r="54" spans="1:14">
      <c r="A54">
        <v>1997</v>
      </c>
      <c r="B54" s="2">
        <f>(SupMax!B54*Area!$D$6 + MHGMax!B54*Area!$D$14 + StcMax!B54*Area!$D$10 + EriMax!B54*Area!$D$11 + OntMax!B54*Area!$D$11) / (Area!$D$18)</f>
        <v>-4.728958269627265</v>
      </c>
      <c r="C54" s="2">
        <f>(SupMax!C54*Area!$D$6 + MHGMax!C54*Area!$D$14 + StcMax!C54*Area!$D$10 + EriMax!C54*Area!$D$11 + OntMax!C54*Area!$D$11) / (Area!$D$18)</f>
        <v>-0.85266225525386408</v>
      </c>
      <c r="D54" s="2">
        <f>(SupMax!D54*Area!$D$6 + MHGMax!D54*Area!$D$14 + StcMax!D54*Area!$D$10 + EriMax!D54*Area!$D$11 + OntMax!D54*Area!$D$11) / (Area!$D$18)</f>
        <v>2.3648577424363126</v>
      </c>
      <c r="E54" s="2">
        <f>(SupMax!E54*Area!$D$6 + MHGMax!E54*Area!$D$14 + StcMax!E54*Area!$D$10 + EriMax!E54*Area!$D$11 + OntMax!E54*Area!$D$11) / (Area!$D$18)</f>
        <v>9.9516245145761673</v>
      </c>
      <c r="F54" s="2">
        <f>(SupMax!F54*Area!$D$6 + MHGMax!F54*Area!$D$14 + StcMax!F54*Area!$D$10 + EriMax!F54*Area!$D$11 + OntMax!F54*Area!$D$11) / (Area!$D$18)</f>
        <v>13.886447058452969</v>
      </c>
      <c r="G54" s="2">
        <f>(SupMax!G54*Area!$D$6 + MHGMax!G54*Area!$D$14 + StcMax!G54*Area!$D$10 + EriMax!G54*Area!$D$11 + OntMax!G54*Area!$D$11) / (Area!$D$18)</f>
        <v>24.434966474750087</v>
      </c>
      <c r="H54" s="2">
        <f>(SupMax!H54*Area!$D$6 + MHGMax!H54*Area!$D$14 + StcMax!H54*Area!$D$10 + EriMax!H54*Area!$D$11 + OntMax!H54*Area!$D$11) / (Area!$D$18)</f>
        <v>25.047197501715964</v>
      </c>
      <c r="I54" s="2">
        <f>(SupMax!I54*Area!$D$6 + MHGMax!I54*Area!$D$14 + StcMax!I54*Area!$D$10 + EriMax!I54*Area!$D$11 + OntMax!I54*Area!$D$11) / (Area!$D$18)</f>
        <v>22.895436760052654</v>
      </c>
      <c r="J54" s="2">
        <f>(SupMax!J54*Area!$D$6 + MHGMax!J54*Area!$D$14 + StcMax!J54*Area!$D$10 + EriMax!J54*Area!$D$11 + OntMax!J54*Area!$D$11) / (Area!$D$18)</f>
        <v>19.933611789548838</v>
      </c>
      <c r="K54" s="2">
        <f>(SupMax!K54*Area!$D$6 + MHGMax!K54*Area!$D$14 + StcMax!K54*Area!$D$10 + EriMax!K54*Area!$D$11 + OntMax!K54*Area!$D$11) / (Area!$D$18)</f>
        <v>13.322074287071683</v>
      </c>
      <c r="L54" s="2">
        <f>(SupMax!L54*Area!$D$6 + MHGMax!L54*Area!$D$14 + StcMax!L54*Area!$D$10 + EriMax!L54*Area!$D$11 + OntMax!L54*Area!$D$11) / (Area!$D$18)</f>
        <v>3.8212548772053236</v>
      </c>
      <c r="M54" s="2">
        <f>(SupMax!M54*Area!$D$6 + MHGMax!M54*Area!$D$14 + StcMax!M54*Area!$D$10 + EriMax!M54*Area!$D$11 + OntMax!M54*Area!$D$11) / (Area!$D$18)</f>
        <v>0.76369569126059922</v>
      </c>
      <c r="N54" s="2">
        <f>(SupMax!N54*Area!$D$6 + MHGMax!N54*Area!$D$14 + StcMax!N54*Area!$D$10 + EriMax!N54*Area!$D$11 + OntMax!N54*Area!$D$11) / (Area!$D$18)</f>
        <v>10.903109332955362</v>
      </c>
    </row>
    <row r="55" spans="1:14">
      <c r="A55">
        <v>1998</v>
      </c>
      <c r="B55" s="2">
        <f>(SupMax!B55*Area!$D$6 + MHGMax!B55*Area!$D$14 + StcMax!B55*Area!$D$10 + EriMax!B55*Area!$D$11 + OntMax!B55*Area!$D$11) / (Area!$D$18)</f>
        <v>-1.6188225674999968</v>
      </c>
      <c r="C55" s="2">
        <f>(SupMax!C55*Area!$D$6 + MHGMax!C55*Area!$D$14 + StcMax!C55*Area!$D$10 + EriMax!C55*Area!$D$11 + OntMax!C55*Area!$D$11) / (Area!$D$18)</f>
        <v>3.0061009524084503</v>
      </c>
      <c r="D55" s="2">
        <f>(SupMax!D55*Area!$D$6 + MHGMax!D55*Area!$D$14 + StcMax!D55*Area!$D$10 + EriMax!D55*Area!$D$11 + OntMax!D55*Area!$D$11) / (Area!$D$18)</f>
        <v>4.2386806708462226</v>
      </c>
      <c r="E55" s="2">
        <f>(SupMax!E55*Area!$D$6 + MHGMax!E55*Area!$D$14 + StcMax!E55*Area!$D$10 + EriMax!E55*Area!$D$11 + OntMax!E55*Area!$D$11) / (Area!$D$18)</f>
        <v>13.249445209281815</v>
      </c>
      <c r="F55" s="2">
        <f>(SupMax!F55*Area!$D$6 + MHGMax!F55*Area!$D$14 + StcMax!F55*Area!$D$10 + EriMax!F55*Area!$D$11 + OntMax!F55*Area!$D$11) / (Area!$D$18)</f>
        <v>21.584582440354716</v>
      </c>
      <c r="G55" s="2">
        <f>(SupMax!G55*Area!$D$6 + MHGMax!G55*Area!$D$14 + StcMax!G55*Area!$D$10 + EriMax!G55*Area!$D$11 + OntMax!G55*Area!$D$11) / (Area!$D$18)</f>
        <v>22.813792297001299</v>
      </c>
      <c r="H55" s="2">
        <f>(SupMax!H55*Area!$D$6 + MHGMax!H55*Area!$D$14 + StcMax!H55*Area!$D$10 + EriMax!H55*Area!$D$11 + OntMax!H55*Area!$D$11) / (Area!$D$18)</f>
        <v>26.13436463450325</v>
      </c>
      <c r="I55" s="2">
        <f>(SupMax!I55*Area!$D$6 + MHGMax!I55*Area!$D$14 + StcMax!I55*Area!$D$10 + EriMax!I55*Area!$D$11 + OntMax!I55*Area!$D$11) / (Area!$D$18)</f>
        <v>26.091839839992229</v>
      </c>
      <c r="J55" s="2">
        <f>(SupMax!J55*Area!$D$6 + MHGMax!J55*Area!$D$14 + StcMax!J55*Area!$D$10 + EriMax!J55*Area!$D$11 + OntMax!J55*Area!$D$11) / (Area!$D$18)</f>
        <v>22.538955657951895</v>
      </c>
      <c r="K55" s="2">
        <f>(SupMax!K55*Area!$D$6 + MHGMax!K55*Area!$D$14 + StcMax!K55*Area!$D$10 + EriMax!K55*Area!$D$11 + OntMax!K55*Area!$D$11) / (Area!$D$18)</f>
        <v>14.630000301851927</v>
      </c>
      <c r="L55" s="2">
        <f>(SupMax!L55*Area!$D$6 + MHGMax!L55*Area!$D$14 + StcMax!L55*Area!$D$10 + EriMax!L55*Area!$D$11 + OntMax!L55*Area!$D$11) / (Area!$D$18)</f>
        <v>6.9003818558118963</v>
      </c>
      <c r="M55" s="2">
        <f>(SupMax!M55*Area!$D$6 + MHGMax!M55*Area!$D$14 + StcMax!M55*Area!$D$10 + EriMax!M55*Area!$D$11 + OntMax!M55*Area!$D$11) / (Area!$D$18)</f>
        <v>2.2788754178352493</v>
      </c>
      <c r="N55" s="2">
        <f>(SupMax!N55*Area!$D$6 + MHGMax!N55*Area!$D$14 + StcMax!N55*Area!$D$10 + EriMax!N55*Area!$D$11 + OntMax!N55*Area!$D$11) / (Area!$D$18)</f>
        <v>13.48605281686906</v>
      </c>
    </row>
    <row r="56" spans="1:14">
      <c r="A56">
        <v>1999</v>
      </c>
      <c r="B56" s="2">
        <f>(SupMax!B56*Area!$D$6 + MHGMax!B56*Area!$D$14 + StcMax!B56*Area!$D$10 + EriMax!B56*Area!$D$11 + OntMax!B56*Area!$D$11) / (Area!$D$18)</f>
        <v>-4.5250195613172819</v>
      </c>
      <c r="C56" s="2">
        <f>(SupMax!C56*Area!$D$6 + MHGMax!C56*Area!$D$14 + StcMax!C56*Area!$D$10 + EriMax!C56*Area!$D$11 + OntMax!C56*Area!$D$11) / (Area!$D$18)</f>
        <v>1.2935895968701892</v>
      </c>
      <c r="D56" s="2">
        <f>(SupMax!D56*Area!$D$6 + MHGMax!D56*Area!$D$14 + StcMax!D56*Area!$D$10 + EriMax!D56*Area!$D$11 + OntMax!D56*Area!$D$11) / (Area!$D$18)</f>
        <v>4.0338079014335344</v>
      </c>
      <c r="E56" s="2">
        <f>(SupMax!E56*Area!$D$6 + MHGMax!E56*Area!$D$14 + StcMax!E56*Area!$D$10 + EriMax!E56*Area!$D$11 + OntMax!E56*Area!$D$11) / (Area!$D$18)</f>
        <v>12.597053833322615</v>
      </c>
      <c r="F56" s="2">
        <f>(SupMax!F56*Area!$D$6 + MHGMax!F56*Area!$D$14 + StcMax!F56*Area!$D$10 + EriMax!F56*Area!$D$11 + OntMax!F56*Area!$D$11) / (Area!$D$18)</f>
        <v>20.165246908314447</v>
      </c>
      <c r="G56" s="2">
        <f>(SupMax!G56*Area!$D$6 + MHGMax!G56*Area!$D$14 + StcMax!G56*Area!$D$10 + EriMax!G56*Area!$D$11 + OntMax!G56*Area!$D$11) / (Area!$D$18)</f>
        <v>24.255429174382485</v>
      </c>
      <c r="H56" s="2">
        <f>(SupMax!H56*Area!$D$6 + MHGMax!H56*Area!$D$14 + StcMax!H56*Area!$D$10 + EriMax!H56*Area!$D$11 + OntMax!H56*Area!$D$11) / (Area!$D$18)</f>
        <v>27.323289477310578</v>
      </c>
      <c r="I56" s="2">
        <f>(SupMax!I56*Area!$D$6 + MHGMax!I56*Area!$D$14 + StcMax!I56*Area!$D$10 + EriMax!I56*Area!$D$11 + OntMax!I56*Area!$D$11) / (Area!$D$18)</f>
        <v>24.059364864173194</v>
      </c>
      <c r="J56" s="2">
        <f>(SupMax!J56*Area!$D$6 + MHGMax!J56*Area!$D$14 + StcMax!J56*Area!$D$10 + EriMax!J56*Area!$D$11 + OntMax!J56*Area!$D$11) / (Area!$D$18)</f>
        <v>21.600033269331977</v>
      </c>
      <c r="K56" s="2">
        <f>(SupMax!K56*Area!$D$6 + MHGMax!K56*Area!$D$14 + StcMax!K56*Area!$D$10 + EriMax!K56*Area!$D$11 + OntMax!K56*Area!$D$11) / (Area!$D$18)</f>
        <v>12.803382959540031</v>
      </c>
      <c r="L56" s="2">
        <f>(SupMax!L56*Area!$D$6 + MHGMax!L56*Area!$D$14 + StcMax!L56*Area!$D$10 + EriMax!L56*Area!$D$11 + OntMax!L56*Area!$D$11) / (Area!$D$18)</f>
        <v>8.9166869519911067</v>
      </c>
      <c r="M56" s="2">
        <f>(SupMax!M56*Area!$D$6 + MHGMax!M56*Area!$D$14 + StcMax!M56*Area!$D$10 + EriMax!M56*Area!$D$11 + OntMax!M56*Area!$D$11) / (Area!$D$18)</f>
        <v>0.64768780111370239</v>
      </c>
      <c r="N56" s="2">
        <f>(SupMax!N56*Area!$D$6 + MHGMax!N56*Area!$D$14 + StcMax!N56*Area!$D$10 + EriMax!N56*Area!$D$11 + OntMax!N56*Area!$D$11) / (Area!$D$18)</f>
        <v>12.765242027281287</v>
      </c>
    </row>
    <row r="57" spans="1:14">
      <c r="A57">
        <v>2000</v>
      </c>
      <c r="B57" s="2">
        <f>(SupMax!B57*Area!$D$6 + MHGMax!B57*Area!$D$14 + StcMax!B57*Area!$D$10 + EriMax!B57*Area!$D$11 + OntMax!B57*Area!$D$11) / (Area!$D$18)</f>
        <v>-3.3177349425103317</v>
      </c>
      <c r="C57" s="2">
        <f>(SupMax!C57*Area!$D$6 + MHGMax!C57*Area!$D$14 + StcMax!C57*Area!$D$10 + EriMax!C57*Area!$D$11 + OntMax!C57*Area!$D$11) / (Area!$D$18)</f>
        <v>1.107086302090784</v>
      </c>
      <c r="D57" s="2">
        <f>(SupMax!D57*Area!$D$6 + MHGMax!D57*Area!$D$14 + StcMax!D57*Area!$D$10 + EriMax!D57*Area!$D$11 + OntMax!D57*Area!$D$11) / (Area!$D$18)</f>
        <v>7.9449922109078788</v>
      </c>
      <c r="E57" s="2">
        <f>(SupMax!E57*Area!$D$6 + MHGMax!E57*Area!$D$14 + StcMax!E57*Area!$D$10 + EriMax!E57*Area!$D$11 + OntMax!E57*Area!$D$11) / (Area!$D$18)</f>
        <v>10.423584635999386</v>
      </c>
      <c r="F57" s="2">
        <f>(SupMax!F57*Area!$D$6 + MHGMax!F57*Area!$D$14 + StcMax!F57*Area!$D$10 + EriMax!F57*Area!$D$11 + OntMax!F57*Area!$D$11) / (Area!$D$18)</f>
        <v>18.576202899615865</v>
      </c>
      <c r="G57" s="2">
        <f>(SupMax!G57*Area!$D$6 + MHGMax!G57*Area!$D$14 + StcMax!G57*Area!$D$10 + EriMax!G57*Area!$D$11 + OntMax!G57*Area!$D$11) / (Area!$D$18)</f>
        <v>21.809797982316727</v>
      </c>
      <c r="H57" s="2">
        <f>(SupMax!H57*Area!$D$6 + MHGMax!H57*Area!$D$14 + StcMax!H57*Area!$D$10 + EriMax!H57*Area!$D$11 + OntMax!H57*Area!$D$11) / (Area!$D$18)</f>
        <v>24.289472310335277</v>
      </c>
      <c r="I57" s="2">
        <f>(SupMax!I57*Area!$D$6 + MHGMax!I57*Area!$D$14 + StcMax!I57*Area!$D$10 + EriMax!I57*Area!$D$11 + OntMax!I57*Area!$D$11) / (Area!$D$18)</f>
        <v>24.257573451729282</v>
      </c>
      <c r="J57" s="2">
        <f>(SupMax!J57*Area!$D$6 + MHGMax!J57*Area!$D$14 + StcMax!J57*Area!$D$10 + EriMax!J57*Area!$D$11 + OntMax!J57*Area!$D$11) / (Area!$D$18)</f>
        <v>19.736558599302064</v>
      </c>
      <c r="K57" s="2">
        <f>(SupMax!K57*Area!$D$6 + MHGMax!K57*Area!$D$14 + StcMax!K57*Area!$D$10 + EriMax!K57*Area!$D$11 + OntMax!K57*Area!$D$11) / (Area!$D$18)</f>
        <v>15.176254568791398</v>
      </c>
      <c r="L57" s="2">
        <f>(SupMax!L57*Area!$D$6 + MHGMax!L57*Area!$D$14 + StcMax!L57*Area!$D$10 + EriMax!L57*Area!$D$11 + OntMax!L57*Area!$D$11) / (Area!$D$18)</f>
        <v>5.2377737501689712</v>
      </c>
      <c r="M57" s="2">
        <f>(SupMax!M57*Area!$D$6 + MHGMax!M57*Area!$D$14 + StcMax!M57*Area!$D$10 + EriMax!M57*Area!$D$11 + OntMax!M57*Area!$D$11) / (Area!$D$18)</f>
        <v>-5.7269136821604203</v>
      </c>
      <c r="N57" s="2">
        <f>(SupMax!N57*Area!$D$6 + MHGMax!N57*Area!$D$14 + StcMax!N57*Area!$D$10 + EriMax!N57*Area!$D$11 + OntMax!N57*Area!$D$11) / (Area!$D$18)</f>
        <v>11.624916290773525</v>
      </c>
    </row>
    <row r="58" spans="1:14">
      <c r="A58">
        <v>2001</v>
      </c>
      <c r="B58" s="2">
        <f>(SupMax!B58*Area!$D$6 + MHGMax!B58*Area!$D$14 + StcMax!B58*Area!$D$10 + EriMax!B58*Area!$D$11 + OntMax!B58*Area!$D$11) / (Area!$D$18)</f>
        <v>-1.8147526323456651</v>
      </c>
      <c r="C58" s="2">
        <f>(SupMax!C58*Area!$D$6 + MHGMax!C58*Area!$D$14 + StcMax!C58*Area!$D$10 + EriMax!C58*Area!$D$11 + OntMax!C58*Area!$D$11) / (Area!$D$18)</f>
        <v>-2.27991658387612</v>
      </c>
      <c r="D58" s="2">
        <f>(SupMax!D58*Area!$D$6 + MHGMax!D58*Area!$D$14 + StcMax!D58*Area!$D$10 + EriMax!D58*Area!$D$11 + OntMax!D58*Area!$D$11) / (Area!$D$18)</f>
        <v>2.4757260916868669</v>
      </c>
      <c r="E58" s="2">
        <f>(SupMax!E58*Area!$D$6 + MHGMax!E58*Area!$D$14 + StcMax!E58*Area!$D$10 + EriMax!E58*Area!$D$11 + OntMax!E58*Area!$D$11) / (Area!$D$18)</f>
        <v>12.465238850180389</v>
      </c>
      <c r="F58" s="2">
        <f>(SupMax!F58*Area!$D$6 + MHGMax!F58*Area!$D$14 + StcMax!F58*Area!$D$10 + EriMax!F58*Area!$D$11 + OntMax!F58*Area!$D$11) / (Area!$D$18)</f>
        <v>19.28172562184778</v>
      </c>
      <c r="G58" s="2">
        <f>(SupMax!G58*Area!$D$6 + MHGMax!G58*Area!$D$14 + StcMax!G58*Area!$D$10 + EriMax!G58*Area!$D$11 + OntMax!G58*Area!$D$11) / (Area!$D$18)</f>
        <v>23.230292704501398</v>
      </c>
      <c r="H58" s="2">
        <f>(SupMax!H58*Area!$D$6 + MHGMax!H58*Area!$D$14 + StcMax!H58*Area!$D$10 + EriMax!H58*Area!$D$11 + OntMax!H58*Area!$D$11) / (Area!$D$18)</f>
        <v>25.467374098217366</v>
      </c>
      <c r="I58" s="2">
        <f>(SupMax!I58*Area!$D$6 + MHGMax!I58*Area!$D$14 + StcMax!I58*Area!$D$10 + EriMax!I58*Area!$D$11 + OntMax!I58*Area!$D$11) / (Area!$D$18)</f>
        <v>26.649792352122084</v>
      </c>
      <c r="J58" s="2">
        <f>(SupMax!J58*Area!$D$6 + MHGMax!J58*Area!$D$14 + StcMax!J58*Area!$D$10 + EriMax!J58*Area!$D$11 + OntMax!J58*Area!$D$11) / (Area!$D$18)</f>
        <v>19.758602412453097</v>
      </c>
      <c r="K58" s="2">
        <f>(SupMax!K58*Area!$D$6 + MHGMax!K58*Area!$D$14 + StcMax!K58*Area!$D$10 + EriMax!K58*Area!$D$11 + OntMax!K58*Area!$D$11) / (Area!$D$18)</f>
        <v>13.371016571670802</v>
      </c>
      <c r="L58" s="2">
        <f>(SupMax!L58*Area!$D$6 + MHGMax!L58*Area!$D$14 + StcMax!L58*Area!$D$10 + EriMax!L58*Area!$D$11 + OntMax!L58*Area!$D$11) / (Area!$D$18)</f>
        <v>9.9729769949459488</v>
      </c>
      <c r="M58" s="2">
        <f>(SupMax!M58*Area!$D$6 + MHGMax!M58*Area!$D$14 + StcMax!M58*Area!$D$10 + EriMax!M58*Area!$D$11 + OntMax!M58*Area!$D$11) / (Area!$D$18)</f>
        <v>2.7412879628013433</v>
      </c>
      <c r="N58" s="2">
        <f>(SupMax!N58*Area!$D$6 + MHGMax!N58*Area!$D$14 + StcMax!N58*Area!$D$10 + EriMax!N58*Area!$D$11 + OntMax!N58*Area!$D$11) / (Area!$D$18)</f>
        <v>12.610219806167315</v>
      </c>
    </row>
    <row r="59" spans="1:14">
      <c r="A59">
        <v>2002</v>
      </c>
      <c r="B59" s="2">
        <f>(SupMax!B59*Area!$D$6 + MHGMax!B59*Area!$D$14 + StcMax!B59*Area!$D$10 + EriMax!B59*Area!$D$11 + OntMax!B59*Area!$D$11) / (Area!$D$18)</f>
        <v>-6.4232344615158518E-2</v>
      </c>
      <c r="C59" s="2">
        <f>(SupMax!C59*Area!$D$6 + MHGMax!C59*Area!$D$14 + StcMax!C59*Area!$D$10 + EriMax!C59*Area!$D$11 + OntMax!C59*Area!$D$11) / (Area!$D$18)</f>
        <v>1.1750256508518131</v>
      </c>
      <c r="D59" s="2">
        <f>(SupMax!D59*Area!$D$6 + MHGMax!D59*Area!$D$14 + StcMax!D59*Area!$D$10 + EriMax!D59*Area!$D$11 + OntMax!D59*Area!$D$11) / (Area!$D$18)</f>
        <v>1.7079186915900115</v>
      </c>
      <c r="E59" s="2">
        <f>(SupMax!E59*Area!$D$6 + MHGMax!E59*Area!$D$14 + StcMax!E59*Area!$D$10 + EriMax!E59*Area!$D$11 + OntMax!E59*Area!$D$11) / (Area!$D$18)</f>
        <v>10.166229410089466</v>
      </c>
      <c r="F59" s="2">
        <f>(SupMax!F59*Area!$D$6 + MHGMax!F59*Area!$D$14 + StcMax!F59*Area!$D$10 + EriMax!F59*Area!$D$11 + OntMax!F59*Area!$D$11) / (Area!$D$18)</f>
        <v>14.600551299735027</v>
      </c>
      <c r="G59" s="2">
        <f>(SupMax!G59*Area!$D$6 + MHGMax!G59*Area!$D$14 + StcMax!G59*Area!$D$10 + EriMax!G59*Area!$D$11 + OntMax!G59*Area!$D$11) / (Area!$D$18)</f>
        <v>22.866271839971233</v>
      </c>
      <c r="H59" s="2">
        <f>(SupMax!H59*Area!$D$6 + MHGMax!H59*Area!$D$14 + StcMax!H59*Area!$D$10 + EriMax!H59*Area!$D$11 + OntMax!H59*Area!$D$11) / (Area!$D$18)</f>
        <v>27.327043504737105</v>
      </c>
      <c r="I59" s="2">
        <f>(SupMax!I59*Area!$D$6 + MHGMax!I59*Area!$D$14 + StcMax!I59*Area!$D$10 + EriMax!I59*Area!$D$11 + OntMax!I59*Area!$D$11) / (Area!$D$18)</f>
        <v>25.377087089530594</v>
      </c>
      <c r="J59" s="2">
        <f>(SupMax!J59*Area!$D$6 + MHGMax!J59*Area!$D$14 + StcMax!J59*Area!$D$10 + EriMax!J59*Area!$D$11 + OntMax!J59*Area!$D$11) / (Area!$D$18)</f>
        <v>22.900291588961668</v>
      </c>
      <c r="K59" s="2">
        <f>(SupMax!K59*Area!$D$6 + MHGMax!K59*Area!$D$14 + StcMax!K59*Area!$D$10 + EriMax!K59*Area!$D$11 + OntMax!K59*Area!$D$11) / (Area!$D$18)</f>
        <v>10.801276728660053</v>
      </c>
      <c r="L59" s="2">
        <f>(SupMax!L59*Area!$D$6 + MHGMax!L59*Area!$D$14 + StcMax!L59*Area!$D$10 + EriMax!L59*Area!$D$11 + OntMax!L59*Area!$D$11) / (Area!$D$18)</f>
        <v>4.1073349755828037</v>
      </c>
      <c r="M59" s="2">
        <f>(SupMax!M59*Area!$D$6 + MHGMax!M59*Area!$D$14 + StcMax!M59*Area!$D$10 + EriMax!M59*Area!$D$11 + OntMax!M59*Area!$D$11) / (Area!$D$18)</f>
        <v>-5.5636218556544118E-2</v>
      </c>
      <c r="N59" s="2">
        <f>(SupMax!N59*Area!$D$6 + MHGMax!N59*Area!$D$14 + StcMax!N59*Area!$D$10 + EriMax!N59*Area!$D$11 + OntMax!N59*Area!$D$11) / (Area!$D$18)</f>
        <v>11.741671039144945</v>
      </c>
    </row>
    <row r="60" spans="1:14">
      <c r="A60">
        <v>2003</v>
      </c>
      <c r="B60" s="2">
        <f>(SupMax!B60*Area!$D$6 + MHGMax!B60*Area!$D$14 + StcMax!B60*Area!$D$10 + EriMax!B60*Area!$D$11 + OntMax!B60*Area!$D$11) / (Area!$D$18)</f>
        <v>-5.6850804829105872</v>
      </c>
      <c r="C60" s="2">
        <f>(SupMax!C60*Area!$D$6 + MHGMax!C60*Area!$D$14 + StcMax!C60*Area!$D$10 + EriMax!C60*Area!$D$11 + OntMax!C60*Area!$D$11) / (Area!$D$18)</f>
        <v>-4.997314908991644</v>
      </c>
      <c r="D60" s="2">
        <f>(SupMax!D60*Area!$D$6 + MHGMax!D60*Area!$D$14 + StcMax!D60*Area!$D$10 + EriMax!D60*Area!$D$11 + OntMax!D60*Area!$D$11) / (Area!$D$18)</f>
        <v>2.8046724184770127</v>
      </c>
      <c r="E60" s="2">
        <f>(SupMax!E60*Area!$D$6 + MHGMax!E60*Area!$D$14 + StcMax!E60*Area!$D$10 + EriMax!E60*Area!$D$11 + OntMax!E60*Area!$D$11) / (Area!$D$18)</f>
        <v>9.4329668500963955</v>
      </c>
      <c r="F60" s="2">
        <f>(SupMax!F60*Area!$D$6 + MHGMax!F60*Area!$D$14 + StcMax!F60*Area!$D$10 + EriMax!F60*Area!$D$11 + OntMax!F60*Area!$D$11) / (Area!$D$18)</f>
        <v>16.976905046570504</v>
      </c>
      <c r="G60" s="2">
        <f>(SupMax!G60*Area!$D$6 + MHGMax!G60*Area!$D$14 + StcMax!G60*Area!$D$10 + EriMax!G60*Area!$D$11 + OntMax!G60*Area!$D$11) / (Area!$D$18)</f>
        <v>22.233450889347644</v>
      </c>
      <c r="H60" s="2">
        <f>(SupMax!H60*Area!$D$6 + MHGMax!H60*Area!$D$14 + StcMax!H60*Area!$D$10 + EriMax!H60*Area!$D$11 + OntMax!H60*Area!$D$11) / (Area!$D$18)</f>
        <v>24.971310641067873</v>
      </c>
      <c r="I60" s="2">
        <f>(SupMax!I60*Area!$D$6 + MHGMax!I60*Area!$D$14 + StcMax!I60*Area!$D$10 + EriMax!I60*Area!$D$11 + OntMax!I60*Area!$D$11) / (Area!$D$18)</f>
        <v>25.731989768532067</v>
      </c>
      <c r="J60" s="2">
        <f>(SupMax!J60*Area!$D$6 + MHGMax!J60*Area!$D$14 + StcMax!J60*Area!$D$10 + EriMax!J60*Area!$D$11 + OntMax!J60*Area!$D$11) / (Area!$D$18)</f>
        <v>20.518511003815146</v>
      </c>
      <c r="K60" s="2">
        <f>(SupMax!K60*Area!$D$6 + MHGMax!K60*Area!$D$14 + StcMax!K60*Area!$D$10 + EriMax!K60*Area!$D$11 + OntMax!K60*Area!$D$11) / (Area!$D$18)</f>
        <v>12.378362098947061</v>
      </c>
      <c r="L60" s="2">
        <f>(SupMax!L60*Area!$D$6 + MHGMax!L60*Area!$D$14 + StcMax!L60*Area!$D$10 + EriMax!L60*Area!$D$11 + OntMax!L60*Area!$D$11) / (Area!$D$18)</f>
        <v>6.2732009953239203</v>
      </c>
      <c r="M60" s="2">
        <f>(SupMax!M60*Area!$D$6 + MHGMax!M60*Area!$D$14 + StcMax!M60*Area!$D$10 + EriMax!M60*Area!$D$11 + OntMax!M60*Area!$D$11) / (Area!$D$18)</f>
        <v>1.0485521869172125</v>
      </c>
      <c r="N60" s="2">
        <f>(SupMax!N60*Area!$D$6 + MHGMax!N60*Area!$D$14 + StcMax!N60*Area!$D$10 + EriMax!N60*Area!$D$11 + OntMax!N60*Area!$D$11) / (Area!$D$18)</f>
        <v>10.971878175186983</v>
      </c>
    </row>
    <row r="61" spans="1:14">
      <c r="A61">
        <v>2004</v>
      </c>
      <c r="B61" s="2">
        <f>(SupMax!B61*Area!$D$6 + MHGMax!B61*Area!$D$14 + StcMax!B61*Area!$D$10 + EriMax!B61*Area!$D$11 + OntMax!B61*Area!$D$11) / (Area!$D$18)</f>
        <v>-7.6378418637125423</v>
      </c>
      <c r="C61" s="2">
        <f>(SupMax!C61*Area!$D$6 + MHGMax!C61*Area!$D$14 + StcMax!C61*Area!$D$10 + EriMax!C61*Area!$D$11 + OntMax!C61*Area!$D$11) / (Area!$D$18)</f>
        <v>-0.76572689225067359</v>
      </c>
      <c r="D61" s="2">
        <f>(SupMax!D61*Area!$D$6 + MHGMax!D61*Area!$D$14 + StcMax!D61*Area!$D$10 + EriMax!D61*Area!$D$11 + OntMax!D61*Area!$D$11) / (Area!$D$18)</f>
        <v>4.5900138589406572</v>
      </c>
      <c r="E61" s="2">
        <f>(SupMax!E61*Area!$D$6 + MHGMax!E61*Area!$D$14 + StcMax!E61*Area!$D$10 + EriMax!E61*Area!$D$11 + OntMax!E61*Area!$D$11) / (Area!$D$18)</f>
        <v>10.748369251525336</v>
      </c>
      <c r="F61" s="2">
        <f>(SupMax!F61*Area!$D$6 + MHGMax!F61*Area!$D$14 + StcMax!F61*Area!$D$10 + EriMax!F61*Area!$D$11 + OntMax!F61*Area!$D$11) / (Area!$D$18)</f>
        <v>16.54496114640737</v>
      </c>
      <c r="G61" s="2">
        <f>(SupMax!G61*Area!$D$6 + MHGMax!G61*Area!$D$14 + StcMax!G61*Area!$D$10 + EriMax!G61*Area!$D$11 + OntMax!G61*Area!$D$11) / (Area!$D$18)</f>
        <v>21.186313849885099</v>
      </c>
      <c r="H61" s="2">
        <f>(SupMax!H61*Area!$D$6 + MHGMax!H61*Area!$D$14 + StcMax!H61*Area!$D$10 + EriMax!H61*Area!$D$11 + OntMax!H61*Area!$D$11) / (Area!$D$18)</f>
        <v>24.043490878166001</v>
      </c>
      <c r="I61" s="2">
        <f>(SupMax!I61*Area!$D$6 + MHGMax!I61*Area!$D$14 + StcMax!I61*Area!$D$10 + EriMax!I61*Area!$D$11 + OntMax!I61*Area!$D$11) / (Area!$D$18)</f>
        <v>22.29286600530472</v>
      </c>
      <c r="J61" s="2">
        <f>(SupMax!J61*Area!$D$6 + MHGMax!J61*Area!$D$14 + StcMax!J61*Area!$D$10 + EriMax!J61*Area!$D$11 + OntMax!J61*Area!$D$11) / (Area!$D$18)</f>
        <v>22.580775352608985</v>
      </c>
      <c r="K61" s="2">
        <f>(SupMax!K61*Area!$D$6 + MHGMax!K61*Area!$D$14 + StcMax!K61*Area!$D$10 + EriMax!K61*Area!$D$11 + OntMax!K61*Area!$D$11) / (Area!$D$18)</f>
        <v>13.677539670561432</v>
      </c>
      <c r="L61" s="2">
        <f>(SupMax!L61*Area!$D$6 + MHGMax!L61*Area!$D$14 + StcMax!L61*Area!$D$10 + EriMax!L61*Area!$D$11 + OntMax!L61*Area!$D$11) / (Area!$D$18)</f>
        <v>7.0799437243015735</v>
      </c>
      <c r="M61" s="2">
        <f>(SupMax!M61*Area!$D$6 + MHGMax!M61*Area!$D$14 + StcMax!M61*Area!$D$10 + EriMax!M61*Area!$D$11 + OntMax!M61*Area!$D$11) / (Area!$D$18)</f>
        <v>-1.4209613983881106</v>
      </c>
      <c r="N61" s="2">
        <f>(SupMax!N61*Area!$D$6 + MHGMax!N61*Area!$D$14 + StcMax!N61*Area!$D$10 + EriMax!N61*Area!$D$11 + OntMax!N61*Area!$D$11) / (Area!$D$18)</f>
        <v>11.077731775252428</v>
      </c>
    </row>
    <row r="62" spans="1:14">
      <c r="A62">
        <v>2005</v>
      </c>
      <c r="B62" s="2">
        <f>(SupMax!B62*Area!$D$6 + MHGMax!B62*Area!$D$14 + StcMax!B62*Area!$D$10 + EriMax!B62*Area!$D$11 + OntMax!B62*Area!$D$11) / (Area!$D$18)</f>
        <v>-4.6303073902538578</v>
      </c>
      <c r="C62" s="2">
        <f>(SupMax!C62*Area!$D$6 + MHGMax!C62*Area!$D$14 + StcMax!C62*Area!$D$10 + EriMax!C62*Area!$D$11 + OntMax!C62*Area!$D$11) / (Area!$D$18)</f>
        <v>-0.41109895099893295</v>
      </c>
      <c r="D62" s="2">
        <f>(SupMax!D62*Area!$D$6 + MHGMax!D62*Area!$D$14 + StcMax!D62*Area!$D$10 + EriMax!D62*Area!$D$11 + OntMax!D62*Area!$D$11) / (Area!$D$18)</f>
        <v>2.0120493252297029</v>
      </c>
      <c r="E62" s="2">
        <f>(SupMax!E62*Area!$D$6 + MHGMax!E62*Area!$D$14 + StcMax!E62*Area!$D$10 + EriMax!E62*Area!$D$11 + OntMax!E62*Area!$D$11) / (Area!$D$18)</f>
        <v>12.784698207130793</v>
      </c>
      <c r="F62" s="2">
        <f>(SupMax!F62*Area!$D$6 + MHGMax!F62*Area!$D$14 + StcMax!F62*Area!$D$10 + EriMax!F62*Area!$D$11 + OntMax!F62*Area!$D$11) / (Area!$D$18)</f>
        <v>16.170408773129402</v>
      </c>
      <c r="G62" s="2">
        <f>(SupMax!G62*Area!$D$6 + MHGMax!G62*Area!$D$14 + StcMax!G62*Area!$D$10 + EriMax!G62*Area!$D$11 + OntMax!G62*Area!$D$11) / (Area!$D$18)</f>
        <v>25.381629199843037</v>
      </c>
      <c r="H62" s="2">
        <f>(SupMax!H62*Area!$D$6 + MHGMax!H62*Area!$D$14 + StcMax!H62*Area!$D$10 + EriMax!H62*Area!$D$11 + OntMax!H62*Area!$D$11) / (Area!$D$18)</f>
        <v>27.005688215832002</v>
      </c>
      <c r="I62" s="2">
        <f>(SupMax!I62*Area!$D$6 + MHGMax!I62*Area!$D$14 + StcMax!I62*Area!$D$10 + EriMax!I62*Area!$D$11 + OntMax!I62*Area!$D$11) / (Area!$D$18)</f>
        <v>25.918281780086435</v>
      </c>
      <c r="J62" s="2">
        <f>(SupMax!J62*Area!$D$6 + MHGMax!J62*Area!$D$14 + StcMax!J62*Area!$D$10 + EriMax!J62*Area!$D$11 + OntMax!J62*Area!$D$11) / (Area!$D$18)</f>
        <v>22.987134375291188</v>
      </c>
      <c r="K62" s="2">
        <f>(SupMax!K62*Area!$D$6 + MHGMax!K62*Area!$D$14 + StcMax!K62*Area!$D$10 + EriMax!K62*Area!$D$11 + OntMax!K62*Area!$D$11) / (Area!$D$18)</f>
        <v>14.441810232255373</v>
      </c>
      <c r="L62" s="2">
        <f>(SupMax!L62*Area!$D$6 + MHGMax!L62*Area!$D$14 + StcMax!L62*Area!$D$10 + EriMax!L62*Area!$D$11 + OntMax!L62*Area!$D$11) / (Area!$D$18)</f>
        <v>6.7394500257886536</v>
      </c>
      <c r="M62" s="2">
        <f>(SupMax!M62*Area!$D$6 + MHGMax!M62*Area!$D$14 + StcMax!M62*Area!$D$10 + EriMax!M62*Area!$D$11 + OntMax!M62*Area!$D$11) / (Area!$D$18)</f>
        <v>-2.5414596771759261</v>
      </c>
      <c r="N62" s="2">
        <f>(SupMax!N62*Area!$D$6 + MHGMax!N62*Area!$D$14 + StcMax!N62*Area!$D$10 + EriMax!N62*Area!$D$11 + OntMax!N62*Area!$D$11) / (Area!$D$18)</f>
        <v>12.15555075727649</v>
      </c>
    </row>
    <row r="63" spans="1:14">
      <c r="A63">
        <v>2006</v>
      </c>
      <c r="B63" s="2">
        <f>(SupMax!B63*Area!$D$6 + MHGMax!B63*Area!$D$14 + StcMax!B63*Area!$D$10 + EriMax!B63*Area!$D$11 + OntMax!B63*Area!$D$11) / (Area!$D$18)</f>
        <v>1.0832753821379779</v>
      </c>
      <c r="C63" s="2">
        <f>(SupMax!C63*Area!$D$6 + MHGMax!C63*Area!$D$14 + StcMax!C63*Area!$D$10 + EriMax!C63*Area!$D$11 + OntMax!C63*Area!$D$11) / (Area!$D$18)</f>
        <v>-2.2891102717586023</v>
      </c>
      <c r="D63" s="2">
        <f>(SupMax!D63*Area!$D$6 + MHGMax!D63*Area!$D$14 + StcMax!D63*Area!$D$10 + EriMax!D63*Area!$D$11 + OntMax!D63*Area!$D$11) / (Area!$D$18)</f>
        <v>4.1903493082997469</v>
      </c>
      <c r="E63" s="2">
        <f>(SupMax!E63*Area!$D$6 + MHGMax!E63*Area!$D$14 + StcMax!E63*Area!$D$10 + EriMax!E63*Area!$D$11 + OntMax!E63*Area!$D$11) / (Area!$D$18)</f>
        <v>13.514016074271323</v>
      </c>
      <c r="F63" s="2">
        <f>(SupMax!F63*Area!$D$6 + MHGMax!F63*Area!$D$14 + StcMax!F63*Area!$D$10 + EriMax!F63*Area!$D$11 + OntMax!F63*Area!$D$11) / (Area!$D$18)</f>
        <v>18.132129486602366</v>
      </c>
      <c r="G63" s="2">
        <f>(SupMax!G63*Area!$D$6 + MHGMax!G63*Area!$D$14 + StcMax!G63*Area!$D$10 + EriMax!G63*Area!$D$11 + OntMax!G63*Area!$D$11) / (Area!$D$18)</f>
        <v>23.29979050163853</v>
      </c>
      <c r="H63" s="2">
        <f>(SupMax!H63*Area!$D$6 + MHGMax!H63*Area!$D$14 + StcMax!H63*Area!$D$10 + EriMax!H63*Area!$D$11 + OntMax!H63*Area!$D$11) / (Area!$D$18)</f>
        <v>27.046265632320729</v>
      </c>
      <c r="I63" s="2">
        <f>(SupMax!I63*Area!$D$6 + MHGMax!I63*Area!$D$14 + StcMax!I63*Area!$D$10 + EriMax!I63*Area!$D$11 + OntMax!I63*Area!$D$11) / (Area!$D$18)</f>
        <v>25.042047789722073</v>
      </c>
      <c r="J63" s="2">
        <f>(SupMax!J63*Area!$D$6 + MHGMax!J63*Area!$D$14 + StcMax!J63*Area!$D$10 + EriMax!J63*Area!$D$11 + OntMax!J63*Area!$D$11) / (Area!$D$18)</f>
        <v>19.055462627450414</v>
      </c>
      <c r="K63" s="2">
        <f>(SupMax!K63*Area!$D$6 + MHGMax!K63*Area!$D$14 + StcMax!K63*Area!$D$10 + EriMax!K63*Area!$D$11 + OntMax!K63*Area!$D$11) / (Area!$D$18)</f>
        <v>11.317475034877022</v>
      </c>
      <c r="L63" s="2">
        <f>(SupMax!L63*Area!$D$6 + MHGMax!L63*Area!$D$14 + StcMax!L63*Area!$D$10 + EriMax!L63*Area!$D$11 + OntMax!L63*Area!$D$11) / (Area!$D$18)</f>
        <v>7.0007733708854634</v>
      </c>
      <c r="M63" s="2">
        <f>(SupMax!M63*Area!$D$6 + MHGMax!M63*Area!$D$14 + StcMax!M63*Area!$D$10 + EriMax!M63*Area!$D$11 + OntMax!M63*Area!$D$11) / (Area!$D$18)</f>
        <v>2.4300267073335582</v>
      </c>
      <c r="N63" s="2">
        <f>(SupMax!N63*Area!$D$6 + MHGMax!N63*Area!$D$14 + StcMax!N63*Area!$D$10 + EriMax!N63*Area!$D$11 + OntMax!N63*Area!$D$11) / (Area!$D$18)</f>
        <v>12.486184403529657</v>
      </c>
    </row>
    <row r="64" spans="1:14">
      <c r="A64">
        <v>2007</v>
      </c>
      <c r="B64" s="2">
        <f>(SupMax!B64*Area!$D$6 + MHGMax!B64*Area!$D$14 + StcMax!B64*Area!$D$10 + EriMax!B64*Area!$D$11 + OntMax!B64*Area!$D$11) / (Area!$D$18)</f>
        <v>-1.6118489349220368</v>
      </c>
      <c r="C64" s="2">
        <f>(SupMax!C64*Area!$D$6 + MHGMax!C64*Area!$D$14 + StcMax!C64*Area!$D$10 + EriMax!C64*Area!$D$11 + OntMax!C64*Area!$D$11) / (Area!$D$18)</f>
        <v>-6.0071569223177503</v>
      </c>
      <c r="D64" s="2">
        <f>(SupMax!D64*Area!$D$6 + MHGMax!D64*Area!$D$14 + StcMax!D64*Area!$D$10 + EriMax!D64*Area!$D$11 + OntMax!D64*Area!$D$11) / (Area!$D$18)</f>
        <v>4.9299277786454194</v>
      </c>
      <c r="E64" s="2">
        <f>(SupMax!E64*Area!$D$6 + MHGMax!E64*Area!$D$14 + StcMax!E64*Area!$D$10 + EriMax!E64*Area!$D$11 + OntMax!E64*Area!$D$11) / (Area!$D$18)</f>
        <v>9.715648935709476</v>
      </c>
      <c r="F64" s="2">
        <f>(SupMax!F64*Area!$D$6 + MHGMax!F64*Area!$D$14 + StcMax!F64*Area!$D$10 + EriMax!F64*Area!$D$11 + OntMax!F64*Area!$D$11) / (Area!$D$18)</f>
        <v>19.471555666088772</v>
      </c>
      <c r="G64" s="2">
        <f>(SupMax!G64*Area!$D$6 + MHGMax!G64*Area!$D$14 + StcMax!G64*Area!$D$10 + EriMax!G64*Area!$D$11 + OntMax!G64*Area!$D$11) / (Area!$D$18)</f>
        <v>24.58596380664153</v>
      </c>
      <c r="H64" s="2">
        <f>(SupMax!H64*Area!$D$6 + MHGMax!H64*Area!$D$14 + StcMax!H64*Area!$D$10 + EriMax!H64*Area!$D$11 + OntMax!H64*Area!$D$11) / (Area!$D$18)</f>
        <v>25.078882741025481</v>
      </c>
      <c r="I64" s="2">
        <f>(SupMax!I64*Area!$D$6 + MHGMax!I64*Area!$D$14 + StcMax!I64*Area!$D$10 + EriMax!I64*Area!$D$11 + OntMax!I64*Area!$D$11) / (Area!$D$18)</f>
        <v>25.39577483421111</v>
      </c>
      <c r="J64" s="2">
        <f>(SupMax!J64*Area!$D$6 + MHGMax!J64*Area!$D$14 + StcMax!J64*Area!$D$10 + EriMax!J64*Area!$D$11 + OntMax!J64*Area!$D$11) / (Area!$D$18)</f>
        <v>21.773410848033304</v>
      </c>
      <c r="K64" s="2">
        <f>(SupMax!K64*Area!$D$6 + MHGMax!K64*Area!$D$14 + StcMax!K64*Area!$D$10 + EriMax!K64*Area!$D$11 + OntMax!K64*Area!$D$11) / (Area!$D$18)</f>
        <v>16.326623602458387</v>
      </c>
      <c r="L64" s="2">
        <f>(SupMax!L64*Area!$D$6 + MHGMax!L64*Area!$D$14 + StcMax!L64*Area!$D$10 + EriMax!L64*Area!$D$11 + OntMax!L64*Area!$D$11) / (Area!$D$18)</f>
        <v>5.145207063860056</v>
      </c>
      <c r="M64" s="2">
        <f>(SupMax!M64*Area!$D$6 + MHGMax!M64*Area!$D$14 + StcMax!M64*Area!$D$10 + EriMax!M64*Area!$D$11 + OntMax!M64*Area!$D$11) / (Area!$D$18)</f>
        <v>-1.6995576425626966</v>
      </c>
      <c r="N64" s="2">
        <f>(SupMax!N64*Area!$D$6 + MHGMax!N64*Area!$D$14 + StcMax!N64*Area!$D$10 + EriMax!N64*Area!$D$11 + OntMax!N64*Area!$D$11) / (Area!$D$18)</f>
        <v>11.924795527035652</v>
      </c>
    </row>
    <row r="65" spans="1:14">
      <c r="A65">
        <v>2008</v>
      </c>
      <c r="B65" s="2">
        <f>(SupMax!B65*Area!$D$6 + MHGMax!B65*Area!$D$14 + StcMax!B65*Area!$D$10 + EriMax!B65*Area!$D$11 + OntMax!B65*Area!$D$11) / (Area!$D$18)</f>
        <v>-1.9363962160892327</v>
      </c>
      <c r="C65" s="2">
        <f>(SupMax!C65*Area!$D$6 + MHGMax!C65*Area!$D$14 + StcMax!C65*Area!$D$10 + EriMax!C65*Area!$D$11 + OntMax!C65*Area!$D$11) / (Area!$D$18)</f>
        <v>-3.3880883717450847</v>
      </c>
      <c r="D65" s="2">
        <f>(SupMax!D65*Area!$D$6 + MHGMax!D65*Area!$D$14 + StcMax!D65*Area!$D$10 + EriMax!D65*Area!$D$11 + OntMax!D65*Area!$D$11) / (Area!$D$18)</f>
        <v>1.2460854660921856</v>
      </c>
      <c r="E65" s="2">
        <f>(SupMax!E65*Area!$D$6 + MHGMax!E65*Area!$D$14 + StcMax!E65*Area!$D$10 + EriMax!E65*Area!$D$11 + OntMax!E65*Area!$D$11) / (Area!$D$18)</f>
        <v>12.147680556667449</v>
      </c>
      <c r="F65" s="2">
        <f>(SupMax!F65*Area!$D$6 + MHGMax!F65*Area!$D$14 + StcMax!F65*Area!$D$10 + EriMax!F65*Area!$D$11 + OntMax!F65*Area!$D$11) / (Area!$D$18)</f>
        <v>15.586601790375648</v>
      </c>
      <c r="G65" s="2">
        <f>(SupMax!G65*Area!$D$6 + MHGMax!G65*Area!$D$14 + StcMax!G65*Area!$D$10 + EriMax!G65*Area!$D$11 + OntMax!G65*Area!$D$11) / (Area!$D$18)</f>
        <v>22.593436203595189</v>
      </c>
      <c r="H65" s="2">
        <f>(SupMax!H65*Area!$D$6 + MHGMax!H65*Area!$D$14 + StcMax!H65*Area!$D$10 + EriMax!H65*Area!$D$11 + OntMax!H65*Area!$D$11) / (Area!$D$18)</f>
        <v>24.872809650862312</v>
      </c>
      <c r="I65" s="2">
        <f>(SupMax!I65*Area!$D$6 + MHGMax!I65*Area!$D$14 + StcMax!I65*Area!$D$10 + EriMax!I65*Area!$D$11 + OntMax!I65*Area!$D$11) / (Area!$D$18)</f>
        <v>24.726641792317999</v>
      </c>
      <c r="J65" s="2">
        <f>(SupMax!J65*Area!$D$6 + MHGMax!J65*Area!$D$14 + StcMax!J65*Area!$D$10 + EriMax!J65*Area!$D$11 + OntMax!J65*Area!$D$11) / (Area!$D$18)</f>
        <v>20.805272408240295</v>
      </c>
      <c r="K65" s="2">
        <f>(SupMax!K65*Area!$D$6 + MHGMax!K65*Area!$D$14 + StcMax!K65*Area!$D$10 + EriMax!K65*Area!$D$11 + OntMax!K65*Area!$D$11) / (Area!$D$18)</f>
        <v>12.87740369283023</v>
      </c>
      <c r="L65" s="2">
        <f>(SupMax!L65*Area!$D$6 + MHGMax!L65*Area!$D$14 + StcMax!L65*Area!$D$10 + EriMax!L65*Area!$D$11 + OntMax!L65*Area!$D$11) / (Area!$D$18)</f>
        <v>5.0722192284927221</v>
      </c>
      <c r="M65" s="2">
        <f>(SupMax!M65*Area!$D$6 + MHGMax!M65*Area!$D$14 + StcMax!M65*Area!$D$10 + EriMax!M65*Area!$D$11 + OntMax!M65*Area!$D$11) / (Area!$D$18)</f>
        <v>-2.7351971027464588</v>
      </c>
      <c r="N65" s="2">
        <f>(SupMax!N65*Area!$D$6 + MHGMax!N65*Area!$D$14 + StcMax!N65*Area!$D$10 + EriMax!N65*Area!$D$11 + OntMax!N65*Area!$D$11) / (Area!$D$18)</f>
        <v>10.990075004735575</v>
      </c>
    </row>
    <row r="66" spans="1:14">
      <c r="A66">
        <v>2009</v>
      </c>
      <c r="B66" s="2">
        <f>(SupMax!B66*Area!$D$6 + MHGMax!B66*Area!$D$14 + StcMax!B66*Area!$D$10 + EriMax!B66*Area!$D$11 + OntMax!B66*Area!$D$11) / (Area!$D$18)</f>
        <v>-6.8145169778585046</v>
      </c>
      <c r="C66" s="2">
        <f>(SupMax!C66*Area!$D$6 + MHGMax!C66*Area!$D$14 + StcMax!C66*Area!$D$10 + EriMax!C66*Area!$D$11 + OntMax!C66*Area!$D$11) / (Area!$D$18)</f>
        <v>-1.2941569997493316</v>
      </c>
      <c r="D66" s="2">
        <f>(SupMax!D66*Area!$D$6 + MHGMax!D66*Area!$D$14 + StcMax!D66*Area!$D$10 + EriMax!D66*Area!$D$11 + OntMax!D66*Area!$D$11) / (Area!$D$18)</f>
        <v>3.8187023254409991</v>
      </c>
      <c r="E66" s="2">
        <f>(SupMax!E66*Area!$D$6 + MHGMax!E66*Area!$D$14 + StcMax!E66*Area!$D$10 + EriMax!E66*Area!$D$11 + OntMax!E66*Area!$D$11) / (Area!$D$18)</f>
        <v>10.63627010760365</v>
      </c>
      <c r="F66" s="2">
        <f>(SupMax!F66*Area!$D$6 + MHGMax!F66*Area!$D$14 + StcMax!F66*Area!$D$10 + EriMax!F66*Area!$D$11 + OntMax!F66*Area!$D$11) / (Area!$D$18)</f>
        <v>17.072729030149759</v>
      </c>
      <c r="G66" s="2">
        <f>(SupMax!G66*Area!$D$6 + MHGMax!G66*Area!$D$14 + StcMax!G66*Area!$D$10 + EriMax!G66*Area!$D$11 + OntMax!G66*Area!$D$11) / (Area!$D$18)</f>
        <v>21.453267284631931</v>
      </c>
      <c r="H66" s="2">
        <f>(SupMax!H66*Area!$D$6 + MHGMax!H66*Area!$D$14 + StcMax!H66*Area!$D$10 + EriMax!H66*Area!$D$11 + OntMax!H66*Area!$D$11) / (Area!$D$18)</f>
        <v>22.266215301792869</v>
      </c>
      <c r="I66" s="2">
        <f>(SupMax!I66*Area!$D$6 + MHGMax!I66*Area!$D$14 + StcMax!I66*Area!$D$10 + EriMax!I66*Area!$D$11 + OntMax!I66*Area!$D$11) / (Area!$D$18)</f>
        <v>23.282285950892629</v>
      </c>
      <c r="J66" s="2">
        <f>(SupMax!J66*Area!$D$6 + MHGMax!J66*Area!$D$14 + StcMax!J66*Area!$D$10 + EriMax!J66*Area!$D$11 + OntMax!J66*Area!$D$11) / (Area!$D$18)</f>
        <v>21.407116237927564</v>
      </c>
      <c r="K66" s="2">
        <f>(SupMax!K66*Area!$D$6 + MHGMax!K66*Area!$D$14 + StcMax!K66*Area!$D$10 + EriMax!K66*Area!$D$11 + OntMax!K66*Area!$D$11) / (Area!$D$18)</f>
        <v>10.479440655254914</v>
      </c>
      <c r="L66" s="2">
        <f>(SupMax!L66*Area!$D$6 + MHGMax!L66*Area!$D$14 + StcMax!L66*Area!$D$10 + EriMax!L66*Area!$D$11 + OntMax!L66*Area!$D$11) / (Area!$D$18)</f>
        <v>8.9653477399821249</v>
      </c>
      <c r="M66" s="2">
        <f>(SupMax!M66*Area!$D$6 + MHGMax!M66*Area!$D$14 + StcMax!M66*Area!$D$10 + EriMax!M66*Area!$D$11 + OntMax!M66*Area!$D$11) / (Area!$D$18)</f>
        <v>-1.9011280993959023</v>
      </c>
      <c r="N66" s="2">
        <f>(SupMax!N66*Area!$D$6 + MHGMax!N66*Area!$D$14 + StcMax!N66*Area!$D$10 + EriMax!N66*Area!$D$11 + OntMax!N66*Area!$D$11) / (Area!$D$18)</f>
        <v>10.781715341383594</v>
      </c>
    </row>
    <row r="67" spans="1:14">
      <c r="A67">
        <v>2010</v>
      </c>
      <c r="B67" s="2">
        <f>(SupMax!B67*Area!$D$6 + MHGMax!B67*Area!$D$14 + StcMax!B67*Area!$D$10 + EriMax!B67*Area!$D$11 + OntMax!B67*Area!$D$11) / (Area!$D$18)</f>
        <v>-3.5538326139195737</v>
      </c>
      <c r="C67" s="2">
        <f>(SupMax!C67*Area!$D$6 + MHGMax!C67*Area!$D$14 + StcMax!C67*Area!$D$10 + EriMax!C67*Area!$D$11 + OntMax!C67*Area!$D$11) / (Area!$D$18)</f>
        <v>-1.7976314335472983</v>
      </c>
      <c r="D67" s="2">
        <f>(SupMax!D67*Area!$D$6 + MHGMax!D67*Area!$D$14 + StcMax!D67*Area!$D$10 + EriMax!D67*Area!$D$11 + OntMax!D67*Area!$D$11) / (Area!$D$18)</f>
        <v>8.083417725007644</v>
      </c>
      <c r="E67" s="2">
        <f>(SupMax!E67*Area!$D$6 + MHGMax!E67*Area!$D$14 + StcMax!E67*Area!$D$10 + EriMax!E67*Area!$D$11 + OntMax!E67*Area!$D$11) / (Area!$D$18)</f>
        <v>14.690132014284158</v>
      </c>
      <c r="F67" s="2">
        <f>(SupMax!F67*Area!$D$6 + MHGMax!F67*Area!$D$14 + StcMax!F67*Area!$D$10 + EriMax!F67*Area!$D$11 + OntMax!F67*Area!$D$11) / (Area!$D$18)</f>
        <v>19.643700822743362</v>
      </c>
      <c r="G67" s="2">
        <f>(SupMax!G67*Area!$D$6 + MHGMax!G67*Area!$D$14 + StcMax!G67*Area!$D$10 + EriMax!G67*Area!$D$11 + OntMax!G67*Area!$D$11) / (Area!$D$18)</f>
        <v>22.198900629033169</v>
      </c>
      <c r="H67" s="2">
        <f>(SupMax!H67*Area!$D$6 + MHGMax!H67*Area!$D$14 + StcMax!H67*Area!$D$10 + EriMax!H67*Area!$D$11 + OntMax!H67*Area!$D$11) / (Area!$D$18)</f>
        <v>26.569800305264167</v>
      </c>
      <c r="I67" s="2">
        <f>(SupMax!I67*Area!$D$6 + MHGMax!I67*Area!$D$14 + StcMax!I67*Area!$D$10 + EriMax!I67*Area!$D$11 + OntMax!I67*Area!$D$11) / (Area!$D$18)</f>
        <v>25.931048843579021</v>
      </c>
      <c r="J67" s="2">
        <f>(SupMax!J67*Area!$D$6 + MHGMax!J67*Area!$D$14 + StcMax!J67*Area!$D$10 + EriMax!J67*Area!$D$11 + OntMax!J67*Area!$D$11) / (Area!$D$18)</f>
        <v>19.084291573212873</v>
      </c>
      <c r="K67" s="2">
        <f>(SupMax!K67*Area!$D$6 + MHGMax!K67*Area!$D$14 + StcMax!K67*Area!$D$10 + EriMax!K67*Area!$D$11 + OntMax!K67*Area!$D$11) / (Area!$D$18)</f>
        <v>14.498948479125627</v>
      </c>
      <c r="L67" s="2">
        <f>(SupMax!L67*Area!$D$6 + MHGMax!L67*Area!$D$14 + StcMax!L67*Area!$D$10 + EriMax!L67*Area!$D$11 + OntMax!L67*Area!$D$11) / (Area!$D$18)</f>
        <v>7.1566395612385376</v>
      </c>
      <c r="M67" s="2">
        <f>(SupMax!M67*Area!$D$6 + MHGMax!M67*Area!$D$14 + StcMax!M67*Area!$D$10 + EriMax!M67*Area!$D$11 + OntMax!M67*Area!$D$11) / (Area!$D$18)</f>
        <v>-2.6584549643486626</v>
      </c>
      <c r="N67" s="2">
        <f>(SupMax!N67*Area!$D$6 + MHGMax!N67*Area!$D$14 + StcMax!N67*Area!$D$10 + EriMax!N67*Area!$D$11 + OntMax!N67*Area!$D$11) / (Area!$D$18)</f>
        <v>12.488654197557272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2" spans="1:14">
      <c r="A72" t="s">
        <v>58</v>
      </c>
      <c r="B72" s="2">
        <f>AVERAGE(B5:B69)</f>
        <v>-3.9312377551807556</v>
      </c>
      <c r="C72" s="2">
        <f t="shared" ref="C72:N72" si="0">AVERAGE(C5:C69)</f>
        <v>-2.157889753593627</v>
      </c>
      <c r="D72" s="2">
        <f t="shared" si="0"/>
        <v>3.1373225723642086</v>
      </c>
      <c r="E72" s="2">
        <f t="shared" si="0"/>
        <v>10.900225276947063</v>
      </c>
      <c r="F72" s="2">
        <f t="shared" si="0"/>
        <v>17.701721880883728</v>
      </c>
      <c r="G72" s="2">
        <f t="shared" si="0"/>
        <v>22.860129940276032</v>
      </c>
      <c r="H72" s="2">
        <f t="shared" si="0"/>
        <v>25.446001101499135</v>
      </c>
      <c r="I72" s="2">
        <f t="shared" si="0"/>
        <v>24.578389368320995</v>
      </c>
      <c r="J72" s="2">
        <f t="shared" si="0"/>
        <v>20.060751090088552</v>
      </c>
      <c r="K72" s="2">
        <f t="shared" si="0"/>
        <v>13.489305653490778</v>
      </c>
      <c r="L72" s="2">
        <f t="shared" si="0"/>
        <v>5.6345559613370355</v>
      </c>
      <c r="M72" s="2">
        <f t="shared" si="0"/>
        <v>-1.1953995651874028</v>
      </c>
      <c r="N72" s="2">
        <f t="shared" si="0"/>
        <v>11.376938586923426</v>
      </c>
    </row>
    <row r="73" spans="1:14">
      <c r="A73" t="s">
        <v>59</v>
      </c>
      <c r="B73" s="2">
        <f>MAX(B5:B69)</f>
        <v>1.0832753821379779</v>
      </c>
      <c r="C73" s="2">
        <f t="shared" ref="C73:N73" si="1">MAX(C5:C69)</f>
        <v>3.0061009524084503</v>
      </c>
      <c r="D73" s="2">
        <f t="shared" si="1"/>
        <v>8.083417725007644</v>
      </c>
      <c r="E73" s="2">
        <f t="shared" si="1"/>
        <v>14.742010346959104</v>
      </c>
      <c r="F73" s="2">
        <f t="shared" si="1"/>
        <v>21.901387062101442</v>
      </c>
      <c r="G73" s="2">
        <f t="shared" si="1"/>
        <v>25.381629199843037</v>
      </c>
      <c r="H73" s="2">
        <f t="shared" si="1"/>
        <v>28.816830161044564</v>
      </c>
      <c r="I73" s="2">
        <f t="shared" si="1"/>
        <v>27.439340401043097</v>
      </c>
      <c r="J73" s="2">
        <f t="shared" si="1"/>
        <v>23.110167134099687</v>
      </c>
      <c r="K73" s="2">
        <f t="shared" si="1"/>
        <v>19.455964528461354</v>
      </c>
      <c r="L73" s="2">
        <f t="shared" si="1"/>
        <v>9.9729769949459488</v>
      </c>
      <c r="M73" s="2">
        <f t="shared" si="1"/>
        <v>2.7412879628013433</v>
      </c>
      <c r="N73" s="2">
        <f t="shared" si="1"/>
        <v>13.48605281686906</v>
      </c>
    </row>
    <row r="74" spans="1:14">
      <c r="A74" t="s">
        <v>60</v>
      </c>
      <c r="B74" s="2">
        <f>MIN(B5:B69)</f>
        <v>-9.3820365293327885</v>
      </c>
      <c r="C74" s="2">
        <f t="shared" ref="C74:N74" si="2">MIN(C5:C69)</f>
        <v>-7.2810940426241171</v>
      </c>
      <c r="D74" s="2">
        <f t="shared" si="2"/>
        <v>-0.94274059239096908</v>
      </c>
      <c r="E74" s="2">
        <f t="shared" si="2"/>
        <v>6.2564118992654496</v>
      </c>
      <c r="F74" s="2">
        <f t="shared" si="2"/>
        <v>13.886447058452969</v>
      </c>
      <c r="G74" s="2">
        <f t="shared" si="2"/>
        <v>19.593247336156743</v>
      </c>
      <c r="H74" s="2">
        <f t="shared" si="2"/>
        <v>21.879296645637648</v>
      </c>
      <c r="I74" s="2">
        <f t="shared" si="2"/>
        <v>22.221402469673723</v>
      </c>
      <c r="J74" s="2">
        <f t="shared" si="2"/>
        <v>17.399426323850371</v>
      </c>
      <c r="K74" s="2">
        <f t="shared" si="2"/>
        <v>10.256573810014396</v>
      </c>
      <c r="L74" s="2">
        <f t="shared" si="2"/>
        <v>1.5524805403936937</v>
      </c>
      <c r="M74" s="2">
        <f t="shared" si="2"/>
        <v>-7.2833026800513938</v>
      </c>
      <c r="N74" s="2">
        <f t="shared" si="2"/>
        <v>9.9494090811058626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45</v>
      </c>
    </row>
    <row r="2" spans="1:14">
      <c r="A2" t="s">
        <v>20</v>
      </c>
    </row>
    <row r="3" spans="1:14">
      <c r="N3" s="1" t="s">
        <v>2</v>
      </c>
    </row>
    <row r="4" spans="1:1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>
      <c r="A5">
        <v>1948</v>
      </c>
      <c r="B5" s="2">
        <v>-4.12</v>
      </c>
      <c r="C5" s="2">
        <v>-0.78</v>
      </c>
      <c r="D5" s="2">
        <v>5.54</v>
      </c>
      <c r="E5" s="2">
        <v>14.1</v>
      </c>
      <c r="F5" s="2">
        <v>16.89</v>
      </c>
      <c r="G5" s="2">
        <v>23.19</v>
      </c>
      <c r="H5" s="2">
        <v>26.75</v>
      </c>
      <c r="I5" s="2">
        <v>26.29</v>
      </c>
      <c r="J5" s="2">
        <v>23.29</v>
      </c>
      <c r="K5" s="2">
        <v>13.86</v>
      </c>
      <c r="L5" s="2">
        <v>10.85</v>
      </c>
      <c r="M5" s="2">
        <v>2.75</v>
      </c>
      <c r="N5" s="2">
        <v>13.22</v>
      </c>
    </row>
    <row r="6" spans="1:14">
      <c r="A6">
        <v>1949</v>
      </c>
      <c r="B6" s="2">
        <v>1.68</v>
      </c>
      <c r="C6" s="2">
        <v>2.8</v>
      </c>
      <c r="D6" s="2">
        <v>4.91</v>
      </c>
      <c r="E6" s="2">
        <v>12.73</v>
      </c>
      <c r="F6" s="2">
        <v>19.98</v>
      </c>
      <c r="G6" s="2">
        <v>27.4</v>
      </c>
      <c r="H6" s="2">
        <v>28.35</v>
      </c>
      <c r="I6" s="2">
        <v>27.86</v>
      </c>
      <c r="J6" s="2">
        <v>19.34</v>
      </c>
      <c r="K6" s="2">
        <v>18.09</v>
      </c>
      <c r="L6" s="2">
        <v>5.9</v>
      </c>
      <c r="M6" s="2">
        <v>3.2</v>
      </c>
      <c r="N6" s="2">
        <v>14.35</v>
      </c>
    </row>
    <row r="7" spans="1:14">
      <c r="A7">
        <v>1950</v>
      </c>
      <c r="B7" s="2">
        <v>4.2699999999999996</v>
      </c>
      <c r="C7" s="2">
        <v>-1.33</v>
      </c>
      <c r="D7" s="2">
        <v>1.68</v>
      </c>
      <c r="E7" s="2">
        <v>9.2799999999999994</v>
      </c>
      <c r="F7" s="2">
        <v>18.670000000000002</v>
      </c>
      <c r="G7" s="2">
        <v>23.44</v>
      </c>
      <c r="H7" s="2">
        <v>25.3</v>
      </c>
      <c r="I7" s="2">
        <v>24.91</v>
      </c>
      <c r="J7" s="2">
        <v>19.010000000000002</v>
      </c>
      <c r="K7" s="2">
        <v>16.239999999999998</v>
      </c>
      <c r="L7" s="2">
        <v>7.62</v>
      </c>
      <c r="M7" s="2">
        <v>-0.27</v>
      </c>
      <c r="N7" s="2">
        <v>12.4</v>
      </c>
    </row>
    <row r="8" spans="1:14">
      <c r="A8">
        <v>1951</v>
      </c>
      <c r="B8" s="2">
        <v>-7.0000000000000007E-2</v>
      </c>
      <c r="C8" s="2">
        <v>0.12</v>
      </c>
      <c r="D8" s="2">
        <v>4.6399999999999997</v>
      </c>
      <c r="E8" s="2">
        <v>11.18</v>
      </c>
      <c r="F8" s="2">
        <v>20.07</v>
      </c>
      <c r="G8" s="2">
        <v>23.19</v>
      </c>
      <c r="H8" s="2">
        <v>26.03</v>
      </c>
      <c r="I8" s="2">
        <v>24.98</v>
      </c>
      <c r="J8" s="2">
        <v>21.29</v>
      </c>
      <c r="K8" s="2">
        <v>16.32</v>
      </c>
      <c r="L8" s="2">
        <v>4.5</v>
      </c>
      <c r="M8" s="2">
        <v>1.26</v>
      </c>
      <c r="N8" s="2">
        <v>12.79</v>
      </c>
    </row>
    <row r="9" spans="1:14">
      <c r="A9">
        <v>1952</v>
      </c>
      <c r="B9" s="2">
        <v>0.27</v>
      </c>
      <c r="C9" s="2">
        <v>0.94</v>
      </c>
      <c r="D9" s="2">
        <v>3.26</v>
      </c>
      <c r="E9" s="2">
        <v>14.38</v>
      </c>
      <c r="F9" s="2">
        <v>17.3</v>
      </c>
      <c r="G9" s="2">
        <v>24.77</v>
      </c>
      <c r="H9" s="2">
        <v>28.85</v>
      </c>
      <c r="I9" s="2">
        <v>26.18</v>
      </c>
      <c r="J9" s="2">
        <v>22.88</v>
      </c>
      <c r="K9" s="2">
        <v>12.83</v>
      </c>
      <c r="L9" s="2">
        <v>8.83</v>
      </c>
      <c r="M9" s="2">
        <v>2.4500000000000002</v>
      </c>
      <c r="N9" s="2">
        <v>13.58</v>
      </c>
    </row>
    <row r="10" spans="1:14">
      <c r="A10">
        <v>1953</v>
      </c>
      <c r="B10" s="2">
        <v>1.4</v>
      </c>
      <c r="C10" s="2">
        <v>1.58</v>
      </c>
      <c r="D10" s="2">
        <v>5.97</v>
      </c>
      <c r="E10" s="2">
        <v>10.76</v>
      </c>
      <c r="F10" s="2">
        <v>18.91</v>
      </c>
      <c r="G10" s="2">
        <v>24.82</v>
      </c>
      <c r="H10" s="2">
        <v>27.15</v>
      </c>
      <c r="I10" s="2">
        <v>26.21</v>
      </c>
      <c r="J10" s="2">
        <v>22.19</v>
      </c>
      <c r="K10" s="2">
        <v>17.05</v>
      </c>
      <c r="L10" s="2">
        <v>9.68</v>
      </c>
      <c r="M10" s="2">
        <v>3.86</v>
      </c>
      <c r="N10" s="2">
        <v>14.13</v>
      </c>
    </row>
    <row r="11" spans="1:14">
      <c r="A11">
        <v>1954</v>
      </c>
      <c r="B11" s="2">
        <v>-2.95</v>
      </c>
      <c r="C11" s="2">
        <v>3.12</v>
      </c>
      <c r="D11" s="2">
        <v>3.53</v>
      </c>
      <c r="E11" s="2">
        <v>13.08</v>
      </c>
      <c r="F11" s="2">
        <v>18.03</v>
      </c>
      <c r="G11" s="2">
        <v>24.48</v>
      </c>
      <c r="H11" s="2">
        <v>26.2</v>
      </c>
      <c r="I11" s="2">
        <v>24.56</v>
      </c>
      <c r="J11" s="2">
        <v>20.239999999999998</v>
      </c>
      <c r="K11" s="2">
        <v>16.27</v>
      </c>
      <c r="L11" s="2">
        <v>7.82</v>
      </c>
      <c r="M11" s="2">
        <v>-0.08</v>
      </c>
      <c r="N11" s="2">
        <v>12.86</v>
      </c>
    </row>
    <row r="12" spans="1:14">
      <c r="A12">
        <v>1955</v>
      </c>
      <c r="B12" s="2">
        <v>-2.79</v>
      </c>
      <c r="C12" s="2">
        <v>-0.32</v>
      </c>
      <c r="D12" s="2">
        <v>3.68</v>
      </c>
      <c r="E12" s="2">
        <v>14.83</v>
      </c>
      <c r="F12" s="2">
        <v>20.92</v>
      </c>
      <c r="G12" s="2">
        <v>25.12</v>
      </c>
      <c r="H12" s="2">
        <v>30.06</v>
      </c>
      <c r="I12" s="2">
        <v>27.98</v>
      </c>
      <c r="J12" s="2">
        <v>21.62</v>
      </c>
      <c r="K12" s="2">
        <v>16.39</v>
      </c>
      <c r="L12" s="2">
        <v>6.15</v>
      </c>
      <c r="M12" s="2">
        <v>-2.1800000000000002</v>
      </c>
      <c r="N12" s="2">
        <v>13.45</v>
      </c>
    </row>
    <row r="13" spans="1:14">
      <c r="A13">
        <v>1956</v>
      </c>
      <c r="B13" s="2">
        <v>-2.08</v>
      </c>
      <c r="C13" s="2">
        <v>7.0000000000000007E-2</v>
      </c>
      <c r="D13" s="2">
        <v>1.87</v>
      </c>
      <c r="E13" s="2">
        <v>9.52</v>
      </c>
      <c r="F13" s="2">
        <v>16.190000000000001</v>
      </c>
      <c r="G13" s="2">
        <v>23.68</v>
      </c>
      <c r="H13" s="2">
        <v>24.21</v>
      </c>
      <c r="I13" s="2">
        <v>24.69</v>
      </c>
      <c r="J13" s="2">
        <v>19.2</v>
      </c>
      <c r="K13" s="2">
        <v>17.010000000000002</v>
      </c>
      <c r="L13" s="2">
        <v>8.36</v>
      </c>
      <c r="M13" s="2">
        <v>2.29</v>
      </c>
      <c r="N13" s="2">
        <v>12.08</v>
      </c>
    </row>
    <row r="14" spans="1:14">
      <c r="A14">
        <v>1957</v>
      </c>
      <c r="B14" s="2">
        <v>-4.01</v>
      </c>
      <c r="C14" s="2">
        <v>1.72</v>
      </c>
      <c r="D14" s="2">
        <v>5</v>
      </c>
      <c r="E14" s="2">
        <v>13.09</v>
      </c>
      <c r="F14" s="2">
        <v>17.600000000000001</v>
      </c>
      <c r="G14" s="2">
        <v>25.13</v>
      </c>
      <c r="H14" s="2">
        <v>26.13</v>
      </c>
      <c r="I14" s="2">
        <v>24.75</v>
      </c>
      <c r="J14" s="2">
        <v>21.55</v>
      </c>
      <c r="K14" s="2">
        <v>14.56</v>
      </c>
      <c r="L14" s="2">
        <v>8.2200000000000006</v>
      </c>
      <c r="M14" s="2">
        <v>3.62</v>
      </c>
      <c r="N14" s="2">
        <v>13.11</v>
      </c>
    </row>
    <row r="15" spans="1:14">
      <c r="A15">
        <v>1958</v>
      </c>
      <c r="B15" s="2">
        <v>-1.77</v>
      </c>
      <c r="C15" s="2">
        <v>-4.08</v>
      </c>
      <c r="D15" s="2">
        <v>4.26</v>
      </c>
      <c r="E15" s="2">
        <v>13.76</v>
      </c>
      <c r="F15" s="2">
        <v>17.55</v>
      </c>
      <c r="G15" s="2">
        <v>21.34</v>
      </c>
      <c r="H15" s="2">
        <v>25.82</v>
      </c>
      <c r="I15" s="2">
        <v>25.43</v>
      </c>
      <c r="J15" s="2">
        <v>20.54</v>
      </c>
      <c r="K15" s="2">
        <v>14.51</v>
      </c>
      <c r="L15" s="2">
        <v>8.5500000000000007</v>
      </c>
      <c r="M15" s="2">
        <v>-3.23</v>
      </c>
      <c r="N15" s="2">
        <v>11.89</v>
      </c>
    </row>
    <row r="16" spans="1:14">
      <c r="A16">
        <v>1959</v>
      </c>
      <c r="B16" s="2">
        <v>-3.05</v>
      </c>
      <c r="C16" s="2">
        <v>-1.89</v>
      </c>
      <c r="D16" s="2">
        <v>2.82</v>
      </c>
      <c r="E16" s="2">
        <v>12.45</v>
      </c>
      <c r="F16" s="2">
        <v>20.13</v>
      </c>
      <c r="G16" s="2">
        <v>24.24</v>
      </c>
      <c r="H16" s="2">
        <v>27.62</v>
      </c>
      <c r="I16" s="2">
        <v>27.9</v>
      </c>
      <c r="J16" s="2">
        <v>23.68</v>
      </c>
      <c r="K16" s="2">
        <v>13.84</v>
      </c>
      <c r="L16" s="2">
        <v>6.28</v>
      </c>
      <c r="M16" s="2">
        <v>1.06</v>
      </c>
      <c r="N16" s="2">
        <v>12.92</v>
      </c>
    </row>
    <row r="17" spans="1:14">
      <c r="A17">
        <v>1960</v>
      </c>
      <c r="B17" s="2">
        <v>-1.85</v>
      </c>
      <c r="C17" s="2">
        <v>-0.37</v>
      </c>
      <c r="D17" s="2">
        <v>-0.62</v>
      </c>
      <c r="E17" s="2">
        <v>12.59</v>
      </c>
      <c r="F17" s="2">
        <v>18.98</v>
      </c>
      <c r="G17" s="2">
        <v>23.44</v>
      </c>
      <c r="H17" s="2">
        <v>25.24</v>
      </c>
      <c r="I17" s="2">
        <v>25.51</v>
      </c>
      <c r="J17" s="2">
        <v>22.33</v>
      </c>
      <c r="K17" s="2">
        <v>14.99</v>
      </c>
      <c r="L17" s="2">
        <v>9.41</v>
      </c>
      <c r="M17" s="2">
        <v>-1.19</v>
      </c>
      <c r="N17" s="2">
        <v>12.37</v>
      </c>
    </row>
    <row r="18" spans="1:14">
      <c r="A18">
        <v>1961</v>
      </c>
      <c r="B18" s="2">
        <v>-4.5</v>
      </c>
      <c r="C18" s="2">
        <v>0.95</v>
      </c>
      <c r="D18" s="2">
        <v>4.17</v>
      </c>
      <c r="E18" s="2">
        <v>8.98</v>
      </c>
      <c r="F18" s="2">
        <v>17.16</v>
      </c>
      <c r="G18" s="2">
        <v>22.59</v>
      </c>
      <c r="H18" s="2">
        <v>25.66</v>
      </c>
      <c r="I18" s="2">
        <v>25.1</v>
      </c>
      <c r="J18" s="2">
        <v>25.22</v>
      </c>
      <c r="K18" s="2">
        <v>17.34</v>
      </c>
      <c r="L18" s="2">
        <v>7.73</v>
      </c>
      <c r="M18" s="2">
        <v>0.56999999999999995</v>
      </c>
      <c r="N18" s="2">
        <v>12.58</v>
      </c>
    </row>
    <row r="19" spans="1:14">
      <c r="A19">
        <v>1962</v>
      </c>
      <c r="B19" s="2">
        <v>-2.31</v>
      </c>
      <c r="C19" s="2">
        <v>-2.57</v>
      </c>
      <c r="D19" s="2">
        <v>4.55</v>
      </c>
      <c r="E19" s="2">
        <v>11.88</v>
      </c>
      <c r="F19" s="2">
        <v>21.42</v>
      </c>
      <c r="G19" s="2">
        <v>24.07</v>
      </c>
      <c r="H19" s="2">
        <v>25.22</v>
      </c>
      <c r="I19" s="2">
        <v>25.43</v>
      </c>
      <c r="J19" s="2">
        <v>19.37</v>
      </c>
      <c r="K19" s="2">
        <v>14.64</v>
      </c>
      <c r="L19" s="2">
        <v>6.19</v>
      </c>
      <c r="M19" s="2">
        <v>-0.32</v>
      </c>
      <c r="N19" s="2">
        <v>12.3</v>
      </c>
    </row>
    <row r="20" spans="1:14">
      <c r="A20">
        <v>1963</v>
      </c>
      <c r="B20" s="2">
        <v>-4.12</v>
      </c>
      <c r="C20" s="2">
        <v>-3.98</v>
      </c>
      <c r="D20" s="2">
        <v>4.93</v>
      </c>
      <c r="E20" s="2">
        <v>12.49</v>
      </c>
      <c r="F20" s="2">
        <v>17.329999999999998</v>
      </c>
      <c r="G20" s="2">
        <v>24.69</v>
      </c>
      <c r="H20" s="2">
        <v>26.69</v>
      </c>
      <c r="I20" s="2">
        <v>23.47</v>
      </c>
      <c r="J20" s="2">
        <v>19.55</v>
      </c>
      <c r="K20" s="2">
        <v>19.68</v>
      </c>
      <c r="L20" s="2">
        <v>9.5</v>
      </c>
      <c r="M20" s="2">
        <v>-3.92</v>
      </c>
      <c r="N20" s="2">
        <v>12.19</v>
      </c>
    </row>
    <row r="21" spans="1:14">
      <c r="A21">
        <v>1964</v>
      </c>
      <c r="B21" s="2">
        <v>0.34</v>
      </c>
      <c r="C21" s="2">
        <v>-0.91</v>
      </c>
      <c r="D21" s="2">
        <v>4.4000000000000004</v>
      </c>
      <c r="E21" s="2">
        <v>11.67</v>
      </c>
      <c r="F21" s="2">
        <v>20.64</v>
      </c>
      <c r="G21" s="2">
        <v>23.54</v>
      </c>
      <c r="H21" s="2">
        <v>27.51</v>
      </c>
      <c r="I21" s="2">
        <v>23.32</v>
      </c>
      <c r="J21" s="2">
        <v>21.14</v>
      </c>
      <c r="K21" s="2">
        <v>14.07</v>
      </c>
      <c r="L21" s="2">
        <v>8.92</v>
      </c>
      <c r="M21" s="2">
        <v>1.1299999999999999</v>
      </c>
      <c r="N21" s="2">
        <v>12.98</v>
      </c>
    </row>
    <row r="22" spans="1:14">
      <c r="A22">
        <v>1965</v>
      </c>
      <c r="B22" s="2">
        <v>-2.99</v>
      </c>
      <c r="C22" s="2">
        <v>-0.99</v>
      </c>
      <c r="D22" s="2">
        <v>1.94</v>
      </c>
      <c r="E22" s="2">
        <v>8.99</v>
      </c>
      <c r="F22" s="2">
        <v>20.79</v>
      </c>
      <c r="G22" s="2">
        <v>23.09</v>
      </c>
      <c r="H22" s="2">
        <v>24.45</v>
      </c>
      <c r="I22" s="2">
        <v>24.52</v>
      </c>
      <c r="J22" s="2">
        <v>21.14</v>
      </c>
      <c r="K22" s="2">
        <v>12.96</v>
      </c>
      <c r="L22" s="2">
        <v>6.78</v>
      </c>
      <c r="M22" s="2">
        <v>2.86</v>
      </c>
      <c r="N22" s="2">
        <v>11.96</v>
      </c>
    </row>
    <row r="23" spans="1:14">
      <c r="A23">
        <v>1966</v>
      </c>
      <c r="B23" s="2">
        <v>-3.01</v>
      </c>
      <c r="C23" s="2">
        <v>-0.5</v>
      </c>
      <c r="D23" s="2">
        <v>5.47</v>
      </c>
      <c r="E23" s="2">
        <v>10.210000000000001</v>
      </c>
      <c r="F23" s="2">
        <v>15.74</v>
      </c>
      <c r="G23" s="2">
        <v>24.41</v>
      </c>
      <c r="H23" s="2">
        <v>27.65</v>
      </c>
      <c r="I23" s="2">
        <v>25.2</v>
      </c>
      <c r="J23" s="2">
        <v>19.579999999999998</v>
      </c>
      <c r="K23" s="2">
        <v>13.99</v>
      </c>
      <c r="L23" s="2">
        <v>9.0399999999999991</v>
      </c>
      <c r="M23" s="2">
        <v>0.82</v>
      </c>
      <c r="N23" s="2">
        <v>12.38</v>
      </c>
    </row>
    <row r="24" spans="1:14">
      <c r="A24">
        <v>1967</v>
      </c>
      <c r="B24" s="2">
        <v>1.79</v>
      </c>
      <c r="C24" s="2">
        <v>-2.72</v>
      </c>
      <c r="D24" s="2">
        <v>3.19</v>
      </c>
      <c r="E24" s="2">
        <v>11.73</v>
      </c>
      <c r="F24" s="2">
        <v>14.12</v>
      </c>
      <c r="G24" s="2">
        <v>25.56</v>
      </c>
      <c r="H24" s="2">
        <v>24.81</v>
      </c>
      <c r="I24" s="2">
        <v>24.12</v>
      </c>
      <c r="J24" s="2">
        <v>21.03</v>
      </c>
      <c r="K24" s="2">
        <v>14.19</v>
      </c>
      <c r="L24" s="2">
        <v>4.9000000000000004</v>
      </c>
      <c r="M24" s="2">
        <v>2.08</v>
      </c>
      <c r="N24" s="2">
        <v>12.07</v>
      </c>
    </row>
    <row r="25" spans="1:14">
      <c r="A25">
        <v>1968</v>
      </c>
      <c r="B25" s="2">
        <v>-3.9</v>
      </c>
      <c r="C25" s="2">
        <v>-3.29</v>
      </c>
      <c r="D25" s="2">
        <v>6.09</v>
      </c>
      <c r="E25" s="2">
        <v>15.04</v>
      </c>
      <c r="F25" s="2">
        <v>15.92</v>
      </c>
      <c r="G25" s="2">
        <v>22.15</v>
      </c>
      <c r="H25" s="2">
        <v>26.02</v>
      </c>
      <c r="I25" s="2">
        <v>24.8</v>
      </c>
      <c r="J25" s="2">
        <v>22.39</v>
      </c>
      <c r="K25" s="2">
        <v>15.8</v>
      </c>
      <c r="L25" s="2">
        <v>6.17</v>
      </c>
      <c r="M25" s="2">
        <v>-1.2</v>
      </c>
      <c r="N25" s="2">
        <v>12.17</v>
      </c>
    </row>
    <row r="26" spans="1:14">
      <c r="A26">
        <v>1969</v>
      </c>
      <c r="B26" s="2">
        <v>-1.3</v>
      </c>
      <c r="C26" s="2">
        <v>-0.22</v>
      </c>
      <c r="D26" s="2">
        <v>2.96</v>
      </c>
      <c r="E26" s="2">
        <v>13.01</v>
      </c>
      <c r="F26" s="2">
        <v>17.86</v>
      </c>
      <c r="G26" s="2">
        <v>22.21</v>
      </c>
      <c r="H26" s="2">
        <v>25.59</v>
      </c>
      <c r="I26" s="2">
        <v>26.44</v>
      </c>
      <c r="J26" s="2">
        <v>21.34</v>
      </c>
      <c r="K26" s="2">
        <v>14.25</v>
      </c>
      <c r="L26" s="2">
        <v>6.94</v>
      </c>
      <c r="M26" s="2">
        <v>-1.92</v>
      </c>
      <c r="N26" s="2">
        <v>12.26</v>
      </c>
    </row>
    <row r="27" spans="1:14">
      <c r="A27">
        <v>1970</v>
      </c>
      <c r="B27" s="2">
        <v>-5.27</v>
      </c>
      <c r="C27" s="2">
        <v>-0.89</v>
      </c>
      <c r="D27" s="2">
        <v>2.58</v>
      </c>
      <c r="E27" s="2">
        <v>12.93</v>
      </c>
      <c r="F27" s="2">
        <v>18.93</v>
      </c>
      <c r="G27" s="2">
        <v>23.54</v>
      </c>
      <c r="H27" s="2">
        <v>25.95</v>
      </c>
      <c r="I27" s="2">
        <v>26.01</v>
      </c>
      <c r="J27" s="2">
        <v>21.14</v>
      </c>
      <c r="K27" s="2">
        <v>15.58</v>
      </c>
      <c r="L27" s="2">
        <v>8.1199999999999992</v>
      </c>
      <c r="M27" s="2">
        <v>-1.33</v>
      </c>
      <c r="N27" s="2">
        <v>12.27</v>
      </c>
    </row>
    <row r="28" spans="1:14">
      <c r="A28">
        <v>1971</v>
      </c>
      <c r="B28" s="2">
        <v>-4.01</v>
      </c>
      <c r="C28" s="2">
        <v>-0.31</v>
      </c>
      <c r="D28" s="2">
        <v>1.74</v>
      </c>
      <c r="E28" s="2">
        <v>9.77</v>
      </c>
      <c r="F28" s="2">
        <v>17.989999999999998</v>
      </c>
      <c r="G28" s="2">
        <v>24.22</v>
      </c>
      <c r="H28" s="2">
        <v>25.17</v>
      </c>
      <c r="I28" s="2">
        <v>24.95</v>
      </c>
      <c r="J28" s="2">
        <v>22.52</v>
      </c>
      <c r="K28" s="2">
        <v>18.190000000000001</v>
      </c>
      <c r="L28" s="2">
        <v>6.51</v>
      </c>
      <c r="M28" s="2">
        <v>3.03</v>
      </c>
      <c r="N28" s="2">
        <v>12.48</v>
      </c>
    </row>
    <row r="29" spans="1:14">
      <c r="A29">
        <v>1972</v>
      </c>
      <c r="B29" s="2">
        <v>0.11</v>
      </c>
      <c r="C29" s="2">
        <v>-2.34</v>
      </c>
      <c r="D29" s="2">
        <v>1.61</v>
      </c>
      <c r="E29" s="2">
        <v>8.68</v>
      </c>
      <c r="F29" s="2">
        <v>19.75</v>
      </c>
      <c r="G29" s="2">
        <v>21.21</v>
      </c>
      <c r="H29" s="2">
        <v>25.51</v>
      </c>
      <c r="I29" s="2">
        <v>23.85</v>
      </c>
      <c r="J29" s="2">
        <v>21.18</v>
      </c>
      <c r="K29" s="2">
        <v>11.57</v>
      </c>
      <c r="L29" s="2">
        <v>4.45</v>
      </c>
      <c r="M29" s="2">
        <v>0.88</v>
      </c>
      <c r="N29" s="2">
        <v>11.37</v>
      </c>
    </row>
    <row r="30" spans="1:14">
      <c r="A30">
        <v>1973</v>
      </c>
      <c r="B30" s="2">
        <v>0.15</v>
      </c>
      <c r="C30" s="2">
        <v>-2.0299999999999998</v>
      </c>
      <c r="D30" s="2">
        <v>8.23</v>
      </c>
      <c r="E30" s="2">
        <v>11.83</v>
      </c>
      <c r="F30" s="2">
        <v>16.11</v>
      </c>
      <c r="G30" s="2">
        <v>24.53</v>
      </c>
      <c r="H30" s="2">
        <v>27.16</v>
      </c>
      <c r="I30" s="2">
        <v>27.28</v>
      </c>
      <c r="J30" s="2">
        <v>21.43</v>
      </c>
      <c r="K30" s="2">
        <v>16.22</v>
      </c>
      <c r="L30" s="2">
        <v>7.18</v>
      </c>
      <c r="M30" s="2">
        <v>0.51</v>
      </c>
      <c r="N30" s="2">
        <v>13.22</v>
      </c>
    </row>
    <row r="31" spans="1:14">
      <c r="A31">
        <v>1974</v>
      </c>
      <c r="B31" s="2">
        <v>-1</v>
      </c>
      <c r="C31" s="2">
        <v>-2.59</v>
      </c>
      <c r="D31" s="2">
        <v>3.33</v>
      </c>
      <c r="E31" s="2">
        <v>13.2</v>
      </c>
      <c r="F31" s="2">
        <v>16.22</v>
      </c>
      <c r="G31" s="2">
        <v>22.72</v>
      </c>
      <c r="H31" s="2">
        <v>25.99</v>
      </c>
      <c r="I31" s="2">
        <v>25.72</v>
      </c>
      <c r="J31" s="2">
        <v>19.45</v>
      </c>
      <c r="K31" s="2">
        <v>12.76</v>
      </c>
      <c r="L31" s="2">
        <v>6.98</v>
      </c>
      <c r="M31" s="2">
        <v>1.65</v>
      </c>
      <c r="N31" s="2">
        <v>12.03</v>
      </c>
    </row>
    <row r="32" spans="1:14">
      <c r="A32">
        <v>1975</v>
      </c>
      <c r="B32" s="2">
        <v>0.95</v>
      </c>
      <c r="C32" s="2">
        <v>-0.23</v>
      </c>
      <c r="D32" s="2">
        <v>2.2599999999999998</v>
      </c>
      <c r="E32" s="2">
        <v>7.93</v>
      </c>
      <c r="F32" s="2">
        <v>22.06</v>
      </c>
      <c r="G32" s="2">
        <v>24.02</v>
      </c>
      <c r="H32" s="2">
        <v>27.44</v>
      </c>
      <c r="I32" s="2">
        <v>25.78</v>
      </c>
      <c r="J32" s="2">
        <v>18.579999999999998</v>
      </c>
      <c r="K32" s="2">
        <v>15.59</v>
      </c>
      <c r="L32" s="2">
        <v>10.82</v>
      </c>
      <c r="M32" s="2">
        <v>-0.28999999999999998</v>
      </c>
      <c r="N32" s="2">
        <v>12.91</v>
      </c>
    </row>
    <row r="33" spans="1:14">
      <c r="A33">
        <v>1976</v>
      </c>
      <c r="B33" s="2">
        <v>-4.01</v>
      </c>
      <c r="C33" s="2">
        <v>3.09</v>
      </c>
      <c r="D33" s="2">
        <v>6.06</v>
      </c>
      <c r="E33" s="2">
        <v>13.26</v>
      </c>
      <c r="F33" s="2">
        <v>16.37</v>
      </c>
      <c r="G33" s="2">
        <v>25.16</v>
      </c>
      <c r="H33" s="2">
        <v>24.13</v>
      </c>
      <c r="I33" s="2">
        <v>24.25</v>
      </c>
      <c r="J33" s="2">
        <v>19.84</v>
      </c>
      <c r="K33" s="2">
        <v>11.28</v>
      </c>
      <c r="L33" s="2">
        <v>4.1500000000000004</v>
      </c>
      <c r="M33" s="2">
        <v>-2.36</v>
      </c>
      <c r="N33" s="2">
        <v>11.77</v>
      </c>
    </row>
    <row r="34" spans="1:14">
      <c r="A34">
        <v>1977</v>
      </c>
      <c r="B34" s="2">
        <v>-7.11</v>
      </c>
      <c r="C34" s="2">
        <v>-1.48</v>
      </c>
      <c r="D34" s="2">
        <v>7.58</v>
      </c>
      <c r="E34" s="2">
        <v>13.21</v>
      </c>
      <c r="F34" s="2">
        <v>21.61</v>
      </c>
      <c r="G34" s="2">
        <v>22.42</v>
      </c>
      <c r="H34" s="2">
        <v>26.53</v>
      </c>
      <c r="I34" s="2">
        <v>24.14</v>
      </c>
      <c r="J34" s="2">
        <v>19.670000000000002</v>
      </c>
      <c r="K34" s="2">
        <v>13.2</v>
      </c>
      <c r="L34" s="2">
        <v>8.01</v>
      </c>
      <c r="M34" s="2">
        <v>-0.79</v>
      </c>
      <c r="N34" s="2">
        <v>12.25</v>
      </c>
    </row>
    <row r="35" spans="1:14">
      <c r="A35">
        <v>1978</v>
      </c>
      <c r="B35" s="2">
        <v>-4.47</v>
      </c>
      <c r="C35" s="2">
        <v>-4.82</v>
      </c>
      <c r="D35" s="2">
        <v>1.56</v>
      </c>
      <c r="E35" s="2">
        <v>9.58</v>
      </c>
      <c r="F35" s="2">
        <v>19.21</v>
      </c>
      <c r="G35" s="2">
        <v>23.31</v>
      </c>
      <c r="H35" s="2">
        <v>26.54</v>
      </c>
      <c r="I35" s="2">
        <v>25.73</v>
      </c>
      <c r="J35" s="2">
        <v>20.12</v>
      </c>
      <c r="K35" s="2">
        <v>13.34</v>
      </c>
      <c r="L35" s="2">
        <v>7.79</v>
      </c>
      <c r="M35" s="2">
        <v>1.19</v>
      </c>
      <c r="N35" s="2">
        <v>11.59</v>
      </c>
    </row>
    <row r="36" spans="1:14">
      <c r="A36">
        <v>1979</v>
      </c>
      <c r="B36" s="2">
        <v>-3.55</v>
      </c>
      <c r="C36" s="2">
        <v>-6.65</v>
      </c>
      <c r="D36" s="2">
        <v>6.86</v>
      </c>
      <c r="E36" s="2">
        <v>10.61</v>
      </c>
      <c r="F36" s="2">
        <v>18.23</v>
      </c>
      <c r="G36" s="2">
        <v>23.51</v>
      </c>
      <c r="H36" s="2">
        <v>26.84</v>
      </c>
      <c r="I36" s="2">
        <v>23.86</v>
      </c>
      <c r="J36" s="2">
        <v>21.1</v>
      </c>
      <c r="K36" s="2">
        <v>12.97</v>
      </c>
      <c r="L36" s="2">
        <v>8.98</v>
      </c>
      <c r="M36" s="2">
        <v>2.5099999999999998</v>
      </c>
      <c r="N36" s="2">
        <v>12.11</v>
      </c>
    </row>
    <row r="37" spans="1:14">
      <c r="A37">
        <v>1980</v>
      </c>
      <c r="B37" s="2">
        <v>-1.36</v>
      </c>
      <c r="C37" s="2">
        <v>-3.44</v>
      </c>
      <c r="D37" s="2">
        <v>3.06</v>
      </c>
      <c r="E37" s="2">
        <v>11.9</v>
      </c>
      <c r="F37" s="2">
        <v>19.940000000000001</v>
      </c>
      <c r="G37" s="2">
        <v>21.22</v>
      </c>
      <c r="H37" s="2">
        <v>26.16</v>
      </c>
      <c r="I37" s="2">
        <v>26.41</v>
      </c>
      <c r="J37" s="2">
        <v>21.03</v>
      </c>
      <c r="K37" s="2">
        <v>11.89</v>
      </c>
      <c r="L37" s="2">
        <v>5.18</v>
      </c>
      <c r="M37" s="2">
        <v>-1.64</v>
      </c>
      <c r="N37" s="2">
        <v>11.7</v>
      </c>
    </row>
    <row r="38" spans="1:14">
      <c r="A38">
        <v>1981</v>
      </c>
      <c r="B38" s="2">
        <v>-5.85</v>
      </c>
      <c r="C38" s="2">
        <v>3.34</v>
      </c>
      <c r="D38" s="2">
        <v>4.96</v>
      </c>
      <c r="E38" s="2">
        <v>13.05</v>
      </c>
      <c r="F38" s="2">
        <v>18.690000000000001</v>
      </c>
      <c r="G38" s="2">
        <v>23.35</v>
      </c>
      <c r="H38" s="2">
        <v>26.24</v>
      </c>
      <c r="I38" s="2">
        <v>24.8</v>
      </c>
      <c r="J38" s="2">
        <v>18.72</v>
      </c>
      <c r="K38" s="2">
        <v>11.59</v>
      </c>
      <c r="L38" s="2">
        <v>7.2</v>
      </c>
      <c r="M38" s="2">
        <v>0.28000000000000003</v>
      </c>
      <c r="N38" s="2">
        <v>12.2</v>
      </c>
    </row>
    <row r="39" spans="1:14">
      <c r="A39">
        <v>1982</v>
      </c>
      <c r="B39" s="2">
        <v>-5.3</v>
      </c>
      <c r="C39" s="2">
        <v>-1.7</v>
      </c>
      <c r="D39" s="2">
        <v>3.64</v>
      </c>
      <c r="E39" s="2">
        <v>10.53</v>
      </c>
      <c r="F39" s="2">
        <v>20.37</v>
      </c>
      <c r="G39" s="2">
        <v>20.91</v>
      </c>
      <c r="H39" s="2">
        <v>26.59</v>
      </c>
      <c r="I39" s="2">
        <v>23.16</v>
      </c>
      <c r="J39" s="2">
        <v>20.53</v>
      </c>
      <c r="K39" s="2">
        <v>15.41</v>
      </c>
      <c r="L39" s="2">
        <v>8.67</v>
      </c>
      <c r="M39" s="2">
        <v>5.1100000000000003</v>
      </c>
      <c r="N39" s="2">
        <v>12.33</v>
      </c>
    </row>
    <row r="40" spans="1:14">
      <c r="A40">
        <v>1983</v>
      </c>
      <c r="B40" s="2">
        <v>-0.72</v>
      </c>
      <c r="C40" s="2">
        <v>1.1399999999999999</v>
      </c>
      <c r="D40" s="2">
        <v>5.53</v>
      </c>
      <c r="E40" s="2">
        <v>9.9600000000000009</v>
      </c>
      <c r="F40" s="2">
        <v>16.45</v>
      </c>
      <c r="G40" s="2">
        <v>24.8</v>
      </c>
      <c r="H40" s="2">
        <v>28.11</v>
      </c>
      <c r="I40" s="2">
        <v>26.24</v>
      </c>
      <c r="J40" s="2">
        <v>22.81</v>
      </c>
      <c r="K40" s="2">
        <v>14.62</v>
      </c>
      <c r="L40" s="2">
        <v>7.08</v>
      </c>
      <c r="M40" s="2">
        <v>-2.04</v>
      </c>
      <c r="N40" s="2">
        <v>12.83</v>
      </c>
    </row>
    <row r="41" spans="1:14">
      <c r="A41">
        <v>1984</v>
      </c>
      <c r="B41" s="2">
        <v>-4.1399999999999997</v>
      </c>
      <c r="C41" s="2">
        <v>3.11</v>
      </c>
      <c r="D41" s="2">
        <v>0.13</v>
      </c>
      <c r="E41" s="2">
        <v>11.86</v>
      </c>
      <c r="F41" s="2">
        <v>15.72</v>
      </c>
      <c r="G41" s="2">
        <v>24.39</v>
      </c>
      <c r="H41" s="2">
        <v>25.54</v>
      </c>
      <c r="I41" s="2">
        <v>25.86</v>
      </c>
      <c r="J41" s="2">
        <v>19.39</v>
      </c>
      <c r="K41" s="2">
        <v>16.23</v>
      </c>
      <c r="L41" s="2">
        <v>7.41</v>
      </c>
      <c r="M41" s="2">
        <v>4.09</v>
      </c>
      <c r="N41" s="2">
        <v>12.47</v>
      </c>
    </row>
    <row r="42" spans="1:14">
      <c r="A42">
        <v>1985</v>
      </c>
      <c r="B42" s="2">
        <v>-4.37</v>
      </c>
      <c r="C42" s="2">
        <v>-1.02</v>
      </c>
      <c r="D42" s="2">
        <v>5.51</v>
      </c>
      <c r="E42" s="2">
        <v>13.19</v>
      </c>
      <c r="F42" s="2">
        <v>19.59</v>
      </c>
      <c r="G42" s="2">
        <v>21.15</v>
      </c>
      <c r="H42" s="2">
        <v>25.6</v>
      </c>
      <c r="I42" s="2">
        <v>24.88</v>
      </c>
      <c r="J42" s="2">
        <v>22.02</v>
      </c>
      <c r="K42" s="2">
        <v>15.02</v>
      </c>
      <c r="L42" s="2">
        <v>6.88</v>
      </c>
      <c r="M42" s="2">
        <v>-1.64</v>
      </c>
      <c r="N42" s="2">
        <v>12.23</v>
      </c>
    </row>
    <row r="43" spans="1:14">
      <c r="A43">
        <v>1986</v>
      </c>
      <c r="B43" s="2">
        <v>-1.57</v>
      </c>
      <c r="C43" s="2">
        <v>-2.41</v>
      </c>
      <c r="D43" s="2">
        <v>6</v>
      </c>
      <c r="E43" s="2">
        <v>13.93</v>
      </c>
      <c r="F43" s="2">
        <v>20.13</v>
      </c>
      <c r="G43" s="2">
        <v>22.2</v>
      </c>
      <c r="H43" s="2">
        <v>25.36</v>
      </c>
      <c r="I43" s="2">
        <v>23.68</v>
      </c>
      <c r="J43" s="2">
        <v>19.55</v>
      </c>
      <c r="K43" s="2">
        <v>13.79</v>
      </c>
      <c r="L43" s="2">
        <v>5.72</v>
      </c>
      <c r="M43" s="2">
        <v>1.59</v>
      </c>
      <c r="N43" s="2">
        <v>12.33</v>
      </c>
    </row>
    <row r="44" spans="1:14">
      <c r="A44">
        <v>1987</v>
      </c>
      <c r="B44" s="2">
        <v>-1.47</v>
      </c>
      <c r="C44" s="2">
        <v>-1.25</v>
      </c>
      <c r="D44" s="2">
        <v>7.22</v>
      </c>
      <c r="E44" s="2">
        <v>14.7</v>
      </c>
      <c r="F44" s="2">
        <v>20.190000000000001</v>
      </c>
      <c r="G44" s="2">
        <v>24.76</v>
      </c>
      <c r="H44" s="2">
        <v>27.54</v>
      </c>
      <c r="I44" s="2">
        <v>24.92</v>
      </c>
      <c r="J44" s="2">
        <v>20.34</v>
      </c>
      <c r="K44" s="2">
        <v>12.66</v>
      </c>
      <c r="L44" s="2">
        <v>7.76</v>
      </c>
      <c r="M44" s="2">
        <v>2.4900000000000002</v>
      </c>
      <c r="N44" s="2">
        <v>13.32</v>
      </c>
    </row>
    <row r="45" spans="1:14">
      <c r="A45">
        <v>1988</v>
      </c>
      <c r="B45" s="2">
        <v>-1.02</v>
      </c>
      <c r="C45" s="2">
        <v>-1.02</v>
      </c>
      <c r="D45" s="2">
        <v>4.7</v>
      </c>
      <c r="E45" s="2">
        <v>11.16</v>
      </c>
      <c r="F45" s="2">
        <v>20.09</v>
      </c>
      <c r="G45" s="2">
        <v>23.8</v>
      </c>
      <c r="H45" s="2">
        <v>28.68</v>
      </c>
      <c r="I45" s="2">
        <v>26.81</v>
      </c>
      <c r="J45" s="2">
        <v>20.66</v>
      </c>
      <c r="K45" s="2">
        <v>11.42</v>
      </c>
      <c r="L45" s="2">
        <v>8.4600000000000009</v>
      </c>
      <c r="M45" s="2">
        <v>0.92</v>
      </c>
      <c r="N45" s="2">
        <v>12.89</v>
      </c>
    </row>
    <row r="46" spans="1:14">
      <c r="A46">
        <v>1989</v>
      </c>
      <c r="B46" s="2">
        <v>1.79</v>
      </c>
      <c r="C46" s="2">
        <v>-2.23</v>
      </c>
      <c r="D46" s="2">
        <v>3.2</v>
      </c>
      <c r="E46" s="2">
        <v>9.91</v>
      </c>
      <c r="F46" s="2">
        <v>18.399999999999999</v>
      </c>
      <c r="G46" s="2">
        <v>23.5</v>
      </c>
      <c r="H46" s="2">
        <v>27.33</v>
      </c>
      <c r="I46" s="2">
        <v>24.91</v>
      </c>
      <c r="J46" s="2">
        <v>20.87</v>
      </c>
      <c r="K46" s="2">
        <v>15.21</v>
      </c>
      <c r="L46" s="2">
        <v>6.65</v>
      </c>
      <c r="M46" s="2">
        <v>-6.14</v>
      </c>
      <c r="N46" s="2">
        <v>11.95</v>
      </c>
    </row>
    <row r="47" spans="1:14">
      <c r="A47">
        <v>1990</v>
      </c>
      <c r="B47" s="2">
        <v>2.83</v>
      </c>
      <c r="C47" s="2">
        <v>1.4</v>
      </c>
      <c r="D47" s="2">
        <v>5.91</v>
      </c>
      <c r="E47" s="2">
        <v>13</v>
      </c>
      <c r="F47" s="2">
        <v>16.809999999999999</v>
      </c>
      <c r="G47" s="2">
        <v>23.6</v>
      </c>
      <c r="H47" s="2">
        <v>26.05</v>
      </c>
      <c r="I47" s="2">
        <v>25.44</v>
      </c>
      <c r="J47" s="2">
        <v>20.100000000000001</v>
      </c>
      <c r="K47" s="2">
        <v>14.53</v>
      </c>
      <c r="L47" s="2">
        <v>9.1300000000000008</v>
      </c>
      <c r="M47" s="2">
        <v>3.5</v>
      </c>
      <c r="N47" s="2">
        <v>13.52</v>
      </c>
    </row>
    <row r="48" spans="1:14">
      <c r="A48">
        <v>1991</v>
      </c>
      <c r="B48" s="2">
        <v>-1.76</v>
      </c>
      <c r="C48" s="2">
        <v>1.97</v>
      </c>
      <c r="D48" s="2">
        <v>5.67</v>
      </c>
      <c r="E48" s="2">
        <v>13.56</v>
      </c>
      <c r="F48" s="2">
        <v>21.81</v>
      </c>
      <c r="G48" s="2">
        <v>25.45</v>
      </c>
      <c r="H48" s="2">
        <v>27.01</v>
      </c>
      <c r="I48" s="2">
        <v>26.34</v>
      </c>
      <c r="J48" s="2">
        <v>20.96</v>
      </c>
      <c r="K48" s="2">
        <v>15.84</v>
      </c>
      <c r="L48" s="2">
        <v>6.82</v>
      </c>
      <c r="M48" s="2">
        <v>1.77</v>
      </c>
      <c r="N48" s="2">
        <v>13.79</v>
      </c>
    </row>
    <row r="49" spans="1:14">
      <c r="A49">
        <v>1992</v>
      </c>
      <c r="B49" s="2">
        <v>-0.99</v>
      </c>
      <c r="C49" s="2">
        <v>-0.11</v>
      </c>
      <c r="D49" s="2">
        <v>2.4</v>
      </c>
      <c r="E49" s="2">
        <v>10.210000000000001</v>
      </c>
      <c r="F49" s="2">
        <v>18.96</v>
      </c>
      <c r="G49" s="2">
        <v>22.3</v>
      </c>
      <c r="H49" s="2">
        <v>22.77</v>
      </c>
      <c r="I49" s="2">
        <v>23.11</v>
      </c>
      <c r="J49" s="2">
        <v>20.51</v>
      </c>
      <c r="K49" s="2">
        <v>12.17</v>
      </c>
      <c r="L49" s="2">
        <v>6.19</v>
      </c>
      <c r="M49" s="2">
        <v>1.58</v>
      </c>
      <c r="N49" s="2">
        <v>11.59</v>
      </c>
    </row>
    <row r="50" spans="1:14">
      <c r="A50">
        <v>1993</v>
      </c>
      <c r="B50" s="2">
        <v>-0.31</v>
      </c>
      <c r="C50" s="2">
        <v>-3.75</v>
      </c>
      <c r="D50" s="2">
        <v>2.68</v>
      </c>
      <c r="E50" s="2">
        <v>11.9</v>
      </c>
      <c r="F50" s="2">
        <v>18.920000000000002</v>
      </c>
      <c r="G50" s="2">
        <v>22.73</v>
      </c>
      <c r="H50" s="2">
        <v>26.87</v>
      </c>
      <c r="I50" s="2">
        <v>26.56</v>
      </c>
      <c r="J50" s="2">
        <v>19.45</v>
      </c>
      <c r="K50" s="2">
        <v>13.15</v>
      </c>
      <c r="L50" s="2">
        <v>6.65</v>
      </c>
      <c r="M50" s="2">
        <v>0.47</v>
      </c>
      <c r="N50" s="2">
        <v>12.11</v>
      </c>
    </row>
    <row r="51" spans="1:14">
      <c r="A51">
        <v>1994</v>
      </c>
      <c r="B51" s="2">
        <v>-7.1</v>
      </c>
      <c r="C51" s="2">
        <v>-3.31</v>
      </c>
      <c r="D51" s="2">
        <v>3.24</v>
      </c>
      <c r="E51" s="2">
        <v>12.88</v>
      </c>
      <c r="F51" s="2">
        <v>17.14</v>
      </c>
      <c r="G51" s="2">
        <v>24.67</v>
      </c>
      <c r="H51" s="2">
        <v>26.95</v>
      </c>
      <c r="I51" s="2">
        <v>24.06</v>
      </c>
      <c r="J51" s="2">
        <v>20.68</v>
      </c>
      <c r="K51" s="2">
        <v>15.09</v>
      </c>
      <c r="L51" s="2">
        <v>10.09</v>
      </c>
      <c r="M51" s="2">
        <v>3.19</v>
      </c>
      <c r="N51" s="2">
        <v>12.3</v>
      </c>
    </row>
    <row r="52" spans="1:14">
      <c r="A52">
        <v>1995</v>
      </c>
      <c r="B52" s="2">
        <v>0.7</v>
      </c>
      <c r="C52" s="2">
        <v>-2.66</v>
      </c>
      <c r="D52" s="2">
        <v>7.47</v>
      </c>
      <c r="E52" s="2">
        <v>9.34</v>
      </c>
      <c r="F52" s="2">
        <v>18.46</v>
      </c>
      <c r="G52" s="2">
        <v>25.96</v>
      </c>
      <c r="H52" s="2">
        <v>27.15</v>
      </c>
      <c r="I52" s="2">
        <v>27.16</v>
      </c>
      <c r="J52" s="2">
        <v>20.02</v>
      </c>
      <c r="K52" s="2">
        <v>16.07</v>
      </c>
      <c r="L52" s="2">
        <v>4.13</v>
      </c>
      <c r="M52" s="2">
        <v>-2.3199999999999998</v>
      </c>
      <c r="N52" s="2">
        <v>12.62</v>
      </c>
    </row>
    <row r="53" spans="1:14">
      <c r="A53">
        <v>1996</v>
      </c>
      <c r="B53" s="2">
        <v>-2.2999999999999998</v>
      </c>
      <c r="C53" s="2">
        <v>-1.44</v>
      </c>
      <c r="D53" s="2">
        <v>2.62</v>
      </c>
      <c r="E53" s="2">
        <v>9.59</v>
      </c>
      <c r="F53" s="2">
        <v>17.21</v>
      </c>
      <c r="G53" s="2">
        <v>23.72</v>
      </c>
      <c r="H53" s="2">
        <v>24.97</v>
      </c>
      <c r="I53" s="2">
        <v>26</v>
      </c>
      <c r="J53" s="2">
        <v>21.09</v>
      </c>
      <c r="K53" s="2">
        <v>14.27</v>
      </c>
      <c r="L53" s="2">
        <v>4.2</v>
      </c>
      <c r="M53" s="2">
        <v>2.96</v>
      </c>
      <c r="N53" s="2">
        <v>11.91</v>
      </c>
    </row>
    <row r="54" spans="1:14">
      <c r="A54">
        <v>1997</v>
      </c>
      <c r="B54" s="2">
        <v>-1.76</v>
      </c>
      <c r="C54" s="2">
        <v>1.84</v>
      </c>
      <c r="D54" s="2">
        <v>3.31</v>
      </c>
      <c r="E54" s="2">
        <v>10.93</v>
      </c>
      <c r="F54" s="2">
        <v>15.11</v>
      </c>
      <c r="G54" s="2">
        <v>25</v>
      </c>
      <c r="H54" s="2">
        <v>25.72</v>
      </c>
      <c r="I54" s="2">
        <v>24.2</v>
      </c>
      <c r="J54" s="2">
        <v>19.96</v>
      </c>
      <c r="K54" s="2">
        <v>14.17</v>
      </c>
      <c r="L54" s="2">
        <v>5.57</v>
      </c>
      <c r="M54" s="2">
        <v>1.59</v>
      </c>
      <c r="N54" s="2">
        <v>12.14</v>
      </c>
    </row>
    <row r="55" spans="1:14">
      <c r="A55">
        <v>1998</v>
      </c>
      <c r="B55" s="2">
        <v>0.82</v>
      </c>
      <c r="C55" s="2">
        <v>3.29</v>
      </c>
      <c r="D55" s="2">
        <v>5.92</v>
      </c>
      <c r="E55" s="2">
        <v>13.97</v>
      </c>
      <c r="F55" s="2">
        <v>22.48</v>
      </c>
      <c r="G55" s="2">
        <v>23.63</v>
      </c>
      <c r="H55" s="2">
        <v>25.81</v>
      </c>
      <c r="I55" s="2">
        <v>26.16</v>
      </c>
      <c r="J55" s="2">
        <v>22.56</v>
      </c>
      <c r="K55" s="2">
        <v>15.22</v>
      </c>
      <c r="L55" s="2">
        <v>7.9</v>
      </c>
      <c r="M55" s="2">
        <v>5.04</v>
      </c>
      <c r="N55" s="2">
        <v>14.4</v>
      </c>
    </row>
    <row r="56" spans="1:14">
      <c r="A56">
        <v>1999</v>
      </c>
      <c r="B56" s="2">
        <v>-2.1</v>
      </c>
      <c r="C56" s="2">
        <v>2.48</v>
      </c>
      <c r="D56" s="2">
        <v>3.7</v>
      </c>
      <c r="E56" s="2">
        <v>12.85</v>
      </c>
      <c r="F56" s="2">
        <v>21.4</v>
      </c>
      <c r="G56" s="2">
        <v>25.84</v>
      </c>
      <c r="H56" s="2">
        <v>28.39</v>
      </c>
      <c r="I56" s="2">
        <v>24.66</v>
      </c>
      <c r="J56" s="2">
        <v>23.09</v>
      </c>
      <c r="K56" s="2">
        <v>14.12</v>
      </c>
      <c r="L56" s="2">
        <v>10.02</v>
      </c>
      <c r="M56" s="2">
        <v>2.57</v>
      </c>
      <c r="N56" s="2">
        <v>13.92</v>
      </c>
    </row>
    <row r="57" spans="1:14">
      <c r="A57">
        <v>2000</v>
      </c>
      <c r="B57" s="2">
        <v>-1.74</v>
      </c>
      <c r="C57" s="2">
        <v>1.35</v>
      </c>
      <c r="D57" s="2">
        <v>8.5399999999999991</v>
      </c>
      <c r="E57" s="2">
        <v>10.62</v>
      </c>
      <c r="F57" s="2">
        <v>19.11</v>
      </c>
      <c r="G57" s="2">
        <v>22.72</v>
      </c>
      <c r="H57" s="2">
        <v>24.17</v>
      </c>
      <c r="I57" s="2">
        <v>24.48</v>
      </c>
      <c r="J57" s="2">
        <v>20.46</v>
      </c>
      <c r="K57" s="2">
        <v>14.94</v>
      </c>
      <c r="L57" s="2">
        <v>6.59</v>
      </c>
      <c r="M57" s="2">
        <v>-2.88</v>
      </c>
      <c r="N57" s="2">
        <v>12.36</v>
      </c>
    </row>
    <row r="58" spans="1:14">
      <c r="A58">
        <v>2001</v>
      </c>
      <c r="B58" s="2">
        <v>-1.02</v>
      </c>
      <c r="C58" s="2">
        <v>0.34</v>
      </c>
      <c r="D58" s="2">
        <v>2.44</v>
      </c>
      <c r="E58" s="2">
        <v>13.4</v>
      </c>
      <c r="F58" s="2">
        <v>20.34</v>
      </c>
      <c r="G58" s="2">
        <v>24.4</v>
      </c>
      <c r="H58" s="2">
        <v>25.69</v>
      </c>
      <c r="I58" s="2">
        <v>28.06</v>
      </c>
      <c r="J58" s="2">
        <v>21.59</v>
      </c>
      <c r="K58" s="2">
        <v>15.3</v>
      </c>
      <c r="L58" s="2">
        <v>11.23</v>
      </c>
      <c r="M58" s="2">
        <v>4.6500000000000004</v>
      </c>
      <c r="N58" s="2">
        <v>13.87</v>
      </c>
    </row>
    <row r="59" spans="1:14">
      <c r="A59">
        <v>2002</v>
      </c>
      <c r="B59" s="2">
        <v>2.2599999999999998</v>
      </c>
      <c r="C59" s="2">
        <v>3.17</v>
      </c>
      <c r="D59" s="2">
        <v>4.97</v>
      </c>
      <c r="E59" s="2">
        <v>12.06</v>
      </c>
      <c r="F59" s="2">
        <v>15.89</v>
      </c>
      <c r="G59" s="2">
        <v>23.65</v>
      </c>
      <c r="H59" s="2">
        <v>27.69</v>
      </c>
      <c r="I59" s="2">
        <v>27.07</v>
      </c>
      <c r="J59" s="2">
        <v>24.52</v>
      </c>
      <c r="K59" s="2">
        <v>12.75</v>
      </c>
      <c r="L59" s="2">
        <v>6.12</v>
      </c>
      <c r="M59" s="2">
        <v>0.68</v>
      </c>
      <c r="N59" s="2">
        <v>13.4</v>
      </c>
    </row>
    <row r="60" spans="1:14">
      <c r="A60">
        <v>2003</v>
      </c>
      <c r="B60" s="2">
        <v>-5.03</v>
      </c>
      <c r="C60" s="2">
        <v>-3.19</v>
      </c>
      <c r="D60" s="2">
        <v>4.8</v>
      </c>
      <c r="E60" s="2">
        <v>10.1</v>
      </c>
      <c r="F60" s="2">
        <v>17.43</v>
      </c>
      <c r="G60" s="2">
        <v>22.67</v>
      </c>
      <c r="H60" s="2">
        <v>25.65</v>
      </c>
      <c r="I60" s="2">
        <v>26.28</v>
      </c>
      <c r="J60" s="2">
        <v>21.79</v>
      </c>
      <c r="K60" s="2">
        <v>13.1</v>
      </c>
      <c r="L60" s="2">
        <v>8.76</v>
      </c>
      <c r="M60" s="2">
        <v>2.29</v>
      </c>
      <c r="N60" s="2">
        <v>12.05</v>
      </c>
    </row>
    <row r="61" spans="1:14">
      <c r="A61">
        <v>2004</v>
      </c>
      <c r="B61" s="2">
        <v>-6.32</v>
      </c>
      <c r="C61" s="2">
        <v>-0.09</v>
      </c>
      <c r="D61" s="2">
        <v>5.86</v>
      </c>
      <c r="E61" s="2">
        <v>11.39</v>
      </c>
      <c r="F61" s="2">
        <v>19.350000000000001</v>
      </c>
      <c r="G61" s="2">
        <v>22.34</v>
      </c>
      <c r="H61" s="2">
        <v>24.71</v>
      </c>
      <c r="I61" s="2">
        <v>23.76</v>
      </c>
      <c r="J61" s="2">
        <v>22.7</v>
      </c>
      <c r="K61" s="2">
        <v>14.34</v>
      </c>
      <c r="L61" s="2">
        <v>8.42</v>
      </c>
      <c r="M61" s="2">
        <v>0.91</v>
      </c>
      <c r="N61" s="2">
        <v>12.28</v>
      </c>
    </row>
    <row r="62" spans="1:14">
      <c r="A62">
        <v>2005</v>
      </c>
      <c r="B62" s="2">
        <v>-2.92</v>
      </c>
      <c r="C62" s="2">
        <v>0.4</v>
      </c>
      <c r="D62" s="2">
        <v>2.71</v>
      </c>
      <c r="E62" s="2">
        <v>13</v>
      </c>
      <c r="F62" s="2">
        <v>16.95</v>
      </c>
      <c r="G62" s="2">
        <v>26.83</v>
      </c>
      <c r="H62" s="2">
        <v>28.34</v>
      </c>
      <c r="I62" s="2">
        <v>27.24</v>
      </c>
      <c r="J62" s="2">
        <v>23.61</v>
      </c>
      <c r="K62" s="2">
        <v>14.44</v>
      </c>
      <c r="L62" s="2">
        <v>9.65</v>
      </c>
      <c r="M62" s="2">
        <v>-0.86</v>
      </c>
      <c r="N62" s="2">
        <v>13.28</v>
      </c>
    </row>
    <row r="63" spans="1:14">
      <c r="A63">
        <v>2006</v>
      </c>
      <c r="B63" s="2">
        <v>3.19</v>
      </c>
      <c r="C63" s="2">
        <v>-0.09</v>
      </c>
      <c r="D63" s="2">
        <v>4.8600000000000003</v>
      </c>
      <c r="E63" s="2">
        <v>13.45</v>
      </c>
      <c r="F63" s="2">
        <v>19.420000000000002</v>
      </c>
      <c r="G63" s="2">
        <v>23.6</v>
      </c>
      <c r="H63" s="2">
        <v>27.25</v>
      </c>
      <c r="I63" s="2">
        <v>25.37</v>
      </c>
      <c r="J63" s="2">
        <v>19.52</v>
      </c>
      <c r="K63" s="2">
        <v>12.86</v>
      </c>
      <c r="L63" s="2">
        <v>9.3800000000000008</v>
      </c>
      <c r="M63" s="2">
        <v>5.15</v>
      </c>
      <c r="N63" s="2">
        <v>13.66</v>
      </c>
    </row>
    <row r="64" spans="1:14">
      <c r="A64">
        <v>2007</v>
      </c>
      <c r="B64" s="2">
        <v>0.24</v>
      </c>
      <c r="C64" s="2">
        <v>-4.32</v>
      </c>
      <c r="D64" s="2">
        <v>4.3600000000000003</v>
      </c>
      <c r="E64" s="2">
        <v>9.75</v>
      </c>
      <c r="F64" s="2">
        <v>19.87</v>
      </c>
      <c r="G64" s="2">
        <v>25.51</v>
      </c>
      <c r="H64" s="2">
        <v>25.2</v>
      </c>
      <c r="I64" s="2">
        <v>26.46</v>
      </c>
      <c r="J64" s="2">
        <v>23.37</v>
      </c>
      <c r="K64" s="2">
        <v>18.23</v>
      </c>
      <c r="L64" s="2">
        <v>6.73</v>
      </c>
      <c r="M64" s="2">
        <v>0.15</v>
      </c>
      <c r="N64" s="2">
        <v>12.96</v>
      </c>
    </row>
    <row r="65" spans="1:14">
      <c r="A65">
        <v>2008</v>
      </c>
      <c r="B65" s="2">
        <v>1.1200000000000001</v>
      </c>
      <c r="C65" s="2">
        <v>-0.81</v>
      </c>
      <c r="D65" s="2">
        <v>2.4</v>
      </c>
      <c r="E65" s="2">
        <v>15.18</v>
      </c>
      <c r="F65" s="2">
        <v>16.98</v>
      </c>
      <c r="G65" s="2">
        <v>24.28</v>
      </c>
      <c r="H65" s="2">
        <v>25.8</v>
      </c>
      <c r="I65" s="2">
        <v>24.22</v>
      </c>
      <c r="J65" s="2">
        <v>21.54</v>
      </c>
      <c r="K65" s="2">
        <v>13.64</v>
      </c>
      <c r="L65" s="2">
        <v>6.58</v>
      </c>
      <c r="M65" s="2">
        <v>1.22</v>
      </c>
      <c r="N65" s="2">
        <v>12.68</v>
      </c>
    </row>
    <row r="66" spans="1:14">
      <c r="A66">
        <v>2009</v>
      </c>
      <c r="B66" s="2">
        <v>-4.54</v>
      </c>
      <c r="C66" s="2">
        <v>0.76</v>
      </c>
      <c r="D66" s="2">
        <v>5.57</v>
      </c>
      <c r="E66" s="2">
        <v>12.89</v>
      </c>
      <c r="F66" s="2">
        <v>18.57</v>
      </c>
      <c r="G66" s="2">
        <v>21.91</v>
      </c>
      <c r="H66" s="2">
        <v>23.37</v>
      </c>
      <c r="I66" s="2">
        <v>25.21</v>
      </c>
      <c r="J66" s="2">
        <v>21.15</v>
      </c>
      <c r="K66" s="2">
        <v>12.19</v>
      </c>
      <c r="L66" s="2">
        <v>10.199999999999999</v>
      </c>
      <c r="M66" s="2">
        <v>0.2</v>
      </c>
      <c r="N66" s="2">
        <v>12.29</v>
      </c>
    </row>
    <row r="67" spans="1:14">
      <c r="A67">
        <v>2010</v>
      </c>
      <c r="B67" s="2">
        <v>-2.1</v>
      </c>
      <c r="C67" s="2">
        <v>-0.87</v>
      </c>
      <c r="D67" s="2">
        <v>8.2100000000000009</v>
      </c>
      <c r="E67" s="2">
        <v>15.89</v>
      </c>
      <c r="F67" s="2">
        <v>20.99</v>
      </c>
      <c r="G67" s="2">
        <v>23.07</v>
      </c>
      <c r="H67" s="2">
        <v>27.43</v>
      </c>
      <c r="I67" s="2">
        <v>25.85</v>
      </c>
      <c r="J67" s="2">
        <v>20.93</v>
      </c>
      <c r="K67" s="2">
        <v>14.12</v>
      </c>
      <c r="L67" s="2">
        <v>8.3800000000000008</v>
      </c>
      <c r="M67" s="2">
        <v>-1.41</v>
      </c>
      <c r="N67" s="2">
        <v>13.38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58</v>
      </c>
      <c r="B72" s="2">
        <f>AVERAGE(B5:B69)</f>
        <v>-1.8431746031746026</v>
      </c>
      <c r="C72" s="2">
        <f t="shared" ref="C72:N72" si="0">AVERAGE(C5:C69)</f>
        <v>-0.63523809523809527</v>
      </c>
      <c r="D72" s="2">
        <f t="shared" si="0"/>
        <v>4.2482539682539677</v>
      </c>
      <c r="E72" s="2">
        <f t="shared" si="0"/>
        <v>11.950793650793649</v>
      </c>
      <c r="F72" s="2">
        <f t="shared" si="0"/>
        <v>18.594444444444449</v>
      </c>
      <c r="G72" s="2">
        <f t="shared" si="0"/>
        <v>23.732539682539681</v>
      </c>
      <c r="H72" s="2">
        <f t="shared" si="0"/>
        <v>26.296984126984128</v>
      </c>
      <c r="I72" s="2">
        <f t="shared" si="0"/>
        <v>25.40603174603174</v>
      </c>
      <c r="J72" s="2">
        <f t="shared" si="0"/>
        <v>21.08682539682539</v>
      </c>
      <c r="K72" s="2">
        <f t="shared" si="0"/>
        <v>14.57079365079365</v>
      </c>
      <c r="L72" s="2">
        <f t="shared" si="0"/>
        <v>7.5409523809523771</v>
      </c>
      <c r="M72" s="2">
        <f t="shared" si="0"/>
        <v>0.82714285714285729</v>
      </c>
      <c r="N72" s="2">
        <f t="shared" si="0"/>
        <v>12.647619047619044</v>
      </c>
    </row>
    <row r="73" spans="1:14">
      <c r="A73" t="s">
        <v>59</v>
      </c>
      <c r="B73" s="2">
        <f>MAX(B5:B69)</f>
        <v>4.2699999999999996</v>
      </c>
      <c r="C73" s="2">
        <f t="shared" ref="C73:N73" si="1">MAX(C5:C69)</f>
        <v>3.34</v>
      </c>
      <c r="D73" s="2">
        <f t="shared" si="1"/>
        <v>8.5399999999999991</v>
      </c>
      <c r="E73" s="2">
        <f t="shared" si="1"/>
        <v>15.89</v>
      </c>
      <c r="F73" s="2">
        <f t="shared" si="1"/>
        <v>22.48</v>
      </c>
      <c r="G73" s="2">
        <f t="shared" si="1"/>
        <v>27.4</v>
      </c>
      <c r="H73" s="2">
        <f t="shared" si="1"/>
        <v>30.06</v>
      </c>
      <c r="I73" s="2">
        <f t="shared" si="1"/>
        <v>28.06</v>
      </c>
      <c r="J73" s="2">
        <f t="shared" si="1"/>
        <v>25.22</v>
      </c>
      <c r="K73" s="2">
        <f t="shared" si="1"/>
        <v>19.68</v>
      </c>
      <c r="L73" s="2">
        <f t="shared" si="1"/>
        <v>11.23</v>
      </c>
      <c r="M73" s="2">
        <f t="shared" si="1"/>
        <v>5.15</v>
      </c>
      <c r="N73" s="2">
        <f t="shared" si="1"/>
        <v>14.4</v>
      </c>
    </row>
    <row r="74" spans="1:14">
      <c r="A74" t="s">
        <v>60</v>
      </c>
      <c r="B74" s="2">
        <f>MIN(B5:B69)</f>
        <v>-7.11</v>
      </c>
      <c r="C74" s="2">
        <f t="shared" ref="C74:N74" si="2">MIN(C5:C69)</f>
        <v>-6.65</v>
      </c>
      <c r="D74" s="2">
        <f t="shared" si="2"/>
        <v>-0.62</v>
      </c>
      <c r="E74" s="2">
        <f t="shared" si="2"/>
        <v>7.93</v>
      </c>
      <c r="F74" s="2">
        <f t="shared" si="2"/>
        <v>14.12</v>
      </c>
      <c r="G74" s="2">
        <f t="shared" si="2"/>
        <v>20.91</v>
      </c>
      <c r="H74" s="2">
        <f t="shared" si="2"/>
        <v>22.77</v>
      </c>
      <c r="I74" s="2">
        <f t="shared" si="2"/>
        <v>23.11</v>
      </c>
      <c r="J74" s="2">
        <f t="shared" si="2"/>
        <v>18.579999999999998</v>
      </c>
      <c r="K74" s="2">
        <f t="shared" si="2"/>
        <v>11.28</v>
      </c>
      <c r="L74" s="2">
        <f t="shared" si="2"/>
        <v>4.13</v>
      </c>
      <c r="M74" s="2">
        <f t="shared" si="2"/>
        <v>-6.14</v>
      </c>
      <c r="N74" s="2">
        <f t="shared" si="2"/>
        <v>11.37</v>
      </c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D15" sqref="D15"/>
    </sheetView>
  </sheetViews>
  <sheetFormatPr defaultRowHeight="12.75"/>
  <cols>
    <col min="2" max="4" width="12.7109375" customWidth="1"/>
  </cols>
  <sheetData>
    <row r="1" spans="1:6">
      <c r="A1" t="s">
        <v>53</v>
      </c>
    </row>
    <row r="2" spans="1:6">
      <c r="A2" t="s">
        <v>54</v>
      </c>
    </row>
    <row r="3" spans="1:6">
      <c r="A3" t="s">
        <v>66</v>
      </c>
    </row>
    <row r="5" spans="1:6">
      <c r="B5" s="1" t="s">
        <v>55</v>
      </c>
      <c r="C5" s="1" t="s">
        <v>56</v>
      </c>
      <c r="D5" s="1" t="s">
        <v>57</v>
      </c>
    </row>
    <row r="6" spans="1:6">
      <c r="A6" t="s">
        <v>48</v>
      </c>
      <c r="B6" s="3">
        <v>128084000000</v>
      </c>
      <c r="C6" s="3">
        <v>81925000000</v>
      </c>
      <c r="D6" s="3">
        <f t="shared" ref="D6:D12" si="0">SUM(B6:C6)</f>
        <v>210009000000</v>
      </c>
    </row>
    <row r="7" spans="1:6">
      <c r="A7" t="s">
        <v>46</v>
      </c>
      <c r="B7" s="3">
        <v>115804000000</v>
      </c>
      <c r="C7" s="3">
        <v>57291000000</v>
      </c>
      <c r="D7" s="3">
        <f t="shared" si="0"/>
        <v>173095000000</v>
      </c>
    </row>
    <row r="8" spans="1:6">
      <c r="A8" t="s">
        <v>47</v>
      </c>
      <c r="B8" s="3">
        <v>50488000000</v>
      </c>
      <c r="C8" s="3">
        <v>40611000000</v>
      </c>
      <c r="D8" s="3">
        <f t="shared" si="0"/>
        <v>91099000000</v>
      </c>
    </row>
    <row r="9" spans="1:6">
      <c r="A9" t="s">
        <v>28</v>
      </c>
      <c r="B9" s="3">
        <v>81720000000</v>
      </c>
      <c r="C9" s="3">
        <v>18949000000</v>
      </c>
      <c r="D9" s="3">
        <f t="shared" si="0"/>
        <v>100669000000</v>
      </c>
    </row>
    <row r="10" spans="1:6">
      <c r="A10" t="s">
        <v>49</v>
      </c>
      <c r="B10" s="3">
        <v>15737000000</v>
      </c>
      <c r="C10" s="3">
        <v>1109000000</v>
      </c>
      <c r="D10" s="3">
        <f t="shared" si="0"/>
        <v>16846000000</v>
      </c>
    </row>
    <row r="11" spans="1:6">
      <c r="A11" t="s">
        <v>50</v>
      </c>
      <c r="B11" s="3">
        <v>60602000000</v>
      </c>
      <c r="C11" s="3">
        <v>25404000000</v>
      </c>
      <c r="D11" s="3">
        <f t="shared" si="0"/>
        <v>86006000000</v>
      </c>
    </row>
    <row r="12" spans="1:6">
      <c r="A12" t="s">
        <v>51</v>
      </c>
      <c r="B12" s="3">
        <v>65118000000</v>
      </c>
      <c r="C12" s="3">
        <v>19121000000</v>
      </c>
      <c r="D12" s="3">
        <f t="shared" si="0"/>
        <v>84239000000</v>
      </c>
    </row>
    <row r="13" spans="1:6">
      <c r="B13" s="3"/>
      <c r="C13" s="3"/>
      <c r="D13" s="3"/>
    </row>
    <row r="14" spans="1:6">
      <c r="A14" t="s">
        <v>61</v>
      </c>
      <c r="B14" s="3">
        <f>SUM(B7:B9)</f>
        <v>248012000000</v>
      </c>
      <c r="C14" s="3">
        <f>SUM(C7:C9)</f>
        <v>116851000000</v>
      </c>
      <c r="D14" s="3">
        <f>SUM(D7:D9)</f>
        <v>364863000000</v>
      </c>
      <c r="F14" t="s">
        <v>62</v>
      </c>
    </row>
    <row r="15" spans="1:6">
      <c r="A15" t="s">
        <v>63</v>
      </c>
      <c r="B15" s="3">
        <f>SUM(B8:B9)</f>
        <v>132208000000</v>
      </c>
      <c r="C15" s="3">
        <f>SUM(C8:C9)</f>
        <v>59560000000</v>
      </c>
      <c r="D15" s="3">
        <f>SUM(D8:D9)</f>
        <v>191768000000</v>
      </c>
      <c r="F15" t="s">
        <v>64</v>
      </c>
    </row>
    <row r="16" spans="1:6">
      <c r="B16" s="3"/>
      <c r="C16" s="3"/>
      <c r="D16" s="3"/>
    </row>
    <row r="18" spans="1:9">
      <c r="A18" t="s">
        <v>52</v>
      </c>
      <c r="B18" s="3">
        <f>SUM(B6:B12)</f>
        <v>517553000000</v>
      </c>
      <c r="C18" s="3">
        <f>SUM(C6:C12)</f>
        <v>244410000000</v>
      </c>
      <c r="D18" s="3">
        <f>SUM(D6:D12)</f>
        <v>761963000000</v>
      </c>
      <c r="F18" t="s">
        <v>65</v>
      </c>
    </row>
    <row r="23" spans="1:9">
      <c r="B23" s="3"/>
      <c r="C23" s="3"/>
      <c r="D23" s="3"/>
      <c r="E23" s="3"/>
      <c r="F23" s="3"/>
      <c r="G23" s="3"/>
      <c r="H23" s="3"/>
      <c r="I23" s="3"/>
    </row>
  </sheetData>
  <phoneticPr fontId="3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4"/>
  <sheetViews>
    <sheetView tabSelected="1" topLeftCell="A13" workbookViewId="0">
      <selection activeCell="A22" sqref="A22"/>
    </sheetView>
  </sheetViews>
  <sheetFormatPr defaultRowHeight="12.75"/>
  <cols>
    <col min="1" max="1" width="9.28515625" bestFit="1" customWidth="1"/>
  </cols>
  <sheetData>
    <row r="1" spans="1:1">
      <c r="A1" t="s">
        <v>67</v>
      </c>
    </row>
    <row r="3" spans="1:1">
      <c r="A3" t="s">
        <v>68</v>
      </c>
    </row>
    <row r="4" spans="1:1">
      <c r="A4" t="s">
        <v>69</v>
      </c>
    </row>
    <row r="5" spans="1:1">
      <c r="A5" t="s">
        <v>70</v>
      </c>
    </row>
    <row r="6" spans="1:1">
      <c r="A6" t="s">
        <v>71</v>
      </c>
    </row>
    <row r="7" spans="1:1">
      <c r="A7" t="s">
        <v>72</v>
      </c>
    </row>
    <row r="8" spans="1:1">
      <c r="A8" t="s">
        <v>73</v>
      </c>
    </row>
    <row r="9" spans="1:1">
      <c r="A9" s="6" t="s">
        <v>74</v>
      </c>
    </row>
    <row r="10" spans="1:1">
      <c r="A10" s="6"/>
    </row>
    <row r="13" spans="1:1">
      <c r="A13" t="s">
        <v>75</v>
      </c>
    </row>
    <row r="15" spans="1:1">
      <c r="A15" s="7" t="s">
        <v>79</v>
      </c>
    </row>
    <row r="16" spans="1:1">
      <c r="A16" t="s">
        <v>76</v>
      </c>
    </row>
    <row r="17" spans="1:1">
      <c r="A17" t="s">
        <v>77</v>
      </c>
    </row>
    <row r="18" spans="1:1">
      <c r="A18" t="s">
        <v>78</v>
      </c>
    </row>
    <row r="21" spans="1:1">
      <c r="A21" s="8" t="s">
        <v>83</v>
      </c>
    </row>
    <row r="22" spans="1:1">
      <c r="A22" t="s">
        <v>81</v>
      </c>
    </row>
    <row r="23" spans="1:1">
      <c r="A23" t="s">
        <v>82</v>
      </c>
    </row>
    <row r="24" spans="1:1">
      <c r="A24" s="9"/>
    </row>
  </sheetData>
  <phoneticPr fontId="3" type="noConversion"/>
  <hyperlinks>
    <hyperlink ref="A9" r:id="rId1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21</v>
      </c>
    </row>
    <row r="2" spans="1:14">
      <c r="A2" t="s">
        <v>1</v>
      </c>
    </row>
    <row r="3" spans="1:14">
      <c r="N3" s="1" t="s">
        <v>2</v>
      </c>
    </row>
    <row r="4" spans="1:1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>
      <c r="A5">
        <v>1948</v>
      </c>
      <c r="B5" s="2">
        <f>(SupMin!B5+SupMax!B5)/2</f>
        <v>-15.48</v>
      </c>
      <c r="C5" s="2">
        <f>(SupMin!C5+SupMax!C5)/2</f>
        <v>-13.375</v>
      </c>
      <c r="D5" s="2">
        <f>(SupMin!D5+SupMax!D5)/2</f>
        <v>-7.2</v>
      </c>
      <c r="E5" s="2">
        <f>(SupMin!E5+SupMax!E5)/2</f>
        <v>3.6150000000000002</v>
      </c>
      <c r="F5" s="2">
        <f>(SupMin!F5+SupMax!F5)/2</f>
        <v>8.3150000000000013</v>
      </c>
      <c r="G5" s="2">
        <f>(SupMin!G5+SupMax!G5)/2</f>
        <v>13.325000000000001</v>
      </c>
      <c r="H5" s="2">
        <f>(SupMin!H5+SupMax!H5)/2</f>
        <v>16.895</v>
      </c>
      <c r="I5" s="2">
        <f>(SupMin!I5+SupMax!I5)/2</f>
        <v>17.11</v>
      </c>
      <c r="J5" s="2">
        <f>(SupMin!J5+SupMax!J5)/2</f>
        <v>14.200000000000001</v>
      </c>
      <c r="K5" s="2">
        <f>(SupMin!K5+SupMax!K5)/2</f>
        <v>7.0049999999999999</v>
      </c>
      <c r="L5" s="2">
        <f>(SupMin!L5+SupMax!L5)/2</f>
        <v>0.5299999999999998</v>
      </c>
      <c r="M5" s="2">
        <f>(SupMin!M5+SupMax!M5)/2</f>
        <v>-7.94</v>
      </c>
      <c r="N5" s="2">
        <f>(SupMin!N5+SupMax!N5)/2</f>
        <v>3.08</v>
      </c>
    </row>
    <row r="6" spans="1:14">
      <c r="A6">
        <v>1949</v>
      </c>
      <c r="B6" s="2">
        <f>(SupMin!B6+SupMax!B6)/2</f>
        <v>-11.280000000000001</v>
      </c>
      <c r="C6" s="2">
        <f>(SupMin!C6+SupMax!C6)/2</f>
        <v>-12.21</v>
      </c>
      <c r="D6" s="2">
        <f>(SupMin!D6+SupMax!D6)/2</f>
        <v>-7.0149999999999997</v>
      </c>
      <c r="E6" s="2">
        <f>(SupMin!E6+SupMax!E6)/2</f>
        <v>3.7800000000000002</v>
      </c>
      <c r="F6" s="2">
        <f>(SupMin!F6+SupMax!F6)/2</f>
        <v>8.7850000000000001</v>
      </c>
      <c r="G6" s="2">
        <f>(SupMin!G6+SupMax!G6)/2</f>
        <v>15.14</v>
      </c>
      <c r="H6" s="2">
        <f>(SupMin!H6+SupMax!H6)/2</f>
        <v>17.285</v>
      </c>
      <c r="I6" s="2">
        <f>(SupMin!I6+SupMax!I6)/2</f>
        <v>17.685000000000002</v>
      </c>
      <c r="J6" s="2">
        <f>(SupMin!J6+SupMax!J6)/2</f>
        <v>10.7</v>
      </c>
      <c r="K6" s="2">
        <f>(SupMin!K6+SupMax!K6)/2</f>
        <v>7.5150000000000006</v>
      </c>
      <c r="L6" s="2">
        <f>(SupMin!L6+SupMax!L6)/2</f>
        <v>-2.1150000000000002</v>
      </c>
      <c r="M6" s="2">
        <f>(SupMin!M6+SupMax!M6)/2</f>
        <v>-8.9499999999999993</v>
      </c>
      <c r="N6" s="2">
        <f>(SupMin!N6+SupMax!N6)/2</f>
        <v>3.2800000000000002</v>
      </c>
    </row>
    <row r="7" spans="1:14">
      <c r="A7">
        <v>1950</v>
      </c>
      <c r="B7" s="2">
        <f>(SupMin!B7+SupMax!B7)/2</f>
        <v>-15.614999999999998</v>
      </c>
      <c r="C7" s="2">
        <f>(SupMin!C7+SupMax!C7)/2</f>
        <v>-11.744999999999999</v>
      </c>
      <c r="D7" s="2">
        <f>(SupMin!D7+SupMax!D7)/2</f>
        <v>-9.2949999999999982</v>
      </c>
      <c r="E7" s="2">
        <f>(SupMin!E7+SupMax!E7)/2</f>
        <v>-2.2200000000000002</v>
      </c>
      <c r="F7" s="2">
        <f>(SupMin!F7+SupMax!F7)/2</f>
        <v>7.4750000000000005</v>
      </c>
      <c r="G7" s="2">
        <f>(SupMin!G7+SupMax!G7)/2</f>
        <v>12.71</v>
      </c>
      <c r="H7" s="2">
        <f>(SupMin!H7+SupMax!H7)/2</f>
        <v>14.86</v>
      </c>
      <c r="I7" s="2">
        <f>(SupMin!I7+SupMax!I7)/2</f>
        <v>13.324999999999999</v>
      </c>
      <c r="J7" s="2">
        <f>(SupMin!J7+SupMax!J7)/2</f>
        <v>11.39</v>
      </c>
      <c r="K7" s="2">
        <f>(SupMin!K7+SupMax!K7)/2</f>
        <v>7.01</v>
      </c>
      <c r="L7" s="2">
        <f>(SupMin!L7+SupMax!L7)/2</f>
        <v>-3.3250000000000002</v>
      </c>
      <c r="M7" s="2">
        <f>(SupMin!M7+SupMax!M7)/2</f>
        <v>-11.95</v>
      </c>
      <c r="N7" s="2">
        <f>(SupMin!N7+SupMax!N7)/2</f>
        <v>1.0500000000000003</v>
      </c>
    </row>
    <row r="8" spans="1:14">
      <c r="A8">
        <v>1951</v>
      </c>
      <c r="B8" s="2">
        <f>(SupMin!B8+SupMax!B8)/2</f>
        <v>-13.290000000000001</v>
      </c>
      <c r="C8" s="2">
        <f>(SupMin!C8+SupMax!C8)/2</f>
        <v>-10.645</v>
      </c>
      <c r="D8" s="2">
        <f>(SupMin!D8+SupMax!D8)/2</f>
        <v>-6.4950000000000001</v>
      </c>
      <c r="E8" s="2">
        <f>(SupMin!E8+SupMax!E8)/2</f>
        <v>2.57</v>
      </c>
      <c r="F8" s="2">
        <f>(SupMin!F8+SupMax!F8)/2</f>
        <v>10.73</v>
      </c>
      <c r="G8" s="2">
        <f>(SupMin!G8+SupMax!G8)/2</f>
        <v>12.700000000000001</v>
      </c>
      <c r="H8" s="2">
        <f>(SupMin!H8+SupMax!H8)/2</f>
        <v>16.414999999999999</v>
      </c>
      <c r="I8" s="2">
        <f>(SupMin!I8+SupMax!I8)/2</f>
        <v>14.57</v>
      </c>
      <c r="J8" s="2">
        <f>(SupMin!J8+SupMax!J8)/2</f>
        <v>10.44</v>
      </c>
      <c r="K8" s="2">
        <f>(SupMin!K8+SupMax!K8)/2</f>
        <v>5.1150000000000002</v>
      </c>
      <c r="L8" s="2">
        <f>(SupMin!L8+SupMax!L8)/2</f>
        <v>-5.0549999999999997</v>
      </c>
      <c r="M8" s="2">
        <f>(SupMin!M8+SupMax!M8)/2</f>
        <v>-10.684999999999999</v>
      </c>
      <c r="N8" s="2">
        <f>(SupMin!N8+SupMax!N8)/2</f>
        <v>2.2000000000000002</v>
      </c>
    </row>
    <row r="9" spans="1:14">
      <c r="A9">
        <v>1952</v>
      </c>
      <c r="B9" s="2">
        <f>(SupMin!B9+SupMax!B9)/2</f>
        <v>-12.285</v>
      </c>
      <c r="C9" s="2">
        <f>(SupMin!C9+SupMax!C9)/2</f>
        <v>-8.8650000000000002</v>
      </c>
      <c r="D9" s="2">
        <f>(SupMin!D9+SupMax!D9)/2</f>
        <v>-6.2450000000000001</v>
      </c>
      <c r="E9" s="2">
        <f>(SupMin!E9+SupMax!E9)/2</f>
        <v>4.67</v>
      </c>
      <c r="F9" s="2">
        <f>(SupMin!F9+SupMax!F9)/2</f>
        <v>8.82</v>
      </c>
      <c r="G9" s="2">
        <f>(SupMin!G9+SupMax!G9)/2</f>
        <v>14.18</v>
      </c>
      <c r="H9" s="2">
        <f>(SupMin!H9+SupMax!H9)/2</f>
        <v>17.13</v>
      </c>
      <c r="I9" s="2">
        <f>(SupMin!I9+SupMax!I9)/2</f>
        <v>16.07</v>
      </c>
      <c r="J9" s="2">
        <f>(SupMin!J9+SupMax!J9)/2</f>
        <v>12.899999999999999</v>
      </c>
      <c r="K9" s="2">
        <f>(SupMin!K9+SupMax!K9)/2</f>
        <v>3.7650000000000006</v>
      </c>
      <c r="L9" s="2">
        <f>(SupMin!L9+SupMax!L9)/2</f>
        <v>-0.39999999999999991</v>
      </c>
      <c r="M9" s="2">
        <f>(SupMin!M9+SupMax!M9)/2</f>
        <v>-5.04</v>
      </c>
      <c r="N9" s="2">
        <f>(SupMin!N9+SupMax!N9)/2</f>
        <v>3.7250000000000001</v>
      </c>
    </row>
    <row r="10" spans="1:14">
      <c r="A10">
        <v>1953</v>
      </c>
      <c r="B10" s="2">
        <f>(SupMin!B10+SupMax!B10)/2</f>
        <v>-10.734999999999999</v>
      </c>
      <c r="C10" s="2">
        <f>(SupMin!C10+SupMax!C10)/2</f>
        <v>-10.025</v>
      </c>
      <c r="D10" s="2">
        <f>(SupMin!D10+SupMax!D10)/2</f>
        <v>-3.8249999999999997</v>
      </c>
      <c r="E10" s="2">
        <f>(SupMin!E10+SupMax!E10)/2</f>
        <v>1.6850000000000003</v>
      </c>
      <c r="F10" s="2">
        <f>(SupMin!F10+SupMax!F10)/2</f>
        <v>8.3849999999999998</v>
      </c>
      <c r="G10" s="2">
        <f>(SupMin!G10+SupMax!G10)/2</f>
        <v>13.765000000000001</v>
      </c>
      <c r="H10" s="2">
        <f>(SupMin!H10+SupMax!H10)/2</f>
        <v>16.84</v>
      </c>
      <c r="I10" s="2">
        <f>(SupMin!I10+SupMax!I10)/2</f>
        <v>18.010000000000002</v>
      </c>
      <c r="J10" s="2">
        <f>(SupMin!J10+SupMax!J10)/2</f>
        <v>11.78</v>
      </c>
      <c r="K10" s="2">
        <f>(SupMin!K10+SupMax!K10)/2</f>
        <v>8.58</v>
      </c>
      <c r="L10" s="2">
        <f>(SupMin!L10+SupMax!L10)/2</f>
        <v>1.55</v>
      </c>
      <c r="M10" s="2">
        <f>(SupMin!M10+SupMax!M10)/2</f>
        <v>-7.85</v>
      </c>
      <c r="N10" s="2">
        <f>(SupMin!N10+SupMax!N10)/2</f>
        <v>4.0150000000000006</v>
      </c>
    </row>
    <row r="11" spans="1:14">
      <c r="A11">
        <v>1954</v>
      </c>
      <c r="B11" s="2">
        <f>(SupMin!B11+SupMax!B11)/2</f>
        <v>-15.08</v>
      </c>
      <c r="C11" s="2">
        <f>(SupMin!C11+SupMax!C11)/2</f>
        <v>-5.38</v>
      </c>
      <c r="D11" s="2">
        <f>(SupMin!D11+SupMax!D11)/2</f>
        <v>-7.17</v>
      </c>
      <c r="E11" s="2">
        <f>(SupMin!E11+SupMax!E11)/2</f>
        <v>1.355</v>
      </c>
      <c r="F11" s="2">
        <f>(SupMin!F11+SupMax!F11)/2</f>
        <v>5.7299999999999995</v>
      </c>
      <c r="G11" s="2">
        <f>(SupMin!G11+SupMax!G11)/2</f>
        <v>14.824999999999999</v>
      </c>
      <c r="H11" s="2">
        <f>(SupMin!H11+SupMax!H11)/2</f>
        <v>16.47</v>
      </c>
      <c r="I11" s="2">
        <f>(SupMin!I11+SupMax!I11)/2</f>
        <v>15.829999999999998</v>
      </c>
      <c r="J11" s="2">
        <f>(SupMin!J11+SupMax!J11)/2</f>
        <v>11.025</v>
      </c>
      <c r="K11" s="2">
        <f>(SupMin!K11+SupMax!K11)/2</f>
        <v>5.71</v>
      </c>
      <c r="L11" s="2">
        <f>(SupMin!L11+SupMax!L11)/2</f>
        <v>0.71500000000000008</v>
      </c>
      <c r="M11" s="2">
        <f>(SupMin!M11+SupMax!M11)/2</f>
        <v>-7.4</v>
      </c>
      <c r="N11" s="2">
        <f>(SupMin!N11+SupMax!N11)/2</f>
        <v>3.0500000000000003</v>
      </c>
    </row>
    <row r="12" spans="1:14">
      <c r="A12">
        <v>1955</v>
      </c>
      <c r="B12" s="2">
        <f>(SupMin!B12+SupMax!B12)/2</f>
        <v>-11.945</v>
      </c>
      <c r="C12" s="2">
        <f>(SupMin!C12+SupMax!C12)/2</f>
        <v>-11.43</v>
      </c>
      <c r="D12" s="2">
        <f>(SupMin!D12+SupMax!D12)/2</f>
        <v>-8.8550000000000004</v>
      </c>
      <c r="E12" s="2">
        <f>(SupMin!E12+SupMax!E12)/2</f>
        <v>6.16</v>
      </c>
      <c r="F12" s="2">
        <f>(SupMin!F12+SupMax!F12)/2</f>
        <v>10.315000000000001</v>
      </c>
      <c r="G12" s="2">
        <f>(SupMin!G12+SupMax!G12)/2</f>
        <v>15.350000000000001</v>
      </c>
      <c r="H12" s="2">
        <f>(SupMin!H12+SupMax!H12)/2</f>
        <v>19.560000000000002</v>
      </c>
      <c r="I12" s="2">
        <f>(SupMin!I12+SupMax!I12)/2</f>
        <v>19.145</v>
      </c>
      <c r="J12" s="2">
        <f>(SupMin!J12+SupMax!J12)/2</f>
        <v>11.994999999999999</v>
      </c>
      <c r="K12" s="2">
        <f>(SupMin!K12+SupMax!K12)/2</f>
        <v>7.3800000000000008</v>
      </c>
      <c r="L12" s="2">
        <f>(SupMin!L12+SupMax!L12)/2</f>
        <v>-3.15</v>
      </c>
      <c r="M12" s="2">
        <f>(SupMin!M12+SupMax!M12)/2</f>
        <v>-11.450000000000001</v>
      </c>
      <c r="N12" s="2">
        <f>(SupMin!N12+SupMax!N12)/2</f>
        <v>3.59</v>
      </c>
    </row>
    <row r="13" spans="1:14">
      <c r="A13">
        <v>1956</v>
      </c>
      <c r="B13" s="2">
        <f>(SupMin!B13+SupMax!B13)/2</f>
        <v>-10.27</v>
      </c>
      <c r="C13" s="2">
        <f>(SupMin!C13+SupMax!C13)/2</f>
        <v>-10.245000000000001</v>
      </c>
      <c r="D13" s="2">
        <f>(SupMin!D13+SupMax!D13)/2</f>
        <v>-7.8650000000000002</v>
      </c>
      <c r="E13" s="2">
        <f>(SupMin!E13+SupMax!E13)/2</f>
        <v>0.49499999999999966</v>
      </c>
      <c r="F13" s="2">
        <f>(SupMin!F13+SupMax!F13)/2</f>
        <v>6.45</v>
      </c>
      <c r="G13" s="2">
        <f>(SupMin!G13+SupMax!G13)/2</f>
        <v>15.04</v>
      </c>
      <c r="H13" s="2">
        <f>(SupMin!H13+SupMax!H13)/2</f>
        <v>15.37</v>
      </c>
      <c r="I13" s="2">
        <f>(SupMin!I13+SupMax!I13)/2</f>
        <v>15.794999999999998</v>
      </c>
      <c r="J13" s="2">
        <f>(SupMin!J13+SupMax!J13)/2</f>
        <v>9.9</v>
      </c>
      <c r="K13" s="2">
        <f>(SupMin!K13+SupMax!K13)/2</f>
        <v>8.85</v>
      </c>
      <c r="L13" s="2">
        <f>(SupMin!L13+SupMax!L13)/2</f>
        <v>-1.2150000000000001</v>
      </c>
      <c r="M13" s="2">
        <f>(SupMin!M13+SupMax!M13)/2</f>
        <v>-10.035</v>
      </c>
      <c r="N13" s="2">
        <f>(SupMin!N13+SupMax!N13)/2</f>
        <v>2.6899999999999995</v>
      </c>
    </row>
    <row r="14" spans="1:14">
      <c r="A14">
        <v>1957</v>
      </c>
      <c r="B14" s="2">
        <f>(SupMin!B14+SupMax!B14)/2</f>
        <v>-16.824999999999999</v>
      </c>
      <c r="C14" s="2">
        <f>(SupMin!C14+SupMax!C14)/2</f>
        <v>-10.914999999999999</v>
      </c>
      <c r="D14" s="2">
        <f>(SupMin!D14+SupMax!D14)/2</f>
        <v>-5.74</v>
      </c>
      <c r="E14" s="2">
        <f>(SupMin!E14+SupMax!E14)/2</f>
        <v>2.5099999999999998</v>
      </c>
      <c r="F14" s="2">
        <f>(SupMin!F14+SupMax!F14)/2</f>
        <v>8.5299999999999994</v>
      </c>
      <c r="G14" s="2">
        <f>(SupMin!G14+SupMax!G14)/2</f>
        <v>13.084999999999999</v>
      </c>
      <c r="H14" s="2">
        <f>(SupMin!H14+SupMax!H14)/2</f>
        <v>17.045000000000002</v>
      </c>
      <c r="I14" s="2">
        <f>(SupMin!I14+SupMax!I14)/2</f>
        <v>16.18</v>
      </c>
      <c r="J14" s="2">
        <f>(SupMin!J14+SupMax!J14)/2</f>
        <v>11.309999999999999</v>
      </c>
      <c r="K14" s="2">
        <f>(SupMin!K14+SupMax!K14)/2</f>
        <v>6.58</v>
      </c>
      <c r="L14" s="2">
        <f>(SupMin!L14+SupMax!L14)/2</f>
        <v>-1.4750000000000001</v>
      </c>
      <c r="M14" s="2">
        <f>(SupMin!M14+SupMax!M14)/2</f>
        <v>-7.875</v>
      </c>
      <c r="N14" s="2">
        <f>(SupMin!N14+SupMax!N14)/2</f>
        <v>2.6999999999999997</v>
      </c>
    </row>
    <row r="15" spans="1:14">
      <c r="A15">
        <v>1958</v>
      </c>
      <c r="B15" s="2">
        <f>(SupMin!B15+SupMax!B15)/2</f>
        <v>-9.504999999999999</v>
      </c>
      <c r="C15" s="2">
        <f>(SupMin!C15+SupMax!C15)/2</f>
        <v>-13.04</v>
      </c>
      <c r="D15" s="2">
        <f>(SupMin!D15+SupMax!D15)/2</f>
        <v>-3.0399999999999996</v>
      </c>
      <c r="E15" s="2">
        <f>(SupMin!E15+SupMax!E15)/2</f>
        <v>3.9350000000000001</v>
      </c>
      <c r="F15" s="2">
        <f>(SupMin!F15+SupMax!F15)/2</f>
        <v>7.67</v>
      </c>
      <c r="G15" s="2">
        <f>(SupMin!G15+SupMax!G15)/2</f>
        <v>11.69</v>
      </c>
      <c r="H15" s="2">
        <f>(SupMin!H15+SupMax!H15)/2</f>
        <v>15.935</v>
      </c>
      <c r="I15" s="2">
        <f>(SupMin!I15+SupMax!I15)/2</f>
        <v>16.010000000000002</v>
      </c>
      <c r="J15" s="2">
        <f>(SupMin!J15+SupMax!J15)/2</f>
        <v>12.42</v>
      </c>
      <c r="K15" s="2">
        <f>(SupMin!K15+SupMax!K15)/2</f>
        <v>7.3049999999999997</v>
      </c>
      <c r="L15" s="2">
        <f>(SupMin!L15+SupMax!L15)/2</f>
        <v>-0.43500000000000005</v>
      </c>
      <c r="M15" s="2">
        <f>(SupMin!M15+SupMax!M15)/2</f>
        <v>-13.87</v>
      </c>
      <c r="N15" s="2">
        <f>(SupMin!N15+SupMax!N15)/2</f>
        <v>2.9249999999999998</v>
      </c>
    </row>
    <row r="16" spans="1:14">
      <c r="A16">
        <v>1959</v>
      </c>
      <c r="B16" s="2">
        <f>(SupMin!B16+SupMax!B16)/2</f>
        <v>-16.024999999999999</v>
      </c>
      <c r="C16" s="2">
        <f>(SupMin!C16+SupMax!C16)/2</f>
        <v>-13.805</v>
      </c>
      <c r="D16" s="2">
        <f>(SupMin!D16+SupMax!D16)/2</f>
        <v>-5.5249999999999995</v>
      </c>
      <c r="E16" s="2">
        <f>(SupMin!E16+SupMax!E16)/2</f>
        <v>1.9650000000000001</v>
      </c>
      <c r="F16" s="2">
        <f>(SupMin!F16+SupMax!F16)/2</f>
        <v>10.055</v>
      </c>
      <c r="G16" s="2">
        <f>(SupMin!G16+SupMax!G16)/2</f>
        <v>15.024999999999999</v>
      </c>
      <c r="H16" s="2">
        <f>(SupMin!H16+SupMax!H16)/2</f>
        <v>17.564999999999998</v>
      </c>
      <c r="I16" s="2">
        <f>(SupMin!I16+SupMax!I16)/2</f>
        <v>17.740000000000002</v>
      </c>
      <c r="J16" s="2">
        <f>(SupMin!J16+SupMax!J16)/2</f>
        <v>12.965</v>
      </c>
      <c r="K16" s="2">
        <f>(SupMin!K16+SupMax!K16)/2</f>
        <v>4.34</v>
      </c>
      <c r="L16" s="2">
        <f>(SupMin!L16+SupMax!L16)/2</f>
        <v>-6.26</v>
      </c>
      <c r="M16" s="2">
        <f>(SupMin!M16+SupMax!M16)/2</f>
        <v>-5.72</v>
      </c>
      <c r="N16" s="2">
        <f>(SupMin!N16+SupMax!N16)/2</f>
        <v>2.6950000000000003</v>
      </c>
    </row>
    <row r="17" spans="1:14">
      <c r="A17">
        <v>1960</v>
      </c>
      <c r="B17" s="2">
        <f>(SupMin!B17+SupMax!B17)/2</f>
        <v>-10.885</v>
      </c>
      <c r="C17" s="2">
        <f>(SupMin!C17+SupMax!C17)/2</f>
        <v>-10.095000000000001</v>
      </c>
      <c r="D17" s="2">
        <f>(SupMin!D17+SupMax!D17)/2</f>
        <v>-9.34</v>
      </c>
      <c r="E17" s="2">
        <f>(SupMin!E17+SupMax!E17)/2</f>
        <v>2.4299999999999997</v>
      </c>
      <c r="F17" s="2">
        <f>(SupMin!F17+SupMax!F17)/2</f>
        <v>9.16</v>
      </c>
      <c r="G17" s="2">
        <f>(SupMin!G17+SupMax!G17)/2</f>
        <v>13.27</v>
      </c>
      <c r="H17" s="2">
        <f>(SupMin!H17+SupMax!H17)/2</f>
        <v>16.125</v>
      </c>
      <c r="I17" s="2">
        <f>(SupMin!I17+SupMax!I17)/2</f>
        <v>17.174999999999997</v>
      </c>
      <c r="J17" s="2">
        <f>(SupMin!J17+SupMax!J17)/2</f>
        <v>12.52</v>
      </c>
      <c r="K17" s="2">
        <f>(SupMin!K17+SupMax!K17)/2</f>
        <v>6.7250000000000005</v>
      </c>
      <c r="L17" s="2">
        <f>(SupMin!L17+SupMax!L17)/2</f>
        <v>0.11499999999999999</v>
      </c>
      <c r="M17" s="2">
        <f>(SupMin!M17+SupMax!M17)/2</f>
        <v>-11.41</v>
      </c>
      <c r="N17" s="2">
        <f>(SupMin!N17+SupMax!N17)/2</f>
        <v>2.9800000000000004</v>
      </c>
    </row>
    <row r="18" spans="1:14">
      <c r="A18">
        <v>1961</v>
      </c>
      <c r="B18" s="2">
        <f>(SupMin!B18+SupMax!B18)/2</f>
        <v>-13.969999999999999</v>
      </c>
      <c r="C18" s="2">
        <f>(SupMin!C18+SupMax!C18)/2</f>
        <v>-8.4749999999999996</v>
      </c>
      <c r="D18" s="2">
        <f>(SupMin!D18+SupMax!D18)/2</f>
        <v>-3.4449999999999998</v>
      </c>
      <c r="E18" s="2">
        <f>(SupMin!E18+SupMax!E18)/2</f>
        <v>2.2250000000000005</v>
      </c>
      <c r="F18" s="2">
        <f>(SupMin!F18+SupMax!F18)/2</f>
        <v>7.89</v>
      </c>
      <c r="G18" s="2">
        <f>(SupMin!G18+SupMax!G18)/2</f>
        <v>13.6</v>
      </c>
      <c r="H18" s="2">
        <f>(SupMin!H18+SupMax!H18)/2</f>
        <v>17.09</v>
      </c>
      <c r="I18" s="2">
        <f>(SupMin!I18+SupMax!I18)/2</f>
        <v>17.494999999999997</v>
      </c>
      <c r="J18" s="2">
        <f>(SupMin!J18+SupMax!J18)/2</f>
        <v>13.015000000000001</v>
      </c>
      <c r="K18" s="2">
        <f>(SupMin!K18+SupMax!K18)/2</f>
        <v>6.9749999999999996</v>
      </c>
      <c r="L18" s="2">
        <f>(SupMin!L18+SupMax!L18)/2</f>
        <v>-0.48499999999999988</v>
      </c>
      <c r="M18" s="2">
        <f>(SupMin!M18+SupMax!M18)/2</f>
        <v>-9.1649999999999991</v>
      </c>
      <c r="N18" s="2">
        <f>(SupMin!N18+SupMax!N18)/2</f>
        <v>3.5650000000000004</v>
      </c>
    </row>
    <row r="19" spans="1:14">
      <c r="A19">
        <v>1962</v>
      </c>
      <c r="B19" s="2">
        <f>(SupMin!B19+SupMax!B19)/2</f>
        <v>-15.03</v>
      </c>
      <c r="C19" s="2">
        <f>(SupMin!C19+SupMax!C19)/2</f>
        <v>-14.2</v>
      </c>
      <c r="D19" s="2">
        <f>(SupMin!D19+SupMax!D19)/2</f>
        <v>-3.8000000000000003</v>
      </c>
      <c r="E19" s="2">
        <f>(SupMin!E19+SupMax!E19)/2</f>
        <v>1.0749999999999997</v>
      </c>
      <c r="F19" s="2">
        <f>(SupMin!F19+SupMax!F19)/2</f>
        <v>10.169999999999998</v>
      </c>
      <c r="G19" s="2">
        <f>(SupMin!G19+SupMax!G19)/2</f>
        <v>13.285</v>
      </c>
      <c r="H19" s="2">
        <f>(SupMin!H19+SupMax!H19)/2</f>
        <v>15.565000000000001</v>
      </c>
      <c r="I19" s="2">
        <f>(SupMin!I19+SupMax!I19)/2</f>
        <v>15.754999999999999</v>
      </c>
      <c r="J19" s="2">
        <f>(SupMin!J19+SupMax!J19)/2</f>
        <v>11.015000000000001</v>
      </c>
      <c r="K19" s="2">
        <f>(SupMin!K19+SupMax!K19)/2</f>
        <v>7.5</v>
      </c>
      <c r="L19" s="2">
        <f>(SupMin!L19+SupMax!L19)/2</f>
        <v>0.14500000000000002</v>
      </c>
      <c r="M19" s="2">
        <f>(SupMin!M19+SupMax!M19)/2</f>
        <v>-10.1</v>
      </c>
      <c r="N19" s="2">
        <f>(SupMin!N19+SupMax!N19)/2</f>
        <v>2.6150000000000002</v>
      </c>
    </row>
    <row r="20" spans="1:14">
      <c r="A20">
        <v>1963</v>
      </c>
      <c r="B20" s="2">
        <f>(SupMin!B20+SupMax!B20)/2</f>
        <v>-17.2</v>
      </c>
      <c r="C20" s="2">
        <f>(SupMin!C20+SupMax!C20)/2</f>
        <v>-15.234999999999999</v>
      </c>
      <c r="D20" s="2">
        <f>(SupMin!D20+SupMax!D20)/2</f>
        <v>-5.8949999999999996</v>
      </c>
      <c r="E20" s="2">
        <f>(SupMin!E20+SupMax!E20)/2</f>
        <v>3.0199999999999996</v>
      </c>
      <c r="F20" s="2">
        <f>(SupMin!F20+SupMax!F20)/2</f>
        <v>7.7</v>
      </c>
      <c r="G20" s="2">
        <f>(SupMin!G20+SupMax!G20)/2</f>
        <v>14.295</v>
      </c>
      <c r="H20" s="2">
        <f>(SupMin!H20+SupMax!H20)/2</f>
        <v>17.53</v>
      </c>
      <c r="I20" s="2">
        <f>(SupMin!I20+SupMax!I20)/2</f>
        <v>15.585000000000001</v>
      </c>
      <c r="J20" s="2">
        <f>(SupMin!J20+SupMax!J20)/2</f>
        <v>12.025</v>
      </c>
      <c r="K20" s="2">
        <f>(SupMin!K20+SupMax!K20)/2</f>
        <v>11.404999999999999</v>
      </c>
      <c r="L20" s="2">
        <f>(SupMin!L20+SupMax!L20)/2</f>
        <v>1.4950000000000001</v>
      </c>
      <c r="M20" s="2">
        <f>(SupMin!M20+SupMax!M20)/2</f>
        <v>-12.17</v>
      </c>
      <c r="N20" s="2">
        <f>(SupMin!N20+SupMax!N20)/2</f>
        <v>2.7149999999999999</v>
      </c>
    </row>
    <row r="21" spans="1:14">
      <c r="A21">
        <v>1964</v>
      </c>
      <c r="B21" s="2">
        <f>(SupMin!B21+SupMax!B21)/2</f>
        <v>-8.5</v>
      </c>
      <c r="C21" s="2">
        <f>(SupMin!C21+SupMax!C21)/2</f>
        <v>-9.7349999999999994</v>
      </c>
      <c r="D21" s="2">
        <f>(SupMin!D21+SupMax!D21)/2</f>
        <v>-7.6450000000000005</v>
      </c>
      <c r="E21" s="2">
        <f>(SupMin!E21+SupMax!E21)/2</f>
        <v>2.59</v>
      </c>
      <c r="F21" s="2">
        <f>(SupMin!F21+SupMax!F21)/2</f>
        <v>10.879999999999999</v>
      </c>
      <c r="G21" s="2">
        <f>(SupMin!G21+SupMax!G21)/2</f>
        <v>12.855</v>
      </c>
      <c r="H21" s="2">
        <f>(SupMin!H21+SupMax!H21)/2</f>
        <v>18.03</v>
      </c>
      <c r="I21" s="2">
        <f>(SupMin!I21+SupMax!I21)/2</f>
        <v>14.45</v>
      </c>
      <c r="J21" s="2">
        <f>(SupMin!J21+SupMax!J21)/2</f>
        <v>10.91</v>
      </c>
      <c r="K21" s="2">
        <f>(SupMin!K21+SupMax!K21)/2</f>
        <v>5.39</v>
      </c>
      <c r="L21" s="2">
        <f>(SupMin!L21+SupMax!L21)/2</f>
        <v>-1.0449999999999999</v>
      </c>
      <c r="M21" s="2">
        <f>(SupMin!M21+SupMax!M21)/2</f>
        <v>-11.834999999999999</v>
      </c>
      <c r="N21" s="2">
        <f>(SupMin!N21+SupMax!N21)/2</f>
        <v>3.03</v>
      </c>
    </row>
    <row r="22" spans="1:14">
      <c r="A22">
        <v>1965</v>
      </c>
      <c r="B22" s="2">
        <f>(SupMin!B22+SupMax!B22)/2</f>
        <v>-13.924999999999999</v>
      </c>
      <c r="C22" s="2">
        <f>(SupMin!C22+SupMax!C22)/2</f>
        <v>-13.92</v>
      </c>
      <c r="D22" s="2">
        <f>(SupMin!D22+SupMax!D22)/2</f>
        <v>-8.57</v>
      </c>
      <c r="E22" s="2">
        <f>(SupMin!E22+SupMax!E22)/2</f>
        <v>2.04</v>
      </c>
      <c r="F22" s="2">
        <f>(SupMin!F22+SupMax!F22)/2</f>
        <v>9.67</v>
      </c>
      <c r="G22" s="2">
        <f>(SupMin!G22+SupMax!G22)/2</f>
        <v>13.204999999999998</v>
      </c>
      <c r="H22" s="2">
        <f>(SupMin!H22+SupMax!H22)/2</f>
        <v>14.56</v>
      </c>
      <c r="I22" s="2">
        <f>(SupMin!I22+SupMax!I22)/2</f>
        <v>14.75</v>
      </c>
      <c r="J22" s="2">
        <f>(SupMin!J22+SupMax!J22)/2</f>
        <v>9.41</v>
      </c>
      <c r="K22" s="2">
        <f>(SupMin!K22+SupMax!K22)/2</f>
        <v>6.27</v>
      </c>
      <c r="L22" s="2">
        <f>(SupMin!L22+SupMax!L22)/2</f>
        <v>-1.98</v>
      </c>
      <c r="M22" s="2">
        <f>(SupMin!M22+SupMax!M22)/2</f>
        <v>-5.41</v>
      </c>
      <c r="N22" s="2">
        <f>(SupMin!N22+SupMax!N22)/2</f>
        <v>2.1749999999999998</v>
      </c>
    </row>
    <row r="23" spans="1:14">
      <c r="A23">
        <v>1966</v>
      </c>
      <c r="B23" s="2">
        <f>(SupMin!B23+SupMax!B23)/2</f>
        <v>-15.734999999999999</v>
      </c>
      <c r="C23" s="2">
        <f>(SupMin!C23+SupMax!C23)/2</f>
        <v>-10.465</v>
      </c>
      <c r="D23" s="2">
        <f>(SupMin!D23+SupMax!D23)/2</f>
        <v>-3.52</v>
      </c>
      <c r="E23" s="2">
        <f>(SupMin!E23+SupMax!E23)/2</f>
        <v>1.2950000000000002</v>
      </c>
      <c r="F23" s="2">
        <f>(SupMin!F23+SupMax!F23)/2</f>
        <v>6.5149999999999997</v>
      </c>
      <c r="G23" s="2">
        <f>(SupMin!G23+SupMax!G23)/2</f>
        <v>14.515000000000001</v>
      </c>
      <c r="H23" s="2">
        <f>(SupMin!H23+SupMax!H23)/2</f>
        <v>18.324999999999999</v>
      </c>
      <c r="I23" s="2">
        <f>(SupMin!I23+SupMax!I23)/2</f>
        <v>15.744999999999999</v>
      </c>
      <c r="J23" s="2">
        <f>(SupMin!J23+SupMax!J23)/2</f>
        <v>12.405000000000001</v>
      </c>
      <c r="K23" s="2">
        <f>(SupMin!K23+SupMax!K23)/2</f>
        <v>5.39</v>
      </c>
      <c r="L23" s="2">
        <f>(SupMin!L23+SupMax!L23)/2</f>
        <v>-3.67</v>
      </c>
      <c r="M23" s="2">
        <f>(SupMin!M23+SupMax!M23)/2</f>
        <v>-9.754999999999999</v>
      </c>
      <c r="N23" s="2">
        <f>(SupMin!N23+SupMax!N23)/2</f>
        <v>2.585</v>
      </c>
    </row>
    <row r="24" spans="1:14">
      <c r="A24">
        <v>1967</v>
      </c>
      <c r="B24" s="2">
        <f>(SupMin!B24+SupMax!B24)/2</f>
        <v>-12.16</v>
      </c>
      <c r="C24" s="2">
        <f>(SupMin!C24+SupMax!C24)/2</f>
        <v>-15.934999999999999</v>
      </c>
      <c r="D24" s="2">
        <f>(SupMin!D24+SupMax!D24)/2</f>
        <v>-5.8699999999999992</v>
      </c>
      <c r="E24" s="2">
        <f>(SupMin!E24+SupMax!E24)/2</f>
        <v>1.7949999999999999</v>
      </c>
      <c r="F24" s="2">
        <f>(SupMin!F24+SupMax!F24)/2</f>
        <v>5.915</v>
      </c>
      <c r="G24" s="2">
        <f>(SupMin!G24+SupMax!G24)/2</f>
        <v>13.665000000000001</v>
      </c>
      <c r="H24" s="2">
        <f>(SupMin!H24+SupMax!H24)/2</f>
        <v>15.41</v>
      </c>
      <c r="I24" s="2">
        <f>(SupMin!I24+SupMax!I24)/2</f>
        <v>15.030000000000001</v>
      </c>
      <c r="J24" s="2">
        <f>(SupMin!J24+SupMax!J24)/2</f>
        <v>12.56</v>
      </c>
      <c r="K24" s="2">
        <f>(SupMin!K24+SupMax!K24)/2</f>
        <v>5.3599999999999994</v>
      </c>
      <c r="L24" s="2">
        <f>(SupMin!L24+SupMax!L24)/2</f>
        <v>-2.8250000000000002</v>
      </c>
      <c r="M24" s="2">
        <f>(SupMin!M24+SupMax!M24)/2</f>
        <v>-7.6349999999999998</v>
      </c>
      <c r="N24" s="2">
        <f>(SupMin!N24+SupMax!N24)/2</f>
        <v>2.11</v>
      </c>
    </row>
    <row r="25" spans="1:14">
      <c r="A25">
        <v>1968</v>
      </c>
      <c r="B25" s="2">
        <f>(SupMin!B25+SupMax!B25)/2</f>
        <v>-12.91</v>
      </c>
      <c r="C25" s="2">
        <f>(SupMin!C25+SupMax!C25)/2</f>
        <v>-13.145</v>
      </c>
      <c r="D25" s="2">
        <f>(SupMin!D25+SupMax!D25)/2</f>
        <v>-2.84</v>
      </c>
      <c r="E25" s="2">
        <f>(SupMin!E25+SupMax!E25)/2</f>
        <v>3.4850000000000003</v>
      </c>
      <c r="F25" s="2">
        <f>(SupMin!F25+SupMax!F25)/2</f>
        <v>8.2050000000000001</v>
      </c>
      <c r="G25" s="2">
        <f>(SupMin!G25+SupMax!G25)/2</f>
        <v>12.425000000000001</v>
      </c>
      <c r="H25" s="2">
        <f>(SupMin!H25+SupMax!H25)/2</f>
        <v>15.645</v>
      </c>
      <c r="I25" s="2">
        <f>(SupMin!I25+SupMax!I25)/2</f>
        <v>15.074999999999999</v>
      </c>
      <c r="J25" s="2">
        <f>(SupMin!J25+SupMax!J25)/2</f>
        <v>13.455000000000002</v>
      </c>
      <c r="K25" s="2">
        <f>(SupMin!K25+SupMax!K25)/2</f>
        <v>7.8599999999999994</v>
      </c>
      <c r="L25" s="2">
        <f>(SupMin!L25+SupMax!L25)/2</f>
        <v>-1.4750000000000001</v>
      </c>
      <c r="M25" s="2">
        <f>(SupMin!M25+SupMax!M25)/2</f>
        <v>-9.4649999999999999</v>
      </c>
      <c r="N25" s="2">
        <f>(SupMin!N25+SupMax!N25)/2</f>
        <v>3.0249999999999999</v>
      </c>
    </row>
    <row r="26" spans="1:14">
      <c r="A26">
        <v>1969</v>
      </c>
      <c r="B26" s="2">
        <f>(SupMin!B26+SupMax!B26)/2</f>
        <v>-11.48</v>
      </c>
      <c r="C26" s="2">
        <f>(SupMin!C26+SupMax!C26)/2</f>
        <v>-9.93</v>
      </c>
      <c r="D26" s="2">
        <f>(SupMin!D26+SupMax!D26)/2</f>
        <v>-7.3000000000000007</v>
      </c>
      <c r="E26" s="2">
        <f>(SupMin!E26+SupMax!E26)/2</f>
        <v>3.2650000000000006</v>
      </c>
      <c r="F26" s="2">
        <f>(SupMin!F26+SupMax!F26)/2</f>
        <v>8.1449999999999996</v>
      </c>
      <c r="G26" s="2">
        <f>(SupMin!G26+SupMax!G26)/2</f>
        <v>10.57</v>
      </c>
      <c r="H26" s="2">
        <f>(SupMin!H26+SupMax!H26)/2</f>
        <v>16.184999999999999</v>
      </c>
      <c r="I26" s="2">
        <f>(SupMin!I26+SupMax!I26)/2</f>
        <v>18.350000000000001</v>
      </c>
      <c r="J26" s="2">
        <f>(SupMin!J26+SupMax!J26)/2</f>
        <v>12.274999999999999</v>
      </c>
      <c r="K26" s="2">
        <f>(SupMin!K26+SupMax!K26)/2</f>
        <v>4.5150000000000006</v>
      </c>
      <c r="L26" s="2">
        <f>(SupMin!L26+SupMax!L26)/2</f>
        <v>-1.3450000000000002</v>
      </c>
      <c r="M26" s="2">
        <f>(SupMin!M26+SupMax!M26)/2</f>
        <v>-7.53</v>
      </c>
      <c r="N26" s="2">
        <f>(SupMin!N26+SupMax!N26)/2</f>
        <v>2.98</v>
      </c>
    </row>
    <row r="27" spans="1:14">
      <c r="A27">
        <v>1970</v>
      </c>
      <c r="B27" s="2">
        <f>(SupMin!B27+SupMax!B27)/2</f>
        <v>-14.975</v>
      </c>
      <c r="C27" s="2">
        <f>(SupMin!C27+SupMax!C27)/2</f>
        <v>-14.04</v>
      </c>
      <c r="D27" s="2">
        <f>(SupMin!D27+SupMax!D27)/2</f>
        <v>-7.0249999999999995</v>
      </c>
      <c r="E27" s="2">
        <f>(SupMin!E27+SupMax!E27)/2</f>
        <v>1.9550000000000001</v>
      </c>
      <c r="F27" s="2">
        <f>(SupMin!F27+SupMax!F27)/2</f>
        <v>7.1749999999999998</v>
      </c>
      <c r="G27" s="2">
        <f>(SupMin!G27+SupMax!G27)/2</f>
        <v>14.19</v>
      </c>
      <c r="H27" s="2">
        <f>(SupMin!H27+SupMax!H27)/2</f>
        <v>17.885000000000002</v>
      </c>
      <c r="I27" s="2">
        <f>(SupMin!I27+SupMax!I27)/2</f>
        <v>17.34</v>
      </c>
      <c r="J27" s="2">
        <f>(SupMin!J27+SupMax!J27)/2</f>
        <v>12.14</v>
      </c>
      <c r="K27" s="2">
        <f>(SupMin!K27+SupMax!K27)/2</f>
        <v>7.7099999999999991</v>
      </c>
      <c r="L27" s="2">
        <f>(SupMin!L27+SupMax!L27)/2</f>
        <v>-1.4850000000000001</v>
      </c>
      <c r="M27" s="2">
        <f>(SupMin!M27+SupMax!M27)/2</f>
        <v>-9.8800000000000008</v>
      </c>
      <c r="N27" s="2">
        <f>(SupMin!N27+SupMax!N27)/2</f>
        <v>2.5850000000000004</v>
      </c>
    </row>
    <row r="28" spans="1:14">
      <c r="A28">
        <v>1971</v>
      </c>
      <c r="B28" s="2">
        <f>(SupMin!B28+SupMax!B28)/2</f>
        <v>-15.765000000000001</v>
      </c>
      <c r="C28" s="2">
        <f>(SupMin!C28+SupMax!C28)/2</f>
        <v>-11.805</v>
      </c>
      <c r="D28" s="2">
        <f>(SupMin!D28+SupMax!D28)/2</f>
        <v>-6.8450000000000006</v>
      </c>
      <c r="E28" s="2">
        <f>(SupMin!E28+SupMax!E28)/2</f>
        <v>2.2649999999999997</v>
      </c>
      <c r="F28" s="2">
        <f>(SupMin!F28+SupMax!F28)/2</f>
        <v>7.38</v>
      </c>
      <c r="G28" s="2">
        <f>(SupMin!G28+SupMax!G28)/2</f>
        <v>14.344999999999999</v>
      </c>
      <c r="H28" s="2">
        <f>(SupMin!H28+SupMax!H28)/2</f>
        <v>14.809999999999999</v>
      </c>
      <c r="I28" s="2">
        <f>(SupMin!I28+SupMax!I28)/2</f>
        <v>15.195</v>
      </c>
      <c r="J28" s="2">
        <f>(SupMin!J28+SupMax!J28)/2</f>
        <v>13.364999999999998</v>
      </c>
      <c r="K28" s="2">
        <f>(SupMin!K28+SupMax!K28)/2</f>
        <v>9.34</v>
      </c>
      <c r="L28" s="2">
        <f>(SupMin!L28+SupMax!L28)/2</f>
        <v>-1.63</v>
      </c>
      <c r="M28" s="2">
        <f>(SupMin!M28+SupMax!M28)/2</f>
        <v>-8.77</v>
      </c>
      <c r="N28" s="2">
        <f>(SupMin!N28+SupMax!N28)/2</f>
        <v>2.66</v>
      </c>
    </row>
    <row r="29" spans="1:14">
      <c r="A29">
        <v>1972</v>
      </c>
      <c r="B29" s="2">
        <f>(SupMin!B29+SupMax!B29)/2</f>
        <v>-15.855</v>
      </c>
      <c r="C29" s="2">
        <f>(SupMin!C29+SupMax!C29)/2</f>
        <v>-14.824999999999999</v>
      </c>
      <c r="D29" s="2">
        <f>(SupMin!D29+SupMax!D29)/2</f>
        <v>-8.9749999999999996</v>
      </c>
      <c r="E29" s="2">
        <f>(SupMin!E29+SupMax!E29)/2</f>
        <v>2.0000000000000018E-2</v>
      </c>
      <c r="F29" s="2">
        <f>(SupMin!F29+SupMax!F29)/2</f>
        <v>10.450000000000001</v>
      </c>
      <c r="G29" s="2">
        <f>(SupMin!G29+SupMax!G29)/2</f>
        <v>12.825000000000001</v>
      </c>
      <c r="H29" s="2">
        <f>(SupMin!H29+SupMax!H29)/2</f>
        <v>14.98</v>
      </c>
      <c r="I29" s="2">
        <f>(SupMin!I29+SupMax!I29)/2</f>
        <v>15.42</v>
      </c>
      <c r="J29" s="2">
        <f>(SupMin!J29+SupMax!J29)/2</f>
        <v>10.25</v>
      </c>
      <c r="K29" s="2">
        <f>(SupMin!K29+SupMax!K29)/2</f>
        <v>4.1149999999999993</v>
      </c>
      <c r="L29" s="2">
        <f>(SupMin!L29+SupMax!L29)/2</f>
        <v>-2.3049999999999997</v>
      </c>
      <c r="M29" s="2">
        <f>(SupMin!M29+SupMax!M29)/2</f>
        <v>-12.675000000000001</v>
      </c>
      <c r="N29" s="2">
        <f>(SupMin!N29+SupMax!N29)/2</f>
        <v>1.1200000000000001</v>
      </c>
    </row>
    <row r="30" spans="1:14">
      <c r="A30">
        <v>1973</v>
      </c>
      <c r="B30" s="2">
        <f>(SupMin!B30+SupMax!B30)/2</f>
        <v>-10.274999999999999</v>
      </c>
      <c r="C30" s="2">
        <f>(SupMin!C30+SupMax!C30)/2</f>
        <v>-11.45</v>
      </c>
      <c r="D30" s="2">
        <f>(SupMin!D30+SupMax!D30)/2</f>
        <v>-0.63500000000000023</v>
      </c>
      <c r="E30" s="2">
        <f>(SupMin!E30+SupMax!E30)/2</f>
        <v>2.4749999999999996</v>
      </c>
      <c r="F30" s="2">
        <f>(SupMin!F30+SupMax!F30)/2</f>
        <v>7.66</v>
      </c>
      <c r="G30" s="2">
        <f>(SupMin!G30+SupMax!G30)/2</f>
        <v>13.415000000000001</v>
      </c>
      <c r="H30" s="2">
        <f>(SupMin!H30+SupMax!H30)/2</f>
        <v>16.47</v>
      </c>
      <c r="I30" s="2">
        <f>(SupMin!I30+SupMax!I30)/2</f>
        <v>17.734999999999999</v>
      </c>
      <c r="J30" s="2">
        <f>(SupMin!J30+SupMax!J30)/2</f>
        <v>11.86</v>
      </c>
      <c r="K30" s="2">
        <f>(SupMin!K30+SupMax!K30)/2</f>
        <v>8.7799999999999994</v>
      </c>
      <c r="L30" s="2">
        <f>(SupMin!L30+SupMax!L30)/2</f>
        <v>-1.33</v>
      </c>
      <c r="M30" s="2">
        <f>(SupMin!M30+SupMax!M30)/2</f>
        <v>-10.42</v>
      </c>
      <c r="N30" s="2">
        <f>(SupMin!N30+SupMax!N30)/2</f>
        <v>3.6899999999999995</v>
      </c>
    </row>
    <row r="31" spans="1:14">
      <c r="A31">
        <v>1974</v>
      </c>
      <c r="B31" s="2">
        <f>(SupMin!B31+SupMax!B31)/2</f>
        <v>-14.420000000000002</v>
      </c>
      <c r="C31" s="2">
        <f>(SupMin!C31+SupMax!C31)/2</f>
        <v>-14.02</v>
      </c>
      <c r="D31" s="2">
        <f>(SupMin!D31+SupMax!D31)/2</f>
        <v>-7.585</v>
      </c>
      <c r="E31" s="2">
        <f>(SupMin!E31+SupMax!E31)/2</f>
        <v>1.3000000000000003</v>
      </c>
      <c r="F31" s="2">
        <f>(SupMin!F31+SupMax!F31)/2</f>
        <v>6.7</v>
      </c>
      <c r="G31" s="2">
        <f>(SupMin!G31+SupMax!G31)/2</f>
        <v>13.004999999999999</v>
      </c>
      <c r="H31" s="2">
        <f>(SupMin!H31+SupMax!H31)/2</f>
        <v>17.324999999999999</v>
      </c>
      <c r="I31" s="2">
        <f>(SupMin!I31+SupMax!I31)/2</f>
        <v>15.565000000000001</v>
      </c>
      <c r="J31" s="2">
        <f>(SupMin!J31+SupMax!J31)/2</f>
        <v>9.1199999999999992</v>
      </c>
      <c r="K31" s="2">
        <f>(SupMin!K31+SupMax!K31)/2</f>
        <v>5.1049999999999995</v>
      </c>
      <c r="L31" s="2">
        <f>(SupMin!L31+SupMax!L31)/2</f>
        <v>-0.70500000000000007</v>
      </c>
      <c r="M31" s="2">
        <f>(SupMin!M31+SupMax!M31)/2</f>
        <v>-5.9649999999999999</v>
      </c>
      <c r="N31" s="2">
        <f>(SupMin!N31+SupMax!N31)/2</f>
        <v>2.12</v>
      </c>
    </row>
    <row r="32" spans="1:14">
      <c r="A32">
        <v>1975</v>
      </c>
      <c r="B32" s="2">
        <f>(SupMin!B32+SupMax!B32)/2</f>
        <v>-11.414999999999999</v>
      </c>
      <c r="C32" s="2">
        <f>(SupMin!C32+SupMax!C32)/2</f>
        <v>-10.234999999999999</v>
      </c>
      <c r="D32" s="2">
        <f>(SupMin!D32+SupMax!D32)/2</f>
        <v>-7.09</v>
      </c>
      <c r="E32" s="2">
        <f>(SupMin!E32+SupMax!E32)/2</f>
        <v>-0.43500000000000005</v>
      </c>
      <c r="F32" s="2">
        <f>(SupMin!F32+SupMax!F32)/2</f>
        <v>11.074999999999999</v>
      </c>
      <c r="G32" s="2">
        <f>(SupMin!G32+SupMax!G32)/2</f>
        <v>14.055</v>
      </c>
      <c r="H32" s="2">
        <f>(SupMin!H32+SupMax!H32)/2</f>
        <v>18.059999999999999</v>
      </c>
      <c r="I32" s="2">
        <f>(SupMin!I32+SupMax!I32)/2</f>
        <v>16.564999999999998</v>
      </c>
      <c r="J32" s="2">
        <f>(SupMin!J32+SupMax!J32)/2</f>
        <v>10.375</v>
      </c>
      <c r="K32" s="2">
        <f>(SupMin!K32+SupMax!K32)/2</f>
        <v>7.0650000000000004</v>
      </c>
      <c r="L32" s="2">
        <f>(SupMin!L32+SupMax!L32)/2</f>
        <v>-0.22500000000000009</v>
      </c>
      <c r="M32" s="2">
        <f>(SupMin!M32+SupMax!M32)/2</f>
        <v>-10.35</v>
      </c>
      <c r="N32" s="2">
        <f>(SupMin!N32+SupMax!N32)/2</f>
        <v>3.125</v>
      </c>
    </row>
    <row r="33" spans="1:14">
      <c r="A33">
        <v>1976</v>
      </c>
      <c r="B33" s="2">
        <f>(SupMin!B33+SupMax!B33)/2</f>
        <v>-14.81</v>
      </c>
      <c r="C33" s="2">
        <f>(SupMin!C33+SupMax!C33)/2</f>
        <v>-8.1449999999999996</v>
      </c>
      <c r="D33" s="2">
        <f>(SupMin!D33+SupMax!D33)/2</f>
        <v>-6.64</v>
      </c>
      <c r="E33" s="2">
        <f>(SupMin!E33+SupMax!E33)/2</f>
        <v>3.915</v>
      </c>
      <c r="F33" s="2">
        <f>(SupMin!F33+SupMax!F33)/2</f>
        <v>8.3049999999999997</v>
      </c>
      <c r="G33" s="2">
        <f>(SupMin!G33+SupMax!G33)/2</f>
        <v>15.205</v>
      </c>
      <c r="H33" s="2">
        <f>(SupMin!H33+SupMax!H33)/2</f>
        <v>16.88</v>
      </c>
      <c r="I33" s="2">
        <f>(SupMin!I33+SupMax!I33)/2</f>
        <v>17.02</v>
      </c>
      <c r="J33" s="2">
        <f>(SupMin!J33+SupMax!J33)/2</f>
        <v>11.13</v>
      </c>
      <c r="K33" s="2">
        <f>(SupMin!K33+SupMax!K33)/2</f>
        <v>3.7050000000000005</v>
      </c>
      <c r="L33" s="2">
        <f>(SupMin!L33+SupMax!L33)/2</f>
        <v>-4.3049999999999997</v>
      </c>
      <c r="M33" s="2">
        <f>(SupMin!M33+SupMax!M33)/2</f>
        <v>-15.43</v>
      </c>
      <c r="N33" s="2">
        <f>(SupMin!N33+SupMax!N33)/2</f>
        <v>2.2350000000000003</v>
      </c>
    </row>
    <row r="34" spans="1:14">
      <c r="A34">
        <v>1977</v>
      </c>
      <c r="B34" s="2">
        <f>(SupMin!B34+SupMax!B34)/2</f>
        <v>-16.899999999999999</v>
      </c>
      <c r="C34" s="2">
        <f>(SupMin!C34+SupMax!C34)/2</f>
        <v>-9.9750000000000014</v>
      </c>
      <c r="D34" s="2">
        <f>(SupMin!D34+SupMax!D34)/2</f>
        <v>-1.57</v>
      </c>
      <c r="E34" s="2">
        <f>(SupMin!E34+SupMax!E34)/2</f>
        <v>4.0049999999999999</v>
      </c>
      <c r="F34" s="2">
        <f>(SupMin!F34+SupMax!F34)/2</f>
        <v>12.25</v>
      </c>
      <c r="G34" s="2">
        <f>(SupMin!G34+SupMax!G34)/2</f>
        <v>12.774999999999999</v>
      </c>
      <c r="H34" s="2">
        <f>(SupMin!H34+SupMax!H34)/2</f>
        <v>16.605</v>
      </c>
      <c r="I34" s="2">
        <f>(SupMin!I34+SupMax!I34)/2</f>
        <v>13.690000000000001</v>
      </c>
      <c r="J34" s="2">
        <f>(SupMin!J34+SupMax!J34)/2</f>
        <v>11.56</v>
      </c>
      <c r="K34" s="2">
        <f>(SupMin!K34+SupMax!K34)/2</f>
        <v>6.46</v>
      </c>
      <c r="L34" s="2">
        <f>(SupMin!L34+SupMax!L34)/2</f>
        <v>-0.54500000000000015</v>
      </c>
      <c r="M34" s="2">
        <f>(SupMin!M34+SupMax!M34)/2</f>
        <v>-10</v>
      </c>
      <c r="N34" s="2">
        <f>(SupMin!N34+SupMax!N34)/2</f>
        <v>3.1949999999999994</v>
      </c>
    </row>
    <row r="35" spans="1:14">
      <c r="A35">
        <v>1978</v>
      </c>
      <c r="B35" s="2">
        <f>(SupMin!B35+SupMax!B35)/2</f>
        <v>-14.57</v>
      </c>
      <c r="C35" s="2">
        <f>(SupMin!C35+SupMax!C35)/2</f>
        <v>-13.11</v>
      </c>
      <c r="D35" s="2">
        <f>(SupMin!D35+SupMax!D35)/2</f>
        <v>-6.6899999999999995</v>
      </c>
      <c r="E35" s="2">
        <f>(SupMin!E35+SupMax!E35)/2</f>
        <v>1.1850000000000001</v>
      </c>
      <c r="F35" s="2">
        <f>(SupMin!F35+SupMax!F35)/2</f>
        <v>10.200000000000001</v>
      </c>
      <c r="G35" s="2">
        <f>(SupMin!G35+SupMax!G35)/2</f>
        <v>12.545</v>
      </c>
      <c r="H35" s="2">
        <f>(SupMin!H35+SupMax!H35)/2</f>
        <v>15.765000000000001</v>
      </c>
      <c r="I35" s="2">
        <f>(SupMin!I35+SupMax!I35)/2</f>
        <v>16.14</v>
      </c>
      <c r="J35" s="2">
        <f>(SupMin!J35+SupMax!J35)/2</f>
        <v>12.28</v>
      </c>
      <c r="K35" s="2">
        <f>(SupMin!K35+SupMax!K35)/2</f>
        <v>6.18</v>
      </c>
      <c r="L35" s="2">
        <f>(SupMin!L35+SupMax!L35)/2</f>
        <v>-2.9099999999999997</v>
      </c>
      <c r="M35" s="2">
        <f>(SupMin!M35+SupMax!M35)/2</f>
        <v>-12.095000000000001</v>
      </c>
      <c r="N35" s="2">
        <f>(SupMin!N35+SupMax!N35)/2</f>
        <v>2.0750000000000002</v>
      </c>
    </row>
    <row r="36" spans="1:14">
      <c r="A36">
        <v>1979</v>
      </c>
      <c r="B36" s="2">
        <f>(SupMin!B36+SupMax!B36)/2</f>
        <v>-17.074999999999999</v>
      </c>
      <c r="C36" s="2">
        <f>(SupMin!C36+SupMax!C36)/2</f>
        <v>-16.585000000000001</v>
      </c>
      <c r="D36" s="2">
        <f>(SupMin!D36+SupMax!D36)/2</f>
        <v>-5.665</v>
      </c>
      <c r="E36" s="2">
        <f>(SupMin!E36+SupMax!E36)/2</f>
        <v>0.76000000000000023</v>
      </c>
      <c r="F36" s="2">
        <f>(SupMin!F36+SupMax!F36)/2</f>
        <v>6.94</v>
      </c>
      <c r="G36" s="2">
        <f>(SupMin!G36+SupMax!G36)/2</f>
        <v>12.77</v>
      </c>
      <c r="H36" s="2">
        <f>(SupMin!H36+SupMax!H36)/2</f>
        <v>16.66</v>
      </c>
      <c r="I36" s="2">
        <f>(SupMin!I36+SupMax!I36)/2</f>
        <v>14.975000000000001</v>
      </c>
      <c r="J36" s="2">
        <f>(SupMin!J36+SupMax!J36)/2</f>
        <v>11.815000000000001</v>
      </c>
      <c r="K36" s="2">
        <f>(SupMin!K36+SupMax!K36)/2</f>
        <v>4.2050000000000001</v>
      </c>
      <c r="L36" s="2">
        <f>(SupMin!L36+SupMax!L36)/2</f>
        <v>-2</v>
      </c>
      <c r="M36" s="2">
        <f>(SupMin!M36+SupMax!M36)/2</f>
        <v>-6.3250000000000002</v>
      </c>
      <c r="N36" s="2">
        <f>(SupMin!N36+SupMax!N36)/2</f>
        <v>1.7050000000000001</v>
      </c>
    </row>
    <row r="37" spans="1:14">
      <c r="A37">
        <v>1980</v>
      </c>
      <c r="B37" s="2">
        <f>(SupMin!B37+SupMax!B37)/2</f>
        <v>-12.37</v>
      </c>
      <c r="C37" s="2">
        <f>(SupMin!C37+SupMax!C37)/2</f>
        <v>-12.969999999999999</v>
      </c>
      <c r="D37" s="2">
        <f>(SupMin!D37+SupMax!D37)/2</f>
        <v>-7.3500000000000005</v>
      </c>
      <c r="E37" s="2">
        <f>(SupMin!E37+SupMax!E37)/2</f>
        <v>3.6199999999999997</v>
      </c>
      <c r="F37" s="2">
        <f>(SupMin!F37+SupMax!F37)/2</f>
        <v>10.824999999999999</v>
      </c>
      <c r="G37" s="2">
        <f>(SupMin!G37+SupMax!G37)/2</f>
        <v>12.435</v>
      </c>
      <c r="H37" s="2">
        <f>(SupMin!H37+SupMax!H37)/2</f>
        <v>17.04</v>
      </c>
      <c r="I37" s="2">
        <f>(SupMin!I37+SupMax!I37)/2</f>
        <v>17.115000000000002</v>
      </c>
      <c r="J37" s="2">
        <f>(SupMin!J37+SupMax!J37)/2</f>
        <v>10.685</v>
      </c>
      <c r="K37" s="2">
        <f>(SupMin!K37+SupMax!K37)/2</f>
        <v>3.31</v>
      </c>
      <c r="L37" s="2">
        <f>(SupMin!L37+SupMax!L37)/2</f>
        <v>-1.7649999999999999</v>
      </c>
      <c r="M37" s="2">
        <f>(SupMin!M37+SupMax!M37)/2</f>
        <v>-11.78</v>
      </c>
      <c r="N37" s="2">
        <f>(SupMin!N37+SupMax!N37)/2</f>
        <v>2.3999999999999995</v>
      </c>
    </row>
    <row r="38" spans="1:14">
      <c r="A38">
        <v>1981</v>
      </c>
      <c r="B38" s="2">
        <f>(SupMin!B38+SupMax!B38)/2</f>
        <v>-12.18</v>
      </c>
      <c r="C38" s="2">
        <f>(SupMin!C38+SupMax!C38)/2</f>
        <v>-8.4349999999999987</v>
      </c>
      <c r="D38" s="2">
        <f>(SupMin!D38+SupMax!D38)/2</f>
        <v>-2.8849999999999998</v>
      </c>
      <c r="E38" s="2">
        <f>(SupMin!E38+SupMax!E38)/2</f>
        <v>2.875</v>
      </c>
      <c r="F38" s="2">
        <f>(SupMin!F38+SupMax!F38)/2</f>
        <v>8.1300000000000008</v>
      </c>
      <c r="G38" s="2">
        <f>(SupMin!G38+SupMax!G38)/2</f>
        <v>12.844999999999999</v>
      </c>
      <c r="H38" s="2">
        <f>(SupMin!H38+SupMax!H38)/2</f>
        <v>16.914999999999999</v>
      </c>
      <c r="I38" s="2">
        <f>(SupMin!I38+SupMax!I38)/2</f>
        <v>17.369999999999997</v>
      </c>
      <c r="J38" s="2">
        <f>(SupMin!J38+SupMax!J38)/2</f>
        <v>10.855</v>
      </c>
      <c r="K38" s="2">
        <f>(SupMin!K38+SupMax!K38)/2</f>
        <v>4.0750000000000002</v>
      </c>
      <c r="L38" s="2">
        <f>(SupMin!L38+SupMax!L38)/2</f>
        <v>1.28</v>
      </c>
      <c r="M38" s="2">
        <f>(SupMin!M38+SupMax!M38)/2</f>
        <v>-8.25</v>
      </c>
      <c r="N38" s="2">
        <f>(SupMin!N38+SupMax!N38)/2</f>
        <v>3.55</v>
      </c>
    </row>
    <row r="39" spans="1:14">
      <c r="A39">
        <v>1982</v>
      </c>
      <c r="B39" s="2">
        <f>(SupMin!B39+SupMax!B39)/2</f>
        <v>-18.68</v>
      </c>
      <c r="C39" s="2">
        <f>(SupMin!C39+SupMax!C39)/2</f>
        <v>-12.845000000000001</v>
      </c>
      <c r="D39" s="2">
        <f>(SupMin!D39+SupMax!D39)/2</f>
        <v>-6.1949999999999994</v>
      </c>
      <c r="E39" s="2">
        <f>(SupMin!E39+SupMax!E39)/2</f>
        <v>0.11500000000000021</v>
      </c>
      <c r="F39" s="2">
        <f>(SupMin!F39+SupMax!F39)/2</f>
        <v>10.615</v>
      </c>
      <c r="G39" s="2">
        <f>(SupMin!G39+SupMax!G39)/2</f>
        <v>11.200000000000001</v>
      </c>
      <c r="H39" s="2">
        <f>(SupMin!H39+SupMax!H39)/2</f>
        <v>16.36</v>
      </c>
      <c r="I39" s="2">
        <f>(SupMin!I39+SupMax!I39)/2</f>
        <v>14.025</v>
      </c>
      <c r="J39" s="2">
        <f>(SupMin!J39+SupMax!J39)/2</f>
        <v>11.275</v>
      </c>
      <c r="K39" s="2">
        <f>(SupMin!K39+SupMax!K39)/2</f>
        <v>6.9850000000000003</v>
      </c>
      <c r="L39" s="2">
        <f>(SupMin!L39+SupMax!L39)/2</f>
        <v>-2.39</v>
      </c>
      <c r="M39" s="2">
        <f>(SupMin!M39+SupMax!M39)/2</f>
        <v>-6.6349999999999998</v>
      </c>
      <c r="N39" s="2">
        <f>(SupMin!N39+SupMax!N39)/2</f>
        <v>1.9850000000000001</v>
      </c>
    </row>
    <row r="40" spans="1:14">
      <c r="A40">
        <v>1983</v>
      </c>
      <c r="B40" s="2">
        <f>(SupMin!B40+SupMax!B40)/2</f>
        <v>-10.39</v>
      </c>
      <c r="C40" s="2">
        <f>(SupMin!C40+SupMax!C40)/2</f>
        <v>-7.4249999999999998</v>
      </c>
      <c r="D40" s="2">
        <f>(SupMin!D40+SupMax!D40)/2</f>
        <v>-4.1599999999999993</v>
      </c>
      <c r="E40" s="2">
        <f>(SupMin!E40+SupMax!E40)/2</f>
        <v>1.2250000000000001</v>
      </c>
      <c r="F40" s="2">
        <f>(SupMin!F40+SupMax!F40)/2</f>
        <v>6.5449999999999999</v>
      </c>
      <c r="G40" s="2">
        <f>(SupMin!G40+SupMax!G40)/2</f>
        <v>13.76</v>
      </c>
      <c r="H40" s="2">
        <f>(SupMin!H40+SupMax!H40)/2</f>
        <v>18.914999999999999</v>
      </c>
      <c r="I40" s="2">
        <f>(SupMin!I40+SupMax!I40)/2</f>
        <v>19.434999999999999</v>
      </c>
      <c r="J40" s="2">
        <f>(SupMin!J40+SupMax!J40)/2</f>
        <v>13.559999999999999</v>
      </c>
      <c r="K40" s="2">
        <f>(SupMin!K40+SupMax!K40)/2</f>
        <v>6.3000000000000007</v>
      </c>
      <c r="L40" s="2">
        <f>(SupMin!L40+SupMax!L40)/2</f>
        <v>-0.45499999999999985</v>
      </c>
      <c r="M40" s="2">
        <f>(SupMin!M40+SupMax!M40)/2</f>
        <v>-14.625</v>
      </c>
      <c r="N40" s="2">
        <f>(SupMin!N40+SupMax!N40)/2</f>
        <v>3.5550000000000002</v>
      </c>
    </row>
    <row r="41" spans="1:14">
      <c r="A41">
        <v>1984</v>
      </c>
      <c r="B41" s="2">
        <f>(SupMin!B41+SupMax!B41)/2</f>
        <v>-14.925000000000001</v>
      </c>
      <c r="C41" s="2">
        <f>(SupMin!C41+SupMax!C41)/2</f>
        <v>-5.0150000000000006</v>
      </c>
      <c r="D41" s="2">
        <f>(SupMin!D41+SupMax!D41)/2</f>
        <v>-8.23</v>
      </c>
      <c r="E41" s="2">
        <f>(SupMin!E41+SupMax!E41)/2</f>
        <v>4.8849999999999998</v>
      </c>
      <c r="F41" s="2">
        <f>(SupMin!F41+SupMax!F41)/2</f>
        <v>7.76</v>
      </c>
      <c r="G41" s="2">
        <f>(SupMin!G41+SupMax!G41)/2</f>
        <v>13.95</v>
      </c>
      <c r="H41" s="2">
        <f>(SupMin!H41+SupMax!H41)/2</f>
        <v>16.29</v>
      </c>
      <c r="I41" s="2">
        <f>(SupMin!I41+SupMax!I41)/2</f>
        <v>17.945</v>
      </c>
      <c r="J41" s="2">
        <f>(SupMin!J41+SupMax!J41)/2</f>
        <v>10.734999999999999</v>
      </c>
      <c r="K41" s="2">
        <f>(SupMin!K41+SupMax!K41)/2</f>
        <v>7.76</v>
      </c>
      <c r="L41" s="2">
        <f>(SupMin!L41+SupMax!L41)/2</f>
        <v>-1.0150000000000001</v>
      </c>
      <c r="M41" s="2">
        <f>(SupMin!M41+SupMax!M41)/2</f>
        <v>-9.5449999999999999</v>
      </c>
      <c r="N41" s="2">
        <f>(SupMin!N41+SupMax!N41)/2</f>
        <v>3.38</v>
      </c>
    </row>
    <row r="42" spans="1:14">
      <c r="A42">
        <v>1985</v>
      </c>
      <c r="B42" s="2">
        <f>(SupMin!B42+SupMax!B42)/2</f>
        <v>-13.899999999999999</v>
      </c>
      <c r="C42" s="2">
        <f>(SupMin!C42+SupMax!C42)/2</f>
        <v>-12.565000000000001</v>
      </c>
      <c r="D42" s="2">
        <f>(SupMin!D42+SupMax!D42)/2</f>
        <v>-2.88</v>
      </c>
      <c r="E42" s="2">
        <f>(SupMin!E42+SupMax!E42)/2</f>
        <v>3.8000000000000003</v>
      </c>
      <c r="F42" s="2">
        <f>(SupMin!F42+SupMax!F42)/2</f>
        <v>9.8000000000000007</v>
      </c>
      <c r="G42" s="2">
        <f>(SupMin!G42+SupMax!G42)/2</f>
        <v>11.86</v>
      </c>
      <c r="H42" s="2">
        <f>(SupMin!H42+SupMax!H42)/2</f>
        <v>15.29</v>
      </c>
      <c r="I42" s="2">
        <f>(SupMin!I42+SupMax!I42)/2</f>
        <v>15.370000000000001</v>
      </c>
      <c r="J42" s="2">
        <f>(SupMin!J42+SupMax!J42)/2</f>
        <v>11.934999999999999</v>
      </c>
      <c r="K42" s="2">
        <f>(SupMin!K42+SupMax!K42)/2</f>
        <v>6.2750000000000004</v>
      </c>
      <c r="L42" s="2">
        <f>(SupMin!L42+SupMax!L42)/2</f>
        <v>-4.585</v>
      </c>
      <c r="M42" s="2">
        <f>(SupMin!M42+SupMax!M42)/2</f>
        <v>-13.8</v>
      </c>
      <c r="N42" s="2">
        <f>(SupMin!N42+SupMax!N42)/2</f>
        <v>2.2149999999999999</v>
      </c>
    </row>
    <row r="43" spans="1:14">
      <c r="A43">
        <v>1986</v>
      </c>
      <c r="B43" s="2">
        <f>(SupMin!B43+SupMax!B43)/2</f>
        <v>-12.164999999999999</v>
      </c>
      <c r="C43" s="2">
        <f>(SupMin!C43+SupMax!C43)/2</f>
        <v>-11.005000000000001</v>
      </c>
      <c r="D43" s="2">
        <f>(SupMin!D43+SupMax!D43)/2</f>
        <v>-3.62</v>
      </c>
      <c r="E43" s="2">
        <f>(SupMin!E43+SupMax!E43)/2</f>
        <v>5.0250000000000004</v>
      </c>
      <c r="F43" s="2">
        <f>(SupMin!F43+SupMax!F43)/2</f>
        <v>11.195</v>
      </c>
      <c r="G43" s="2">
        <f>(SupMin!G43+SupMax!G43)/2</f>
        <v>12.73</v>
      </c>
      <c r="H43" s="2">
        <f>(SupMin!H43+SupMax!H43)/2</f>
        <v>17.14</v>
      </c>
      <c r="I43" s="2">
        <f>(SupMin!I43+SupMax!I43)/2</f>
        <v>15.455</v>
      </c>
      <c r="J43" s="2">
        <f>(SupMin!J43+SupMax!J43)/2</f>
        <v>10.99</v>
      </c>
      <c r="K43" s="2">
        <f>(SupMin!K43+SupMax!K43)/2</f>
        <v>5.4399999999999995</v>
      </c>
      <c r="L43" s="2">
        <f>(SupMin!L43+SupMax!L43)/2</f>
        <v>-3.93</v>
      </c>
      <c r="M43" s="2">
        <f>(SupMin!M43+SupMax!M43)/2</f>
        <v>-6.29</v>
      </c>
      <c r="N43" s="2">
        <f>(SupMin!N43+SupMax!N43)/2</f>
        <v>3.415</v>
      </c>
    </row>
    <row r="44" spans="1:14">
      <c r="A44">
        <v>1987</v>
      </c>
      <c r="B44" s="2">
        <f>(SupMin!B44+SupMax!B44)/2</f>
        <v>-8.7750000000000004</v>
      </c>
      <c r="C44" s="2">
        <f>(SupMin!C44+SupMax!C44)/2</f>
        <v>-6.165</v>
      </c>
      <c r="D44" s="2">
        <f>(SupMin!D44+SupMax!D44)/2</f>
        <v>-2.2449999999999997</v>
      </c>
      <c r="E44" s="2">
        <f>(SupMin!E44+SupMax!E44)/2</f>
        <v>6.12</v>
      </c>
      <c r="F44" s="2">
        <f>(SupMin!F44+SupMax!F44)/2</f>
        <v>10.175000000000001</v>
      </c>
      <c r="G44" s="2">
        <f>(SupMin!G44+SupMax!G44)/2</f>
        <v>15.620000000000001</v>
      </c>
      <c r="H44" s="2">
        <f>(SupMin!H44+SupMax!H44)/2</f>
        <v>18.29</v>
      </c>
      <c r="I44" s="2">
        <f>(SupMin!I44+SupMax!I44)/2</f>
        <v>16.73</v>
      </c>
      <c r="J44" s="2">
        <f>(SupMin!J44+SupMax!J44)/2</f>
        <v>13.574999999999999</v>
      </c>
      <c r="K44" s="2">
        <f>(SupMin!K44+SupMax!K44)/2</f>
        <v>3.9599999999999995</v>
      </c>
      <c r="L44" s="2">
        <f>(SupMin!L44+SupMax!L44)/2</f>
        <v>-0.41499999999999981</v>
      </c>
      <c r="M44" s="2">
        <f>(SupMin!M44+SupMax!M44)/2</f>
        <v>-5.4349999999999996</v>
      </c>
      <c r="N44" s="2">
        <f>(SupMin!N44+SupMax!N44)/2</f>
        <v>5.12</v>
      </c>
    </row>
    <row r="45" spans="1:14">
      <c r="A45">
        <v>1988</v>
      </c>
      <c r="B45" s="2">
        <f>(SupMin!B45+SupMax!B45)/2</f>
        <v>-13.934999999999999</v>
      </c>
      <c r="C45" s="2">
        <f>(SupMin!C45+SupMax!C45)/2</f>
        <v>-14.164999999999999</v>
      </c>
      <c r="D45" s="2">
        <f>(SupMin!D45+SupMax!D45)/2</f>
        <v>-5.4749999999999996</v>
      </c>
      <c r="E45" s="2">
        <f>(SupMin!E45+SupMax!E45)/2</f>
        <v>3.1349999999999998</v>
      </c>
      <c r="F45" s="2">
        <f>(SupMin!F45+SupMax!F45)/2</f>
        <v>10.754999999999999</v>
      </c>
      <c r="G45" s="2">
        <f>(SupMin!G45+SupMax!G45)/2</f>
        <v>15.164999999999999</v>
      </c>
      <c r="H45" s="2">
        <f>(SupMin!H45+SupMax!H45)/2</f>
        <v>18.844999999999999</v>
      </c>
      <c r="I45" s="2">
        <f>(SupMin!I45+SupMax!I45)/2</f>
        <v>17.645</v>
      </c>
      <c r="J45" s="2">
        <f>(SupMin!J45+SupMax!J45)/2</f>
        <v>12.55</v>
      </c>
      <c r="K45" s="2">
        <f>(SupMin!K45+SupMax!K45)/2</f>
        <v>4.1399999999999997</v>
      </c>
      <c r="L45" s="2">
        <f>(SupMin!L45+SupMax!L45)/2</f>
        <v>-0.56000000000000005</v>
      </c>
      <c r="M45" s="2">
        <f>(SupMin!M45+SupMax!M45)/2</f>
        <v>-10.504999999999999</v>
      </c>
      <c r="N45" s="2">
        <f>(SupMin!N45+SupMax!N45)/2</f>
        <v>3.1349999999999998</v>
      </c>
    </row>
    <row r="46" spans="1:14">
      <c r="A46">
        <v>1989</v>
      </c>
      <c r="B46" s="2">
        <f>(SupMin!B46+SupMax!B46)/2</f>
        <v>-9.6900000000000013</v>
      </c>
      <c r="C46" s="2">
        <f>(SupMin!C46+SupMax!C46)/2</f>
        <v>-14.61</v>
      </c>
      <c r="D46" s="2">
        <f>(SupMin!D46+SupMax!D46)/2</f>
        <v>-8.745000000000001</v>
      </c>
      <c r="E46" s="2">
        <f>(SupMin!E46+SupMax!E46)/2</f>
        <v>1.33</v>
      </c>
      <c r="F46" s="2">
        <f>(SupMin!F46+SupMax!F46)/2</f>
        <v>9.9050000000000011</v>
      </c>
      <c r="G46" s="2">
        <f>(SupMin!G46+SupMax!G46)/2</f>
        <v>13.024999999999999</v>
      </c>
      <c r="H46" s="2">
        <f>(SupMin!H46+SupMax!H46)/2</f>
        <v>17.925000000000001</v>
      </c>
      <c r="I46" s="2">
        <f>(SupMin!I46+SupMax!I46)/2</f>
        <v>16.61</v>
      </c>
      <c r="J46" s="2">
        <f>(SupMin!J46+SupMax!J46)/2</f>
        <v>12.88</v>
      </c>
      <c r="K46" s="2">
        <f>(SupMin!K46+SupMax!K46)/2</f>
        <v>6.3849999999999998</v>
      </c>
      <c r="L46" s="2">
        <f>(SupMin!L46+SupMax!L46)/2</f>
        <v>-4.8999999999999995</v>
      </c>
      <c r="M46" s="2">
        <f>(SupMin!M46+SupMax!M46)/2</f>
        <v>-15.645</v>
      </c>
      <c r="N46" s="2">
        <f>(SupMin!N46+SupMax!N46)/2</f>
        <v>2.0350000000000001</v>
      </c>
    </row>
    <row r="47" spans="1:14">
      <c r="A47">
        <v>1990</v>
      </c>
      <c r="B47" s="2">
        <f>(SupMin!B47+SupMax!B47)/2</f>
        <v>-7.9950000000000001</v>
      </c>
      <c r="C47" s="2">
        <f>(SupMin!C47+SupMax!C47)/2</f>
        <v>-10.585000000000001</v>
      </c>
      <c r="D47" s="2">
        <f>(SupMin!D47+SupMax!D47)/2</f>
        <v>-3.4400000000000004</v>
      </c>
      <c r="E47" s="2">
        <f>(SupMin!E47+SupMax!E47)/2</f>
        <v>3.5300000000000002</v>
      </c>
      <c r="F47" s="2">
        <f>(SupMin!F47+SupMax!F47)/2</f>
        <v>7.89</v>
      </c>
      <c r="G47" s="2">
        <f>(SupMin!G47+SupMax!G47)/2</f>
        <v>14.100000000000001</v>
      </c>
      <c r="H47" s="2">
        <f>(SupMin!H47+SupMax!H47)/2</f>
        <v>16.739999999999998</v>
      </c>
      <c r="I47" s="2">
        <f>(SupMin!I47+SupMax!I47)/2</f>
        <v>16.885000000000002</v>
      </c>
      <c r="J47" s="2">
        <f>(SupMin!J47+SupMax!J47)/2</f>
        <v>12.04</v>
      </c>
      <c r="K47" s="2">
        <f>(SupMin!K47+SupMax!K47)/2</f>
        <v>4.95</v>
      </c>
      <c r="L47" s="2">
        <f>(SupMin!L47+SupMax!L47)/2</f>
        <v>9.9999999999997868E-3</v>
      </c>
      <c r="M47" s="2">
        <f>(SupMin!M47+SupMax!M47)/2</f>
        <v>-10.074999999999999</v>
      </c>
      <c r="N47" s="2">
        <f>(SupMin!N47+SupMax!N47)/2</f>
        <v>3.6750000000000003</v>
      </c>
    </row>
    <row r="48" spans="1:14">
      <c r="A48">
        <v>1991</v>
      </c>
      <c r="B48" s="2">
        <f>(SupMin!B48+SupMax!B48)/2</f>
        <v>-14.695</v>
      </c>
      <c r="C48" s="2">
        <f>(SupMin!C48+SupMax!C48)/2</f>
        <v>-8.7900000000000009</v>
      </c>
      <c r="D48" s="2">
        <f>(SupMin!D48+SupMax!D48)/2</f>
        <v>-4.165</v>
      </c>
      <c r="E48" s="2">
        <f>(SupMin!E48+SupMax!E48)/2</f>
        <v>5.0999999999999996</v>
      </c>
      <c r="F48" s="2">
        <f>(SupMin!F48+SupMax!F48)/2</f>
        <v>11.53</v>
      </c>
      <c r="G48" s="2">
        <f>(SupMin!G48+SupMax!G48)/2</f>
        <v>15.984999999999999</v>
      </c>
      <c r="H48" s="2">
        <f>(SupMin!H48+SupMax!H48)/2</f>
        <v>17.004999999999999</v>
      </c>
      <c r="I48" s="2">
        <f>(SupMin!I48+SupMax!I48)/2</f>
        <v>18.309999999999999</v>
      </c>
      <c r="J48" s="2">
        <f>(SupMin!J48+SupMax!J48)/2</f>
        <v>11.04</v>
      </c>
      <c r="K48" s="2">
        <f>(SupMin!K48+SupMax!K48)/2</f>
        <v>4.49</v>
      </c>
      <c r="L48" s="2">
        <f>(SupMin!L48+SupMax!L48)/2</f>
        <v>-3.6500000000000004</v>
      </c>
      <c r="M48" s="2">
        <f>(SupMin!M48+SupMax!M48)/2</f>
        <v>-8.7800000000000011</v>
      </c>
      <c r="N48" s="2">
        <f>(SupMin!N48+SupMax!N48)/2</f>
        <v>3.6150000000000002</v>
      </c>
    </row>
    <row r="49" spans="1:14">
      <c r="A49">
        <v>1992</v>
      </c>
      <c r="B49" s="2">
        <f>(SupMin!B49+SupMax!B49)/2</f>
        <v>-10.25</v>
      </c>
      <c r="C49" s="2">
        <f>(SupMin!C49+SupMax!C49)/2</f>
        <v>-8.56</v>
      </c>
      <c r="D49" s="2">
        <f>(SupMin!D49+SupMax!D49)/2</f>
        <v>-6.1000000000000005</v>
      </c>
      <c r="E49" s="2">
        <f>(SupMin!E49+SupMax!E49)/2</f>
        <v>1.1200000000000001</v>
      </c>
      <c r="F49" s="2">
        <f>(SupMin!F49+SupMax!F49)/2</f>
        <v>10.205</v>
      </c>
      <c r="G49" s="2">
        <f>(SupMin!G49+SupMax!G49)/2</f>
        <v>12.36</v>
      </c>
      <c r="H49" s="2">
        <f>(SupMin!H49+SupMax!H49)/2</f>
        <v>13.719999999999999</v>
      </c>
      <c r="I49" s="2">
        <f>(SupMin!I49+SupMax!I49)/2</f>
        <v>14.865</v>
      </c>
      <c r="J49" s="2">
        <f>(SupMin!J49+SupMax!J49)/2</f>
        <v>11.605</v>
      </c>
      <c r="K49" s="2">
        <f>(SupMin!K49+SupMax!K49)/2</f>
        <v>4.7699999999999996</v>
      </c>
      <c r="L49" s="2">
        <f>(SupMin!L49+SupMax!L49)/2</f>
        <v>-2.8149999999999999</v>
      </c>
      <c r="M49" s="2">
        <f>(SupMin!M49+SupMax!M49)/2</f>
        <v>-8.26</v>
      </c>
      <c r="N49" s="2">
        <f>(SupMin!N49+SupMax!N49)/2</f>
        <v>2.7250000000000001</v>
      </c>
    </row>
    <row r="50" spans="1:14">
      <c r="A50">
        <v>1993</v>
      </c>
      <c r="B50" s="2">
        <f>(SupMin!B50+SupMax!B50)/2</f>
        <v>-11.59</v>
      </c>
      <c r="C50" s="2">
        <f>(SupMin!C50+SupMax!C50)/2</f>
        <v>-12.06</v>
      </c>
      <c r="D50" s="2">
        <f>(SupMin!D50+SupMax!D50)/2</f>
        <v>-4.75</v>
      </c>
      <c r="E50" s="2">
        <f>(SupMin!E50+SupMax!E50)/2</f>
        <v>1.3749999999999998</v>
      </c>
      <c r="F50" s="2">
        <f>(SupMin!F50+SupMax!F50)/2</f>
        <v>8.6</v>
      </c>
      <c r="G50" s="2">
        <f>(SupMin!G50+SupMax!G50)/2</f>
        <v>13.03</v>
      </c>
      <c r="H50" s="2">
        <f>(SupMin!H50+SupMax!H50)/2</f>
        <v>16.625</v>
      </c>
      <c r="I50" s="2">
        <f>(SupMin!I50+SupMax!I50)/2</f>
        <v>17.75</v>
      </c>
      <c r="J50" s="2">
        <f>(SupMin!J50+SupMax!J50)/2</f>
        <v>9.4849999999999994</v>
      </c>
      <c r="K50" s="2">
        <f>(SupMin!K50+SupMax!K50)/2</f>
        <v>3.5949999999999998</v>
      </c>
      <c r="L50" s="2">
        <f>(SupMin!L50+SupMax!L50)/2</f>
        <v>-3.5750000000000002</v>
      </c>
      <c r="M50" s="2">
        <f>(SupMin!M50+SupMax!M50)/2</f>
        <v>-8.3350000000000009</v>
      </c>
      <c r="N50" s="2">
        <f>(SupMin!N50+SupMax!N50)/2</f>
        <v>2.5149999999999997</v>
      </c>
    </row>
    <row r="51" spans="1:14">
      <c r="A51">
        <v>1994</v>
      </c>
      <c r="B51" s="2">
        <f>(SupMin!B51+SupMax!B51)/2</f>
        <v>-19.625</v>
      </c>
      <c r="C51" s="2">
        <f>(SupMin!C51+SupMax!C51)/2</f>
        <v>-14.965</v>
      </c>
      <c r="D51" s="2">
        <f>(SupMin!D51+SupMax!D51)/2</f>
        <v>-3.7</v>
      </c>
      <c r="E51" s="2">
        <f>(SupMin!E51+SupMax!E51)/2</f>
        <v>1.5549999999999997</v>
      </c>
      <c r="F51" s="2">
        <f>(SupMin!F51+SupMax!F51)/2</f>
        <v>9.0399999999999991</v>
      </c>
      <c r="G51" s="2">
        <f>(SupMin!G51+SupMax!G51)/2</f>
        <v>15.094999999999999</v>
      </c>
      <c r="H51" s="2">
        <f>(SupMin!H51+SupMax!H51)/2</f>
        <v>16.195</v>
      </c>
      <c r="I51" s="2">
        <f>(SupMin!I51+SupMax!I51)/2</f>
        <v>15.155000000000001</v>
      </c>
      <c r="J51" s="2">
        <f>(SupMin!J51+SupMax!J51)/2</f>
        <v>13.465</v>
      </c>
      <c r="K51" s="2">
        <f>(SupMin!K51+SupMax!K51)/2</f>
        <v>8.1950000000000003</v>
      </c>
      <c r="L51" s="2">
        <f>(SupMin!L51+SupMax!L51)/2</f>
        <v>0.76</v>
      </c>
      <c r="M51" s="2">
        <f>(SupMin!M51+SupMax!M51)/2</f>
        <v>-4.1749999999999998</v>
      </c>
      <c r="N51" s="2">
        <f>(SupMin!N51+SupMax!N51)/2</f>
        <v>3.085</v>
      </c>
    </row>
    <row r="52" spans="1:14">
      <c r="A52">
        <v>1995</v>
      </c>
      <c r="B52" s="2">
        <f>(SupMin!B52+SupMax!B52)/2</f>
        <v>-10.029999999999999</v>
      </c>
      <c r="C52" s="2">
        <f>(SupMin!C52+SupMax!C52)/2</f>
        <v>-11.83</v>
      </c>
      <c r="D52" s="2">
        <f>(SupMin!D52+SupMax!D52)/2</f>
        <v>-3.4750000000000005</v>
      </c>
      <c r="E52" s="2">
        <f>(SupMin!E52+SupMax!E52)/2</f>
        <v>0.43999999999999995</v>
      </c>
      <c r="F52" s="2">
        <f>(SupMin!F52+SupMax!F52)/2</f>
        <v>9.3550000000000004</v>
      </c>
      <c r="G52" s="2">
        <f>(SupMin!G52+SupMax!G52)/2</f>
        <v>16.655000000000001</v>
      </c>
      <c r="H52" s="2">
        <f>(SupMin!H52+SupMax!H52)/2</f>
        <v>17.145</v>
      </c>
      <c r="I52" s="2">
        <f>(SupMin!I52+SupMax!I52)/2</f>
        <v>18.934999999999999</v>
      </c>
      <c r="J52" s="2">
        <f>(SupMin!J52+SupMax!J52)/2</f>
        <v>11.43</v>
      </c>
      <c r="K52" s="2">
        <f>(SupMin!K52+SupMax!K52)/2</f>
        <v>6.2750000000000004</v>
      </c>
      <c r="L52" s="2">
        <f>(SupMin!L52+SupMax!L52)/2</f>
        <v>-6.7450000000000001</v>
      </c>
      <c r="M52" s="2">
        <f>(SupMin!M52+SupMax!M52)/2</f>
        <v>-10.9</v>
      </c>
      <c r="N52" s="2">
        <f>(SupMin!N52+SupMax!N52)/2</f>
        <v>3.1050000000000004</v>
      </c>
    </row>
    <row r="53" spans="1:14">
      <c r="A53">
        <v>1996</v>
      </c>
      <c r="B53" s="2">
        <f>(SupMin!B53+SupMax!B53)/2</f>
        <v>-15.739999999999998</v>
      </c>
      <c r="C53" s="2">
        <f>(SupMin!C53+SupMax!C53)/2</f>
        <v>-12.855</v>
      </c>
      <c r="D53" s="2">
        <f>(SupMin!D53+SupMax!D53)/2</f>
        <v>-8.51</v>
      </c>
      <c r="E53" s="2">
        <f>(SupMin!E53+SupMax!E53)/2</f>
        <v>-0.58000000000000007</v>
      </c>
      <c r="F53" s="2">
        <f>(SupMin!F53+SupMax!F53)/2</f>
        <v>6.7649999999999997</v>
      </c>
      <c r="G53" s="2">
        <f>(SupMin!G53+SupMax!G53)/2</f>
        <v>14.685</v>
      </c>
      <c r="H53" s="2">
        <f>(SupMin!H53+SupMax!H53)/2</f>
        <v>15.135</v>
      </c>
      <c r="I53" s="2">
        <f>(SupMin!I53+SupMax!I53)/2</f>
        <v>17.12</v>
      </c>
      <c r="J53" s="2">
        <f>(SupMin!J53+SupMax!J53)/2</f>
        <v>13.205</v>
      </c>
      <c r="K53" s="2">
        <f>(SupMin!K53+SupMax!K53)/2</f>
        <v>6.0949999999999998</v>
      </c>
      <c r="L53" s="2">
        <f>(SupMin!L53+SupMax!L53)/2</f>
        <v>-4.0600000000000005</v>
      </c>
      <c r="M53" s="2">
        <f>(SupMin!M53+SupMax!M53)/2</f>
        <v>-9.06</v>
      </c>
      <c r="N53" s="2">
        <f>(SupMin!N53+SupMax!N53)/2</f>
        <v>1.8499999999999999</v>
      </c>
    </row>
    <row r="54" spans="1:14">
      <c r="A54">
        <v>1997</v>
      </c>
      <c r="B54" s="2">
        <f>(SupMin!B54+SupMax!B54)/2</f>
        <v>-13.66</v>
      </c>
      <c r="C54" s="2">
        <f>(SupMin!C54+SupMax!C54)/2</f>
        <v>-10.54</v>
      </c>
      <c r="D54" s="2">
        <f>(SupMin!D54+SupMax!D54)/2</f>
        <v>-6.8599999999999994</v>
      </c>
      <c r="E54" s="2">
        <f>(SupMin!E54+SupMax!E54)/2</f>
        <v>1.46</v>
      </c>
      <c r="F54" s="2">
        <f>(SupMin!F54+SupMax!F54)/2</f>
        <v>6.2749999999999995</v>
      </c>
      <c r="G54" s="2">
        <f>(SupMin!G54+SupMax!G54)/2</f>
        <v>15.620000000000001</v>
      </c>
      <c r="H54" s="2">
        <f>(SupMin!H54+SupMax!H54)/2</f>
        <v>16.824999999999999</v>
      </c>
      <c r="I54" s="2">
        <f>(SupMin!I54+SupMax!I54)/2</f>
        <v>15.629999999999999</v>
      </c>
      <c r="J54" s="2">
        <f>(SupMin!J54+SupMax!J54)/2</f>
        <v>13.065</v>
      </c>
      <c r="K54" s="2">
        <f>(SupMin!K54+SupMax!K54)/2</f>
        <v>6</v>
      </c>
      <c r="L54" s="2">
        <f>(SupMin!L54+SupMax!L54)/2</f>
        <v>-2.65</v>
      </c>
      <c r="M54" s="2">
        <f>(SupMin!M54+SupMax!M54)/2</f>
        <v>-4.6749999999999998</v>
      </c>
      <c r="N54" s="2">
        <f>(SupMin!N54+SupMax!N54)/2</f>
        <v>3.04</v>
      </c>
    </row>
    <row r="55" spans="1:14">
      <c r="A55">
        <v>1998</v>
      </c>
      <c r="B55" s="2">
        <f>(SupMin!B55+SupMax!B55)/2</f>
        <v>-9.9700000000000006</v>
      </c>
      <c r="C55" s="2">
        <f>(SupMin!C55+SupMax!C55)/2</f>
        <v>-2.4800000000000004</v>
      </c>
      <c r="D55" s="2">
        <f>(SupMin!D55+SupMax!D55)/2</f>
        <v>-3.7250000000000001</v>
      </c>
      <c r="E55" s="2">
        <f>(SupMin!E55+SupMax!E55)/2</f>
        <v>5.0600000000000005</v>
      </c>
      <c r="F55" s="2">
        <f>(SupMin!F55+SupMax!F55)/2</f>
        <v>11.795</v>
      </c>
      <c r="G55" s="2">
        <f>(SupMin!G55+SupMax!G55)/2</f>
        <v>14.84</v>
      </c>
      <c r="H55" s="2">
        <f>(SupMin!H55+SupMax!H55)/2</f>
        <v>18.25</v>
      </c>
      <c r="I55" s="2">
        <f>(SupMin!I55+SupMax!I55)/2</f>
        <v>18.760000000000002</v>
      </c>
      <c r="J55" s="2">
        <f>(SupMin!J55+SupMax!J55)/2</f>
        <v>14.399999999999999</v>
      </c>
      <c r="K55" s="2">
        <f>(SupMin!K55+SupMax!K55)/2</f>
        <v>7.67</v>
      </c>
      <c r="L55" s="2">
        <f>(SupMin!L55+SupMax!L55)/2</f>
        <v>0.42500000000000004</v>
      </c>
      <c r="M55" s="2">
        <f>(SupMin!M55+SupMax!M55)/2</f>
        <v>-7.0650000000000004</v>
      </c>
      <c r="N55" s="2">
        <f>(SupMin!N55+SupMax!N55)/2</f>
        <v>5.66</v>
      </c>
    </row>
    <row r="56" spans="1:14">
      <c r="A56">
        <v>1999</v>
      </c>
      <c r="B56" s="2">
        <f>(SupMin!B56+SupMax!B56)/2</f>
        <v>-13.540000000000001</v>
      </c>
      <c r="C56" s="2">
        <f>(SupMin!C56+SupMax!C56)/2</f>
        <v>-6.4550000000000001</v>
      </c>
      <c r="D56" s="2">
        <f>(SupMin!D56+SupMax!D56)/2</f>
        <v>-3.4299999999999997</v>
      </c>
      <c r="E56" s="2">
        <f>(SupMin!E56+SupMax!E56)/2</f>
        <v>4.46</v>
      </c>
      <c r="F56" s="2">
        <f>(SupMin!F56+SupMax!F56)/2</f>
        <v>11.244999999999999</v>
      </c>
      <c r="G56" s="2">
        <f>(SupMin!G56+SupMax!G56)/2</f>
        <v>15.149999999999999</v>
      </c>
      <c r="H56" s="2">
        <f>(SupMin!H56+SupMax!H56)/2</f>
        <v>19.125</v>
      </c>
      <c r="I56" s="2">
        <f>(SupMin!I56+SupMax!I56)/2</f>
        <v>16.62</v>
      </c>
      <c r="J56" s="2">
        <f>(SupMin!J56+SupMax!J56)/2</f>
        <v>13.149999999999999</v>
      </c>
      <c r="K56" s="2">
        <f>(SupMin!K56+SupMax!K56)/2</f>
        <v>5.2149999999999999</v>
      </c>
      <c r="L56" s="2">
        <f>(SupMin!L56+SupMax!L56)/2</f>
        <v>1.895</v>
      </c>
      <c r="M56" s="2">
        <f>(SupMin!M56+SupMax!M56)/2</f>
        <v>-6.5</v>
      </c>
      <c r="N56" s="2">
        <f>(SupMin!N56+SupMax!N56)/2</f>
        <v>4.7450000000000001</v>
      </c>
    </row>
    <row r="57" spans="1:14">
      <c r="A57">
        <v>2000</v>
      </c>
      <c r="B57" s="2">
        <f>(SupMin!B57+SupMax!B57)/2</f>
        <v>-12.315</v>
      </c>
      <c r="C57" s="2">
        <f>(SupMin!C57+SupMax!C57)/2</f>
        <v>-6.91</v>
      </c>
      <c r="D57" s="2">
        <f>(SupMin!D57+SupMax!D57)/2</f>
        <v>-6.4999999999999947E-2</v>
      </c>
      <c r="E57" s="2">
        <f>(SupMin!E57+SupMax!E57)/2</f>
        <v>2.0549999999999997</v>
      </c>
      <c r="F57" s="2">
        <f>(SupMin!F57+SupMax!F57)/2</f>
        <v>10.185</v>
      </c>
      <c r="G57" s="2">
        <f>(SupMin!G57+SupMax!G57)/2</f>
        <v>12.865</v>
      </c>
      <c r="H57" s="2">
        <f>(SupMin!H57+SupMax!H57)/2</f>
        <v>17.04</v>
      </c>
      <c r="I57" s="2">
        <f>(SupMin!I57+SupMax!I57)/2</f>
        <v>17.074999999999999</v>
      </c>
      <c r="J57" s="2">
        <f>(SupMin!J57+SupMax!J57)/2</f>
        <v>11.905000000000001</v>
      </c>
      <c r="K57" s="2">
        <f>(SupMin!K57+SupMax!K57)/2</f>
        <v>7.5749999999999993</v>
      </c>
      <c r="L57" s="2">
        <f>(SupMin!L57+SupMax!L57)/2</f>
        <v>-0.42999999999999994</v>
      </c>
      <c r="M57" s="2">
        <f>(SupMin!M57+SupMax!M57)/2</f>
        <v>-14.175000000000001</v>
      </c>
      <c r="N57" s="2">
        <f>(SupMin!N57+SupMax!N57)/2</f>
        <v>3.73</v>
      </c>
    </row>
    <row r="58" spans="1:14">
      <c r="A58">
        <v>2001</v>
      </c>
      <c r="B58" s="2">
        <f>(SupMin!B58+SupMax!B58)/2</f>
        <v>-8.64</v>
      </c>
      <c r="C58" s="2">
        <f>(SupMin!C58+SupMax!C58)/2</f>
        <v>-12.24</v>
      </c>
      <c r="D58" s="2">
        <f>(SupMin!D58+SupMax!D58)/2</f>
        <v>-5.0249999999999995</v>
      </c>
      <c r="E58" s="2">
        <f>(SupMin!E58+SupMax!E58)/2</f>
        <v>3.9750000000000001</v>
      </c>
      <c r="F58" s="2">
        <f>(SupMin!F58+SupMax!F58)/2</f>
        <v>10.895</v>
      </c>
      <c r="G58" s="2">
        <f>(SupMin!G58+SupMax!G58)/2</f>
        <v>14.734999999999999</v>
      </c>
      <c r="H58" s="2">
        <f>(SupMin!H58+SupMax!H58)/2</f>
        <v>17.045000000000002</v>
      </c>
      <c r="I58" s="2">
        <f>(SupMin!I58+SupMax!I58)/2</f>
        <v>18.695</v>
      </c>
      <c r="J58" s="2">
        <f>(SupMin!J58+SupMax!J58)/2</f>
        <v>12.674999999999999</v>
      </c>
      <c r="K58" s="2">
        <f>(SupMin!K58+SupMax!K58)/2</f>
        <v>6.05</v>
      </c>
      <c r="L58" s="2">
        <f>(SupMin!L58+SupMax!L58)/2</f>
        <v>3.2</v>
      </c>
      <c r="M58" s="2">
        <f>(SupMin!M58+SupMax!M58)/2</f>
        <v>-3.95</v>
      </c>
      <c r="N58" s="2">
        <f>(SupMin!N58+SupMax!N58)/2</f>
        <v>4.7850000000000001</v>
      </c>
    </row>
    <row r="59" spans="1:14">
      <c r="A59">
        <v>2002</v>
      </c>
      <c r="B59" s="2">
        <f>(SupMin!B59+SupMax!B59)/2</f>
        <v>-8.620000000000001</v>
      </c>
      <c r="C59" s="2">
        <f>(SupMin!C59+SupMax!C59)/2</f>
        <v>-7.3900000000000006</v>
      </c>
      <c r="D59" s="2">
        <f>(SupMin!D59+SupMax!D59)/2</f>
        <v>-8.27</v>
      </c>
      <c r="E59" s="2">
        <f>(SupMin!E59+SupMax!E59)/2</f>
        <v>1.6849999999999998</v>
      </c>
      <c r="F59" s="2">
        <f>(SupMin!F59+SupMax!F59)/2</f>
        <v>6.3900000000000006</v>
      </c>
      <c r="G59" s="2">
        <f>(SupMin!G59+SupMax!G59)/2</f>
        <v>14.115</v>
      </c>
      <c r="H59" s="2">
        <f>(SupMin!H59+SupMax!H59)/2</f>
        <v>19.064999999999998</v>
      </c>
      <c r="I59" s="2">
        <f>(SupMin!I59+SupMax!I59)/2</f>
        <v>17.395</v>
      </c>
      <c r="J59" s="2">
        <f>(SupMin!J59+SupMax!J59)/2</f>
        <v>14.52</v>
      </c>
      <c r="K59" s="2">
        <f>(SupMin!K59+SupMax!K59)/2</f>
        <v>3.13</v>
      </c>
      <c r="L59" s="2">
        <f>(SupMin!L59+SupMax!L59)/2</f>
        <v>-3.3049999999999997</v>
      </c>
      <c r="M59" s="2">
        <f>(SupMin!M59+SupMax!M59)/2</f>
        <v>-6.0200000000000005</v>
      </c>
      <c r="N59" s="2">
        <f>(SupMin!N59+SupMax!N59)/2</f>
        <v>3.5549999999999997</v>
      </c>
    </row>
    <row r="60" spans="1:14">
      <c r="A60">
        <v>2003</v>
      </c>
      <c r="B60" s="2">
        <f>(SupMin!B60+SupMax!B60)/2</f>
        <v>-12.82</v>
      </c>
      <c r="C60" s="2">
        <f>(SupMin!C60+SupMax!C60)/2</f>
        <v>-14.324999999999999</v>
      </c>
      <c r="D60" s="2">
        <f>(SupMin!D60+SupMax!D60)/2</f>
        <v>-6.9849999999999994</v>
      </c>
      <c r="E60" s="2">
        <f>(SupMin!E60+SupMax!E60)/2</f>
        <v>0.79499999999999993</v>
      </c>
      <c r="F60" s="2">
        <f>(SupMin!F60+SupMax!F60)/2</f>
        <v>9.3950000000000014</v>
      </c>
      <c r="G60" s="2">
        <f>(SupMin!G60+SupMax!G60)/2</f>
        <v>13.785</v>
      </c>
      <c r="H60" s="2">
        <f>(SupMin!H60+SupMax!H60)/2</f>
        <v>17</v>
      </c>
      <c r="I60" s="2">
        <f>(SupMin!I60+SupMax!I60)/2</f>
        <v>18.43</v>
      </c>
      <c r="J60" s="2">
        <f>(SupMin!J60+SupMax!J60)/2</f>
        <v>13.52</v>
      </c>
      <c r="K60" s="2">
        <f>(SupMin!K60+SupMax!K60)/2</f>
        <v>5.5449999999999999</v>
      </c>
      <c r="L60" s="2">
        <f>(SupMin!L60+SupMax!L60)/2</f>
        <v>-1.35</v>
      </c>
      <c r="M60" s="2">
        <f>(SupMin!M60+SupMax!M60)/2</f>
        <v>-5.6350000000000007</v>
      </c>
      <c r="N60" s="2">
        <f>(SupMin!N60+SupMax!N60)/2</f>
        <v>3.1099999999999994</v>
      </c>
    </row>
    <row r="61" spans="1:14">
      <c r="A61">
        <v>2004</v>
      </c>
      <c r="B61" s="2">
        <f>(SupMin!B61+SupMax!B61)/2</f>
        <v>-16.564999999999998</v>
      </c>
      <c r="C61" s="2">
        <f>(SupMin!C61+SupMax!C61)/2</f>
        <v>-7.99</v>
      </c>
      <c r="D61" s="2">
        <f>(SupMin!D61+SupMax!D61)/2</f>
        <v>-3.54</v>
      </c>
      <c r="E61" s="2">
        <f>(SupMin!E61+SupMax!E61)/2</f>
        <v>1.7849999999999999</v>
      </c>
      <c r="F61" s="2">
        <f>(SupMin!F61+SupMax!F61)/2</f>
        <v>7.125</v>
      </c>
      <c r="G61" s="2">
        <f>(SupMin!G61+SupMax!G61)/2</f>
        <v>12.425000000000001</v>
      </c>
      <c r="H61" s="2">
        <f>(SupMin!H61+SupMax!H61)/2</f>
        <v>16.024999999999999</v>
      </c>
      <c r="I61" s="2">
        <f>(SupMin!I61+SupMax!I61)/2</f>
        <v>14.27</v>
      </c>
      <c r="J61" s="2">
        <f>(SupMin!J61+SupMax!J61)/2</f>
        <v>14.744999999999999</v>
      </c>
      <c r="K61" s="2">
        <f>(SupMin!K61+SupMax!K61)/2</f>
        <v>6.8</v>
      </c>
      <c r="L61" s="2">
        <f>(SupMin!L61+SupMax!L61)/2</f>
        <v>0.73499999999999988</v>
      </c>
      <c r="M61" s="2">
        <f>(SupMin!M61+SupMax!M61)/2</f>
        <v>-10.205</v>
      </c>
      <c r="N61" s="2">
        <f>(SupMin!N61+SupMax!N61)/2</f>
        <v>2.9699999999999998</v>
      </c>
    </row>
    <row r="62" spans="1:14">
      <c r="A62">
        <v>2005</v>
      </c>
      <c r="B62" s="2">
        <f>(SupMin!B62+SupMax!B62)/2</f>
        <v>-13.815</v>
      </c>
      <c r="C62" s="2">
        <f>(SupMin!C62+SupMax!C62)/2</f>
        <v>-7.9399999999999995</v>
      </c>
      <c r="D62" s="2">
        <f>(SupMin!D62+SupMax!D62)/2</f>
        <v>-6.23</v>
      </c>
      <c r="E62" s="2">
        <f>(SupMin!E62+SupMax!E62)/2</f>
        <v>4.875</v>
      </c>
      <c r="F62" s="2">
        <f>(SupMin!F62+SupMax!F62)/2</f>
        <v>8.3149999999999995</v>
      </c>
      <c r="G62" s="2">
        <f>(SupMin!G62+SupMax!G62)/2</f>
        <v>16.05</v>
      </c>
      <c r="H62" s="2">
        <f>(SupMin!H62+SupMax!H62)/2</f>
        <v>18.375</v>
      </c>
      <c r="I62" s="2">
        <f>(SupMin!I62+SupMax!I62)/2</f>
        <v>18.105</v>
      </c>
      <c r="J62" s="2">
        <f>(SupMin!J62+SupMax!J62)/2</f>
        <v>14.815000000000001</v>
      </c>
      <c r="K62" s="2">
        <f>(SupMin!K62+SupMax!K62)/2</f>
        <v>7.7249999999999996</v>
      </c>
      <c r="L62" s="2">
        <f>(SupMin!L62+SupMax!L62)/2</f>
        <v>-1.425</v>
      </c>
      <c r="M62" s="2">
        <f>(SupMin!M62+SupMax!M62)/2</f>
        <v>-8.0400000000000009</v>
      </c>
      <c r="N62" s="2">
        <f>(SupMin!N62+SupMax!N62)/2</f>
        <v>4.2349999999999994</v>
      </c>
    </row>
    <row r="63" spans="1:14">
      <c r="A63">
        <v>2006</v>
      </c>
      <c r="B63" s="2">
        <f>(SupMin!B63+SupMax!B63)/2</f>
        <v>-6.3999999999999995</v>
      </c>
      <c r="C63" s="2">
        <f>(SupMin!C63+SupMax!C63)/2</f>
        <v>-11.475</v>
      </c>
      <c r="D63" s="2">
        <f>(SupMin!D63+SupMax!D63)/2</f>
        <v>-3.1049999999999995</v>
      </c>
      <c r="E63" s="2">
        <f>(SupMin!E63+SupMax!E63)/2</f>
        <v>5.3649999999999993</v>
      </c>
      <c r="F63" s="2">
        <f>(SupMin!F63+SupMax!F63)/2</f>
        <v>10.1</v>
      </c>
      <c r="G63" s="2">
        <f>(SupMin!G63+SupMax!G63)/2</f>
        <v>14.969999999999999</v>
      </c>
      <c r="H63" s="2">
        <f>(SupMin!H63+SupMax!H63)/2</f>
        <v>19.274999999999999</v>
      </c>
      <c r="I63" s="2">
        <f>(SupMin!I63+SupMax!I63)/2</f>
        <v>17.575000000000003</v>
      </c>
      <c r="J63" s="2">
        <f>(SupMin!J63+SupMax!J63)/2</f>
        <v>11.715</v>
      </c>
      <c r="K63" s="2">
        <f>(SupMin!K63+SupMax!K63)/2</f>
        <v>4.5250000000000004</v>
      </c>
      <c r="L63" s="2">
        <f>(SupMin!L63+SupMax!L63)/2</f>
        <v>0.48499999999999988</v>
      </c>
      <c r="M63" s="2">
        <f>(SupMin!M63+SupMax!M63)/2</f>
        <v>-4.6949999999999994</v>
      </c>
      <c r="N63" s="2">
        <f>(SupMin!N63+SupMax!N63)/2</f>
        <v>4.8650000000000002</v>
      </c>
    </row>
    <row r="64" spans="1:14">
      <c r="A64">
        <v>2007</v>
      </c>
      <c r="B64" s="2">
        <f>(SupMin!B64+SupMax!B64)/2</f>
        <v>-9.83</v>
      </c>
      <c r="C64" s="2">
        <f>(SupMin!C64+SupMax!C64)/2</f>
        <v>-14.055</v>
      </c>
      <c r="D64" s="2">
        <f>(SupMin!D64+SupMax!D64)/2</f>
        <v>-3.3099999999999996</v>
      </c>
      <c r="E64" s="2">
        <f>(SupMin!E64+SupMax!E64)/2</f>
        <v>1.98</v>
      </c>
      <c r="F64" s="2">
        <f>(SupMin!F64+SupMax!F64)/2</f>
        <v>10.66</v>
      </c>
      <c r="G64" s="2">
        <f>(SupMin!G64+SupMax!G64)/2</f>
        <v>15.475000000000001</v>
      </c>
      <c r="H64" s="2">
        <f>(SupMin!H64+SupMax!H64)/2</f>
        <v>17.445</v>
      </c>
      <c r="I64" s="2">
        <f>(SupMin!I64+SupMax!I64)/2</f>
        <v>17.475000000000001</v>
      </c>
      <c r="J64" s="2">
        <f>(SupMin!J64+SupMax!J64)/2</f>
        <v>13.399999999999999</v>
      </c>
      <c r="K64" s="2">
        <f>(SupMin!K64+SupMax!K64)/2</f>
        <v>8.65</v>
      </c>
      <c r="L64" s="2">
        <f>(SupMin!L64+SupMax!L64)/2</f>
        <v>-1.5999999999999999</v>
      </c>
      <c r="M64" s="2">
        <f>(SupMin!M64+SupMax!M64)/2</f>
        <v>-9.59</v>
      </c>
      <c r="N64" s="2">
        <f>(SupMin!N64+SupMax!N64)/2</f>
        <v>3.8900000000000006</v>
      </c>
    </row>
    <row r="65" spans="1:14">
      <c r="A65">
        <v>2008</v>
      </c>
      <c r="B65" s="2">
        <f>(SupMin!B65+SupMax!B65)/2</f>
        <v>-10.425000000000001</v>
      </c>
      <c r="C65" s="2">
        <f>(SupMin!C65+SupMax!C65)/2</f>
        <v>-12.39</v>
      </c>
      <c r="D65" s="2">
        <f>(SupMin!D65+SupMax!D65)/2</f>
        <v>-7.5350000000000001</v>
      </c>
      <c r="E65" s="2">
        <f>(SupMin!E65+SupMax!E65)/2</f>
        <v>2.7</v>
      </c>
      <c r="F65" s="2">
        <f>(SupMin!F65+SupMax!F65)/2</f>
        <v>6.9399999999999995</v>
      </c>
      <c r="G65" s="2">
        <f>(SupMin!G65+SupMax!G65)/2</f>
        <v>13.77</v>
      </c>
      <c r="H65" s="2">
        <f>(SupMin!H65+SupMax!H65)/2</f>
        <v>16.765000000000001</v>
      </c>
      <c r="I65" s="2">
        <f>(SupMin!I65+SupMax!I65)/2</f>
        <v>17.22</v>
      </c>
      <c r="J65" s="2">
        <f>(SupMin!J65+SupMax!J65)/2</f>
        <v>12.94</v>
      </c>
      <c r="K65" s="2">
        <f>(SupMin!K65+SupMax!K65)/2</f>
        <v>6.58</v>
      </c>
      <c r="L65" s="2">
        <f>(SupMin!L65+SupMax!L65)/2</f>
        <v>-0.88499999999999979</v>
      </c>
      <c r="M65" s="2">
        <f>(SupMin!M65+SupMax!M65)/2</f>
        <v>-12.57</v>
      </c>
      <c r="N65" s="2">
        <f>(SupMin!N65+SupMax!N65)/2</f>
        <v>2.76</v>
      </c>
    </row>
    <row r="66" spans="1:14">
      <c r="A66">
        <v>2009</v>
      </c>
      <c r="B66" s="2">
        <f>(SupMin!B66+SupMax!B66)/2</f>
        <v>-15.55</v>
      </c>
      <c r="C66" s="2">
        <f>(SupMin!C66+SupMax!C66)/2</f>
        <v>-10.595000000000001</v>
      </c>
      <c r="D66" s="2">
        <f>(SupMin!D66+SupMax!D66)/2</f>
        <v>-5.38</v>
      </c>
      <c r="E66" s="2">
        <f>(SupMin!E66+SupMax!E66)/2</f>
        <v>2.42</v>
      </c>
      <c r="F66" s="2">
        <f>(SupMin!F66+SupMax!F66)/2</f>
        <v>7.78</v>
      </c>
      <c r="G66" s="2">
        <f>(SupMin!G66+SupMax!G66)/2</f>
        <v>13.19</v>
      </c>
      <c r="H66" s="2">
        <f>(SupMin!H66+SupMax!H66)/2</f>
        <v>14.654999999999999</v>
      </c>
      <c r="I66" s="2">
        <f>(SupMin!I66+SupMax!I66)/2</f>
        <v>15.655000000000001</v>
      </c>
      <c r="J66" s="2">
        <f>(SupMin!J66+SupMax!J66)/2</f>
        <v>14.91</v>
      </c>
      <c r="K66" s="2">
        <f>(SupMin!K66+SupMax!K66)/2</f>
        <v>4.13</v>
      </c>
      <c r="L66" s="2">
        <f>(SupMin!L66+SupMax!L66)/2</f>
        <v>3.0750000000000002</v>
      </c>
      <c r="M66" s="2">
        <f>(SupMin!M66+SupMax!M66)/2</f>
        <v>-9.42</v>
      </c>
      <c r="N66" s="2">
        <f>(SupMin!N66+SupMax!N66)/2</f>
        <v>2.9050000000000002</v>
      </c>
    </row>
    <row r="67" spans="1:14">
      <c r="A67">
        <v>2010</v>
      </c>
      <c r="B67" s="2">
        <f>(SupMin!B67+SupMax!B67)/2</f>
        <v>-9.995000000000001</v>
      </c>
      <c r="C67" s="2">
        <f>(SupMin!C67+SupMax!C67)/2</f>
        <v>-8.625</v>
      </c>
      <c r="D67" s="2">
        <f>(SupMin!D67+SupMax!D67)/2</f>
        <v>1.0449999999999999</v>
      </c>
      <c r="E67" s="2">
        <f>(SupMin!E67+SupMax!E67)/2</f>
        <v>6.0749999999999993</v>
      </c>
      <c r="F67" s="2">
        <f>(SupMin!F67+SupMax!F67)/2</f>
        <v>11.24</v>
      </c>
      <c r="G67" s="2">
        <f>(SupMin!G67+SupMax!G67)/2</f>
        <v>14.280000000000001</v>
      </c>
      <c r="H67" s="2">
        <f>(SupMin!H67+SupMax!H67)/2</f>
        <v>19.094999999999999</v>
      </c>
      <c r="I67" s="2">
        <f>(SupMin!I67+SupMax!I67)/2</f>
        <v>19.094999999999999</v>
      </c>
      <c r="J67" s="2">
        <f>(SupMin!J67+SupMax!J67)/2</f>
        <v>11.13</v>
      </c>
      <c r="K67" s="2">
        <f>(SupMin!K67+SupMax!K67)/2</f>
        <v>7.5250000000000004</v>
      </c>
      <c r="L67" s="2">
        <f>(SupMin!L67+SupMax!L67)/2</f>
        <v>0.34499999999999997</v>
      </c>
      <c r="M67" s="2">
        <f>(SupMin!M67+SupMax!M67)/2</f>
        <v>-8.15</v>
      </c>
      <c r="N67" s="2">
        <f>(SupMin!N67+SupMax!N67)/2</f>
        <v>5.2550000000000008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2" spans="1:14">
      <c r="A72" t="s">
        <v>58</v>
      </c>
      <c r="B72" s="2">
        <f>AVERAGE(B5:B69)</f>
        <v>-12.940793650793653</v>
      </c>
      <c r="C72" s="2">
        <f t="shared" ref="C72:N72" si="0">AVERAGE(C5:C69)</f>
        <v>-11.035873015873017</v>
      </c>
      <c r="D72" s="2">
        <f t="shared" si="0"/>
        <v>-5.4532539682539687</v>
      </c>
      <c r="E72" s="2">
        <f t="shared" si="0"/>
        <v>2.5483333333333329</v>
      </c>
      <c r="F72" s="2">
        <f t="shared" si="0"/>
        <v>8.9059523809523817</v>
      </c>
      <c r="G72" s="2">
        <f t="shared" si="0"/>
        <v>13.800317460317459</v>
      </c>
      <c r="H72" s="2">
        <f t="shared" si="0"/>
        <v>16.870396825396821</v>
      </c>
      <c r="I72" s="2">
        <f t="shared" si="0"/>
        <v>16.591190476190473</v>
      </c>
      <c r="J72" s="2">
        <f t="shared" si="0"/>
        <v>12.106507936507937</v>
      </c>
      <c r="K72" s="2">
        <f t="shared" si="0"/>
        <v>6.1798412698412699</v>
      </c>
      <c r="L72" s="2">
        <f t="shared" si="0"/>
        <v>-1.4196825396825399</v>
      </c>
      <c r="M72" s="2">
        <f t="shared" si="0"/>
        <v>-9.1735714285714298</v>
      </c>
      <c r="N72" s="2">
        <f t="shared" si="0"/>
        <v>3.0818253968253959</v>
      </c>
    </row>
    <row r="73" spans="1:14">
      <c r="A73" t="s">
        <v>59</v>
      </c>
      <c r="B73" s="2">
        <f>MAX(B5:B69)</f>
        <v>-6.3999999999999995</v>
      </c>
      <c r="C73" s="2">
        <f t="shared" ref="C73:N73" si="1">MAX(C5:C69)</f>
        <v>-2.4800000000000004</v>
      </c>
      <c r="D73" s="2">
        <f t="shared" si="1"/>
        <v>1.0449999999999999</v>
      </c>
      <c r="E73" s="2">
        <f t="shared" si="1"/>
        <v>6.16</v>
      </c>
      <c r="F73" s="2">
        <f t="shared" si="1"/>
        <v>12.25</v>
      </c>
      <c r="G73" s="2">
        <f t="shared" si="1"/>
        <v>16.655000000000001</v>
      </c>
      <c r="H73" s="2">
        <f t="shared" si="1"/>
        <v>19.560000000000002</v>
      </c>
      <c r="I73" s="2">
        <f t="shared" si="1"/>
        <v>19.434999999999999</v>
      </c>
      <c r="J73" s="2">
        <f t="shared" si="1"/>
        <v>14.91</v>
      </c>
      <c r="K73" s="2">
        <f t="shared" si="1"/>
        <v>11.404999999999999</v>
      </c>
      <c r="L73" s="2">
        <f t="shared" si="1"/>
        <v>3.2</v>
      </c>
      <c r="M73" s="2">
        <f t="shared" si="1"/>
        <v>-3.95</v>
      </c>
      <c r="N73" s="2">
        <f t="shared" si="1"/>
        <v>5.66</v>
      </c>
    </row>
    <row r="74" spans="1:14">
      <c r="A74" t="s">
        <v>60</v>
      </c>
      <c r="B74" s="2">
        <f>MIN(B5:B69)</f>
        <v>-19.625</v>
      </c>
      <c r="C74" s="2">
        <f t="shared" ref="C74:N74" si="2">MIN(C5:C69)</f>
        <v>-16.585000000000001</v>
      </c>
      <c r="D74" s="2">
        <f t="shared" si="2"/>
        <v>-9.34</v>
      </c>
      <c r="E74" s="2">
        <f t="shared" si="2"/>
        <v>-2.2200000000000002</v>
      </c>
      <c r="F74" s="2">
        <f t="shared" si="2"/>
        <v>5.7299999999999995</v>
      </c>
      <c r="G74" s="2">
        <f t="shared" si="2"/>
        <v>10.57</v>
      </c>
      <c r="H74" s="2">
        <f t="shared" si="2"/>
        <v>13.719999999999999</v>
      </c>
      <c r="I74" s="2">
        <f t="shared" si="2"/>
        <v>13.324999999999999</v>
      </c>
      <c r="J74" s="2">
        <f t="shared" si="2"/>
        <v>9.1199999999999992</v>
      </c>
      <c r="K74" s="2">
        <f t="shared" si="2"/>
        <v>3.13</v>
      </c>
      <c r="L74" s="2">
        <f t="shared" si="2"/>
        <v>-6.7450000000000001</v>
      </c>
      <c r="M74" s="2">
        <f t="shared" si="2"/>
        <v>-15.645</v>
      </c>
      <c r="N74" s="2">
        <f t="shared" si="2"/>
        <v>1.0500000000000003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"/>
  <sheetViews>
    <sheetView workbookViewId="0"/>
  </sheetViews>
  <sheetFormatPr defaultRowHeight="12.75"/>
  <sheetData>
    <row r="1" spans="1:14">
      <c r="A1" t="s">
        <v>22</v>
      </c>
    </row>
    <row r="2" spans="1:14">
      <c r="A2" t="s">
        <v>18</v>
      </c>
    </row>
    <row r="3" spans="1:14">
      <c r="N3" s="1" t="s">
        <v>2</v>
      </c>
    </row>
    <row r="4" spans="1:1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>
      <c r="A5">
        <v>1948</v>
      </c>
      <c r="B5" s="2">
        <v>-21.68</v>
      </c>
      <c r="C5" s="2">
        <v>-19.809999999999999</v>
      </c>
      <c r="D5" s="2">
        <v>-13.76</v>
      </c>
      <c r="E5" s="2">
        <v>-1.94</v>
      </c>
      <c r="F5" s="2">
        <v>1.67</v>
      </c>
      <c r="G5" s="2">
        <v>6.78</v>
      </c>
      <c r="H5" s="2">
        <v>10.53</v>
      </c>
      <c r="I5" s="2">
        <v>11.33</v>
      </c>
      <c r="J5" s="2">
        <v>7.44</v>
      </c>
      <c r="K5" s="2">
        <v>1.6</v>
      </c>
      <c r="L5" s="2">
        <v>-2.4500000000000002</v>
      </c>
      <c r="M5" s="2">
        <v>-12.71</v>
      </c>
      <c r="N5" s="2">
        <v>-2.75</v>
      </c>
    </row>
    <row r="6" spans="1:14">
      <c r="A6">
        <v>1949</v>
      </c>
      <c r="B6" s="2">
        <v>-17.010000000000002</v>
      </c>
      <c r="C6" s="2">
        <v>-18.39</v>
      </c>
      <c r="D6" s="2">
        <v>-12.83</v>
      </c>
      <c r="E6" s="2">
        <v>-2.52</v>
      </c>
      <c r="F6" s="2">
        <v>2.62</v>
      </c>
      <c r="G6" s="2">
        <v>8.9700000000000006</v>
      </c>
      <c r="H6" s="2">
        <v>11.33</v>
      </c>
      <c r="I6" s="2">
        <v>11.93</v>
      </c>
      <c r="J6" s="2">
        <v>5.87</v>
      </c>
      <c r="K6" s="2">
        <v>2.48</v>
      </c>
      <c r="L6" s="2">
        <v>-5.69</v>
      </c>
      <c r="M6" s="2">
        <v>-13.69</v>
      </c>
      <c r="N6" s="2">
        <v>-2.2400000000000002</v>
      </c>
    </row>
    <row r="7" spans="1:14">
      <c r="A7">
        <v>1950</v>
      </c>
      <c r="B7" s="2">
        <v>-21.79</v>
      </c>
      <c r="C7" s="2">
        <v>-17.989999999999998</v>
      </c>
      <c r="D7" s="2">
        <v>-16.079999999999998</v>
      </c>
      <c r="E7" s="2">
        <v>-7.07</v>
      </c>
      <c r="F7" s="2">
        <v>1.39</v>
      </c>
      <c r="G7" s="2">
        <v>6.05</v>
      </c>
      <c r="H7" s="2">
        <v>8.68</v>
      </c>
      <c r="I7" s="2">
        <v>6.99</v>
      </c>
      <c r="J7" s="2">
        <v>5.82</v>
      </c>
      <c r="K7" s="2">
        <v>2.5299999999999998</v>
      </c>
      <c r="L7" s="2">
        <v>-6.99</v>
      </c>
      <c r="M7" s="2">
        <v>-16.73</v>
      </c>
      <c r="N7" s="2">
        <v>-4.5999999999999996</v>
      </c>
    </row>
    <row r="8" spans="1:14">
      <c r="A8">
        <v>1951</v>
      </c>
      <c r="B8" s="2">
        <v>-18.89</v>
      </c>
      <c r="C8" s="2">
        <v>-16.38</v>
      </c>
      <c r="D8" s="2">
        <v>-11.85</v>
      </c>
      <c r="E8" s="2">
        <v>-2.08</v>
      </c>
      <c r="F8" s="2">
        <v>3.93</v>
      </c>
      <c r="G8" s="2">
        <v>6.73</v>
      </c>
      <c r="H8" s="2">
        <v>9.8699999999999992</v>
      </c>
      <c r="I8" s="2">
        <v>9.02</v>
      </c>
      <c r="J8" s="2">
        <v>5.72</v>
      </c>
      <c r="K8" s="2">
        <v>1.1200000000000001</v>
      </c>
      <c r="L8" s="2">
        <v>-9.52</v>
      </c>
      <c r="M8" s="2">
        <v>-15.02</v>
      </c>
      <c r="N8" s="2">
        <v>-3.11</v>
      </c>
    </row>
    <row r="9" spans="1:14">
      <c r="A9">
        <v>1952</v>
      </c>
      <c r="B9" s="2">
        <v>-18.11</v>
      </c>
      <c r="C9" s="2">
        <v>-14.72</v>
      </c>
      <c r="D9" s="2">
        <v>-11.91</v>
      </c>
      <c r="E9" s="2">
        <v>-2.25</v>
      </c>
      <c r="F9" s="2">
        <v>2.71</v>
      </c>
      <c r="G9" s="2">
        <v>7.83</v>
      </c>
      <c r="H9" s="2">
        <v>11.15</v>
      </c>
      <c r="I9" s="2">
        <v>10.23</v>
      </c>
      <c r="J9" s="2">
        <v>7.56</v>
      </c>
      <c r="K9" s="2">
        <v>-1.1000000000000001</v>
      </c>
      <c r="L9" s="2">
        <v>-4.1399999999999997</v>
      </c>
      <c r="M9" s="2">
        <v>-8.64</v>
      </c>
      <c r="N9" s="2">
        <v>-1.78</v>
      </c>
    </row>
    <row r="10" spans="1:14">
      <c r="A10">
        <v>1953</v>
      </c>
      <c r="B10" s="2">
        <v>-15.81</v>
      </c>
      <c r="C10" s="2">
        <v>-15.24</v>
      </c>
      <c r="D10" s="2">
        <v>-8.86</v>
      </c>
      <c r="E10" s="2">
        <v>-2.86</v>
      </c>
      <c r="F10" s="2">
        <v>2.0499999999999998</v>
      </c>
      <c r="G10" s="2">
        <v>7.86</v>
      </c>
      <c r="H10" s="2">
        <v>10.78</v>
      </c>
      <c r="I10" s="2">
        <v>12.6</v>
      </c>
      <c r="J10" s="2">
        <v>6.93</v>
      </c>
      <c r="K10" s="2">
        <v>2.99</v>
      </c>
      <c r="L10" s="2">
        <v>-2.36</v>
      </c>
      <c r="M10" s="2">
        <v>-12.53</v>
      </c>
      <c r="N10" s="2">
        <v>-1.2</v>
      </c>
    </row>
    <row r="11" spans="1:14">
      <c r="A11">
        <v>1954</v>
      </c>
      <c r="B11" s="2">
        <v>-20.59</v>
      </c>
      <c r="C11" s="2">
        <v>-10.84</v>
      </c>
      <c r="D11" s="2">
        <v>-13.19</v>
      </c>
      <c r="E11" s="2">
        <v>-4.04</v>
      </c>
      <c r="F11" s="2">
        <v>0.68</v>
      </c>
      <c r="G11" s="2">
        <v>8.5399999999999991</v>
      </c>
      <c r="H11" s="2">
        <v>10.029999999999999</v>
      </c>
      <c r="I11" s="2">
        <v>10.44</v>
      </c>
      <c r="J11" s="2">
        <v>6.47</v>
      </c>
      <c r="K11" s="2">
        <v>1.58</v>
      </c>
      <c r="L11" s="2">
        <v>-2.57</v>
      </c>
      <c r="M11" s="2">
        <v>-11.93</v>
      </c>
      <c r="N11" s="2">
        <v>-2.12</v>
      </c>
    </row>
    <row r="12" spans="1:14">
      <c r="A12">
        <v>1955</v>
      </c>
      <c r="B12" s="2">
        <v>-16.940000000000001</v>
      </c>
      <c r="C12" s="2">
        <v>-17.22</v>
      </c>
      <c r="D12" s="2">
        <v>-15.29</v>
      </c>
      <c r="E12" s="2">
        <v>0.31</v>
      </c>
      <c r="F12" s="2">
        <v>3.67</v>
      </c>
      <c r="G12" s="2">
        <v>9.19</v>
      </c>
      <c r="H12" s="2">
        <v>13.48</v>
      </c>
      <c r="I12" s="2">
        <v>13.43</v>
      </c>
      <c r="J12" s="2">
        <v>6.88</v>
      </c>
      <c r="K12" s="2">
        <v>2.96</v>
      </c>
      <c r="L12" s="2">
        <v>-6.88</v>
      </c>
      <c r="M12" s="2">
        <v>-16.510000000000002</v>
      </c>
      <c r="N12" s="2">
        <v>-1.91</v>
      </c>
    </row>
    <row r="13" spans="1:14">
      <c r="A13">
        <v>1956</v>
      </c>
      <c r="B13" s="2">
        <v>-15.44</v>
      </c>
      <c r="C13" s="2">
        <v>-16.170000000000002</v>
      </c>
      <c r="D13" s="2">
        <v>-14.43</v>
      </c>
      <c r="E13" s="2">
        <v>-4.4400000000000004</v>
      </c>
      <c r="F13" s="2">
        <v>0.56000000000000005</v>
      </c>
      <c r="G13" s="2">
        <v>8.3800000000000008</v>
      </c>
      <c r="H13" s="2">
        <v>9.61</v>
      </c>
      <c r="I13" s="2">
        <v>10.26</v>
      </c>
      <c r="J13" s="2">
        <v>5.0599999999999996</v>
      </c>
      <c r="K13" s="2">
        <v>3.14</v>
      </c>
      <c r="L13" s="2">
        <v>-5.15</v>
      </c>
      <c r="M13" s="2">
        <v>-15.12</v>
      </c>
      <c r="N13" s="2">
        <v>-2.81</v>
      </c>
    </row>
    <row r="14" spans="1:14">
      <c r="A14">
        <v>1957</v>
      </c>
      <c r="B14" s="2">
        <v>-22.95</v>
      </c>
      <c r="C14" s="2">
        <v>-17.399999999999999</v>
      </c>
      <c r="D14" s="2">
        <v>-12.22</v>
      </c>
      <c r="E14" s="2">
        <v>-3.39</v>
      </c>
      <c r="F14" s="2">
        <v>2.2200000000000002</v>
      </c>
      <c r="G14" s="2">
        <v>7.38</v>
      </c>
      <c r="H14" s="2">
        <v>10.73</v>
      </c>
      <c r="I14" s="2">
        <v>10.15</v>
      </c>
      <c r="J14" s="2">
        <v>6.06</v>
      </c>
      <c r="K14" s="2">
        <v>1.58</v>
      </c>
      <c r="L14" s="2">
        <v>-4.99</v>
      </c>
      <c r="M14" s="2">
        <v>-12.68</v>
      </c>
      <c r="N14" s="2">
        <v>-2.96</v>
      </c>
    </row>
    <row r="15" spans="1:14">
      <c r="A15">
        <v>1958</v>
      </c>
      <c r="B15" s="2">
        <v>-14.52</v>
      </c>
      <c r="C15" s="2">
        <v>-18.239999999999998</v>
      </c>
      <c r="D15" s="2">
        <v>-8.2899999999999991</v>
      </c>
      <c r="E15" s="2">
        <v>-2.4500000000000002</v>
      </c>
      <c r="F15" s="2">
        <v>1.4</v>
      </c>
      <c r="G15" s="2">
        <v>5.63</v>
      </c>
      <c r="H15" s="2">
        <v>10.41</v>
      </c>
      <c r="I15" s="2">
        <v>10.24</v>
      </c>
      <c r="J15" s="2">
        <v>7.62</v>
      </c>
      <c r="K15" s="2">
        <v>2.77</v>
      </c>
      <c r="L15" s="2">
        <v>-4.45</v>
      </c>
      <c r="M15" s="2">
        <v>-19.309999999999999</v>
      </c>
      <c r="N15" s="2">
        <v>-2.4300000000000002</v>
      </c>
    </row>
    <row r="16" spans="1:14">
      <c r="A16">
        <v>1959</v>
      </c>
      <c r="B16" s="2">
        <v>-21.4</v>
      </c>
      <c r="C16" s="2">
        <v>-20.91</v>
      </c>
      <c r="D16" s="2">
        <v>-11.94</v>
      </c>
      <c r="E16" s="2">
        <v>-3.64</v>
      </c>
      <c r="F16" s="2">
        <v>4.0199999999999996</v>
      </c>
      <c r="G16" s="2">
        <v>8.42</v>
      </c>
      <c r="H16" s="2">
        <v>11.48</v>
      </c>
      <c r="I16" s="2">
        <v>12.54</v>
      </c>
      <c r="J16" s="2">
        <v>7.99</v>
      </c>
      <c r="K16" s="2">
        <v>0.68</v>
      </c>
      <c r="L16" s="2">
        <v>-10.47</v>
      </c>
      <c r="M16" s="2">
        <v>-9.7899999999999991</v>
      </c>
      <c r="N16" s="2">
        <v>-2.75</v>
      </c>
    </row>
    <row r="17" spans="1:14">
      <c r="A17">
        <v>1960</v>
      </c>
      <c r="B17" s="2">
        <v>-15.43</v>
      </c>
      <c r="C17" s="2">
        <v>-15.58</v>
      </c>
      <c r="D17" s="2">
        <v>-16.39</v>
      </c>
      <c r="E17" s="2">
        <v>-2.44</v>
      </c>
      <c r="F17" s="2">
        <v>3.39</v>
      </c>
      <c r="G17" s="2">
        <v>6.97</v>
      </c>
      <c r="H17" s="2">
        <v>9.7899999999999991</v>
      </c>
      <c r="I17" s="2">
        <v>11.52</v>
      </c>
      <c r="J17" s="2">
        <v>7.38</v>
      </c>
      <c r="K17" s="2">
        <v>2.0699999999999998</v>
      </c>
      <c r="L17" s="2">
        <v>-3.04</v>
      </c>
      <c r="M17" s="2">
        <v>-16.43</v>
      </c>
      <c r="N17" s="2">
        <v>-2.35</v>
      </c>
    </row>
    <row r="18" spans="1:14">
      <c r="A18">
        <v>1961</v>
      </c>
      <c r="B18" s="2">
        <v>-19.399999999999999</v>
      </c>
      <c r="C18" s="2">
        <v>-14.32</v>
      </c>
      <c r="D18" s="2">
        <v>-8.61</v>
      </c>
      <c r="E18" s="2">
        <v>-3.03</v>
      </c>
      <c r="F18" s="2">
        <v>1.53</v>
      </c>
      <c r="G18" s="2">
        <v>7.14</v>
      </c>
      <c r="H18" s="2">
        <v>11.48</v>
      </c>
      <c r="I18" s="2">
        <v>11.29</v>
      </c>
      <c r="J18" s="2">
        <v>8.07</v>
      </c>
      <c r="K18" s="2">
        <v>2.5099999999999998</v>
      </c>
      <c r="L18" s="2">
        <v>-4.2699999999999996</v>
      </c>
      <c r="M18" s="2">
        <v>-13.37</v>
      </c>
      <c r="N18" s="2">
        <v>-1.75</v>
      </c>
    </row>
    <row r="19" spans="1:14">
      <c r="A19">
        <v>1962</v>
      </c>
      <c r="B19" s="2">
        <v>-20.56</v>
      </c>
      <c r="C19" s="2">
        <v>-19.989999999999998</v>
      </c>
      <c r="D19" s="2">
        <v>-9.14</v>
      </c>
      <c r="E19" s="2">
        <v>-4.16</v>
      </c>
      <c r="F19" s="2">
        <v>4.26</v>
      </c>
      <c r="G19" s="2">
        <v>6.57</v>
      </c>
      <c r="H19" s="2">
        <v>9.4700000000000006</v>
      </c>
      <c r="I19" s="2">
        <v>10.130000000000001</v>
      </c>
      <c r="J19" s="2">
        <v>6.19</v>
      </c>
      <c r="K19" s="2">
        <v>3.13</v>
      </c>
      <c r="L19" s="2">
        <v>-3.45</v>
      </c>
      <c r="M19" s="2">
        <v>-14.99</v>
      </c>
      <c r="N19" s="2">
        <v>-2.71</v>
      </c>
    </row>
    <row r="20" spans="1:14">
      <c r="A20">
        <v>1963</v>
      </c>
      <c r="B20" s="2">
        <v>-22.2</v>
      </c>
      <c r="C20" s="2">
        <v>-21.35</v>
      </c>
      <c r="D20" s="2">
        <v>-12.95</v>
      </c>
      <c r="E20" s="2">
        <v>-2.98</v>
      </c>
      <c r="F20" s="2">
        <v>1.67</v>
      </c>
      <c r="G20" s="2">
        <v>7.77</v>
      </c>
      <c r="H20" s="2">
        <v>11.54</v>
      </c>
      <c r="I20" s="2">
        <v>9.98</v>
      </c>
      <c r="J20" s="2">
        <v>6.94</v>
      </c>
      <c r="K20" s="2">
        <v>5.61</v>
      </c>
      <c r="L20" s="2">
        <v>-2.21</v>
      </c>
      <c r="M20" s="2">
        <v>-16.86</v>
      </c>
      <c r="N20" s="2">
        <v>-2.92</v>
      </c>
    </row>
    <row r="21" spans="1:14">
      <c r="A21">
        <v>1964</v>
      </c>
      <c r="B21" s="2">
        <v>-13.76</v>
      </c>
      <c r="C21" s="2">
        <v>-16.27</v>
      </c>
      <c r="D21" s="2">
        <v>-13.99</v>
      </c>
      <c r="E21" s="2">
        <v>-3.24</v>
      </c>
      <c r="F21" s="2">
        <v>4.76</v>
      </c>
      <c r="G21" s="2">
        <v>6.54</v>
      </c>
      <c r="H21" s="2">
        <v>11.85</v>
      </c>
      <c r="I21" s="2">
        <v>9.7200000000000006</v>
      </c>
      <c r="J21" s="2">
        <v>6.2</v>
      </c>
      <c r="K21" s="2">
        <v>0.6</v>
      </c>
      <c r="L21" s="2">
        <v>-5.08</v>
      </c>
      <c r="M21" s="2">
        <v>-16.739999999999998</v>
      </c>
      <c r="N21" s="2">
        <v>-2.4500000000000002</v>
      </c>
    </row>
    <row r="22" spans="1:14">
      <c r="A22">
        <v>1965</v>
      </c>
      <c r="B22" s="2">
        <v>-19.97</v>
      </c>
      <c r="C22" s="2">
        <v>-20.34</v>
      </c>
      <c r="D22" s="2">
        <v>-14.92</v>
      </c>
      <c r="E22" s="2">
        <v>-3.38</v>
      </c>
      <c r="F22" s="2">
        <v>3.48</v>
      </c>
      <c r="G22" s="2">
        <v>6.83</v>
      </c>
      <c r="H22" s="2">
        <v>8.75</v>
      </c>
      <c r="I22" s="2">
        <v>9.34</v>
      </c>
      <c r="J22" s="2">
        <v>5.1100000000000003</v>
      </c>
      <c r="K22" s="2">
        <v>2.0499999999999998</v>
      </c>
      <c r="L22" s="2">
        <v>-5.79</v>
      </c>
      <c r="M22" s="2">
        <v>-9.17</v>
      </c>
      <c r="N22" s="2">
        <v>-3.17</v>
      </c>
    </row>
    <row r="23" spans="1:14">
      <c r="A23">
        <v>1966</v>
      </c>
      <c r="B23" s="2">
        <v>-21.22</v>
      </c>
      <c r="C23" s="2">
        <v>-15.91</v>
      </c>
      <c r="D23" s="2">
        <v>-8.74</v>
      </c>
      <c r="E23" s="2">
        <v>-3.28</v>
      </c>
      <c r="F23" s="2">
        <v>0.5</v>
      </c>
      <c r="G23" s="2">
        <v>8.14</v>
      </c>
      <c r="H23" s="2">
        <v>12.06</v>
      </c>
      <c r="I23" s="2">
        <v>10.84</v>
      </c>
      <c r="J23" s="2">
        <v>6.89</v>
      </c>
      <c r="K23" s="2">
        <v>1.08</v>
      </c>
      <c r="L23" s="2">
        <v>-7.56</v>
      </c>
      <c r="M23" s="2">
        <v>-14.19</v>
      </c>
      <c r="N23" s="2">
        <v>-2.62</v>
      </c>
    </row>
    <row r="24" spans="1:14">
      <c r="A24">
        <v>1967</v>
      </c>
      <c r="B24" s="2">
        <v>-17.61</v>
      </c>
      <c r="C24" s="2">
        <v>-23</v>
      </c>
      <c r="D24" s="2">
        <v>-12.29</v>
      </c>
      <c r="E24" s="2">
        <v>-3.84</v>
      </c>
      <c r="F24" s="2">
        <v>7.0000000000000007E-2</v>
      </c>
      <c r="G24" s="2">
        <v>7.66</v>
      </c>
      <c r="H24" s="2">
        <v>9.5299999999999994</v>
      </c>
      <c r="I24" s="2">
        <v>9.31</v>
      </c>
      <c r="J24" s="2">
        <v>6.8</v>
      </c>
      <c r="K24" s="2">
        <v>1.37</v>
      </c>
      <c r="L24" s="2">
        <v>-6.15</v>
      </c>
      <c r="M24" s="2">
        <v>-11.98</v>
      </c>
      <c r="N24" s="2">
        <v>-3.34</v>
      </c>
    </row>
    <row r="25" spans="1:14">
      <c r="A25">
        <v>1968</v>
      </c>
      <c r="B25" s="2">
        <v>-18.579999999999998</v>
      </c>
      <c r="C25" s="2">
        <v>-19.39</v>
      </c>
      <c r="D25" s="2">
        <v>-9.16</v>
      </c>
      <c r="E25" s="2">
        <v>-2.11</v>
      </c>
      <c r="F25" s="2">
        <v>2.41</v>
      </c>
      <c r="G25" s="2">
        <v>6.92</v>
      </c>
      <c r="H25" s="2">
        <v>9.83</v>
      </c>
      <c r="I25" s="2">
        <v>9.42</v>
      </c>
      <c r="J25" s="2">
        <v>8.8800000000000008</v>
      </c>
      <c r="K25" s="2">
        <v>3.87</v>
      </c>
      <c r="L25" s="2">
        <v>-4.9000000000000004</v>
      </c>
      <c r="M25" s="2">
        <v>-13.59</v>
      </c>
      <c r="N25" s="2">
        <v>-2.2000000000000002</v>
      </c>
    </row>
    <row r="26" spans="1:14">
      <c r="A26">
        <v>1969</v>
      </c>
      <c r="B26" s="2">
        <v>-15.74</v>
      </c>
      <c r="C26" s="2">
        <v>-16.489999999999998</v>
      </c>
      <c r="D26" s="2">
        <v>-14.06</v>
      </c>
      <c r="E26" s="2">
        <v>-2.52</v>
      </c>
      <c r="F26" s="2">
        <v>1.92</v>
      </c>
      <c r="G26" s="2">
        <v>5.13</v>
      </c>
      <c r="H26" s="2">
        <v>10.130000000000001</v>
      </c>
      <c r="I26" s="2">
        <v>12.43</v>
      </c>
      <c r="J26" s="2">
        <v>7.35</v>
      </c>
      <c r="K26" s="2">
        <v>0.72</v>
      </c>
      <c r="L26" s="2">
        <v>-5.74</v>
      </c>
      <c r="M26" s="2">
        <v>-11.72</v>
      </c>
      <c r="N26" s="2">
        <v>-2.38</v>
      </c>
    </row>
    <row r="27" spans="1:14">
      <c r="A27">
        <v>1970</v>
      </c>
      <c r="B27" s="2">
        <v>-20.49</v>
      </c>
      <c r="C27" s="2">
        <v>-21.31</v>
      </c>
      <c r="D27" s="2">
        <v>-13.79</v>
      </c>
      <c r="E27" s="2">
        <v>-3.51</v>
      </c>
      <c r="F27" s="2">
        <v>2.19</v>
      </c>
      <c r="G27" s="2">
        <v>7.34</v>
      </c>
      <c r="H27" s="2">
        <v>11.56</v>
      </c>
      <c r="I27" s="2">
        <v>11.35</v>
      </c>
      <c r="J27" s="2">
        <v>7.4</v>
      </c>
      <c r="K27" s="2">
        <v>3.38</v>
      </c>
      <c r="L27" s="2">
        <v>-5.15</v>
      </c>
      <c r="M27" s="2">
        <v>-14.55</v>
      </c>
      <c r="N27" s="2">
        <v>-2.96</v>
      </c>
    </row>
    <row r="28" spans="1:14">
      <c r="A28">
        <v>1971</v>
      </c>
      <c r="B28" s="2">
        <v>-20.82</v>
      </c>
      <c r="C28" s="2">
        <v>-18.14</v>
      </c>
      <c r="D28" s="2">
        <v>-13.21</v>
      </c>
      <c r="E28" s="2">
        <v>-3.5</v>
      </c>
      <c r="F28" s="2">
        <v>1.1100000000000001</v>
      </c>
      <c r="G28" s="2">
        <v>7.67</v>
      </c>
      <c r="H28" s="2">
        <v>8.85</v>
      </c>
      <c r="I28" s="2">
        <v>9.02</v>
      </c>
      <c r="J28" s="2">
        <v>8.33</v>
      </c>
      <c r="K28" s="2">
        <v>5.39</v>
      </c>
      <c r="L28" s="2">
        <v>-4.8499999999999996</v>
      </c>
      <c r="M28" s="2">
        <v>-13.61</v>
      </c>
      <c r="N28" s="2">
        <v>-2.81</v>
      </c>
    </row>
    <row r="29" spans="1:14">
      <c r="A29">
        <v>1972</v>
      </c>
      <c r="B29" s="2">
        <v>-22.07</v>
      </c>
      <c r="C29" s="2">
        <v>-20.81</v>
      </c>
      <c r="D29" s="2">
        <v>-15.41</v>
      </c>
      <c r="E29" s="2">
        <v>-6.04</v>
      </c>
      <c r="F29" s="2">
        <v>3.3</v>
      </c>
      <c r="G29" s="2">
        <v>6.05</v>
      </c>
      <c r="H29" s="2">
        <v>9.14</v>
      </c>
      <c r="I29" s="2">
        <v>9.7100000000000009</v>
      </c>
      <c r="J29" s="2">
        <v>4.88</v>
      </c>
      <c r="K29" s="2">
        <v>-0.05</v>
      </c>
      <c r="L29" s="2">
        <v>-5.51</v>
      </c>
      <c r="M29" s="2">
        <v>-17.39</v>
      </c>
      <c r="N29" s="2">
        <v>-4.51</v>
      </c>
    </row>
    <row r="30" spans="1:14">
      <c r="A30">
        <v>1973</v>
      </c>
      <c r="B30" s="2">
        <v>-15.95</v>
      </c>
      <c r="C30" s="2">
        <v>-17.63</v>
      </c>
      <c r="D30" s="2">
        <v>-5.65</v>
      </c>
      <c r="E30" s="2">
        <v>-2.77</v>
      </c>
      <c r="F30" s="2">
        <v>2.12</v>
      </c>
      <c r="G30" s="2">
        <v>7.82</v>
      </c>
      <c r="H30" s="2">
        <v>10.5</v>
      </c>
      <c r="I30" s="2">
        <v>12.43</v>
      </c>
      <c r="J30" s="2">
        <v>6.65</v>
      </c>
      <c r="K30" s="2">
        <v>4.0199999999999996</v>
      </c>
      <c r="L30" s="2">
        <v>-4.42</v>
      </c>
      <c r="M30" s="2">
        <v>-15.01</v>
      </c>
      <c r="N30" s="2">
        <v>-1.49</v>
      </c>
    </row>
    <row r="31" spans="1:14">
      <c r="A31">
        <v>1974</v>
      </c>
      <c r="B31" s="2">
        <v>-20.190000000000001</v>
      </c>
      <c r="C31" s="2">
        <v>-21.16</v>
      </c>
      <c r="D31" s="2">
        <v>-13.91</v>
      </c>
      <c r="E31" s="2">
        <v>-4.51</v>
      </c>
      <c r="F31" s="2">
        <v>1.1000000000000001</v>
      </c>
      <c r="G31" s="2">
        <v>6.93</v>
      </c>
      <c r="H31" s="2">
        <v>11.28</v>
      </c>
      <c r="I31" s="2">
        <v>10.4</v>
      </c>
      <c r="J31" s="2">
        <v>4.0599999999999996</v>
      </c>
      <c r="K31" s="2">
        <v>0.6</v>
      </c>
      <c r="L31" s="2">
        <v>-4.42</v>
      </c>
      <c r="M31" s="2">
        <v>-10.4</v>
      </c>
      <c r="N31" s="2">
        <v>-3.35</v>
      </c>
    </row>
    <row r="32" spans="1:14">
      <c r="A32">
        <v>1975</v>
      </c>
      <c r="B32" s="2">
        <v>-16.989999999999998</v>
      </c>
      <c r="C32" s="2">
        <v>-15.76</v>
      </c>
      <c r="D32" s="2">
        <v>-12.98</v>
      </c>
      <c r="E32" s="2">
        <v>-6.38</v>
      </c>
      <c r="F32" s="2">
        <v>4.45</v>
      </c>
      <c r="G32" s="2">
        <v>8.25</v>
      </c>
      <c r="H32" s="2">
        <v>11.94</v>
      </c>
      <c r="I32" s="2">
        <v>10.64</v>
      </c>
      <c r="J32" s="2">
        <v>5.15</v>
      </c>
      <c r="K32" s="2">
        <v>2.15</v>
      </c>
      <c r="L32" s="2">
        <v>-4.9800000000000004</v>
      </c>
      <c r="M32" s="2">
        <v>-15.79</v>
      </c>
      <c r="N32" s="2">
        <v>-2.52</v>
      </c>
    </row>
    <row r="33" spans="1:14">
      <c r="A33">
        <v>1976</v>
      </c>
      <c r="B33" s="2">
        <v>-20.85</v>
      </c>
      <c r="C33" s="2">
        <v>-14.16</v>
      </c>
      <c r="D33" s="2">
        <v>-12.36</v>
      </c>
      <c r="E33" s="2">
        <v>-1.92</v>
      </c>
      <c r="F33" s="2">
        <v>1.69</v>
      </c>
      <c r="G33" s="2">
        <v>8.7100000000000009</v>
      </c>
      <c r="H33" s="2">
        <v>10.35</v>
      </c>
      <c r="I33" s="2">
        <v>10.39</v>
      </c>
      <c r="J33" s="2">
        <v>4.78</v>
      </c>
      <c r="K33" s="2">
        <v>-0.97</v>
      </c>
      <c r="L33" s="2">
        <v>-8.26</v>
      </c>
      <c r="M33" s="2">
        <v>-21.55</v>
      </c>
      <c r="N33" s="2">
        <v>-3.68</v>
      </c>
    </row>
    <row r="34" spans="1:14">
      <c r="A34">
        <v>1977</v>
      </c>
      <c r="B34" s="2">
        <v>-22.38</v>
      </c>
      <c r="C34" s="2">
        <v>-14.96</v>
      </c>
      <c r="D34" s="2">
        <v>-6.92</v>
      </c>
      <c r="E34" s="2">
        <v>-2.68</v>
      </c>
      <c r="F34" s="2">
        <v>5.16</v>
      </c>
      <c r="G34" s="2">
        <v>6.67</v>
      </c>
      <c r="H34" s="2">
        <v>10.63</v>
      </c>
      <c r="I34" s="2">
        <v>8.35</v>
      </c>
      <c r="J34" s="2">
        <v>7.14</v>
      </c>
      <c r="K34" s="2">
        <v>1.44</v>
      </c>
      <c r="L34" s="2">
        <v>-4.45</v>
      </c>
      <c r="M34" s="2">
        <v>-13.8</v>
      </c>
      <c r="N34" s="2">
        <v>-2.15</v>
      </c>
    </row>
    <row r="35" spans="1:14">
      <c r="A35">
        <v>1978</v>
      </c>
      <c r="B35" s="2">
        <v>-19.940000000000001</v>
      </c>
      <c r="C35" s="2">
        <v>-19.579999999999998</v>
      </c>
      <c r="D35" s="2">
        <v>-13.69</v>
      </c>
      <c r="E35" s="2">
        <v>-4.18</v>
      </c>
      <c r="F35" s="2">
        <v>3.64</v>
      </c>
      <c r="G35" s="2">
        <v>6.34</v>
      </c>
      <c r="H35" s="2">
        <v>9.9600000000000009</v>
      </c>
      <c r="I35" s="2">
        <v>10.63</v>
      </c>
      <c r="J35" s="2">
        <v>7.43</v>
      </c>
      <c r="K35" s="2">
        <v>1.44</v>
      </c>
      <c r="L35" s="2">
        <v>-7.56</v>
      </c>
      <c r="M35" s="2">
        <v>-17.32</v>
      </c>
      <c r="N35" s="2">
        <v>-3.57</v>
      </c>
    </row>
    <row r="36" spans="1:14">
      <c r="A36">
        <v>1979</v>
      </c>
      <c r="B36" s="2">
        <v>-22.49</v>
      </c>
      <c r="C36" s="2">
        <v>-23.26</v>
      </c>
      <c r="D36" s="2">
        <v>-10.7</v>
      </c>
      <c r="E36" s="2">
        <v>-4.8499999999999996</v>
      </c>
      <c r="F36" s="2">
        <v>1.33</v>
      </c>
      <c r="G36" s="2">
        <v>6.26</v>
      </c>
      <c r="H36" s="2">
        <v>10.31</v>
      </c>
      <c r="I36" s="2">
        <v>9.3800000000000008</v>
      </c>
      <c r="J36" s="2">
        <v>6.4</v>
      </c>
      <c r="K36" s="2">
        <v>0.41</v>
      </c>
      <c r="L36" s="2">
        <v>-5.74</v>
      </c>
      <c r="M36" s="2">
        <v>-11.1</v>
      </c>
      <c r="N36" s="2">
        <v>-3.67</v>
      </c>
    </row>
    <row r="37" spans="1:14">
      <c r="A37">
        <v>1980</v>
      </c>
      <c r="B37" s="2">
        <v>-17.88</v>
      </c>
      <c r="C37" s="2">
        <v>-19.38</v>
      </c>
      <c r="D37" s="2">
        <v>-14.05</v>
      </c>
      <c r="E37" s="2">
        <v>-2.4500000000000002</v>
      </c>
      <c r="F37" s="2">
        <v>3.97</v>
      </c>
      <c r="G37" s="2">
        <v>6.16</v>
      </c>
      <c r="H37" s="2">
        <v>10.8</v>
      </c>
      <c r="I37" s="2">
        <v>12.07</v>
      </c>
      <c r="J37" s="2">
        <v>5.96</v>
      </c>
      <c r="K37" s="2">
        <v>-0.88</v>
      </c>
      <c r="L37" s="2">
        <v>-5.96</v>
      </c>
      <c r="M37" s="2">
        <v>-16.97</v>
      </c>
      <c r="N37" s="2">
        <v>-3.22</v>
      </c>
    </row>
    <row r="38" spans="1:14">
      <c r="A38">
        <v>1981</v>
      </c>
      <c r="B38" s="2">
        <v>-17.96</v>
      </c>
      <c r="C38" s="2">
        <v>-13.37</v>
      </c>
      <c r="D38" s="2">
        <v>-8.19</v>
      </c>
      <c r="E38" s="2">
        <v>-2.77</v>
      </c>
      <c r="F38" s="2">
        <v>1.36</v>
      </c>
      <c r="G38" s="2">
        <v>6.97</v>
      </c>
      <c r="H38" s="2">
        <v>10.45</v>
      </c>
      <c r="I38" s="2">
        <v>11.5</v>
      </c>
      <c r="J38" s="2">
        <v>5.6</v>
      </c>
      <c r="K38" s="2">
        <v>-0.16</v>
      </c>
      <c r="L38" s="2">
        <v>-2.78</v>
      </c>
      <c r="M38" s="2">
        <v>-12.35</v>
      </c>
      <c r="N38" s="2">
        <v>-1.81</v>
      </c>
    </row>
    <row r="39" spans="1:14">
      <c r="A39">
        <v>1982</v>
      </c>
      <c r="B39" s="2">
        <v>-25.5</v>
      </c>
      <c r="C39" s="2">
        <v>-19.39</v>
      </c>
      <c r="D39" s="2">
        <v>-12.04</v>
      </c>
      <c r="E39" s="2">
        <v>-6.25</v>
      </c>
      <c r="F39" s="2">
        <v>4.38</v>
      </c>
      <c r="G39" s="2">
        <v>5.05</v>
      </c>
      <c r="H39" s="2">
        <v>10.210000000000001</v>
      </c>
      <c r="I39" s="2">
        <v>8.5399999999999991</v>
      </c>
      <c r="J39" s="2">
        <v>6.64</v>
      </c>
      <c r="K39" s="2">
        <v>3</v>
      </c>
      <c r="L39" s="2">
        <v>-6.53</v>
      </c>
      <c r="M39" s="2">
        <v>-10.94</v>
      </c>
      <c r="N39" s="2">
        <v>-3.57</v>
      </c>
    </row>
    <row r="40" spans="1:14">
      <c r="A40">
        <v>1983</v>
      </c>
      <c r="B40" s="2">
        <v>-15.74</v>
      </c>
      <c r="C40" s="2">
        <v>-12</v>
      </c>
      <c r="D40" s="2">
        <v>-8.8699999999999992</v>
      </c>
      <c r="E40" s="2">
        <v>-4.13</v>
      </c>
      <c r="F40" s="2">
        <v>0.67</v>
      </c>
      <c r="G40" s="2">
        <v>7.32</v>
      </c>
      <c r="H40" s="2">
        <v>12.52</v>
      </c>
      <c r="I40" s="2">
        <v>13.47</v>
      </c>
      <c r="J40" s="2">
        <v>8.58</v>
      </c>
      <c r="K40" s="2">
        <v>1.8</v>
      </c>
      <c r="L40" s="2">
        <v>-3.82</v>
      </c>
      <c r="M40" s="2">
        <v>-19.47</v>
      </c>
      <c r="N40" s="2">
        <v>-1.64</v>
      </c>
    </row>
    <row r="41" spans="1:14">
      <c r="A41">
        <v>1984</v>
      </c>
      <c r="B41" s="2">
        <v>-21.29</v>
      </c>
      <c r="C41" s="2">
        <v>-9.56</v>
      </c>
      <c r="D41" s="2">
        <v>-14.77</v>
      </c>
      <c r="E41" s="2">
        <v>-1.62</v>
      </c>
      <c r="F41" s="2">
        <v>1.61</v>
      </c>
      <c r="G41" s="2">
        <v>8.18</v>
      </c>
      <c r="H41" s="2">
        <v>10.14</v>
      </c>
      <c r="I41" s="2">
        <v>12.39</v>
      </c>
      <c r="J41" s="2">
        <v>5.79</v>
      </c>
      <c r="K41" s="2">
        <v>3.45</v>
      </c>
      <c r="L41" s="2">
        <v>-5.03</v>
      </c>
      <c r="M41" s="2">
        <v>-14.6</v>
      </c>
      <c r="N41" s="2">
        <v>-2.11</v>
      </c>
    </row>
    <row r="42" spans="1:14">
      <c r="A42">
        <v>1985</v>
      </c>
      <c r="B42" s="2">
        <v>-19.18</v>
      </c>
      <c r="C42" s="2">
        <v>-18.510000000000002</v>
      </c>
      <c r="D42" s="2">
        <v>-8.76</v>
      </c>
      <c r="E42" s="2">
        <v>-1.95</v>
      </c>
      <c r="F42" s="2">
        <v>3.6</v>
      </c>
      <c r="G42" s="2">
        <v>5.76</v>
      </c>
      <c r="H42" s="2">
        <v>9.2200000000000006</v>
      </c>
      <c r="I42" s="2">
        <v>9.9700000000000006</v>
      </c>
      <c r="J42" s="2">
        <v>6.99</v>
      </c>
      <c r="K42" s="2">
        <v>1.32</v>
      </c>
      <c r="L42" s="2">
        <v>-8.42</v>
      </c>
      <c r="M42" s="2">
        <v>-18.670000000000002</v>
      </c>
      <c r="N42" s="2">
        <v>-3.22</v>
      </c>
    </row>
    <row r="43" spans="1:14">
      <c r="A43">
        <v>1986</v>
      </c>
      <c r="B43" s="2">
        <v>-17.75</v>
      </c>
      <c r="C43" s="2">
        <v>-16.96</v>
      </c>
      <c r="D43" s="2">
        <v>-9.57</v>
      </c>
      <c r="E43" s="2">
        <v>-0.54</v>
      </c>
      <c r="F43" s="2">
        <v>4.4800000000000004</v>
      </c>
      <c r="G43" s="2">
        <v>6.23</v>
      </c>
      <c r="H43" s="2">
        <v>11.25</v>
      </c>
      <c r="I43" s="2">
        <v>9.82</v>
      </c>
      <c r="J43" s="2">
        <v>6.47</v>
      </c>
      <c r="K43" s="2">
        <v>0.69</v>
      </c>
      <c r="L43" s="2">
        <v>-8.08</v>
      </c>
      <c r="M43" s="2">
        <v>-10.82</v>
      </c>
      <c r="N43" s="2">
        <v>-2.06</v>
      </c>
    </row>
    <row r="44" spans="1:14">
      <c r="A44">
        <v>1987</v>
      </c>
      <c r="B44" s="2">
        <v>-13.72</v>
      </c>
      <c r="C44" s="2">
        <v>-12.19</v>
      </c>
      <c r="D44" s="2">
        <v>-8.4499999999999993</v>
      </c>
      <c r="E44" s="2">
        <v>-1.28</v>
      </c>
      <c r="F44" s="2">
        <v>3.64</v>
      </c>
      <c r="G44" s="2">
        <v>9.06</v>
      </c>
      <c r="H44" s="2">
        <v>12.57</v>
      </c>
      <c r="I44" s="2">
        <v>11.24</v>
      </c>
      <c r="J44" s="2">
        <v>8.2799999999999994</v>
      </c>
      <c r="K44" s="2">
        <v>-0.37</v>
      </c>
      <c r="L44" s="2">
        <v>-4.47</v>
      </c>
      <c r="M44" s="2">
        <v>-9.35</v>
      </c>
      <c r="N44" s="2">
        <v>-0.42</v>
      </c>
    </row>
    <row r="45" spans="1:14">
      <c r="A45">
        <v>1988</v>
      </c>
      <c r="B45" s="2">
        <v>-19.489999999999998</v>
      </c>
      <c r="C45" s="2">
        <v>-20.88</v>
      </c>
      <c r="D45" s="2">
        <v>-11.04</v>
      </c>
      <c r="E45" s="2">
        <v>-3</v>
      </c>
      <c r="F45" s="2">
        <v>3.4</v>
      </c>
      <c r="G45" s="2">
        <v>8.0299999999999994</v>
      </c>
      <c r="H45" s="2">
        <v>12.07</v>
      </c>
      <c r="I45" s="2">
        <v>12.62</v>
      </c>
      <c r="J45" s="2">
        <v>7.84</v>
      </c>
      <c r="K45" s="2">
        <v>-0.01</v>
      </c>
      <c r="L45" s="2">
        <v>-3.64</v>
      </c>
      <c r="M45" s="2">
        <v>-15.79</v>
      </c>
      <c r="N45" s="2">
        <v>-2.4900000000000002</v>
      </c>
    </row>
    <row r="46" spans="1:14">
      <c r="A46">
        <v>1989</v>
      </c>
      <c r="B46" s="2">
        <v>-15.38</v>
      </c>
      <c r="C46" s="2">
        <v>-20.99</v>
      </c>
      <c r="D46" s="2">
        <v>-15.23</v>
      </c>
      <c r="E46" s="2">
        <v>-4.29</v>
      </c>
      <c r="F46" s="2">
        <v>2.87</v>
      </c>
      <c r="G46" s="2">
        <v>6.81</v>
      </c>
      <c r="H46" s="2">
        <v>11.01</v>
      </c>
      <c r="I46" s="2">
        <v>10.8</v>
      </c>
      <c r="J46" s="2">
        <v>6.84</v>
      </c>
      <c r="K46" s="2">
        <v>0.85</v>
      </c>
      <c r="L46" s="2">
        <v>-9.0299999999999994</v>
      </c>
      <c r="M46" s="2">
        <v>-21.12</v>
      </c>
      <c r="N46" s="2">
        <v>-3.91</v>
      </c>
    </row>
    <row r="47" spans="1:14">
      <c r="A47">
        <v>1990</v>
      </c>
      <c r="B47" s="2">
        <v>-13.63</v>
      </c>
      <c r="C47" s="2">
        <v>-17.34</v>
      </c>
      <c r="D47" s="2">
        <v>-9.5500000000000007</v>
      </c>
      <c r="E47" s="2">
        <v>-2.5</v>
      </c>
      <c r="F47" s="2">
        <v>1.67</v>
      </c>
      <c r="G47" s="2">
        <v>7.9</v>
      </c>
      <c r="H47" s="2">
        <v>10.44</v>
      </c>
      <c r="I47" s="2">
        <v>10.63</v>
      </c>
      <c r="J47" s="2">
        <v>6.51</v>
      </c>
      <c r="K47" s="2">
        <v>-7.0000000000000007E-2</v>
      </c>
      <c r="L47" s="2">
        <v>-4.28</v>
      </c>
      <c r="M47" s="2">
        <v>-15.27</v>
      </c>
      <c r="N47" s="2">
        <v>-2.12</v>
      </c>
    </row>
    <row r="48" spans="1:14">
      <c r="A48">
        <v>1991</v>
      </c>
      <c r="B48" s="2">
        <v>-20.58</v>
      </c>
      <c r="C48" s="2">
        <v>-15.21</v>
      </c>
      <c r="D48" s="2">
        <v>-10.28</v>
      </c>
      <c r="E48" s="2">
        <v>-1.32</v>
      </c>
      <c r="F48" s="2">
        <v>5.13</v>
      </c>
      <c r="G48" s="2">
        <v>9.16</v>
      </c>
      <c r="H48" s="2">
        <v>11.17</v>
      </c>
      <c r="I48" s="2">
        <v>11.67</v>
      </c>
      <c r="J48" s="2">
        <v>5.9</v>
      </c>
      <c r="K48" s="2">
        <v>-0.01</v>
      </c>
      <c r="L48" s="2">
        <v>-7.57</v>
      </c>
      <c r="M48" s="2">
        <v>-13.9</v>
      </c>
      <c r="N48" s="2">
        <v>-2.15</v>
      </c>
    </row>
    <row r="49" spans="1:14">
      <c r="A49">
        <v>1992</v>
      </c>
      <c r="B49" s="2">
        <v>-15.37</v>
      </c>
      <c r="C49" s="2">
        <v>-13.74</v>
      </c>
      <c r="D49" s="2">
        <v>-11.96</v>
      </c>
      <c r="E49" s="2">
        <v>-3.74</v>
      </c>
      <c r="F49" s="2">
        <v>3.19</v>
      </c>
      <c r="G49" s="2">
        <v>5.75</v>
      </c>
      <c r="H49" s="2">
        <v>8.1</v>
      </c>
      <c r="I49" s="2">
        <v>8.9499999999999993</v>
      </c>
      <c r="J49" s="2">
        <v>6.43</v>
      </c>
      <c r="K49" s="2">
        <v>0.26</v>
      </c>
      <c r="L49" s="2">
        <v>-6.05</v>
      </c>
      <c r="M49" s="2">
        <v>-12.46</v>
      </c>
      <c r="N49" s="2">
        <v>-2.5499999999999998</v>
      </c>
    </row>
    <row r="50" spans="1:14">
      <c r="A50">
        <v>1993</v>
      </c>
      <c r="B50" s="2">
        <v>-17.36</v>
      </c>
      <c r="C50" s="2">
        <v>-18.87</v>
      </c>
      <c r="D50" s="2">
        <v>-11.09</v>
      </c>
      <c r="E50" s="2">
        <v>-3.89</v>
      </c>
      <c r="F50" s="2">
        <v>2.77</v>
      </c>
      <c r="G50" s="2">
        <v>6.82</v>
      </c>
      <c r="H50" s="2">
        <v>11.05</v>
      </c>
      <c r="I50" s="2">
        <v>12.13</v>
      </c>
      <c r="J50" s="2">
        <v>4.2</v>
      </c>
      <c r="K50" s="2">
        <v>-1.06</v>
      </c>
      <c r="L50" s="2">
        <v>-7.84</v>
      </c>
      <c r="M50" s="2">
        <v>-12.51</v>
      </c>
      <c r="N50" s="2">
        <v>-2.97</v>
      </c>
    </row>
    <row r="51" spans="1:14">
      <c r="A51">
        <v>1994</v>
      </c>
      <c r="B51" s="2">
        <v>-25.52</v>
      </c>
      <c r="C51" s="2">
        <v>-21.28</v>
      </c>
      <c r="D51" s="2">
        <v>-9.33</v>
      </c>
      <c r="E51" s="2">
        <v>-4.49</v>
      </c>
      <c r="F51" s="2">
        <v>2.08</v>
      </c>
      <c r="G51" s="2">
        <v>8.2200000000000006</v>
      </c>
      <c r="H51" s="2">
        <v>10.31</v>
      </c>
      <c r="I51" s="2">
        <v>9.42</v>
      </c>
      <c r="J51" s="2">
        <v>8.2799999999999994</v>
      </c>
      <c r="K51" s="2">
        <v>3.66</v>
      </c>
      <c r="L51" s="2">
        <v>-3.64</v>
      </c>
      <c r="M51" s="2">
        <v>-8.6</v>
      </c>
      <c r="N51" s="2">
        <v>-2.57</v>
      </c>
    </row>
    <row r="52" spans="1:14">
      <c r="A52">
        <v>1995</v>
      </c>
      <c r="B52" s="2">
        <v>-14.26</v>
      </c>
      <c r="C52" s="2">
        <v>-17.53</v>
      </c>
      <c r="D52" s="2">
        <v>-8.64</v>
      </c>
      <c r="E52" s="2">
        <v>-4.67</v>
      </c>
      <c r="F52" s="2">
        <v>3</v>
      </c>
      <c r="G52" s="2">
        <v>9.7899999999999991</v>
      </c>
      <c r="H52" s="2">
        <v>11.17</v>
      </c>
      <c r="I52" s="2">
        <v>12.85</v>
      </c>
      <c r="J52" s="2">
        <v>5.78</v>
      </c>
      <c r="K52" s="2">
        <v>2.25</v>
      </c>
      <c r="L52" s="2">
        <v>-11.3</v>
      </c>
      <c r="M52" s="2">
        <v>-15.48</v>
      </c>
      <c r="N52" s="2">
        <v>-2.25</v>
      </c>
    </row>
    <row r="53" spans="1:14">
      <c r="A53">
        <v>1996</v>
      </c>
      <c r="B53" s="2">
        <v>-21.86</v>
      </c>
      <c r="C53" s="2">
        <v>-19.12</v>
      </c>
      <c r="D53" s="2">
        <v>-14.88</v>
      </c>
      <c r="E53" s="2">
        <v>-6.17</v>
      </c>
      <c r="F53" s="2">
        <v>0.2</v>
      </c>
      <c r="G53" s="2">
        <v>7.95</v>
      </c>
      <c r="H53" s="2">
        <v>9.5</v>
      </c>
      <c r="I53" s="2">
        <v>10.92</v>
      </c>
      <c r="J53" s="2">
        <v>8.18</v>
      </c>
      <c r="K53" s="2">
        <v>1.1100000000000001</v>
      </c>
      <c r="L53" s="2">
        <v>-7.7</v>
      </c>
      <c r="M53" s="2">
        <v>-12.75</v>
      </c>
      <c r="N53" s="2">
        <v>-3.72</v>
      </c>
    </row>
    <row r="54" spans="1:14">
      <c r="A54">
        <v>1997</v>
      </c>
      <c r="B54" s="2">
        <v>-19.010000000000002</v>
      </c>
      <c r="C54" s="2">
        <v>-17.07</v>
      </c>
      <c r="D54" s="2">
        <v>-13.04</v>
      </c>
      <c r="E54" s="2">
        <v>-4.72</v>
      </c>
      <c r="F54" s="2">
        <v>0.28000000000000003</v>
      </c>
      <c r="G54" s="2">
        <v>8.64</v>
      </c>
      <c r="H54" s="2">
        <v>10.57</v>
      </c>
      <c r="I54" s="2">
        <v>9.61</v>
      </c>
      <c r="J54" s="2">
        <v>7.56</v>
      </c>
      <c r="K54" s="2">
        <v>1.22</v>
      </c>
      <c r="L54" s="2">
        <v>-6.39</v>
      </c>
      <c r="M54" s="2">
        <v>-8.59</v>
      </c>
      <c r="N54" s="2">
        <v>-2.58</v>
      </c>
    </row>
    <row r="55" spans="1:14">
      <c r="A55">
        <v>1998</v>
      </c>
      <c r="B55" s="2">
        <v>-14.41</v>
      </c>
      <c r="C55" s="2">
        <v>-6.65</v>
      </c>
      <c r="D55" s="2">
        <v>-9.08</v>
      </c>
      <c r="E55" s="2">
        <v>-1.61</v>
      </c>
      <c r="F55" s="2">
        <v>4.63</v>
      </c>
      <c r="G55" s="2">
        <v>9.2799999999999994</v>
      </c>
      <c r="H55" s="2">
        <v>11.79</v>
      </c>
      <c r="I55" s="2">
        <v>12.65</v>
      </c>
      <c r="J55" s="2">
        <v>8.49</v>
      </c>
      <c r="K55" s="2">
        <v>2.81</v>
      </c>
      <c r="L55" s="2">
        <v>-2.89</v>
      </c>
      <c r="M55" s="2">
        <v>-11.73</v>
      </c>
      <c r="N55" s="2">
        <v>0.27</v>
      </c>
    </row>
    <row r="56" spans="1:14">
      <c r="A56">
        <v>1999</v>
      </c>
      <c r="B56" s="2">
        <v>-18.78</v>
      </c>
      <c r="C56" s="2">
        <v>-11.92</v>
      </c>
      <c r="D56" s="2">
        <v>-9.67</v>
      </c>
      <c r="E56" s="2">
        <v>-1.52</v>
      </c>
      <c r="F56" s="2">
        <v>4.88</v>
      </c>
      <c r="G56" s="2">
        <v>9.08</v>
      </c>
      <c r="H56" s="2">
        <v>13.2</v>
      </c>
      <c r="I56" s="2">
        <v>10.74</v>
      </c>
      <c r="J56" s="2">
        <v>7.81</v>
      </c>
      <c r="K56" s="2">
        <v>0.56000000000000005</v>
      </c>
      <c r="L56" s="2">
        <v>-2.29</v>
      </c>
      <c r="M56" s="2">
        <v>-10.94</v>
      </c>
      <c r="N56" s="2">
        <v>-0.74</v>
      </c>
    </row>
    <row r="57" spans="1:14">
      <c r="A57">
        <v>2000</v>
      </c>
      <c r="B57" s="2">
        <v>-18.329999999999998</v>
      </c>
      <c r="C57" s="2">
        <v>-13.05</v>
      </c>
      <c r="D57" s="2">
        <v>-5.53</v>
      </c>
      <c r="E57" s="2">
        <v>-3.92</v>
      </c>
      <c r="F57" s="2">
        <v>3.95</v>
      </c>
      <c r="G57" s="2">
        <v>7.09</v>
      </c>
      <c r="H57" s="2">
        <v>10.85</v>
      </c>
      <c r="I57" s="2">
        <v>11.15</v>
      </c>
      <c r="J57" s="2">
        <v>5.92</v>
      </c>
      <c r="K57" s="2">
        <v>1.88</v>
      </c>
      <c r="L57" s="2">
        <v>-3.75</v>
      </c>
      <c r="M57" s="2">
        <v>-18.79</v>
      </c>
      <c r="N57" s="2">
        <v>-1.88</v>
      </c>
    </row>
    <row r="58" spans="1:14">
      <c r="A58">
        <v>2001</v>
      </c>
      <c r="B58" s="2">
        <v>-13.91</v>
      </c>
      <c r="C58" s="2">
        <v>-18.05</v>
      </c>
      <c r="D58" s="2">
        <v>-10.86</v>
      </c>
      <c r="E58" s="2">
        <v>-1.39</v>
      </c>
      <c r="F58" s="2">
        <v>4.4000000000000004</v>
      </c>
      <c r="G58" s="2">
        <v>8.35</v>
      </c>
      <c r="H58" s="2">
        <v>10.95</v>
      </c>
      <c r="I58" s="2">
        <v>12.5</v>
      </c>
      <c r="J58" s="2">
        <v>7.27</v>
      </c>
      <c r="K58" s="2">
        <v>1.23</v>
      </c>
      <c r="L58" s="2">
        <v>-0.75</v>
      </c>
      <c r="M58" s="2">
        <v>-7.57</v>
      </c>
      <c r="N58" s="2">
        <v>-0.65</v>
      </c>
    </row>
    <row r="59" spans="1:14">
      <c r="A59">
        <v>2002</v>
      </c>
      <c r="B59" s="2">
        <v>-12.99</v>
      </c>
      <c r="C59" s="2">
        <v>-13.06</v>
      </c>
      <c r="D59" s="2">
        <v>-14.07</v>
      </c>
      <c r="E59" s="2">
        <v>-3.1</v>
      </c>
      <c r="F59" s="2">
        <v>0.64</v>
      </c>
      <c r="G59" s="2">
        <v>8.23</v>
      </c>
      <c r="H59" s="2">
        <v>13</v>
      </c>
      <c r="I59" s="2">
        <v>12.03</v>
      </c>
      <c r="J59" s="2">
        <v>9.36</v>
      </c>
      <c r="K59" s="2">
        <v>-0.75</v>
      </c>
      <c r="L59" s="2">
        <v>-7.3</v>
      </c>
      <c r="M59" s="2">
        <v>-10.050000000000001</v>
      </c>
      <c r="N59" s="2">
        <v>-1.51</v>
      </c>
    </row>
    <row r="60" spans="1:14">
      <c r="A60">
        <v>2003</v>
      </c>
      <c r="B60" s="2">
        <v>-17.59</v>
      </c>
      <c r="C60" s="2">
        <v>-20.22</v>
      </c>
      <c r="D60" s="2">
        <v>-12.79</v>
      </c>
      <c r="E60" s="2">
        <v>-4.6900000000000004</v>
      </c>
      <c r="F60" s="2">
        <v>2.5299999999999998</v>
      </c>
      <c r="G60" s="2">
        <v>7.05</v>
      </c>
      <c r="H60" s="2">
        <v>10.99</v>
      </c>
      <c r="I60" s="2">
        <v>12.7</v>
      </c>
      <c r="J60" s="2">
        <v>8.66</v>
      </c>
      <c r="K60" s="2">
        <v>1.41</v>
      </c>
      <c r="L60" s="2">
        <v>-4.6900000000000004</v>
      </c>
      <c r="M60" s="2">
        <v>-9.9700000000000006</v>
      </c>
      <c r="N60" s="2">
        <v>-2.2200000000000002</v>
      </c>
    </row>
    <row r="61" spans="1:14">
      <c r="A61">
        <v>2004</v>
      </c>
      <c r="B61" s="2">
        <v>-21.36</v>
      </c>
      <c r="C61" s="2">
        <v>-13.58</v>
      </c>
      <c r="D61" s="2">
        <v>-8.84</v>
      </c>
      <c r="E61" s="2">
        <v>-3.48</v>
      </c>
      <c r="F61" s="2">
        <v>1.44</v>
      </c>
      <c r="G61" s="2">
        <v>6.44</v>
      </c>
      <c r="H61" s="2">
        <v>10.07</v>
      </c>
      <c r="I61" s="2">
        <v>8.8800000000000008</v>
      </c>
      <c r="J61" s="2">
        <v>9.41</v>
      </c>
      <c r="K61" s="2">
        <v>2.56</v>
      </c>
      <c r="L61" s="2">
        <v>-3.17</v>
      </c>
      <c r="M61" s="2">
        <v>-15.51</v>
      </c>
      <c r="N61" s="2">
        <v>-2.2599999999999998</v>
      </c>
    </row>
    <row r="62" spans="1:14">
      <c r="A62">
        <v>2005</v>
      </c>
      <c r="B62" s="2">
        <v>-19.38</v>
      </c>
      <c r="C62" s="2">
        <v>-13.35</v>
      </c>
      <c r="D62" s="2">
        <v>-12.5</v>
      </c>
      <c r="E62" s="2">
        <v>-0.94</v>
      </c>
      <c r="F62" s="2">
        <v>2.9</v>
      </c>
      <c r="G62" s="2">
        <v>10.09</v>
      </c>
      <c r="H62" s="2">
        <v>11.95</v>
      </c>
      <c r="I62" s="2">
        <v>12.44</v>
      </c>
      <c r="J62" s="2">
        <v>8.99</v>
      </c>
      <c r="K62" s="2">
        <v>3.3</v>
      </c>
      <c r="L62" s="2">
        <v>-5.57</v>
      </c>
      <c r="M62" s="2">
        <v>-11.47</v>
      </c>
      <c r="N62" s="2">
        <v>-1.1299999999999999</v>
      </c>
    </row>
    <row r="63" spans="1:14">
      <c r="A63">
        <v>2006</v>
      </c>
      <c r="B63" s="2">
        <v>-10.52</v>
      </c>
      <c r="C63" s="2">
        <v>-17.07</v>
      </c>
      <c r="D63" s="2">
        <v>-8.36</v>
      </c>
      <c r="E63" s="2">
        <v>-0.55000000000000004</v>
      </c>
      <c r="F63" s="2">
        <v>4.71</v>
      </c>
      <c r="G63" s="2">
        <v>8.56</v>
      </c>
      <c r="H63" s="2">
        <v>12.95</v>
      </c>
      <c r="I63" s="2">
        <v>11.73</v>
      </c>
      <c r="J63" s="2">
        <v>5.89</v>
      </c>
      <c r="K63" s="2">
        <v>0.16</v>
      </c>
      <c r="L63" s="2">
        <v>-2.99</v>
      </c>
      <c r="M63" s="2">
        <v>-8.52</v>
      </c>
      <c r="N63" s="2">
        <v>-0.33</v>
      </c>
    </row>
    <row r="64" spans="1:14">
      <c r="A64">
        <v>2007</v>
      </c>
      <c r="B64" s="2">
        <v>-14.7</v>
      </c>
      <c r="C64" s="2">
        <v>-19.32</v>
      </c>
      <c r="D64" s="2">
        <v>-9.1199999999999992</v>
      </c>
      <c r="E64" s="2">
        <v>-4.01</v>
      </c>
      <c r="F64" s="2">
        <v>4.2</v>
      </c>
      <c r="G64" s="2">
        <v>9.06</v>
      </c>
      <c r="H64" s="2">
        <v>11.53</v>
      </c>
      <c r="I64" s="2">
        <v>11.71</v>
      </c>
      <c r="J64" s="2">
        <v>8.17</v>
      </c>
      <c r="K64" s="2">
        <v>4.72</v>
      </c>
      <c r="L64" s="2">
        <v>-5.31</v>
      </c>
      <c r="M64" s="2">
        <v>-14.07</v>
      </c>
      <c r="N64" s="2">
        <v>-1.43</v>
      </c>
    </row>
    <row r="65" spans="1:14">
      <c r="A65">
        <v>2008</v>
      </c>
      <c r="B65" s="2">
        <v>-15.15</v>
      </c>
      <c r="C65" s="2">
        <v>-18.63</v>
      </c>
      <c r="D65" s="2">
        <v>-14.17</v>
      </c>
      <c r="E65" s="2">
        <v>-2.5299999999999998</v>
      </c>
      <c r="F65" s="2">
        <v>1.28</v>
      </c>
      <c r="G65" s="2">
        <v>8.07</v>
      </c>
      <c r="H65" s="2">
        <v>11.24</v>
      </c>
      <c r="I65" s="2">
        <v>10.96</v>
      </c>
      <c r="J65" s="2">
        <v>7.57</v>
      </c>
      <c r="K65" s="2">
        <v>2.2999999999999998</v>
      </c>
      <c r="L65" s="2">
        <v>-4.0999999999999996</v>
      </c>
      <c r="M65" s="2">
        <v>-17.77</v>
      </c>
      <c r="N65" s="2">
        <v>-2.58</v>
      </c>
    </row>
    <row r="66" spans="1:14">
      <c r="A66">
        <v>2009</v>
      </c>
      <c r="B66" s="2">
        <v>-21.25</v>
      </c>
      <c r="C66" s="2">
        <v>-16.32</v>
      </c>
      <c r="D66" s="2">
        <v>-11.23</v>
      </c>
      <c r="E66" s="2">
        <v>-2.65</v>
      </c>
      <c r="F66" s="2">
        <v>1.49</v>
      </c>
      <c r="G66" s="2">
        <v>7.32</v>
      </c>
      <c r="H66" s="2">
        <v>9.52</v>
      </c>
      <c r="I66" s="2">
        <v>10.6</v>
      </c>
      <c r="J66" s="2">
        <v>9.4700000000000006</v>
      </c>
      <c r="K66" s="2">
        <v>0.72</v>
      </c>
      <c r="L66" s="2">
        <v>-0.51</v>
      </c>
      <c r="M66" s="2">
        <v>-13.38</v>
      </c>
      <c r="N66" s="2">
        <v>-2.19</v>
      </c>
    </row>
    <row r="67" spans="1:14">
      <c r="A67">
        <v>2010</v>
      </c>
      <c r="B67" s="2">
        <v>-14.14</v>
      </c>
      <c r="C67" s="2">
        <v>-13.9</v>
      </c>
      <c r="D67" s="2">
        <v>-4.87</v>
      </c>
      <c r="E67" s="2">
        <v>-0.21</v>
      </c>
      <c r="F67" s="2">
        <v>5.19</v>
      </c>
      <c r="G67" s="2">
        <v>9.2100000000000009</v>
      </c>
      <c r="H67" s="2">
        <v>13.79</v>
      </c>
      <c r="I67" s="2">
        <v>13.99</v>
      </c>
      <c r="J67" s="2">
        <v>6.45</v>
      </c>
      <c r="K67" s="2">
        <v>2.56</v>
      </c>
      <c r="L67" s="2">
        <v>-3.77</v>
      </c>
      <c r="M67" s="2">
        <v>-11.74</v>
      </c>
      <c r="N67" s="2">
        <v>0.21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58</v>
      </c>
      <c r="B72" s="2">
        <f>AVERAGE(B5:B69)</f>
        <v>-18.345396825396829</v>
      </c>
      <c r="C72" s="2">
        <f t="shared" ref="C72:N72" si="0">AVERAGE(C5:C69)</f>
        <v>-17.003650793650799</v>
      </c>
      <c r="D72" s="2">
        <f t="shared" si="0"/>
        <v>-11.434126984126989</v>
      </c>
      <c r="E72" s="2">
        <f t="shared" si="0"/>
        <v>-3.1439682539682532</v>
      </c>
      <c r="F72" s="2">
        <f t="shared" si="0"/>
        <v>2.6593650793650787</v>
      </c>
      <c r="G72" s="2">
        <f t="shared" si="0"/>
        <v>7.5412698412698411</v>
      </c>
      <c r="H72" s="2">
        <f t="shared" si="0"/>
        <v>10.816031746031749</v>
      </c>
      <c r="I72" s="2">
        <f t="shared" si="0"/>
        <v>10.890793650793652</v>
      </c>
      <c r="J72" s="2">
        <f t="shared" si="0"/>
        <v>6.9323809523809512</v>
      </c>
      <c r="K72" s="2">
        <f t="shared" si="0"/>
        <v>1.6453968253968247</v>
      </c>
      <c r="L72" s="2">
        <f t="shared" si="0"/>
        <v>-5.219206349206349</v>
      </c>
      <c r="M72" s="2">
        <f t="shared" si="0"/>
        <v>-13.736031746031749</v>
      </c>
      <c r="N72" s="2">
        <f t="shared" si="0"/>
        <v>-2.3660317460317462</v>
      </c>
    </row>
    <row r="73" spans="1:14">
      <c r="A73" t="s">
        <v>59</v>
      </c>
      <c r="B73" s="2">
        <f>MAX(B5:B69)</f>
        <v>-10.52</v>
      </c>
      <c r="C73" s="2">
        <f t="shared" ref="C73:N73" si="1">MAX(C5:C69)</f>
        <v>-6.65</v>
      </c>
      <c r="D73" s="2">
        <f t="shared" si="1"/>
        <v>-4.87</v>
      </c>
      <c r="E73" s="2">
        <f t="shared" si="1"/>
        <v>0.31</v>
      </c>
      <c r="F73" s="2">
        <f t="shared" si="1"/>
        <v>5.19</v>
      </c>
      <c r="G73" s="2">
        <f t="shared" si="1"/>
        <v>10.09</v>
      </c>
      <c r="H73" s="2">
        <f t="shared" si="1"/>
        <v>13.79</v>
      </c>
      <c r="I73" s="2">
        <f t="shared" si="1"/>
        <v>13.99</v>
      </c>
      <c r="J73" s="2">
        <f t="shared" si="1"/>
        <v>9.4700000000000006</v>
      </c>
      <c r="K73" s="2">
        <f t="shared" si="1"/>
        <v>5.61</v>
      </c>
      <c r="L73" s="2">
        <f t="shared" si="1"/>
        <v>-0.51</v>
      </c>
      <c r="M73" s="2">
        <f t="shared" si="1"/>
        <v>-7.57</v>
      </c>
      <c r="N73" s="2">
        <f t="shared" si="1"/>
        <v>0.27</v>
      </c>
    </row>
    <row r="74" spans="1:14">
      <c r="A74" t="s">
        <v>60</v>
      </c>
      <c r="B74" s="2">
        <f>MIN(B5:B69)</f>
        <v>-25.52</v>
      </c>
      <c r="C74" s="2">
        <f t="shared" ref="C74:N74" si="2">MIN(C5:C69)</f>
        <v>-23.26</v>
      </c>
      <c r="D74" s="2">
        <f t="shared" si="2"/>
        <v>-16.39</v>
      </c>
      <c r="E74" s="2">
        <f t="shared" si="2"/>
        <v>-7.07</v>
      </c>
      <c r="F74" s="2">
        <f t="shared" si="2"/>
        <v>7.0000000000000007E-2</v>
      </c>
      <c r="G74" s="2">
        <f t="shared" si="2"/>
        <v>5.05</v>
      </c>
      <c r="H74" s="2">
        <f t="shared" si="2"/>
        <v>8.1</v>
      </c>
      <c r="I74" s="2">
        <f t="shared" si="2"/>
        <v>6.99</v>
      </c>
      <c r="J74" s="2">
        <f t="shared" si="2"/>
        <v>4.0599999999999996</v>
      </c>
      <c r="K74" s="2">
        <f t="shared" si="2"/>
        <v>-1.1000000000000001</v>
      </c>
      <c r="L74" s="2">
        <f t="shared" si="2"/>
        <v>-11.3</v>
      </c>
      <c r="M74" s="2">
        <f t="shared" si="2"/>
        <v>-21.55</v>
      </c>
      <c r="N74" s="2">
        <f t="shared" si="2"/>
        <v>-4.5999999999999996</v>
      </c>
    </row>
    <row r="75" spans="1:14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23</v>
      </c>
    </row>
    <row r="2" spans="1:14">
      <c r="A2" t="s">
        <v>20</v>
      </c>
    </row>
    <row r="3" spans="1:14">
      <c r="N3" s="1" t="s">
        <v>2</v>
      </c>
    </row>
    <row r="4" spans="1:1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>
      <c r="A5">
        <v>1948</v>
      </c>
      <c r="B5" s="2">
        <v>-9.2799999999999994</v>
      </c>
      <c r="C5" s="2">
        <v>-6.94</v>
      </c>
      <c r="D5" s="2">
        <v>-0.64</v>
      </c>
      <c r="E5" s="2">
        <v>9.17</v>
      </c>
      <c r="F5" s="2">
        <v>14.96</v>
      </c>
      <c r="G5" s="2">
        <v>19.87</v>
      </c>
      <c r="H5" s="2">
        <v>23.26</v>
      </c>
      <c r="I5" s="2">
        <v>22.89</v>
      </c>
      <c r="J5" s="2">
        <v>20.96</v>
      </c>
      <c r="K5" s="2">
        <v>12.41</v>
      </c>
      <c r="L5" s="2">
        <v>3.51</v>
      </c>
      <c r="M5" s="2">
        <v>-3.17</v>
      </c>
      <c r="N5" s="2">
        <v>8.91</v>
      </c>
    </row>
    <row r="6" spans="1:14">
      <c r="A6">
        <v>1949</v>
      </c>
      <c r="B6" s="2">
        <v>-5.55</v>
      </c>
      <c r="C6" s="2">
        <v>-6.03</v>
      </c>
      <c r="D6" s="2">
        <v>-1.2</v>
      </c>
      <c r="E6" s="2">
        <v>10.08</v>
      </c>
      <c r="F6" s="2">
        <v>14.95</v>
      </c>
      <c r="G6" s="2">
        <v>21.31</v>
      </c>
      <c r="H6" s="2">
        <v>23.24</v>
      </c>
      <c r="I6" s="2">
        <v>23.44</v>
      </c>
      <c r="J6" s="2">
        <v>15.53</v>
      </c>
      <c r="K6" s="2">
        <v>12.55</v>
      </c>
      <c r="L6" s="2">
        <v>1.46</v>
      </c>
      <c r="M6" s="2">
        <v>-4.21</v>
      </c>
      <c r="N6" s="2">
        <v>8.8000000000000007</v>
      </c>
    </row>
    <row r="7" spans="1:14">
      <c r="A7">
        <v>1950</v>
      </c>
      <c r="B7" s="2">
        <v>-9.44</v>
      </c>
      <c r="C7" s="2">
        <v>-5.5</v>
      </c>
      <c r="D7" s="2">
        <v>-2.5099999999999998</v>
      </c>
      <c r="E7" s="2">
        <v>2.63</v>
      </c>
      <c r="F7" s="2">
        <v>13.56</v>
      </c>
      <c r="G7" s="2">
        <v>19.37</v>
      </c>
      <c r="H7" s="2">
        <v>21.04</v>
      </c>
      <c r="I7" s="2">
        <v>19.66</v>
      </c>
      <c r="J7" s="2">
        <v>16.96</v>
      </c>
      <c r="K7" s="2">
        <v>11.49</v>
      </c>
      <c r="L7" s="2">
        <v>0.34</v>
      </c>
      <c r="M7" s="2">
        <v>-7.17</v>
      </c>
      <c r="N7" s="2">
        <v>6.7</v>
      </c>
    </row>
    <row r="8" spans="1:14">
      <c r="A8">
        <v>1951</v>
      </c>
      <c r="B8" s="2">
        <v>-7.69</v>
      </c>
      <c r="C8" s="2">
        <v>-4.91</v>
      </c>
      <c r="D8" s="2">
        <v>-1.1399999999999999</v>
      </c>
      <c r="E8" s="2">
        <v>7.22</v>
      </c>
      <c r="F8" s="2">
        <v>17.53</v>
      </c>
      <c r="G8" s="2">
        <v>18.670000000000002</v>
      </c>
      <c r="H8" s="2">
        <v>22.96</v>
      </c>
      <c r="I8" s="2">
        <v>20.12</v>
      </c>
      <c r="J8" s="2">
        <v>15.16</v>
      </c>
      <c r="K8" s="2">
        <v>9.11</v>
      </c>
      <c r="L8" s="2">
        <v>-0.59</v>
      </c>
      <c r="M8" s="2">
        <v>-6.35</v>
      </c>
      <c r="N8" s="2">
        <v>7.51</v>
      </c>
    </row>
    <row r="9" spans="1:14">
      <c r="A9">
        <v>1952</v>
      </c>
      <c r="B9" s="2">
        <v>-6.46</v>
      </c>
      <c r="C9" s="2">
        <v>-3.01</v>
      </c>
      <c r="D9" s="2">
        <v>-0.57999999999999996</v>
      </c>
      <c r="E9" s="2">
        <v>11.59</v>
      </c>
      <c r="F9" s="2">
        <v>14.93</v>
      </c>
      <c r="G9" s="2">
        <v>20.53</v>
      </c>
      <c r="H9" s="2">
        <v>23.11</v>
      </c>
      <c r="I9" s="2">
        <v>21.91</v>
      </c>
      <c r="J9" s="2">
        <v>18.239999999999998</v>
      </c>
      <c r="K9" s="2">
        <v>8.6300000000000008</v>
      </c>
      <c r="L9" s="2">
        <v>3.34</v>
      </c>
      <c r="M9" s="2">
        <v>-1.44</v>
      </c>
      <c r="N9" s="2">
        <v>9.23</v>
      </c>
    </row>
    <row r="10" spans="1:14">
      <c r="A10">
        <v>1953</v>
      </c>
      <c r="B10" s="2">
        <v>-5.66</v>
      </c>
      <c r="C10" s="2">
        <v>-4.8099999999999996</v>
      </c>
      <c r="D10" s="2">
        <v>1.21</v>
      </c>
      <c r="E10" s="2">
        <v>6.23</v>
      </c>
      <c r="F10" s="2">
        <v>14.72</v>
      </c>
      <c r="G10" s="2">
        <v>19.670000000000002</v>
      </c>
      <c r="H10" s="2">
        <v>22.9</v>
      </c>
      <c r="I10" s="2">
        <v>23.42</v>
      </c>
      <c r="J10" s="2">
        <v>16.63</v>
      </c>
      <c r="K10" s="2">
        <v>14.17</v>
      </c>
      <c r="L10" s="2">
        <v>5.46</v>
      </c>
      <c r="M10" s="2">
        <v>-3.17</v>
      </c>
      <c r="N10" s="2">
        <v>9.23</v>
      </c>
    </row>
    <row r="11" spans="1:14">
      <c r="A11">
        <v>1954</v>
      </c>
      <c r="B11" s="2">
        <v>-9.57</v>
      </c>
      <c r="C11" s="2">
        <v>0.08</v>
      </c>
      <c r="D11" s="2">
        <v>-1.1499999999999999</v>
      </c>
      <c r="E11" s="2">
        <v>6.75</v>
      </c>
      <c r="F11" s="2">
        <v>10.78</v>
      </c>
      <c r="G11" s="2">
        <v>21.11</v>
      </c>
      <c r="H11" s="2">
        <v>22.91</v>
      </c>
      <c r="I11" s="2">
        <v>21.22</v>
      </c>
      <c r="J11" s="2">
        <v>15.58</v>
      </c>
      <c r="K11" s="2">
        <v>9.84</v>
      </c>
      <c r="L11" s="2">
        <v>4</v>
      </c>
      <c r="M11" s="2">
        <v>-2.87</v>
      </c>
      <c r="N11" s="2">
        <v>8.2200000000000006</v>
      </c>
    </row>
    <row r="12" spans="1:14">
      <c r="A12">
        <v>1955</v>
      </c>
      <c r="B12" s="2">
        <v>-6.95</v>
      </c>
      <c r="C12" s="2">
        <v>-5.64</v>
      </c>
      <c r="D12" s="2">
        <v>-2.42</v>
      </c>
      <c r="E12" s="2">
        <v>12.01</v>
      </c>
      <c r="F12" s="2">
        <v>16.96</v>
      </c>
      <c r="G12" s="2">
        <v>21.51</v>
      </c>
      <c r="H12" s="2">
        <v>25.64</v>
      </c>
      <c r="I12" s="2">
        <v>24.86</v>
      </c>
      <c r="J12" s="2">
        <v>17.11</v>
      </c>
      <c r="K12" s="2">
        <v>11.8</v>
      </c>
      <c r="L12" s="2">
        <v>0.57999999999999996</v>
      </c>
      <c r="M12" s="2">
        <v>-6.39</v>
      </c>
      <c r="N12" s="2">
        <v>9.09</v>
      </c>
    </row>
    <row r="13" spans="1:14">
      <c r="A13">
        <v>1956</v>
      </c>
      <c r="B13" s="2">
        <v>-5.0999999999999996</v>
      </c>
      <c r="C13" s="2">
        <v>-4.32</v>
      </c>
      <c r="D13" s="2">
        <v>-1.3</v>
      </c>
      <c r="E13" s="2">
        <v>5.43</v>
      </c>
      <c r="F13" s="2">
        <v>12.34</v>
      </c>
      <c r="G13" s="2">
        <v>21.7</v>
      </c>
      <c r="H13" s="2">
        <v>21.13</v>
      </c>
      <c r="I13" s="2">
        <v>21.33</v>
      </c>
      <c r="J13" s="2">
        <v>14.74</v>
      </c>
      <c r="K13" s="2">
        <v>14.56</v>
      </c>
      <c r="L13" s="2">
        <v>2.72</v>
      </c>
      <c r="M13" s="2">
        <v>-4.95</v>
      </c>
      <c r="N13" s="2">
        <v>8.19</v>
      </c>
    </row>
    <row r="14" spans="1:14">
      <c r="A14">
        <v>1957</v>
      </c>
      <c r="B14" s="2">
        <v>-10.7</v>
      </c>
      <c r="C14" s="2">
        <v>-4.43</v>
      </c>
      <c r="D14" s="2">
        <v>0.74</v>
      </c>
      <c r="E14" s="2">
        <v>8.41</v>
      </c>
      <c r="F14" s="2">
        <v>14.84</v>
      </c>
      <c r="G14" s="2">
        <v>18.79</v>
      </c>
      <c r="H14" s="2">
        <v>23.36</v>
      </c>
      <c r="I14" s="2">
        <v>22.21</v>
      </c>
      <c r="J14" s="2">
        <v>16.559999999999999</v>
      </c>
      <c r="K14" s="2">
        <v>11.58</v>
      </c>
      <c r="L14" s="2">
        <v>2.04</v>
      </c>
      <c r="M14" s="2">
        <v>-3.07</v>
      </c>
      <c r="N14" s="2">
        <v>8.36</v>
      </c>
    </row>
    <row r="15" spans="1:14">
      <c r="A15">
        <v>1958</v>
      </c>
      <c r="B15" s="2">
        <v>-4.49</v>
      </c>
      <c r="C15" s="2">
        <v>-7.84</v>
      </c>
      <c r="D15" s="2">
        <v>2.21</v>
      </c>
      <c r="E15" s="2">
        <v>10.32</v>
      </c>
      <c r="F15" s="2">
        <v>13.94</v>
      </c>
      <c r="G15" s="2">
        <v>17.75</v>
      </c>
      <c r="H15" s="2">
        <v>21.46</v>
      </c>
      <c r="I15" s="2">
        <v>21.78</v>
      </c>
      <c r="J15" s="2">
        <v>17.22</v>
      </c>
      <c r="K15" s="2">
        <v>11.84</v>
      </c>
      <c r="L15" s="2">
        <v>3.58</v>
      </c>
      <c r="M15" s="2">
        <v>-8.43</v>
      </c>
      <c r="N15" s="2">
        <v>8.2799999999999994</v>
      </c>
    </row>
    <row r="16" spans="1:14">
      <c r="A16">
        <v>1959</v>
      </c>
      <c r="B16" s="2">
        <v>-10.65</v>
      </c>
      <c r="C16" s="2">
        <v>-6.7</v>
      </c>
      <c r="D16" s="2">
        <v>0.89</v>
      </c>
      <c r="E16" s="2">
        <v>7.57</v>
      </c>
      <c r="F16" s="2">
        <v>16.09</v>
      </c>
      <c r="G16" s="2">
        <v>21.63</v>
      </c>
      <c r="H16" s="2">
        <v>23.65</v>
      </c>
      <c r="I16" s="2">
        <v>22.94</v>
      </c>
      <c r="J16" s="2">
        <v>17.940000000000001</v>
      </c>
      <c r="K16" s="2">
        <v>8</v>
      </c>
      <c r="L16" s="2">
        <v>-2.0499999999999998</v>
      </c>
      <c r="M16" s="2">
        <v>-1.65</v>
      </c>
      <c r="N16" s="2">
        <v>8.14</v>
      </c>
    </row>
    <row r="17" spans="1:14">
      <c r="A17">
        <v>1960</v>
      </c>
      <c r="B17" s="2">
        <v>-6.34</v>
      </c>
      <c r="C17" s="2">
        <v>-4.6100000000000003</v>
      </c>
      <c r="D17" s="2">
        <v>-2.29</v>
      </c>
      <c r="E17" s="2">
        <v>7.3</v>
      </c>
      <c r="F17" s="2">
        <v>14.93</v>
      </c>
      <c r="G17" s="2">
        <v>19.57</v>
      </c>
      <c r="H17" s="2">
        <v>22.46</v>
      </c>
      <c r="I17" s="2">
        <v>22.83</v>
      </c>
      <c r="J17" s="2">
        <v>17.66</v>
      </c>
      <c r="K17" s="2">
        <v>11.38</v>
      </c>
      <c r="L17" s="2">
        <v>3.27</v>
      </c>
      <c r="M17" s="2">
        <v>-6.39</v>
      </c>
      <c r="N17" s="2">
        <v>8.31</v>
      </c>
    </row>
    <row r="18" spans="1:14">
      <c r="A18">
        <v>1961</v>
      </c>
      <c r="B18" s="2">
        <v>-8.5399999999999991</v>
      </c>
      <c r="C18" s="2">
        <v>-2.63</v>
      </c>
      <c r="D18" s="2">
        <v>1.72</v>
      </c>
      <c r="E18" s="2">
        <v>7.48</v>
      </c>
      <c r="F18" s="2">
        <v>14.25</v>
      </c>
      <c r="G18" s="2">
        <v>20.059999999999999</v>
      </c>
      <c r="H18" s="2">
        <v>22.7</v>
      </c>
      <c r="I18" s="2">
        <v>23.7</v>
      </c>
      <c r="J18" s="2">
        <v>17.96</v>
      </c>
      <c r="K18" s="2">
        <v>11.44</v>
      </c>
      <c r="L18" s="2">
        <v>3.3</v>
      </c>
      <c r="M18" s="2">
        <v>-4.96</v>
      </c>
      <c r="N18" s="2">
        <v>8.8800000000000008</v>
      </c>
    </row>
    <row r="19" spans="1:14">
      <c r="A19">
        <v>1962</v>
      </c>
      <c r="B19" s="2">
        <v>-9.5</v>
      </c>
      <c r="C19" s="2">
        <v>-8.41</v>
      </c>
      <c r="D19" s="2">
        <v>1.54</v>
      </c>
      <c r="E19" s="2">
        <v>6.31</v>
      </c>
      <c r="F19" s="2">
        <v>16.079999999999998</v>
      </c>
      <c r="G19" s="2">
        <v>20</v>
      </c>
      <c r="H19" s="2">
        <v>21.66</v>
      </c>
      <c r="I19" s="2">
        <v>21.38</v>
      </c>
      <c r="J19" s="2">
        <v>15.84</v>
      </c>
      <c r="K19" s="2">
        <v>11.87</v>
      </c>
      <c r="L19" s="2">
        <v>3.74</v>
      </c>
      <c r="M19" s="2">
        <v>-5.21</v>
      </c>
      <c r="N19" s="2">
        <v>7.94</v>
      </c>
    </row>
    <row r="20" spans="1:14">
      <c r="A20">
        <v>1963</v>
      </c>
      <c r="B20" s="2">
        <v>-12.2</v>
      </c>
      <c r="C20" s="2">
        <v>-9.1199999999999992</v>
      </c>
      <c r="D20" s="2">
        <v>1.1599999999999999</v>
      </c>
      <c r="E20" s="2">
        <v>9.02</v>
      </c>
      <c r="F20" s="2">
        <v>13.73</v>
      </c>
      <c r="G20" s="2">
        <v>20.82</v>
      </c>
      <c r="H20" s="2">
        <v>23.52</v>
      </c>
      <c r="I20" s="2">
        <v>21.19</v>
      </c>
      <c r="J20" s="2">
        <v>17.11</v>
      </c>
      <c r="K20" s="2">
        <v>17.2</v>
      </c>
      <c r="L20" s="2">
        <v>5.2</v>
      </c>
      <c r="M20" s="2">
        <v>-7.48</v>
      </c>
      <c r="N20" s="2">
        <v>8.35</v>
      </c>
    </row>
    <row r="21" spans="1:14">
      <c r="A21">
        <v>1964</v>
      </c>
      <c r="B21" s="2">
        <v>-3.24</v>
      </c>
      <c r="C21" s="2">
        <v>-3.2</v>
      </c>
      <c r="D21" s="2">
        <v>-1.3</v>
      </c>
      <c r="E21" s="2">
        <v>8.42</v>
      </c>
      <c r="F21" s="2">
        <v>17</v>
      </c>
      <c r="G21" s="2">
        <v>19.170000000000002</v>
      </c>
      <c r="H21" s="2">
        <v>24.21</v>
      </c>
      <c r="I21" s="2">
        <v>19.18</v>
      </c>
      <c r="J21" s="2">
        <v>15.62</v>
      </c>
      <c r="K21" s="2">
        <v>10.18</v>
      </c>
      <c r="L21" s="2">
        <v>2.99</v>
      </c>
      <c r="M21" s="2">
        <v>-6.93</v>
      </c>
      <c r="N21" s="2">
        <v>8.51</v>
      </c>
    </row>
    <row r="22" spans="1:14">
      <c r="A22">
        <v>1965</v>
      </c>
      <c r="B22" s="2">
        <v>-7.88</v>
      </c>
      <c r="C22" s="2">
        <v>-7.5</v>
      </c>
      <c r="D22" s="2">
        <v>-2.2200000000000002</v>
      </c>
      <c r="E22" s="2">
        <v>7.46</v>
      </c>
      <c r="F22" s="2">
        <v>15.86</v>
      </c>
      <c r="G22" s="2">
        <v>19.579999999999998</v>
      </c>
      <c r="H22" s="2">
        <v>20.37</v>
      </c>
      <c r="I22" s="2">
        <v>20.16</v>
      </c>
      <c r="J22" s="2">
        <v>13.71</v>
      </c>
      <c r="K22" s="2">
        <v>10.49</v>
      </c>
      <c r="L22" s="2">
        <v>1.83</v>
      </c>
      <c r="M22" s="2">
        <v>-1.65</v>
      </c>
      <c r="N22" s="2">
        <v>7.52</v>
      </c>
    </row>
    <row r="23" spans="1:14">
      <c r="A23">
        <v>1966</v>
      </c>
      <c r="B23" s="2">
        <v>-10.25</v>
      </c>
      <c r="C23" s="2">
        <v>-5.0199999999999996</v>
      </c>
      <c r="D23" s="2">
        <v>1.7</v>
      </c>
      <c r="E23" s="2">
        <v>5.87</v>
      </c>
      <c r="F23" s="2">
        <v>12.53</v>
      </c>
      <c r="G23" s="2">
        <v>20.89</v>
      </c>
      <c r="H23" s="2">
        <v>24.59</v>
      </c>
      <c r="I23" s="2">
        <v>20.65</v>
      </c>
      <c r="J23" s="2">
        <v>17.920000000000002</v>
      </c>
      <c r="K23" s="2">
        <v>9.6999999999999993</v>
      </c>
      <c r="L23" s="2">
        <v>0.22</v>
      </c>
      <c r="M23" s="2">
        <v>-5.32</v>
      </c>
      <c r="N23" s="2">
        <v>7.79</v>
      </c>
    </row>
    <row r="24" spans="1:14">
      <c r="A24">
        <v>1967</v>
      </c>
      <c r="B24" s="2">
        <v>-6.71</v>
      </c>
      <c r="C24" s="2">
        <v>-8.8699999999999992</v>
      </c>
      <c r="D24" s="2">
        <v>0.55000000000000004</v>
      </c>
      <c r="E24" s="2">
        <v>7.43</v>
      </c>
      <c r="F24" s="2">
        <v>11.76</v>
      </c>
      <c r="G24" s="2">
        <v>19.670000000000002</v>
      </c>
      <c r="H24" s="2">
        <v>21.29</v>
      </c>
      <c r="I24" s="2">
        <v>20.75</v>
      </c>
      <c r="J24" s="2">
        <v>18.32</v>
      </c>
      <c r="K24" s="2">
        <v>9.35</v>
      </c>
      <c r="L24" s="2">
        <v>0.5</v>
      </c>
      <c r="M24" s="2">
        <v>-3.29</v>
      </c>
      <c r="N24" s="2">
        <v>7.56</v>
      </c>
    </row>
    <row r="25" spans="1:14">
      <c r="A25">
        <v>1968</v>
      </c>
      <c r="B25" s="2">
        <v>-7.24</v>
      </c>
      <c r="C25" s="2">
        <v>-6.9</v>
      </c>
      <c r="D25" s="2">
        <v>3.48</v>
      </c>
      <c r="E25" s="2">
        <v>9.08</v>
      </c>
      <c r="F25" s="2">
        <v>14</v>
      </c>
      <c r="G25" s="2">
        <v>17.93</v>
      </c>
      <c r="H25" s="2">
        <v>21.46</v>
      </c>
      <c r="I25" s="2">
        <v>20.73</v>
      </c>
      <c r="J25" s="2">
        <v>18.03</v>
      </c>
      <c r="K25" s="2">
        <v>11.85</v>
      </c>
      <c r="L25" s="2">
        <v>1.95</v>
      </c>
      <c r="M25" s="2">
        <v>-5.34</v>
      </c>
      <c r="N25" s="2">
        <v>8.25</v>
      </c>
    </row>
    <row r="26" spans="1:14">
      <c r="A26">
        <v>1969</v>
      </c>
      <c r="B26" s="2">
        <v>-7.22</v>
      </c>
      <c r="C26" s="2">
        <v>-3.37</v>
      </c>
      <c r="D26" s="2">
        <v>-0.54</v>
      </c>
      <c r="E26" s="2">
        <v>9.0500000000000007</v>
      </c>
      <c r="F26" s="2">
        <v>14.37</v>
      </c>
      <c r="G26" s="2">
        <v>16.010000000000002</v>
      </c>
      <c r="H26" s="2">
        <v>22.24</v>
      </c>
      <c r="I26" s="2">
        <v>24.27</v>
      </c>
      <c r="J26" s="2">
        <v>17.2</v>
      </c>
      <c r="K26" s="2">
        <v>8.31</v>
      </c>
      <c r="L26" s="2">
        <v>3.05</v>
      </c>
      <c r="M26" s="2">
        <v>-3.34</v>
      </c>
      <c r="N26" s="2">
        <v>8.34</v>
      </c>
    </row>
    <row r="27" spans="1:14">
      <c r="A27">
        <v>1970</v>
      </c>
      <c r="B27" s="2">
        <v>-9.4600000000000009</v>
      </c>
      <c r="C27" s="2">
        <v>-6.77</v>
      </c>
      <c r="D27" s="2">
        <v>-0.26</v>
      </c>
      <c r="E27" s="2">
        <v>7.42</v>
      </c>
      <c r="F27" s="2">
        <v>12.16</v>
      </c>
      <c r="G27" s="2">
        <v>21.04</v>
      </c>
      <c r="H27" s="2">
        <v>24.21</v>
      </c>
      <c r="I27" s="2">
        <v>23.33</v>
      </c>
      <c r="J27" s="2">
        <v>16.88</v>
      </c>
      <c r="K27" s="2">
        <v>12.04</v>
      </c>
      <c r="L27" s="2">
        <v>2.1800000000000002</v>
      </c>
      <c r="M27" s="2">
        <v>-5.21</v>
      </c>
      <c r="N27" s="2">
        <v>8.1300000000000008</v>
      </c>
    </row>
    <row r="28" spans="1:14">
      <c r="A28">
        <v>1971</v>
      </c>
      <c r="B28" s="2">
        <v>-10.71</v>
      </c>
      <c r="C28" s="2">
        <v>-5.47</v>
      </c>
      <c r="D28" s="2">
        <v>-0.48</v>
      </c>
      <c r="E28" s="2">
        <v>8.0299999999999994</v>
      </c>
      <c r="F28" s="2">
        <v>13.65</v>
      </c>
      <c r="G28" s="2">
        <v>21.02</v>
      </c>
      <c r="H28" s="2">
        <v>20.77</v>
      </c>
      <c r="I28" s="2">
        <v>21.37</v>
      </c>
      <c r="J28" s="2">
        <v>18.399999999999999</v>
      </c>
      <c r="K28" s="2">
        <v>13.29</v>
      </c>
      <c r="L28" s="2">
        <v>1.59</v>
      </c>
      <c r="M28" s="2">
        <v>-3.93</v>
      </c>
      <c r="N28" s="2">
        <v>8.1300000000000008</v>
      </c>
    </row>
    <row r="29" spans="1:14">
      <c r="A29">
        <v>1972</v>
      </c>
      <c r="B29" s="2">
        <v>-9.64</v>
      </c>
      <c r="C29" s="2">
        <v>-8.84</v>
      </c>
      <c r="D29" s="2">
        <v>-2.54</v>
      </c>
      <c r="E29" s="2">
        <v>6.08</v>
      </c>
      <c r="F29" s="2">
        <v>17.600000000000001</v>
      </c>
      <c r="G29" s="2">
        <v>19.600000000000001</v>
      </c>
      <c r="H29" s="2">
        <v>20.82</v>
      </c>
      <c r="I29" s="2">
        <v>21.13</v>
      </c>
      <c r="J29" s="2">
        <v>15.62</v>
      </c>
      <c r="K29" s="2">
        <v>8.2799999999999994</v>
      </c>
      <c r="L29" s="2">
        <v>0.9</v>
      </c>
      <c r="M29" s="2">
        <v>-7.96</v>
      </c>
      <c r="N29" s="2">
        <v>6.75</v>
      </c>
    </row>
    <row r="30" spans="1:14">
      <c r="A30">
        <v>1973</v>
      </c>
      <c r="B30" s="2">
        <v>-4.5999999999999996</v>
      </c>
      <c r="C30" s="2">
        <v>-5.27</v>
      </c>
      <c r="D30" s="2">
        <v>4.38</v>
      </c>
      <c r="E30" s="2">
        <v>7.72</v>
      </c>
      <c r="F30" s="2">
        <v>13.2</v>
      </c>
      <c r="G30" s="2">
        <v>19.010000000000002</v>
      </c>
      <c r="H30" s="2">
        <v>22.44</v>
      </c>
      <c r="I30" s="2">
        <v>23.04</v>
      </c>
      <c r="J30" s="2">
        <v>17.07</v>
      </c>
      <c r="K30" s="2">
        <v>13.54</v>
      </c>
      <c r="L30" s="2">
        <v>1.76</v>
      </c>
      <c r="M30" s="2">
        <v>-5.83</v>
      </c>
      <c r="N30" s="2">
        <v>8.8699999999999992</v>
      </c>
    </row>
    <row r="31" spans="1:14">
      <c r="A31">
        <v>1974</v>
      </c>
      <c r="B31" s="2">
        <v>-8.65</v>
      </c>
      <c r="C31" s="2">
        <v>-6.88</v>
      </c>
      <c r="D31" s="2">
        <v>-1.26</v>
      </c>
      <c r="E31" s="2">
        <v>7.11</v>
      </c>
      <c r="F31" s="2">
        <v>12.3</v>
      </c>
      <c r="G31" s="2">
        <v>19.079999999999998</v>
      </c>
      <c r="H31" s="2">
        <v>23.37</v>
      </c>
      <c r="I31" s="2">
        <v>20.73</v>
      </c>
      <c r="J31" s="2">
        <v>14.18</v>
      </c>
      <c r="K31" s="2">
        <v>9.61</v>
      </c>
      <c r="L31" s="2">
        <v>3.01</v>
      </c>
      <c r="M31" s="2">
        <v>-1.53</v>
      </c>
      <c r="N31" s="2">
        <v>7.59</v>
      </c>
    </row>
    <row r="32" spans="1:14">
      <c r="A32">
        <v>1975</v>
      </c>
      <c r="B32" s="2">
        <v>-5.84</v>
      </c>
      <c r="C32" s="2">
        <v>-4.71</v>
      </c>
      <c r="D32" s="2">
        <v>-1.2</v>
      </c>
      <c r="E32" s="2">
        <v>5.51</v>
      </c>
      <c r="F32" s="2">
        <v>17.7</v>
      </c>
      <c r="G32" s="2">
        <v>19.86</v>
      </c>
      <c r="H32" s="2">
        <v>24.18</v>
      </c>
      <c r="I32" s="2">
        <v>22.49</v>
      </c>
      <c r="J32" s="2">
        <v>15.6</v>
      </c>
      <c r="K32" s="2">
        <v>11.98</v>
      </c>
      <c r="L32" s="2">
        <v>4.53</v>
      </c>
      <c r="M32" s="2">
        <v>-4.91</v>
      </c>
      <c r="N32" s="2">
        <v>8.77</v>
      </c>
    </row>
    <row r="33" spans="1:14">
      <c r="A33">
        <v>1976</v>
      </c>
      <c r="B33" s="2">
        <v>-8.77</v>
      </c>
      <c r="C33" s="2">
        <v>-2.13</v>
      </c>
      <c r="D33" s="2">
        <v>-0.92</v>
      </c>
      <c r="E33" s="2">
        <v>9.75</v>
      </c>
      <c r="F33" s="2">
        <v>14.92</v>
      </c>
      <c r="G33" s="2">
        <v>21.7</v>
      </c>
      <c r="H33" s="2">
        <v>23.41</v>
      </c>
      <c r="I33" s="2">
        <v>23.65</v>
      </c>
      <c r="J33" s="2">
        <v>17.48</v>
      </c>
      <c r="K33" s="2">
        <v>8.3800000000000008</v>
      </c>
      <c r="L33" s="2">
        <v>-0.35</v>
      </c>
      <c r="M33" s="2">
        <v>-9.31</v>
      </c>
      <c r="N33" s="2">
        <v>8.15</v>
      </c>
    </row>
    <row r="34" spans="1:14">
      <c r="A34">
        <v>1977</v>
      </c>
      <c r="B34" s="2">
        <v>-11.42</v>
      </c>
      <c r="C34" s="2">
        <v>-4.99</v>
      </c>
      <c r="D34" s="2">
        <v>3.78</v>
      </c>
      <c r="E34" s="2">
        <v>10.69</v>
      </c>
      <c r="F34" s="2">
        <v>19.34</v>
      </c>
      <c r="G34" s="2">
        <v>18.88</v>
      </c>
      <c r="H34" s="2">
        <v>22.58</v>
      </c>
      <c r="I34" s="2">
        <v>19.03</v>
      </c>
      <c r="J34" s="2">
        <v>15.98</v>
      </c>
      <c r="K34" s="2">
        <v>11.48</v>
      </c>
      <c r="L34" s="2">
        <v>3.36</v>
      </c>
      <c r="M34" s="2">
        <v>-6.2</v>
      </c>
      <c r="N34" s="2">
        <v>8.5399999999999991</v>
      </c>
    </row>
    <row r="35" spans="1:14">
      <c r="A35">
        <v>1978</v>
      </c>
      <c r="B35" s="2">
        <v>-9.1999999999999993</v>
      </c>
      <c r="C35" s="2">
        <v>-6.64</v>
      </c>
      <c r="D35" s="2">
        <v>0.31</v>
      </c>
      <c r="E35" s="2">
        <v>6.55</v>
      </c>
      <c r="F35" s="2">
        <v>16.760000000000002</v>
      </c>
      <c r="G35" s="2">
        <v>18.75</v>
      </c>
      <c r="H35" s="2">
        <v>21.57</v>
      </c>
      <c r="I35" s="2">
        <v>21.65</v>
      </c>
      <c r="J35" s="2">
        <v>17.13</v>
      </c>
      <c r="K35" s="2">
        <v>10.92</v>
      </c>
      <c r="L35" s="2">
        <v>1.74</v>
      </c>
      <c r="M35" s="2">
        <v>-6.87</v>
      </c>
      <c r="N35" s="2">
        <v>7.72</v>
      </c>
    </row>
    <row r="36" spans="1:14">
      <c r="A36">
        <v>1979</v>
      </c>
      <c r="B36" s="2">
        <v>-11.66</v>
      </c>
      <c r="C36" s="2">
        <v>-9.91</v>
      </c>
      <c r="D36" s="2">
        <v>-0.63</v>
      </c>
      <c r="E36" s="2">
        <v>6.37</v>
      </c>
      <c r="F36" s="2">
        <v>12.55</v>
      </c>
      <c r="G36" s="2">
        <v>19.28</v>
      </c>
      <c r="H36" s="2">
        <v>23.01</v>
      </c>
      <c r="I36" s="2">
        <v>20.57</v>
      </c>
      <c r="J36" s="2">
        <v>17.23</v>
      </c>
      <c r="K36" s="2">
        <v>8</v>
      </c>
      <c r="L36" s="2">
        <v>1.74</v>
      </c>
      <c r="M36" s="2">
        <v>-1.55</v>
      </c>
      <c r="N36" s="2">
        <v>7.08</v>
      </c>
    </row>
    <row r="37" spans="1:14">
      <c r="A37">
        <v>1980</v>
      </c>
      <c r="B37" s="2">
        <v>-6.86</v>
      </c>
      <c r="C37" s="2">
        <v>-6.56</v>
      </c>
      <c r="D37" s="2">
        <v>-0.65</v>
      </c>
      <c r="E37" s="2">
        <v>9.69</v>
      </c>
      <c r="F37" s="2">
        <v>17.68</v>
      </c>
      <c r="G37" s="2">
        <v>18.71</v>
      </c>
      <c r="H37" s="2">
        <v>23.28</v>
      </c>
      <c r="I37" s="2">
        <v>22.16</v>
      </c>
      <c r="J37" s="2">
        <v>15.41</v>
      </c>
      <c r="K37" s="2">
        <v>7.5</v>
      </c>
      <c r="L37" s="2">
        <v>2.4300000000000002</v>
      </c>
      <c r="M37" s="2">
        <v>-6.59</v>
      </c>
      <c r="N37" s="2">
        <v>8.02</v>
      </c>
    </row>
    <row r="38" spans="1:14">
      <c r="A38">
        <v>1981</v>
      </c>
      <c r="B38" s="2">
        <v>-6.4</v>
      </c>
      <c r="C38" s="2">
        <v>-3.5</v>
      </c>
      <c r="D38" s="2">
        <v>2.42</v>
      </c>
      <c r="E38" s="2">
        <v>8.52</v>
      </c>
      <c r="F38" s="2">
        <v>14.9</v>
      </c>
      <c r="G38" s="2">
        <v>18.72</v>
      </c>
      <c r="H38" s="2">
        <v>23.38</v>
      </c>
      <c r="I38" s="2">
        <v>23.24</v>
      </c>
      <c r="J38" s="2">
        <v>16.11</v>
      </c>
      <c r="K38" s="2">
        <v>8.31</v>
      </c>
      <c r="L38" s="2">
        <v>5.34</v>
      </c>
      <c r="M38" s="2">
        <v>-4.1500000000000004</v>
      </c>
      <c r="N38" s="2">
        <v>8.91</v>
      </c>
    </row>
    <row r="39" spans="1:14">
      <c r="A39">
        <v>1982</v>
      </c>
      <c r="B39" s="2">
        <v>-11.86</v>
      </c>
      <c r="C39" s="2">
        <v>-6.3</v>
      </c>
      <c r="D39" s="2">
        <v>-0.35</v>
      </c>
      <c r="E39" s="2">
        <v>6.48</v>
      </c>
      <c r="F39" s="2">
        <v>16.850000000000001</v>
      </c>
      <c r="G39" s="2">
        <v>17.350000000000001</v>
      </c>
      <c r="H39" s="2">
        <v>22.51</v>
      </c>
      <c r="I39" s="2">
        <v>19.510000000000002</v>
      </c>
      <c r="J39" s="2">
        <v>15.91</v>
      </c>
      <c r="K39" s="2">
        <v>10.97</v>
      </c>
      <c r="L39" s="2">
        <v>1.75</v>
      </c>
      <c r="M39" s="2">
        <v>-2.33</v>
      </c>
      <c r="N39" s="2">
        <v>7.54</v>
      </c>
    </row>
    <row r="40" spans="1:14">
      <c r="A40">
        <v>1983</v>
      </c>
      <c r="B40" s="2">
        <v>-5.04</v>
      </c>
      <c r="C40" s="2">
        <v>-2.85</v>
      </c>
      <c r="D40" s="2">
        <v>0.55000000000000004</v>
      </c>
      <c r="E40" s="2">
        <v>6.58</v>
      </c>
      <c r="F40" s="2">
        <v>12.42</v>
      </c>
      <c r="G40" s="2">
        <v>20.2</v>
      </c>
      <c r="H40" s="2">
        <v>25.31</v>
      </c>
      <c r="I40" s="2">
        <v>25.4</v>
      </c>
      <c r="J40" s="2">
        <v>18.54</v>
      </c>
      <c r="K40" s="2">
        <v>10.8</v>
      </c>
      <c r="L40" s="2">
        <v>2.91</v>
      </c>
      <c r="M40" s="2">
        <v>-9.7799999999999994</v>
      </c>
      <c r="N40" s="2">
        <v>8.75</v>
      </c>
    </row>
    <row r="41" spans="1:14">
      <c r="A41">
        <v>1984</v>
      </c>
      <c r="B41" s="2">
        <v>-8.56</v>
      </c>
      <c r="C41" s="2">
        <v>-0.47</v>
      </c>
      <c r="D41" s="2">
        <v>-1.69</v>
      </c>
      <c r="E41" s="2">
        <v>11.39</v>
      </c>
      <c r="F41" s="2">
        <v>13.91</v>
      </c>
      <c r="G41" s="2">
        <v>19.72</v>
      </c>
      <c r="H41" s="2">
        <v>22.44</v>
      </c>
      <c r="I41" s="2">
        <v>23.5</v>
      </c>
      <c r="J41" s="2">
        <v>15.68</v>
      </c>
      <c r="K41" s="2">
        <v>12.07</v>
      </c>
      <c r="L41" s="2">
        <v>3</v>
      </c>
      <c r="M41" s="2">
        <v>-4.49</v>
      </c>
      <c r="N41" s="2">
        <v>8.8699999999999992</v>
      </c>
    </row>
    <row r="42" spans="1:14">
      <c r="A42">
        <v>1985</v>
      </c>
      <c r="B42" s="2">
        <v>-8.6199999999999992</v>
      </c>
      <c r="C42" s="2">
        <v>-6.62</v>
      </c>
      <c r="D42" s="2">
        <v>3</v>
      </c>
      <c r="E42" s="2">
        <v>9.5500000000000007</v>
      </c>
      <c r="F42" s="2">
        <v>16</v>
      </c>
      <c r="G42" s="2">
        <v>17.96</v>
      </c>
      <c r="H42" s="2">
        <v>21.36</v>
      </c>
      <c r="I42" s="2">
        <v>20.77</v>
      </c>
      <c r="J42" s="2">
        <v>16.88</v>
      </c>
      <c r="K42" s="2">
        <v>11.23</v>
      </c>
      <c r="L42" s="2">
        <v>-0.75</v>
      </c>
      <c r="M42" s="2">
        <v>-8.93</v>
      </c>
      <c r="N42" s="2">
        <v>7.65</v>
      </c>
    </row>
    <row r="43" spans="1:14">
      <c r="A43">
        <v>1986</v>
      </c>
      <c r="B43" s="2">
        <v>-6.58</v>
      </c>
      <c r="C43" s="2">
        <v>-5.05</v>
      </c>
      <c r="D43" s="2">
        <v>2.33</v>
      </c>
      <c r="E43" s="2">
        <v>10.59</v>
      </c>
      <c r="F43" s="2">
        <v>17.91</v>
      </c>
      <c r="G43" s="2">
        <v>19.23</v>
      </c>
      <c r="H43" s="2">
        <v>23.03</v>
      </c>
      <c r="I43" s="2">
        <v>21.09</v>
      </c>
      <c r="J43" s="2">
        <v>15.51</v>
      </c>
      <c r="K43" s="2">
        <v>10.19</v>
      </c>
      <c r="L43" s="2">
        <v>0.22</v>
      </c>
      <c r="M43" s="2">
        <v>-1.76</v>
      </c>
      <c r="N43" s="2">
        <v>8.89</v>
      </c>
    </row>
    <row r="44" spans="1:14">
      <c r="A44">
        <v>1987</v>
      </c>
      <c r="B44" s="2">
        <v>-3.83</v>
      </c>
      <c r="C44" s="2">
        <v>-0.14000000000000001</v>
      </c>
      <c r="D44" s="2">
        <v>3.96</v>
      </c>
      <c r="E44" s="2">
        <v>13.52</v>
      </c>
      <c r="F44" s="2">
        <v>16.71</v>
      </c>
      <c r="G44" s="2">
        <v>22.18</v>
      </c>
      <c r="H44" s="2">
        <v>24.01</v>
      </c>
      <c r="I44" s="2">
        <v>22.22</v>
      </c>
      <c r="J44" s="2">
        <v>18.87</v>
      </c>
      <c r="K44" s="2">
        <v>8.2899999999999991</v>
      </c>
      <c r="L44" s="2">
        <v>3.64</v>
      </c>
      <c r="M44" s="2">
        <v>-1.52</v>
      </c>
      <c r="N44" s="2">
        <v>10.66</v>
      </c>
    </row>
    <row r="45" spans="1:14">
      <c r="A45">
        <v>1988</v>
      </c>
      <c r="B45" s="2">
        <v>-8.3800000000000008</v>
      </c>
      <c r="C45" s="2">
        <v>-7.45</v>
      </c>
      <c r="D45" s="2">
        <v>0.09</v>
      </c>
      <c r="E45" s="2">
        <v>9.27</v>
      </c>
      <c r="F45" s="2">
        <v>18.11</v>
      </c>
      <c r="G45" s="2">
        <v>22.3</v>
      </c>
      <c r="H45" s="2">
        <v>25.62</v>
      </c>
      <c r="I45" s="2">
        <v>22.67</v>
      </c>
      <c r="J45" s="2">
        <v>17.260000000000002</v>
      </c>
      <c r="K45" s="2">
        <v>8.2899999999999991</v>
      </c>
      <c r="L45" s="2">
        <v>2.52</v>
      </c>
      <c r="M45" s="2">
        <v>-5.22</v>
      </c>
      <c r="N45" s="2">
        <v>8.76</v>
      </c>
    </row>
    <row r="46" spans="1:14">
      <c r="A46">
        <v>1989</v>
      </c>
      <c r="B46" s="2">
        <v>-4</v>
      </c>
      <c r="C46" s="2">
        <v>-8.23</v>
      </c>
      <c r="D46" s="2">
        <v>-2.2599999999999998</v>
      </c>
      <c r="E46" s="2">
        <v>6.95</v>
      </c>
      <c r="F46" s="2">
        <v>16.940000000000001</v>
      </c>
      <c r="G46" s="2">
        <v>19.239999999999998</v>
      </c>
      <c r="H46" s="2">
        <v>24.84</v>
      </c>
      <c r="I46" s="2">
        <v>22.42</v>
      </c>
      <c r="J46" s="2">
        <v>18.920000000000002</v>
      </c>
      <c r="K46" s="2">
        <v>11.92</v>
      </c>
      <c r="L46" s="2">
        <v>-0.77</v>
      </c>
      <c r="M46" s="2">
        <v>-10.17</v>
      </c>
      <c r="N46" s="2">
        <v>7.98</v>
      </c>
    </row>
    <row r="47" spans="1:14">
      <c r="A47">
        <v>1990</v>
      </c>
      <c r="B47" s="2">
        <v>-2.36</v>
      </c>
      <c r="C47" s="2">
        <v>-3.83</v>
      </c>
      <c r="D47" s="2">
        <v>2.67</v>
      </c>
      <c r="E47" s="2">
        <v>9.56</v>
      </c>
      <c r="F47" s="2">
        <v>14.11</v>
      </c>
      <c r="G47" s="2">
        <v>20.3</v>
      </c>
      <c r="H47" s="2">
        <v>23.04</v>
      </c>
      <c r="I47" s="2">
        <v>23.14</v>
      </c>
      <c r="J47" s="2">
        <v>17.57</v>
      </c>
      <c r="K47" s="2">
        <v>9.9700000000000006</v>
      </c>
      <c r="L47" s="2">
        <v>4.3</v>
      </c>
      <c r="M47" s="2">
        <v>-4.88</v>
      </c>
      <c r="N47" s="2">
        <v>9.4700000000000006</v>
      </c>
    </row>
    <row r="48" spans="1:14">
      <c r="A48">
        <v>1991</v>
      </c>
      <c r="B48" s="2">
        <v>-8.81</v>
      </c>
      <c r="C48" s="2">
        <v>-2.37</v>
      </c>
      <c r="D48" s="2">
        <v>1.95</v>
      </c>
      <c r="E48" s="2">
        <v>11.52</v>
      </c>
      <c r="F48" s="2">
        <v>17.93</v>
      </c>
      <c r="G48" s="2">
        <v>22.81</v>
      </c>
      <c r="H48" s="2">
        <v>22.84</v>
      </c>
      <c r="I48" s="2">
        <v>24.95</v>
      </c>
      <c r="J48" s="2">
        <v>16.18</v>
      </c>
      <c r="K48" s="2">
        <v>8.99</v>
      </c>
      <c r="L48" s="2">
        <v>0.27</v>
      </c>
      <c r="M48" s="2">
        <v>-3.66</v>
      </c>
      <c r="N48" s="2">
        <v>9.3800000000000008</v>
      </c>
    </row>
    <row r="49" spans="1:14">
      <c r="A49">
        <v>1992</v>
      </c>
      <c r="B49" s="2">
        <v>-5.13</v>
      </c>
      <c r="C49" s="2">
        <v>-3.38</v>
      </c>
      <c r="D49" s="2">
        <v>-0.24</v>
      </c>
      <c r="E49" s="2">
        <v>5.98</v>
      </c>
      <c r="F49" s="2">
        <v>17.22</v>
      </c>
      <c r="G49" s="2">
        <v>18.97</v>
      </c>
      <c r="H49" s="2">
        <v>19.34</v>
      </c>
      <c r="I49" s="2">
        <v>20.78</v>
      </c>
      <c r="J49" s="2">
        <v>16.78</v>
      </c>
      <c r="K49" s="2">
        <v>9.2799999999999994</v>
      </c>
      <c r="L49" s="2">
        <v>0.42</v>
      </c>
      <c r="M49" s="2">
        <v>-4.0599999999999996</v>
      </c>
      <c r="N49" s="2">
        <v>8</v>
      </c>
    </row>
    <row r="50" spans="1:14">
      <c r="A50">
        <v>1993</v>
      </c>
      <c r="B50" s="2">
        <v>-5.82</v>
      </c>
      <c r="C50" s="2">
        <v>-5.25</v>
      </c>
      <c r="D50" s="2">
        <v>1.59</v>
      </c>
      <c r="E50" s="2">
        <v>6.64</v>
      </c>
      <c r="F50" s="2">
        <v>14.43</v>
      </c>
      <c r="G50" s="2">
        <v>19.239999999999998</v>
      </c>
      <c r="H50" s="2">
        <v>22.2</v>
      </c>
      <c r="I50" s="2">
        <v>23.37</v>
      </c>
      <c r="J50" s="2">
        <v>14.77</v>
      </c>
      <c r="K50" s="2">
        <v>8.25</v>
      </c>
      <c r="L50" s="2">
        <v>0.69</v>
      </c>
      <c r="M50" s="2">
        <v>-4.16</v>
      </c>
      <c r="N50" s="2">
        <v>8</v>
      </c>
    </row>
    <row r="51" spans="1:14">
      <c r="A51">
        <v>1994</v>
      </c>
      <c r="B51" s="2">
        <v>-13.73</v>
      </c>
      <c r="C51" s="2">
        <v>-8.65</v>
      </c>
      <c r="D51" s="2">
        <v>1.93</v>
      </c>
      <c r="E51" s="2">
        <v>7.6</v>
      </c>
      <c r="F51" s="2">
        <v>16</v>
      </c>
      <c r="G51" s="2">
        <v>21.97</v>
      </c>
      <c r="H51" s="2">
        <v>22.08</v>
      </c>
      <c r="I51" s="2">
        <v>20.89</v>
      </c>
      <c r="J51" s="2">
        <v>18.649999999999999</v>
      </c>
      <c r="K51" s="2">
        <v>12.73</v>
      </c>
      <c r="L51" s="2">
        <v>5.16</v>
      </c>
      <c r="M51" s="2">
        <v>0.25</v>
      </c>
      <c r="N51" s="2">
        <v>8.74</v>
      </c>
    </row>
    <row r="52" spans="1:14">
      <c r="A52">
        <v>1995</v>
      </c>
      <c r="B52" s="2">
        <v>-5.8</v>
      </c>
      <c r="C52" s="2">
        <v>-6.13</v>
      </c>
      <c r="D52" s="2">
        <v>1.69</v>
      </c>
      <c r="E52" s="2">
        <v>5.55</v>
      </c>
      <c r="F52" s="2">
        <v>15.71</v>
      </c>
      <c r="G52" s="2">
        <v>23.52</v>
      </c>
      <c r="H52" s="2">
        <v>23.12</v>
      </c>
      <c r="I52" s="2">
        <v>25.02</v>
      </c>
      <c r="J52" s="2">
        <v>17.079999999999998</v>
      </c>
      <c r="K52" s="2">
        <v>10.3</v>
      </c>
      <c r="L52" s="2">
        <v>-2.19</v>
      </c>
      <c r="M52" s="2">
        <v>-6.32</v>
      </c>
      <c r="N52" s="2">
        <v>8.4600000000000009</v>
      </c>
    </row>
    <row r="53" spans="1:14">
      <c r="A53">
        <v>1996</v>
      </c>
      <c r="B53" s="2">
        <v>-9.6199999999999992</v>
      </c>
      <c r="C53" s="2">
        <v>-6.59</v>
      </c>
      <c r="D53" s="2">
        <v>-2.14</v>
      </c>
      <c r="E53" s="2">
        <v>5.01</v>
      </c>
      <c r="F53" s="2">
        <v>13.33</v>
      </c>
      <c r="G53" s="2">
        <v>21.42</v>
      </c>
      <c r="H53" s="2">
        <v>20.77</v>
      </c>
      <c r="I53" s="2">
        <v>23.32</v>
      </c>
      <c r="J53" s="2">
        <v>18.23</v>
      </c>
      <c r="K53" s="2">
        <v>11.08</v>
      </c>
      <c r="L53" s="2">
        <v>-0.42</v>
      </c>
      <c r="M53" s="2">
        <v>-5.37</v>
      </c>
      <c r="N53" s="2">
        <v>7.42</v>
      </c>
    </row>
    <row r="54" spans="1:14">
      <c r="A54">
        <v>1997</v>
      </c>
      <c r="B54" s="2">
        <v>-8.31</v>
      </c>
      <c r="C54" s="2">
        <v>-4.01</v>
      </c>
      <c r="D54" s="2">
        <v>-0.68</v>
      </c>
      <c r="E54" s="2">
        <v>7.64</v>
      </c>
      <c r="F54" s="2">
        <v>12.27</v>
      </c>
      <c r="G54" s="2">
        <v>22.6</v>
      </c>
      <c r="H54" s="2">
        <v>23.08</v>
      </c>
      <c r="I54" s="2">
        <v>21.65</v>
      </c>
      <c r="J54" s="2">
        <v>18.57</v>
      </c>
      <c r="K54" s="2">
        <v>10.78</v>
      </c>
      <c r="L54" s="2">
        <v>1.0900000000000001</v>
      </c>
      <c r="M54" s="2">
        <v>-0.76</v>
      </c>
      <c r="N54" s="2">
        <v>8.66</v>
      </c>
    </row>
    <row r="55" spans="1:14">
      <c r="A55">
        <v>1998</v>
      </c>
      <c r="B55" s="2">
        <v>-5.53</v>
      </c>
      <c r="C55" s="2">
        <v>1.69</v>
      </c>
      <c r="D55" s="2">
        <v>1.63</v>
      </c>
      <c r="E55" s="2">
        <v>11.73</v>
      </c>
      <c r="F55" s="2">
        <v>18.96</v>
      </c>
      <c r="G55" s="2">
        <v>20.399999999999999</v>
      </c>
      <c r="H55" s="2">
        <v>24.71</v>
      </c>
      <c r="I55" s="2">
        <v>24.87</v>
      </c>
      <c r="J55" s="2">
        <v>20.309999999999999</v>
      </c>
      <c r="K55" s="2">
        <v>12.53</v>
      </c>
      <c r="L55" s="2">
        <v>3.74</v>
      </c>
      <c r="M55" s="2">
        <v>-2.4</v>
      </c>
      <c r="N55" s="2">
        <v>11.05</v>
      </c>
    </row>
    <row r="56" spans="1:14">
      <c r="A56">
        <v>1999</v>
      </c>
      <c r="B56" s="2">
        <v>-8.3000000000000007</v>
      </c>
      <c r="C56" s="2">
        <v>-0.99</v>
      </c>
      <c r="D56" s="2">
        <v>2.81</v>
      </c>
      <c r="E56" s="2">
        <v>10.44</v>
      </c>
      <c r="F56" s="2">
        <v>17.61</v>
      </c>
      <c r="G56" s="2">
        <v>21.22</v>
      </c>
      <c r="H56" s="2">
        <v>25.05</v>
      </c>
      <c r="I56" s="2">
        <v>22.5</v>
      </c>
      <c r="J56" s="2">
        <v>18.489999999999998</v>
      </c>
      <c r="K56" s="2">
        <v>9.8699999999999992</v>
      </c>
      <c r="L56" s="2">
        <v>6.08</v>
      </c>
      <c r="M56" s="2">
        <v>-2.06</v>
      </c>
      <c r="N56" s="2">
        <v>10.23</v>
      </c>
    </row>
    <row r="57" spans="1:14">
      <c r="A57">
        <v>2000</v>
      </c>
      <c r="B57" s="2">
        <v>-6.3</v>
      </c>
      <c r="C57" s="2">
        <v>-0.77</v>
      </c>
      <c r="D57" s="2">
        <v>5.4</v>
      </c>
      <c r="E57" s="2">
        <v>8.0299999999999994</v>
      </c>
      <c r="F57" s="2">
        <v>16.420000000000002</v>
      </c>
      <c r="G57" s="2">
        <v>18.64</v>
      </c>
      <c r="H57" s="2">
        <v>23.23</v>
      </c>
      <c r="I57" s="2">
        <v>23</v>
      </c>
      <c r="J57" s="2">
        <v>17.89</v>
      </c>
      <c r="K57" s="2">
        <v>13.27</v>
      </c>
      <c r="L57" s="2">
        <v>2.89</v>
      </c>
      <c r="M57" s="2">
        <v>-9.56</v>
      </c>
      <c r="N57" s="2">
        <v>9.34</v>
      </c>
    </row>
    <row r="58" spans="1:14">
      <c r="A58">
        <v>2001</v>
      </c>
      <c r="B58" s="2">
        <v>-3.37</v>
      </c>
      <c r="C58" s="2">
        <v>-6.43</v>
      </c>
      <c r="D58" s="2">
        <v>0.81</v>
      </c>
      <c r="E58" s="2">
        <v>9.34</v>
      </c>
      <c r="F58" s="2">
        <v>17.39</v>
      </c>
      <c r="G58" s="2">
        <v>21.12</v>
      </c>
      <c r="H58" s="2">
        <v>23.14</v>
      </c>
      <c r="I58" s="2">
        <v>24.89</v>
      </c>
      <c r="J58" s="2">
        <v>18.079999999999998</v>
      </c>
      <c r="K58" s="2">
        <v>10.87</v>
      </c>
      <c r="L58" s="2">
        <v>7.15</v>
      </c>
      <c r="M58" s="2">
        <v>-0.33</v>
      </c>
      <c r="N58" s="2">
        <v>10.220000000000001</v>
      </c>
    </row>
    <row r="59" spans="1:14">
      <c r="A59">
        <v>2002</v>
      </c>
      <c r="B59" s="2">
        <v>-4.25</v>
      </c>
      <c r="C59" s="2">
        <v>-1.72</v>
      </c>
      <c r="D59" s="2">
        <v>-2.4700000000000002</v>
      </c>
      <c r="E59" s="2">
        <v>6.47</v>
      </c>
      <c r="F59" s="2">
        <v>12.14</v>
      </c>
      <c r="G59" s="2">
        <v>20</v>
      </c>
      <c r="H59" s="2">
        <v>25.13</v>
      </c>
      <c r="I59" s="2">
        <v>22.76</v>
      </c>
      <c r="J59" s="2">
        <v>19.68</v>
      </c>
      <c r="K59" s="2">
        <v>7.01</v>
      </c>
      <c r="L59" s="2">
        <v>0.69</v>
      </c>
      <c r="M59" s="2">
        <v>-1.99</v>
      </c>
      <c r="N59" s="2">
        <v>8.6199999999999992</v>
      </c>
    </row>
    <row r="60" spans="1:14">
      <c r="A60">
        <v>2003</v>
      </c>
      <c r="B60" s="2">
        <v>-8.0500000000000007</v>
      </c>
      <c r="C60" s="2">
        <v>-8.43</v>
      </c>
      <c r="D60" s="2">
        <v>-1.18</v>
      </c>
      <c r="E60" s="2">
        <v>6.28</v>
      </c>
      <c r="F60" s="2">
        <v>16.260000000000002</v>
      </c>
      <c r="G60" s="2">
        <v>20.52</v>
      </c>
      <c r="H60" s="2">
        <v>23.01</v>
      </c>
      <c r="I60" s="2">
        <v>24.16</v>
      </c>
      <c r="J60" s="2">
        <v>18.38</v>
      </c>
      <c r="K60" s="2">
        <v>9.68</v>
      </c>
      <c r="L60" s="2">
        <v>1.99</v>
      </c>
      <c r="M60" s="2">
        <v>-1.3</v>
      </c>
      <c r="N60" s="2">
        <v>8.44</v>
      </c>
    </row>
    <row r="61" spans="1:14">
      <c r="A61">
        <v>2004</v>
      </c>
      <c r="B61" s="2">
        <v>-11.77</v>
      </c>
      <c r="C61" s="2">
        <v>-2.4</v>
      </c>
      <c r="D61" s="2">
        <v>1.76</v>
      </c>
      <c r="E61" s="2">
        <v>7.05</v>
      </c>
      <c r="F61" s="2">
        <v>12.81</v>
      </c>
      <c r="G61" s="2">
        <v>18.41</v>
      </c>
      <c r="H61" s="2">
        <v>21.98</v>
      </c>
      <c r="I61" s="2">
        <v>19.66</v>
      </c>
      <c r="J61" s="2">
        <v>20.079999999999998</v>
      </c>
      <c r="K61" s="2">
        <v>11.04</v>
      </c>
      <c r="L61" s="2">
        <v>4.6399999999999997</v>
      </c>
      <c r="M61" s="2">
        <v>-4.9000000000000004</v>
      </c>
      <c r="N61" s="2">
        <v>8.1999999999999993</v>
      </c>
    </row>
    <row r="62" spans="1:14">
      <c r="A62">
        <v>2005</v>
      </c>
      <c r="B62" s="2">
        <v>-8.25</v>
      </c>
      <c r="C62" s="2">
        <v>-2.5299999999999998</v>
      </c>
      <c r="D62" s="2">
        <v>0.04</v>
      </c>
      <c r="E62" s="2">
        <v>10.69</v>
      </c>
      <c r="F62" s="2">
        <v>13.73</v>
      </c>
      <c r="G62" s="2">
        <v>22.01</v>
      </c>
      <c r="H62" s="2">
        <v>24.8</v>
      </c>
      <c r="I62" s="2">
        <v>23.77</v>
      </c>
      <c r="J62" s="2">
        <v>20.64</v>
      </c>
      <c r="K62" s="2">
        <v>12.15</v>
      </c>
      <c r="L62" s="2">
        <v>2.72</v>
      </c>
      <c r="M62" s="2">
        <v>-4.6100000000000003</v>
      </c>
      <c r="N62" s="2">
        <v>9.6</v>
      </c>
    </row>
    <row r="63" spans="1:14">
      <c r="A63">
        <v>2006</v>
      </c>
      <c r="B63" s="2">
        <v>-2.2799999999999998</v>
      </c>
      <c r="C63" s="2">
        <v>-5.88</v>
      </c>
      <c r="D63" s="2">
        <v>2.15</v>
      </c>
      <c r="E63" s="2">
        <v>11.28</v>
      </c>
      <c r="F63" s="2">
        <v>15.49</v>
      </c>
      <c r="G63" s="2">
        <v>21.38</v>
      </c>
      <c r="H63" s="2">
        <v>25.6</v>
      </c>
      <c r="I63" s="2">
        <v>23.42</v>
      </c>
      <c r="J63" s="2">
        <v>17.54</v>
      </c>
      <c r="K63" s="2">
        <v>8.89</v>
      </c>
      <c r="L63" s="2">
        <v>3.96</v>
      </c>
      <c r="M63" s="2">
        <v>-0.87</v>
      </c>
      <c r="N63" s="2">
        <v>10.06</v>
      </c>
    </row>
    <row r="64" spans="1:14">
      <c r="A64">
        <v>2007</v>
      </c>
      <c r="B64" s="2">
        <v>-4.96</v>
      </c>
      <c r="C64" s="2">
        <v>-8.7899999999999991</v>
      </c>
      <c r="D64" s="2">
        <v>2.5</v>
      </c>
      <c r="E64" s="2">
        <v>7.97</v>
      </c>
      <c r="F64" s="2">
        <v>17.12</v>
      </c>
      <c r="G64" s="2">
        <v>21.89</v>
      </c>
      <c r="H64" s="2">
        <v>23.36</v>
      </c>
      <c r="I64" s="2">
        <v>23.24</v>
      </c>
      <c r="J64" s="2">
        <v>18.63</v>
      </c>
      <c r="K64" s="2">
        <v>12.58</v>
      </c>
      <c r="L64" s="2">
        <v>2.11</v>
      </c>
      <c r="M64" s="2">
        <v>-5.1100000000000003</v>
      </c>
      <c r="N64" s="2">
        <v>9.2100000000000009</v>
      </c>
    </row>
    <row r="65" spans="1:14">
      <c r="A65">
        <v>2008</v>
      </c>
      <c r="B65" s="2">
        <v>-5.7</v>
      </c>
      <c r="C65" s="2">
        <v>-6.15</v>
      </c>
      <c r="D65" s="2">
        <v>-0.9</v>
      </c>
      <c r="E65" s="2">
        <v>7.93</v>
      </c>
      <c r="F65" s="2">
        <v>12.6</v>
      </c>
      <c r="G65" s="2">
        <v>19.47</v>
      </c>
      <c r="H65" s="2">
        <v>22.29</v>
      </c>
      <c r="I65" s="2">
        <v>23.48</v>
      </c>
      <c r="J65" s="2">
        <v>18.309999999999999</v>
      </c>
      <c r="K65" s="2">
        <v>10.86</v>
      </c>
      <c r="L65" s="2">
        <v>2.33</v>
      </c>
      <c r="M65" s="2">
        <v>-7.37</v>
      </c>
      <c r="N65" s="2">
        <v>8.1</v>
      </c>
    </row>
    <row r="66" spans="1:14">
      <c r="A66">
        <v>2009</v>
      </c>
      <c r="B66" s="2">
        <v>-9.85</v>
      </c>
      <c r="C66" s="2">
        <v>-4.87</v>
      </c>
      <c r="D66" s="2">
        <v>0.47</v>
      </c>
      <c r="E66" s="2">
        <v>7.49</v>
      </c>
      <c r="F66" s="2">
        <v>14.07</v>
      </c>
      <c r="G66" s="2">
        <v>19.059999999999999</v>
      </c>
      <c r="H66" s="2">
        <v>19.79</v>
      </c>
      <c r="I66" s="2">
        <v>20.71</v>
      </c>
      <c r="J66" s="2">
        <v>20.350000000000001</v>
      </c>
      <c r="K66" s="2">
        <v>7.54</v>
      </c>
      <c r="L66" s="2">
        <v>6.66</v>
      </c>
      <c r="M66" s="2">
        <v>-5.46</v>
      </c>
      <c r="N66" s="2">
        <v>8</v>
      </c>
    </row>
    <row r="67" spans="1:14">
      <c r="A67">
        <v>2010</v>
      </c>
      <c r="B67" s="2">
        <v>-5.85</v>
      </c>
      <c r="C67" s="2">
        <v>-3.35</v>
      </c>
      <c r="D67" s="2">
        <v>6.96</v>
      </c>
      <c r="E67" s="2">
        <v>12.36</v>
      </c>
      <c r="F67" s="2">
        <v>17.29</v>
      </c>
      <c r="G67" s="2">
        <v>19.350000000000001</v>
      </c>
      <c r="H67" s="2">
        <v>24.4</v>
      </c>
      <c r="I67" s="2">
        <v>24.2</v>
      </c>
      <c r="J67" s="2">
        <v>15.81</v>
      </c>
      <c r="K67" s="2">
        <v>12.49</v>
      </c>
      <c r="L67" s="2">
        <v>4.46</v>
      </c>
      <c r="M67" s="2">
        <v>-4.5599999999999996</v>
      </c>
      <c r="N67" s="2">
        <v>10.3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58</v>
      </c>
      <c r="B72" s="2">
        <f>AVERAGE(B5:B69)</f>
        <v>-7.5361904761904768</v>
      </c>
      <c r="C72" s="2">
        <f t="shared" ref="C72:N72" si="0">AVERAGE(C5:C69)</f>
        <v>-5.0680952380952382</v>
      </c>
      <c r="D72" s="2">
        <f t="shared" si="0"/>
        <v>0.52761904761904754</v>
      </c>
      <c r="E72" s="2">
        <f t="shared" si="0"/>
        <v>8.2406349206349194</v>
      </c>
      <c r="F72" s="2">
        <f t="shared" si="0"/>
        <v>15.152539682539681</v>
      </c>
      <c r="G72" s="2">
        <f t="shared" si="0"/>
        <v>20.059365079365083</v>
      </c>
      <c r="H72" s="2">
        <f t="shared" si="0"/>
        <v>22.924761904761901</v>
      </c>
      <c r="I72" s="2">
        <f t="shared" si="0"/>
        <v>22.291587301587303</v>
      </c>
      <c r="J72" s="2">
        <f t="shared" si="0"/>
        <v>17.280634920634913</v>
      </c>
      <c r="K72" s="2">
        <f t="shared" si="0"/>
        <v>10.714285714285715</v>
      </c>
      <c r="L72" s="2">
        <f t="shared" si="0"/>
        <v>2.3798412698412705</v>
      </c>
      <c r="M72" s="2">
        <f t="shared" si="0"/>
        <v>-4.6111111111111116</v>
      </c>
      <c r="N72" s="2">
        <f t="shared" si="0"/>
        <v>8.5296825396825415</v>
      </c>
    </row>
    <row r="73" spans="1:14">
      <c r="A73" t="s">
        <v>59</v>
      </c>
      <c r="B73" s="2">
        <f>MAX(B5:B69)</f>
        <v>-2.2799999999999998</v>
      </c>
      <c r="C73" s="2">
        <f t="shared" ref="C73:N73" si="1">MAX(C5:C69)</f>
        <v>1.69</v>
      </c>
      <c r="D73" s="2">
        <f t="shared" si="1"/>
        <v>6.96</v>
      </c>
      <c r="E73" s="2">
        <f t="shared" si="1"/>
        <v>13.52</v>
      </c>
      <c r="F73" s="2">
        <f t="shared" si="1"/>
        <v>19.34</v>
      </c>
      <c r="G73" s="2">
        <f t="shared" si="1"/>
        <v>23.52</v>
      </c>
      <c r="H73" s="2">
        <f t="shared" si="1"/>
        <v>25.64</v>
      </c>
      <c r="I73" s="2">
        <f t="shared" si="1"/>
        <v>25.4</v>
      </c>
      <c r="J73" s="2">
        <f t="shared" si="1"/>
        <v>20.96</v>
      </c>
      <c r="K73" s="2">
        <f t="shared" si="1"/>
        <v>17.2</v>
      </c>
      <c r="L73" s="2">
        <f t="shared" si="1"/>
        <v>7.15</v>
      </c>
      <c r="M73" s="2">
        <f t="shared" si="1"/>
        <v>0.25</v>
      </c>
      <c r="N73" s="2">
        <f t="shared" si="1"/>
        <v>11.05</v>
      </c>
    </row>
    <row r="74" spans="1:14">
      <c r="A74" t="s">
        <v>60</v>
      </c>
      <c r="B74" s="2">
        <f>MIN(B5:B69)</f>
        <v>-13.73</v>
      </c>
      <c r="C74" s="2">
        <f t="shared" ref="C74:N74" si="2">MIN(C5:C69)</f>
        <v>-9.91</v>
      </c>
      <c r="D74" s="2">
        <f t="shared" si="2"/>
        <v>-2.54</v>
      </c>
      <c r="E74" s="2">
        <f t="shared" si="2"/>
        <v>2.63</v>
      </c>
      <c r="F74" s="2">
        <f t="shared" si="2"/>
        <v>10.78</v>
      </c>
      <c r="G74" s="2">
        <f t="shared" si="2"/>
        <v>16.010000000000002</v>
      </c>
      <c r="H74" s="2">
        <f t="shared" si="2"/>
        <v>19.34</v>
      </c>
      <c r="I74" s="2">
        <f t="shared" si="2"/>
        <v>19.03</v>
      </c>
      <c r="J74" s="2">
        <f t="shared" si="2"/>
        <v>13.71</v>
      </c>
      <c r="K74" s="2">
        <f t="shared" si="2"/>
        <v>7.01</v>
      </c>
      <c r="L74" s="2">
        <f t="shared" si="2"/>
        <v>-2.19</v>
      </c>
      <c r="M74" s="2">
        <f t="shared" si="2"/>
        <v>-10.17</v>
      </c>
      <c r="N74" s="2">
        <f t="shared" si="2"/>
        <v>6.7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Q74"/>
  <sheetViews>
    <sheetView workbookViewId="0"/>
  </sheetViews>
  <sheetFormatPr defaultRowHeight="12.75"/>
  <sheetData>
    <row r="1" spans="1:17">
      <c r="A1" t="s">
        <v>24</v>
      </c>
    </row>
    <row r="2" spans="1:17">
      <c r="A2" t="s">
        <v>1</v>
      </c>
      <c r="Q2" s="3"/>
    </row>
    <row r="3" spans="1:17">
      <c r="N3" s="1" t="s">
        <v>2</v>
      </c>
      <c r="Q3" s="3"/>
    </row>
    <row r="4" spans="1:17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Q4" s="3"/>
    </row>
    <row r="5" spans="1:17">
      <c r="A5">
        <v>1948</v>
      </c>
      <c r="B5" s="2">
        <f>(MHGMin!B5+MHGMax!B5)/2</f>
        <v>-10.510485524703792</v>
      </c>
      <c r="C5" s="2">
        <f>(MHGMin!C5+MHGMax!C5)/2</f>
        <v>-8.0793748612492902</v>
      </c>
      <c r="D5" s="2">
        <f>(MHGMin!D5+MHGMax!D5)/2</f>
        <v>-2.6603405387775685</v>
      </c>
      <c r="E5" s="2">
        <f>(MHGMin!E5+MHGMax!E5)/2</f>
        <v>7.5371984827181713</v>
      </c>
      <c r="F5" s="2">
        <f>(MHGMin!F5+MHGMax!F5)/2</f>
        <v>10.574657021950705</v>
      </c>
      <c r="G5" s="2">
        <f>(MHGMin!G5+MHGMax!G5)/2</f>
        <v>16.772957178447804</v>
      </c>
      <c r="H5" s="2">
        <f>(MHGMin!H5+MHGMax!H5)/2</f>
        <v>20.417943556896699</v>
      </c>
      <c r="I5" s="2">
        <f>(MHGMin!I5+MHGMax!I5)/2</f>
        <v>20.032880793612946</v>
      </c>
      <c r="J5" s="2">
        <f>(MHGMin!J5+MHGMax!J5)/2</f>
        <v>17.082305550302443</v>
      </c>
      <c r="K5" s="2">
        <f>(MHGMin!K5+MHGMax!K5)/2</f>
        <v>8.5038285054938427</v>
      </c>
      <c r="L5" s="2">
        <f>(MHGMin!L5+MHGMax!L5)/2</f>
        <v>4.8535744512323804</v>
      </c>
      <c r="M5" s="2">
        <f>(MHGMin!M5+MHGMax!M5)/2</f>
        <v>-3.1458752189177854</v>
      </c>
      <c r="N5" s="2">
        <f>AVERAGE(B5:M5)</f>
        <v>6.7816057830838803</v>
      </c>
    </row>
    <row r="6" spans="1:17">
      <c r="A6">
        <v>1949</v>
      </c>
      <c r="B6" s="2">
        <f>(MHGMin!B6+MHGMax!B6)/2</f>
        <v>-4.9248664019097586</v>
      </c>
      <c r="C6" s="2">
        <f>(MHGMin!C6+MHGMax!C6)/2</f>
        <v>-5.3012978295963142</v>
      </c>
      <c r="D6" s="2">
        <f>(MHGMin!D6+MHGMax!D6)/2</f>
        <v>-1.9260549713180015</v>
      </c>
      <c r="E6" s="2">
        <f>(MHGMin!E6+MHGMax!E6)/2</f>
        <v>6.0315887881204731</v>
      </c>
      <c r="F6" s="2">
        <f>(MHGMin!F6+MHGMax!F6)/2</f>
        <v>12.42417152465446</v>
      </c>
      <c r="G6" s="2">
        <f>(MHGMin!G6+MHGMax!G6)/2</f>
        <v>19.581189652006369</v>
      </c>
      <c r="H6" s="2">
        <f>(MHGMin!H6+MHGMax!H6)/2</f>
        <v>21.405833093517295</v>
      </c>
      <c r="I6" s="2">
        <f>(MHGMin!I6+MHGMax!I6)/2</f>
        <v>20.317281308326685</v>
      </c>
      <c r="J6" s="2">
        <f>(MHGMin!J6+MHGMax!J6)/2</f>
        <v>13.503752120658987</v>
      </c>
      <c r="K6" s="2">
        <f>(MHGMin!K6+MHGMax!K6)/2</f>
        <v>11.268658551291853</v>
      </c>
      <c r="L6" s="2">
        <f>(MHGMin!L6+MHGMax!L6)/2</f>
        <v>0.96791207932840528</v>
      </c>
      <c r="M6" s="2">
        <f>(MHGMin!M6+MHGMax!M6)/2</f>
        <v>-3.2902834077448246</v>
      </c>
      <c r="N6" s="2">
        <f t="shared" ref="N6:N58" si="0">AVERAGE(B6:M6)</f>
        <v>7.5048237089446355</v>
      </c>
    </row>
    <row r="7" spans="1:17">
      <c r="A7">
        <v>1950</v>
      </c>
      <c r="B7" s="2">
        <f>(MHGMin!B7+MHGMax!B7)/2</f>
        <v>-5.3353690015156374</v>
      </c>
      <c r="C7" s="2">
        <f>(MHGMin!C7+MHGMax!C7)/2</f>
        <v>-7.1935920605816435</v>
      </c>
      <c r="D7" s="2">
        <f>(MHGMin!D7+MHGMax!D7)/2</f>
        <v>-4.4380214765542139</v>
      </c>
      <c r="E7" s="2">
        <f>(MHGMin!E7+MHGMax!E7)/2</f>
        <v>1.7549949021961671</v>
      </c>
      <c r="F7" s="2">
        <f>(MHGMin!F7+MHGMax!F7)/2</f>
        <v>11.511944647717089</v>
      </c>
      <c r="G7" s="2">
        <f>(MHGMin!G7+MHGMax!G7)/2</f>
        <v>16.852073613931804</v>
      </c>
      <c r="H7" s="2">
        <f>(MHGMin!H7+MHGMax!H7)/2</f>
        <v>18.543497586765444</v>
      </c>
      <c r="I7" s="2">
        <f>(MHGMin!I7+MHGMax!I7)/2</f>
        <v>17.079643304473187</v>
      </c>
      <c r="J7" s="2">
        <f>(MHGMin!J7+MHGMax!J7)/2</f>
        <v>13.92975886839718</v>
      </c>
      <c r="K7" s="2">
        <f>(MHGMin!K7+MHGMax!K7)/2</f>
        <v>10.837109833005814</v>
      </c>
      <c r="L7" s="2">
        <f>(MHGMin!L7+MHGMax!L7)/2</f>
        <v>0.4658394794758578</v>
      </c>
      <c r="M7" s="2">
        <f>(MHGMin!M7+MHGMax!M7)/2</f>
        <v>-6.5979958642010841</v>
      </c>
      <c r="N7" s="2">
        <f t="shared" si="0"/>
        <v>5.6174903194258308</v>
      </c>
    </row>
    <row r="8" spans="1:17">
      <c r="A8">
        <v>1951</v>
      </c>
      <c r="B8" s="2">
        <f>(MHGMin!B8+MHGMax!B8)/2</f>
        <v>-7.6243711064152846</v>
      </c>
      <c r="C8" s="2">
        <f>(MHGMin!C8+MHGMax!C8)/2</f>
        <v>-6.1211053052789675</v>
      </c>
      <c r="D8" s="2">
        <f>(MHGMin!D8+MHGMax!D8)/2</f>
        <v>-1.5364908198419682</v>
      </c>
      <c r="E8" s="2">
        <f>(MHGMin!E8+MHGMax!E8)/2</f>
        <v>5.5474999109254712</v>
      </c>
      <c r="F8" s="2">
        <f>(MHGMin!F8+MHGMax!F8)/2</f>
        <v>13.476598312243226</v>
      </c>
      <c r="G8" s="2">
        <f>(MHGMin!G8+MHGMax!G8)/2</f>
        <v>16.378783461189542</v>
      </c>
      <c r="H8" s="2">
        <f>(MHGMin!H8+MHGMax!H8)/2</f>
        <v>19.316992597221422</v>
      </c>
      <c r="I8" s="2">
        <f>(MHGMin!I8+MHGMax!I8)/2</f>
        <v>17.488814883942737</v>
      </c>
      <c r="J8" s="2">
        <f>(MHGMin!J8+MHGMax!J8)/2</f>
        <v>13.742196756042677</v>
      </c>
      <c r="K8" s="2">
        <f>(MHGMin!K8+MHGMax!K8)/2</f>
        <v>9.4263446553912011</v>
      </c>
      <c r="L8" s="2">
        <f>(MHGMin!L8+MHGMax!L8)/2</f>
        <v>-1.7629297160852153</v>
      </c>
      <c r="M8" s="2">
        <f>(MHGMin!M8+MHGMax!M8)/2</f>
        <v>-5.3180512000394664</v>
      </c>
      <c r="N8" s="2">
        <f t="shared" si="0"/>
        <v>6.0845235357746148</v>
      </c>
    </row>
    <row r="9" spans="1:17">
      <c r="A9">
        <v>1952</v>
      </c>
      <c r="B9" s="2">
        <f>(MHGMin!B9+MHGMax!B9)/2</f>
        <v>-6.0698325124772854</v>
      </c>
      <c r="C9" s="2">
        <f>(MHGMin!C9+MHGMax!C9)/2</f>
        <v>-4.9420081373008502</v>
      </c>
      <c r="D9" s="2">
        <f>(MHGMin!D9+MHGMax!D9)/2</f>
        <v>-2.6081858122089661</v>
      </c>
      <c r="E9" s="2">
        <f>(MHGMin!E9+MHGMax!E9)/2</f>
        <v>7.0985605967171237</v>
      </c>
      <c r="F9" s="2">
        <f>(MHGMin!F9+MHGMax!F9)/2</f>
        <v>11.386180223810033</v>
      </c>
      <c r="G9" s="2">
        <f>(MHGMin!G9+MHGMax!G9)/2</f>
        <v>18.137584696173633</v>
      </c>
      <c r="H9" s="2">
        <f>(MHGMin!H9+MHGMax!H9)/2</f>
        <v>21.172729503950798</v>
      </c>
      <c r="I9" s="2">
        <f>(MHGMin!I9+MHGMax!I9)/2</f>
        <v>18.953041634805391</v>
      </c>
      <c r="J9" s="2">
        <f>(MHGMin!J9+MHGMax!J9)/2</f>
        <v>15.647223588031672</v>
      </c>
      <c r="K9" s="2">
        <f>(MHGMin!K9+MHGMax!K9)/2</f>
        <v>6.2870797669262162</v>
      </c>
      <c r="L9" s="2">
        <f>(MHGMin!L9+MHGMax!L9)/2</f>
        <v>3.2934066348190965</v>
      </c>
      <c r="M9" s="2">
        <f>(MHGMin!M9+MHGMax!M9)/2</f>
        <v>-1.7406186705695015</v>
      </c>
      <c r="N9" s="2">
        <f t="shared" si="0"/>
        <v>7.2179301260564452</v>
      </c>
    </row>
    <row r="10" spans="1:17">
      <c r="A10">
        <v>1953</v>
      </c>
      <c r="B10" s="2">
        <f>(MHGMin!B10+MHGMax!B10)/2</f>
        <v>-5.0533650164582324</v>
      </c>
      <c r="C10" s="2">
        <f>(MHGMin!C10+MHGMax!C10)/2</f>
        <v>-4.5043850020418628</v>
      </c>
      <c r="D10" s="2">
        <f>(MHGMin!D10+MHGMax!D10)/2</f>
        <v>-0.26026398949742768</v>
      </c>
      <c r="E10" s="2">
        <f>(MHGMin!E10+MHGMax!E10)/2</f>
        <v>4.5121003225868339</v>
      </c>
      <c r="F10" s="2">
        <f>(MHGMin!F10+MHGMax!F10)/2</f>
        <v>12.300180245736071</v>
      </c>
      <c r="G10" s="2">
        <f>(MHGMin!G10+MHGMax!G10)/2</f>
        <v>17.894371010488868</v>
      </c>
      <c r="H10" s="2">
        <f>(MHGMin!H10+MHGMax!H10)/2</f>
        <v>20.283724151256774</v>
      </c>
      <c r="I10" s="2">
        <f>(MHGMin!I10+MHGMax!I10)/2</f>
        <v>20.113211424562095</v>
      </c>
      <c r="J10" s="2">
        <f>(MHGMin!J10+MHGMax!J10)/2</f>
        <v>15.112072380592167</v>
      </c>
      <c r="K10" s="2">
        <f>(MHGMin!K10+MHGMax!K10)/2</f>
        <v>10.826179675659084</v>
      </c>
      <c r="L10" s="2">
        <f>(MHGMin!L10+MHGMax!L10)/2</f>
        <v>4.5995545314268638</v>
      </c>
      <c r="M10" s="2">
        <f>(MHGMin!M10+MHGMax!M10)/2</f>
        <v>-2.261058548002949</v>
      </c>
      <c r="N10" s="2">
        <f t="shared" si="0"/>
        <v>7.7968600988590238</v>
      </c>
    </row>
    <row r="11" spans="1:17">
      <c r="A11">
        <v>1954</v>
      </c>
      <c r="B11" s="2">
        <f>(MHGMin!B11+MHGMax!B11)/2</f>
        <v>-8.5153529543965831</v>
      </c>
      <c r="C11" s="2">
        <f>(MHGMin!C11+MHGMax!C11)/2</f>
        <v>-2.1612081795084732</v>
      </c>
      <c r="D11" s="2">
        <f>(MHGMin!D11+MHGMax!D11)/2</f>
        <v>-2.8423062354911295</v>
      </c>
      <c r="E11" s="2">
        <f>(MHGMin!E11+MHGMax!E11)/2</f>
        <v>6.2132937842423042</v>
      </c>
      <c r="F11" s="2">
        <f>(MHGMin!F11+MHGMax!F11)/2</f>
        <v>9.7220014635630374</v>
      </c>
      <c r="G11" s="2">
        <f>(MHGMin!G11+MHGMax!G11)/2</f>
        <v>18.465409838761399</v>
      </c>
      <c r="H11" s="2">
        <f>(MHGMin!H11+MHGMax!H11)/2</f>
        <v>19.184842475120799</v>
      </c>
      <c r="I11" s="2">
        <f>(MHGMin!I11+MHGMax!I11)/2</f>
        <v>18.37189902785429</v>
      </c>
      <c r="J11" s="2">
        <f>(MHGMin!J11+MHGMax!J11)/2</f>
        <v>14.693287137912039</v>
      </c>
      <c r="K11" s="2">
        <f>(MHGMin!K11+MHGMax!K11)/2</f>
        <v>9.2143284602713891</v>
      </c>
      <c r="L11" s="2">
        <f>(MHGMin!L11+MHGMax!L11)/2</f>
        <v>3.1838979836267312</v>
      </c>
      <c r="M11" s="2">
        <f>(MHGMin!M11+MHGMax!M11)/2</f>
        <v>-4.5188384270260338</v>
      </c>
      <c r="N11" s="2">
        <f t="shared" si="0"/>
        <v>6.7509378645774811</v>
      </c>
    </row>
    <row r="12" spans="1:17">
      <c r="A12">
        <v>1955</v>
      </c>
      <c r="B12" s="2">
        <f>(MHGMin!B12+MHGMax!B12)/2</f>
        <v>-7.4423300115385782</v>
      </c>
      <c r="C12" s="2">
        <f>(MHGMin!C12+MHGMax!C12)/2</f>
        <v>-6.680225851895095</v>
      </c>
      <c r="D12" s="2">
        <f>(MHGMin!D12+MHGMax!D12)/2</f>
        <v>-2.7331039869759337</v>
      </c>
      <c r="E12" s="2">
        <f>(MHGMin!E12+MHGMax!E12)/2</f>
        <v>9.0287722240950714</v>
      </c>
      <c r="F12" s="2">
        <f>(MHGMin!F12+MHGMax!F12)/2</f>
        <v>13.348524377643116</v>
      </c>
      <c r="G12" s="2">
        <f>(MHGMin!G12+MHGMax!G12)/2</f>
        <v>17.815929581788232</v>
      </c>
      <c r="H12" s="2">
        <f>(MHGMin!H12+MHGMax!H12)/2</f>
        <v>22.820532281979812</v>
      </c>
      <c r="I12" s="2">
        <f>(MHGMin!I12+MHGMax!I12)/2</f>
        <v>21.92729028429849</v>
      </c>
      <c r="J12" s="2">
        <f>(MHGMin!J12+MHGMax!J12)/2</f>
        <v>14.955473575013087</v>
      </c>
      <c r="K12" s="2">
        <f>(MHGMin!K12+MHGMax!K12)/2</f>
        <v>10.354841186966066</v>
      </c>
      <c r="L12" s="2">
        <f>(MHGMin!L12+MHGMax!L12)/2</f>
        <v>0.30693601433962869</v>
      </c>
      <c r="M12" s="2">
        <f>(MHGMin!M12+MHGMax!M12)/2</f>
        <v>-6.7050329849834043</v>
      </c>
      <c r="N12" s="2">
        <f t="shared" si="0"/>
        <v>7.2498005575608744</v>
      </c>
    </row>
    <row r="13" spans="1:17">
      <c r="A13">
        <v>1956</v>
      </c>
      <c r="B13" s="2">
        <f>(MHGMin!B13+MHGMax!B13)/2</f>
        <v>-6.9463263745570254</v>
      </c>
      <c r="C13" s="2">
        <f>(MHGMin!C13+MHGMax!C13)/2</f>
        <v>-6.2731140318420886</v>
      </c>
      <c r="D13" s="2">
        <f>(MHGMin!D13+MHGMax!D13)/2</f>
        <v>-4.0742750566651038</v>
      </c>
      <c r="E13" s="2">
        <f>(MHGMin!E13+MHGMax!E13)/2</f>
        <v>3.944151626774981</v>
      </c>
      <c r="F13" s="2">
        <f>(MHGMin!F13+MHGMax!F13)/2</f>
        <v>10.057429267971814</v>
      </c>
      <c r="G13" s="2">
        <f>(MHGMin!G13+MHGMax!G13)/2</f>
        <v>17.988919950776044</v>
      </c>
      <c r="H13" s="2">
        <f>(MHGMin!H13+MHGMax!H13)/2</f>
        <v>18.374043380666166</v>
      </c>
      <c r="I13" s="2">
        <f>(MHGMin!I13+MHGMax!I13)/2</f>
        <v>18.694353044841488</v>
      </c>
      <c r="J13" s="2">
        <f>(MHGMin!J13+MHGMax!J13)/2</f>
        <v>12.776349753195035</v>
      </c>
      <c r="K13" s="2">
        <f>(MHGMin!K13+MHGMax!K13)/2</f>
        <v>11.2920971570151</v>
      </c>
      <c r="L13" s="2">
        <f>(MHGMin!L13+MHGMax!L13)/2</f>
        <v>2.3469622707701245</v>
      </c>
      <c r="M13" s="2">
        <f>(MHGMin!M13+MHGMax!M13)/2</f>
        <v>-3.5709640878905238</v>
      </c>
      <c r="N13" s="2">
        <f t="shared" si="0"/>
        <v>6.2174689084213339</v>
      </c>
    </row>
    <row r="14" spans="1:17">
      <c r="A14">
        <v>1957</v>
      </c>
      <c r="B14" s="2">
        <f>(MHGMin!B14+MHGMax!B14)/2</f>
        <v>-10.518481443719971</v>
      </c>
      <c r="C14" s="2">
        <f>(MHGMin!C14+MHGMax!C14)/2</f>
        <v>-4.9951322825279627</v>
      </c>
      <c r="D14" s="2">
        <f>(MHGMin!D14+MHGMax!D14)/2</f>
        <v>-1.288683437344976</v>
      </c>
      <c r="E14" s="2">
        <f>(MHGMin!E14+MHGMax!E14)/2</f>
        <v>6.2630440877808926</v>
      </c>
      <c r="F14" s="2">
        <f>(MHGMin!F14+MHGMax!F14)/2</f>
        <v>11.162546969684513</v>
      </c>
      <c r="G14" s="2">
        <f>(MHGMin!G14+MHGMax!G14)/2</f>
        <v>17.31527815919948</v>
      </c>
      <c r="H14" s="2">
        <f>(MHGMin!H14+MHGMax!H14)/2</f>
        <v>19.926604958573492</v>
      </c>
      <c r="I14" s="2">
        <f>(MHGMin!I14+MHGMax!I14)/2</f>
        <v>18.323411855956895</v>
      </c>
      <c r="J14" s="2">
        <f>(MHGMin!J14+MHGMax!J14)/2</f>
        <v>14.143015625042825</v>
      </c>
      <c r="K14" s="2">
        <f>(MHGMin!K14+MHGMax!K14)/2</f>
        <v>8.1366492902815573</v>
      </c>
      <c r="L14" s="2">
        <f>(MHGMin!L14+MHGMax!L14)/2</f>
        <v>2.4541420615409071</v>
      </c>
      <c r="M14" s="2">
        <f>(MHGMin!M14+MHGMax!M14)/2</f>
        <v>-2.7237352650172806</v>
      </c>
      <c r="N14" s="2">
        <f t="shared" si="0"/>
        <v>6.5165550482875298</v>
      </c>
    </row>
    <row r="15" spans="1:17">
      <c r="A15">
        <v>1958</v>
      </c>
      <c r="B15" s="2">
        <f>(MHGMin!B15+MHGMax!B15)/2</f>
        <v>-6.3732202771999358</v>
      </c>
      <c r="C15" s="2">
        <f>(MHGMin!C15+MHGMax!C15)/2</f>
        <v>-9.1673906644411733</v>
      </c>
      <c r="D15" s="2">
        <f>(MHGMin!D15+MHGMax!D15)/2</f>
        <v>-0.10187037326338944</v>
      </c>
      <c r="E15" s="2">
        <f>(MHGMin!E15+MHGMax!E15)/2</f>
        <v>6.6658707103762236</v>
      </c>
      <c r="F15" s="2">
        <f>(MHGMin!F15+MHGMax!F15)/2</f>
        <v>10.889523245711404</v>
      </c>
      <c r="G15" s="2">
        <f>(MHGMin!G15+MHGMax!G15)/2</f>
        <v>14.484454247210596</v>
      </c>
      <c r="H15" s="2">
        <f>(MHGMin!H15+MHGMax!H15)/2</f>
        <v>18.973784365638611</v>
      </c>
      <c r="I15" s="2">
        <f>(MHGMin!I15+MHGMax!I15)/2</f>
        <v>18.942205293493721</v>
      </c>
      <c r="J15" s="2">
        <f>(MHGMin!J15+MHGMax!J15)/2</f>
        <v>14.941892628191951</v>
      </c>
      <c r="K15" s="2">
        <f>(MHGMin!K15+MHGMax!K15)/2</f>
        <v>9.8192566387931901</v>
      </c>
      <c r="L15" s="2">
        <f>(MHGMin!L15+MHGMax!L15)/2</f>
        <v>3.0511206398017885</v>
      </c>
      <c r="M15" s="2">
        <f>(MHGMin!M15+MHGMax!M15)/2</f>
        <v>-9.1452111340420927</v>
      </c>
      <c r="N15" s="2">
        <f t="shared" si="0"/>
        <v>6.081701276689242</v>
      </c>
    </row>
    <row r="16" spans="1:17">
      <c r="A16">
        <v>1959</v>
      </c>
      <c r="B16" s="2">
        <f>(MHGMin!B16+MHGMax!B16)/2</f>
        <v>-10.198525117646897</v>
      </c>
      <c r="C16" s="2">
        <f>(MHGMin!C16+MHGMax!C16)/2</f>
        <v>-9.3823872659052849</v>
      </c>
      <c r="D16" s="2">
        <f>(MHGMin!D16+MHGMax!D16)/2</f>
        <v>-3.1170297892633672</v>
      </c>
      <c r="E16" s="2">
        <f>(MHGMin!E16+MHGMax!E16)/2</f>
        <v>5.3640121908771237</v>
      </c>
      <c r="F16" s="2">
        <f>(MHGMin!F16+MHGMax!F16)/2</f>
        <v>13.813092914326749</v>
      </c>
      <c r="G16" s="2">
        <f>(MHGMin!G16+MHGMax!G16)/2</f>
        <v>18.227271345683175</v>
      </c>
      <c r="H16" s="2">
        <f>(MHGMin!H16+MHGMax!H16)/2</f>
        <v>20.19070867695546</v>
      </c>
      <c r="I16" s="2">
        <f>(MHGMin!I16+MHGMax!I16)/2</f>
        <v>21.765051430262865</v>
      </c>
      <c r="J16" s="2">
        <f>(MHGMin!J16+MHGMax!J16)/2</f>
        <v>16.430156442281074</v>
      </c>
      <c r="K16" s="2">
        <f>(MHGMin!K16+MHGMax!K16)/2</f>
        <v>7.6963390779552876</v>
      </c>
      <c r="L16" s="2">
        <f>(MHGMin!L16+MHGMax!L16)/2</f>
        <v>-1.265326807596276</v>
      </c>
      <c r="M16" s="2">
        <f>(MHGMin!M16+MHGMax!M16)/2</f>
        <v>-2.271530122265069</v>
      </c>
      <c r="N16" s="2">
        <f t="shared" si="0"/>
        <v>6.43765274797207</v>
      </c>
    </row>
    <row r="17" spans="1:14">
      <c r="A17">
        <v>1960</v>
      </c>
      <c r="B17" s="2">
        <f>(MHGMin!B17+MHGMax!B17)/2</f>
        <v>-6.130160224522629</v>
      </c>
      <c r="C17" s="2">
        <f>(MHGMin!C17+MHGMax!C17)/2</f>
        <v>-6.3386771747203747</v>
      </c>
      <c r="D17" s="2">
        <f>(MHGMin!D17+MHGMax!D17)/2</f>
        <v>-6.7977180475959464</v>
      </c>
      <c r="E17" s="2">
        <f>(MHGMin!E17+MHGMax!E17)/2</f>
        <v>6.2553878853158587</v>
      </c>
      <c r="F17" s="2">
        <f>(MHGMin!F17+MHGMax!F17)/2</f>
        <v>12.170330795394436</v>
      </c>
      <c r="G17" s="2">
        <f>(MHGMin!G17+MHGMax!G17)/2</f>
        <v>16.079162548682657</v>
      </c>
      <c r="H17" s="2">
        <f>(MHGMin!H17+MHGMax!H17)/2</f>
        <v>18.643812266521955</v>
      </c>
      <c r="I17" s="2">
        <f>(MHGMin!I17+MHGMax!I17)/2</f>
        <v>19.328183619605166</v>
      </c>
      <c r="J17" s="2">
        <f>(MHGMin!J17+MHGMax!J17)/2</f>
        <v>15.819614101731336</v>
      </c>
      <c r="K17" s="2">
        <f>(MHGMin!K17+MHGMax!K17)/2</f>
        <v>8.9207569964616855</v>
      </c>
      <c r="L17" s="2">
        <f>(MHGMin!L17+MHGMax!L17)/2</f>
        <v>3.9018395808837836</v>
      </c>
      <c r="M17" s="2">
        <f>(MHGMin!M17+MHGMax!M17)/2</f>
        <v>-6.6539816725729937</v>
      </c>
      <c r="N17" s="2">
        <f t="shared" si="0"/>
        <v>6.2665458895987447</v>
      </c>
    </row>
    <row r="18" spans="1:14">
      <c r="A18">
        <v>1961</v>
      </c>
      <c r="B18" s="2">
        <f>(MHGMin!B18+MHGMax!B18)/2</f>
        <v>-9.3847782729408031</v>
      </c>
      <c r="C18" s="2">
        <f>(MHGMin!C18+MHGMax!C18)/2</f>
        <v>-4.4791160106670169</v>
      </c>
      <c r="D18" s="2">
        <f>(MHGMin!D18+MHGMax!D18)/2</f>
        <v>-0.23862859484244803</v>
      </c>
      <c r="E18" s="2">
        <f>(MHGMin!E18+MHGMax!E18)/2</f>
        <v>4.2488180084031546</v>
      </c>
      <c r="F18" s="2">
        <f>(MHGMin!F18+MHGMax!F18)/2</f>
        <v>10.243479991119955</v>
      </c>
      <c r="G18" s="2">
        <f>(MHGMin!G18+MHGMax!G18)/2</f>
        <v>16.459809654582678</v>
      </c>
      <c r="H18" s="2">
        <f>(MHGMin!H18+MHGMax!H18)/2</f>
        <v>19.761958145934226</v>
      </c>
      <c r="I18" s="2">
        <f>(MHGMin!I18+MHGMax!I18)/2</f>
        <v>19.322377426595736</v>
      </c>
      <c r="J18" s="2">
        <f>(MHGMin!J18+MHGMax!J18)/2</f>
        <v>17.231426124326116</v>
      </c>
      <c r="K18" s="2">
        <f>(MHGMin!K18+MHGMax!K18)/2</f>
        <v>10.187070119469499</v>
      </c>
      <c r="L18" s="2">
        <f>(MHGMin!L18+MHGMax!L18)/2</f>
        <v>2.5073446745764851</v>
      </c>
      <c r="M18" s="2">
        <f>(MHGMin!M18+MHGMax!M18)/2</f>
        <v>-4.7011479788304102</v>
      </c>
      <c r="N18" s="2">
        <f t="shared" si="0"/>
        <v>6.7632177739772645</v>
      </c>
    </row>
    <row r="19" spans="1:14">
      <c r="A19">
        <v>1962</v>
      </c>
      <c r="B19" s="2">
        <f>(MHGMin!B19+MHGMax!B19)/2</f>
        <v>-9.7458323672172842</v>
      </c>
      <c r="C19" s="2">
        <f>(MHGMin!C19+MHGMax!C19)/2</f>
        <v>-9.8264063634843755</v>
      </c>
      <c r="D19" s="2">
        <f>(MHGMin!D19+MHGMax!D19)/2</f>
        <v>-1.7844001584156246</v>
      </c>
      <c r="E19" s="2">
        <f>(MHGMin!E19+MHGMax!E19)/2</f>
        <v>5.3019215020432329</v>
      </c>
      <c r="F19" s="2">
        <f>(MHGMin!F19+MHGMax!F19)/2</f>
        <v>14.482732463965927</v>
      </c>
      <c r="G19" s="2">
        <f>(MHGMin!G19+MHGMax!G19)/2</f>
        <v>17.042765284504046</v>
      </c>
      <c r="H19" s="2">
        <f>(MHGMin!H19+MHGMax!H19)/2</f>
        <v>18.626521269627229</v>
      </c>
      <c r="I19" s="2">
        <f>(MHGMin!I19+MHGMax!I19)/2</f>
        <v>19.042658792478271</v>
      </c>
      <c r="J19" s="2">
        <f>(MHGMin!J19+MHGMax!J19)/2</f>
        <v>13.650719420714076</v>
      </c>
      <c r="K19" s="2">
        <f>(MHGMin!K19+MHGMax!K19)/2</f>
        <v>9.8564549296585291</v>
      </c>
      <c r="L19" s="2">
        <f>(MHGMin!L19+MHGMax!L19)/2</f>
        <v>2.1373148140534939</v>
      </c>
      <c r="M19" s="2">
        <f>(MHGMin!M19+MHGMax!M19)/2</f>
        <v>-5.8130858157719469</v>
      </c>
      <c r="N19" s="2">
        <f t="shared" si="0"/>
        <v>6.080946981012965</v>
      </c>
    </row>
    <row r="20" spans="1:14">
      <c r="A20">
        <v>1963</v>
      </c>
      <c r="B20" s="2">
        <f>(MHGMin!B20+MHGMax!B20)/2</f>
        <v>-11.982096800716981</v>
      </c>
      <c r="C20" s="2">
        <f>(MHGMin!C20+MHGMax!C20)/2</f>
        <v>-11.620519893768346</v>
      </c>
      <c r="D20" s="2">
        <f>(MHGMin!D20+MHGMax!D20)/2</f>
        <v>-1.7406724441776777</v>
      </c>
      <c r="E20" s="2">
        <f>(MHGMin!E20+MHGMax!E20)/2</f>
        <v>6.2945081441527364</v>
      </c>
      <c r="F20" s="2">
        <f>(MHGMin!F20+MHGMax!F20)/2</f>
        <v>10.513351271573166</v>
      </c>
      <c r="G20" s="2">
        <f>(MHGMin!G20+MHGMax!G20)/2</f>
        <v>17.926229529987967</v>
      </c>
      <c r="H20" s="2">
        <f>(MHGMin!H20+MHGMax!H20)/2</f>
        <v>20.303087789115366</v>
      </c>
      <c r="I20" s="2">
        <f>(MHGMin!I20+MHGMax!I20)/2</f>
        <v>17.5340733234118</v>
      </c>
      <c r="J20" s="2">
        <f>(MHGMin!J20+MHGMax!J20)/2</f>
        <v>13.859670876465962</v>
      </c>
      <c r="K20" s="2">
        <f>(MHGMin!K20+MHGMax!K20)/2</f>
        <v>13.199069787838175</v>
      </c>
      <c r="L20" s="2">
        <f>(MHGMin!L20+MHGMax!L20)/2</f>
        <v>4.9133307844314169</v>
      </c>
      <c r="M20" s="2">
        <f>(MHGMin!M20+MHGMax!M20)/2</f>
        <v>-8.2706199176129118</v>
      </c>
      <c r="N20" s="2">
        <f t="shared" si="0"/>
        <v>5.9107843708917231</v>
      </c>
    </row>
    <row r="21" spans="1:14">
      <c r="A21">
        <v>1964</v>
      </c>
      <c r="B21" s="2">
        <f>(MHGMin!B21+MHGMax!B21)/2</f>
        <v>-4.7923270378196747</v>
      </c>
      <c r="C21" s="2">
        <f>(MHGMin!C21+MHGMax!C21)/2</f>
        <v>-5.7054641879280714</v>
      </c>
      <c r="D21" s="2">
        <f>(MHGMin!D21+MHGMax!D21)/2</f>
        <v>-1.9334464716893738</v>
      </c>
      <c r="E21" s="2">
        <f>(MHGMin!E21+MHGMax!E21)/2</f>
        <v>6.0811350013566727</v>
      </c>
      <c r="F21" s="2">
        <f>(MHGMin!F21+MHGMax!F21)/2</f>
        <v>14.212925426804034</v>
      </c>
      <c r="G21" s="2">
        <f>(MHGMin!G21+MHGMax!G21)/2</f>
        <v>17.171251839731625</v>
      </c>
      <c r="H21" s="2">
        <f>(MHGMin!H21+MHGMax!H21)/2</f>
        <v>20.889168002784608</v>
      </c>
      <c r="I21" s="2">
        <f>(MHGMin!I21+MHGMax!I21)/2</f>
        <v>17.197817413659372</v>
      </c>
      <c r="J21" s="2">
        <f>(MHGMin!J21+MHGMax!J21)/2</f>
        <v>14.255679501621156</v>
      </c>
      <c r="K21" s="2">
        <f>(MHGMin!K21+MHGMax!K21)/2</f>
        <v>7.7999815684243128</v>
      </c>
      <c r="L21" s="2">
        <f>(MHGMin!L21+MHGMax!L21)/2</f>
        <v>3.7400804548556583</v>
      </c>
      <c r="M21" s="2">
        <f>(MHGMin!M21+MHGMax!M21)/2</f>
        <v>-5.5060114207250388</v>
      </c>
      <c r="N21" s="2">
        <f t="shared" si="0"/>
        <v>6.9508991742562722</v>
      </c>
    </row>
    <row r="22" spans="1:14">
      <c r="A22">
        <v>1965</v>
      </c>
      <c r="B22" s="2">
        <f>(MHGMin!B22+MHGMax!B22)/2</f>
        <v>-8.6636966340790931</v>
      </c>
      <c r="C22" s="2">
        <f>(MHGMin!C22+MHGMax!C22)/2</f>
        <v>-7.8415852251392986</v>
      </c>
      <c r="D22" s="2">
        <f>(MHGMin!D22+MHGMax!D22)/2</f>
        <v>-4.5256712930606824</v>
      </c>
      <c r="E22" s="2">
        <f>(MHGMin!E22+MHGMax!E22)/2</f>
        <v>3.663639941567109</v>
      </c>
      <c r="F22" s="2">
        <f>(MHGMin!F22+MHGMax!F22)/2</f>
        <v>13.712849987529566</v>
      </c>
      <c r="G22" s="2">
        <f>(MHGMin!G22+MHGMax!G22)/2</f>
        <v>16.270323367949064</v>
      </c>
      <c r="H22" s="2">
        <f>(MHGMin!H22+MHGMax!H22)/2</f>
        <v>17.807807862129074</v>
      </c>
      <c r="I22" s="2">
        <f>(MHGMin!I22+MHGMax!I22)/2</f>
        <v>17.824420604446054</v>
      </c>
      <c r="J22" s="2">
        <f>(MHGMin!J22+MHGMax!J22)/2</f>
        <v>14.40675622082809</v>
      </c>
      <c r="K22" s="2">
        <f>(MHGMin!K22+MHGMax!K22)/2</f>
        <v>8.3468751558804257</v>
      </c>
      <c r="L22" s="2">
        <f>(MHGMin!L22+MHGMax!L22)/2</f>
        <v>2.0528154266121805</v>
      </c>
      <c r="M22" s="2">
        <f>(MHGMin!M22+MHGMax!M22)/2</f>
        <v>-1.2798674022852412</v>
      </c>
      <c r="N22" s="2">
        <f t="shared" si="0"/>
        <v>5.9812223343647704</v>
      </c>
    </row>
    <row r="23" spans="1:14">
      <c r="A23">
        <v>1966</v>
      </c>
      <c r="B23" s="2">
        <f>(MHGMin!B23+MHGMax!B23)/2</f>
        <v>-9.9983593979109955</v>
      </c>
      <c r="C23" s="2">
        <f>(MHGMin!C23+MHGMax!C23)/2</f>
        <v>-5.7385715871436673</v>
      </c>
      <c r="D23" s="2">
        <f>(MHGMin!D23+MHGMax!D23)/2</f>
        <v>0.13860988919128525</v>
      </c>
      <c r="E23" s="2">
        <f>(MHGMin!E23+MHGMax!E23)/2</f>
        <v>4.5292164867361171</v>
      </c>
      <c r="F23" s="2">
        <f>(MHGMin!F23+MHGMax!F23)/2</f>
        <v>9.00838736731321</v>
      </c>
      <c r="G23" s="2">
        <f>(MHGMin!G23+MHGMax!G23)/2</f>
        <v>18.008430273828807</v>
      </c>
      <c r="H23" s="2">
        <f>(MHGMin!H23+MHGMax!H23)/2</f>
        <v>21.2714822960947</v>
      </c>
      <c r="I23" s="2">
        <f>(MHGMin!I23+MHGMax!I23)/2</f>
        <v>18.588690960716761</v>
      </c>
      <c r="J23" s="2">
        <f>(MHGMin!J23+MHGMax!J23)/2</f>
        <v>14.119552695121182</v>
      </c>
      <c r="K23" s="2">
        <f>(MHGMin!K23+MHGMax!K23)/2</f>
        <v>8.3678526049503503</v>
      </c>
      <c r="L23" s="2">
        <f>(MHGMin!L23+MHGMax!L23)/2</f>
        <v>2.1340532473832643</v>
      </c>
      <c r="M23" s="2">
        <f>(MHGMin!M23+MHGMax!M23)/2</f>
        <v>-5.1617392555561947</v>
      </c>
      <c r="N23" s="2">
        <f t="shared" si="0"/>
        <v>6.2723004650604013</v>
      </c>
    </row>
    <row r="24" spans="1:14">
      <c r="A24">
        <v>1967</v>
      </c>
      <c r="B24" s="2">
        <f>(MHGMin!B24+MHGMax!B24)/2</f>
        <v>-5.578993211150487</v>
      </c>
      <c r="C24" s="2">
        <f>(MHGMin!C24+MHGMax!C24)/2</f>
        <v>-10.143958266527436</v>
      </c>
      <c r="D24" s="2">
        <f>(MHGMin!D24+MHGMax!D24)/2</f>
        <v>-2.5545339757662466</v>
      </c>
      <c r="E24" s="2">
        <f>(MHGMin!E24+MHGMax!E24)/2</f>
        <v>5.4851173043032588</v>
      </c>
      <c r="F24" s="2">
        <f>(MHGMin!F24+MHGMax!F24)/2</f>
        <v>8.7905913589484275</v>
      </c>
      <c r="G24" s="2">
        <f>(MHGMin!G24+MHGMax!G24)/2</f>
        <v>18.241274930590386</v>
      </c>
      <c r="H24" s="2">
        <f>(MHGMin!H24+MHGMax!H24)/2</f>
        <v>18.632795268361001</v>
      </c>
      <c r="I24" s="2">
        <f>(MHGMin!I24+MHGMax!I24)/2</f>
        <v>17.300107423882388</v>
      </c>
      <c r="J24" s="2">
        <f>(MHGMin!J24+MHGMax!J24)/2</f>
        <v>14.154073076743874</v>
      </c>
      <c r="K24" s="2">
        <f>(MHGMin!K24+MHGMax!K24)/2</f>
        <v>8.4862024787385941</v>
      </c>
      <c r="L24" s="2">
        <f>(MHGMin!L24+MHGMax!L24)/2</f>
        <v>-6.3189745192029356E-3</v>
      </c>
      <c r="M24" s="2">
        <f>(MHGMin!M24+MHGMax!M24)/2</f>
        <v>-3.4681427138405372</v>
      </c>
      <c r="N24" s="2">
        <f t="shared" si="0"/>
        <v>5.7781845583136677</v>
      </c>
    </row>
    <row r="25" spans="1:14">
      <c r="A25">
        <v>1968</v>
      </c>
      <c r="B25" s="2">
        <f>(MHGMin!B25+MHGMax!B25)/2</f>
        <v>-8.6867840943038885</v>
      </c>
      <c r="C25" s="2">
        <f>(MHGMin!C25+MHGMax!C25)/2</f>
        <v>-9.0671866700652028</v>
      </c>
      <c r="D25" s="2">
        <f>(MHGMin!D25+MHGMax!D25)/2</f>
        <v>0.4881826192296832</v>
      </c>
      <c r="E25" s="2">
        <f>(MHGMin!E25+MHGMax!E25)/2</f>
        <v>7.2339561150349585</v>
      </c>
      <c r="F25" s="2">
        <f>(MHGMin!F25+MHGMax!F25)/2</f>
        <v>10.461100152660041</v>
      </c>
      <c r="G25" s="2">
        <f>(MHGMin!G25+MHGMax!G25)/2</f>
        <v>16.548462929921641</v>
      </c>
      <c r="H25" s="2">
        <f>(MHGMin!H25+MHGMax!H25)/2</f>
        <v>19.211083694427771</v>
      </c>
      <c r="I25" s="2">
        <f>(MHGMin!I25+MHGMax!I25)/2</f>
        <v>18.830999101032443</v>
      </c>
      <c r="J25" s="2">
        <f>(MHGMin!J25+MHGMax!J25)/2</f>
        <v>16.336185211983675</v>
      </c>
      <c r="K25" s="2">
        <f>(MHGMin!K25+MHGMax!K25)/2</f>
        <v>10.33867163839578</v>
      </c>
      <c r="L25" s="2">
        <f>(MHGMin!L25+MHGMax!L25)/2</f>
        <v>1.923620550727259</v>
      </c>
      <c r="M25" s="2">
        <f>(MHGMin!M25+MHGMax!M25)/2</f>
        <v>-5.4495464187928073</v>
      </c>
      <c r="N25" s="2">
        <f t="shared" si="0"/>
        <v>6.514062069187613</v>
      </c>
    </row>
    <row r="26" spans="1:14">
      <c r="A26">
        <v>1969</v>
      </c>
      <c r="B26" s="2">
        <f>(MHGMin!B26+MHGMax!B26)/2</f>
        <v>-7.4113838892954336</v>
      </c>
      <c r="C26" s="2">
        <f>(MHGMin!C26+MHGMax!C26)/2</f>
        <v>-5.8600583506686075</v>
      </c>
      <c r="D26" s="2">
        <f>(MHGMin!D26+MHGMax!D26)/2</f>
        <v>-3.3657848836412576</v>
      </c>
      <c r="E26" s="2">
        <f>(MHGMin!E26+MHGMax!E26)/2</f>
        <v>6.0422470900036451</v>
      </c>
      <c r="F26" s="2">
        <f>(MHGMin!F26+MHGMax!F26)/2</f>
        <v>11.19916234312605</v>
      </c>
      <c r="G26" s="2">
        <f>(MHGMin!G26+MHGMax!G26)/2</f>
        <v>14.455539668313859</v>
      </c>
      <c r="H26" s="2">
        <f>(MHGMin!H26+MHGMax!H26)/2</f>
        <v>19.563391752520808</v>
      </c>
      <c r="I26" s="2">
        <f>(MHGMin!I26+MHGMax!I26)/2</f>
        <v>20.638335923346574</v>
      </c>
      <c r="J26" s="2">
        <f>(MHGMin!J26+MHGMax!J26)/2</f>
        <v>15.158075140532199</v>
      </c>
      <c r="K26" s="2">
        <f>(MHGMin!K26+MHGMax!K26)/2</f>
        <v>8.0746533904506634</v>
      </c>
      <c r="L26" s="2">
        <f>(MHGMin!L26+MHGMax!L26)/2</f>
        <v>1.5737348813116159</v>
      </c>
      <c r="M26" s="2">
        <f>(MHGMin!M26+MHGMax!M26)/2</f>
        <v>-5.3882236894395978</v>
      </c>
      <c r="N26" s="2">
        <f t="shared" si="0"/>
        <v>6.223307448046711</v>
      </c>
    </row>
    <row r="27" spans="1:14">
      <c r="A27">
        <v>1970</v>
      </c>
      <c r="B27" s="2">
        <f>(MHGMin!B27+MHGMax!B27)/2</f>
        <v>-10.899282210035</v>
      </c>
      <c r="C27" s="2">
        <f>(MHGMin!C27+MHGMax!C27)/2</f>
        <v>-8.2606966587458857</v>
      </c>
      <c r="D27" s="2">
        <f>(MHGMin!D27+MHGMax!D27)/2</f>
        <v>-3.6112682294450247</v>
      </c>
      <c r="E27" s="2">
        <f>(MHGMin!E27+MHGMax!E27)/2</f>
        <v>5.9440086278959496</v>
      </c>
      <c r="F27" s="2">
        <f>(MHGMin!F27+MHGMax!F27)/2</f>
        <v>11.96929516010119</v>
      </c>
      <c r="G27" s="2">
        <f>(MHGMin!G27+MHGMax!G27)/2</f>
        <v>17.262940528362698</v>
      </c>
      <c r="H27" s="2">
        <f>(MHGMin!H27+MHGMax!H27)/2</f>
        <v>20.534599137210407</v>
      </c>
      <c r="I27" s="2">
        <f>(MHGMin!I27+MHGMax!I27)/2</f>
        <v>19.597761625596458</v>
      </c>
      <c r="J27" s="2">
        <f>(MHGMin!J27+MHGMax!J27)/2</f>
        <v>15.1939690376936</v>
      </c>
      <c r="K27" s="2">
        <f>(MHGMin!K27+MHGMax!K27)/2</f>
        <v>10.339269479229191</v>
      </c>
      <c r="L27" s="2">
        <f>(MHGMin!L27+MHGMax!L27)/2</f>
        <v>2.4032515629153952</v>
      </c>
      <c r="M27" s="2">
        <f>(MHGMin!M27+MHGMax!M27)/2</f>
        <v>-5.5720011483762395</v>
      </c>
      <c r="N27" s="2">
        <f t="shared" si="0"/>
        <v>6.2418205760335619</v>
      </c>
    </row>
    <row r="28" spans="1:14">
      <c r="A28">
        <v>1971</v>
      </c>
      <c r="B28" s="2">
        <f>(MHGMin!B28+MHGMax!B28)/2</f>
        <v>-10.43366390946739</v>
      </c>
      <c r="C28" s="2">
        <f>(MHGMin!C28+MHGMax!C28)/2</f>
        <v>-6.9793045197786565</v>
      </c>
      <c r="D28" s="2">
        <f>(MHGMin!D28+MHGMax!D28)/2</f>
        <v>-3.9057394282237445</v>
      </c>
      <c r="E28" s="2">
        <f>(MHGMin!E28+MHGMax!E28)/2</f>
        <v>4.3775254273521842</v>
      </c>
      <c r="F28" s="2">
        <f>(MHGMin!F28+MHGMax!F28)/2</f>
        <v>10.719760142848138</v>
      </c>
      <c r="G28" s="2">
        <f>(MHGMin!G28+MHGMax!G28)/2</f>
        <v>18.672933306473936</v>
      </c>
      <c r="H28" s="2">
        <f>(MHGMin!H28+MHGMax!H28)/2</f>
        <v>18.449023359452728</v>
      </c>
      <c r="I28" s="2">
        <f>(MHGMin!I28+MHGMax!I28)/2</f>
        <v>17.9601957858155</v>
      </c>
      <c r="J28" s="2">
        <f>(MHGMin!J28+MHGMax!J28)/2</f>
        <v>16.616611837867914</v>
      </c>
      <c r="K28" s="2">
        <f>(MHGMin!K28+MHGMax!K28)/2</f>
        <v>12.862084398801741</v>
      </c>
      <c r="L28" s="2">
        <f>(MHGMin!L28+MHGMax!L28)/2</f>
        <v>2.0365182959083272</v>
      </c>
      <c r="M28" s="2">
        <f>(MHGMin!M28+MHGMax!M28)/2</f>
        <v>-2.7199191066235819</v>
      </c>
      <c r="N28" s="2">
        <f t="shared" si="0"/>
        <v>6.4713354658689246</v>
      </c>
    </row>
    <row r="29" spans="1:14">
      <c r="A29">
        <v>1972</v>
      </c>
      <c r="B29" s="2">
        <f>(MHGMin!B29+MHGMax!B29)/2</f>
        <v>-8.3081779188352893</v>
      </c>
      <c r="C29" s="2">
        <f>(MHGMin!C29+MHGMax!C29)/2</f>
        <v>-8.8903800193497293</v>
      </c>
      <c r="D29" s="2">
        <f>(MHGMin!D29+MHGMax!D29)/2</f>
        <v>-4.6419001652675114</v>
      </c>
      <c r="E29" s="2">
        <f>(MHGMin!E29+MHGMax!E29)/2</f>
        <v>2.8559964836116576</v>
      </c>
      <c r="F29" s="2">
        <f>(MHGMin!F29+MHGMax!F29)/2</f>
        <v>13.046930176532014</v>
      </c>
      <c r="G29" s="2">
        <f>(MHGMin!G29+MHGMax!G29)/2</f>
        <v>15.24951591419245</v>
      </c>
      <c r="H29" s="2">
        <f>(MHGMin!H29+MHGMax!H29)/2</f>
        <v>19.084783151484256</v>
      </c>
      <c r="I29" s="2">
        <f>(MHGMin!I29+MHGMax!I29)/2</f>
        <v>18.347168786640466</v>
      </c>
      <c r="J29" s="2">
        <f>(MHGMin!J29+MHGMax!J29)/2</f>
        <v>14.395516234860757</v>
      </c>
      <c r="K29" s="2">
        <f>(MHGMin!K29+MHGMax!K29)/2</f>
        <v>6.6131781929107643</v>
      </c>
      <c r="L29" s="2">
        <f>(MHGMin!L29+MHGMax!L29)/2</f>
        <v>1.1037967812576226</v>
      </c>
      <c r="M29" s="2">
        <f>(MHGMin!M29+MHGMax!M29)/2</f>
        <v>-5.6713152333889711</v>
      </c>
      <c r="N29" s="2">
        <f t="shared" si="0"/>
        <v>5.26542603205404</v>
      </c>
    </row>
    <row r="30" spans="1:14">
      <c r="A30">
        <v>1973</v>
      </c>
      <c r="B30" s="2">
        <f>(MHGMin!B30+MHGMax!B30)/2</f>
        <v>-5.3644742273127175</v>
      </c>
      <c r="C30" s="2">
        <f>(MHGMin!C30+MHGMax!C30)/2</f>
        <v>-7.2768641106387877</v>
      </c>
      <c r="D30" s="2">
        <f>(MHGMin!D30+MHGMax!D30)/2</f>
        <v>3.1633605353242178</v>
      </c>
      <c r="E30" s="2">
        <f>(MHGMin!E30+MHGMax!E30)/2</f>
        <v>5.8419975168761971</v>
      </c>
      <c r="F30" s="2">
        <f>(MHGMin!F30+MHGMax!F30)/2</f>
        <v>10.330242227904719</v>
      </c>
      <c r="G30" s="2">
        <f>(MHGMin!G30+MHGMax!G30)/2</f>
        <v>18.17774989516613</v>
      </c>
      <c r="H30" s="2">
        <f>(MHGMin!H30+MHGMax!H30)/2</f>
        <v>20.333324604029457</v>
      </c>
      <c r="I30" s="2">
        <f>(MHGMin!I30+MHGMax!I30)/2</f>
        <v>20.816425274692143</v>
      </c>
      <c r="J30" s="2">
        <f>(MHGMin!J30+MHGMax!J30)/2</f>
        <v>15.099506540811209</v>
      </c>
      <c r="K30" s="2">
        <f>(MHGMin!K30+MHGMax!K30)/2</f>
        <v>11.568746090998539</v>
      </c>
      <c r="L30" s="2">
        <f>(MHGMin!L30+MHGMax!L30)/2</f>
        <v>2.3135093034919954</v>
      </c>
      <c r="M30" s="2">
        <f>(MHGMin!M30+MHGMax!M30)/2</f>
        <v>-5.0116344902059131</v>
      </c>
      <c r="N30" s="2">
        <f t="shared" si="0"/>
        <v>7.4993240967614341</v>
      </c>
    </row>
    <row r="31" spans="1:14">
      <c r="A31">
        <v>1974</v>
      </c>
      <c r="B31" s="2">
        <f>(MHGMin!B31+MHGMax!B31)/2</f>
        <v>-6.9872882972512969</v>
      </c>
      <c r="C31" s="2">
        <f>(MHGMin!C31+MHGMax!C31)/2</f>
        <v>-8.997485754927192</v>
      </c>
      <c r="D31" s="2">
        <f>(MHGMin!D31+MHGMax!D31)/2</f>
        <v>-2.0443056983031989</v>
      </c>
      <c r="E31" s="2">
        <f>(MHGMin!E31+MHGMax!E31)/2</f>
        <v>6.0744121492176522</v>
      </c>
      <c r="F31" s="2">
        <f>(MHGMin!F31+MHGMax!F31)/2</f>
        <v>9.9053806771308679</v>
      </c>
      <c r="G31" s="2">
        <f>(MHGMin!G31+MHGMax!G31)/2</f>
        <v>16.264323554320388</v>
      </c>
      <c r="H31" s="2">
        <f>(MHGMin!H31+MHGMax!H31)/2</f>
        <v>20.137783373485391</v>
      </c>
      <c r="I31" s="2">
        <f>(MHGMin!I31+MHGMax!I31)/2</f>
        <v>19.012218545042934</v>
      </c>
      <c r="J31" s="2">
        <f>(MHGMin!J31+MHGMax!J31)/2</f>
        <v>12.754767227699165</v>
      </c>
      <c r="K31" s="2">
        <f>(MHGMin!K31+MHGMax!K31)/2</f>
        <v>7.5572146805787375</v>
      </c>
      <c r="L31" s="2">
        <f>(MHGMin!L31+MHGMax!L31)/2</f>
        <v>2.6999577649693172</v>
      </c>
      <c r="M31" s="2">
        <f>(MHGMin!M31+MHGMax!M31)/2</f>
        <v>-2.4461139934715224</v>
      </c>
      <c r="N31" s="2">
        <f t="shared" si="0"/>
        <v>6.160905352374269</v>
      </c>
    </row>
    <row r="32" spans="1:14">
      <c r="A32">
        <v>1975</v>
      </c>
      <c r="B32" s="2">
        <f>(MHGMin!B32+MHGMax!B32)/2</f>
        <v>-5.7408251453285208</v>
      </c>
      <c r="C32" s="2">
        <f>(MHGMin!C32+MHGMax!C32)/2</f>
        <v>-5.8774876871592898</v>
      </c>
      <c r="D32" s="2">
        <f>(MHGMin!D32+MHGMax!D32)/2</f>
        <v>-3.5041982196057155</v>
      </c>
      <c r="E32" s="2">
        <f>(MHGMin!E32+MHGMax!E32)/2</f>
        <v>2.4081973918977804</v>
      </c>
      <c r="F32" s="2">
        <f>(MHGMin!F32+MHGMax!F32)/2</f>
        <v>14.60938115128144</v>
      </c>
      <c r="G32" s="2">
        <f>(MHGMin!G32+MHGMax!G32)/2</f>
        <v>17.935474822056499</v>
      </c>
      <c r="H32" s="2">
        <f>(MHGMin!H32+MHGMax!H32)/2</f>
        <v>20.739824961697952</v>
      </c>
      <c r="I32" s="2">
        <f>(MHGMin!I32+MHGMax!I32)/2</f>
        <v>19.624787221505059</v>
      </c>
      <c r="J32" s="2">
        <f>(MHGMin!J32+MHGMax!J32)/2</f>
        <v>12.790951480418679</v>
      </c>
      <c r="K32" s="2">
        <f>(MHGMin!K32+MHGMax!K32)/2</f>
        <v>10.142988793053831</v>
      </c>
      <c r="L32" s="2">
        <f>(MHGMin!L32+MHGMax!L32)/2</f>
        <v>4.9204274892219821</v>
      </c>
      <c r="M32" s="2">
        <f>(MHGMin!M32+MHGMax!M32)/2</f>
        <v>-4.9611117186450802</v>
      </c>
      <c r="N32" s="2">
        <f t="shared" si="0"/>
        <v>6.9240342116995501</v>
      </c>
    </row>
    <row r="33" spans="1:14">
      <c r="A33">
        <v>1976</v>
      </c>
      <c r="B33" s="2">
        <f>(MHGMin!B33+MHGMax!B33)/2</f>
        <v>-10.184656487503529</v>
      </c>
      <c r="C33" s="2">
        <f>(MHGMin!C33+MHGMax!C33)/2</f>
        <v>-3.9716799319196521</v>
      </c>
      <c r="D33" s="2">
        <f>(MHGMin!D33+MHGMax!D33)/2</f>
        <v>-0.60429151489737221</v>
      </c>
      <c r="E33" s="2">
        <f>(MHGMin!E33+MHGMax!E33)/2</f>
        <v>6.9484471705818347</v>
      </c>
      <c r="F33" s="2">
        <f>(MHGMin!F33+MHGMax!F33)/2</f>
        <v>10.485604610497639</v>
      </c>
      <c r="G33" s="2">
        <f>(MHGMin!G33+MHGMax!G33)/2</f>
        <v>18.757659614704696</v>
      </c>
      <c r="H33" s="2">
        <f>(MHGMin!H33+MHGMax!H33)/2</f>
        <v>19.749084327542118</v>
      </c>
      <c r="I33" s="2">
        <f>(MHGMin!I33+MHGMax!I33)/2</f>
        <v>18.585373907466639</v>
      </c>
      <c r="J33" s="2">
        <f>(MHGMin!J33+MHGMax!J33)/2</f>
        <v>13.85143056434881</v>
      </c>
      <c r="K33" s="2">
        <f>(MHGMin!K33+MHGMax!K33)/2</f>
        <v>6.3007861580922153</v>
      </c>
      <c r="L33" s="2">
        <f>(MHGMin!L33+MHGMax!L33)/2</f>
        <v>-1.32843182235524</v>
      </c>
      <c r="M33" s="2">
        <f>(MHGMin!M33+MHGMax!M33)/2</f>
        <v>-9.9302022402929317</v>
      </c>
      <c r="N33" s="2">
        <f t="shared" si="0"/>
        <v>5.721593696355435</v>
      </c>
    </row>
    <row r="34" spans="1:14">
      <c r="A34">
        <v>1977</v>
      </c>
      <c r="B34" s="2">
        <f>(MHGMin!B34+MHGMax!B34)/2</f>
        <v>-13.057000929115858</v>
      </c>
      <c r="C34" s="2">
        <f>(MHGMin!C34+MHGMax!C34)/2</f>
        <v>-7.13059301710505</v>
      </c>
      <c r="D34" s="2">
        <f>(MHGMin!D34+MHGMax!D34)/2</f>
        <v>1.6696314095975751</v>
      </c>
      <c r="E34" s="2">
        <f>(MHGMin!E34+MHGMax!E34)/2</f>
        <v>7.3508965145821854</v>
      </c>
      <c r="F34" s="2">
        <f>(MHGMin!F34+MHGMax!F34)/2</f>
        <v>15.141527025212202</v>
      </c>
      <c r="G34" s="2">
        <f>(MHGMin!G34+MHGMax!G34)/2</f>
        <v>15.88888253947372</v>
      </c>
      <c r="H34" s="2">
        <f>(MHGMin!H34+MHGMax!H34)/2</f>
        <v>20.662601976632324</v>
      </c>
      <c r="I34" s="2">
        <f>(MHGMin!I34+MHGMax!I34)/2</f>
        <v>17.469664394580981</v>
      </c>
      <c r="J34" s="2">
        <f>(MHGMin!J34+MHGMax!J34)/2</f>
        <v>14.922247665562143</v>
      </c>
      <c r="K34" s="2">
        <f>(MHGMin!K34+MHGMax!K34)/2</f>
        <v>8.063989881133466</v>
      </c>
      <c r="L34" s="2">
        <f>(MHGMin!L34+MHGMax!L34)/2</f>
        <v>2.5051474937168194</v>
      </c>
      <c r="M34" s="2">
        <f>(MHGMin!M34+MHGMax!M34)/2</f>
        <v>-5.8518320849195451</v>
      </c>
      <c r="N34" s="2">
        <f t="shared" si="0"/>
        <v>6.4695969057792473</v>
      </c>
    </row>
    <row r="35" spans="1:14">
      <c r="A35">
        <v>1978</v>
      </c>
      <c r="B35" s="2">
        <f>(MHGMin!B35+MHGMax!B35)/2</f>
        <v>-10.147947462472215</v>
      </c>
      <c r="C35" s="2">
        <f>(MHGMin!C35+MHGMax!C35)/2</f>
        <v>-10.619919695885853</v>
      </c>
      <c r="D35" s="2">
        <f>(MHGMin!D35+MHGMax!D35)/2</f>
        <v>-4.1619950776044714</v>
      </c>
      <c r="E35" s="2">
        <f>(MHGMin!E35+MHGMax!E35)/2</f>
        <v>3.9219825934665891</v>
      </c>
      <c r="F35" s="2">
        <f>(MHGMin!F35+MHGMax!F35)/2</f>
        <v>13.142043273776732</v>
      </c>
      <c r="G35" s="2">
        <f>(MHGMin!G35+MHGMax!G35)/2</f>
        <v>16.264430663015983</v>
      </c>
      <c r="H35" s="2">
        <f>(MHGMin!H35+MHGMax!H35)/2</f>
        <v>18.950859555504394</v>
      </c>
      <c r="I35" s="2">
        <f>(MHGMin!I35+MHGMax!I35)/2</f>
        <v>19.127449083628647</v>
      </c>
      <c r="J35" s="2">
        <f>(MHGMin!J35+MHGMax!J35)/2</f>
        <v>15.422927962002177</v>
      </c>
      <c r="K35" s="2">
        <f>(MHGMin!K35+MHGMax!K35)/2</f>
        <v>8.0725035561292877</v>
      </c>
      <c r="L35" s="2">
        <f>(MHGMin!L35+MHGMax!L35)/2</f>
        <v>1.8826813214823099</v>
      </c>
      <c r="M35" s="2">
        <f>(MHGMin!M35+MHGMax!M35)/2</f>
        <v>-5.6128234570235946</v>
      </c>
      <c r="N35" s="2">
        <f t="shared" si="0"/>
        <v>5.5201826930016651</v>
      </c>
    </row>
    <row r="36" spans="1:14">
      <c r="A36">
        <v>1979</v>
      </c>
      <c r="B36" s="2">
        <f>(MHGMin!B36+MHGMax!B36)/2</f>
        <v>-11.048164996176647</v>
      </c>
      <c r="C36" s="2">
        <f>(MHGMin!C36+MHGMax!C36)/2</f>
        <v>-12.339716153734415</v>
      </c>
      <c r="D36" s="2">
        <f>(MHGMin!D36+MHGMax!D36)/2</f>
        <v>-0.58015430449237115</v>
      </c>
      <c r="E36" s="2">
        <f>(MHGMin!E36+MHGMax!E36)/2</f>
        <v>4.3464939031910603</v>
      </c>
      <c r="F36" s="2">
        <f>(MHGMin!F36+MHGMax!F36)/2</f>
        <v>11.010068052940419</v>
      </c>
      <c r="G36" s="2">
        <f>(MHGMin!G36+MHGMax!G36)/2</f>
        <v>16.636558845374839</v>
      </c>
      <c r="H36" s="2">
        <f>(MHGMin!H36+MHGMax!H36)/2</f>
        <v>19.56999995888868</v>
      </c>
      <c r="I36" s="2">
        <f>(MHGMin!I36+MHGMax!I36)/2</f>
        <v>17.801677314498868</v>
      </c>
      <c r="J36" s="2">
        <f>(MHGMin!J36+MHGMax!J36)/2</f>
        <v>15.088814185050278</v>
      </c>
      <c r="K36" s="2">
        <f>(MHGMin!K36+MHGMax!K36)/2</f>
        <v>7.8556664556285511</v>
      </c>
      <c r="L36" s="2">
        <f>(MHGMin!L36+MHGMax!L36)/2</f>
        <v>2.2924800815648614</v>
      </c>
      <c r="M36" s="2">
        <f>(MHGMin!M36+MHGMax!M36)/2</f>
        <v>-2.4668304815780169</v>
      </c>
      <c r="N36" s="2">
        <f t="shared" si="0"/>
        <v>5.6805744050963431</v>
      </c>
    </row>
    <row r="37" spans="1:14">
      <c r="A37">
        <v>1980</v>
      </c>
      <c r="B37" s="2">
        <f>(MHGMin!B37+MHGMax!B37)/2</f>
        <v>-7.0150732603744412</v>
      </c>
      <c r="C37" s="2">
        <f>(MHGMin!C37+MHGMax!C37)/2</f>
        <v>-8.711952020347363</v>
      </c>
      <c r="D37" s="2">
        <f>(MHGMin!D37+MHGMax!D37)/2</f>
        <v>-3.1989129070363393</v>
      </c>
      <c r="E37" s="2">
        <f>(MHGMin!E37+MHGMax!E37)/2</f>
        <v>5.812840723778514</v>
      </c>
      <c r="F37" s="2">
        <f>(MHGMin!F37+MHGMax!F37)/2</f>
        <v>12.959934537072821</v>
      </c>
      <c r="G37" s="2">
        <f>(MHGMin!G37+MHGMax!G37)/2</f>
        <v>15.108607408808236</v>
      </c>
      <c r="H37" s="2">
        <f>(MHGMin!H37+MHGMax!H37)/2</f>
        <v>19.86308992690407</v>
      </c>
      <c r="I37" s="2">
        <f>(MHGMin!I37+MHGMax!I37)/2</f>
        <v>20.193677626944908</v>
      </c>
      <c r="J37" s="2">
        <f>(MHGMin!J37+MHGMax!J37)/2</f>
        <v>14.317502446123614</v>
      </c>
      <c r="K37" s="2">
        <f>(MHGMin!K37+MHGMax!K37)/2</f>
        <v>6.1148016515788113</v>
      </c>
      <c r="L37" s="2">
        <f>(MHGMin!L37+MHGMax!L37)/2</f>
        <v>1.2973457023595159</v>
      </c>
      <c r="M37" s="2">
        <f>(MHGMin!M37+MHGMax!M37)/2</f>
        <v>-7.4742690818197515</v>
      </c>
      <c r="N37" s="2">
        <f t="shared" si="0"/>
        <v>5.7722993961660505</v>
      </c>
    </row>
    <row r="38" spans="1:14">
      <c r="A38">
        <v>1981</v>
      </c>
      <c r="B38" s="2">
        <f>(MHGMin!B38+MHGMax!B38)/2</f>
        <v>-9.8534511857875415</v>
      </c>
      <c r="C38" s="2">
        <f>(MHGMin!C38+MHGMax!C38)/2</f>
        <v>-4.3206250976393878</v>
      </c>
      <c r="D38" s="2">
        <f>(MHGMin!D38+MHGMax!D38)/2</f>
        <v>-0.14529955079029655</v>
      </c>
      <c r="E38" s="2">
        <f>(MHGMin!E38+MHGMax!E38)/2</f>
        <v>6.7192639840159183</v>
      </c>
      <c r="F38" s="2">
        <f>(MHGMin!F38+MHGMax!F38)/2</f>
        <v>10.953182304042887</v>
      </c>
      <c r="G38" s="2">
        <f>(MHGMin!G38+MHGMax!G38)/2</f>
        <v>16.963643381214318</v>
      </c>
      <c r="H38" s="2">
        <f>(MHGMin!H38+MHGMax!H38)/2</f>
        <v>19.884412738479924</v>
      </c>
      <c r="I38" s="2">
        <f>(MHGMin!I38+MHGMax!I38)/2</f>
        <v>19.185841425411731</v>
      </c>
      <c r="J38" s="2">
        <f>(MHGMin!J38+MHGMax!J38)/2</f>
        <v>13.646636203177632</v>
      </c>
      <c r="K38" s="2">
        <f>(MHGMin!K38+MHGMax!K38)/2</f>
        <v>6.4497157152136557</v>
      </c>
      <c r="L38" s="2">
        <f>(MHGMin!L38+MHGMax!L38)/2</f>
        <v>2.6496992569813873</v>
      </c>
      <c r="M38" s="2">
        <f>(MHGMin!M38+MHGMax!M38)/2</f>
        <v>-4.1330472533526281</v>
      </c>
      <c r="N38" s="2">
        <f t="shared" si="0"/>
        <v>6.4999976600806333</v>
      </c>
    </row>
    <row r="39" spans="1:14">
      <c r="A39">
        <v>1982</v>
      </c>
      <c r="B39" s="2">
        <f>(MHGMin!B39+MHGMax!B39)/2</f>
        <v>-12.438833452556166</v>
      </c>
      <c r="C39" s="2">
        <f>(MHGMin!C39+MHGMax!C39)/2</f>
        <v>-8.3849852136281289</v>
      </c>
      <c r="D39" s="2">
        <f>(MHGMin!D39+MHGMax!D39)/2</f>
        <v>-2.749992051811228</v>
      </c>
      <c r="E39" s="2">
        <f>(MHGMin!E39+MHGMax!E39)/2</f>
        <v>3.1593232528373658</v>
      </c>
      <c r="F39" s="2">
        <f>(MHGMin!F39+MHGMax!F39)/2</f>
        <v>14.613509783124076</v>
      </c>
      <c r="G39" s="2">
        <f>(MHGMin!G39+MHGMax!G39)/2</f>
        <v>14.408769935564855</v>
      </c>
      <c r="H39" s="2">
        <f>(MHGMin!H39+MHGMax!H39)/2</f>
        <v>19.935280872546684</v>
      </c>
      <c r="I39" s="2">
        <f>(MHGMin!I39+MHGMax!I39)/2</f>
        <v>17.25357024417384</v>
      </c>
      <c r="J39" s="2">
        <f>(MHGMin!J39+MHGMax!J39)/2</f>
        <v>14.162167059964974</v>
      </c>
      <c r="K39" s="2">
        <f>(MHGMin!K39+MHGMax!K39)/2</f>
        <v>9.8123859092316845</v>
      </c>
      <c r="L39" s="2">
        <f>(MHGMin!L39+MHGMax!L39)/2</f>
        <v>2.4253453762097008</v>
      </c>
      <c r="M39" s="2">
        <f>(MHGMin!M39+MHGMax!M39)/2</f>
        <v>-0.7167648130942299</v>
      </c>
      <c r="N39" s="2">
        <f t="shared" si="0"/>
        <v>5.9566480752136188</v>
      </c>
    </row>
    <row r="40" spans="1:14">
      <c r="A40">
        <v>1983</v>
      </c>
      <c r="B40" s="2">
        <f>(MHGMin!B40+MHGMax!B40)/2</f>
        <v>-5.7362748894790645</v>
      </c>
      <c r="C40" s="2">
        <f>(MHGMin!C40+MHGMax!C40)/2</f>
        <v>-3.6985009853013322</v>
      </c>
      <c r="D40" s="2">
        <f>(MHGMin!D40+MHGMax!D40)/2</f>
        <v>-0.16512591027317125</v>
      </c>
      <c r="E40" s="2">
        <f>(MHGMin!E40+MHGMax!E40)/2</f>
        <v>4.2645655355571819</v>
      </c>
      <c r="F40" s="2">
        <f>(MHGMin!F40+MHGMax!F40)/2</f>
        <v>9.1477505940585928</v>
      </c>
      <c r="G40" s="2">
        <f>(MHGMin!G40+MHGMax!G40)/2</f>
        <v>17.399725116002443</v>
      </c>
      <c r="H40" s="2">
        <f>(MHGMin!H40+MHGMax!H40)/2</f>
        <v>21.913581152377741</v>
      </c>
      <c r="I40" s="2">
        <f>(MHGMin!I40+MHGMax!I40)/2</f>
        <v>21.008800823870878</v>
      </c>
      <c r="J40" s="2">
        <f>(MHGMin!J40+MHGMax!J40)/2</f>
        <v>15.890451429714716</v>
      </c>
      <c r="K40" s="2">
        <f>(MHGMin!K40+MHGMax!K40)/2</f>
        <v>8.8755441357441018</v>
      </c>
      <c r="L40" s="2">
        <f>(MHGMin!L40+MHGMax!L40)/2</f>
        <v>2.4156709230587921</v>
      </c>
      <c r="M40" s="2">
        <f>(MHGMin!M40+MHGMax!M40)/2</f>
        <v>-9.2491479541636181</v>
      </c>
      <c r="N40" s="2">
        <f t="shared" si="0"/>
        <v>6.8389199975972721</v>
      </c>
    </row>
    <row r="41" spans="1:14">
      <c r="A41">
        <v>1984</v>
      </c>
      <c r="B41" s="2">
        <f>(MHGMin!B41+MHGMax!B41)/2</f>
        <v>-10.667671331431249</v>
      </c>
      <c r="C41" s="2">
        <f>(MHGMin!C41+MHGMax!C41)/2</f>
        <v>-2.1015488964351006</v>
      </c>
      <c r="D41" s="2">
        <f>(MHGMin!D41+MHGMax!D41)/2</f>
        <v>-4.7865927485110848</v>
      </c>
      <c r="E41" s="2">
        <f>(MHGMin!E41+MHGMax!E41)/2</f>
        <v>6.6938218317560292</v>
      </c>
      <c r="F41" s="2">
        <f>(MHGMin!F41+MHGMax!F41)/2</f>
        <v>9.9464334010299744</v>
      </c>
      <c r="G41" s="2">
        <f>(MHGMin!G41+MHGMax!G41)/2</f>
        <v>17.757507050591592</v>
      </c>
      <c r="H41" s="2">
        <f>(MHGMin!H41+MHGMax!H41)/2</f>
        <v>19.248106988102382</v>
      </c>
      <c r="I41" s="2">
        <f>(MHGMin!I41+MHGMax!I41)/2</f>
        <v>20.268923267089292</v>
      </c>
      <c r="J41" s="2">
        <f>(MHGMin!J41+MHGMax!J41)/2</f>
        <v>13.680418444731309</v>
      </c>
      <c r="K41" s="2">
        <f>(MHGMin!K41+MHGMax!K41)/2</f>
        <v>10.182473202270442</v>
      </c>
      <c r="L41" s="2">
        <f>(MHGMin!L41+MHGMax!L41)/2</f>
        <v>2.177869789482628</v>
      </c>
      <c r="M41" s="2">
        <f>(MHGMin!M41+MHGMax!M41)/2</f>
        <v>-2.931372981091533</v>
      </c>
      <c r="N41" s="2">
        <f t="shared" si="0"/>
        <v>6.6223640014653897</v>
      </c>
    </row>
    <row r="42" spans="1:14">
      <c r="A42">
        <v>1985</v>
      </c>
      <c r="B42" s="2">
        <f>(MHGMin!B42+MHGMax!B42)/2</f>
        <v>-9.6539144966740942</v>
      </c>
      <c r="C42" s="2">
        <f>(MHGMin!C42+MHGMax!C42)/2</f>
        <v>-7.6636184266423291</v>
      </c>
      <c r="D42" s="2">
        <f>(MHGMin!D42+MHGMax!D42)/2</f>
        <v>-0.38690426269586098</v>
      </c>
      <c r="E42" s="2">
        <f>(MHGMin!E42+MHGMax!E42)/2</f>
        <v>7.1133189717784484</v>
      </c>
      <c r="F42" s="2">
        <f>(MHGMin!F42+MHGMax!F42)/2</f>
        <v>13.009331228433686</v>
      </c>
      <c r="G42" s="2">
        <f>(MHGMin!G42+MHGMax!G42)/2</f>
        <v>15.22267224958409</v>
      </c>
      <c r="H42" s="2">
        <f>(MHGMin!H42+MHGMax!H42)/2</f>
        <v>19.204735736427097</v>
      </c>
      <c r="I42" s="2">
        <f>(MHGMin!I42+MHGMax!I42)/2</f>
        <v>18.282188437852014</v>
      </c>
      <c r="J42" s="2">
        <f>(MHGMin!J42+MHGMax!J42)/2</f>
        <v>15.679163398316629</v>
      </c>
      <c r="K42" s="2">
        <f>(MHGMin!K42+MHGMax!K42)/2</f>
        <v>9.0819736860136544</v>
      </c>
      <c r="L42" s="2">
        <f>(MHGMin!L42+MHGMax!L42)/2</f>
        <v>1.3376383327440711</v>
      </c>
      <c r="M42" s="2">
        <f>(MHGMin!M42+MHGMax!M42)/2</f>
        <v>-8.3297848918635218</v>
      </c>
      <c r="N42" s="2">
        <f t="shared" si="0"/>
        <v>6.0747333302728235</v>
      </c>
    </row>
    <row r="43" spans="1:14">
      <c r="A43">
        <v>1986</v>
      </c>
      <c r="B43" s="2">
        <f>(MHGMin!B43+MHGMax!B43)/2</f>
        <v>-7.8212570471656484</v>
      </c>
      <c r="C43" s="2">
        <f>(MHGMin!C43+MHGMax!C43)/2</f>
        <v>-7.3417028994444493</v>
      </c>
      <c r="D43" s="2">
        <f>(MHGMin!D43+MHGMax!D43)/2</f>
        <v>-0.29193621989623519</v>
      </c>
      <c r="E43" s="2">
        <f>(MHGMin!E43+MHGMax!E43)/2</f>
        <v>7.9124080682338302</v>
      </c>
      <c r="F43" s="2">
        <f>(MHGMin!F43+MHGMax!F43)/2</f>
        <v>13.563445827612007</v>
      </c>
      <c r="G43" s="2">
        <f>(MHGMin!G43+MHGMax!G43)/2</f>
        <v>15.873849020043139</v>
      </c>
      <c r="H43" s="2">
        <f>(MHGMin!H43+MHGMax!H43)/2</f>
        <v>20.418860750473467</v>
      </c>
      <c r="I43" s="2">
        <f>(MHGMin!I43+MHGMax!I43)/2</f>
        <v>17.624366707503913</v>
      </c>
      <c r="J43" s="2">
        <f>(MHGMin!J43+MHGMax!J43)/2</f>
        <v>14.614851204424674</v>
      </c>
      <c r="K43" s="2">
        <f>(MHGMin!K43+MHGMax!K43)/2</f>
        <v>8.4326969300806063</v>
      </c>
      <c r="L43" s="2">
        <f>(MHGMin!L43+MHGMax!L43)/2</f>
        <v>0.23113142467172598</v>
      </c>
      <c r="M43" s="2">
        <f>(MHGMin!M43+MHGMax!M43)/2</f>
        <v>-2.8265975585356693</v>
      </c>
      <c r="N43" s="2">
        <f t="shared" si="0"/>
        <v>6.6991763506667814</v>
      </c>
    </row>
    <row r="44" spans="1:14">
      <c r="A44">
        <v>1987</v>
      </c>
      <c r="B44" s="2">
        <f>(MHGMin!B44+MHGMax!B44)/2</f>
        <v>-5.5180816224171814</v>
      </c>
      <c r="C44" s="2">
        <f>(MHGMin!C44+MHGMax!C44)/2</f>
        <v>-4.4355809988954755</v>
      </c>
      <c r="D44" s="2">
        <f>(MHGMin!D44+MHGMax!D44)/2</f>
        <v>0.80859012834954491</v>
      </c>
      <c r="E44" s="2">
        <f>(MHGMin!E44+MHGMax!E44)/2</f>
        <v>8.1273491283029529</v>
      </c>
      <c r="F44" s="2">
        <f>(MHGMin!F44+MHGMax!F44)/2</f>
        <v>13.693515387967539</v>
      </c>
      <c r="G44" s="2">
        <f>(MHGMin!G44+MHGMax!G44)/2</f>
        <v>19.055016526751135</v>
      </c>
      <c r="H44" s="2">
        <f>(MHGMin!H44+MHGMax!H44)/2</f>
        <v>21.629220995277677</v>
      </c>
      <c r="I44" s="2">
        <f>(MHGMin!I44+MHGMax!I44)/2</f>
        <v>19.194384673151291</v>
      </c>
      <c r="J44" s="2">
        <f>(MHGMin!J44+MHGMax!J44)/2</f>
        <v>15.576287318801853</v>
      </c>
      <c r="K44" s="2">
        <f>(MHGMin!K44+MHGMax!K44)/2</f>
        <v>6.4351507415111975</v>
      </c>
      <c r="L44" s="2">
        <f>(MHGMin!L44+MHGMax!L44)/2</f>
        <v>2.9900774263216605</v>
      </c>
      <c r="M44" s="2">
        <f>(MHGMin!M44+MHGMax!M44)/2</f>
        <v>-1.9054370270485088</v>
      </c>
      <c r="N44" s="2">
        <f t="shared" si="0"/>
        <v>7.9708743898394729</v>
      </c>
    </row>
    <row r="45" spans="1:14">
      <c r="A45">
        <v>1988</v>
      </c>
      <c r="B45" s="2">
        <f>(MHGMin!B45+MHGMax!B45)/2</f>
        <v>-8.1759656364169562</v>
      </c>
      <c r="C45" s="2">
        <f>(MHGMin!C45+MHGMax!C45)/2</f>
        <v>-8.7558058504150864</v>
      </c>
      <c r="D45" s="2">
        <f>(MHGMin!D45+MHGMax!D45)/2</f>
        <v>-1.9672731682850826</v>
      </c>
      <c r="E45" s="2">
        <f>(MHGMin!E45+MHGMax!E45)/2</f>
        <v>5.7295178327207754</v>
      </c>
      <c r="F45" s="2">
        <f>(MHGMin!F45+MHGMax!F45)/2</f>
        <v>13.719406996598725</v>
      </c>
      <c r="G45" s="2">
        <f>(MHGMin!G45+MHGMax!G45)/2</f>
        <v>18.169923204051933</v>
      </c>
      <c r="H45" s="2">
        <f>(MHGMin!H45+MHGMax!H45)/2</f>
        <v>21.770546890202624</v>
      </c>
      <c r="I45" s="2">
        <f>(MHGMin!I45+MHGMax!I45)/2</f>
        <v>20.932039409312537</v>
      </c>
      <c r="J45" s="2">
        <f>(MHGMin!J45+MHGMax!J45)/2</f>
        <v>14.882431364649197</v>
      </c>
      <c r="K45" s="2">
        <f>(MHGMin!K45+MHGMax!K45)/2</f>
        <v>6.0769922272195318</v>
      </c>
      <c r="L45" s="2">
        <f>(MHGMin!L45+MHGMax!L45)/2</f>
        <v>3.2470954714509279</v>
      </c>
      <c r="M45" s="2">
        <f>(MHGMin!M45+MHGMax!M45)/2</f>
        <v>-5.0619268876263144</v>
      </c>
      <c r="N45" s="2">
        <f t="shared" si="0"/>
        <v>6.7139151544552353</v>
      </c>
    </row>
    <row r="46" spans="1:14">
      <c r="A46">
        <v>1989</v>
      </c>
      <c r="B46" s="2">
        <f>(MHGMin!B46+MHGMax!B46)/2</f>
        <v>-4.2837987683048162</v>
      </c>
      <c r="C46" s="2">
        <f>(MHGMin!C46+MHGMax!C46)/2</f>
        <v>-9.2544932618544493</v>
      </c>
      <c r="D46" s="2">
        <f>(MHGMin!D46+MHGMax!D46)/2</f>
        <v>-3.8254587612336688</v>
      </c>
      <c r="E46" s="2">
        <f>(MHGMin!E46+MHGMax!E46)/2</f>
        <v>4.2926303160364299</v>
      </c>
      <c r="F46" s="2">
        <f>(MHGMin!F46+MHGMax!F46)/2</f>
        <v>11.928930817868626</v>
      </c>
      <c r="G46" s="2">
        <f>(MHGMin!G46+MHGMax!G46)/2</f>
        <v>16.717426362771782</v>
      </c>
      <c r="H46" s="2">
        <f>(MHGMin!H46+MHGMax!H46)/2</f>
        <v>20.770565554742465</v>
      </c>
      <c r="I46" s="2">
        <f>(MHGMin!I46+MHGMax!I46)/2</f>
        <v>18.954011793467686</v>
      </c>
      <c r="J46" s="2">
        <f>(MHGMin!J46+MHGMax!J46)/2</f>
        <v>14.467081822492279</v>
      </c>
      <c r="K46" s="2">
        <f>(MHGMin!K46+MHGMax!K46)/2</f>
        <v>9.0198206038979016</v>
      </c>
      <c r="L46" s="2">
        <f>(MHGMin!L46+MHGMax!L46)/2</f>
        <v>-0.43947585806179323</v>
      </c>
      <c r="M46" s="2">
        <f>(MHGMin!M46+MHGMax!M46)/2</f>
        <v>-11.506301447392584</v>
      </c>
      <c r="N46" s="2">
        <f t="shared" si="0"/>
        <v>5.5700782645358204</v>
      </c>
    </row>
    <row r="47" spans="1:14">
      <c r="A47">
        <v>1990</v>
      </c>
      <c r="B47" s="2">
        <f>(MHGMin!B47+MHGMax!B47)/2</f>
        <v>-2.9313424079723074</v>
      </c>
      <c r="C47" s="2">
        <f>(MHGMin!C47+MHGMax!C47)/2</f>
        <v>-5.3126152144777627</v>
      </c>
      <c r="D47" s="2">
        <f>(MHGMin!D47+MHGMax!D47)/2</f>
        <v>-9.2254627079205065E-2</v>
      </c>
      <c r="E47" s="2">
        <f>(MHGMin!E47+MHGMax!E47)/2</f>
        <v>6.9029420768891336</v>
      </c>
      <c r="F47" s="2">
        <f>(MHGMin!F47+MHGMax!F47)/2</f>
        <v>10.555185042056882</v>
      </c>
      <c r="G47" s="2">
        <f>(MHGMin!G47+MHGMax!G47)/2</f>
        <v>17.066787780619027</v>
      </c>
      <c r="H47" s="2">
        <f>(MHGMin!H47+MHGMax!H47)/2</f>
        <v>19.4512766983772</v>
      </c>
      <c r="I47" s="2">
        <f>(MHGMin!I47+MHGMax!I47)/2</f>
        <v>18.973424326391001</v>
      </c>
      <c r="J47" s="2">
        <f>(MHGMin!J47+MHGMax!J47)/2</f>
        <v>14.84021547813837</v>
      </c>
      <c r="K47" s="2">
        <f>(MHGMin!K47+MHGMax!K47)/2</f>
        <v>7.9225719379602761</v>
      </c>
      <c r="L47" s="2">
        <f>(MHGMin!L47+MHGMax!L47)/2</f>
        <v>3.7144347878518786</v>
      </c>
      <c r="M47" s="2">
        <f>(MHGMin!M47+MHGMax!M47)/2</f>
        <v>-3.6882822730723586</v>
      </c>
      <c r="N47" s="2">
        <f t="shared" si="0"/>
        <v>7.283528633806843</v>
      </c>
    </row>
    <row r="48" spans="1:14">
      <c r="A48">
        <v>1991</v>
      </c>
      <c r="B48" s="2">
        <f>(MHGMin!B48+MHGMax!B48)/2</f>
        <v>-8.6516839197178115</v>
      </c>
      <c r="C48" s="2">
        <f>(MHGMin!C48+MHGMax!C48)/2</f>
        <v>-4.4224608962816179</v>
      </c>
      <c r="D48" s="2">
        <f>(MHGMin!D48+MHGMax!D48)/2</f>
        <v>-1.3840811482701554E-5</v>
      </c>
      <c r="E48" s="2">
        <f>(MHGMin!E48+MHGMax!E48)/2</f>
        <v>7.6529924519614205</v>
      </c>
      <c r="F48" s="2">
        <f>(MHGMin!F48+MHGMax!F48)/2</f>
        <v>14.940532569759061</v>
      </c>
      <c r="G48" s="2">
        <f>(MHGMin!G48+MHGMax!G48)/2</f>
        <v>19.227156151761072</v>
      </c>
      <c r="H48" s="2">
        <f>(MHGMin!H48+MHGMax!H48)/2</f>
        <v>20.223944110529157</v>
      </c>
      <c r="I48" s="2">
        <f>(MHGMin!I48+MHGMax!I48)/2</f>
        <v>20.154042722885031</v>
      </c>
      <c r="J48" s="2">
        <f>(MHGMin!J48+MHGMax!J48)/2</f>
        <v>13.846656758838249</v>
      </c>
      <c r="K48" s="2">
        <f>(MHGMin!K48+MHGMax!K48)/2</f>
        <v>8.8630122539144836</v>
      </c>
      <c r="L48" s="2">
        <f>(MHGMin!L48+MHGMax!L48)/2</f>
        <v>0.6179299216418217</v>
      </c>
      <c r="M48" s="2">
        <f>(MHGMin!M48+MHGMax!M48)/2</f>
        <v>-4.0658716148252907</v>
      </c>
      <c r="N48" s="2">
        <f t="shared" si="0"/>
        <v>7.3655197224711726</v>
      </c>
    </row>
    <row r="49" spans="1:14">
      <c r="A49">
        <v>1992</v>
      </c>
      <c r="B49" s="2">
        <f>(MHGMin!B49+MHGMax!B49)/2</f>
        <v>-6.0138929132304453</v>
      </c>
      <c r="C49" s="2">
        <f>(MHGMin!C49+MHGMax!C49)/2</f>
        <v>-4.9803987524084388</v>
      </c>
      <c r="D49" s="2">
        <f>(MHGMin!D49+MHGMax!D49)/2</f>
        <v>-2.7761820875232619</v>
      </c>
      <c r="E49" s="2">
        <f>(MHGMin!E49+MHGMax!E49)/2</f>
        <v>4.0241645905449444</v>
      </c>
      <c r="F49" s="2">
        <f>(MHGMin!F49+MHGMax!F49)/2</f>
        <v>11.908237187656738</v>
      </c>
      <c r="G49" s="2">
        <f>(MHGMin!G49+MHGMax!G49)/2</f>
        <v>15.328700484839516</v>
      </c>
      <c r="H49" s="2">
        <f>(MHGMin!H49+MHGMax!H49)/2</f>
        <v>16.865041467619353</v>
      </c>
      <c r="I49" s="2">
        <f>(MHGMin!I49+MHGMax!I49)/2</f>
        <v>16.832264288239696</v>
      </c>
      <c r="J49" s="2">
        <f>(MHGMin!J49+MHGMax!J49)/2</f>
        <v>13.889558190334455</v>
      </c>
      <c r="K49" s="2">
        <f>(MHGMin!K49+MHGMax!K49)/2</f>
        <v>7.2589969385769457</v>
      </c>
      <c r="L49" s="2">
        <f>(MHGMin!L49+MHGMax!L49)/2</f>
        <v>0.96555019281209664</v>
      </c>
      <c r="M49" s="2">
        <f>(MHGMin!M49+MHGMax!M49)/2</f>
        <v>-3.3376333582742017</v>
      </c>
      <c r="N49" s="2">
        <f t="shared" si="0"/>
        <v>5.830367185765617</v>
      </c>
    </row>
    <row r="50" spans="1:14">
      <c r="A50">
        <v>1993</v>
      </c>
      <c r="B50" s="2">
        <f>(MHGMin!B50+MHGMax!B50)/2</f>
        <v>-6.4785450155263753</v>
      </c>
      <c r="C50" s="2">
        <f>(MHGMin!C50+MHGMax!C50)/2</f>
        <v>-8.9083995773756186</v>
      </c>
      <c r="D50" s="2">
        <f>(MHGMin!D50+MHGMax!D50)/2</f>
        <v>-2.1204330255465749</v>
      </c>
      <c r="E50" s="2">
        <f>(MHGMin!E50+MHGMax!E50)/2</f>
        <v>4.5377877998043097</v>
      </c>
      <c r="F50" s="2">
        <f>(MHGMin!F50+MHGMax!F50)/2</f>
        <v>11.769181459890424</v>
      </c>
      <c r="G50" s="2">
        <f>(MHGMin!G50+MHGMax!G50)/2</f>
        <v>16.068062601579221</v>
      </c>
      <c r="H50" s="2">
        <f>(MHGMin!H50+MHGMax!H50)/2</f>
        <v>20.387642087578076</v>
      </c>
      <c r="I50" s="2">
        <f>(MHGMin!I50+MHGMax!I50)/2</f>
        <v>20.23238944480531</v>
      </c>
      <c r="J50" s="2">
        <f>(MHGMin!J50+MHGMax!J50)/2</f>
        <v>12.361456861890627</v>
      </c>
      <c r="K50" s="2">
        <f>(MHGMin!K50+MHGMax!K50)/2</f>
        <v>7.0147696532671171</v>
      </c>
      <c r="L50" s="2">
        <f>(MHGMin!L50+MHGMax!L50)/2</f>
        <v>0.94170432463691855</v>
      </c>
      <c r="M50" s="2">
        <f>(MHGMin!M50+MHGMax!M50)/2</f>
        <v>-4.0405108629814475</v>
      </c>
      <c r="N50" s="2">
        <f t="shared" si="0"/>
        <v>5.9804254793351665</v>
      </c>
    </row>
    <row r="51" spans="1:14">
      <c r="A51">
        <v>1994</v>
      </c>
      <c r="B51" s="2">
        <f>(MHGMin!B51+MHGMax!B51)/2</f>
        <v>-13.842061116090148</v>
      </c>
      <c r="C51" s="2">
        <f>(MHGMin!C51+MHGMax!C51)/2</f>
        <v>-10.510886524531125</v>
      </c>
      <c r="D51" s="2">
        <f>(MHGMin!D51+MHGMax!D51)/2</f>
        <v>-1.5437233838454432</v>
      </c>
      <c r="E51" s="2">
        <f>(MHGMin!E51+MHGMax!E51)/2</f>
        <v>5.872057690146713</v>
      </c>
      <c r="F51" s="2">
        <f>(MHGMin!F51+MHGMax!F51)/2</f>
        <v>11.245705360642216</v>
      </c>
      <c r="G51" s="2">
        <f>(MHGMin!G51+MHGMax!G51)/2</f>
        <v>18.046528203736745</v>
      </c>
      <c r="H51" s="2">
        <f>(MHGMin!H51+MHGMax!H51)/2</f>
        <v>19.659604221310463</v>
      </c>
      <c r="I51" s="2">
        <f>(MHGMin!I51+MHGMax!I51)/2</f>
        <v>17.596482049426768</v>
      </c>
      <c r="J51" s="2">
        <f>(MHGMin!J51+MHGMax!J51)/2</f>
        <v>15.743673899518448</v>
      </c>
      <c r="K51" s="2">
        <f>(MHGMin!K51+MHGMax!K51)/2</f>
        <v>9.9197461101838229</v>
      </c>
      <c r="L51" s="2">
        <f>(MHGMin!L51+MHGMax!L51)/2</f>
        <v>3.8773562405615256</v>
      </c>
      <c r="M51" s="2">
        <f>(MHGMin!M51+MHGMax!M51)/2</f>
        <v>-1.1782628548249618</v>
      </c>
      <c r="N51" s="2">
        <f t="shared" si="0"/>
        <v>6.2405183246862528</v>
      </c>
    </row>
    <row r="52" spans="1:14">
      <c r="A52">
        <v>1995</v>
      </c>
      <c r="B52" s="2">
        <f>(MHGMin!B52+MHGMax!B52)/2</f>
        <v>-5.3256589596643122</v>
      </c>
      <c r="C52" s="2">
        <f>(MHGMin!C52+MHGMax!C52)/2</f>
        <v>-8.061363607710291</v>
      </c>
      <c r="D52" s="2">
        <f>(MHGMin!D52+MHGMax!D52)/2</f>
        <v>0.20508912934443879</v>
      </c>
      <c r="E52" s="2">
        <f>(MHGMin!E52+MHGMax!E52)/2</f>
        <v>3.3860259330214357</v>
      </c>
      <c r="F52" s="2">
        <f>(MHGMin!F52+MHGMax!F52)/2</f>
        <v>11.603768044444079</v>
      </c>
      <c r="G52" s="2">
        <f>(MHGMin!G52+MHGMax!G52)/2</f>
        <v>19.323433274955256</v>
      </c>
      <c r="H52" s="2">
        <f>(MHGMin!H52+MHGMax!H52)/2</f>
        <v>20.590015745636034</v>
      </c>
      <c r="I52" s="2">
        <f>(MHGMin!I52+MHGMax!I52)/2</f>
        <v>21.499573374115762</v>
      </c>
      <c r="J52" s="2">
        <f>(MHGMin!J52+MHGMax!J52)/2</f>
        <v>13.419359321169864</v>
      </c>
      <c r="K52" s="2">
        <f>(MHGMin!K52+MHGMax!K52)/2</f>
        <v>9.7674647881533616</v>
      </c>
      <c r="L52" s="2">
        <f>(MHGMin!L52+MHGMax!L52)/2</f>
        <v>-1.9047526742914465</v>
      </c>
      <c r="M52" s="2">
        <f>(MHGMin!M52+MHGMax!M52)/2</f>
        <v>-7.136008748489159</v>
      </c>
      <c r="N52" s="2">
        <f t="shared" si="0"/>
        <v>6.4472454683904195</v>
      </c>
    </row>
    <row r="53" spans="1:14">
      <c r="A53">
        <v>1996</v>
      </c>
      <c r="B53" s="2">
        <f>(MHGMin!B53+MHGMax!B53)/2</f>
        <v>-9.1319591737172576</v>
      </c>
      <c r="C53" s="2">
        <f>(MHGMin!C53+MHGMax!C53)/2</f>
        <v>-8.0298570696398386</v>
      </c>
      <c r="D53" s="2">
        <f>(MHGMin!D53+MHGMax!D53)/2</f>
        <v>-4.185401369829223</v>
      </c>
      <c r="E53" s="2">
        <f>(MHGMin!E53+MHGMax!E53)/2</f>
        <v>3.1508498669363569</v>
      </c>
      <c r="F53" s="2">
        <f>(MHGMin!F53+MHGMax!F53)/2</f>
        <v>10.321315630798409</v>
      </c>
      <c r="G53" s="2">
        <f>(MHGMin!G53+MHGMax!G53)/2</f>
        <v>17.504906553966833</v>
      </c>
      <c r="H53" s="2">
        <f>(MHGMin!H53+MHGMax!H53)/2</f>
        <v>18.23928569079353</v>
      </c>
      <c r="I53" s="2">
        <f>(MHGMin!I53+MHGMax!I53)/2</f>
        <v>19.535858733277969</v>
      </c>
      <c r="J53" s="2">
        <f>(MHGMin!J53+MHGMax!J53)/2</f>
        <v>15.414927671482172</v>
      </c>
      <c r="K53" s="2">
        <f>(MHGMin!K53+MHGMax!K53)/2</f>
        <v>8.4742494580157484</v>
      </c>
      <c r="L53" s="2">
        <f>(MHGMin!L53+MHGMax!L53)/2</f>
        <v>-0.78405513850404152</v>
      </c>
      <c r="M53" s="2">
        <f>(MHGMin!M53+MHGMax!M53)/2</f>
        <v>-3.5852393501122339</v>
      </c>
      <c r="N53" s="2">
        <f t="shared" si="0"/>
        <v>5.5770734586223689</v>
      </c>
    </row>
    <row r="54" spans="1:14">
      <c r="A54">
        <v>1997</v>
      </c>
      <c r="B54" s="2">
        <f>(MHGMin!B54+MHGMax!B54)/2</f>
        <v>-9.1636249770461795</v>
      </c>
      <c r="C54" s="2">
        <f>(MHGMin!C54+MHGMax!C54)/2</f>
        <v>-5.8102968237393213</v>
      </c>
      <c r="D54" s="2">
        <f>(MHGMin!D54+MHGMax!D54)/2</f>
        <v>-2.3944089151270473</v>
      </c>
      <c r="E54" s="2">
        <f>(MHGMin!E54+MHGMax!E54)/2</f>
        <v>4.3098151497959503</v>
      </c>
      <c r="F54" s="2">
        <f>(MHGMin!F54+MHGMax!F54)/2</f>
        <v>8.3880594497112622</v>
      </c>
      <c r="G54" s="2">
        <f>(MHGMin!G54+MHGMax!G54)/2</f>
        <v>18.273562693394506</v>
      </c>
      <c r="H54" s="2">
        <f>(MHGMin!H54+MHGMax!H54)/2</f>
        <v>19.379541293581426</v>
      </c>
      <c r="I54" s="2">
        <f>(MHGMin!I54+MHGMax!I54)/2</f>
        <v>17.293381132096155</v>
      </c>
      <c r="J54" s="2">
        <f>(MHGMin!J54+MHGMax!J54)/2</f>
        <v>14.723728125351158</v>
      </c>
      <c r="K54" s="2">
        <f>(MHGMin!K54+MHGMax!K54)/2</f>
        <v>8.4307748387751023</v>
      </c>
      <c r="L54" s="2">
        <f>(MHGMin!L54+MHGMax!L54)/2</f>
        <v>0.68821694718291537</v>
      </c>
      <c r="M54" s="2">
        <f>(MHGMin!M54+MHGMax!M54)/2</f>
        <v>-2.3663833959595797</v>
      </c>
      <c r="N54" s="2">
        <f t="shared" si="0"/>
        <v>5.9793637931680292</v>
      </c>
    </row>
    <row r="55" spans="1:14">
      <c r="A55">
        <v>1998</v>
      </c>
      <c r="B55" s="2">
        <f>(MHGMin!B55+MHGMax!B55)/2</f>
        <v>-4.8833218221633867</v>
      </c>
      <c r="C55" s="2">
        <f>(MHGMin!C55+MHGMax!C55)/2</f>
        <v>-0.87794657172692214</v>
      </c>
      <c r="D55" s="2">
        <f>(MHGMin!D55+MHGMax!D55)/2</f>
        <v>-0.16556603437454598</v>
      </c>
      <c r="E55" s="2">
        <f>(MHGMin!E55+MHGMax!E55)/2</f>
        <v>7.2138148565351932</v>
      </c>
      <c r="F55" s="2">
        <f>(MHGMin!F55+MHGMax!F55)/2</f>
        <v>15.556216895108575</v>
      </c>
      <c r="G55" s="2">
        <f>(MHGMin!G55+MHGMax!G55)/2</f>
        <v>17.411477828664459</v>
      </c>
      <c r="H55" s="2">
        <f>(MHGMin!H55+MHGMax!H55)/2</f>
        <v>20.195416526202987</v>
      </c>
      <c r="I55" s="2">
        <f>(MHGMin!I55+MHGMax!I55)/2</f>
        <v>20.388955553180235</v>
      </c>
      <c r="J55" s="2">
        <f>(MHGMin!J55+MHGMax!J55)/2</f>
        <v>16.680442933374991</v>
      </c>
      <c r="K55" s="2">
        <f>(MHGMin!K55+MHGMax!K55)/2</f>
        <v>9.7409294036391749</v>
      </c>
      <c r="L55" s="2">
        <f>(MHGMin!L55+MHGMax!L55)/2</f>
        <v>3.8446050298331156</v>
      </c>
      <c r="M55" s="2">
        <f>(MHGMin!M55+MHGMax!M55)/2</f>
        <v>-1.4241798976602178</v>
      </c>
      <c r="N55" s="2">
        <f t="shared" si="0"/>
        <v>8.6400703917178046</v>
      </c>
    </row>
    <row r="56" spans="1:14">
      <c r="A56">
        <v>1999</v>
      </c>
      <c r="B56" s="2">
        <f>(MHGMin!B56+MHGMax!B56)/2</f>
        <v>-8.580653957786895</v>
      </c>
      <c r="C56" s="2">
        <f>(MHGMin!C56+MHGMax!C56)/2</f>
        <v>-3.2227139501675968</v>
      </c>
      <c r="D56" s="2">
        <f>(MHGMin!D56+MHGMax!D56)/2</f>
        <v>-1.0958919375217548</v>
      </c>
      <c r="E56" s="2">
        <f>(MHGMin!E56+MHGMax!E56)/2</f>
        <v>7.2546607082658428</v>
      </c>
      <c r="F56" s="2">
        <f>(MHGMin!F56+MHGMax!F56)/2</f>
        <v>14.064402652502446</v>
      </c>
      <c r="G56" s="2">
        <f>(MHGMin!G56+MHGMax!G56)/2</f>
        <v>18.769345494062154</v>
      </c>
      <c r="H56" s="2">
        <f>(MHGMin!H56+MHGMax!H56)/2</f>
        <v>21.758399632190709</v>
      </c>
      <c r="I56" s="2">
        <f>(MHGMin!I56+MHGMax!I56)/2</f>
        <v>18.43404148954539</v>
      </c>
      <c r="J56" s="2">
        <f>(MHGMin!J56+MHGMax!J56)/2</f>
        <v>15.564856206302093</v>
      </c>
      <c r="K56" s="2">
        <f>(MHGMin!K56+MHGMax!K56)/2</f>
        <v>7.9207226959160009</v>
      </c>
      <c r="L56" s="2">
        <f>(MHGMin!L56+MHGMax!L56)/2</f>
        <v>4.6603601488777979</v>
      </c>
      <c r="M56" s="2">
        <f>(MHGMin!M56+MHGMax!M56)/2</f>
        <v>-3.1666490436136301</v>
      </c>
      <c r="N56" s="2">
        <f t="shared" si="0"/>
        <v>7.6967400115477131</v>
      </c>
    </row>
    <row r="57" spans="1:14">
      <c r="A57">
        <v>2000</v>
      </c>
      <c r="B57" s="2">
        <f>(MHGMin!B57+MHGMax!B57)/2</f>
        <v>-7.7917099705917021</v>
      </c>
      <c r="C57" s="2">
        <f>(MHGMin!C57+MHGMax!C57)/2</f>
        <v>-3.8549708109619223</v>
      </c>
      <c r="D57" s="2">
        <f>(MHGMin!D57+MHGMax!D57)/2</f>
        <v>2.9691611783052823</v>
      </c>
      <c r="E57" s="2">
        <f>(MHGMin!E57+MHGMax!E57)/2</f>
        <v>5.3612655023940494</v>
      </c>
      <c r="F57" s="2">
        <f>(MHGMin!F57+MHGMax!F57)/2</f>
        <v>13.070060132159195</v>
      </c>
      <c r="G57" s="2">
        <f>(MHGMin!G57+MHGMax!G57)/2</f>
        <v>16.865312487152714</v>
      </c>
      <c r="H57" s="2">
        <f>(MHGMin!H57+MHGMax!H57)/2</f>
        <v>18.73318977259958</v>
      </c>
      <c r="I57" s="2">
        <f>(MHGMin!I57+MHGMax!I57)/2</f>
        <v>18.770892746044407</v>
      </c>
      <c r="J57" s="2">
        <f>(MHGMin!J57+MHGMax!J57)/2</f>
        <v>14.285000890745295</v>
      </c>
      <c r="K57" s="2">
        <f>(MHGMin!K57+MHGMax!K57)/2</f>
        <v>10.05398836001458</v>
      </c>
      <c r="L57" s="2">
        <f>(MHGMin!L57+MHGMax!L57)/2</f>
        <v>2.0056572192850464</v>
      </c>
      <c r="M57" s="2">
        <f>(MHGMin!M57+MHGMax!M57)/2</f>
        <v>-9.3437627547874129</v>
      </c>
      <c r="N57" s="2">
        <f t="shared" si="0"/>
        <v>6.7603403960299273</v>
      </c>
    </row>
    <row r="58" spans="1:14">
      <c r="A58">
        <v>2001</v>
      </c>
      <c r="B58" s="2">
        <f>(MHGMin!B58+MHGMax!B58)/2</f>
        <v>-5.6579105719132929</v>
      </c>
      <c r="C58" s="2">
        <f>(MHGMin!C58+MHGMax!C58)/2</f>
        <v>-6.4219726308230758</v>
      </c>
      <c r="D58" s="2">
        <f>(MHGMin!D58+MHGMax!D58)/2</f>
        <v>-2.0039572935595005</v>
      </c>
      <c r="E58" s="2">
        <f>(MHGMin!E58+MHGMax!E58)/2</f>
        <v>7.2078090954687104</v>
      </c>
      <c r="F58" s="2">
        <f>(MHGMin!F58+MHGMax!F58)/2</f>
        <v>13.629185598430094</v>
      </c>
      <c r="G58" s="2">
        <f>(MHGMin!G58+MHGMax!G58)/2</f>
        <v>17.658779651540442</v>
      </c>
      <c r="H58" s="2">
        <f>(MHGMin!H58+MHGMax!H58)/2</f>
        <v>19.884717071887255</v>
      </c>
      <c r="I58" s="2">
        <f>(MHGMin!I58+MHGMax!I58)/2</f>
        <v>20.908181358482501</v>
      </c>
      <c r="J58" s="2">
        <f>(MHGMin!J58+MHGMax!J58)/2</f>
        <v>14.391019862249667</v>
      </c>
      <c r="K58" s="2">
        <f>(MHGMin!K58+MHGMax!K58)/2</f>
        <v>8.7780031134973946</v>
      </c>
      <c r="L58" s="2">
        <f>(MHGMin!L58+MHGMax!L58)/2</f>
        <v>6.0701229228504952</v>
      </c>
      <c r="M58" s="2">
        <f>(MHGMin!M58+MHGMax!M58)/2</f>
        <v>-0.21691010050347659</v>
      </c>
      <c r="N58" s="2">
        <f t="shared" si="0"/>
        <v>7.8522556731339348</v>
      </c>
    </row>
    <row r="59" spans="1:14">
      <c r="A59">
        <v>2002</v>
      </c>
      <c r="B59" s="2">
        <f>(MHGMin!B59+MHGMax!B59)/2</f>
        <v>-2.9787661944346233</v>
      </c>
      <c r="C59" s="2">
        <f>(MHGMin!C59+MHGMax!C59)/2</f>
        <v>-3.4870538804976112</v>
      </c>
      <c r="D59" s="2">
        <f>(MHGMin!D59+MHGMax!D59)/2</f>
        <v>-3.0175470793147019</v>
      </c>
      <c r="E59" s="2">
        <f>(MHGMin!E59+MHGMax!E59)/2</f>
        <v>5.7036515760710191</v>
      </c>
      <c r="F59" s="2">
        <f>(MHGMin!F59+MHGMax!F59)/2</f>
        <v>9.4918151470551955</v>
      </c>
      <c r="G59" s="2">
        <f>(MHGMin!G59+MHGMax!G59)/2</f>
        <v>17.888769360006357</v>
      </c>
      <c r="H59" s="2">
        <f>(MHGMin!H59+MHGMax!H59)/2</f>
        <v>21.901589199233683</v>
      </c>
      <c r="I59" s="2">
        <f>(MHGMin!I59+MHGMax!I59)/2</f>
        <v>19.875859144391182</v>
      </c>
      <c r="J59" s="2">
        <f>(MHGMin!J59+MHGMax!J59)/2</f>
        <v>17.509706931094684</v>
      </c>
      <c r="K59" s="2">
        <f>(MHGMin!K59+MHGMax!K59)/2</f>
        <v>6.8347397379290307</v>
      </c>
      <c r="L59" s="2">
        <f>(MHGMin!L59+MHGMax!L59)/2</f>
        <v>0.75155533720876044</v>
      </c>
      <c r="M59" s="2">
        <f>(MHGMin!M59+MHGMax!M59)/2</f>
        <v>-3.3530998347324887</v>
      </c>
      <c r="N59" s="2">
        <f t="shared" ref="N59:N67" si="1">AVERAGE(B59:M59)</f>
        <v>7.2601016203342068</v>
      </c>
    </row>
    <row r="60" spans="1:14">
      <c r="A60">
        <v>2003</v>
      </c>
      <c r="B60" s="2">
        <f>(MHGMin!B60+MHGMax!B60)/2</f>
        <v>-9.369881037540118</v>
      </c>
      <c r="C60" s="2">
        <f>(MHGMin!C60+MHGMax!C60)/2</f>
        <v>-9.7038543508111275</v>
      </c>
      <c r="D60" s="2">
        <f>(MHGMin!D60+MHGMax!D60)/2</f>
        <v>-2.3059002694161919</v>
      </c>
      <c r="E60" s="2">
        <f>(MHGMin!E60+MHGMax!E60)/2</f>
        <v>4.1950785911424289</v>
      </c>
      <c r="F60" s="2">
        <f>(MHGMin!F60+MHGMax!F60)/2</f>
        <v>11.239380301647468</v>
      </c>
      <c r="G60" s="2">
        <f>(MHGMin!G60+MHGMax!G60)/2</f>
        <v>16.4159832046549</v>
      </c>
      <c r="H60" s="2">
        <f>(MHGMin!H60+MHGMax!H60)/2</f>
        <v>19.614349810750884</v>
      </c>
      <c r="I60" s="2">
        <f>(MHGMin!I60+MHGMax!I60)/2</f>
        <v>20.334954996807021</v>
      </c>
      <c r="J60" s="2">
        <f>(MHGMin!J60+MHGMax!J60)/2</f>
        <v>15.374946048242766</v>
      </c>
      <c r="K60" s="2">
        <f>(MHGMin!K60+MHGMax!K60)/2</f>
        <v>7.997167594412149</v>
      </c>
      <c r="L60" s="2">
        <f>(MHGMin!L60+MHGMax!L60)/2</f>
        <v>3.0112424252390624</v>
      </c>
      <c r="M60" s="2">
        <f>(MHGMin!M60+MHGMax!M60)/2</f>
        <v>-2.220755023118266</v>
      </c>
      <c r="N60" s="2">
        <f t="shared" si="1"/>
        <v>6.215226024334247</v>
      </c>
    </row>
    <row r="61" spans="1:14">
      <c r="A61">
        <v>2004</v>
      </c>
      <c r="B61" s="2">
        <f>(MHGMin!B61+MHGMax!B61)/2</f>
        <v>-11.157337685651875</v>
      </c>
      <c r="C61" s="2">
        <f>(MHGMin!C61+MHGMax!C61)/2</f>
        <v>-5.8073546783313192</v>
      </c>
      <c r="D61" s="2">
        <f>(MHGMin!D61+MHGMax!D61)/2</f>
        <v>0.54775574667752003</v>
      </c>
      <c r="E61" s="2">
        <f>(MHGMin!E61+MHGMax!E61)/2</f>
        <v>5.8753059230450875</v>
      </c>
      <c r="F61" s="2">
        <f>(MHGMin!F61+MHGMax!F61)/2</f>
        <v>11.242670358463315</v>
      </c>
      <c r="G61" s="2">
        <f>(MHGMin!G61+MHGMax!G61)/2</f>
        <v>15.937349936825601</v>
      </c>
      <c r="H61" s="2">
        <f>(MHGMin!H61+MHGMax!H61)/2</f>
        <v>18.937552053784572</v>
      </c>
      <c r="I61" s="2">
        <f>(MHGMin!I61+MHGMax!I61)/2</f>
        <v>17.269250979134632</v>
      </c>
      <c r="J61" s="2">
        <f>(MHGMin!J61+MHGMax!J61)/2</f>
        <v>17.20035010401164</v>
      </c>
      <c r="K61" s="2">
        <f>(MHGMin!K61+MHGMax!K61)/2</f>
        <v>9.4215966129752804</v>
      </c>
      <c r="L61" s="2">
        <f>(MHGMin!L61+MHGMax!L61)/2</f>
        <v>3.4243988565571186</v>
      </c>
      <c r="M61" s="2">
        <f>(MHGMin!M61+MHGMax!M61)/2</f>
        <v>-5.2543968969174735</v>
      </c>
      <c r="N61" s="2">
        <f t="shared" si="1"/>
        <v>6.4697617758811754</v>
      </c>
    </row>
    <row r="62" spans="1:14">
      <c r="A62">
        <v>2005</v>
      </c>
      <c r="B62" s="2">
        <f>(MHGMin!B62+MHGMax!B62)/2</f>
        <v>-8.6802055566061789</v>
      </c>
      <c r="C62" s="2">
        <f>(MHGMin!C62+MHGMax!C62)/2</f>
        <v>-4.4581794536579489</v>
      </c>
      <c r="D62" s="2">
        <f>(MHGMin!D62+MHGMax!D62)/2</f>
        <v>-3.2369898701704471</v>
      </c>
      <c r="E62" s="2">
        <f>(MHGMin!E62+MHGMax!E62)/2</f>
        <v>7.1900764259461765</v>
      </c>
      <c r="F62" s="2">
        <f>(MHGMin!F62+MHGMax!F62)/2</f>
        <v>10.843354971592078</v>
      </c>
      <c r="G62" s="2">
        <f>(MHGMin!G62+MHGMax!G62)/2</f>
        <v>20.284025949465963</v>
      </c>
      <c r="H62" s="2">
        <f>(MHGMin!H62+MHGMax!H62)/2</f>
        <v>21.196660047743947</v>
      </c>
      <c r="I62" s="2">
        <f>(MHGMin!I62+MHGMax!I62)/2</f>
        <v>20.406657992177887</v>
      </c>
      <c r="J62" s="2">
        <f>(MHGMin!J62+MHGMax!J62)/2</f>
        <v>17.453691495163937</v>
      </c>
      <c r="K62" s="2">
        <f>(MHGMin!K62+MHGMax!K62)/2</f>
        <v>10.310498968105836</v>
      </c>
      <c r="L62" s="2">
        <f>(MHGMin!L62+MHGMax!L62)/2</f>
        <v>2.8054488671090243</v>
      </c>
      <c r="M62" s="2">
        <f>(MHGMin!M62+MHGMax!M62)/2</f>
        <v>-5.380244434212293</v>
      </c>
      <c r="N62" s="2">
        <f t="shared" si="1"/>
        <v>7.3945662835548314</v>
      </c>
    </row>
    <row r="63" spans="1:14">
      <c r="A63">
        <v>2006</v>
      </c>
      <c r="B63" s="2">
        <f>(MHGMin!B63+MHGMax!B63)/2</f>
        <v>-2.031935246928299</v>
      </c>
      <c r="C63" s="2">
        <f>(MHGMin!C63+MHGMax!C63)/2</f>
        <v>-6.4174310768699483</v>
      </c>
      <c r="D63" s="2">
        <f>(MHGMin!D63+MHGMax!D63)/2</f>
        <v>-0.47911161175564532</v>
      </c>
      <c r="E63" s="2">
        <f>(MHGMin!E63+MHGMax!E63)/2</f>
        <v>7.8380151454107425</v>
      </c>
      <c r="F63" s="2">
        <f>(MHGMin!F63+MHGMax!F63)/2</f>
        <v>13.122649062798914</v>
      </c>
      <c r="G63" s="2">
        <f>(MHGMin!G63+MHGMax!G63)/2</f>
        <v>17.718069165686845</v>
      </c>
      <c r="H63" s="2">
        <f>(MHGMin!H63+MHGMax!H63)/2</f>
        <v>21.624628586620183</v>
      </c>
      <c r="I63" s="2">
        <f>(MHGMin!I63+MHGMax!I63)/2</f>
        <v>19.501650893623086</v>
      </c>
      <c r="J63" s="2">
        <f>(MHGMin!J63+MHGMax!J63)/2</f>
        <v>14.07307814165865</v>
      </c>
      <c r="K63" s="2">
        <f>(MHGMin!K63+MHGMax!K63)/2</f>
        <v>7.0421732129593844</v>
      </c>
      <c r="L63" s="2">
        <f>(MHGMin!L63+MHGMax!L63)/2</f>
        <v>3.7209971276890226</v>
      </c>
      <c r="M63" s="2">
        <f>(MHGMin!M63+MHGMax!M63)/2</f>
        <v>-0.69865202829555195</v>
      </c>
      <c r="N63" s="2">
        <f t="shared" si="1"/>
        <v>7.9178442810497822</v>
      </c>
    </row>
    <row r="64" spans="1:14">
      <c r="A64">
        <v>2007</v>
      </c>
      <c r="B64" s="2">
        <f>(MHGMin!B64+MHGMax!B64)/2</f>
        <v>-5.094577882657326</v>
      </c>
      <c r="C64" s="2">
        <f>(MHGMin!C64+MHGMax!C64)/2</f>
        <v>-9.918739239111666</v>
      </c>
      <c r="D64" s="2">
        <f>(MHGMin!D64+MHGMax!D64)/2</f>
        <v>0.21587402668946964</v>
      </c>
      <c r="E64" s="2">
        <f>(MHGMin!E64+MHGMax!E64)/2</f>
        <v>4.9368102274004215</v>
      </c>
      <c r="F64" s="2">
        <f>(MHGMin!F64+MHGMax!F64)/2</f>
        <v>13.447841792672866</v>
      </c>
      <c r="G64" s="2">
        <f>(MHGMin!G64+MHGMax!G64)/2</f>
        <v>18.703767345551618</v>
      </c>
      <c r="H64" s="2">
        <f>(MHGMin!H64+MHGMax!H64)/2</f>
        <v>19.511697870159484</v>
      </c>
      <c r="I64" s="2">
        <f>(MHGMin!I64+MHGMax!I64)/2</f>
        <v>20.076601464111185</v>
      </c>
      <c r="J64" s="2">
        <f>(MHGMin!J64+MHGMax!J64)/2</f>
        <v>16.351319029334299</v>
      </c>
      <c r="K64" s="2">
        <f>(MHGMin!K64+MHGMax!K64)/2</f>
        <v>12.094185050279144</v>
      </c>
      <c r="L64" s="2">
        <f>(MHGMin!L64+MHGMax!L64)/2</f>
        <v>1.5200537599044024</v>
      </c>
      <c r="M64" s="2">
        <f>(MHGMin!M64+MHGMax!M64)/2</f>
        <v>-4.7619068253015522</v>
      </c>
      <c r="N64" s="2">
        <f t="shared" si="1"/>
        <v>7.2569105515860288</v>
      </c>
    </row>
    <row r="65" spans="1:14">
      <c r="A65">
        <v>2008</v>
      </c>
      <c r="B65" s="2">
        <f>(MHGMin!B65+MHGMax!B65)/2</f>
        <v>-5.4727493607189546</v>
      </c>
      <c r="C65" s="2">
        <f>(MHGMin!C65+MHGMax!C65)/2</f>
        <v>-8.2159302669769207</v>
      </c>
      <c r="D65" s="2">
        <f>(MHGMin!D65+MHGMax!D65)/2</f>
        <v>-3.5657765928581409</v>
      </c>
      <c r="E65" s="2">
        <f>(MHGMin!E65+MHGMax!E65)/2</f>
        <v>7.0894370078632249</v>
      </c>
      <c r="F65" s="2">
        <f>(MHGMin!F65+MHGMax!F65)/2</f>
        <v>10.198395411428399</v>
      </c>
      <c r="G65" s="2">
        <f>(MHGMin!G65+MHGMax!G65)/2</f>
        <v>17.759540348021037</v>
      </c>
      <c r="H65" s="2">
        <f>(MHGMin!H65+MHGMax!H65)/2</f>
        <v>19.876813790381597</v>
      </c>
      <c r="I65" s="2">
        <f>(MHGMin!I65+MHGMax!I65)/2</f>
        <v>18.945698426532697</v>
      </c>
      <c r="J65" s="2">
        <f>(MHGMin!J65+MHGMax!J65)/2</f>
        <v>15.525183233158748</v>
      </c>
      <c r="K65" s="2">
        <f>(MHGMin!K65+MHGMax!K65)/2</f>
        <v>8.0676432798063935</v>
      </c>
      <c r="L65" s="2">
        <f>(MHGMin!L65+MHGMax!L65)/2</f>
        <v>1.8372565593113031</v>
      </c>
      <c r="M65" s="2">
        <f>(MHGMin!M65+MHGMax!M65)/2</f>
        <v>-6.731753041552583</v>
      </c>
      <c r="N65" s="2">
        <f t="shared" si="1"/>
        <v>6.2761465661997322</v>
      </c>
    </row>
    <row r="66" spans="1:14">
      <c r="A66">
        <v>2009</v>
      </c>
      <c r="B66" s="2">
        <f>(MHGMin!B66+MHGMax!B66)/2</f>
        <v>-11.422380907354267</v>
      </c>
      <c r="C66" s="2">
        <f>(MHGMin!C66+MHGMax!C66)/2</f>
        <v>-5.873255550713556</v>
      </c>
      <c r="D66" s="2">
        <f>(MHGMin!D66+MHGMax!D66)/2</f>
        <v>-1.263139657898992</v>
      </c>
      <c r="E66" s="2">
        <f>(MHGMin!E66+MHGMax!E66)/2</f>
        <v>5.5768562857839798</v>
      </c>
      <c r="F66" s="2">
        <f>(MHGMin!F66+MHGMax!F66)/2</f>
        <v>11.374453959431348</v>
      </c>
      <c r="G66" s="2">
        <f>(MHGMin!G66+MHGMax!G66)/2</f>
        <v>16.41781279548762</v>
      </c>
      <c r="H66" s="2">
        <f>(MHGMin!H66+MHGMax!H66)/2</f>
        <v>17.427377056593844</v>
      </c>
      <c r="I66" s="2">
        <f>(MHGMin!I66+MHGMax!I66)/2</f>
        <v>18.30434057440738</v>
      </c>
      <c r="J66" s="2">
        <f>(MHGMin!J66+MHGMax!J66)/2</f>
        <v>15.690953782652667</v>
      </c>
      <c r="K66" s="2">
        <f>(MHGMin!K66+MHGMax!K66)/2</f>
        <v>6.8937126537906002</v>
      </c>
      <c r="L66" s="2">
        <f>(MHGMin!L66+MHGMax!L66)/2</f>
        <v>5.0150639829196164</v>
      </c>
      <c r="M66" s="2">
        <f>(MHGMin!M66+MHGMax!M66)/2</f>
        <v>-4.9242039751906876</v>
      </c>
      <c r="N66" s="2">
        <f t="shared" si="1"/>
        <v>6.1014659166591292</v>
      </c>
    </row>
    <row r="67" spans="1:14">
      <c r="A67">
        <v>2010</v>
      </c>
      <c r="B67" s="2">
        <f>(MHGMin!B67+MHGMax!B67)/2</f>
        <v>-6.6375536023110042</v>
      </c>
      <c r="C67" s="2">
        <f>(MHGMin!C67+MHGMax!C67)/2</f>
        <v>-5.4461378654453867</v>
      </c>
      <c r="D67" s="2">
        <f>(MHGMin!D67+MHGMax!D67)/2</f>
        <v>2.5900762203895709</v>
      </c>
      <c r="E67" s="2">
        <f>(MHGMin!E67+MHGMax!E67)/2</f>
        <v>8.7232642663136577</v>
      </c>
      <c r="F67" s="2">
        <f>(MHGMin!F67+MHGMax!F67)/2</f>
        <v>14.19876464590819</v>
      </c>
      <c r="G67" s="2">
        <f>(MHGMin!G67+MHGMax!G67)/2</f>
        <v>17.546645439521136</v>
      </c>
      <c r="H67" s="2">
        <f>(MHGMin!H67+MHGMax!H67)/2</f>
        <v>21.431858053570792</v>
      </c>
      <c r="I67" s="2">
        <f>(MHGMin!I67+MHGMax!I67)/2</f>
        <v>21.026407267933443</v>
      </c>
      <c r="J67" s="2">
        <f>(MHGMin!J67+MHGMax!J67)/2</f>
        <v>14.357209966480571</v>
      </c>
      <c r="K67" s="2">
        <f>(MHGMin!K67+MHGMax!K67)/2</f>
        <v>9.4255557017291416</v>
      </c>
      <c r="L67" s="2">
        <f>(MHGMin!L67+MHGMax!L67)/2</f>
        <v>3.0413663210574926</v>
      </c>
      <c r="M67" s="2">
        <f>(MHGMin!M67+MHGMax!M67)/2</f>
        <v>-5.3950114289473037</v>
      </c>
      <c r="N67" s="2">
        <f t="shared" si="1"/>
        <v>7.9052037488500249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2" spans="1:14">
      <c r="A72" t="s">
        <v>58</v>
      </c>
      <c r="B72" s="2">
        <f>AVERAGE(B5:B69)</f>
        <v>-7.8812776702575329</v>
      </c>
      <c r="C72" s="2">
        <f t="shared" ref="C72:N72" si="2">AVERAGE(C5:C69)</f>
        <v>-6.7647226221331431</v>
      </c>
      <c r="D72" s="2">
        <f t="shared" si="2"/>
        <v>-1.7229967823539238</v>
      </c>
      <c r="E72" s="2">
        <f t="shared" si="2"/>
        <v>5.6983287889009357</v>
      </c>
      <c r="F72" s="2">
        <f t="shared" si="2"/>
        <v>11.929660482914896</v>
      </c>
      <c r="G72" s="2">
        <f t="shared" si="2"/>
        <v>17.240017451647109</v>
      </c>
      <c r="H72" s="2">
        <f t="shared" si="2"/>
        <v>19.921638599597877</v>
      </c>
      <c r="I72" s="2">
        <f t="shared" si="2"/>
        <v>19.130447367959679</v>
      </c>
      <c r="J72" s="2">
        <f t="shared" si="2"/>
        <v>14.884131827867202</v>
      </c>
      <c r="K72" s="2">
        <f t="shared" si="2"/>
        <v>8.8782664495640891</v>
      </c>
      <c r="L72" s="2">
        <f t="shared" si="2"/>
        <v>2.1644310212717812</v>
      </c>
      <c r="M72" s="2">
        <f t="shared" si="2"/>
        <v>-4.5972970287303747</v>
      </c>
      <c r="N72" s="2">
        <f t="shared" si="2"/>
        <v>6.5733856571873801</v>
      </c>
    </row>
    <row r="73" spans="1:14">
      <c r="A73" t="s">
        <v>59</v>
      </c>
      <c r="B73" s="2">
        <f>MAX(B5:B69)</f>
        <v>-2.031935246928299</v>
      </c>
      <c r="C73" s="2">
        <f t="shared" ref="C73:N73" si="3">MAX(C5:C69)</f>
        <v>-0.87794657172692214</v>
      </c>
      <c r="D73" s="2">
        <f t="shared" si="3"/>
        <v>3.1633605353242178</v>
      </c>
      <c r="E73" s="2">
        <f t="shared" si="3"/>
        <v>9.0287722240950714</v>
      </c>
      <c r="F73" s="2">
        <f t="shared" si="3"/>
        <v>15.556216895108575</v>
      </c>
      <c r="G73" s="2">
        <f t="shared" si="3"/>
        <v>20.284025949465963</v>
      </c>
      <c r="H73" s="2">
        <f t="shared" si="3"/>
        <v>22.820532281979812</v>
      </c>
      <c r="I73" s="2">
        <f t="shared" si="3"/>
        <v>21.92729028429849</v>
      </c>
      <c r="J73" s="2">
        <f t="shared" si="3"/>
        <v>17.509706931094684</v>
      </c>
      <c r="K73" s="2">
        <f t="shared" si="3"/>
        <v>13.199069787838175</v>
      </c>
      <c r="L73" s="2">
        <f t="shared" si="3"/>
        <v>6.0701229228504952</v>
      </c>
      <c r="M73" s="2">
        <f t="shared" si="3"/>
        <v>-0.21691010050347659</v>
      </c>
      <c r="N73" s="2">
        <f t="shared" si="3"/>
        <v>8.6400703917178046</v>
      </c>
    </row>
    <row r="74" spans="1:14">
      <c r="A74" t="s">
        <v>60</v>
      </c>
      <c r="B74" s="2">
        <f>MIN(B5:B69)</f>
        <v>-13.842061116090148</v>
      </c>
      <c r="C74" s="2">
        <f t="shared" ref="C74:N74" si="4">MIN(C5:C69)</f>
        <v>-12.339716153734415</v>
      </c>
      <c r="D74" s="2">
        <f t="shared" si="4"/>
        <v>-6.7977180475959464</v>
      </c>
      <c r="E74" s="2">
        <f t="shared" si="4"/>
        <v>1.7549949021961671</v>
      </c>
      <c r="F74" s="2">
        <f t="shared" si="4"/>
        <v>8.3880594497112622</v>
      </c>
      <c r="G74" s="2">
        <f t="shared" si="4"/>
        <v>14.408769935564855</v>
      </c>
      <c r="H74" s="2">
        <f t="shared" si="4"/>
        <v>16.865041467619353</v>
      </c>
      <c r="I74" s="2">
        <f t="shared" si="4"/>
        <v>16.832264288239696</v>
      </c>
      <c r="J74" s="2">
        <f t="shared" si="4"/>
        <v>12.361456861890627</v>
      </c>
      <c r="K74" s="2">
        <f t="shared" si="4"/>
        <v>6.0769922272195318</v>
      </c>
      <c r="L74" s="2">
        <f t="shared" si="4"/>
        <v>-1.9047526742914465</v>
      </c>
      <c r="M74" s="2">
        <f t="shared" si="4"/>
        <v>-11.506301447392584</v>
      </c>
      <c r="N74" s="2">
        <f t="shared" si="4"/>
        <v>5.26542603205404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Q74"/>
  <sheetViews>
    <sheetView workbookViewId="0">
      <selection activeCell="A2" sqref="A2"/>
    </sheetView>
  </sheetViews>
  <sheetFormatPr defaultRowHeight="12.75"/>
  <sheetData>
    <row r="1" spans="1:17">
      <c r="A1" s="9" t="s">
        <v>80</v>
      </c>
    </row>
    <row r="2" spans="1:17">
      <c r="A2" t="s">
        <v>1</v>
      </c>
      <c r="Q2" s="3"/>
    </row>
    <row r="3" spans="1:17">
      <c r="N3" s="1" t="s">
        <v>2</v>
      </c>
      <c r="Q3" s="3"/>
    </row>
    <row r="4" spans="1:17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Q4" s="3"/>
    </row>
    <row r="5" spans="1:17">
      <c r="A5">
        <v>1948</v>
      </c>
      <c r="B5" s="2">
        <f>(MicMin!B5*Area!$D$7+HGBMin!B5*Area!$D$15)/(Area!$D$14)</f>
        <v>-15.831958077415358</v>
      </c>
      <c r="C5" s="2">
        <f>(MicMin!C5*Area!$D$7+HGBMin!C5*Area!$D$15)/(Area!$D$14)</f>
        <v>-13.831786835058638</v>
      </c>
      <c r="D5" s="2">
        <f>(MicMin!D5*Area!$D$7+HGBMin!D5*Area!$D$15)/(Area!$D$14)</f>
        <v>-8.6467038861161587</v>
      </c>
      <c r="E5" s="2">
        <f>(MicMin!E5*Area!$D$7+HGBMin!E5*Area!$D$15)/(Area!$D$14)</f>
        <v>1.5546015901859054</v>
      </c>
      <c r="F5" s="2">
        <f>(MicMin!F5*Area!$D$7+HGBMin!F5*Area!$D$15)/(Area!$D$14)</f>
        <v>4.0677158549921479</v>
      </c>
      <c r="G5" s="2">
        <f>(MicMin!G5*Area!$D$7+HGBMin!G5*Area!$D$15)/(Area!$D$14)</f>
        <v>10.09338055653766</v>
      </c>
      <c r="H5" s="2">
        <f>(MicMin!H5*Area!$D$7+HGBMin!H5*Area!$D$15)/(Area!$D$14)</f>
        <v>14.069897523179934</v>
      </c>
      <c r="I5" s="2">
        <f>(MicMin!I5*Area!$D$7+HGBMin!I5*Area!$D$15)/(Area!$D$14)</f>
        <v>13.614180802109285</v>
      </c>
      <c r="J5" s="2">
        <f>(MicMin!J5*Area!$D$7+HGBMin!J5*Area!$D$15)/(Area!$D$14)</f>
        <v>10.405003357424567</v>
      </c>
      <c r="K5" s="2">
        <f>(MicMin!K5*Area!$D$7+HGBMin!K5*Area!$D$15)/(Area!$D$14)</f>
        <v>3.0061015778525091</v>
      </c>
      <c r="L5" s="2">
        <f>(MicMin!L5*Area!$D$7+HGBMin!L5*Area!$D$15)/(Area!$D$14)</f>
        <v>1.6354615568035125</v>
      </c>
      <c r="M5" s="2">
        <f>(MicMin!M5*Area!$D$7+HGBMin!M5*Area!$D$15)/(Area!$D$14)</f>
        <v>-7.191813913715559</v>
      </c>
      <c r="N5" s="2">
        <f>AVERAGE(B5:M5)</f>
        <v>1.0786733422316503</v>
      </c>
      <c r="Q5" s="3"/>
    </row>
    <row r="6" spans="1:17">
      <c r="A6">
        <v>1949</v>
      </c>
      <c r="B6" s="2">
        <f>(MicMin!B6*Area!$D$7+HGBMin!B6*Area!$D$15)/(Area!$D$14)</f>
        <v>-9.4381315452649357</v>
      </c>
      <c r="C6" s="2">
        <f>(MicMin!C6*Area!$D$7+HGBMin!C6*Area!$D$15)/(Area!$D$14)</f>
        <v>-10.238324658844553</v>
      </c>
      <c r="D6" s="2">
        <f>(MicMin!D6*Area!$D$7+HGBMin!D6*Area!$D$15)/(Area!$D$14)</f>
        <v>-6.8147962385881824</v>
      </c>
      <c r="E6" s="2">
        <f>(MicMin!E6*Area!$D$7+HGBMin!E6*Area!$D$15)/(Area!$D$14)</f>
        <v>-0.36668261785930611</v>
      </c>
      <c r="F6" s="2">
        <f>(MicMin!F6*Area!$D$7+HGBMin!F6*Area!$D$15)/(Area!$D$14)</f>
        <v>5.5525798176301793</v>
      </c>
      <c r="G6" s="2">
        <f>(MicMin!G6*Area!$D$7+HGBMin!G6*Area!$D$15)/(Area!$D$14)</f>
        <v>13.123645313446417</v>
      </c>
      <c r="H6" s="2">
        <f>(MicMin!H6*Area!$D$7+HGBMin!H6*Area!$D$15)/(Area!$D$14)</f>
        <v>15.385315447167841</v>
      </c>
      <c r="I6" s="2">
        <f>(MicMin!I6*Area!$D$7+HGBMin!I6*Area!$D$15)/(Area!$D$14)</f>
        <v>13.898000208297361</v>
      </c>
      <c r="J6" s="2">
        <f>(MicMin!J6*Area!$D$7+HGBMin!J6*Area!$D$15)/(Area!$D$14)</f>
        <v>7.9202955081770421</v>
      </c>
      <c r="K6" s="2">
        <f>(MicMin!K6*Area!$D$7+HGBMin!K6*Area!$D$15)/(Area!$D$14)</f>
        <v>5.2259765446208579</v>
      </c>
      <c r="L6" s="2">
        <f>(MicMin!L6*Area!$D$7+HGBMin!L6*Area!$D$15)/(Area!$D$14)</f>
        <v>-3.0872515985452074</v>
      </c>
      <c r="M6" s="2">
        <f>(MicMin!M6*Area!$D$7+HGBMin!M6*Area!$D$15)/(Area!$D$14)</f>
        <v>-7.4742753581481267</v>
      </c>
      <c r="N6" s="2">
        <f t="shared" ref="N6:N56" si="0">AVERAGE(B6:M6)</f>
        <v>1.9738625685074485</v>
      </c>
    </row>
    <row r="7" spans="1:17">
      <c r="A7">
        <v>1950</v>
      </c>
      <c r="B7" s="2">
        <f>(MicMin!B7*Area!$D$7+HGBMin!B7*Area!$D$15)/(Area!$D$14)</f>
        <v>-10.815574201823699</v>
      </c>
      <c r="C7" s="2">
        <f>(MicMin!C7*Area!$D$7+HGBMin!C7*Area!$D$15)/(Area!$D$14)</f>
        <v>-12.005625289492221</v>
      </c>
      <c r="D7" s="2">
        <f>(MicMin!D7*Area!$D$7+HGBMin!D7*Area!$D$15)/(Area!$D$14)</f>
        <v>-9.8936302392952982</v>
      </c>
      <c r="E7" s="2">
        <f>(MicMin!E7*Area!$D$7+HGBMin!E7*Area!$D$15)/(Area!$D$14)</f>
        <v>-3.1039883463108069</v>
      </c>
      <c r="F7" s="2">
        <f>(MicMin!F7*Area!$D$7+HGBMin!F7*Area!$D$15)/(Area!$D$14)</f>
        <v>4.6562271044200152</v>
      </c>
      <c r="G7" s="2">
        <f>(MicMin!G7*Area!$D$7+HGBMin!G7*Area!$D$15)/(Area!$D$14)</f>
        <v>10.357510490238802</v>
      </c>
      <c r="H7" s="2">
        <f>(MicMin!H7*Area!$D$7+HGBMin!H7*Area!$D$15)/(Area!$D$14)</f>
        <v>12.228522650967623</v>
      </c>
      <c r="I7" s="2">
        <f>(MicMin!I7*Area!$D$7+HGBMin!I7*Area!$D$15)/(Area!$D$14)</f>
        <v>10.901152103666307</v>
      </c>
      <c r="J7" s="2">
        <f>(MicMin!J7*Area!$D$7+HGBMin!J7*Area!$D$15)/(Area!$D$14)</f>
        <v>8.4598438592019463</v>
      </c>
      <c r="K7" s="2">
        <f>(MicMin!K7*Area!$D$7+HGBMin!K7*Area!$D$15)/(Area!$D$14)</f>
        <v>5.5079471198778718</v>
      </c>
      <c r="L7" s="2">
        <f>(MicMin!L7*Area!$D$7+HGBMin!L7*Area!$D$15)/(Area!$D$14)</f>
        <v>-3.6366634325760629</v>
      </c>
      <c r="M7" s="2">
        <f>(MicMin!M7*Area!$D$7+HGBMin!M7*Area!$D$15)/(Area!$D$14)</f>
        <v>-10.611559516859753</v>
      </c>
      <c r="N7" s="2">
        <f t="shared" si="0"/>
        <v>0.17034685850122733</v>
      </c>
    </row>
    <row r="8" spans="1:17">
      <c r="A8">
        <v>1951</v>
      </c>
      <c r="B8" s="2">
        <f>(MicMin!B8*Area!$D$7+HGBMin!B8*Area!$D$15)/(Area!$D$14)</f>
        <v>-12.294395485428778</v>
      </c>
      <c r="C8" s="2">
        <f>(MicMin!C8*Area!$D$7+HGBMin!C8*Area!$D$15)/(Area!$D$14)</f>
        <v>-10.941303037030337</v>
      </c>
      <c r="D8" s="2">
        <f>(MicMin!D8*Area!$D$7+HGBMin!D8*Area!$D$15)/(Area!$D$14)</f>
        <v>-5.9840479303190515</v>
      </c>
      <c r="E8" s="2">
        <f>(MicMin!E8*Area!$D$7+HGBMin!E8*Area!$D$15)/(Area!$D$14)</f>
        <v>0.7998322109942636</v>
      </c>
      <c r="F8" s="2">
        <f>(MicMin!F8*Area!$D$7+HGBMin!F8*Area!$D$15)/(Area!$D$14)</f>
        <v>6.6146555008318186</v>
      </c>
      <c r="G8" s="2">
        <f>(MicMin!G8*Area!$D$7+HGBMin!G8*Area!$D$15)/(Area!$D$14)</f>
        <v>10.162791486119447</v>
      </c>
      <c r="H8" s="2">
        <f>(MicMin!H8*Area!$D$7+HGBMin!H8*Area!$D$15)/(Area!$D$14)</f>
        <v>13.175763807237237</v>
      </c>
      <c r="I8" s="2">
        <f>(MicMin!I8*Area!$D$7+HGBMin!I8*Area!$D$15)/(Area!$D$14)</f>
        <v>11.670419390291698</v>
      </c>
      <c r="J8" s="2">
        <f>(MicMin!J8*Area!$D$7+HGBMin!J8*Area!$D$15)/(Area!$D$14)</f>
        <v>8.0188582015715486</v>
      </c>
      <c r="K8" s="2">
        <f>(MicMin!K8*Area!$D$7+HGBMin!K8*Area!$D$15)/(Area!$D$14)</f>
        <v>4.3654100306142309</v>
      </c>
      <c r="L8" s="2">
        <f>(MicMin!L8*Area!$D$7+HGBMin!L8*Area!$D$15)/(Area!$D$14)</f>
        <v>-5.8464904909513979</v>
      </c>
      <c r="M8" s="2">
        <f>(MicMin!M8*Area!$D$7+HGBMin!M8*Area!$D$15)/(Area!$D$14)</f>
        <v>-9.5901827535266655</v>
      </c>
      <c r="N8" s="2">
        <f t="shared" si="0"/>
        <v>0.84594257753366764</v>
      </c>
    </row>
    <row r="9" spans="1:17">
      <c r="A9">
        <v>1952</v>
      </c>
      <c r="B9" s="2">
        <f>(MicMin!B9*Area!$D$7+HGBMin!B9*Area!$D$15)/(Area!$D$14)</f>
        <v>-10.826491916143867</v>
      </c>
      <c r="C9" s="2">
        <f>(MicMin!C9*Area!$D$7+HGBMin!C9*Area!$D$15)/(Area!$D$14)</f>
        <v>-9.8223386586198114</v>
      </c>
      <c r="D9" s="2">
        <f>(MicMin!D9*Area!$D$7+HGBMin!D9*Area!$D$15)/(Area!$D$14)</f>
        <v>-7.2636326237519286</v>
      </c>
      <c r="E9" s="2">
        <f>(MicMin!E9*Area!$D$7+HGBMin!E9*Area!$D$15)/(Area!$D$14)</f>
        <v>0.67182780934213671</v>
      </c>
      <c r="F9" s="2">
        <f>(MicMin!F9*Area!$D$7+HGBMin!F9*Area!$D$15)/(Area!$D$14)</f>
        <v>5.2142951738049623</v>
      </c>
      <c r="G9" s="2">
        <f>(MicMin!G9*Area!$D$7+HGBMin!G9*Area!$D$15)/(Area!$D$14)</f>
        <v>11.633142220504682</v>
      </c>
      <c r="H9" s="2">
        <f>(MicMin!H9*Area!$D$7+HGBMin!H9*Area!$D$15)/(Area!$D$14)</f>
        <v>15.065052663602502</v>
      </c>
      <c r="I9" s="2">
        <f>(MicMin!I9*Area!$D$7+HGBMin!I9*Area!$D$15)/(Area!$D$14)</f>
        <v>12.753154526493505</v>
      </c>
      <c r="J9" s="2">
        <f>(MicMin!J9*Area!$D$7+HGBMin!J9*Area!$D$15)/(Area!$D$14)</f>
        <v>9.3055010236718996</v>
      </c>
      <c r="K9" s="2">
        <f>(MicMin!K9*Area!$D$7+HGBMin!K9*Area!$D$15)/(Area!$D$14)</f>
        <v>0.46085823994211528</v>
      </c>
      <c r="L9" s="2">
        <f>(MicMin!L9*Area!$D$7+HGBMin!L9*Area!$D$15)/(Area!$D$14)</f>
        <v>-0.99511315205981421</v>
      </c>
      <c r="M9" s="2">
        <f>(MicMin!M9*Area!$D$7+HGBMin!M9*Area!$D$15)/(Area!$D$14)</f>
        <v>-5.0593550181849078</v>
      </c>
      <c r="N9" s="2">
        <f t="shared" si="0"/>
        <v>1.7614083573834567</v>
      </c>
    </row>
    <row r="10" spans="1:17">
      <c r="A10">
        <v>1953</v>
      </c>
      <c r="B10" s="2">
        <f>(MicMin!B10*Area!$D$7+HGBMin!B10*Area!$D$15)/(Area!$D$14)</f>
        <v>-9.3864677152794336</v>
      </c>
      <c r="C10" s="2">
        <f>(MicMin!C10*Area!$D$7+HGBMin!C10*Area!$D$15)/(Area!$D$14)</f>
        <v>-9.0946280658767815</v>
      </c>
      <c r="D10" s="2">
        <f>(MicMin!D10*Area!$D$7+HGBMin!D10*Area!$D$15)/(Area!$D$14)</f>
        <v>-4.7270789035884704</v>
      </c>
      <c r="E10" s="2">
        <f>(MicMin!E10*Area!$D$7+HGBMin!E10*Area!$D$15)/(Area!$D$14)</f>
        <v>-0.43358657907214487</v>
      </c>
      <c r="F10" s="2">
        <f>(MicMin!F10*Area!$D$7+HGBMin!F10*Area!$D$15)/(Area!$D$14)</f>
        <v>5.6900181986115337</v>
      </c>
      <c r="G10" s="2">
        <f>(MicMin!G10*Area!$D$7+HGBMin!G10*Area!$D$15)/(Area!$D$14)</f>
        <v>11.396599408545125</v>
      </c>
      <c r="H10" s="2">
        <f>(MicMin!H10*Area!$D$7+HGBMin!H10*Area!$D$15)/(Area!$D$14)</f>
        <v>13.933430684942019</v>
      </c>
      <c r="I10" s="2">
        <f>(MicMin!I10*Area!$D$7+HGBMin!I10*Area!$D$15)/(Area!$D$14)</f>
        <v>13.635625974680908</v>
      </c>
      <c r="J10" s="2">
        <f>(MicMin!J10*Area!$D$7+HGBMin!J10*Area!$D$15)/(Area!$D$14)</f>
        <v>8.7653991224103294</v>
      </c>
      <c r="K10" s="2">
        <f>(MicMin!K10*Area!$D$7+HGBMin!K10*Area!$D$15)/(Area!$D$14)</f>
        <v>4.1950722599989589</v>
      </c>
      <c r="L10" s="2">
        <f>(MicMin!L10*Area!$D$7+HGBMin!L10*Area!$D$15)/(Area!$D$14)</f>
        <v>0.24399758265431135</v>
      </c>
      <c r="M10" s="2">
        <f>(MicMin!M10*Area!$D$7+HGBMin!M10*Area!$D$15)/(Area!$D$14)</f>
        <v>-6.2127664356210417</v>
      </c>
      <c r="N10" s="2">
        <f t="shared" si="0"/>
        <v>2.3338012943671096</v>
      </c>
    </row>
    <row r="11" spans="1:17">
      <c r="A11">
        <v>1954</v>
      </c>
      <c r="B11" s="2">
        <f>(MicMin!B11*Area!$D$7+HGBMin!B11*Area!$D$15)/(Area!$D$14)</f>
        <v>-13.49127615022625</v>
      </c>
      <c r="C11" s="2">
        <f>(MicMin!C11*Area!$D$7+HGBMin!C11*Area!$D$15)/(Area!$D$14)</f>
        <v>-6.9187417469022616</v>
      </c>
      <c r="D11" s="2">
        <f>(MicMin!D11*Area!$D$7+HGBMin!D11*Area!$D$15)/(Area!$D$14)</f>
        <v>-7.7984274371476419</v>
      </c>
      <c r="E11" s="2">
        <f>(MicMin!E11*Area!$D$7+HGBMin!E11*Area!$D$15)/(Area!$D$14)</f>
        <v>0.18382422991643446</v>
      </c>
      <c r="F11" s="2">
        <f>(MicMin!F11*Area!$D$7+HGBMin!F11*Area!$D$15)/(Area!$D$14)</f>
        <v>3.4327083864354564</v>
      </c>
      <c r="G11" s="2">
        <f>(MicMin!G11*Area!$D$7+HGBMin!G11*Area!$D$15)/(Area!$D$14)</f>
        <v>12.491321208234323</v>
      </c>
      <c r="H11" s="2">
        <f>(MicMin!H11*Area!$D$7+HGBMin!H11*Area!$D$15)/(Area!$D$14)</f>
        <v>12.814643770401494</v>
      </c>
      <c r="I11" s="2">
        <f>(MicMin!I11*Area!$D$7+HGBMin!I11*Area!$D$15)/(Area!$D$14)</f>
        <v>12.351343271310053</v>
      </c>
      <c r="J11" s="2">
        <f>(MicMin!J11*Area!$D$7+HGBMin!J11*Area!$D$15)/(Area!$D$14)</f>
        <v>9.6554067417085321</v>
      </c>
      <c r="K11" s="2">
        <f>(MicMin!K11*Area!$D$7+HGBMin!K11*Area!$D$15)/(Area!$D$14)</f>
        <v>4.4807141584649584</v>
      </c>
      <c r="L11" s="2">
        <f>(MicMin!L11*Area!$D$7+HGBMin!L11*Area!$D$15)/(Area!$D$14)</f>
        <v>-0.73655152755965936</v>
      </c>
      <c r="M11" s="2">
        <f>(MicMin!M11*Area!$D$7+HGBMin!M11*Area!$D$15)/(Area!$D$14)</f>
        <v>-8.3254215691917235</v>
      </c>
      <c r="N11" s="2">
        <f t="shared" si="0"/>
        <v>1.5116286112869766</v>
      </c>
    </row>
    <row r="12" spans="1:17">
      <c r="A12">
        <v>1955</v>
      </c>
      <c r="B12" s="2">
        <f>(MicMin!B12*Area!$D$7+HGBMin!B12*Area!$D$15)/(Area!$D$14)</f>
        <v>-11.787507036887819</v>
      </c>
      <c r="C12" s="2">
        <f>(MicMin!C12*Area!$D$7+HGBMin!C12*Area!$D$15)/(Area!$D$14)</f>
        <v>-11.868558143741623</v>
      </c>
      <c r="D12" s="2">
        <f>(MicMin!D12*Area!$D$7+HGBMin!D12*Area!$D$15)/(Area!$D$14)</f>
        <v>-7.9401457533375543</v>
      </c>
      <c r="E12" s="2">
        <f>(MicMin!E12*Area!$D$7+HGBMin!E12*Area!$D$15)/(Area!$D$14)</f>
        <v>2.6962227466199642</v>
      </c>
      <c r="F12" s="2">
        <f>(MicMin!F12*Area!$D$7+HGBMin!F12*Area!$D$15)/(Area!$D$14)</f>
        <v>6.4744038721383097</v>
      </c>
      <c r="G12" s="2">
        <f>(MicMin!G12*Area!$D$7+HGBMin!G12*Area!$D$15)/(Area!$D$14)</f>
        <v>11.32563992512258</v>
      </c>
      <c r="H12" s="2">
        <f>(MicMin!H12*Area!$D$7+HGBMin!H12*Area!$D$15)/(Area!$D$14)</f>
        <v>16.06668629047067</v>
      </c>
      <c r="I12" s="2">
        <f>(MicMin!I12*Area!$D$7+HGBMin!I12*Area!$D$15)/(Area!$D$14)</f>
        <v>15.633436166451517</v>
      </c>
      <c r="J12" s="2">
        <f>(MicMin!J12*Area!$D$7+HGBMin!J12*Area!$D$15)/(Area!$D$14)</f>
        <v>8.4151855628002838</v>
      </c>
      <c r="K12" s="2">
        <f>(MicMin!K12*Area!$D$7+HGBMin!K12*Area!$D$15)/(Area!$D$14)</f>
        <v>5.1002791732787376</v>
      </c>
      <c r="L12" s="2">
        <f>(MicMin!L12*Area!$D$7+HGBMin!L12*Area!$D$15)/(Area!$D$14)</f>
        <v>-3.6607620394504239</v>
      </c>
      <c r="M12" s="2">
        <f>(MicMin!M12*Area!$D$7+HGBMin!M12*Area!$D$15)/(Area!$D$14)</f>
        <v>-10.790015814154902</v>
      </c>
      <c r="N12" s="2">
        <f t="shared" si="0"/>
        <v>1.6387387457758118</v>
      </c>
    </row>
    <row r="13" spans="1:17">
      <c r="A13">
        <v>1956</v>
      </c>
      <c r="B13" s="2">
        <f>(MicMin!B13*Area!$D$7+HGBMin!B13*Area!$D$15)/(Area!$D$14)</f>
        <v>-11.463580878302267</v>
      </c>
      <c r="C13" s="2">
        <f>(MicMin!C13*Area!$D$7+HGBMin!C13*Area!$D$15)/(Area!$D$14)</f>
        <v>-11.562276224226627</v>
      </c>
      <c r="D13" s="2">
        <f>(MicMin!D13*Area!$D$7+HGBMin!D13*Area!$D$15)/(Area!$D$14)</f>
        <v>-9.7434041544360479</v>
      </c>
      <c r="E13" s="2">
        <f>(MicMin!E13*Area!$D$7+HGBMin!E13*Area!$D$15)/(Area!$D$14)</f>
        <v>-1.3785077412617888</v>
      </c>
      <c r="F13" s="2">
        <f>(MicMin!F13*Area!$D$7+HGBMin!F13*Area!$D$15)/(Area!$D$14)</f>
        <v>3.8318912304070296</v>
      </c>
      <c r="G13" s="2">
        <f>(MicMin!G13*Area!$D$7+HGBMin!G13*Area!$D$15)/(Area!$D$14)</f>
        <v>11.548560720051087</v>
      </c>
      <c r="H13" s="2">
        <f>(MicMin!H13*Area!$D$7+HGBMin!H13*Area!$D$15)/(Area!$D$14)</f>
        <v>12.768860092692325</v>
      </c>
      <c r="I13" s="2">
        <f>(MicMin!I13*Area!$D$7+HGBMin!I13*Area!$D$15)/(Area!$D$14)</f>
        <v>13.087759158917182</v>
      </c>
      <c r="J13" s="2">
        <f>(MicMin!J13*Area!$D$7+HGBMin!J13*Area!$D$15)/(Area!$D$14)</f>
        <v>6.9343886061343571</v>
      </c>
      <c r="K13" s="2">
        <f>(MicMin!K13*Area!$D$7+HGBMin!K13*Area!$D$15)/(Area!$D$14)</f>
        <v>4.9542113067096416</v>
      </c>
      <c r="L13" s="2">
        <f>(MicMin!L13*Area!$D$7+HGBMin!L13*Area!$D$15)/(Area!$D$14)</f>
        <v>-1.8702233441044995</v>
      </c>
      <c r="M13" s="2">
        <f>(MicMin!M13*Area!$D$7+HGBMin!M13*Area!$D$15)/(Area!$D$14)</f>
        <v>-7.5484300956797492</v>
      </c>
      <c r="N13" s="2">
        <f t="shared" si="0"/>
        <v>0.79660405640838639</v>
      </c>
    </row>
    <row r="14" spans="1:17">
      <c r="A14">
        <v>1957</v>
      </c>
      <c r="B14" s="2">
        <f>(MicMin!B14*Area!$D$7+HGBMin!B14*Area!$D$15)/(Area!$D$14)</f>
        <v>-15.541079172182435</v>
      </c>
      <c r="C14" s="2">
        <f>(MicMin!C14*Area!$D$7+HGBMin!C14*Area!$D$15)/(Area!$D$14)</f>
        <v>-10.134664079394184</v>
      </c>
      <c r="D14" s="2">
        <f>(MicMin!D14*Area!$D$7+HGBMin!D14*Area!$D$15)/(Area!$D$14)</f>
        <v>-6.7272782660889154</v>
      </c>
      <c r="E14" s="2">
        <f>(MicMin!E14*Area!$D$7+HGBMin!E14*Area!$D$15)/(Area!$D$14)</f>
        <v>0.74816665433327034</v>
      </c>
      <c r="F14" s="2">
        <f>(MicMin!F14*Area!$D$7+HGBMin!F14*Area!$D$15)/(Area!$D$14)</f>
        <v>5.2162766572658779</v>
      </c>
      <c r="G14" s="2">
        <f>(MicMin!G14*Area!$D$7+HGBMin!G14*Area!$D$15)/(Area!$D$14)</f>
        <v>11.483293427944187</v>
      </c>
      <c r="H14" s="2">
        <f>(MicMin!H14*Area!$D$7+HGBMin!H14*Area!$D$15)/(Area!$D$14)</f>
        <v>13.610260563553991</v>
      </c>
      <c r="I14" s="2">
        <f>(MicMin!I14*Area!$D$7+HGBMin!I14*Area!$D$15)/(Area!$D$14)</f>
        <v>11.96832238401811</v>
      </c>
      <c r="J14" s="2">
        <f>(MicMin!J14*Area!$D$7+HGBMin!J14*Area!$D$15)/(Area!$D$14)</f>
        <v>8.3444265107725357</v>
      </c>
      <c r="K14" s="2">
        <f>(MicMin!K14*Area!$D$7+HGBMin!K14*Area!$D$15)/(Area!$D$14)</f>
        <v>2.6528015720969242</v>
      </c>
      <c r="L14" s="2">
        <f>(MicMin!L14*Area!$D$7+HGBMin!L14*Area!$D$15)/(Area!$D$14)</f>
        <v>-1.2508699155573462</v>
      </c>
      <c r="M14" s="2">
        <f>(MicMin!M14*Area!$D$7+HGBMin!M14*Area!$D$15)/(Area!$D$14)</f>
        <v>-6.9693329551091781</v>
      </c>
      <c r="N14" s="2">
        <f t="shared" si="0"/>
        <v>1.1166936151377362</v>
      </c>
    </row>
    <row r="15" spans="1:17">
      <c r="A15">
        <v>1958</v>
      </c>
      <c r="B15" s="2">
        <f>(MicMin!B15*Area!$D$7+HGBMin!B15*Area!$D$15)/(Area!$D$14)</f>
        <v>-10.610077152246186</v>
      </c>
      <c r="C15" s="2">
        <f>(MicMin!C15*Area!$D$7+HGBMin!C15*Area!$D$15)/(Area!$D$14)</f>
        <v>-13.788903533655098</v>
      </c>
      <c r="D15" s="2">
        <f>(MicMin!D15*Area!$D$7+HGBMin!D15*Area!$D$15)/(Area!$D$14)</f>
        <v>-4.4041269188709187</v>
      </c>
      <c r="E15" s="2">
        <f>(MicMin!E15*Area!$D$7+HGBMin!E15*Area!$D$15)/(Area!$D$14)</f>
        <v>0.12836111088271487</v>
      </c>
      <c r="F15" s="2">
        <f>(MicMin!F15*Area!$D$7+HGBMin!F15*Area!$D$15)/(Area!$D$14)</f>
        <v>3.7918716340105738</v>
      </c>
      <c r="G15" s="2">
        <f>(MicMin!G15*Area!$D$7+HGBMin!G15*Area!$D$15)/(Area!$D$14)</f>
        <v>8.0138052090784768</v>
      </c>
      <c r="H15" s="2">
        <f>(MicMin!H15*Area!$D$7+HGBMin!H15*Area!$D$15)/(Area!$D$14)</f>
        <v>12.966512279951653</v>
      </c>
      <c r="I15" s="2">
        <f>(MicMin!I15*Area!$D$7+HGBMin!I15*Area!$D$15)/(Area!$D$14)</f>
        <v>12.47901097124126</v>
      </c>
      <c r="J15" s="2">
        <f>(MicMin!J15*Area!$D$7+HGBMin!J15*Area!$D$15)/(Area!$D$14)</f>
        <v>9.3193198543014777</v>
      </c>
      <c r="K15" s="2">
        <f>(MicMin!K15*Area!$D$7+HGBMin!K15*Area!$D$15)/(Area!$D$14)</f>
        <v>4.5504302984955993</v>
      </c>
      <c r="L15" s="2">
        <f>(MicMin!L15*Area!$D$7+HGBMin!L15*Area!$D$15)/(Area!$D$14)</f>
        <v>-1.4197728462463994</v>
      </c>
      <c r="M15" s="2">
        <f>(MicMin!M15*Area!$D$7+HGBMin!M15*Area!$D$15)/(Area!$D$14)</f>
        <v>-14.240622425403508</v>
      </c>
      <c r="N15" s="2">
        <f t="shared" si="0"/>
        <v>0.56548404012830356</v>
      </c>
    </row>
    <row r="16" spans="1:17">
      <c r="A16">
        <v>1959</v>
      </c>
      <c r="B16" s="2">
        <f>(MicMin!B16*Area!$D$7+HGBMin!B16*Area!$D$15)/(Area!$D$14)</f>
        <v>-14.887125934939963</v>
      </c>
      <c r="C16" s="2">
        <f>(MicMin!C16*Area!$D$7+HGBMin!C16*Area!$D$15)/(Area!$D$14)</f>
        <v>-15.317696697116451</v>
      </c>
      <c r="D16" s="2">
        <f>(MicMin!D16*Area!$D$7+HGBMin!D16*Area!$D$15)/(Area!$D$14)</f>
        <v>-8.7433461326580115</v>
      </c>
      <c r="E16" s="2">
        <f>(MicMin!E16*Area!$D$7+HGBMin!E16*Area!$D$15)/(Area!$D$14)</f>
        <v>-0.17491411844993879</v>
      </c>
      <c r="F16" s="2">
        <f>(MicMin!F16*Area!$D$7+HGBMin!F16*Area!$D$15)/(Area!$D$14)</f>
        <v>7.4032800530610121</v>
      </c>
      <c r="G16" s="2">
        <f>(MicMin!G16*Area!$D$7+HGBMin!G16*Area!$D$15)/(Area!$D$14)</f>
        <v>11.763957732080261</v>
      </c>
      <c r="H16" s="2">
        <f>(MicMin!H16*Area!$D$7+HGBMin!H16*Area!$D$15)/(Area!$D$14)</f>
        <v>13.641694663476429</v>
      </c>
      <c r="I16" s="2">
        <f>(MicMin!I16*Area!$D$7+HGBMin!I16*Area!$D$15)/(Area!$D$14)</f>
        <v>16.409369982705837</v>
      </c>
      <c r="J16" s="2">
        <f>(MicMin!J16*Area!$D$7+HGBMin!J16*Area!$D$15)/(Area!$D$14)</f>
        <v>10.884250855800671</v>
      </c>
      <c r="K16" s="2">
        <f>(MicMin!K16*Area!$D$7+HGBMin!K16*Area!$D$15)/(Area!$D$14)</f>
        <v>3.6914874076023056</v>
      </c>
      <c r="L16" s="2">
        <f>(MicMin!L16*Area!$D$7+HGBMin!L16*Area!$D$15)/(Area!$D$14)</f>
        <v>-5.2908652562742731</v>
      </c>
      <c r="M16" s="2">
        <f>(MicMin!M16*Area!$D$7+HGBMin!M16*Area!$D$15)/(Area!$D$14)</f>
        <v>-5.7451116172371544</v>
      </c>
      <c r="N16" s="2">
        <f t="shared" si="0"/>
        <v>1.1362484115042271</v>
      </c>
    </row>
    <row r="17" spans="1:14">
      <c r="A17">
        <v>1960</v>
      </c>
      <c r="B17" s="2">
        <f>(MicMin!B17*Area!$D$7+HGBMin!B17*Area!$D$15)/(Area!$D$14)</f>
        <v>-10.086688894187681</v>
      </c>
      <c r="C17" s="2">
        <f>(MicMin!C17*Area!$D$7+HGBMin!C17*Area!$D$15)/(Area!$D$14)</f>
        <v>-10.845098817912477</v>
      </c>
      <c r="D17" s="2">
        <f>(MicMin!D17*Area!$D$7+HGBMin!D17*Area!$D$15)/(Area!$D$14)</f>
        <v>-12.976069538429492</v>
      </c>
      <c r="E17" s="2">
        <f>(MicMin!E17*Area!$D$7+HGBMin!E17*Area!$D$15)/(Area!$D$14)</f>
        <v>0.86788361659033653</v>
      </c>
      <c r="F17" s="2">
        <f>(MicMin!F17*Area!$D$7+HGBMin!F17*Area!$D$15)/(Area!$D$14)</f>
        <v>6.6766147567717198</v>
      </c>
      <c r="G17" s="2">
        <f>(MicMin!G17*Area!$D$7+HGBMin!G17*Area!$D$15)/(Area!$D$14)</f>
        <v>9.9017205087937121</v>
      </c>
      <c r="H17" s="2">
        <f>(MicMin!H17*Area!$D$7+HGBMin!H17*Area!$D$15)/(Area!$D$14)</f>
        <v>12.274543595815416</v>
      </c>
      <c r="I17" s="2">
        <f>(MicMin!I17*Area!$D$7+HGBMin!I17*Area!$D$15)/(Area!$D$14)</f>
        <v>13.192347977185957</v>
      </c>
      <c r="J17" s="2">
        <f>(MicMin!J17*Area!$D$7+HGBMin!J17*Area!$D$15)/(Area!$D$14)</f>
        <v>10.212055483839139</v>
      </c>
      <c r="K17" s="2">
        <f>(MicMin!K17*Area!$D$7+HGBMin!K17*Area!$D$15)/(Area!$D$14)</f>
        <v>3.3915560086936742</v>
      </c>
      <c r="L17" s="2">
        <f>(MicMin!L17*Area!$D$7+HGBMin!L17*Area!$D$15)/(Area!$D$14)</f>
        <v>-0.14949553668089122</v>
      </c>
      <c r="M17" s="2">
        <f>(MicMin!M17*Area!$D$7+HGBMin!M17*Area!$D$15)/(Area!$D$14)</f>
        <v>-11.230202432145765</v>
      </c>
      <c r="N17" s="2">
        <f t="shared" si="0"/>
        <v>0.93576389402780336</v>
      </c>
    </row>
    <row r="18" spans="1:14">
      <c r="A18">
        <v>1961</v>
      </c>
      <c r="B18" s="2">
        <f>(MicMin!B18*Area!$D$7+HGBMin!B18*Area!$D$15)/(Area!$D$14)</f>
        <v>-14.28742325201514</v>
      </c>
      <c r="C18" s="2">
        <f>(MicMin!C18*Area!$D$7+HGBMin!C18*Area!$D$15)/(Area!$D$14)</f>
        <v>-9.89367028172218</v>
      </c>
      <c r="D18" s="2">
        <f>(MicMin!D18*Area!$D$7+HGBMin!D18*Area!$D$15)/(Area!$D$14)</f>
        <v>-4.8987875175065714</v>
      </c>
      <c r="E18" s="2">
        <f>(MicMin!E18*Area!$D$7+HGBMin!E18*Area!$D$15)/(Area!$D$14)</f>
        <v>-0.61366066167301148</v>
      </c>
      <c r="F18" s="2">
        <f>(MicMin!F18*Area!$D$7+HGBMin!F18*Area!$D$15)/(Area!$D$14)</f>
        <v>3.7071490943175931</v>
      </c>
      <c r="G18" s="2">
        <f>(MicMin!G18*Area!$D$7+HGBMin!G18*Area!$D$15)/(Area!$D$14)</f>
        <v>9.9275497104392603</v>
      </c>
      <c r="H18" s="2">
        <f>(MicMin!H18*Area!$D$7+HGBMin!H18*Area!$D$15)/(Area!$D$14)</f>
        <v>13.951496369870334</v>
      </c>
      <c r="I18" s="2">
        <f>(MicMin!I18*Area!$D$7+HGBMin!I18*Area!$D$15)/(Area!$D$14)</f>
        <v>13.32939747247597</v>
      </c>
      <c r="J18" s="2">
        <f>(MicMin!J18*Area!$D$7+HGBMin!J18*Area!$D$15)/(Area!$D$14)</f>
        <v>11.764160438301499</v>
      </c>
      <c r="K18" s="2">
        <f>(MicMin!K18*Area!$D$7+HGBMin!K18*Area!$D$15)/(Area!$D$14)</f>
        <v>5.0010396230914065</v>
      </c>
      <c r="L18" s="2">
        <f>(MicMin!L18*Area!$D$7+HGBMin!L18*Area!$D$15)/(Area!$D$14)</f>
        <v>-1.6218439249800609</v>
      </c>
      <c r="M18" s="2">
        <f>(MicMin!M18*Area!$D$7+HGBMin!M18*Area!$D$15)/(Area!$D$14)</f>
        <v>-8.5999476241767461</v>
      </c>
      <c r="N18" s="2">
        <f t="shared" si="0"/>
        <v>1.4804549538685299</v>
      </c>
    </row>
    <row r="19" spans="1:14">
      <c r="A19">
        <v>1962</v>
      </c>
      <c r="B19" s="2">
        <f>(MicMin!B19*Area!$D$7+HGBMin!B19*Area!$D$15)/(Area!$D$14)</f>
        <v>-14.343609436966752</v>
      </c>
      <c r="C19" s="2">
        <f>(MicMin!C19*Area!$D$7+HGBMin!C19*Area!$D$15)/(Area!$D$14)</f>
        <v>-15.202403806360195</v>
      </c>
      <c r="D19" s="2">
        <f>(MicMin!D19*Area!$D$7+HGBMin!D19*Area!$D$15)/(Area!$D$14)</f>
        <v>-7.0682751608137853</v>
      </c>
      <c r="E19" s="2">
        <f>(MicMin!E19*Area!$D$7+HGBMin!E19*Area!$D$15)/(Area!$D$14)</f>
        <v>-0.4940278131791932</v>
      </c>
      <c r="F19" s="2">
        <f>(MicMin!F19*Area!$D$7+HGBMin!F19*Area!$D$15)/(Area!$D$14)</f>
        <v>8.1763169463606893</v>
      </c>
      <c r="G19" s="2">
        <f>(MicMin!G19*Area!$D$7+HGBMin!G19*Area!$D$15)/(Area!$D$14)</f>
        <v>10.473118019640248</v>
      </c>
      <c r="H19" s="2">
        <f>(MicMin!H19*Area!$D$7+HGBMin!H19*Area!$D$15)/(Area!$D$14)</f>
        <v>12.28409227573089</v>
      </c>
      <c r="I19" s="2">
        <f>(MicMin!I19*Area!$D$7+HGBMin!I19*Area!$D$15)/(Area!$D$14)</f>
        <v>12.597587861745367</v>
      </c>
      <c r="J19" s="2">
        <f>(MicMin!J19*Area!$D$7+HGBMin!J19*Area!$D$15)/(Area!$D$14)</f>
        <v>7.9413062711209417</v>
      </c>
      <c r="K19" s="2">
        <f>(MicMin!K19*Area!$D$7+HGBMin!K19*Area!$D$15)/(Area!$D$14)</f>
        <v>5.061953664800213</v>
      </c>
      <c r="L19" s="2">
        <f>(MicMin!L19*Area!$D$7+HGBMin!L19*Area!$D$15)/(Area!$D$14)</f>
        <v>-2.0365246133480239</v>
      </c>
      <c r="M19" s="2">
        <f>(MicMin!M19*Area!$D$7+HGBMin!M19*Area!$D$15)/(Area!$D$14)</f>
        <v>-10.353863833822558</v>
      </c>
      <c r="N19" s="2">
        <f t="shared" si="0"/>
        <v>0.5863058645756537</v>
      </c>
    </row>
    <row r="20" spans="1:14">
      <c r="A20">
        <v>1963</v>
      </c>
      <c r="B20" s="2">
        <f>(MicMin!B20*Area!$D$7+HGBMin!B20*Area!$D$15)/(Area!$D$14)</f>
        <v>-16.429049424030389</v>
      </c>
      <c r="C20" s="2">
        <f>(MicMin!C20*Area!$D$7+HGBMin!C20*Area!$D$15)/(Area!$D$14)</f>
        <v>-17.606374584433063</v>
      </c>
      <c r="D20" s="2">
        <f>(MicMin!D20*Area!$D$7+HGBMin!D20*Area!$D$15)/(Area!$D$14)</f>
        <v>-7.7445723463327329</v>
      </c>
      <c r="E20" s="2">
        <f>(MicMin!E20*Area!$D$7+HGBMin!E20*Area!$D$15)/(Area!$D$14)</f>
        <v>-0.25764571907811973</v>
      </c>
      <c r="F20" s="2">
        <f>(MicMin!F20*Area!$D$7+HGBMin!F20*Area!$D$15)/(Area!$D$14)</f>
        <v>3.9603088008375749</v>
      </c>
      <c r="G20" s="2">
        <f>(MicMin!G20*Area!$D$7+HGBMin!G20*Area!$D$15)/(Area!$D$14)</f>
        <v>10.771019697804382</v>
      </c>
      <c r="H20" s="2">
        <f>(MicMin!H20*Area!$D$7+HGBMin!H20*Area!$D$15)/(Area!$D$14)</f>
        <v>13.797113409690761</v>
      </c>
      <c r="I20" s="2">
        <f>(MicMin!I20*Area!$D$7+HGBMin!I20*Area!$D$15)/(Area!$D$14)</f>
        <v>11.628149195725518</v>
      </c>
      <c r="J20" s="2">
        <f>(MicMin!J20*Area!$D$7+HGBMin!J20*Area!$D$15)/(Area!$D$14)</f>
        <v>7.6898950565006592</v>
      </c>
      <c r="K20" s="2">
        <f>(MicMin!K20*Area!$D$7+HGBMin!K20*Area!$D$15)/(Area!$D$14)</f>
        <v>6.5582581407267933</v>
      </c>
      <c r="L20" s="2">
        <f>(MicMin!L20*Area!$D$7+HGBMin!L20*Area!$D$15)/(Area!$D$14)</f>
        <v>0.88447285693534283</v>
      </c>
      <c r="M20" s="2">
        <f>(MicMin!M20*Area!$D$7+HGBMin!M20*Area!$D$15)/(Area!$D$14)</f>
        <v>-12.634844338834029</v>
      </c>
      <c r="N20" s="2">
        <f t="shared" si="0"/>
        <v>5.1394228792725073E-2</v>
      </c>
    </row>
    <row r="21" spans="1:14">
      <c r="A21">
        <v>1964</v>
      </c>
      <c r="B21" s="2">
        <f>(MicMin!B21*Area!$D$7+HGBMin!B21*Area!$D$15)/(Area!$D$14)</f>
        <v>-9.4004894987981782</v>
      </c>
      <c r="C21" s="2">
        <f>(MicMin!C21*Area!$D$7+HGBMin!C21*Area!$D$15)/(Area!$D$14)</f>
        <v>-11.149421563710215</v>
      </c>
      <c r="D21" s="2">
        <f>(MicMin!D21*Area!$D$7+HGBMin!D21*Area!$D$15)/(Area!$D$14)</f>
        <v>-7.0938251891805963</v>
      </c>
      <c r="E21" s="2">
        <f>(MicMin!E21*Area!$D$7+HGBMin!E21*Area!$D$15)/(Area!$D$14)</f>
        <v>0.31902974541129137</v>
      </c>
      <c r="F21" s="2">
        <f>(MicMin!F21*Area!$D$7+HGBMin!F21*Area!$D$15)/(Area!$D$14)</f>
        <v>7.5115325478330224</v>
      </c>
      <c r="G21" s="2">
        <f>(MicMin!G21*Area!$D$7+HGBMin!G21*Area!$D$15)/(Area!$D$14)</f>
        <v>10.170184836500276</v>
      </c>
      <c r="H21" s="2">
        <f>(MicMin!H21*Area!$D$7+HGBMin!H21*Area!$D$15)/(Area!$D$14)</f>
        <v>14.581144731036034</v>
      </c>
      <c r="I21" s="2">
        <f>(MicMin!I21*Area!$D$7+HGBMin!I21*Area!$D$15)/(Area!$D$14)</f>
        <v>11.588297360927251</v>
      </c>
      <c r="J21" s="2">
        <f>(MicMin!J21*Area!$D$7+HGBMin!J21*Area!$D$15)/(Area!$D$14)</f>
        <v>8.7552128059024898</v>
      </c>
      <c r="K21" s="2">
        <f>(MicMin!K21*Area!$D$7+HGBMin!K21*Area!$D$15)/(Area!$D$14)</f>
        <v>1.9364363062300096</v>
      </c>
      <c r="L21" s="2">
        <f>(MicMin!L21*Area!$D$7+HGBMin!L21*Area!$D$15)/(Area!$D$14)</f>
        <v>-0.89221189871266748</v>
      </c>
      <c r="M21" s="2">
        <f>(MicMin!M21*Area!$D$7+HGBMin!M21*Area!$D$15)/(Area!$D$14)</f>
        <v>-9.6123954470582103</v>
      </c>
      <c r="N21" s="2">
        <f t="shared" si="0"/>
        <v>1.3927912280317092</v>
      </c>
    </row>
    <row r="22" spans="1:14">
      <c r="A22">
        <v>1965</v>
      </c>
      <c r="B22" s="2">
        <f>(MicMin!B22*Area!$D$7+HGBMin!B22*Area!$D$15)/(Area!$D$14)</f>
        <v>-13.586243823023985</v>
      </c>
      <c r="C22" s="2">
        <f>(MicMin!C22*Area!$D$7+HGBMin!C22*Area!$D$15)/(Area!$D$14)</f>
        <v>-13.130974557573664</v>
      </c>
      <c r="D22" s="2">
        <f>(MicMin!D22*Area!$D$7+HGBMin!D22*Area!$D$15)/(Area!$D$14)</f>
        <v>-9.5888433192732609</v>
      </c>
      <c r="E22" s="2">
        <f>(MicMin!E22*Area!$D$7+HGBMin!E22*Area!$D$15)/(Area!$D$14)</f>
        <v>-1.6779679770215121</v>
      </c>
      <c r="F22" s="2">
        <f>(MicMin!F22*Area!$D$7+HGBMin!F22*Area!$D$15)/(Area!$D$14)</f>
        <v>6.8535186357619162</v>
      </c>
      <c r="G22" s="2">
        <f>(MicMin!G22*Area!$D$7+HGBMin!G22*Area!$D$15)/(Area!$D$14)</f>
        <v>9.4321227693682292</v>
      </c>
      <c r="H22" s="2">
        <f>(MicMin!H22*Area!$D$7+HGBMin!H22*Area!$D$15)/(Area!$D$14)</f>
        <v>11.319239714632618</v>
      </c>
      <c r="I22" s="2">
        <f>(MicMin!I22*Area!$D$7+HGBMin!I22*Area!$D$15)/(Area!$D$14)</f>
        <v>12.246388068946427</v>
      </c>
      <c r="J22" s="2">
        <f>(MicMin!J22*Area!$D$7+HGBMin!J22*Area!$D$15)/(Area!$D$14)</f>
        <v>9.3234359197835897</v>
      </c>
      <c r="K22" s="2">
        <f>(MicMin!K22*Area!$D$7+HGBMin!K22*Area!$D$15)/(Area!$D$14)</f>
        <v>3.4562126606424877</v>
      </c>
      <c r="L22" s="2">
        <f>(MicMin!L22*Area!$D$7+HGBMin!L22*Area!$D$15)/(Area!$D$14)</f>
        <v>-1.963706953020723</v>
      </c>
      <c r="M22" s="2">
        <f>(MicMin!M22*Area!$D$7+HGBMin!M22*Area!$D$15)/(Area!$D$14)</f>
        <v>-4.6693501670490019</v>
      </c>
      <c r="N22" s="2">
        <f t="shared" si="0"/>
        <v>0.66781924768109324</v>
      </c>
    </row>
    <row r="23" spans="1:14">
      <c r="A23">
        <v>1966</v>
      </c>
      <c r="B23" s="2">
        <f>(MicMin!B23*Area!$D$7+HGBMin!B23*Area!$D$15)/(Area!$D$14)</f>
        <v>-15.02049788550771</v>
      </c>
      <c r="C23" s="2">
        <f>(MicMin!C23*Area!$D$7+HGBMin!C23*Area!$D$15)/(Area!$D$14)</f>
        <v>-10.335323450171709</v>
      </c>
      <c r="D23" s="2">
        <f>(MicMin!D23*Area!$D$7+HGBMin!D23*Area!$D$15)/(Area!$D$14)</f>
        <v>-4.5605115618739092</v>
      </c>
      <c r="E23" s="2">
        <f>(MicMin!E23*Area!$D$7+HGBMin!E23*Area!$D$15)/(Area!$D$14)</f>
        <v>-0.5528015995044715</v>
      </c>
      <c r="F23" s="2">
        <f>(MicMin!F23*Area!$D$7+HGBMin!F23*Area!$D$15)/(Area!$D$14)</f>
        <v>2.8128813280601213</v>
      </c>
      <c r="G23" s="2">
        <f>(MicMin!G23*Area!$D$7+HGBMin!G23*Area!$D$15)/(Area!$D$14)</f>
        <v>11.15891235888539</v>
      </c>
      <c r="H23" s="2">
        <f>(MicMin!H23*Area!$D$7+HGBMin!H23*Area!$D$15)/(Area!$D$14)</f>
        <v>14.353231569109502</v>
      </c>
      <c r="I23" s="2">
        <f>(MicMin!I23*Area!$D$7+HGBMin!I23*Area!$D$15)/(Area!$D$14)</f>
        <v>12.896962531141826</v>
      </c>
      <c r="J23" s="2">
        <f>(MicMin!J23*Area!$D$7+HGBMin!J23*Area!$D$15)/(Area!$D$14)</f>
        <v>8.1160105847948412</v>
      </c>
      <c r="K23" s="2">
        <f>(MicMin!K23*Area!$D$7+HGBMin!K23*Area!$D$15)/(Area!$D$14)</f>
        <v>3.0882840682667192</v>
      </c>
      <c r="L23" s="2">
        <f>(MicMin!L23*Area!$D$7+HGBMin!L23*Area!$D$15)/(Area!$D$14)</f>
        <v>-1.6768895448428589</v>
      </c>
      <c r="M23" s="2">
        <f>(MicMin!M23*Area!$D$7+HGBMin!M23*Area!$D$15)/(Area!$D$14)</f>
        <v>-9.1337282212775754</v>
      </c>
      <c r="N23" s="2">
        <f t="shared" si="0"/>
        <v>0.92887751475668046</v>
      </c>
    </row>
    <row r="24" spans="1:14">
      <c r="A24">
        <v>1967</v>
      </c>
      <c r="B24" s="2">
        <f>(MicMin!B24*Area!$D$7+HGBMin!B24*Area!$D$15)/(Area!$D$14)</f>
        <v>-10.185739907855826</v>
      </c>
      <c r="C24" s="2">
        <f>(MicMin!C24*Area!$D$7+HGBMin!C24*Area!$D$15)/(Area!$D$14)</f>
        <v>-15.838788038249973</v>
      </c>
      <c r="D24" s="2">
        <f>(MicMin!D24*Area!$D$7+HGBMin!D24*Area!$D$15)/(Area!$D$14)</f>
        <v>-8.1747932785730537</v>
      </c>
      <c r="E24" s="2">
        <f>(MicMin!E24*Area!$D$7+HGBMin!E24*Area!$D$15)/(Area!$D$14)</f>
        <v>-9.170976503509537E-3</v>
      </c>
      <c r="F24" s="2">
        <f>(MicMin!F24*Area!$D$7+HGBMin!F24*Area!$D$15)/(Area!$D$14)</f>
        <v>2.7471877389595547</v>
      </c>
      <c r="G24" s="2">
        <f>(MicMin!G24*Area!$D$7+HGBMin!G24*Area!$D$15)/(Area!$D$14)</f>
        <v>12.188784941197106</v>
      </c>
      <c r="H24" s="2">
        <f>(MicMin!H24*Area!$D$7+HGBMin!H24*Area!$D$15)/(Area!$D$14)</f>
        <v>12.759135757804984</v>
      </c>
      <c r="I24" s="2">
        <f>(MicMin!I24*Area!$D$7+HGBMin!I24*Area!$D$15)/(Area!$D$14)</f>
        <v>11.17363939341616</v>
      </c>
      <c r="J24" s="2">
        <f>(MicMin!J24*Area!$D$7+HGBMin!J24*Area!$D$15)/(Area!$D$14)</f>
        <v>7.5893854953777167</v>
      </c>
      <c r="K24" s="2">
        <f>(MicMin!K24*Area!$D$7+HGBMin!K24*Area!$D$15)/(Area!$D$14)</f>
        <v>3.8896696020150028</v>
      </c>
      <c r="L24" s="2">
        <f>(MicMin!L24*Area!$D$7+HGBMin!L24*Area!$D$15)/(Area!$D$14)</f>
        <v>-3.3360275226591898</v>
      </c>
      <c r="M24" s="2">
        <f>(MicMin!M24*Area!$D$7+HGBMin!M24*Area!$D$15)/(Area!$D$14)</f>
        <v>-7.4082344880133091</v>
      </c>
      <c r="N24" s="2">
        <f t="shared" si="0"/>
        <v>0.44958739307630452</v>
      </c>
    </row>
    <row r="25" spans="1:14">
      <c r="A25">
        <v>1968</v>
      </c>
      <c r="B25" s="2">
        <f>(MicMin!B25*Area!$D$7+HGBMin!B25*Area!$D$15)/(Area!$D$14)</f>
        <v>-13.333156554652019</v>
      </c>
      <c r="C25" s="2">
        <f>(MicMin!C25*Area!$D$7+HGBMin!C25*Area!$D$15)/(Area!$D$14)</f>
        <v>-14.421827124153449</v>
      </c>
      <c r="D25" s="2">
        <f>(MicMin!D25*Area!$D$7+HGBMin!D25*Area!$D$15)/(Area!$D$14)</f>
        <v>-5.3743686260322372</v>
      </c>
      <c r="E25" s="2">
        <f>(MicMin!E25*Area!$D$7+HGBMin!E25*Area!$D$15)/(Area!$D$14)</f>
        <v>1.1738746872113643</v>
      </c>
      <c r="F25" s="2">
        <f>(MicMin!F25*Area!$D$7+HGBMin!F25*Area!$D$15)/(Area!$D$14)</f>
        <v>4.5412599249581351</v>
      </c>
      <c r="G25" s="2">
        <f>(MicMin!G25*Area!$D$7+HGBMin!G25*Area!$D$15)/(Area!$D$14)</f>
        <v>10.816703447595399</v>
      </c>
      <c r="H25" s="2">
        <f>(MicMin!H25*Area!$D$7+HGBMin!H25*Area!$D$15)/(Area!$D$14)</f>
        <v>13.189861591885172</v>
      </c>
      <c r="I25" s="2">
        <f>(MicMin!I25*Area!$D$7+HGBMin!I25*Area!$D$15)/(Area!$D$14)</f>
        <v>12.747886083269611</v>
      </c>
      <c r="J25" s="2">
        <f>(MicMin!J25*Area!$D$7+HGBMin!J25*Area!$D$15)/(Area!$D$14)</f>
        <v>11.048306706900947</v>
      </c>
      <c r="K25" s="2">
        <f>(MicMin!K25*Area!$D$7+HGBMin!K25*Area!$D$15)/(Area!$D$14)</f>
        <v>5.5233049117065853</v>
      </c>
      <c r="L25" s="2">
        <f>(MicMin!L25*Area!$D$7+HGBMin!L25*Area!$D$15)/(Area!$D$14)</f>
        <v>-1.5167411329731981</v>
      </c>
      <c r="M25" s="2">
        <f>(MicMin!M25*Area!$D$7+HGBMin!M25*Area!$D$15)/(Area!$D$14)</f>
        <v>-9.290915466901275</v>
      </c>
      <c r="N25" s="2">
        <f t="shared" si="0"/>
        <v>1.2586823707345867</v>
      </c>
    </row>
    <row r="26" spans="1:14">
      <c r="A26">
        <v>1969</v>
      </c>
      <c r="B26" s="2">
        <f>(MicMin!B26*Area!$D$7+HGBMin!B26*Area!$D$15)/(Area!$D$14)</f>
        <v>-11.512043561555981</v>
      </c>
      <c r="C26" s="2">
        <f>(MicMin!C26*Area!$D$7+HGBMin!C26*Area!$D$15)/(Area!$D$14)</f>
        <v>-11.059914543266926</v>
      </c>
      <c r="D26" s="2">
        <f>(MicMin!D26*Area!$D$7+HGBMin!D26*Area!$D$15)/(Area!$D$14)</f>
        <v>-8.9854833458037682</v>
      </c>
      <c r="E26" s="2">
        <f>(MicMin!E26*Area!$D$7+HGBMin!E26*Area!$D$15)/(Area!$D$14)</f>
        <v>0.2170719694789551</v>
      </c>
      <c r="F26" s="2">
        <f>(MicMin!F26*Area!$D$7+HGBMin!F26*Area!$D$15)/(Area!$D$14)</f>
        <v>4.7408099204358898</v>
      </c>
      <c r="G26" s="2">
        <f>(MicMin!G26*Area!$D$7+HGBMin!G26*Area!$D$15)/(Area!$D$14)</f>
        <v>8.8884229697174</v>
      </c>
      <c r="H26" s="2">
        <f>(MicMin!H26*Area!$D$7+HGBMin!H26*Area!$D$15)/(Area!$D$14)</f>
        <v>13.573014802816399</v>
      </c>
      <c r="I26" s="2">
        <f>(MicMin!I26*Area!$D$7+HGBMin!I26*Area!$D$15)/(Area!$D$14)</f>
        <v>14.177349032376537</v>
      </c>
      <c r="J26" s="2">
        <f>(MicMin!J26*Area!$D$7+HGBMin!J26*Area!$D$15)/(Area!$D$14)</f>
        <v>9.5798798727193493</v>
      </c>
      <c r="K26" s="2">
        <f>(MicMin!K26*Area!$D$7+HGBMin!K26*Area!$D$15)/(Area!$D$14)</f>
        <v>3.5303668774307067</v>
      </c>
      <c r="L26" s="2">
        <f>(MicMin!L26*Area!$D$7+HGBMin!L26*Area!$D$15)/(Area!$D$14)</f>
        <v>-2.3448320054376572</v>
      </c>
      <c r="M26" s="2">
        <f>(MicMin!M26*Area!$D$7+HGBMin!M26*Area!$D$15)/(Area!$D$14)</f>
        <v>-9.248796479774601</v>
      </c>
      <c r="N26" s="2">
        <f t="shared" si="0"/>
        <v>0.9629871257613587</v>
      </c>
    </row>
    <row r="27" spans="1:14">
      <c r="A27">
        <v>1970</v>
      </c>
      <c r="B27" s="2">
        <f>(MicMin!B27*Area!$D$7+HGBMin!B27*Area!$D$15)/(Area!$D$14)</f>
        <v>-15.908649383467219</v>
      </c>
      <c r="C27" s="2">
        <f>(MicMin!C27*Area!$D$7+HGBMin!C27*Area!$D$15)/(Area!$D$14)</f>
        <v>-14.158573409745575</v>
      </c>
      <c r="D27" s="2">
        <f>(MicMin!D27*Area!$D$7+HGBMin!D27*Area!$D$15)/(Area!$D$14)</f>
        <v>-9.0939082888645881</v>
      </c>
      <c r="E27" s="2">
        <f>(MicMin!E27*Area!$D$7+HGBMin!E27*Area!$D$15)/(Area!$D$14)</f>
        <v>0.27229053096641753</v>
      </c>
      <c r="F27" s="2">
        <f>(MicMin!F27*Area!$D$7+HGBMin!F27*Area!$D$15)/(Area!$D$14)</f>
        <v>6.2781475512726699</v>
      </c>
      <c r="G27" s="2">
        <f>(MicMin!G27*Area!$D$7+HGBMin!G27*Area!$D$15)/(Area!$D$14)</f>
        <v>10.780798765564061</v>
      </c>
      <c r="H27" s="2">
        <f>(MicMin!H27*Area!$D$7+HGBMin!H27*Area!$D$15)/(Area!$D$14)</f>
        <v>14.691232435188002</v>
      </c>
      <c r="I27" s="2">
        <f>(MicMin!I27*Area!$D$7+HGBMin!I27*Area!$D$15)/(Area!$D$14)</f>
        <v>13.304951091231503</v>
      </c>
      <c r="J27" s="2">
        <f>(MicMin!J27*Area!$D$7+HGBMin!J27*Area!$D$15)/(Area!$D$14)</f>
        <v>10.064623982152206</v>
      </c>
      <c r="K27" s="2">
        <f>(MicMin!K27*Area!$D$7+HGBMin!K27*Area!$D$15)/(Area!$D$14)</f>
        <v>5.4330766616510857</v>
      </c>
      <c r="L27" s="2">
        <f>(MicMin!L27*Area!$D$7+HGBMin!L27*Area!$D$15)/(Area!$D$14)</f>
        <v>-1.2132980598197132</v>
      </c>
      <c r="M27" s="2">
        <f>(MicMin!M27*Area!$D$7+HGBMin!M27*Area!$D$15)/(Area!$D$14)</f>
        <v>-9.8283669212827824</v>
      </c>
      <c r="N27" s="2">
        <f t="shared" si="0"/>
        <v>0.88519374623717173</v>
      </c>
    </row>
    <row r="28" spans="1:14">
      <c r="A28">
        <v>1971</v>
      </c>
      <c r="B28" s="2">
        <f>(MicMin!B28*Area!$D$7+HGBMin!B28*Area!$D$15)/(Area!$D$14)</f>
        <v>-15.259206058164297</v>
      </c>
      <c r="C28" s="2">
        <f>(MicMin!C28*Area!$D$7+HGBMin!C28*Area!$D$15)/(Area!$D$14)</f>
        <v>-11.776376146663267</v>
      </c>
      <c r="D28" s="2">
        <f>(MicMin!D28*Area!$D$7+HGBMin!D28*Area!$D$15)/(Area!$D$14)</f>
        <v>-9.2352698684163652</v>
      </c>
      <c r="E28" s="2">
        <f>(MicMin!E28*Area!$D$7+HGBMin!E28*Area!$D$15)/(Area!$D$14)</f>
        <v>-1.5674073830451429</v>
      </c>
      <c r="F28" s="2">
        <f>(MicMin!F28*Area!$D$7+HGBMin!F28*Area!$D$15)/(Area!$D$14)</f>
        <v>3.7641778420941558</v>
      </c>
      <c r="G28" s="2">
        <f>(MicMin!G28*Area!$D$7+HGBMin!G28*Area!$D$15)/(Area!$D$14)</f>
        <v>12.058399755524677</v>
      </c>
      <c r="H28" s="2">
        <f>(MicMin!H28*Area!$D$7+HGBMin!H28*Area!$D$15)/(Area!$D$14)</f>
        <v>12.306450996675464</v>
      </c>
      <c r="I28" s="2">
        <f>(MicMin!I28*Area!$D$7+HGBMin!I28*Area!$D$15)/(Area!$D$14)</f>
        <v>11.599495838163914</v>
      </c>
      <c r="J28" s="2">
        <f>(MicMin!J28*Area!$D$7+HGBMin!J28*Area!$D$15)/(Area!$D$14)</f>
        <v>11.188157143914292</v>
      </c>
      <c r="K28" s="2">
        <f>(MicMin!K28*Area!$D$7+HGBMin!K28*Area!$D$15)/(Area!$D$14)</f>
        <v>8.0707800462091246</v>
      </c>
      <c r="L28" s="2">
        <f>(MicMin!L28*Area!$D$7+HGBMin!L28*Area!$D$15)/(Area!$D$14)</f>
        <v>-1.850597292682459</v>
      </c>
      <c r="M28" s="2">
        <f>(MicMin!M28*Area!$D$7+HGBMin!M28*Area!$D$15)/(Area!$D$14)</f>
        <v>-6.8347174144815996</v>
      </c>
      <c r="N28" s="2">
        <f t="shared" si="0"/>
        <v>1.0386572882607081</v>
      </c>
    </row>
    <row r="29" spans="1:14">
      <c r="A29">
        <v>1972</v>
      </c>
      <c r="B29" s="2">
        <f>(MicMin!B29*Area!$D$7+HGBMin!B29*Area!$D$15)/(Area!$D$14)</f>
        <v>-13.646332184957094</v>
      </c>
      <c r="C29" s="2">
        <f>(MicMin!C29*Area!$D$7+HGBMin!C29*Area!$D$15)/(Area!$D$14)</f>
        <v>-14.348650205693644</v>
      </c>
      <c r="D29" s="2">
        <f>(MicMin!D29*Area!$D$7+HGBMin!D29*Area!$D$15)/(Area!$D$14)</f>
        <v>-9.9772674401076564</v>
      </c>
      <c r="E29" s="2">
        <f>(MicMin!E29*Area!$D$7+HGBMin!E29*Area!$D$15)/(Area!$D$14)</f>
        <v>-2.6687322090757353</v>
      </c>
      <c r="F29" s="2">
        <f>(MicMin!F29*Area!$D$7+HGBMin!F29*Area!$D$15)/(Area!$D$14)</f>
        <v>5.9983000742744537</v>
      </c>
      <c r="G29" s="2">
        <f>(MicMin!G29*Area!$D$7+HGBMin!G29*Area!$D$15)/(Area!$D$14)</f>
        <v>8.8204738764961093</v>
      </c>
      <c r="H29" s="2">
        <f>(MicMin!H29*Area!$D$7+HGBMin!H29*Area!$D$15)/(Area!$D$14)</f>
        <v>13.075512425211654</v>
      </c>
      <c r="I29" s="2">
        <f>(MicMin!I29*Area!$D$7+HGBMin!I29*Area!$D$15)/(Area!$D$14)</f>
        <v>13.037285529089001</v>
      </c>
      <c r="J29" s="2">
        <f>(MicMin!J29*Area!$D$7+HGBMin!J29*Area!$D$15)/(Area!$D$14)</f>
        <v>8.9243856461192284</v>
      </c>
      <c r="K29" s="2">
        <f>(MicMin!K29*Area!$D$7+HGBMin!K29*Area!$D$15)/(Area!$D$14)</f>
        <v>1.9558122911887477</v>
      </c>
      <c r="L29" s="2">
        <f>(MicMin!L29*Area!$D$7+HGBMin!L29*Area!$D$15)/(Area!$D$14)</f>
        <v>-1.8024475213984428</v>
      </c>
      <c r="M29" s="2">
        <f>(MicMin!M29*Area!$D$7+HGBMin!M29*Area!$D$15)/(Area!$D$14)</f>
        <v>-9.4670589234863503</v>
      </c>
      <c r="N29" s="2">
        <f t="shared" si="0"/>
        <v>-8.2265535283112534E-3</v>
      </c>
    </row>
    <row r="30" spans="1:14">
      <c r="A30">
        <v>1973</v>
      </c>
      <c r="B30" s="2">
        <f>(MicMin!B30*Area!$D$7+HGBMin!B30*Area!$D$15)/(Area!$D$14)</f>
        <v>-9.871644589887163</v>
      </c>
      <c r="C30" s="2">
        <f>(MicMin!C30*Area!$D$7+HGBMin!C30*Area!$D$15)/(Area!$D$14)</f>
        <v>-12.448491269325746</v>
      </c>
      <c r="D30" s="2">
        <f>(MicMin!D30*Area!$D$7+HGBMin!D30*Area!$D$15)/(Area!$D$14)</f>
        <v>-1.2730900639418083</v>
      </c>
      <c r="E30" s="2">
        <f>(MicMin!E30*Area!$D$7+HGBMin!E30*Area!$D$15)/(Area!$D$14)</f>
        <v>0.7206029934523368</v>
      </c>
      <c r="F30" s="2">
        <f>(MicMin!F30*Area!$D$7+HGBMin!F30*Area!$D$15)/(Area!$D$14)</f>
        <v>4.7303093763960717</v>
      </c>
      <c r="G30" s="2">
        <f>(MicMin!G30*Area!$D$7+HGBMin!G30*Area!$D$15)/(Area!$D$14)</f>
        <v>12.476499480626975</v>
      </c>
      <c r="H30" s="2">
        <f>(MicMin!H30*Area!$D$7+HGBMin!H30*Area!$D$15)/(Area!$D$14)</f>
        <v>14.346662089606236</v>
      </c>
      <c r="I30" s="2">
        <f>(MicMin!I30*Area!$D$7+HGBMin!I30*Area!$D$15)/(Area!$D$14)</f>
        <v>15.318958458380269</v>
      </c>
      <c r="J30" s="2">
        <f>(MicMin!J30*Area!$D$7+HGBMin!J30*Area!$D$15)/(Area!$D$14)</f>
        <v>9.3848391039924568</v>
      </c>
      <c r="K30" s="2">
        <f>(MicMin!K30*Area!$D$7+HGBMin!K30*Area!$D$15)/(Area!$D$14)</f>
        <v>6.4998681422890234</v>
      </c>
      <c r="L30" s="2">
        <f>(MicMin!L30*Area!$D$7+HGBMin!L30*Area!$D$15)/(Area!$D$14)</f>
        <v>-1.1210861885145931</v>
      </c>
      <c r="M30" s="2">
        <f>(MicMin!M30*Area!$D$7+HGBMin!M30*Area!$D$15)/(Area!$D$14)</f>
        <v>-8.7388612164017729</v>
      </c>
      <c r="N30" s="2">
        <f t="shared" si="0"/>
        <v>2.5020471930560237</v>
      </c>
    </row>
    <row r="31" spans="1:14">
      <c r="A31">
        <v>1974</v>
      </c>
      <c r="B31" s="2">
        <f>(MicMin!B31*Area!$D$7+HGBMin!B31*Area!$D$15)/(Area!$D$14)</f>
        <v>-11.350090143423696</v>
      </c>
      <c r="C31" s="2">
        <f>(MicMin!C31*Area!$D$7+HGBMin!C31*Area!$D$15)/(Area!$D$14)</f>
        <v>-14.705601088627786</v>
      </c>
      <c r="D31" s="2">
        <f>(MicMin!D31*Area!$D$7+HGBMin!D31*Area!$D$15)/(Area!$D$14)</f>
        <v>-6.8087545462269397</v>
      </c>
      <c r="E31" s="2">
        <f>(MicMin!E31*Area!$D$7+HGBMin!E31*Area!$D$15)/(Area!$D$14)</f>
        <v>0.12225106409803131</v>
      </c>
      <c r="F31" s="2">
        <f>(MicMin!F31*Area!$D$7+HGBMin!F31*Area!$D$15)/(Area!$D$14)</f>
        <v>4.1705354064402256</v>
      </c>
      <c r="G31" s="2">
        <f>(MicMin!G31*Area!$D$7+HGBMin!G31*Area!$D$15)/(Area!$D$14)</f>
        <v>10.226826096370418</v>
      </c>
      <c r="H31" s="2">
        <f>(MicMin!H31*Area!$D$7+HGBMin!H31*Area!$D$15)/(Area!$D$14)</f>
        <v>13.894668053488569</v>
      </c>
      <c r="I31" s="2">
        <f>(MicMin!I31*Area!$D$7+HGBMin!I31*Area!$D$15)/(Area!$D$14)</f>
        <v>13.04042078807662</v>
      </c>
      <c r="J31" s="2">
        <f>(MicMin!J31*Area!$D$7+HGBMin!J31*Area!$D$15)/(Area!$D$14)</f>
        <v>6.8953860764177239</v>
      </c>
      <c r="K31" s="2">
        <f>(MicMin!K31*Area!$D$7+HGBMin!K31*Area!$D$15)/(Area!$D$14)</f>
        <v>2.251779325390626</v>
      </c>
      <c r="L31" s="2">
        <f>(MicMin!L31*Area!$D$7+HGBMin!L31*Area!$D$15)/(Area!$D$14)</f>
        <v>-1.0899365241200121</v>
      </c>
      <c r="M31" s="2">
        <f>(MicMin!M31*Area!$D$7+HGBMin!M31*Area!$D$15)/(Area!$D$14)</f>
        <v>-5.8671782559481231</v>
      </c>
      <c r="N31" s="2">
        <f t="shared" si="0"/>
        <v>0.89835885432797158</v>
      </c>
    </row>
    <row r="32" spans="1:14">
      <c r="A32">
        <v>1975</v>
      </c>
      <c r="B32" s="2">
        <f>(MicMin!B32*Area!$D$7+HGBMin!B32*Area!$D$15)/(Area!$D$14)</f>
        <v>-10.264057468145579</v>
      </c>
      <c r="C32" s="2">
        <f>(MicMin!C32*Area!$D$7+HGBMin!C32*Area!$D$15)/(Area!$D$14)</f>
        <v>-10.302045206008831</v>
      </c>
      <c r="D32" s="2">
        <f>(MicMin!D32*Area!$D$7+HGBMin!D32*Area!$D$15)/(Area!$D$14)</f>
        <v>-8.626920652409261</v>
      </c>
      <c r="E32" s="2">
        <f>(MicMin!E32*Area!$D$7+HGBMin!E32*Area!$D$15)/(Area!$D$14)</f>
        <v>-3.0725935488114717</v>
      </c>
      <c r="F32" s="2">
        <f>(MicMin!F32*Area!$D$7+HGBMin!F32*Area!$D$15)/(Area!$D$14)</f>
        <v>7.8803851034497878</v>
      </c>
      <c r="G32" s="2">
        <f>(MicMin!G32*Area!$D$7+HGBMin!G32*Area!$D$15)/(Area!$D$14)</f>
        <v>12.121147444383235</v>
      </c>
      <c r="H32" s="2">
        <f>(MicMin!H32*Area!$D$7+HGBMin!H32*Area!$D$15)/(Area!$D$14)</f>
        <v>14.474854123328482</v>
      </c>
      <c r="I32" s="2">
        <f>(MicMin!I32*Area!$D$7+HGBMin!I32*Area!$D$15)/(Area!$D$14)</f>
        <v>13.786250811948594</v>
      </c>
      <c r="J32" s="2">
        <f>(MicMin!J32*Area!$D$7+HGBMin!J32*Area!$D$15)/(Area!$D$14)</f>
        <v>7.5732902212611313</v>
      </c>
      <c r="K32" s="2">
        <f>(MicMin!K32*Area!$D$7+HGBMin!K32*Area!$D$15)/(Area!$D$14)</f>
        <v>4.6473708487843384</v>
      </c>
      <c r="L32" s="2">
        <f>(MicMin!L32*Area!$D$7+HGBMin!L32*Area!$D$15)/(Area!$D$14)</f>
        <v>0.33160619191312901</v>
      </c>
      <c r="M32" s="2">
        <f>(MicMin!M32*Area!$D$7+HGBMin!M32*Area!$D$15)/(Area!$D$14)</f>
        <v>-9.3572758268171885</v>
      </c>
      <c r="N32" s="2">
        <f t="shared" si="0"/>
        <v>1.5993343369063642</v>
      </c>
    </row>
    <row r="33" spans="1:14">
      <c r="A33">
        <v>1976</v>
      </c>
      <c r="B33" s="2">
        <f>(MicMin!B33*Area!$D$7+HGBMin!B33*Area!$D$15)/(Area!$D$14)</f>
        <v>-15.30549239029444</v>
      </c>
      <c r="C33" s="2">
        <f>(MicMin!C33*Area!$D$7+HGBMin!C33*Area!$D$15)/(Area!$D$14)</f>
        <v>-9.3009294173429478</v>
      </c>
      <c r="D33" s="2">
        <f>(MicMin!D33*Area!$D$7+HGBMin!D33*Area!$D$15)/(Area!$D$14)</f>
        <v>-5.9819404269547745</v>
      </c>
      <c r="E33" s="2">
        <f>(MicMin!E33*Area!$D$7+HGBMin!E33*Area!$D$15)/(Area!$D$14)</f>
        <v>0.955136832180846</v>
      </c>
      <c r="F33" s="2">
        <f>(MicMin!F33*Area!$D$7+HGBMin!F33*Area!$D$15)/(Area!$D$14)</f>
        <v>4.3227675319229411</v>
      </c>
      <c r="G33" s="2">
        <f>(MicMin!G33*Area!$D$7+HGBMin!G33*Area!$D$15)/(Area!$D$14)</f>
        <v>12.055652971115185</v>
      </c>
      <c r="H33" s="2">
        <f>(MicMin!H33*Area!$D$7+HGBMin!H33*Area!$D$15)/(Area!$D$14)</f>
        <v>13.306691223829217</v>
      </c>
      <c r="I33" s="2">
        <f>(MicMin!I33*Area!$D$7+HGBMin!I33*Area!$D$15)/(Area!$D$14)</f>
        <v>11.713006114623845</v>
      </c>
      <c r="J33" s="2">
        <f>(MicMin!J33*Area!$D$7+HGBMin!J33*Area!$D$15)/(Area!$D$14)</f>
        <v>7.3985196909524946</v>
      </c>
      <c r="K33" s="2">
        <f>(MicMin!K33*Area!$D$7+HGBMin!K33*Area!$D$15)/(Area!$D$14)</f>
        <v>1.2892297656928764</v>
      </c>
      <c r="L33" s="2">
        <f>(MicMin!L33*Area!$D$7+HGBMin!L33*Area!$D$15)/(Area!$D$14)</f>
        <v>-5.4361551870153999</v>
      </c>
      <c r="M33" s="2">
        <f>(MicMin!M33*Area!$D$7+HGBMin!M33*Area!$D$15)/(Area!$D$14)</f>
        <v>-15.315920742854168</v>
      </c>
      <c r="N33" s="2">
        <f t="shared" si="0"/>
        <v>-2.4952836178694E-2</v>
      </c>
    </row>
    <row r="34" spans="1:14">
      <c r="A34">
        <v>1977</v>
      </c>
      <c r="B34" s="2">
        <f>(MicMin!B34*Area!$D$7+HGBMin!B34*Area!$D$15)/(Area!$D$14)</f>
        <v>-17.826574933605215</v>
      </c>
      <c r="C34" s="2">
        <f>(MicMin!C34*Area!$D$7+HGBMin!C34*Area!$D$15)/(Area!$D$14)</f>
        <v>-11.893540561799908</v>
      </c>
      <c r="D34" s="2">
        <f>(MicMin!D34*Area!$D$7+HGBMin!D34*Area!$D$15)/(Area!$D$14)</f>
        <v>-3.5055261563929476</v>
      </c>
      <c r="E34" s="2">
        <f>(MicMin!E34*Area!$D$7+HGBMin!E34*Area!$D$15)/(Area!$D$14)</f>
        <v>0.69757308907727011</v>
      </c>
      <c r="F34" s="2">
        <f>(MicMin!F34*Area!$D$7+HGBMin!F34*Area!$D$15)/(Area!$D$14)</f>
        <v>7.4684174059852602</v>
      </c>
      <c r="G34" s="2">
        <f>(MicMin!G34*Area!$D$7+HGBMin!G34*Area!$D$15)/(Area!$D$14)</f>
        <v>9.352696656005131</v>
      </c>
      <c r="H34" s="2">
        <f>(MicMin!H34*Area!$D$7+HGBMin!H34*Area!$D$15)/(Area!$D$14)</f>
        <v>14.522333040072574</v>
      </c>
      <c r="I34" s="2">
        <f>(MicMin!I34*Area!$D$7+HGBMin!I34*Area!$D$15)/(Area!$D$14)</f>
        <v>11.748960349501045</v>
      </c>
      <c r="J34" s="2">
        <f>(MicMin!J34*Area!$D$7+HGBMin!J34*Area!$D$15)/(Area!$D$14)</f>
        <v>10.593389326952856</v>
      </c>
      <c r="K34" s="2">
        <f>(MicMin!K34*Area!$D$7+HGBMin!K34*Area!$D$15)/(Area!$D$14)</f>
        <v>2.7896064276180375</v>
      </c>
      <c r="L34" s="2">
        <f>(MicMin!L34*Area!$D$7+HGBMin!L34*Area!$D$15)/(Area!$D$14)</f>
        <v>-1.3100473602420635</v>
      </c>
      <c r="M34" s="2">
        <f>(MicMin!M34*Area!$D$7+HGBMin!M34*Area!$D$15)/(Area!$D$14)</f>
        <v>-9.6602916985279403</v>
      </c>
      <c r="N34" s="2">
        <f t="shared" si="0"/>
        <v>1.0814162987203413</v>
      </c>
    </row>
    <row r="35" spans="1:14">
      <c r="A35">
        <v>1978</v>
      </c>
      <c r="B35" s="2">
        <f>(MicMin!B35*Area!$D$7+HGBMin!B35*Area!$D$15)/(Area!$D$14)</f>
        <v>-14.78349424304465</v>
      </c>
      <c r="C35" s="2">
        <f>(MicMin!C35*Area!$D$7+HGBMin!C35*Area!$D$15)/(Area!$D$14)</f>
        <v>-16.558574451232381</v>
      </c>
      <c r="D35" s="2">
        <f>(MicMin!D35*Area!$D$7+HGBMin!D35*Area!$D$15)/(Area!$D$14)</f>
        <v>-10.106923996130055</v>
      </c>
      <c r="E35" s="2">
        <f>(MicMin!E35*Area!$D$7+HGBMin!E35*Area!$D$15)/(Area!$D$14)</f>
        <v>-1.4358589936496713</v>
      </c>
      <c r="F35" s="2">
        <f>(MicMin!F35*Area!$D$7+HGBMin!F35*Area!$D$15)/(Area!$D$14)</f>
        <v>6.7845057733998786</v>
      </c>
      <c r="G35" s="2">
        <f>(MicMin!G35*Area!$D$7+HGBMin!G35*Area!$D$15)/(Area!$D$14)</f>
        <v>9.7247813562898973</v>
      </c>
      <c r="H35" s="2">
        <f>(MicMin!H35*Area!$D$7+HGBMin!H35*Area!$D$15)/(Area!$D$14)</f>
        <v>12.910512274470143</v>
      </c>
      <c r="I35" s="2">
        <f>(MicMin!I35*Area!$D$7+HGBMin!I35*Area!$D$15)/(Area!$D$14)</f>
        <v>13.054579280442248</v>
      </c>
      <c r="J35" s="2">
        <f>(MicMin!J35*Area!$D$7+HGBMin!J35*Area!$D$15)/(Area!$D$14)</f>
        <v>9.9255139874418621</v>
      </c>
      <c r="K35" s="2">
        <f>(MicMin!K35*Area!$D$7+HGBMin!K35*Area!$D$15)/(Area!$D$14)</f>
        <v>3.0629423646683822</v>
      </c>
      <c r="L35" s="2">
        <f>(MicMin!L35*Area!$D$7+HGBMin!L35*Area!$D$15)/(Area!$D$14)</f>
        <v>-2.7481312711894601</v>
      </c>
      <c r="M35" s="2">
        <f>(MicMin!M35*Area!$D$7+HGBMin!M35*Area!$D$15)/(Area!$D$14)</f>
        <v>-9.8220236362689555</v>
      </c>
      <c r="N35" s="2">
        <f t="shared" si="0"/>
        <v>6.5237043310251153E-4</v>
      </c>
    </row>
    <row r="36" spans="1:14">
      <c r="A36">
        <v>1979</v>
      </c>
      <c r="B36" s="2">
        <f>(MicMin!B36*Area!$D$7+HGBMin!B36*Area!$D$15)/(Area!$D$14)</f>
        <v>-15.1981745202994</v>
      </c>
      <c r="C36" s="2">
        <f>(MicMin!C36*Area!$D$7+HGBMin!C36*Area!$D$15)/(Area!$D$14)</f>
        <v>-18.124057029624819</v>
      </c>
      <c r="D36" s="2">
        <f>(MicMin!D36*Area!$D$7+HGBMin!D36*Area!$D$15)/(Area!$D$14)</f>
        <v>-5.4314716208549507</v>
      </c>
      <c r="E36" s="2">
        <f>(MicMin!E36*Area!$D$7+HGBMin!E36*Area!$D$15)/(Area!$D$14)</f>
        <v>-0.70574996642575427</v>
      </c>
      <c r="F36" s="2">
        <f>(MicMin!F36*Area!$D$7+HGBMin!F36*Area!$D$15)/(Area!$D$14)</f>
        <v>5.1517338836768873</v>
      </c>
      <c r="G36" s="2">
        <f>(MicMin!G36*Area!$D$7+HGBMin!G36*Area!$D$15)/(Area!$D$14)</f>
        <v>10.266665625179861</v>
      </c>
      <c r="H36" s="2">
        <f>(MicMin!H36*Area!$D$7+HGBMin!H36*Area!$D$15)/(Area!$D$14)</f>
        <v>13.264266368472549</v>
      </c>
      <c r="I36" s="2">
        <f>(MicMin!I36*Area!$D$7+HGBMin!I36*Area!$D$15)/(Area!$D$14)</f>
        <v>12.431210618780201</v>
      </c>
      <c r="J36" s="2">
        <f>(MicMin!J36*Area!$D$7+HGBMin!J36*Area!$D$15)/(Area!$D$14)</f>
        <v>8.8274625818457881</v>
      </c>
      <c r="K36" s="2">
        <f>(MicMin!K36*Area!$D$7+HGBMin!K36*Area!$D$15)/(Area!$D$14)</f>
        <v>3.5308282834927081</v>
      </c>
      <c r="L36" s="2">
        <f>(MicMin!L36*Area!$D$7+HGBMin!L36*Area!$D$15)/(Area!$D$14)</f>
        <v>-1.4760519701915513</v>
      </c>
      <c r="M36" s="2">
        <f>(MicMin!M36*Area!$D$7+HGBMin!M36*Area!$D$15)/(Area!$D$14)</f>
        <v>-6.7054359307466092</v>
      </c>
      <c r="N36" s="2">
        <f t="shared" si="0"/>
        <v>0.48593552694207598</v>
      </c>
    </row>
    <row r="37" spans="1:14">
      <c r="A37">
        <v>1980</v>
      </c>
      <c r="B37" s="2">
        <f>(MicMin!B37*Area!$D$7+HGBMin!B37*Area!$D$15)/(Area!$D$14)</f>
        <v>-11.407374356950417</v>
      </c>
      <c r="C37" s="2">
        <f>(MicMin!C37*Area!$D$7+HGBMin!C37*Area!$D$15)/(Area!$D$14)</f>
        <v>-13.701400333823928</v>
      </c>
      <c r="D37" s="2">
        <f>(MicMin!D37*Area!$D$7+HGBMin!D37*Area!$D$15)/(Area!$D$14)</f>
        <v>-8.4458252001436147</v>
      </c>
      <c r="E37" s="2">
        <f>(MicMin!E37*Area!$D$7+HGBMin!E37*Area!$D$15)/(Area!$D$14)</f>
        <v>0.63618952867240586</v>
      </c>
      <c r="F37" s="2">
        <f>(MicMin!F37*Area!$D$7+HGBMin!F37*Area!$D$15)/(Area!$D$14)</f>
        <v>6.2219846901439722</v>
      </c>
      <c r="G37" s="2">
        <f>(MicMin!G37*Area!$D$7+HGBMin!G37*Area!$D$15)/(Area!$D$14)</f>
        <v>8.9713214549022506</v>
      </c>
      <c r="H37" s="2">
        <f>(MicMin!H37*Area!$D$7+HGBMin!H37*Area!$D$15)/(Area!$D$14)</f>
        <v>13.872657435804673</v>
      </c>
      <c r="I37" s="2">
        <f>(MicMin!I37*Area!$D$7+HGBMin!I37*Area!$D$15)/(Area!$D$14)</f>
        <v>14.868571957145559</v>
      </c>
      <c r="J37" s="2">
        <f>(MicMin!J37*Area!$D$7+HGBMin!J37*Area!$D$15)/(Area!$D$14)</f>
        <v>8.873739568002236</v>
      </c>
      <c r="K37" s="2">
        <f>(MicMin!K37*Area!$D$7+HGBMin!K37*Area!$D$15)/(Area!$D$14)</f>
        <v>1.5449867758583358</v>
      </c>
      <c r="L37" s="2">
        <f>(MicMin!L37*Area!$D$7+HGBMin!L37*Area!$D$15)/(Area!$D$14)</f>
        <v>-2.7770993222113507</v>
      </c>
      <c r="M37" s="2">
        <f>(MicMin!M37*Area!$D$7+HGBMin!M37*Area!$D$15)/(Area!$D$14)</f>
        <v>-12.26534101840965</v>
      </c>
      <c r="N37" s="2">
        <f t="shared" si="0"/>
        <v>0.53270093158253873</v>
      </c>
    </row>
    <row r="38" spans="1:14">
      <c r="A38">
        <v>1981</v>
      </c>
      <c r="B38" s="2">
        <f>(MicMin!B38*Area!$D$7+HGBMin!B38*Area!$D$15)/(Area!$D$14)</f>
        <v>-15.1492775644557</v>
      </c>
      <c r="C38" s="2">
        <f>(MicMin!C38*Area!$D$7+HGBMin!C38*Area!$D$15)/(Area!$D$14)</f>
        <v>-8.9564379780904062</v>
      </c>
      <c r="D38" s="2">
        <f>(MicMin!D38*Area!$D$7+HGBMin!D38*Area!$D$15)/(Area!$D$14)</f>
        <v>-5.2075370207447724</v>
      </c>
      <c r="E38" s="2">
        <f>(MicMin!E38*Area!$D$7+HGBMin!E38*Area!$D$15)/(Area!$D$14)</f>
        <v>0.9975597964167372</v>
      </c>
      <c r="F38" s="2">
        <f>(MicMin!F38*Area!$D$7+HGBMin!F38*Area!$D$15)/(Area!$D$14)</f>
        <v>4.4146283399522561</v>
      </c>
      <c r="G38" s="2">
        <f>(MicMin!G38*Area!$D$7+HGBMin!G38*Area!$D$15)/(Area!$D$14)</f>
        <v>11.050423994759678</v>
      </c>
      <c r="H38" s="2">
        <f>(MicMin!H38*Area!$D$7+HGBMin!H38*Area!$D$15)/(Area!$D$14)</f>
        <v>13.620248093119883</v>
      </c>
      <c r="I38" s="2">
        <f>(MicMin!I38*Area!$D$7+HGBMin!I38*Area!$D$15)/(Area!$D$14)</f>
        <v>13.365254739450149</v>
      </c>
      <c r="J38" s="2">
        <f>(MicMin!J38*Area!$D$7+HGBMin!J38*Area!$D$15)/(Area!$D$14)</f>
        <v>8.4934522546818947</v>
      </c>
      <c r="K38" s="2">
        <f>(MicMin!K38*Area!$D$7+HGBMin!K38*Area!$D$15)/(Area!$D$14)</f>
        <v>1.6489477968442949</v>
      </c>
      <c r="L38" s="2">
        <f>(MicMin!L38*Area!$D$7+HGBMin!L38*Area!$D$15)/(Area!$D$14)</f>
        <v>-2.1456244398582482</v>
      </c>
      <c r="M38" s="2">
        <f>(MicMin!M38*Area!$D$7+HGBMin!M38*Area!$D$15)/(Area!$D$14)</f>
        <v>-7.7003540506984818</v>
      </c>
      <c r="N38" s="2">
        <f t="shared" si="0"/>
        <v>1.2026069967814399</v>
      </c>
    </row>
    <row r="39" spans="1:14">
      <c r="A39">
        <v>1982</v>
      </c>
      <c r="B39" s="2">
        <f>(MicMin!B39*Area!$D$7+HGBMin!B39*Area!$D$15)/(Area!$D$14)</f>
        <v>-18.135974406832155</v>
      </c>
      <c r="C39" s="2">
        <f>(MicMin!C39*Area!$D$7+HGBMin!C39*Area!$D$15)/(Area!$D$14)</f>
        <v>-13.69312248707049</v>
      </c>
      <c r="D39" s="2">
        <f>(MicMin!D39*Area!$D$7+HGBMin!D39*Area!$D$15)/(Area!$D$14)</f>
        <v>-7.7063119581870456</v>
      </c>
      <c r="E39" s="2">
        <f>(MicMin!E39*Area!$D$7+HGBMin!E39*Area!$D$15)/(Area!$D$14)</f>
        <v>-2.7676623006443513</v>
      </c>
      <c r="F39" s="2">
        <f>(MicMin!F39*Area!$D$7+HGBMin!F39*Area!$D$15)/(Area!$D$14)</f>
        <v>8.2539936633750202</v>
      </c>
      <c r="G39" s="2">
        <f>(MicMin!G39*Area!$D$7+HGBMin!G39*Area!$D$15)/(Area!$D$14)</f>
        <v>8.223367017209199</v>
      </c>
      <c r="H39" s="2">
        <f>(MicMin!H39*Area!$D$7+HGBMin!H39*Area!$D$15)/(Area!$D$14)</f>
        <v>13.779776025521908</v>
      </c>
      <c r="I39" s="2">
        <f>(MicMin!I39*Area!$D$7+HGBMin!I39*Area!$D$15)/(Area!$D$14)</f>
        <v>11.361011502947681</v>
      </c>
      <c r="J39" s="2">
        <f>(MicMin!J39*Area!$D$7+HGBMin!J39*Area!$D$15)/(Area!$D$14)</f>
        <v>9.0896952006643588</v>
      </c>
      <c r="K39" s="2">
        <f>(MicMin!K39*Area!$D$7+HGBMin!K39*Area!$D$15)/(Area!$D$14)</f>
        <v>4.5803347283775002</v>
      </c>
      <c r="L39" s="2">
        <f>(MicMin!L39*Area!$D$7+HGBMin!L39*Area!$D$15)/(Area!$D$14)</f>
        <v>-1.5036554268314408</v>
      </c>
      <c r="M39" s="2">
        <f>(MicMin!M39*Area!$D$7+HGBMin!M39*Area!$D$15)/(Area!$D$14)</f>
        <v>-4.7184581336008309</v>
      </c>
      <c r="N39" s="2">
        <f t="shared" si="0"/>
        <v>0.56358278541077944</v>
      </c>
    </row>
    <row r="40" spans="1:14">
      <c r="A40">
        <v>1983</v>
      </c>
      <c r="B40" s="2">
        <f>(MicMin!B40*Area!$D$7+HGBMin!B40*Area!$D$15)/(Area!$D$14)</f>
        <v>-9.7689427538555567</v>
      </c>
      <c r="C40" s="2">
        <f>(MicMin!C40*Area!$D$7+HGBMin!C40*Area!$D$15)/(Area!$D$14)</f>
        <v>-8.0723487445972868</v>
      </c>
      <c r="D40" s="2">
        <f>(MicMin!D40*Area!$D$7+HGBMin!D40*Area!$D$15)/(Area!$D$14)</f>
        <v>-4.765750048648397</v>
      </c>
      <c r="E40" s="2">
        <f>(MicMin!E40*Area!$D$7+HGBMin!E40*Area!$D$15)/(Area!$D$14)</f>
        <v>-0.6586953733319082</v>
      </c>
      <c r="F40" s="2">
        <f>(MicMin!F40*Area!$D$7+HGBMin!F40*Area!$D$15)/(Area!$D$14)</f>
        <v>3.4004583638242298</v>
      </c>
      <c r="G40" s="2">
        <f>(MicMin!G40*Area!$D$7+HGBMin!G40*Area!$D$15)/(Area!$D$14)</f>
        <v>10.574929521491628</v>
      </c>
      <c r="H40" s="2">
        <f>(MicMin!H40*Area!$D$7+HGBMin!H40*Area!$D$15)/(Area!$D$14)</f>
        <v>15.530934953667542</v>
      </c>
      <c r="I40" s="2">
        <f>(MicMin!I40*Area!$D$7+HGBMin!I40*Area!$D$15)/(Area!$D$14)</f>
        <v>15.052295464324965</v>
      </c>
      <c r="J40" s="2">
        <f>(MicMin!J40*Area!$D$7+HGBMin!J40*Area!$D$15)/(Area!$D$14)</f>
        <v>10.061170905243886</v>
      </c>
      <c r="K40" s="2">
        <f>(MicMin!K40*Area!$D$7+HGBMin!K40*Area!$D$15)/(Area!$D$14)</f>
        <v>3.8073337663725835</v>
      </c>
      <c r="L40" s="2">
        <f>(MicMin!L40*Area!$D$7+HGBMin!L40*Area!$D$15)/(Area!$D$14)</f>
        <v>-1.5785232539336682</v>
      </c>
      <c r="M40" s="2">
        <f>(MicMin!M40*Area!$D$7+HGBMin!M40*Area!$D$15)/(Area!$D$14)</f>
        <v>-13.476768814596163</v>
      </c>
      <c r="N40" s="2">
        <f t="shared" si="0"/>
        <v>1.675507832163488</v>
      </c>
    </row>
    <row r="41" spans="1:14">
      <c r="A41">
        <v>1984</v>
      </c>
      <c r="B41" s="2">
        <f>(MicMin!B41*Area!$D$7+HGBMin!B41*Area!$D$15)/(Area!$D$14)</f>
        <v>-15.712100322586833</v>
      </c>
      <c r="C41" s="2">
        <f>(MicMin!C41*Area!$D$7+HGBMin!C41*Area!$D$15)/(Area!$D$14)</f>
        <v>-6.5062985833038702</v>
      </c>
      <c r="D41" s="2">
        <f>(MicMin!D41*Area!$D$7+HGBMin!D41*Area!$D$15)/(Area!$D$14)</f>
        <v>-9.85805209078476</v>
      </c>
      <c r="E41" s="2">
        <f>(MicMin!E41*Area!$D$7+HGBMin!E41*Area!$D$15)/(Area!$D$14)</f>
        <v>1.0697491113102726</v>
      </c>
      <c r="F41" s="2">
        <f>(MicMin!F41*Area!$D$7+HGBMin!F41*Area!$D$15)/(Area!$D$14)</f>
        <v>4.0981353275064887</v>
      </c>
      <c r="G41" s="2">
        <f>(MicMin!G41*Area!$D$7+HGBMin!G41*Area!$D$15)/(Area!$D$14)</f>
        <v>11.616715424693652</v>
      </c>
      <c r="H41" s="2">
        <f>(MicMin!H41*Area!$D$7+HGBMin!H41*Area!$D$15)/(Area!$D$14)</f>
        <v>12.966828234159122</v>
      </c>
      <c r="I41" s="2">
        <f>(MicMin!I41*Area!$D$7+HGBMin!I41*Area!$D$15)/(Area!$D$14)</f>
        <v>14.337126209015439</v>
      </c>
      <c r="J41" s="2">
        <f>(MicMin!J41*Area!$D$7+HGBMin!J41*Area!$D$15)/(Area!$D$14)</f>
        <v>8.1669973935422338</v>
      </c>
      <c r="K41" s="2">
        <f>(MicMin!K41*Area!$D$7+HGBMin!K41*Area!$D$15)/(Area!$D$14)</f>
        <v>5.192042191178607</v>
      </c>
      <c r="L41" s="2">
        <f>(MicMin!L41*Area!$D$7+HGBMin!L41*Area!$D$15)/(Area!$D$14)</f>
        <v>-2.181942784003859</v>
      </c>
      <c r="M41" s="2">
        <f>(MicMin!M41*Area!$D$7+HGBMin!M41*Area!$D$15)/(Area!$D$14)</f>
        <v>-7.1932182490414212</v>
      </c>
      <c r="N41" s="2">
        <f t="shared" si="0"/>
        <v>1.3329984884737562</v>
      </c>
    </row>
    <row r="42" spans="1:14">
      <c r="A42">
        <v>1985</v>
      </c>
      <c r="B42" s="2">
        <f>(MicMin!B42*Area!$D$7+HGBMin!B42*Area!$D$15)/(Area!$D$14)</f>
        <v>-14.157714018686466</v>
      </c>
      <c r="C42" s="2">
        <f>(MicMin!C42*Area!$D$7+HGBMin!C42*Area!$D$15)/(Area!$D$14)</f>
        <v>-12.377315266278028</v>
      </c>
      <c r="D42" s="2">
        <f>(MicMin!D42*Area!$D$7+HGBMin!D42*Area!$D$15)/(Area!$D$14)</f>
        <v>-5.4644920148110385</v>
      </c>
      <c r="E42" s="2">
        <f>(MicMin!E42*Area!$D$7+HGBMin!E42*Area!$D$15)/(Area!$D$14)</f>
        <v>1.4169196931450982</v>
      </c>
      <c r="F42" s="2">
        <f>(MicMin!F42*Area!$D$7+HGBMin!F42*Area!$D$15)/(Area!$D$14)</f>
        <v>6.4704733009376119</v>
      </c>
      <c r="G42" s="2">
        <f>(MicMin!G42*Area!$D$7+HGBMin!G42*Area!$D$15)/(Area!$D$14)</f>
        <v>8.981297500705745</v>
      </c>
      <c r="H42" s="2">
        <f>(MicMin!H42*Area!$D$7+HGBMin!H42*Area!$D$15)/(Area!$D$14)</f>
        <v>12.908074866456724</v>
      </c>
      <c r="I42" s="2">
        <f>(MicMin!I42*Area!$D$7+HGBMin!I42*Area!$D$15)/(Area!$D$14)</f>
        <v>12.713904643660772</v>
      </c>
      <c r="J42" s="2">
        <f>(MicMin!J42*Area!$D$7+HGBMin!J42*Area!$D$15)/(Area!$D$14)</f>
        <v>10.421192968319616</v>
      </c>
      <c r="K42" s="2">
        <f>(MicMin!K42*Area!$D$7+HGBMin!K42*Area!$D$15)/(Area!$D$14)</f>
        <v>4.0241522434448003</v>
      </c>
      <c r="L42" s="2">
        <f>(MicMin!L42*Area!$D$7+HGBMin!L42*Area!$D$15)/(Area!$D$14)</f>
        <v>-1.8561971205630607</v>
      </c>
      <c r="M42" s="2">
        <f>(MicMin!M42*Area!$D$7+HGBMin!M42*Area!$D$15)/(Area!$D$14)</f>
        <v>-12.361352206170535</v>
      </c>
      <c r="N42" s="2">
        <f t="shared" si="0"/>
        <v>0.89324538251343644</v>
      </c>
    </row>
    <row r="43" spans="1:14">
      <c r="A43">
        <v>1986</v>
      </c>
      <c r="B43" s="2">
        <f>(MicMin!B43*Area!$D$7+HGBMin!B43*Area!$D$15)/(Area!$D$14)</f>
        <v>-12.673238256551089</v>
      </c>
      <c r="C43" s="2">
        <f>(MicMin!C43*Area!$D$7+HGBMin!C43*Area!$D$15)/(Area!$D$14)</f>
        <v>-11.856658362179777</v>
      </c>
      <c r="D43" s="2">
        <f>(MicMin!D43*Area!$D$7+HGBMin!D43*Area!$D$15)/(Area!$D$14)</f>
        <v>-5.7165360971104224</v>
      </c>
      <c r="E43" s="2">
        <f>(MicMin!E43*Area!$D$7+HGBMin!E43*Area!$D$15)/(Area!$D$14)</f>
        <v>2.0270131528820405</v>
      </c>
      <c r="F43" s="2">
        <f>(MicMin!F43*Area!$D$7+HGBMin!F43*Area!$D$15)/(Area!$D$14)</f>
        <v>7.4484137059663489</v>
      </c>
      <c r="G43" s="2">
        <f>(MicMin!G43*Area!$D$7+HGBMin!G43*Area!$D$15)/(Area!$D$14)</f>
        <v>9.5519950227893755</v>
      </c>
      <c r="H43" s="2">
        <f>(MicMin!H43*Area!$D$7+HGBMin!H43*Area!$D$15)/(Area!$D$14)</f>
        <v>14.76842428527968</v>
      </c>
      <c r="I43" s="2">
        <f>(MicMin!I43*Area!$D$7+HGBMin!I43*Area!$D$15)/(Area!$D$14)</f>
        <v>11.766365759202769</v>
      </c>
      <c r="J43" s="2">
        <f>(MicMin!J43*Area!$D$7+HGBMin!J43*Area!$D$15)/(Area!$D$14)</f>
        <v>9.731169754126892</v>
      </c>
      <c r="K43" s="2">
        <f>(MicMin!K43*Area!$D$7+HGBMin!K43*Area!$D$15)/(Area!$D$14)</f>
        <v>3.4461129793922649</v>
      </c>
      <c r="L43" s="2">
        <f>(MicMin!L43*Area!$D$7+HGBMin!L43*Area!$D$15)/(Area!$D$14)</f>
        <v>-3.8306980428270339</v>
      </c>
      <c r="M43" s="2">
        <f>(MicMin!M43*Area!$D$7+HGBMin!M43*Area!$D$15)/(Area!$D$14)</f>
        <v>-5.9965340689519078</v>
      </c>
      <c r="N43" s="2">
        <f t="shared" si="0"/>
        <v>1.5554858193349286</v>
      </c>
    </row>
    <row r="44" spans="1:14">
      <c r="A44">
        <v>1987</v>
      </c>
      <c r="B44" s="2">
        <f>(MicMin!B44*Area!$D$7+HGBMin!B44*Area!$D$15)/(Area!$D$14)</f>
        <v>-9.5632469447436428</v>
      </c>
      <c r="C44" s="2">
        <f>(MicMin!C44*Area!$D$7+HGBMin!C44*Area!$D$15)/(Area!$D$14)</f>
        <v>-10.002043780816361</v>
      </c>
      <c r="D44" s="2">
        <f>(MicMin!D44*Area!$D$7+HGBMin!D44*Area!$D$15)/(Area!$D$14)</f>
        <v>-4.8743024093975</v>
      </c>
      <c r="E44" s="2">
        <f>(MicMin!E44*Area!$D$7+HGBMin!E44*Area!$D$15)/(Area!$D$14)</f>
        <v>1.9425327314635905</v>
      </c>
      <c r="F44" s="2">
        <f>(MicMin!F44*Area!$D$7+HGBMin!F44*Area!$D$15)/(Area!$D$14)</f>
        <v>7.0606094890410924</v>
      </c>
      <c r="G44" s="2">
        <f>(MicMin!G44*Area!$D$7+HGBMin!G44*Area!$D$15)/(Area!$D$14)</f>
        <v>12.589374833841743</v>
      </c>
      <c r="H44" s="2">
        <f>(MicMin!H44*Area!$D$7+HGBMin!H44*Area!$D$15)/(Area!$D$14)</f>
        <v>15.621995598347873</v>
      </c>
      <c r="I44" s="2">
        <f>(MicMin!I44*Area!$D$7+HGBMin!I44*Area!$D$15)/(Area!$D$14)</f>
        <v>13.713991772254243</v>
      </c>
      <c r="J44" s="2">
        <f>(MicMin!J44*Area!$D$7+HGBMin!J44*Area!$D$15)/(Area!$D$14)</f>
        <v>10.036912156069539</v>
      </c>
      <c r="K44" s="2">
        <f>(MicMin!K44*Area!$D$7+HGBMin!K44*Area!$D$15)/(Area!$D$14)</f>
        <v>1.617073696154447</v>
      </c>
      <c r="L44" s="2">
        <f>(MicMin!L44*Area!$D$7+HGBMin!L44*Area!$D$15)/(Area!$D$14)</f>
        <v>-1.1347038477455922</v>
      </c>
      <c r="M44" s="2">
        <f>(MicMin!M44*Area!$D$7+HGBMin!M44*Area!$D$15)/(Area!$D$14)</f>
        <v>-5.035671800100312</v>
      </c>
      <c r="N44" s="2">
        <f t="shared" si="0"/>
        <v>2.664376791197427</v>
      </c>
    </row>
    <row r="45" spans="1:14">
      <c r="A45">
        <v>1988</v>
      </c>
      <c r="B45" s="2">
        <f>(MicMin!B45*Area!$D$7+HGBMin!B45*Area!$D$15)/(Area!$D$14)</f>
        <v>-13.027272455688848</v>
      </c>
      <c r="C45" s="2">
        <f>(MicMin!C45*Area!$D$7+HGBMin!C45*Area!$D$15)/(Area!$D$14)</f>
        <v>-14.236843856461192</v>
      </c>
      <c r="D45" s="2">
        <f>(MicMin!D45*Area!$D$7+HGBMin!D45*Area!$D$15)/(Area!$D$14)</f>
        <v>-7.4689354360403772</v>
      </c>
      <c r="E45" s="2">
        <f>(MicMin!E45*Area!$D$7+HGBMin!E45*Area!$D$15)/(Area!$D$14)</f>
        <v>1.0248093119883353E-2</v>
      </c>
      <c r="F45" s="2">
        <f>(MicMin!F45*Area!$D$7+HGBMin!F45*Area!$D$15)/(Area!$D$14)</f>
        <v>6.4132071215771402</v>
      </c>
      <c r="G45" s="2">
        <f>(MicMin!G45*Area!$D$7+HGBMin!G45*Area!$D$15)/(Area!$D$14)</f>
        <v>10.636318837481465</v>
      </c>
      <c r="H45" s="2">
        <f>(MicMin!H45*Area!$D$7+HGBMin!H45*Area!$D$15)/(Area!$D$14)</f>
        <v>14.910048730619438</v>
      </c>
      <c r="I45" s="2">
        <f>(MicMin!I45*Area!$D$7+HGBMin!I45*Area!$D$15)/(Area!$D$14)</f>
        <v>15.135567404751921</v>
      </c>
      <c r="J45" s="2">
        <f>(MicMin!J45*Area!$D$7+HGBMin!J45*Area!$D$15)/(Area!$D$14)</f>
        <v>9.2426326593817407</v>
      </c>
      <c r="K45" s="2">
        <f>(MicMin!K45*Area!$D$7+HGBMin!K45*Area!$D$15)/(Area!$D$14)</f>
        <v>1.6214174361335625</v>
      </c>
      <c r="L45" s="2">
        <f>(MicMin!L45*Area!$D$7+HGBMin!L45*Area!$D$15)/(Area!$D$14)</f>
        <v>-0.17410238911591475</v>
      </c>
      <c r="M45" s="2">
        <f>(MicMin!M45*Area!$D$7+HGBMin!M45*Area!$D$15)/(Area!$D$14)</f>
        <v>-9.5406569589133454</v>
      </c>
      <c r="N45" s="2">
        <f t="shared" si="0"/>
        <v>1.1268024322371228</v>
      </c>
    </row>
    <row r="46" spans="1:14">
      <c r="A46">
        <v>1989</v>
      </c>
      <c r="B46" s="2">
        <f>(MicMin!B46*Area!$D$7+HGBMin!B46*Area!$D$15)/(Area!$D$14)</f>
        <v>-9.0178352696765636</v>
      </c>
      <c r="C46" s="2">
        <f>(MicMin!C46*Area!$D$7+HGBMin!C46*Area!$D$15)/(Area!$D$14)</f>
        <v>-14.339049424030389</v>
      </c>
      <c r="D46" s="2">
        <f>(MicMin!D46*Area!$D$7+HGBMin!D46*Area!$D$15)/(Area!$D$14)</f>
        <v>-9.5068400742196388</v>
      </c>
      <c r="E46" s="2">
        <f>(MicMin!E46*Area!$D$7+HGBMin!E46*Area!$D$15)/(Area!$D$14)</f>
        <v>-1.1101043679408436</v>
      </c>
      <c r="F46" s="2">
        <f>(MicMin!F46*Area!$D$7+HGBMin!F46*Area!$D$15)/(Area!$D$14)</f>
        <v>5.664991709216884</v>
      </c>
      <c r="G46" s="2">
        <f>(MicMin!G46*Area!$D$7+HGBMin!G46*Area!$D$15)/(Area!$D$14)</f>
        <v>11.12665068806648</v>
      </c>
      <c r="H46" s="2">
        <f>(MicMin!H46*Area!$D$7+HGBMin!H46*Area!$D$15)/(Area!$D$14)</f>
        <v>14.162830952987834</v>
      </c>
      <c r="I46" s="2">
        <f>(MicMin!I46*Area!$D$7+HGBMin!I46*Area!$D$15)/(Area!$D$14)</f>
        <v>12.912934169811683</v>
      </c>
      <c r="J46" s="2">
        <f>(MicMin!J46*Area!$D$7+HGBMin!J46*Area!$D$15)/(Area!$D$14)</f>
        <v>8.132032680759627</v>
      </c>
      <c r="K46" s="2">
        <f>(MicMin!K46*Area!$D$7+HGBMin!K46*Area!$D$15)/(Area!$D$14)</f>
        <v>3.4898101479185337</v>
      </c>
      <c r="L46" s="2">
        <f>(MicMin!L46*Area!$D$7+HGBMin!L46*Area!$D$15)/(Area!$D$14)</f>
        <v>-4.6755200993249524</v>
      </c>
      <c r="M46" s="2">
        <f>(MicMin!M46*Area!$D$7+HGBMin!M46*Area!$D$15)/(Area!$D$14)</f>
        <v>-16.307106174098223</v>
      </c>
      <c r="N46" s="2">
        <f t="shared" si="0"/>
        <v>4.4399578289202601E-2</v>
      </c>
    </row>
    <row r="47" spans="1:14">
      <c r="A47">
        <v>1990</v>
      </c>
      <c r="B47" s="2">
        <f>(MicMin!B47*Area!$D$7+HGBMin!B47*Area!$D$15)/(Area!$D$14)</f>
        <v>-7.3479828593197993</v>
      </c>
      <c r="C47" s="2">
        <f>(MicMin!C47*Area!$D$7+HGBMin!C47*Area!$D$15)/(Area!$D$14)</f>
        <v>-10.572749607386882</v>
      </c>
      <c r="D47" s="2">
        <f>(MicMin!D47*Area!$D$7+HGBMin!D47*Area!$D$15)/(Area!$D$14)</f>
        <v>-5.4659508089337638</v>
      </c>
      <c r="E47" s="2">
        <f>(MicMin!E47*Area!$D$7+HGBMin!E47*Area!$D$15)/(Area!$D$14)</f>
        <v>1.1564262202525331</v>
      </c>
      <c r="F47" s="2">
        <f>(MicMin!F47*Area!$D$7+HGBMin!F47*Area!$D$15)/(Area!$D$14)</f>
        <v>4.5526827877861002</v>
      </c>
      <c r="G47" s="2">
        <f>(MicMin!G47*Area!$D$7+HGBMin!G47*Area!$D$15)/(Area!$D$14)</f>
        <v>11.095852333615632</v>
      </c>
      <c r="H47" s="2">
        <f>(MicMin!H47*Area!$D$7+HGBMin!H47*Area!$D$15)/(Area!$D$14)</f>
        <v>13.647974362980078</v>
      </c>
      <c r="I47" s="2">
        <f>(MicMin!I47*Area!$D$7+HGBMin!I47*Area!$D$15)/(Area!$D$14)</f>
        <v>13.327249597794241</v>
      </c>
      <c r="J47" s="2">
        <f>(MicMin!J47*Area!$D$7+HGBMin!J47*Area!$D$15)/(Area!$D$14)</f>
        <v>9.4199478982522216</v>
      </c>
      <c r="K47" s="2">
        <f>(MicMin!K47*Area!$D$7+HGBMin!K47*Area!$D$15)/(Area!$D$14)</f>
        <v>2.5876982045315637</v>
      </c>
      <c r="L47" s="2">
        <f>(MicMin!L47*Area!$D$7+HGBMin!L47*Area!$D$15)/(Area!$D$14)</f>
        <v>-0.88798776527080026</v>
      </c>
      <c r="M47" s="2">
        <f>(MicMin!M47*Area!$D$7+HGBMin!M47*Area!$D$15)/(Area!$D$14)</f>
        <v>-7.9369744808325313</v>
      </c>
      <c r="N47" s="2">
        <f t="shared" si="0"/>
        <v>1.9646821569557165</v>
      </c>
    </row>
    <row r="48" spans="1:14">
      <c r="A48">
        <v>1991</v>
      </c>
      <c r="B48" s="2">
        <f>(MicMin!B48*Area!$D$7+HGBMin!B48*Area!$D$15)/(Area!$D$14)</f>
        <v>-13.180932048467508</v>
      </c>
      <c r="C48" s="2">
        <f>(MicMin!C48*Area!$D$7+HGBMin!C48*Area!$D$15)/(Area!$D$14)</f>
        <v>-9.3403440469436472</v>
      </c>
      <c r="D48" s="2">
        <f>(MicMin!D48*Area!$D$7+HGBMin!D48*Area!$D$15)/(Area!$D$14)</f>
        <v>-5.2172004012464956</v>
      </c>
      <c r="E48" s="2">
        <f>(MicMin!E48*Area!$D$7+HGBMin!E48*Area!$D$15)/(Area!$D$14)</f>
        <v>2.2911558859078611</v>
      </c>
      <c r="F48" s="2">
        <f>(MicMin!F48*Area!$D$7+HGBMin!F48*Area!$D$15)/(Area!$D$14)</f>
        <v>8.9949140088197481</v>
      </c>
      <c r="G48" s="2">
        <f>(MicMin!G48*Area!$D$7+HGBMin!G48*Area!$D$15)/(Area!$D$14)</f>
        <v>12.728373087980968</v>
      </c>
      <c r="H48" s="2">
        <f>(MicMin!H48*Area!$D$7+HGBMin!H48*Area!$D$15)/(Area!$D$14)</f>
        <v>14.429749357978199</v>
      </c>
      <c r="I48" s="2">
        <f>(MicMin!I48*Area!$D$7+HGBMin!I48*Area!$D$15)/(Area!$D$14)</f>
        <v>14.020272869542815</v>
      </c>
      <c r="J48" s="2">
        <f>(MicMin!J48*Area!$D$7+HGBMin!J48*Area!$D$15)/(Area!$D$14)</f>
        <v>8.1987385950342997</v>
      </c>
      <c r="K48" s="2">
        <f>(MicMin!K48*Area!$D$7+HGBMin!K48*Area!$D$15)/(Area!$D$14)</f>
        <v>4.0370829599054989</v>
      </c>
      <c r="L48" s="2">
        <f>(MicMin!L48*Area!$D$7+HGBMin!L48*Area!$D$15)/(Area!$D$14)</f>
        <v>-3.4033808306131341</v>
      </c>
      <c r="M48" s="2">
        <f>(MicMin!M48*Area!$D$7+HGBMin!M48*Area!$D$15)/(Area!$D$14)</f>
        <v>-8.3538014816520167</v>
      </c>
      <c r="N48" s="2">
        <f t="shared" si="0"/>
        <v>2.1003856630205493</v>
      </c>
    </row>
    <row r="49" spans="1:14">
      <c r="A49">
        <v>1992</v>
      </c>
      <c r="B49" s="2">
        <f>(MicMin!B49*Area!$D$7+HGBMin!B49*Area!$D$15)/(Area!$D$14)</f>
        <v>-9.8136288689179221</v>
      </c>
      <c r="C49" s="2">
        <f>(MicMin!C49*Area!$D$7+HGBMin!C49*Area!$D$15)/(Area!$D$14)</f>
        <v>-9.3994044888081287</v>
      </c>
      <c r="D49" s="2">
        <f>(MicMin!D49*Area!$D$7+HGBMin!D49*Area!$D$15)/(Area!$D$14)</f>
        <v>-8.0230081975974539</v>
      </c>
      <c r="E49" s="2">
        <f>(MicMin!E49*Area!$D$7+HGBMin!E49*Area!$D$15)/(Area!$D$14)</f>
        <v>-0.68122925591249317</v>
      </c>
      <c r="F49" s="2">
        <f>(MicMin!F49*Area!$D$7+HGBMin!F49*Area!$D$15)/(Area!$D$14)</f>
        <v>4.850009757086907</v>
      </c>
      <c r="G49" s="2">
        <f>(MicMin!G49*Area!$D$7+HGBMin!G49*Area!$D$15)/(Area!$D$14)</f>
        <v>8.8607737424732029</v>
      </c>
      <c r="H49" s="2">
        <f>(MicMin!H49*Area!$D$7+HGBMin!H49*Area!$D$15)/(Area!$D$14)</f>
        <v>11.535328822051017</v>
      </c>
      <c r="I49" s="2">
        <f>(MicMin!I49*Area!$D$7+HGBMin!I49*Area!$D$15)/(Area!$D$14)</f>
        <v>11.020786295129954</v>
      </c>
      <c r="J49" s="2">
        <f>(MicMin!J49*Area!$D$7+HGBMin!J49*Area!$D$15)/(Area!$D$14)</f>
        <v>8.5573007950929529</v>
      </c>
      <c r="K49" s="2">
        <f>(MicMin!K49*Area!$D$7+HGBMin!K49*Area!$D$15)/(Area!$D$14)</f>
        <v>2.227202182737082</v>
      </c>
      <c r="L49" s="2">
        <f>(MicMin!L49*Area!$D$7+HGBMin!L49*Area!$D$15)/(Area!$D$14)</f>
        <v>-2.0894255652121481</v>
      </c>
      <c r="M49" s="2">
        <f>(MicMin!M49*Area!$D$7+HGBMin!M49*Area!$D$15)/(Area!$D$14)</f>
        <v>-6.8693487144489849</v>
      </c>
      <c r="N49" s="2">
        <f t="shared" si="0"/>
        <v>0.84794637530616512</v>
      </c>
    </row>
    <row r="50" spans="1:14">
      <c r="A50">
        <v>1993</v>
      </c>
      <c r="B50" s="2">
        <f>(MicMin!B50*Area!$D$7+HGBMin!B50*Area!$D$15)/(Area!$D$14)</f>
        <v>-10.851634750577613</v>
      </c>
      <c r="C50" s="2">
        <f>(MicMin!C50*Area!$D$7+HGBMin!C50*Area!$D$15)/(Area!$D$14)</f>
        <v>-14.432735574722567</v>
      </c>
      <c r="D50" s="2">
        <f>(MicMin!D50*Area!$D$7+HGBMin!D50*Area!$D$15)/(Area!$D$14)</f>
        <v>-7.3038892406190818</v>
      </c>
      <c r="E50" s="2">
        <f>(MicMin!E50*Area!$D$7+HGBMin!E50*Area!$D$15)/(Area!$D$14)</f>
        <v>-0.59376034292323421</v>
      </c>
      <c r="F50" s="2">
        <f>(MicMin!F50*Area!$D$7+HGBMin!F50*Area!$D$15)/(Area!$D$14)</f>
        <v>5.801198888349874</v>
      </c>
      <c r="G50" s="2">
        <f>(MicMin!G50*Area!$D$7+HGBMin!G50*Area!$D$15)/(Area!$D$14)</f>
        <v>10.406116514965891</v>
      </c>
      <c r="H50" s="2">
        <f>(MicMin!H50*Area!$D$7+HGBMin!H50*Area!$D$15)/(Area!$D$14)</f>
        <v>14.841956378147414</v>
      </c>
      <c r="I50" s="2">
        <f>(MicMin!I50*Area!$D$7+HGBMin!I50*Area!$D$15)/(Area!$D$14)</f>
        <v>14.599937565606817</v>
      </c>
      <c r="J50" s="2">
        <f>(MicMin!J50*Area!$D$7+HGBMin!J50*Area!$D$15)/(Area!$D$14)</f>
        <v>7.1161639300230499</v>
      </c>
      <c r="K50" s="2">
        <f>(MicMin!K50*Area!$D$7+HGBMin!K50*Area!$D$15)/(Area!$D$14)</f>
        <v>2.1091605342279158</v>
      </c>
      <c r="L50" s="2">
        <f>(MicMin!L50*Area!$D$7+HGBMin!L50*Area!$D$15)/(Area!$D$14)</f>
        <v>-2.8636723372882424</v>
      </c>
      <c r="M50" s="2">
        <f>(MicMin!M50*Area!$D$7+HGBMin!M50*Area!$D$15)/(Area!$D$14)</f>
        <v>-7.7521109019001653</v>
      </c>
      <c r="N50" s="2">
        <f t="shared" si="0"/>
        <v>0.9230608886075049</v>
      </c>
    </row>
    <row r="51" spans="1:14">
      <c r="A51">
        <v>1994</v>
      </c>
      <c r="B51" s="2">
        <f>(MicMin!B51*Area!$D$7+HGBMin!B51*Area!$D$15)/(Area!$D$14)</f>
        <v>-18.992332683774457</v>
      </c>
      <c r="C51" s="2">
        <f>(MicMin!C51*Area!$D$7+HGBMin!C51*Area!$D$15)/(Area!$D$14)</f>
        <v>-16.090067943310228</v>
      </c>
      <c r="D51" s="2">
        <f>(MicMin!D51*Area!$D$7+HGBMin!D51*Area!$D$15)/(Area!$D$14)</f>
        <v>-6.8203541877362186</v>
      </c>
      <c r="E51" s="2">
        <f>(MicMin!E51*Area!$D$7+HGBMin!E51*Area!$D$15)/(Area!$D$14)</f>
        <v>-0.15652190000082222</v>
      </c>
      <c r="F51" s="2">
        <f>(MicMin!F51*Area!$D$7+HGBMin!F51*Area!$D$15)/(Area!$D$14)</f>
        <v>4.5973410841877635</v>
      </c>
      <c r="G51" s="2">
        <f>(MicMin!G51*Area!$D$7+HGBMin!G51*Area!$D$15)/(Area!$D$14)</f>
        <v>11.596030455266771</v>
      </c>
      <c r="H51" s="2">
        <f>(MicMin!H51*Area!$D$7+HGBMin!H51*Area!$D$15)/(Area!$D$14)</f>
        <v>14.136442555150838</v>
      </c>
      <c r="I51" s="2">
        <f>(MicMin!I51*Area!$D$7+HGBMin!I51*Area!$D$15)/(Area!$D$14)</f>
        <v>12.156165821143826</v>
      </c>
      <c r="J51" s="2">
        <f>(MicMin!J51*Area!$D$7+HGBMin!J51*Area!$D$15)/(Area!$D$14)</f>
        <v>10.265356311821149</v>
      </c>
      <c r="K51" s="2">
        <f>(MicMin!K51*Area!$D$7+HGBMin!K51*Area!$D$15)/(Area!$D$14)</f>
        <v>4.7770028202366364</v>
      </c>
      <c r="L51" s="2">
        <f>(MicMin!L51*Area!$D$7+HGBMin!L51*Area!$D$15)/(Area!$D$14)</f>
        <v>-0.52646357673976263</v>
      </c>
      <c r="M51" s="2">
        <f>(MicMin!M51*Area!$D$7+HGBMin!M51*Area!$D$15)/(Area!$D$14)</f>
        <v>-4.9799599849806642</v>
      </c>
      <c r="N51" s="2">
        <f t="shared" si="0"/>
        <v>0.83021989760540205</v>
      </c>
    </row>
    <row r="52" spans="1:14">
      <c r="A52">
        <v>1995</v>
      </c>
      <c r="B52" s="2">
        <f>(MicMin!B52*Area!$D$7+HGBMin!B52*Area!$D$15)/(Area!$D$14)</f>
        <v>-8.896174810819403</v>
      </c>
      <c r="C52" s="2">
        <f>(MicMin!C52*Area!$D$7+HGBMin!C52*Area!$D$15)/(Area!$D$14)</f>
        <v>-12.953057750443318</v>
      </c>
      <c r="D52" s="2">
        <f>(MicMin!D52*Area!$D$7+HGBMin!D52*Area!$D$15)/(Area!$D$14)</f>
        <v>-5.2454458248712532</v>
      </c>
      <c r="E52" s="2">
        <f>(MicMin!E52*Area!$D$7+HGBMin!E52*Area!$D$15)/(Area!$D$14)</f>
        <v>-1.6082198523829492</v>
      </c>
      <c r="F52" s="2">
        <f>(MicMin!F52*Area!$D$7+HGBMin!F52*Area!$D$15)/(Area!$D$14)</f>
        <v>5.4668530105820539</v>
      </c>
      <c r="G52" s="2">
        <f>(MicMin!G52*Area!$D$7+HGBMin!G52*Area!$D$15)/(Area!$D$14)</f>
        <v>12.819551064372106</v>
      </c>
      <c r="H52" s="2">
        <f>(MicMin!H52*Area!$D$7+HGBMin!H52*Area!$D$15)/(Area!$D$14)</f>
        <v>14.881833811595037</v>
      </c>
      <c r="I52" s="2">
        <f>(MicMin!I52*Area!$D$7+HGBMin!I52*Area!$D$15)/(Area!$D$14)</f>
        <v>16.340224303368661</v>
      </c>
      <c r="J52" s="2">
        <f>(MicMin!J52*Area!$D$7+HGBMin!J52*Area!$D$15)/(Area!$D$14)</f>
        <v>7.3384278208533065</v>
      </c>
      <c r="K52" s="2">
        <f>(MicMin!K52*Area!$D$7+HGBMin!K52*Area!$D$15)/(Area!$D$14)</f>
        <v>5.2103336594831484</v>
      </c>
      <c r="L52" s="2">
        <f>(MicMin!L52*Area!$D$7+HGBMin!L52*Area!$D$15)/(Area!$D$14)</f>
        <v>-5.7888315066202933</v>
      </c>
      <c r="M52" s="2">
        <f>(MicMin!M52*Area!$D$7+HGBMin!M52*Area!$D$15)/(Area!$D$14)</f>
        <v>-11.113378473564049</v>
      </c>
      <c r="N52" s="2">
        <f t="shared" si="0"/>
        <v>1.3710096209627534</v>
      </c>
    </row>
    <row r="53" spans="1:14">
      <c r="A53">
        <v>1996</v>
      </c>
      <c r="B53" s="2">
        <f>(MicMin!B53*Area!$D$7+HGBMin!B53*Area!$D$15)/(Area!$D$14)</f>
        <v>-14.494853355917153</v>
      </c>
      <c r="C53" s="2">
        <f>(MicMin!C53*Area!$D$7+HGBMin!C53*Area!$D$15)/(Area!$D$14)</f>
        <v>-13.284399898043924</v>
      </c>
      <c r="D53" s="2">
        <f>(MicMin!D53*Area!$D$7+HGBMin!D53*Area!$D$15)/(Area!$D$14)</f>
        <v>-9.6374640070382576</v>
      </c>
      <c r="E53" s="2">
        <f>(MicMin!E53*Area!$D$7+HGBMin!E53*Area!$D$15)/(Area!$D$14)</f>
        <v>-1.9275465311637519</v>
      </c>
      <c r="F53" s="2">
        <f>(MicMin!F53*Area!$D$7+HGBMin!F53*Area!$D$15)/(Area!$D$14)</f>
        <v>4.1490997442875823</v>
      </c>
      <c r="G53" s="2">
        <f>(MicMin!G53*Area!$D$7+HGBMin!G53*Area!$D$15)/(Area!$D$14)</f>
        <v>12.155054061387425</v>
      </c>
      <c r="H53" s="2">
        <f>(MicMin!H53*Area!$D$7+HGBMin!H53*Area!$D$15)/(Area!$D$14)</f>
        <v>12.460162855647187</v>
      </c>
      <c r="I53" s="2">
        <f>(MicMin!I53*Area!$D$7+HGBMin!I53*Area!$D$15)/(Area!$D$14)</f>
        <v>13.483118841866673</v>
      </c>
      <c r="J53" s="2">
        <f>(MicMin!J53*Area!$D$7+HGBMin!J53*Area!$D$15)/(Area!$D$14)</f>
        <v>10.092116849337971</v>
      </c>
      <c r="K53" s="2">
        <f>(MicMin!K53*Area!$D$7+HGBMin!K53*Area!$D$15)/(Area!$D$14)</f>
        <v>3.2790543573889379</v>
      </c>
      <c r="L53" s="2">
        <f>(MicMin!L53*Area!$D$7+HGBMin!L53*Area!$D$15)/(Area!$D$14)</f>
        <v>-4.3624709000364525</v>
      </c>
      <c r="M53" s="2">
        <f>(MicMin!M53*Area!$D$7+HGBMin!M53*Area!$D$15)/(Area!$D$14)</f>
        <v>-6.6202668398823672</v>
      </c>
      <c r="N53" s="2">
        <f t="shared" si="0"/>
        <v>0.44096709815282287</v>
      </c>
    </row>
    <row r="54" spans="1:14">
      <c r="A54">
        <v>1997</v>
      </c>
      <c r="B54" s="2">
        <f>(MicMin!B54*Area!$D$7+HGBMin!B54*Area!$D$15)/(Area!$D$14)</f>
        <v>-13.887019785508533</v>
      </c>
      <c r="C54" s="2">
        <f>(MicMin!C54*Area!$D$7+HGBMin!C54*Area!$D$15)/(Area!$D$14)</f>
        <v>-10.785798560007455</v>
      </c>
      <c r="D54" s="2">
        <f>(MicMin!D54*Area!$D$7+HGBMin!D54*Area!$D$15)/(Area!$D$14)</f>
        <v>-7.4035907176118156</v>
      </c>
      <c r="E54" s="2">
        <f>(MicMin!E54*Area!$D$7+HGBMin!E54*Area!$D$15)/(Area!$D$14)</f>
        <v>-1.7358859078613069</v>
      </c>
      <c r="F54" s="2">
        <f>(MicMin!F54*Area!$D$7+HGBMin!F54*Area!$D$15)/(Area!$D$14)</f>
        <v>2.8980263825052144</v>
      </c>
      <c r="G54" s="2">
        <f>(MicMin!G54*Area!$D$7+HGBMin!G54*Area!$D$15)/(Area!$D$14)</f>
        <v>11.542096924050945</v>
      </c>
      <c r="H54" s="2">
        <f>(MicMin!H54*Area!$D$7+HGBMin!H54*Area!$D$15)/(Area!$D$14)</f>
        <v>13.34144541923955</v>
      </c>
      <c r="I54" s="2">
        <f>(MicMin!I54*Area!$D$7+HGBMin!I54*Area!$D$15)/(Area!$D$14)</f>
        <v>11.778936888640393</v>
      </c>
      <c r="J54" s="2">
        <f>(MicMin!J54*Area!$D$7+HGBMin!J54*Area!$D$15)/(Area!$D$14)</f>
        <v>9.4092465939270351</v>
      </c>
      <c r="K54" s="2">
        <f>(MicMin!K54*Area!$D$7+HGBMin!K54*Area!$D$15)/(Area!$D$14)</f>
        <v>3.1524433828587717</v>
      </c>
      <c r="L54" s="2">
        <f>(MicMin!L54*Area!$D$7+HGBMin!L54*Area!$D$15)/(Area!$D$14)</f>
        <v>-2.9063540561799908</v>
      </c>
      <c r="M54" s="2">
        <f>(MicMin!M54*Area!$D$7+HGBMin!M54*Area!$D$15)/(Area!$D$14)</f>
        <v>-5.6559014479407344</v>
      </c>
      <c r="N54" s="2">
        <f t="shared" si="0"/>
        <v>0.81230375967600599</v>
      </c>
    </row>
    <row r="55" spans="1:14">
      <c r="A55">
        <v>1998</v>
      </c>
      <c r="B55" s="2">
        <f>(MicMin!B55*Area!$D$7+HGBMin!B55*Area!$D$15)/(Area!$D$14)</f>
        <v>-8.5336688291221634</v>
      </c>
      <c r="C55" s="2">
        <f>(MicMin!C55*Area!$D$7+HGBMin!C55*Area!$D$15)/(Area!$D$14)</f>
        <v>-4.7759271014051849</v>
      </c>
      <c r="D55" s="2">
        <f>(MicMin!D55*Area!$D$7+HGBMin!D55*Area!$D$15)/(Area!$D$14)</f>
        <v>-4.7229342794418727</v>
      </c>
      <c r="E55" s="2">
        <f>(MicMin!E55*Area!$D$7+HGBMin!E55*Area!$D$15)/(Area!$D$14)</f>
        <v>0.97807700424542909</v>
      </c>
      <c r="F55" s="2">
        <f>(MicMin!F55*Area!$D$7+HGBMin!F55*Area!$D$15)/(Area!$D$14)</f>
        <v>8.8930684667943858</v>
      </c>
      <c r="G55" s="2">
        <f>(MicMin!G55*Area!$D$7+HGBMin!G55*Area!$D$15)/(Area!$D$14)</f>
        <v>11.639176046899795</v>
      </c>
      <c r="H55" s="2">
        <f>(MicMin!H55*Area!$D$7+HGBMin!H55*Area!$D$15)/(Area!$D$14)</f>
        <v>13.909412162921425</v>
      </c>
      <c r="I55" s="2">
        <f>(MicMin!I55*Area!$D$7+HGBMin!I55*Area!$D$15)/(Area!$D$14)</f>
        <v>14.510075644831074</v>
      </c>
      <c r="J55" s="2">
        <f>(MicMin!J55*Area!$D$7+HGBMin!J55*Area!$D$15)/(Area!$D$14)</f>
        <v>10.448884869115258</v>
      </c>
      <c r="K55" s="2">
        <f>(MicMin!K55*Area!$D$7+HGBMin!K55*Area!$D$15)/(Area!$D$14)</f>
        <v>4.596624760526554</v>
      </c>
      <c r="L55" s="2">
        <f>(MicMin!L55*Area!$D$7+HGBMin!L55*Area!$D$15)/(Area!$D$14)</f>
        <v>0.20239029443928261</v>
      </c>
      <c r="M55" s="2">
        <f>(MicMin!M55*Area!$D$7+HGBMin!M55*Area!$D$15)/(Area!$D$14)</f>
        <v>-6.033600145808153</v>
      </c>
      <c r="N55" s="2">
        <f t="shared" si="0"/>
        <v>3.4259649078329857</v>
      </c>
    </row>
    <row r="56" spans="1:14">
      <c r="A56">
        <v>1999</v>
      </c>
      <c r="B56" s="2">
        <f>(MicMin!B56*Area!$D$7+HGBMin!B56*Area!$D$15)/(Area!$D$14)</f>
        <v>-13.120731863740637</v>
      </c>
      <c r="C56" s="2">
        <f>(MicMin!C56*Area!$D$7+HGBMin!C56*Area!$D$15)/(Area!$D$14)</f>
        <v>-7.9835975146835931</v>
      </c>
      <c r="D56" s="2">
        <f>(MicMin!D56*Area!$D$7+HGBMin!D56*Area!$D$15)/(Area!$D$14)</f>
        <v>-6.600769494303341</v>
      </c>
      <c r="E56" s="2">
        <f>(MicMin!E56*Area!$D$7+HGBMin!E56*Area!$D$15)/(Area!$D$14)</f>
        <v>1.4181857025787761</v>
      </c>
      <c r="F56" s="2">
        <f>(MicMin!F56*Area!$D$7+HGBMin!F56*Area!$D$15)/(Area!$D$14)</f>
        <v>7.5046971877115523</v>
      </c>
      <c r="G56" s="2">
        <f>(MicMin!G56*Area!$D$7+HGBMin!G56*Area!$D$15)/(Area!$D$14)</f>
        <v>12.709745329068719</v>
      </c>
      <c r="H56" s="2">
        <f>(MicMin!H56*Area!$D$7+HGBMin!H56*Area!$D$15)/(Area!$D$14)</f>
        <v>16.016115692739465</v>
      </c>
      <c r="I56" s="2">
        <f>(MicMin!I56*Area!$D$7+HGBMin!I56*Area!$D$15)/(Area!$D$14)</f>
        <v>12.672169362198963</v>
      </c>
      <c r="J56" s="2">
        <f>(MicMin!J56*Area!$D$7+HGBMin!J56*Area!$D$15)/(Area!$D$14)</f>
        <v>9.0494231533479681</v>
      </c>
      <c r="K56" s="2">
        <f>(MicMin!K56*Area!$D$7+HGBMin!K56*Area!$D$15)/(Area!$D$14)</f>
        <v>2.6314789660776783</v>
      </c>
      <c r="L56" s="2">
        <f>(MicMin!L56*Area!$D$7+HGBMin!L56*Area!$D$15)/(Area!$D$14)</f>
        <v>-0.13836006939591025</v>
      </c>
      <c r="M56" s="2">
        <f>(MicMin!M56*Area!$D$7+HGBMin!M56*Area!$D$15)/(Area!$D$14)</f>
        <v>-7.2308146345340578</v>
      </c>
      <c r="N56" s="2">
        <f t="shared" si="0"/>
        <v>2.2439618180887986</v>
      </c>
    </row>
    <row r="57" spans="1:14">
      <c r="A57">
        <v>2000</v>
      </c>
      <c r="B57" s="2">
        <f>(MicMin!B57*Area!$D$7+HGBMin!B57*Area!$D$15)/(Area!$D$14)</f>
        <v>-12.649249115421405</v>
      </c>
      <c r="C57" s="2">
        <f>(MicMin!C57*Area!$D$7+HGBMin!C57*Area!$D$15)/(Area!$D$14)</f>
        <v>-9.0156411036471216</v>
      </c>
      <c r="D57" s="2">
        <f>(MicMin!D57*Area!$D$7+HGBMin!D57*Area!$D$15)/(Area!$D$14)</f>
        <v>-2.4830296028920444</v>
      </c>
      <c r="E57" s="2">
        <f>(MicMin!E57*Area!$D$7+HGBMin!E57*Area!$D$15)/(Area!$D$14)</f>
        <v>-0.25160156003760314</v>
      </c>
      <c r="F57" s="2">
        <f>(MicMin!F57*Area!$D$7+HGBMin!F57*Area!$D$15)/(Area!$D$14)</f>
        <v>7.2546168561898572</v>
      </c>
      <c r="G57" s="2">
        <f>(MicMin!G57*Area!$D$7+HGBMin!G57*Area!$D$15)/(Area!$D$14)</f>
        <v>11.315960456390481</v>
      </c>
      <c r="H57" s="2">
        <f>(MicMin!H57*Area!$D$7+HGBMin!H57*Area!$D$15)/(Area!$D$14)</f>
        <v>13.009101388740431</v>
      </c>
      <c r="I57" s="2">
        <f>(MicMin!I57*Area!$D$7+HGBMin!I57*Area!$D$15)/(Area!$D$14)</f>
        <v>13.11237143804661</v>
      </c>
      <c r="J57" s="2">
        <f>(MicMin!J57*Area!$D$7+HGBMin!J57*Area!$D$15)/(Area!$D$14)</f>
        <v>8.7266868660291674</v>
      </c>
      <c r="K57" s="2">
        <f>(MicMin!K57*Area!$D$7+HGBMin!K57*Area!$D$15)/(Area!$D$14)</f>
        <v>4.5285092760844483</v>
      </c>
      <c r="L57" s="2">
        <f>(MicMin!L57*Area!$D$7+HGBMin!L57*Area!$D$15)/(Area!$D$14)</f>
        <v>-1.514206181498261</v>
      </c>
      <c r="M57" s="2">
        <f>(MicMin!M57*Area!$D$7+HGBMin!M57*Area!$D$15)/(Area!$D$14)</f>
        <v>-13.707347936074637</v>
      </c>
      <c r="N57" s="2">
        <f t="shared" ref="N57:N67" si="1">AVERAGE(B57:M57)</f>
        <v>1.5271808984924939</v>
      </c>
    </row>
    <row r="58" spans="1:14">
      <c r="A58">
        <v>2001</v>
      </c>
      <c r="B58" s="2">
        <f>(MicMin!B58*Area!$D$7+HGBMin!B58*Area!$D$15)/(Area!$D$14)</f>
        <v>-9.7770851525092972</v>
      </c>
      <c r="C58" s="2">
        <f>(MicMin!C58*Area!$D$7+HGBMin!C58*Area!$D$15)/(Area!$D$14)</f>
        <v>-11.025915562827691</v>
      </c>
      <c r="D58" s="2">
        <f>(MicMin!D58*Area!$D$7+HGBMin!D58*Area!$D$15)/(Area!$D$14)</f>
        <v>-6.8390230579697038</v>
      </c>
      <c r="E58" s="2">
        <f>(MicMin!E58*Area!$D$7+HGBMin!E58*Area!$D$15)/(Area!$D$14)</f>
        <v>1.3296518145166816</v>
      </c>
      <c r="F58" s="2">
        <f>(MicMin!F58*Area!$D$7+HGBMin!F58*Area!$D$15)/(Area!$D$14)</f>
        <v>7.7442407698231941</v>
      </c>
      <c r="G58" s="2">
        <f>(MicMin!G58*Area!$D$7+HGBMin!G58*Area!$D$15)/(Area!$D$14)</f>
        <v>11.798860668250823</v>
      </c>
      <c r="H58" s="2">
        <f>(MicMin!H58*Area!$D$7+HGBMin!H58*Area!$D$15)/(Area!$D$14)</f>
        <v>13.747126455683366</v>
      </c>
      <c r="I58" s="2">
        <f>(MicMin!I58*Area!$D$7+HGBMin!I58*Area!$D$15)/(Area!$D$14)</f>
        <v>15.015754543486185</v>
      </c>
      <c r="J58" s="2">
        <f>(MicMin!J58*Area!$D$7+HGBMin!J58*Area!$D$15)/(Area!$D$14)</f>
        <v>9.1985251176468967</v>
      </c>
      <c r="K58" s="2">
        <f>(MicMin!K58*Area!$D$7+HGBMin!K58*Area!$D$15)/(Area!$D$14)</f>
        <v>3.9885224042996961</v>
      </c>
      <c r="L58" s="2">
        <f>(MicMin!L58*Area!$D$7+HGBMin!L58*Area!$D$15)/(Area!$D$14)</f>
        <v>1.7900800574462195</v>
      </c>
      <c r="M58" s="2">
        <f>(MicMin!M58*Area!$D$7+HGBMin!M58*Area!$D$15)/(Area!$D$14)</f>
        <v>-3.7022726064303586</v>
      </c>
      <c r="N58" s="2">
        <f t="shared" si="1"/>
        <v>2.7723721209513337</v>
      </c>
    </row>
    <row r="59" spans="1:14">
      <c r="A59">
        <v>2002</v>
      </c>
      <c r="B59" s="2">
        <f>(MicMin!B59*Area!$D$7+HGBMin!B59*Area!$D$15)/(Area!$D$14)</f>
        <v>-6.7211542962701065</v>
      </c>
      <c r="C59" s="2">
        <f>(MicMin!C59*Area!$D$7+HGBMin!C59*Area!$D$15)/(Area!$D$14)</f>
        <v>-8.3995294398171367</v>
      </c>
      <c r="D59" s="2">
        <f>(MicMin!D59*Area!$D$7+HGBMin!D59*Area!$D$15)/(Area!$D$14)</f>
        <v>-8.0717646897602666</v>
      </c>
      <c r="E59" s="2">
        <f>(MicMin!E59*Area!$D$7+HGBMin!E59*Area!$D$15)/(Area!$D$14)</f>
        <v>0.69187793774649664</v>
      </c>
      <c r="F59" s="2">
        <f>(MicMin!F59*Area!$D$7+HGBMin!F59*Area!$D$15)/(Area!$D$14)</f>
        <v>4.1064022660560262</v>
      </c>
      <c r="G59" s="2">
        <f>(MicMin!G59*Area!$D$7+HGBMin!G59*Area!$D$15)/(Area!$D$14)</f>
        <v>12.41839950885675</v>
      </c>
      <c r="H59" s="2">
        <f>(MicMin!H59*Area!$D$7+HGBMin!H59*Area!$D$15)/(Area!$D$14)</f>
        <v>15.963742281349438</v>
      </c>
      <c r="I59" s="2">
        <f>(MicMin!I59*Area!$D$7+HGBMin!I59*Area!$D$15)/(Area!$D$14)</f>
        <v>14.065677747538118</v>
      </c>
      <c r="J59" s="2">
        <f>(MicMin!J59*Area!$D$7+HGBMin!J59*Area!$D$15)/(Area!$D$14)</f>
        <v>11.585527444547679</v>
      </c>
      <c r="K59" s="2">
        <f>(MicMin!K59*Area!$D$7+HGBMin!K59*Area!$D$15)/(Area!$D$14)</f>
        <v>2.2498651822738944</v>
      </c>
      <c r="L59" s="2">
        <f>(MicMin!L59*Area!$D$7+HGBMin!L59*Area!$D$15)/(Area!$D$14)</f>
        <v>-3.2331341352781728</v>
      </c>
      <c r="M59" s="2">
        <f>(MicMin!M59*Area!$D$7+HGBMin!M59*Area!$D$15)/(Area!$D$14)</f>
        <v>-7.2002873407278898</v>
      </c>
      <c r="N59" s="2">
        <f t="shared" si="1"/>
        <v>2.2879685388762359</v>
      </c>
    </row>
    <row r="60" spans="1:14">
      <c r="A60">
        <v>2003</v>
      </c>
      <c r="B60" s="2">
        <f>(MicMin!B60*Area!$D$7+HGBMin!B60*Area!$D$15)/(Area!$D$14)</f>
        <v>-13.684906773227212</v>
      </c>
      <c r="C60" s="2">
        <f>(MicMin!C60*Area!$D$7+HGBMin!C60*Area!$D$15)/(Area!$D$14)</f>
        <v>-15.003240969898291</v>
      </c>
      <c r="D60" s="2">
        <f>(MicMin!D60*Area!$D$7+HGBMin!D60*Area!$D$15)/(Area!$D$14)</f>
        <v>-8.0570359011464578</v>
      </c>
      <c r="E60" s="2">
        <f>(MicMin!E60*Area!$D$7+HGBMin!E60*Area!$D$15)/(Area!$D$14)</f>
        <v>-1.561440102175337</v>
      </c>
      <c r="F60" s="2">
        <f>(MicMin!F60*Area!$D$7+HGBMin!F60*Area!$D$15)/(Area!$D$14)</f>
        <v>5.6030453348243041</v>
      </c>
      <c r="G60" s="2">
        <f>(MicMin!G60*Area!$D$7+HGBMin!G60*Area!$D$15)/(Area!$D$14)</f>
        <v>10.156367403655619</v>
      </c>
      <c r="H60" s="2">
        <f>(MicMin!H60*Area!$D$7+HGBMin!H60*Area!$D$15)/(Area!$D$14)</f>
        <v>13.858849513378994</v>
      </c>
      <c r="I60" s="2">
        <f>(MicMin!I60*Area!$D$7+HGBMin!I60*Area!$D$15)/(Area!$D$14)</f>
        <v>14.664030745786775</v>
      </c>
      <c r="J60" s="2">
        <f>(MicMin!J60*Area!$D$7+HGBMin!J60*Area!$D$15)/(Area!$D$14)</f>
        <v>9.8456042404957476</v>
      </c>
      <c r="K60" s="2">
        <f>(MicMin!K60*Area!$D$7+HGBMin!K60*Area!$D$15)/(Area!$D$14)</f>
        <v>2.9981111266420548</v>
      </c>
      <c r="L60" s="2">
        <f>(MicMin!L60*Area!$D$7+HGBMin!L60*Area!$D$15)/(Area!$D$14)</f>
        <v>-0.82311993816857287</v>
      </c>
      <c r="M60" s="2">
        <f>(MicMin!M60*Area!$D$7+HGBMin!M60*Area!$D$15)/(Area!$D$14)</f>
        <v>-5.9673060025269757</v>
      </c>
      <c r="N60" s="2">
        <f t="shared" si="1"/>
        <v>1.0024132231367202</v>
      </c>
    </row>
    <row r="61" spans="1:14">
      <c r="A61">
        <v>2004</v>
      </c>
      <c r="B61" s="2">
        <f>(MicMin!B61*Area!$D$7+HGBMin!B61*Area!$D$15)/(Area!$D$14)</f>
        <v>-15.558313586195366</v>
      </c>
      <c r="C61" s="2">
        <f>(MicMin!C61*Area!$D$7+HGBMin!C61*Area!$D$15)/(Area!$D$14)</f>
        <v>-11.048036824780809</v>
      </c>
      <c r="D61" s="2">
        <f>(MicMin!D61*Area!$D$7+HGBMin!D61*Area!$D$15)/(Area!$D$14)</f>
        <v>-3.9307746743298169</v>
      </c>
      <c r="E61" s="2">
        <f>(MicMin!E61*Area!$D$7+HGBMin!E61*Area!$D$15)/(Area!$D$14)</f>
        <v>4.9568522979858191E-2</v>
      </c>
      <c r="F61" s="2">
        <f>(MicMin!F61*Area!$D$7+HGBMin!F61*Area!$D$15)/(Area!$D$14)</f>
        <v>5.7746277643937587</v>
      </c>
      <c r="G61" s="2">
        <f>(MicMin!G61*Area!$D$7+HGBMin!G61*Area!$D$15)/(Area!$D$14)</f>
        <v>10.213016693937176</v>
      </c>
      <c r="H61" s="2">
        <f>(MicMin!H61*Area!$D$7+HGBMin!H61*Area!$D$15)/(Area!$D$14)</f>
        <v>13.425090814908609</v>
      </c>
      <c r="I61" s="2">
        <f>(MicMin!I61*Area!$D$7+HGBMin!I61*Area!$D$15)/(Area!$D$14)</f>
        <v>11.758033508467562</v>
      </c>
      <c r="J61" s="2">
        <f>(MicMin!J61*Area!$D$7+HGBMin!J61*Area!$D$15)/(Area!$D$14)</f>
        <v>10.977659806557529</v>
      </c>
      <c r="K61" s="2">
        <f>(MicMin!K61*Area!$D$7+HGBMin!K61*Area!$D$15)/(Area!$D$14)</f>
        <v>4.5786548101616225</v>
      </c>
      <c r="L61" s="2">
        <f>(MicMin!L61*Area!$D$7+HGBMin!L61*Area!$D$15)/(Area!$D$14)</f>
        <v>-0.50613918100766586</v>
      </c>
      <c r="M61" s="2">
        <f>(MicMin!M61*Area!$D$7+HGBMin!M61*Area!$D$15)/(Area!$D$14)</f>
        <v>-9.5733526282467665</v>
      </c>
      <c r="N61" s="2">
        <f t="shared" si="1"/>
        <v>1.3466695855704742</v>
      </c>
    </row>
    <row r="62" spans="1:14">
      <c r="A62">
        <v>2005</v>
      </c>
      <c r="B62" s="2">
        <f>(MicMin!B62*Area!$D$7+HGBMin!B62*Area!$D$15)/(Area!$D$14)</f>
        <v>-13.282257450056596</v>
      </c>
      <c r="C62" s="2">
        <f>(MicMin!C62*Area!$D$7+HGBMin!C62*Area!$D$15)/(Area!$D$14)</f>
        <v>-8.9386622376069926</v>
      </c>
      <c r="D62" s="2">
        <f>(MicMin!D62*Area!$D$7+HGBMin!D62*Area!$D$15)/(Area!$D$14)</f>
        <v>-8.8946908017529864</v>
      </c>
      <c r="E62" s="2">
        <f>(MicMin!E62*Area!$D$7+HGBMin!E62*Area!$D$15)/(Area!$D$14)</f>
        <v>1.0432076149129947</v>
      </c>
      <c r="F62" s="2">
        <f>(MicMin!F62*Area!$D$7+HGBMin!F62*Area!$D$15)/(Area!$D$14)</f>
        <v>4.9250700673951595</v>
      </c>
      <c r="G62" s="2">
        <f>(MicMin!G62*Area!$D$7+HGBMin!G62*Area!$D$15)/(Area!$D$14)</f>
        <v>14.432769669711645</v>
      </c>
      <c r="H62" s="2">
        <f>(MicMin!H62*Area!$D$7+HGBMin!H62*Area!$D$15)/(Area!$D$14)</f>
        <v>15.084353250398095</v>
      </c>
      <c r="I62" s="2">
        <f>(MicMin!I62*Area!$D$7+HGBMin!I62*Area!$D$15)/(Area!$D$14)</f>
        <v>14.690460254945007</v>
      </c>
      <c r="J62" s="2">
        <f>(MicMin!J62*Area!$D$7+HGBMin!J62*Area!$D$15)/(Area!$D$14)</f>
        <v>11.397339193066987</v>
      </c>
      <c r="K62" s="2">
        <f>(MicMin!K62*Area!$D$7+HGBMin!K62*Area!$D$15)/(Area!$D$14)</f>
        <v>5.526723701772994</v>
      </c>
      <c r="L62" s="2">
        <f>(MicMin!L62*Area!$D$7+HGBMin!L62*Area!$D$15)/(Area!$D$14)</f>
        <v>-1.6122843368606847</v>
      </c>
      <c r="M62" s="2">
        <f>(MicMin!M62*Area!$D$7+HGBMin!M62*Area!$D$15)/(Area!$D$14)</f>
        <v>-8.5013528365441271</v>
      </c>
      <c r="N62" s="2">
        <f t="shared" si="1"/>
        <v>2.1558896741151248</v>
      </c>
    </row>
    <row r="63" spans="1:14">
      <c r="A63">
        <v>2006</v>
      </c>
      <c r="B63" s="2">
        <f>(MicMin!B63*Area!$D$7+HGBMin!B63*Area!$D$15)/(Area!$D$14)</f>
        <v>-5.4649710713336237</v>
      </c>
      <c r="C63" s="2">
        <f>(MicMin!C63*Area!$D$7+HGBMin!C63*Area!$D$15)/(Area!$D$14)</f>
        <v>-10.97712248158898</v>
      </c>
      <c r="D63" s="2">
        <f>(MicMin!D63*Area!$D$7+HGBMin!D63*Area!$D$15)/(Area!$D$14)</f>
        <v>-5.5294926588884046</v>
      </c>
      <c r="E63" s="2">
        <f>(MicMin!E63*Area!$D$7+HGBMin!E63*Area!$D$15)/(Area!$D$14)</f>
        <v>1.5781529779670727</v>
      </c>
      <c r="F63" s="2">
        <f>(MicMin!F63*Area!$D$7+HGBMin!F63*Area!$D$15)/(Area!$D$14)</f>
        <v>7.4966506880664801</v>
      </c>
      <c r="G63" s="2">
        <f>(MicMin!G63*Area!$D$7+HGBMin!G63*Area!$D$15)/(Area!$D$14)</f>
        <v>11.62509245936146</v>
      </c>
      <c r="H63" s="2">
        <f>(MicMin!H63*Area!$D$7+HGBMin!H63*Area!$D$15)/(Area!$D$14)</f>
        <v>15.804429224119739</v>
      </c>
      <c r="I63" s="2">
        <f>(MicMin!I63*Area!$D$7+HGBMin!I63*Area!$D$15)/(Area!$D$14)</f>
        <v>13.708837454058099</v>
      </c>
      <c r="J63" s="2">
        <f>(MicMin!J63*Area!$D$7+HGBMin!J63*Area!$D$15)/(Area!$D$14)</f>
        <v>8.8855121785437277</v>
      </c>
      <c r="K63" s="2">
        <f>(MicMin!K63*Area!$D$7+HGBMin!K63*Area!$D$15)/(Area!$D$14)</f>
        <v>2.5017301014353333</v>
      </c>
      <c r="L63" s="2">
        <f>(MicMin!L63*Area!$D$7+HGBMin!L63*Area!$D$15)/(Area!$D$14)</f>
        <v>0.1083579041996585</v>
      </c>
      <c r="M63" s="2">
        <f>(MicMin!M63*Area!$D$7+HGBMin!M63*Area!$D$15)/(Area!$D$14)</f>
        <v>-4.0726737981105234</v>
      </c>
      <c r="N63" s="2">
        <f t="shared" si="1"/>
        <v>2.9720419148191701</v>
      </c>
    </row>
    <row r="64" spans="1:14">
      <c r="A64">
        <v>2007</v>
      </c>
      <c r="B64" s="2">
        <f>(MicMin!B64*Area!$D$7+HGBMin!B64*Area!$D$15)/(Area!$D$14)</f>
        <v>-9.0901667475189321</v>
      </c>
      <c r="C64" s="2">
        <f>(MicMin!C64*Area!$D$7+HGBMin!C64*Area!$D$15)/(Area!$D$14)</f>
        <v>-14.54318648369388</v>
      </c>
      <c r="D64" s="2">
        <f>(MicMin!D64*Area!$D$7+HGBMin!D64*Area!$D$15)/(Area!$D$14)</f>
        <v>-5.1546017820387382</v>
      </c>
      <c r="E64" s="2">
        <f>(MicMin!E64*Area!$D$7+HGBMin!E64*Area!$D$15)/(Area!$D$14)</f>
        <v>-0.22541907510490239</v>
      </c>
      <c r="F64" s="2">
        <f>(MicMin!F64*Area!$D$7+HGBMin!F64*Area!$D$15)/(Area!$D$14)</f>
        <v>6.8905628962103584</v>
      </c>
      <c r="G64" s="2">
        <f>(MicMin!G64*Area!$D$7+HGBMin!G64*Area!$D$15)/(Area!$D$14)</f>
        <v>12.230772920246778</v>
      </c>
      <c r="H64" s="2">
        <f>(MicMin!H64*Area!$D$7+HGBMin!H64*Area!$D$15)/(Area!$D$14)</f>
        <v>13.554458605010648</v>
      </c>
      <c r="I64" s="2">
        <f>(MicMin!I64*Area!$D$7+HGBMin!I64*Area!$D$15)/(Area!$D$14)</f>
        <v>14.371198888349873</v>
      </c>
      <c r="J64" s="2">
        <f>(MicMin!J64*Area!$D$7+HGBMin!J64*Area!$D$15)/(Area!$D$14)</f>
        <v>10.368463258812211</v>
      </c>
      <c r="K64" s="2">
        <f>(MicMin!K64*Area!$D$7+HGBMin!K64*Area!$D$15)/(Area!$D$14)</f>
        <v>7.1967716101660075</v>
      </c>
      <c r="L64" s="2">
        <f>(MicMin!L64*Area!$D$7+HGBMin!L64*Area!$D$15)/(Area!$D$14)</f>
        <v>-2.5710696069483614</v>
      </c>
      <c r="M64" s="2">
        <f>(MicMin!M64*Area!$D$7+HGBMin!M64*Area!$D$15)/(Area!$D$14)</f>
        <v>-8.3956494081340125</v>
      </c>
      <c r="N64" s="2">
        <f t="shared" si="1"/>
        <v>2.0526779229464207</v>
      </c>
    </row>
    <row r="65" spans="1:14">
      <c r="A65">
        <v>2008</v>
      </c>
      <c r="B65" s="2">
        <f>(MicMin!B65*Area!$D$7+HGBMin!B65*Area!$D$15)/(Area!$D$14)</f>
        <v>-9.4664101046146083</v>
      </c>
      <c r="C65" s="2">
        <f>(MicMin!C65*Area!$D$7+HGBMin!C65*Area!$D$15)/(Area!$D$14)</f>
        <v>-13.191451695567926</v>
      </c>
      <c r="D65" s="2">
        <f>(MicMin!D65*Area!$D$7+HGBMin!D65*Area!$D$15)/(Area!$D$14)</f>
        <v>-8.6146068798425706</v>
      </c>
      <c r="E65" s="2">
        <f>(MicMin!E65*Area!$D$7+HGBMin!E65*Area!$D$15)/(Area!$D$14)</f>
        <v>1.3896083187388142</v>
      </c>
      <c r="F65" s="2">
        <f>(MicMin!F65*Area!$D$7+HGBMin!F65*Area!$D$15)/(Area!$D$14)</f>
        <v>4.1145580395929429</v>
      </c>
      <c r="G65" s="2">
        <f>(MicMin!G65*Area!$D$7+HGBMin!G65*Area!$D$15)/(Area!$D$14)</f>
        <v>12.440820910862433</v>
      </c>
      <c r="H65" s="2">
        <f>(MicMin!H65*Area!$D$7+HGBMin!H65*Area!$D$15)/(Area!$D$14)</f>
        <v>14.405728698168902</v>
      </c>
      <c r="I65" s="2">
        <f>(MicMin!I65*Area!$D$7+HGBMin!I65*Area!$D$15)/(Area!$D$14)</f>
        <v>12.840236116021631</v>
      </c>
      <c r="J65" s="2">
        <f>(MicMin!J65*Area!$D$7+HGBMin!J65*Area!$D$15)/(Area!$D$14)</f>
        <v>9.9473130188591341</v>
      </c>
      <c r="K65" s="2">
        <f>(MicMin!K65*Area!$D$7+HGBMin!K65*Area!$D$15)/(Area!$D$14)</f>
        <v>3.0354410559579899</v>
      </c>
      <c r="L65" s="2">
        <f>(MicMin!L65*Area!$D$7+HGBMin!L65*Area!$D$15)/(Area!$D$14)</f>
        <v>-1.8833683601790261</v>
      </c>
      <c r="M65" s="2">
        <f>(MicMin!M65*Area!$D$7+HGBMin!M65*Area!$D$15)/(Area!$D$14)</f>
        <v>-11.223780651915925</v>
      </c>
      <c r="N65" s="2">
        <f t="shared" si="1"/>
        <v>1.1495073721734823</v>
      </c>
    </row>
    <row r="66" spans="1:14">
      <c r="A66">
        <v>2009</v>
      </c>
      <c r="B66" s="2">
        <f>(MicMin!B66*Area!$D$7+HGBMin!B66*Area!$D$15)/(Area!$D$14)</f>
        <v>-16.434000268593966</v>
      </c>
      <c r="C66" s="2">
        <f>(MicMin!C66*Area!$D$7+HGBMin!C66*Area!$D$15)/(Area!$D$14)</f>
        <v>-11.059660694562069</v>
      </c>
      <c r="D66" s="2">
        <f>(MicMin!D66*Area!$D$7+HGBMin!D66*Area!$D$15)/(Area!$D$14)</f>
        <v>-6.705001000375483</v>
      </c>
      <c r="E66" s="2">
        <f>(MicMin!E66*Area!$D$7+HGBMin!E66*Area!$D$15)/(Area!$D$14)</f>
        <v>0.23018409649649321</v>
      </c>
      <c r="F66" s="2">
        <f>(MicMin!F66*Area!$D$7+HGBMin!F66*Area!$D$15)/(Area!$D$14)</f>
        <v>5.2578394904388768</v>
      </c>
      <c r="G66" s="2">
        <f>(MicMin!G66*Area!$D$7+HGBMin!G66*Area!$D$15)/(Area!$D$14)</f>
        <v>10.91288757698095</v>
      </c>
      <c r="H66" s="2">
        <f>(MicMin!H66*Area!$D$7+HGBMin!H66*Area!$D$15)/(Area!$D$14)</f>
        <v>12.175168186415174</v>
      </c>
      <c r="I66" s="2">
        <f>(MicMin!I66*Area!$D$7+HGBMin!I66*Area!$D$15)/(Area!$D$14)</f>
        <v>13.172456757741948</v>
      </c>
      <c r="J66" s="2">
        <f>(MicMin!J66*Area!$D$7+HGBMin!J66*Area!$D$15)/(Area!$D$14)</f>
        <v>9.7777401380792242</v>
      </c>
      <c r="K66" s="2">
        <f>(MicMin!K66*Area!$D$7+HGBMin!K66*Area!$D$15)/(Area!$D$14)</f>
        <v>2.9842516780270949</v>
      </c>
      <c r="L66" s="2">
        <f>(MicMin!L66*Area!$D$7+HGBMin!L66*Area!$D$15)/(Area!$D$14)</f>
        <v>0.71364210676336048</v>
      </c>
      <c r="M66" s="2">
        <f>(MicMin!M66*Area!$D$7+HGBMin!M66*Area!$D$15)/(Area!$D$14)</f>
        <v>-8.5268227800571719</v>
      </c>
      <c r="N66" s="2">
        <f t="shared" si="1"/>
        <v>1.0415571072795358</v>
      </c>
    </row>
    <row r="67" spans="1:14">
      <c r="A67">
        <v>2010</v>
      </c>
      <c r="B67" s="2">
        <f>(MicMin!B67*Area!$D$7+HGBMin!B67*Area!$D$15)/(Area!$D$14)</f>
        <v>-10.194548556581511</v>
      </c>
      <c r="C67" s="2">
        <f>(MicMin!C67*Area!$D$7+HGBMin!C67*Area!$D$15)/(Area!$D$14)</f>
        <v>-9.4561789767666227</v>
      </c>
      <c r="D67" s="2">
        <f>(MicMin!D67*Area!$D$7+HGBMin!D67*Area!$D$15)/(Area!$D$14)</f>
        <v>-3.2497886604013013</v>
      </c>
      <c r="E67" s="2">
        <f>(MicMin!E67*Area!$D$7+HGBMin!E67*Area!$D$15)/(Area!$D$14)</f>
        <v>2.5084395512836326</v>
      </c>
      <c r="F67" s="2">
        <f>(MicMin!F67*Area!$D$7+HGBMin!F67*Area!$D$15)/(Area!$D$14)</f>
        <v>8.2542562824950743</v>
      </c>
      <c r="G67" s="2">
        <f>(MicMin!G67*Area!$D$7+HGBMin!G67*Area!$D$15)/(Area!$D$14)</f>
        <v>12.537401545237527</v>
      </c>
      <c r="H67" s="2">
        <f>(MicMin!H67*Area!$D$7+HGBMin!H67*Area!$D$15)/(Area!$D$14)</f>
        <v>16.033007183518198</v>
      </c>
      <c r="I67" s="2">
        <f>(MicMin!I67*Area!$D$7+HGBMin!I67*Area!$D$15)/(Area!$D$14)</f>
        <v>15.803630623000963</v>
      </c>
      <c r="J67" s="2">
        <f>(MicMin!J67*Area!$D$7+HGBMin!J67*Area!$D$15)/(Area!$D$14)</f>
        <v>9.3434410998100663</v>
      </c>
      <c r="K67" s="2">
        <f>(MicMin!K67*Area!$D$7+HGBMin!K67*Area!$D$15)/(Area!$D$14)</f>
        <v>3.8757864458714639</v>
      </c>
      <c r="L67" s="2">
        <f>(MicMin!L67*Area!$D$7+HGBMin!L67*Area!$D$15)/(Area!$D$14)</f>
        <v>-1.4828794643468919</v>
      </c>
      <c r="M67" s="2">
        <f>(MicMin!M67*Area!$D$7+HGBMin!M67*Area!$D$15)/(Area!$D$14)</f>
        <v>-8.5308761644781743</v>
      </c>
      <c r="N67" s="2">
        <f t="shared" si="1"/>
        <v>2.9534742423868683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2" spans="1:14">
      <c r="A72" t="s">
        <v>58</v>
      </c>
      <c r="B72" s="2">
        <f t="shared" ref="B72:N72" si="2">AVERAGE(B5:B69)</f>
        <v>-12.444878138865686</v>
      </c>
      <c r="C72" s="2">
        <f t="shared" si="2"/>
        <v>-11.819741433281607</v>
      </c>
      <c r="D72" s="2">
        <f t="shared" si="2"/>
        <v>-6.9552098515428833</v>
      </c>
      <c r="E72" s="2">
        <f t="shared" si="2"/>
        <v>4.9236758967890953E-2</v>
      </c>
      <c r="F72" s="2">
        <f t="shared" si="2"/>
        <v>5.631737152570726</v>
      </c>
      <c r="G72" s="2">
        <f t="shared" si="2"/>
        <v>11.01529591515737</v>
      </c>
      <c r="H72" s="2">
        <f t="shared" si="2"/>
        <v>13.857237991785478</v>
      </c>
      <c r="I72" s="2">
        <f t="shared" si="2"/>
        <v>13.259580122027973</v>
      </c>
      <c r="J72" s="2">
        <f t="shared" si="2"/>
        <v>9.2289128622271743</v>
      </c>
      <c r="K72" s="2">
        <f t="shared" si="2"/>
        <v>3.7810210586108659</v>
      </c>
      <c r="L72" s="2">
        <f t="shared" si="2"/>
        <v>-1.8082824460009324</v>
      </c>
      <c r="M72" s="2">
        <f t="shared" si="2"/>
        <v>-8.5727244011440007</v>
      </c>
      <c r="N72" s="2">
        <f t="shared" si="2"/>
        <v>1.2685154658760296</v>
      </c>
    </row>
    <row r="73" spans="1:14">
      <c r="A73" t="s">
        <v>59</v>
      </c>
      <c r="B73" s="2">
        <f t="shared" ref="B73:N73" si="3">MAX(B5:B69)</f>
        <v>-5.4649710713336237</v>
      </c>
      <c r="C73" s="2">
        <f t="shared" si="3"/>
        <v>-4.7759271014051849</v>
      </c>
      <c r="D73" s="2">
        <f t="shared" si="3"/>
        <v>-1.2730900639418083</v>
      </c>
      <c r="E73" s="2">
        <f t="shared" si="3"/>
        <v>2.6962227466199642</v>
      </c>
      <c r="F73" s="2">
        <f t="shared" si="3"/>
        <v>8.9949140088197481</v>
      </c>
      <c r="G73" s="2">
        <f t="shared" si="3"/>
        <v>14.432769669711645</v>
      </c>
      <c r="H73" s="2">
        <f t="shared" si="3"/>
        <v>16.06668629047067</v>
      </c>
      <c r="I73" s="2">
        <f t="shared" si="3"/>
        <v>16.409369982705837</v>
      </c>
      <c r="J73" s="2">
        <f t="shared" si="3"/>
        <v>11.764160438301499</v>
      </c>
      <c r="K73" s="2">
        <f t="shared" si="3"/>
        <v>8.0707800462091246</v>
      </c>
      <c r="L73" s="2">
        <f t="shared" si="3"/>
        <v>1.7900800574462195</v>
      </c>
      <c r="M73" s="2">
        <f t="shared" si="3"/>
        <v>-3.7022726064303586</v>
      </c>
      <c r="N73" s="2">
        <f t="shared" si="3"/>
        <v>3.4259649078329857</v>
      </c>
    </row>
    <row r="74" spans="1:14">
      <c r="A74" t="s">
        <v>60</v>
      </c>
      <c r="B74" s="2">
        <f t="shared" ref="B74:N74" si="4">MIN(B5:B69)</f>
        <v>-18.992332683774457</v>
      </c>
      <c r="C74" s="2">
        <f t="shared" si="4"/>
        <v>-18.124057029624819</v>
      </c>
      <c r="D74" s="2">
        <f t="shared" si="4"/>
        <v>-12.976069538429492</v>
      </c>
      <c r="E74" s="2">
        <f t="shared" si="4"/>
        <v>-3.1039883463108069</v>
      </c>
      <c r="F74" s="2">
        <f t="shared" si="4"/>
        <v>2.7471877389595547</v>
      </c>
      <c r="G74" s="2">
        <f t="shared" si="4"/>
        <v>8.0138052090784768</v>
      </c>
      <c r="H74" s="2">
        <f t="shared" si="4"/>
        <v>11.319239714632618</v>
      </c>
      <c r="I74" s="2">
        <f t="shared" si="4"/>
        <v>10.901152103666307</v>
      </c>
      <c r="J74" s="2">
        <f t="shared" si="4"/>
        <v>6.8953860764177239</v>
      </c>
      <c r="K74" s="2">
        <f t="shared" si="4"/>
        <v>0.46085823994211528</v>
      </c>
      <c r="L74" s="2">
        <f t="shared" si="4"/>
        <v>-5.8464904909513979</v>
      </c>
      <c r="M74" s="2">
        <f t="shared" si="4"/>
        <v>-16.307106174098223</v>
      </c>
      <c r="N74" s="2">
        <f t="shared" si="4"/>
        <v>-2.4952836178694E-2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Q74"/>
  <sheetViews>
    <sheetView workbookViewId="0">
      <selection activeCell="A2" sqref="A2"/>
    </sheetView>
  </sheetViews>
  <sheetFormatPr defaultRowHeight="12.75"/>
  <cols>
    <col min="2" max="2" width="9.5703125" bestFit="1" customWidth="1"/>
  </cols>
  <sheetData>
    <row r="1" spans="1:17">
      <c r="A1" s="9" t="s">
        <v>80</v>
      </c>
    </row>
    <row r="2" spans="1:17">
      <c r="A2" t="s">
        <v>1</v>
      </c>
      <c r="Q2" s="3"/>
    </row>
    <row r="3" spans="1:17">
      <c r="N3" s="1" t="s">
        <v>2</v>
      </c>
      <c r="Q3" s="3"/>
    </row>
    <row r="4" spans="1:17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Q4" s="3"/>
    </row>
    <row r="5" spans="1:17">
      <c r="A5">
        <v>1948</v>
      </c>
      <c r="B5" s="2">
        <f>(MicMax!B5*Area!$D$7+HGBMax!B5*Area!$D$15)/(Area!$D$14)</f>
        <v>-5.1890129719922271</v>
      </c>
      <c r="C5" s="2">
        <f>(MicMax!C5*Area!$D$7+HGBMax!C5*Area!$D$15)/(Area!$D$14)</f>
        <v>-2.3269628874399433</v>
      </c>
      <c r="D5" s="2">
        <f>(MicMax!D5*Area!$D$7+HGBMax!D5*Area!$D$15)/(Area!$D$14)</f>
        <v>3.3260228085610217</v>
      </c>
      <c r="E5" s="2">
        <f>(MicMax!E5*Area!$D$7+HGBMax!E5*Area!$D$15)/(Area!$D$14)</f>
        <v>13.519795375250437</v>
      </c>
      <c r="F5" s="2">
        <f>(MicMax!F5*Area!$D$7+HGBMax!F5*Area!$D$15)/(Area!$D$14)</f>
        <v>17.081598188909261</v>
      </c>
      <c r="G5" s="2">
        <f>(MicMax!G5*Area!$D$7+HGBMax!G5*Area!$D$15)/(Area!$D$14)</f>
        <v>23.452533800357944</v>
      </c>
      <c r="H5" s="2">
        <f>(MicMax!H5*Area!$D$7+HGBMax!H5*Area!$D$15)/(Area!$D$14)</f>
        <v>26.765989590613462</v>
      </c>
      <c r="I5" s="2">
        <f>(MicMax!I5*Area!$D$7+HGBMax!I5*Area!$D$15)/(Area!$D$14)</f>
        <v>26.451580785116604</v>
      </c>
      <c r="J5" s="2">
        <f>(MicMax!J5*Area!$D$7+HGBMax!J5*Area!$D$15)/(Area!$D$14)</f>
        <v>23.759607743180318</v>
      </c>
      <c r="K5" s="2">
        <f>(MicMax!K5*Area!$D$7+HGBMax!K5*Area!$D$15)/(Area!$D$14)</f>
        <v>14.001555433135177</v>
      </c>
      <c r="L5" s="2">
        <f>(MicMax!L5*Area!$D$7+HGBMax!L5*Area!$D$15)/(Area!$D$14)</f>
        <v>8.0716873456612479</v>
      </c>
      <c r="M5" s="2">
        <f>(MicMax!M5*Area!$D$7+HGBMax!M5*Area!$D$15)/(Area!$D$14)</f>
        <v>0.90006347587998781</v>
      </c>
      <c r="N5" s="2">
        <f>AVERAGE(B5:M5)</f>
        <v>12.484538223936106</v>
      </c>
      <c r="Q5" s="3"/>
    </row>
    <row r="6" spans="1:17">
      <c r="A6">
        <v>1949</v>
      </c>
      <c r="B6" s="2">
        <f>(MicMax!B6*Area!$D$7+HGBMax!B6*Area!$D$15)/(Area!$D$14)</f>
        <v>-0.41160125855458085</v>
      </c>
      <c r="C6" s="2">
        <f>(MicMax!C6*Area!$D$7+HGBMax!C6*Area!$D$15)/(Area!$D$14)</f>
        <v>-0.36427100034807586</v>
      </c>
      <c r="D6" s="2">
        <f>(MicMax!D6*Area!$D$7+HGBMax!D6*Area!$D$15)/(Area!$D$14)</f>
        <v>2.9626862959521794</v>
      </c>
      <c r="E6" s="2">
        <f>(MicMax!E6*Area!$D$7+HGBMax!E6*Area!$D$15)/(Area!$D$14)</f>
        <v>12.429860194100252</v>
      </c>
      <c r="F6" s="2">
        <f>(MicMax!F6*Area!$D$7+HGBMax!F6*Area!$D$15)/(Area!$D$14)</f>
        <v>19.295763231678741</v>
      </c>
      <c r="G6" s="2">
        <f>(MicMax!G6*Area!$D$7+HGBMax!G6*Area!$D$15)/(Area!$D$14)</f>
        <v>26.038733990566321</v>
      </c>
      <c r="H6" s="2">
        <f>(MicMax!H6*Area!$D$7+HGBMax!H6*Area!$D$15)/(Area!$D$14)</f>
        <v>27.426350739866745</v>
      </c>
      <c r="I6" s="2">
        <f>(MicMax!I6*Area!$D$7+HGBMax!I6*Area!$D$15)/(Area!$D$14)</f>
        <v>26.736562408356011</v>
      </c>
      <c r="J6" s="2">
        <f>(MicMax!J6*Area!$D$7+HGBMax!J6*Area!$D$15)/(Area!$D$14)</f>
        <v>19.087208733140933</v>
      </c>
      <c r="K6" s="2">
        <f>(MicMax!K6*Area!$D$7+HGBMax!K6*Area!$D$15)/(Area!$D$14)</f>
        <v>17.311340557962851</v>
      </c>
      <c r="L6" s="2">
        <f>(MicMax!L6*Area!$D$7+HGBMax!L6*Area!$D$15)/(Area!$D$14)</f>
        <v>5.0230757572020179</v>
      </c>
      <c r="M6" s="2">
        <f>(MicMax!M6*Area!$D$7+HGBMax!M6*Area!$D$15)/(Area!$D$14)</f>
        <v>0.89370854265847732</v>
      </c>
      <c r="N6" s="2">
        <f t="shared" ref="N6:N57" si="0">AVERAGE(B6:M6)</f>
        <v>13.035784849381825</v>
      </c>
    </row>
    <row r="7" spans="1:17">
      <c r="A7">
        <v>1950</v>
      </c>
      <c r="B7" s="2">
        <f>(MicMax!B7*Area!$D$7+HGBMax!B7*Area!$D$15)/(Area!$D$14)</f>
        <v>0.14483619879242349</v>
      </c>
      <c r="C7" s="2">
        <f>(MicMax!C7*Area!$D$7+HGBMax!C7*Area!$D$15)/(Area!$D$14)</f>
        <v>-2.3815588316710654</v>
      </c>
      <c r="D7" s="2">
        <f>(MicMax!D7*Area!$D$7+HGBMax!D7*Area!$D$15)/(Area!$D$14)</f>
        <v>1.0175872861868702</v>
      </c>
      <c r="E7" s="2">
        <f>(MicMax!E7*Area!$D$7+HGBMax!E7*Area!$D$15)/(Area!$D$14)</f>
        <v>6.613978150703141</v>
      </c>
      <c r="F7" s="2">
        <f>(MicMax!F7*Area!$D$7+HGBMax!F7*Area!$D$15)/(Area!$D$14)</f>
        <v>18.367662191014162</v>
      </c>
      <c r="G7" s="2">
        <f>(MicMax!G7*Area!$D$7+HGBMax!G7*Area!$D$15)/(Area!$D$14)</f>
        <v>23.346636737624806</v>
      </c>
      <c r="H7" s="2">
        <f>(MicMax!H7*Area!$D$7+HGBMax!H7*Area!$D$15)/(Area!$D$14)</f>
        <v>24.858472522563265</v>
      </c>
      <c r="I7" s="2">
        <f>(MicMax!I7*Area!$D$7+HGBMax!I7*Area!$D$15)/(Area!$D$14)</f>
        <v>23.258134505280065</v>
      </c>
      <c r="J7" s="2">
        <f>(MicMax!J7*Area!$D$7+HGBMax!J7*Area!$D$15)/(Area!$D$14)</f>
        <v>19.399673877592413</v>
      </c>
      <c r="K7" s="2">
        <f>(MicMax!K7*Area!$D$7+HGBMax!K7*Area!$D$15)/(Area!$D$14)</f>
        <v>16.166272546133754</v>
      </c>
      <c r="L7" s="2">
        <f>(MicMax!L7*Area!$D$7+HGBMax!L7*Area!$D$15)/(Area!$D$14)</f>
        <v>4.5683423915277785</v>
      </c>
      <c r="M7" s="2">
        <f>(MicMax!M7*Area!$D$7+HGBMax!M7*Area!$D$15)/(Area!$D$14)</f>
        <v>-2.5844322115424148</v>
      </c>
      <c r="N7" s="2">
        <f t="shared" si="0"/>
        <v>11.064633780350436</v>
      </c>
    </row>
    <row r="8" spans="1:17">
      <c r="A8">
        <v>1951</v>
      </c>
      <c r="B8" s="2">
        <f>(MicMax!B8*Area!$D$7+HGBMax!B8*Area!$D$15)/(Area!$D$14)</f>
        <v>-2.9543467274017918</v>
      </c>
      <c r="C8" s="2">
        <f>(MicMax!C8*Area!$D$7+HGBMax!C8*Area!$D$15)/(Area!$D$14)</f>
        <v>-1.3009075735275981</v>
      </c>
      <c r="D8" s="2">
        <f>(MicMax!D8*Area!$D$7+HGBMax!D8*Area!$D$15)/(Area!$D$14)</f>
        <v>2.911066290635115</v>
      </c>
      <c r="E8" s="2">
        <f>(MicMax!E8*Area!$D$7+HGBMax!E8*Area!$D$15)/(Area!$D$14)</f>
        <v>10.295167610856678</v>
      </c>
      <c r="F8" s="2">
        <f>(MicMax!F8*Area!$D$7+HGBMax!F8*Area!$D$15)/(Area!$D$14)</f>
        <v>20.338541123654633</v>
      </c>
      <c r="G8" s="2">
        <f>(MicMax!G8*Area!$D$7+HGBMax!G8*Area!$D$15)/(Area!$D$14)</f>
        <v>22.594775436259638</v>
      </c>
      <c r="H8" s="2">
        <f>(MicMax!H8*Area!$D$7+HGBMax!H8*Area!$D$15)/(Area!$D$14)</f>
        <v>25.458221387205608</v>
      </c>
      <c r="I8" s="2">
        <f>(MicMax!I8*Area!$D$7+HGBMax!I8*Area!$D$15)/(Area!$D$14)</f>
        <v>23.30721037759378</v>
      </c>
      <c r="J8" s="2">
        <f>(MicMax!J8*Area!$D$7+HGBMax!J8*Area!$D$15)/(Area!$D$14)</f>
        <v>19.465535310513808</v>
      </c>
      <c r="K8" s="2">
        <f>(MicMax!K8*Area!$D$7+HGBMax!K8*Area!$D$15)/(Area!$D$14)</f>
        <v>14.487279280168172</v>
      </c>
      <c r="L8" s="2">
        <f>(MicMax!L8*Area!$D$7+HGBMax!L8*Area!$D$15)/(Area!$D$14)</f>
        <v>2.3206310587809673</v>
      </c>
      <c r="M8" s="2">
        <f>(MicMax!M8*Area!$D$7+HGBMax!M8*Area!$D$15)/(Area!$D$14)</f>
        <v>-1.0459196465522675</v>
      </c>
      <c r="N8" s="2">
        <f t="shared" si="0"/>
        <v>11.32310449401556</v>
      </c>
    </row>
    <row r="9" spans="1:17">
      <c r="A9">
        <v>1952</v>
      </c>
      <c r="B9" s="2">
        <f>(MicMax!B9*Area!$D$7+HGBMax!B9*Area!$D$15)/(Area!$D$14)</f>
        <v>-1.3131731088107044</v>
      </c>
      <c r="C9" s="2">
        <f>(MicMax!C9*Area!$D$7+HGBMax!C9*Area!$D$15)/(Area!$D$14)</f>
        <v>-6.1677615981889006E-2</v>
      </c>
      <c r="D9" s="2">
        <f>(MicMax!D9*Area!$D$7+HGBMax!D9*Area!$D$15)/(Area!$D$14)</f>
        <v>2.0472609993339965</v>
      </c>
      <c r="E9" s="2">
        <f>(MicMax!E9*Area!$D$7+HGBMax!E9*Area!$D$15)/(Area!$D$14)</f>
        <v>13.525293384092111</v>
      </c>
      <c r="F9" s="2">
        <f>(MicMax!F9*Area!$D$7+HGBMax!F9*Area!$D$15)/(Area!$D$14)</f>
        <v>17.558065273815103</v>
      </c>
      <c r="G9" s="2">
        <f>(MicMax!G9*Area!$D$7+HGBMax!G9*Area!$D$15)/(Area!$D$14)</f>
        <v>24.642027171842582</v>
      </c>
      <c r="H9" s="2">
        <f>(MicMax!H9*Area!$D$7+HGBMax!H9*Area!$D$15)/(Area!$D$14)</f>
        <v>27.280406344299092</v>
      </c>
      <c r="I9" s="2">
        <f>(MicMax!I9*Area!$D$7+HGBMax!I9*Area!$D$15)/(Area!$D$14)</f>
        <v>25.152928743117279</v>
      </c>
      <c r="J9" s="2">
        <f>(MicMax!J9*Area!$D$7+HGBMax!J9*Area!$D$15)/(Area!$D$14)</f>
        <v>21.988946152391446</v>
      </c>
      <c r="K9" s="2">
        <f>(MicMax!K9*Area!$D$7+HGBMax!K9*Area!$D$15)/(Area!$D$14)</f>
        <v>12.113301293910316</v>
      </c>
      <c r="L9" s="2">
        <f>(MicMax!L9*Area!$D$7+HGBMax!L9*Area!$D$15)/(Area!$D$14)</f>
        <v>7.5819264216980073</v>
      </c>
      <c r="M9" s="2">
        <f>(MicMax!M9*Area!$D$7+HGBMax!M9*Area!$D$15)/(Area!$D$14)</f>
        <v>1.5781176770459049</v>
      </c>
      <c r="N9" s="2">
        <f t="shared" si="0"/>
        <v>12.674451894729437</v>
      </c>
    </row>
    <row r="10" spans="1:17">
      <c r="A10">
        <v>1953</v>
      </c>
      <c r="B10" s="2">
        <f>(MicMax!B10*Area!$D$7+HGBMax!B10*Area!$D$15)/(Area!$D$14)</f>
        <v>-0.72026231763703086</v>
      </c>
      <c r="C10" s="2">
        <f>(MicMax!C10*Area!$D$7+HGBMax!C10*Area!$D$15)/(Area!$D$14)</f>
        <v>8.5858061793056578E-2</v>
      </c>
      <c r="D10" s="2">
        <f>(MicMax!D10*Area!$D$7+HGBMax!D10*Area!$D$15)/(Area!$D$14)</f>
        <v>4.206550924593615</v>
      </c>
      <c r="E10" s="2">
        <f>(MicMax!E10*Area!$D$7+HGBMax!E10*Area!$D$15)/(Area!$D$14)</f>
        <v>9.4577872242458128</v>
      </c>
      <c r="F10" s="2">
        <f>(MicMax!F10*Area!$D$7+HGBMax!F10*Area!$D$15)/(Area!$D$14)</f>
        <v>18.910342292860609</v>
      </c>
      <c r="G10" s="2">
        <f>(MicMax!G10*Area!$D$7+HGBMax!G10*Area!$D$15)/(Area!$D$14)</f>
        <v>24.392142612432611</v>
      </c>
      <c r="H10" s="2">
        <f>(MicMax!H10*Area!$D$7+HGBMax!H10*Area!$D$15)/(Area!$D$14)</f>
        <v>26.634017617571526</v>
      </c>
      <c r="I10" s="2">
        <f>(MicMax!I10*Area!$D$7+HGBMax!I10*Area!$D$15)/(Area!$D$14)</f>
        <v>26.590796874443285</v>
      </c>
      <c r="J10" s="2">
        <f>(MicMax!J10*Area!$D$7+HGBMax!J10*Area!$D$15)/(Area!$D$14)</f>
        <v>21.458745638774005</v>
      </c>
      <c r="K10" s="2">
        <f>(MicMax!K10*Area!$D$7+HGBMax!K10*Area!$D$15)/(Area!$D$14)</f>
        <v>17.457287091319209</v>
      </c>
      <c r="L10" s="2">
        <f>(MicMax!L10*Area!$D$7+HGBMax!L10*Area!$D$15)/(Area!$D$14)</f>
        <v>8.9551114801994167</v>
      </c>
      <c r="M10" s="2">
        <f>(MicMax!M10*Area!$D$7+HGBMax!M10*Area!$D$15)/(Area!$D$14)</f>
        <v>1.6906493396151432</v>
      </c>
      <c r="N10" s="2">
        <f t="shared" si="0"/>
        <v>13.259918903350938</v>
      </c>
    </row>
    <row r="11" spans="1:17">
      <c r="A11">
        <v>1954</v>
      </c>
      <c r="B11" s="2">
        <f>(MicMax!B11*Area!$D$7+HGBMax!B11*Area!$D$15)/(Area!$D$14)</f>
        <v>-3.5394297585669143</v>
      </c>
      <c r="C11" s="2">
        <f>(MicMax!C11*Area!$D$7+HGBMax!C11*Area!$D$15)/(Area!$D$14)</f>
        <v>2.5963253878853156</v>
      </c>
      <c r="D11" s="2">
        <f>(MicMax!D11*Area!$D$7+HGBMax!D11*Area!$D$15)/(Area!$D$14)</f>
        <v>2.1138149661653824</v>
      </c>
      <c r="E11" s="2">
        <f>(MicMax!E11*Area!$D$7+HGBMax!E11*Area!$D$15)/(Area!$D$14)</f>
        <v>12.242763338568174</v>
      </c>
      <c r="F11" s="2">
        <f>(MicMax!F11*Area!$D$7+HGBMax!F11*Area!$D$15)/(Area!$D$14)</f>
        <v>16.011294540690617</v>
      </c>
      <c r="G11" s="2">
        <f>(MicMax!G11*Area!$D$7+HGBMax!G11*Area!$D$15)/(Area!$D$14)</f>
        <v>24.439498469288473</v>
      </c>
      <c r="H11" s="2">
        <f>(MicMax!H11*Area!$D$7+HGBMax!H11*Area!$D$15)/(Area!$D$14)</f>
        <v>25.555041179840103</v>
      </c>
      <c r="I11" s="2">
        <f>(MicMax!I11*Area!$D$7+HGBMax!I11*Area!$D$15)/(Area!$D$14)</f>
        <v>24.392454784398527</v>
      </c>
      <c r="J11" s="2">
        <f>(MicMax!J11*Area!$D$7+HGBMax!J11*Area!$D$15)/(Area!$D$14)</f>
        <v>19.731167534115546</v>
      </c>
      <c r="K11" s="2">
        <f>(MicMax!K11*Area!$D$7+HGBMax!K11*Area!$D$15)/(Area!$D$14)</f>
        <v>13.947942762077821</v>
      </c>
      <c r="L11" s="2">
        <f>(MicMax!L11*Area!$D$7+HGBMax!L11*Area!$D$15)/(Area!$D$14)</f>
        <v>7.1043474948131218</v>
      </c>
      <c r="M11" s="2">
        <f>(MicMax!M11*Area!$D$7+HGBMax!M11*Area!$D$15)/(Area!$D$14)</f>
        <v>-0.71225528486034484</v>
      </c>
      <c r="N11" s="2">
        <f t="shared" si="0"/>
        <v>11.990247117867986</v>
      </c>
    </row>
    <row r="12" spans="1:17">
      <c r="A12">
        <v>1955</v>
      </c>
      <c r="B12" s="2">
        <f>(MicMax!B12*Area!$D$7+HGBMax!B12*Area!$D$15)/(Area!$D$14)</f>
        <v>-3.0971529861893368</v>
      </c>
      <c r="C12" s="2">
        <f>(MicMax!C12*Area!$D$7+HGBMax!C12*Area!$D$15)/(Area!$D$14)</f>
        <v>-1.4918935600485661</v>
      </c>
      <c r="D12" s="2">
        <f>(MicMax!D12*Area!$D$7+HGBMax!D12*Area!$D$15)/(Area!$D$14)</f>
        <v>2.4739377793856874</v>
      </c>
      <c r="E12" s="2">
        <f>(MicMax!E12*Area!$D$7+HGBMax!E12*Area!$D$15)/(Area!$D$14)</f>
        <v>15.361321701570178</v>
      </c>
      <c r="F12" s="2">
        <f>(MicMax!F12*Area!$D$7+HGBMax!F12*Area!$D$15)/(Area!$D$14)</f>
        <v>20.222644883147922</v>
      </c>
      <c r="G12" s="2">
        <f>(MicMax!G12*Area!$D$7+HGBMax!G12*Area!$D$15)/(Area!$D$14)</f>
        <v>24.306219238453885</v>
      </c>
      <c r="H12" s="2">
        <f>(MicMax!H12*Area!$D$7+HGBMax!H12*Area!$D$15)/(Area!$D$14)</f>
        <v>29.574378273488954</v>
      </c>
      <c r="I12" s="2">
        <f>(MicMax!I12*Area!$D$7+HGBMax!I12*Area!$D$15)/(Area!$D$14)</f>
        <v>28.221144402145462</v>
      </c>
      <c r="J12" s="2">
        <f>(MicMax!J12*Area!$D$7+HGBMax!J12*Area!$D$15)/(Area!$D$14)</f>
        <v>21.495761587225889</v>
      </c>
      <c r="K12" s="2">
        <f>(MicMax!K12*Area!$D$7+HGBMax!K12*Area!$D$15)/(Area!$D$14)</f>
        <v>15.609403200653396</v>
      </c>
      <c r="L12" s="2">
        <f>(MicMax!L12*Area!$D$7+HGBMax!L12*Area!$D$15)/(Area!$D$14)</f>
        <v>4.2746340681296813</v>
      </c>
      <c r="M12" s="2">
        <f>(MicMax!M12*Area!$D$7+HGBMax!M12*Area!$D$15)/(Area!$D$14)</f>
        <v>-2.6200501558119074</v>
      </c>
      <c r="N12" s="2">
        <f t="shared" si="0"/>
        <v>12.860862369345938</v>
      </c>
    </row>
    <row r="13" spans="1:17">
      <c r="A13">
        <v>1956</v>
      </c>
      <c r="B13" s="2">
        <f>(MicMax!B13*Area!$D$7+HGBMax!B13*Area!$D$15)/(Area!$D$14)</f>
        <v>-2.429071870811784</v>
      </c>
      <c r="C13" s="2">
        <f>(MicMax!C13*Area!$D$7+HGBMax!C13*Area!$D$15)/(Area!$D$14)</f>
        <v>-0.98395183945754983</v>
      </c>
      <c r="D13" s="2">
        <f>(MicMax!D13*Area!$D$7+HGBMax!D13*Area!$D$15)/(Area!$D$14)</f>
        <v>1.5948540411058398</v>
      </c>
      <c r="E13" s="2">
        <f>(MicMax!E13*Area!$D$7+HGBMax!E13*Area!$D$15)/(Area!$D$14)</f>
        <v>9.2668109948117507</v>
      </c>
      <c r="F13" s="2">
        <f>(MicMax!F13*Area!$D$7+HGBMax!F13*Area!$D$15)/(Area!$D$14)</f>
        <v>16.282967305536598</v>
      </c>
      <c r="G13" s="2">
        <f>(MicMax!G13*Area!$D$7+HGBMax!G13*Area!$D$15)/(Area!$D$14)</f>
        <v>24.429279181501002</v>
      </c>
      <c r="H13" s="2">
        <f>(MicMax!H13*Area!$D$7+HGBMax!H13*Area!$D$15)/(Area!$D$14)</f>
        <v>23.97922666864001</v>
      </c>
      <c r="I13" s="2">
        <f>(MicMax!I13*Area!$D$7+HGBMax!I13*Area!$D$15)/(Area!$D$14)</f>
        <v>24.300946930765793</v>
      </c>
      <c r="J13" s="2">
        <f>(MicMax!J13*Area!$D$7+HGBMax!J13*Area!$D$15)/(Area!$D$14)</f>
        <v>18.618310900255711</v>
      </c>
      <c r="K13" s="2">
        <f>(MicMax!K13*Area!$D$7+HGBMax!K13*Area!$D$15)/(Area!$D$14)</f>
        <v>17.629983007320558</v>
      </c>
      <c r="L13" s="2">
        <f>(MicMax!L13*Area!$D$7+HGBMax!L13*Area!$D$15)/(Area!$D$14)</f>
        <v>6.5641478856447488</v>
      </c>
      <c r="M13" s="2">
        <f>(MicMax!M13*Area!$D$7+HGBMax!M13*Area!$D$15)/(Area!$D$14)</f>
        <v>0.40650191989870171</v>
      </c>
      <c r="N13" s="2">
        <f t="shared" si="0"/>
        <v>11.638333760434284</v>
      </c>
    </row>
    <row r="14" spans="1:17">
      <c r="A14">
        <v>1957</v>
      </c>
      <c r="B14" s="2">
        <f>(MicMax!B14*Area!$D$7+HGBMax!B14*Area!$D$15)/(Area!$D$14)</f>
        <v>-5.4958837152575075</v>
      </c>
      <c r="C14" s="2">
        <f>(MicMax!C14*Area!$D$7+HGBMax!C14*Area!$D$15)/(Area!$D$14)</f>
        <v>0.14439951433825851</v>
      </c>
      <c r="D14" s="2">
        <f>(MicMax!D14*Area!$D$7+HGBMax!D14*Area!$D$15)/(Area!$D$14)</f>
        <v>4.1499113913989634</v>
      </c>
      <c r="E14" s="2">
        <f>(MicMax!E14*Area!$D$7+HGBMax!E14*Area!$D$15)/(Area!$D$14)</f>
        <v>11.777921521228516</v>
      </c>
      <c r="F14" s="2">
        <f>(MicMax!F14*Area!$D$7+HGBMax!F14*Area!$D$15)/(Area!$D$14)</f>
        <v>17.108817282103146</v>
      </c>
      <c r="G14" s="2">
        <f>(MicMax!G14*Area!$D$7+HGBMax!G14*Area!$D$15)/(Area!$D$14)</f>
        <v>23.147262890454773</v>
      </c>
      <c r="H14" s="2">
        <f>(MicMax!H14*Area!$D$7+HGBMax!H14*Area!$D$15)/(Area!$D$14)</f>
        <v>26.242949353592991</v>
      </c>
      <c r="I14" s="2">
        <f>(MicMax!I14*Area!$D$7+HGBMax!I14*Area!$D$15)/(Area!$D$14)</f>
        <v>24.678501327895678</v>
      </c>
      <c r="J14" s="2">
        <f>(MicMax!J14*Area!$D$7+HGBMax!J14*Area!$D$15)/(Area!$D$14)</f>
        <v>19.941604739313114</v>
      </c>
      <c r="K14" s="2">
        <f>(MicMax!K14*Area!$D$7+HGBMax!K14*Area!$D$15)/(Area!$D$14)</f>
        <v>13.620497008466192</v>
      </c>
      <c r="L14" s="2">
        <f>(MicMax!L14*Area!$D$7+HGBMax!L14*Area!$D$15)/(Area!$D$14)</f>
        <v>6.1591540386391603</v>
      </c>
      <c r="M14" s="2">
        <f>(MicMax!M14*Area!$D$7+HGBMax!M14*Area!$D$15)/(Area!$D$14)</f>
        <v>1.5218624250746171</v>
      </c>
      <c r="N14" s="2">
        <f t="shared" si="0"/>
        <v>11.916416481437329</v>
      </c>
    </row>
    <row r="15" spans="1:17">
      <c r="A15">
        <v>1958</v>
      </c>
      <c r="B15" s="2">
        <f>(MicMax!B15*Area!$D$7+HGBMax!B15*Area!$D$15)/(Area!$D$14)</f>
        <v>-2.1363634021536853</v>
      </c>
      <c r="C15" s="2">
        <f>(MicMax!C15*Area!$D$7+HGBMax!C15*Area!$D$15)/(Area!$D$14)</f>
        <v>-4.5458777952272493</v>
      </c>
      <c r="D15" s="2">
        <f>(MicMax!D15*Area!$D$7+HGBMax!D15*Area!$D$15)/(Area!$D$14)</f>
        <v>4.2003861723441398</v>
      </c>
      <c r="E15" s="2">
        <f>(MicMax!E15*Area!$D$7+HGBMax!E15*Area!$D$15)/(Area!$D$14)</f>
        <v>13.203380309869733</v>
      </c>
      <c r="F15" s="2">
        <f>(MicMax!F15*Area!$D$7+HGBMax!F15*Area!$D$15)/(Area!$D$14)</f>
        <v>17.987174857412235</v>
      </c>
      <c r="G15" s="2">
        <f>(MicMax!G15*Area!$D$7+HGBMax!G15*Area!$D$15)/(Area!$D$14)</f>
        <v>20.955103285342716</v>
      </c>
      <c r="H15" s="2">
        <f>(MicMax!H15*Area!$D$7+HGBMax!H15*Area!$D$15)/(Area!$D$14)</f>
        <v>24.981056451325568</v>
      </c>
      <c r="I15" s="2">
        <f>(MicMax!I15*Area!$D$7+HGBMax!I15*Area!$D$15)/(Area!$D$14)</f>
        <v>25.405399615746184</v>
      </c>
      <c r="J15" s="2">
        <f>(MicMax!J15*Area!$D$7+HGBMax!J15*Area!$D$15)/(Area!$D$14)</f>
        <v>20.564465402082426</v>
      </c>
      <c r="K15" s="2">
        <f>(MicMax!K15*Area!$D$7+HGBMax!K15*Area!$D$15)/(Area!$D$14)</f>
        <v>15.088082979090782</v>
      </c>
      <c r="L15" s="2">
        <f>(MicMax!L15*Area!$D$7+HGBMax!L15*Area!$D$15)/(Area!$D$14)</f>
        <v>7.5220141258499762</v>
      </c>
      <c r="M15" s="2">
        <f>(MicMax!M15*Area!$D$7+HGBMax!M15*Area!$D$15)/(Area!$D$14)</f>
        <v>-4.0497998426806774</v>
      </c>
      <c r="N15" s="2">
        <f t="shared" si="0"/>
        <v>11.59791851325018</v>
      </c>
    </row>
    <row r="16" spans="1:17">
      <c r="A16">
        <v>1959</v>
      </c>
      <c r="B16" s="2">
        <f>(MicMax!B16*Area!$D$7+HGBMax!B16*Area!$D$15)/(Area!$D$14)</f>
        <v>-5.5099243003538314</v>
      </c>
      <c r="C16" s="2">
        <f>(MicMax!C16*Area!$D$7+HGBMax!C16*Area!$D$15)/(Area!$D$14)</f>
        <v>-3.447077834694118</v>
      </c>
      <c r="D16" s="2">
        <f>(MicMax!D16*Area!$D$7+HGBMax!D16*Area!$D$15)/(Area!$D$14)</f>
        <v>2.5092865541312768</v>
      </c>
      <c r="E16" s="2">
        <f>(MicMax!E16*Area!$D$7+HGBMax!E16*Area!$D$15)/(Area!$D$14)</f>
        <v>10.902938500204186</v>
      </c>
      <c r="F16" s="2">
        <f>(MicMax!F16*Area!$D$7+HGBMax!F16*Area!$D$15)/(Area!$D$14)</f>
        <v>20.222905775592483</v>
      </c>
      <c r="G16" s="2">
        <f>(MicMax!G16*Area!$D$7+HGBMax!G16*Area!$D$15)/(Area!$D$14)</f>
        <v>24.690584959286088</v>
      </c>
      <c r="H16" s="2">
        <f>(MicMax!H16*Area!$D$7+HGBMax!H16*Area!$D$15)/(Area!$D$14)</f>
        <v>26.73972269043449</v>
      </c>
      <c r="I16" s="2">
        <f>(MicMax!I16*Area!$D$7+HGBMax!I16*Area!$D$15)/(Area!$D$14)</f>
        <v>27.120732877819894</v>
      </c>
      <c r="J16" s="2">
        <f>(MicMax!J16*Area!$D$7+HGBMax!J16*Area!$D$15)/(Area!$D$14)</f>
        <v>21.976062028761479</v>
      </c>
      <c r="K16" s="2">
        <f>(MicMax!K16*Area!$D$7+HGBMax!K16*Area!$D$15)/(Area!$D$14)</f>
        <v>11.701190748308269</v>
      </c>
      <c r="L16" s="2">
        <f>(MicMax!L16*Area!$D$7+HGBMax!L16*Area!$D$15)/(Area!$D$14)</f>
        <v>2.760211641081721</v>
      </c>
      <c r="M16" s="2">
        <f>(MicMax!M16*Area!$D$7+HGBMax!M16*Area!$D$15)/(Area!$D$14)</f>
        <v>1.2020513727070161</v>
      </c>
      <c r="N16" s="2">
        <f t="shared" si="0"/>
        <v>11.739057084439914</v>
      </c>
    </row>
    <row r="17" spans="1:14">
      <c r="A17">
        <v>1960</v>
      </c>
      <c r="B17" s="2">
        <f>(MicMax!B17*Area!$D$7+HGBMax!B17*Area!$D$15)/(Area!$D$14)</f>
        <v>-2.1736315548575766</v>
      </c>
      <c r="C17" s="2">
        <f>(MicMax!C17*Area!$D$7+HGBMax!C17*Area!$D$15)/(Area!$D$14)</f>
        <v>-1.8322555315282723</v>
      </c>
      <c r="D17" s="2">
        <f>(MicMax!D17*Area!$D$7+HGBMax!D17*Area!$D$15)/(Area!$D$14)</f>
        <v>-0.61936655676240127</v>
      </c>
      <c r="E17" s="2">
        <f>(MicMax!E17*Area!$D$7+HGBMax!E17*Area!$D$15)/(Area!$D$14)</f>
        <v>11.64289215404138</v>
      </c>
      <c r="F17" s="2">
        <f>(MicMax!F17*Area!$D$7+HGBMax!F17*Area!$D$15)/(Area!$D$14)</f>
        <v>17.664046834017153</v>
      </c>
      <c r="G17" s="2">
        <f>(MicMax!G17*Area!$D$7+HGBMax!G17*Area!$D$15)/(Area!$D$14)</f>
        <v>22.256604588571602</v>
      </c>
      <c r="H17" s="2">
        <f>(MicMax!H17*Area!$D$7+HGBMax!H17*Area!$D$15)/(Area!$D$14)</f>
        <v>25.013080937228494</v>
      </c>
      <c r="I17" s="2">
        <f>(MicMax!I17*Area!$D$7+HGBMax!I17*Area!$D$15)/(Area!$D$14)</f>
        <v>25.464019262024376</v>
      </c>
      <c r="J17" s="2">
        <f>(MicMax!J17*Area!$D$7+HGBMax!J17*Area!$D$15)/(Area!$D$14)</f>
        <v>21.427172719623531</v>
      </c>
      <c r="K17" s="2">
        <f>(MicMax!K17*Area!$D$7+HGBMax!K17*Area!$D$15)/(Area!$D$14)</f>
        <v>14.449957984229696</v>
      </c>
      <c r="L17" s="2">
        <f>(MicMax!L17*Area!$D$7+HGBMax!L17*Area!$D$15)/(Area!$D$14)</f>
        <v>7.9531746984484588</v>
      </c>
      <c r="M17" s="2">
        <f>(MicMax!M17*Area!$D$7+HGBMax!M17*Area!$D$15)/(Area!$D$14)</f>
        <v>-2.0777609130002221</v>
      </c>
      <c r="N17" s="2">
        <f t="shared" si="0"/>
        <v>11.597327885169685</v>
      </c>
    </row>
    <row r="18" spans="1:14">
      <c r="A18">
        <v>1961</v>
      </c>
      <c r="B18" s="2">
        <f>(MicMax!B18*Area!$D$7+HGBMax!B18*Area!$D$15)/(Area!$D$14)</f>
        <v>-4.4821332938664646</v>
      </c>
      <c r="C18" s="2">
        <f>(MicMax!C18*Area!$D$7+HGBMax!C18*Area!$D$15)/(Area!$D$14)</f>
        <v>0.9354382603881457</v>
      </c>
      <c r="D18" s="2">
        <f>(MicMax!D18*Area!$D$7+HGBMax!D18*Area!$D$15)/(Area!$D$14)</f>
        <v>4.4215303278216753</v>
      </c>
      <c r="E18" s="2">
        <f>(MicMax!E18*Area!$D$7+HGBMax!E18*Area!$D$15)/(Area!$D$14)</f>
        <v>9.1112966784793201</v>
      </c>
      <c r="F18" s="2">
        <f>(MicMax!F18*Area!$D$7+HGBMax!F18*Area!$D$15)/(Area!$D$14)</f>
        <v>16.779810887922316</v>
      </c>
      <c r="G18" s="2">
        <f>(MicMax!G18*Area!$D$7+HGBMax!G18*Area!$D$15)/(Area!$D$14)</f>
        <v>22.992069598726097</v>
      </c>
      <c r="H18" s="2">
        <f>(MicMax!H18*Area!$D$7+HGBMax!H18*Area!$D$15)/(Area!$D$14)</f>
        <v>25.572419921998119</v>
      </c>
      <c r="I18" s="2">
        <f>(MicMax!I18*Area!$D$7+HGBMax!I18*Area!$D$15)/(Area!$D$14)</f>
        <v>25.315357380715501</v>
      </c>
      <c r="J18" s="2">
        <f>(MicMax!J18*Area!$D$7+HGBMax!J18*Area!$D$15)/(Area!$D$14)</f>
        <v>22.698691810350734</v>
      </c>
      <c r="K18" s="2">
        <f>(MicMax!K18*Area!$D$7+HGBMax!K18*Area!$D$15)/(Area!$D$14)</f>
        <v>15.373100615847592</v>
      </c>
      <c r="L18" s="2">
        <f>(MicMax!L18*Area!$D$7+HGBMax!L18*Area!$D$15)/(Area!$D$14)</f>
        <v>6.636533274133031</v>
      </c>
      <c r="M18" s="2">
        <f>(MicMax!M18*Area!$D$7+HGBMax!M18*Area!$D$15)/(Area!$D$14)</f>
        <v>-0.80234833348407486</v>
      </c>
      <c r="N18" s="2">
        <f t="shared" si="0"/>
        <v>12.045980594085998</v>
      </c>
    </row>
    <row r="19" spans="1:14">
      <c r="A19">
        <v>1962</v>
      </c>
      <c r="B19" s="2">
        <f>(MicMax!B19*Area!$D$7+HGBMax!B19*Area!$D$15)/(Area!$D$14)</f>
        <v>-5.1480552974678169</v>
      </c>
      <c r="C19" s="2">
        <f>(MicMax!C19*Area!$D$7+HGBMax!C19*Area!$D$15)/(Area!$D$14)</f>
        <v>-4.4504089206085569</v>
      </c>
      <c r="D19" s="2">
        <f>(MicMax!D19*Area!$D$7+HGBMax!D19*Area!$D$15)/(Area!$D$14)</f>
        <v>3.4994748439825361</v>
      </c>
      <c r="E19" s="2">
        <f>(MicMax!E19*Area!$D$7+HGBMax!E19*Area!$D$15)/(Area!$D$14)</f>
        <v>11.097870817265658</v>
      </c>
      <c r="F19" s="2">
        <f>(MicMax!F19*Area!$D$7+HGBMax!F19*Area!$D$15)/(Area!$D$14)</f>
        <v>20.789147981571166</v>
      </c>
      <c r="G19" s="2">
        <f>(MicMax!G19*Area!$D$7+HGBMax!G19*Area!$D$15)/(Area!$D$14)</f>
        <v>23.612412549367846</v>
      </c>
      <c r="H19" s="2">
        <f>(MicMax!H19*Area!$D$7+HGBMax!H19*Area!$D$15)/(Area!$D$14)</f>
        <v>24.96895026352357</v>
      </c>
      <c r="I19" s="2">
        <f>(MicMax!I19*Area!$D$7+HGBMax!I19*Area!$D$15)/(Area!$D$14)</f>
        <v>25.487729723211178</v>
      </c>
      <c r="J19" s="2">
        <f>(MicMax!J19*Area!$D$7+HGBMax!J19*Area!$D$15)/(Area!$D$14)</f>
        <v>19.360132570307211</v>
      </c>
      <c r="K19" s="2">
        <f>(MicMax!K19*Area!$D$7+HGBMax!K19*Area!$D$15)/(Area!$D$14)</f>
        <v>14.650956194516846</v>
      </c>
      <c r="L19" s="2">
        <f>(MicMax!L19*Area!$D$7+HGBMax!L19*Area!$D$15)/(Area!$D$14)</f>
        <v>6.3111542414550117</v>
      </c>
      <c r="M19" s="2">
        <f>(MicMax!M19*Area!$D$7+HGBMax!M19*Area!$D$15)/(Area!$D$14)</f>
        <v>-1.2723077977213364</v>
      </c>
      <c r="N19" s="2">
        <f t="shared" si="0"/>
        <v>11.575588097450273</v>
      </c>
    </row>
    <row r="20" spans="1:14">
      <c r="A20">
        <v>1963</v>
      </c>
      <c r="B20" s="2">
        <f>(MicMax!B20*Area!$D$7+HGBMax!B20*Area!$D$15)/(Area!$D$14)</f>
        <v>-7.5351441774035735</v>
      </c>
      <c r="C20" s="2">
        <f>(MicMax!C20*Area!$D$7+HGBMax!C20*Area!$D$15)/(Area!$D$14)</f>
        <v>-5.6346652031036308</v>
      </c>
      <c r="D20" s="2">
        <f>(MicMax!D20*Area!$D$7+HGBMax!D20*Area!$D$15)/(Area!$D$14)</f>
        <v>4.2632274579773775</v>
      </c>
      <c r="E20" s="2">
        <f>(MicMax!E20*Area!$D$7+HGBMax!E20*Area!$D$15)/(Area!$D$14)</f>
        <v>12.846662007383593</v>
      </c>
      <c r="F20" s="2">
        <f>(MicMax!F20*Area!$D$7+HGBMax!F20*Area!$D$15)/(Area!$D$14)</f>
        <v>17.066393742308758</v>
      </c>
      <c r="G20" s="2">
        <f>(MicMax!G20*Area!$D$7+HGBMax!G20*Area!$D$15)/(Area!$D$14)</f>
        <v>25.081439362171555</v>
      </c>
      <c r="H20" s="2">
        <f>(MicMax!H20*Area!$D$7+HGBMax!H20*Area!$D$15)/(Area!$D$14)</f>
        <v>26.809062168539974</v>
      </c>
      <c r="I20" s="2">
        <f>(MicMax!I20*Area!$D$7+HGBMax!I20*Area!$D$15)/(Area!$D$14)</f>
        <v>23.439997451098083</v>
      </c>
      <c r="J20" s="2">
        <f>(MicMax!J20*Area!$D$7+HGBMax!J20*Area!$D$15)/(Area!$D$14)</f>
        <v>20.029446696431265</v>
      </c>
      <c r="K20" s="2">
        <f>(MicMax!K20*Area!$D$7+HGBMax!K20*Area!$D$15)/(Area!$D$14)</f>
        <v>19.839881434949557</v>
      </c>
      <c r="L20" s="2">
        <f>(MicMax!L20*Area!$D$7+HGBMax!L20*Area!$D$15)/(Area!$D$14)</f>
        <v>8.942188711927491</v>
      </c>
      <c r="M20" s="2">
        <f>(MicMax!M20*Area!$D$7+HGBMax!M20*Area!$D$15)/(Area!$D$14)</f>
        <v>-3.9063954963917964</v>
      </c>
      <c r="N20" s="2">
        <f t="shared" si="0"/>
        <v>11.770174512990719</v>
      </c>
    </row>
    <row r="21" spans="1:14">
      <c r="A21">
        <v>1964</v>
      </c>
      <c r="B21" s="2">
        <f>(MicMax!B21*Area!$D$7+HGBMax!B21*Area!$D$15)/(Area!$D$14)</f>
        <v>-0.18416457684117052</v>
      </c>
      <c r="C21" s="2">
        <f>(MicMax!C21*Area!$D$7+HGBMax!C21*Area!$D$15)/(Area!$D$14)</f>
        <v>-0.2615068121459288</v>
      </c>
      <c r="D21" s="2">
        <f>(MicMax!D21*Area!$D$7+HGBMax!D21*Area!$D$15)/(Area!$D$14)</f>
        <v>3.2269322458018488</v>
      </c>
      <c r="E21" s="2">
        <f>(MicMax!E21*Area!$D$7+HGBMax!E21*Area!$D$15)/(Area!$D$14)</f>
        <v>11.843240257302055</v>
      </c>
      <c r="F21" s="2">
        <f>(MicMax!F21*Area!$D$7+HGBMax!F21*Area!$D$15)/(Area!$D$14)</f>
        <v>20.914318305775048</v>
      </c>
      <c r="G21" s="2">
        <f>(MicMax!G21*Area!$D$7+HGBMax!G21*Area!$D$15)/(Area!$D$14)</f>
        <v>24.172318842962977</v>
      </c>
      <c r="H21" s="2">
        <f>(MicMax!H21*Area!$D$7+HGBMax!H21*Area!$D$15)/(Area!$D$14)</f>
        <v>27.197191274533182</v>
      </c>
      <c r="I21" s="2">
        <f>(MicMax!I21*Area!$D$7+HGBMax!I21*Area!$D$15)/(Area!$D$14)</f>
        <v>22.807337466391495</v>
      </c>
      <c r="J21" s="2">
        <f>(MicMax!J21*Area!$D$7+HGBMax!J21*Area!$D$15)/(Area!$D$14)</f>
        <v>19.756146197339824</v>
      </c>
      <c r="K21" s="2">
        <f>(MicMax!K21*Area!$D$7+HGBMax!K21*Area!$D$15)/(Area!$D$14)</f>
        <v>13.663526830618617</v>
      </c>
      <c r="L21" s="2">
        <f>(MicMax!L21*Area!$D$7+HGBMax!L21*Area!$D$15)/(Area!$D$14)</f>
        <v>8.3723728084239841</v>
      </c>
      <c r="M21" s="2">
        <f>(MicMax!M21*Area!$D$7+HGBMax!M21*Area!$D$15)/(Area!$D$14)</f>
        <v>-1.3996273943918676</v>
      </c>
      <c r="N21" s="2">
        <f t="shared" si="0"/>
        <v>12.50900712048084</v>
      </c>
    </row>
    <row r="22" spans="1:14">
      <c r="A22">
        <v>1965</v>
      </c>
      <c r="B22" s="2">
        <f>(MicMax!B22*Area!$D$7+HGBMax!B22*Area!$D$15)/(Area!$D$14)</f>
        <v>-3.7411494451342011</v>
      </c>
      <c r="C22" s="2">
        <f>(MicMax!C22*Area!$D$7+HGBMax!C22*Area!$D$15)/(Area!$D$14)</f>
        <v>-2.5521958927049333</v>
      </c>
      <c r="D22" s="2">
        <f>(MicMax!D22*Area!$D$7+HGBMax!D22*Area!$D$15)/(Area!$D$14)</f>
        <v>0.53750073315189539</v>
      </c>
      <c r="E22" s="2">
        <f>(MicMax!E22*Area!$D$7+HGBMax!E22*Area!$D$15)/(Area!$D$14)</f>
        <v>9.0052478601557304</v>
      </c>
      <c r="F22" s="2">
        <f>(MicMax!F22*Area!$D$7+HGBMax!F22*Area!$D$15)/(Area!$D$14)</f>
        <v>20.572181339297217</v>
      </c>
      <c r="G22" s="2">
        <f>(MicMax!G22*Area!$D$7+HGBMax!G22*Area!$D$15)/(Area!$D$14)</f>
        <v>23.108523966529901</v>
      </c>
      <c r="H22" s="2">
        <f>(MicMax!H22*Area!$D$7+HGBMax!H22*Area!$D$15)/(Area!$D$14)</f>
        <v>24.296376009625529</v>
      </c>
      <c r="I22" s="2">
        <f>(MicMax!I22*Area!$D$7+HGBMax!I22*Area!$D$15)/(Area!$D$14)</f>
        <v>23.402453139945678</v>
      </c>
      <c r="J22" s="2">
        <f>(MicMax!J22*Area!$D$7+HGBMax!J22*Area!$D$15)/(Area!$D$14)</f>
        <v>19.490076521872592</v>
      </c>
      <c r="K22" s="2">
        <f>(MicMax!K22*Area!$D$7+HGBMax!K22*Area!$D$15)/(Area!$D$14)</f>
        <v>13.237537651118364</v>
      </c>
      <c r="L22" s="2">
        <f>(MicMax!L22*Area!$D$7+HGBMax!L22*Area!$D$15)/(Area!$D$14)</f>
        <v>6.069337806245084</v>
      </c>
      <c r="M22" s="2">
        <f>(MicMax!M22*Area!$D$7+HGBMax!M22*Area!$D$15)/(Area!$D$14)</f>
        <v>2.1096153624785194</v>
      </c>
      <c r="N22" s="2">
        <f t="shared" si="0"/>
        <v>11.294625421048446</v>
      </c>
    </row>
    <row r="23" spans="1:14">
      <c r="A23">
        <v>1966</v>
      </c>
      <c r="B23" s="2">
        <f>(MicMax!B23*Area!$D$7+HGBMax!B23*Area!$D$15)/(Area!$D$14)</f>
        <v>-4.9762209103142823</v>
      </c>
      <c r="C23" s="2">
        <f>(MicMax!C23*Area!$D$7+HGBMax!C23*Area!$D$15)/(Area!$D$14)</f>
        <v>-1.1418197241156269</v>
      </c>
      <c r="D23" s="2">
        <f>(MicMax!D23*Area!$D$7+HGBMax!D23*Area!$D$15)/(Area!$D$14)</f>
        <v>4.8377313402564797</v>
      </c>
      <c r="E23" s="2">
        <f>(MicMax!E23*Area!$D$7+HGBMax!E23*Area!$D$15)/(Area!$D$14)</f>
        <v>9.6112345729767057</v>
      </c>
      <c r="F23" s="2">
        <f>(MicMax!F23*Area!$D$7+HGBMax!F23*Area!$D$15)/(Area!$D$14)</f>
        <v>15.2038934065663</v>
      </c>
      <c r="G23" s="2">
        <f>(MicMax!G23*Area!$D$7+HGBMax!G23*Area!$D$15)/(Area!$D$14)</f>
        <v>24.857948188772223</v>
      </c>
      <c r="H23" s="2">
        <f>(MicMax!H23*Area!$D$7+HGBMax!H23*Area!$D$15)/(Area!$D$14)</f>
        <v>28.189733023079896</v>
      </c>
      <c r="I23" s="2">
        <f>(MicMax!I23*Area!$D$7+HGBMax!I23*Area!$D$15)/(Area!$D$14)</f>
        <v>24.280419390291698</v>
      </c>
      <c r="J23" s="2">
        <f>(MicMax!J23*Area!$D$7+HGBMax!J23*Area!$D$15)/(Area!$D$14)</f>
        <v>20.123094805447526</v>
      </c>
      <c r="K23" s="2">
        <f>(MicMax!K23*Area!$D$7+HGBMax!K23*Area!$D$15)/(Area!$D$14)</f>
        <v>13.647421141633982</v>
      </c>
      <c r="L23" s="2">
        <f>(MicMax!L23*Area!$D$7+HGBMax!L23*Area!$D$15)/(Area!$D$14)</f>
        <v>5.9449960396093875</v>
      </c>
      <c r="M23" s="2">
        <f>(MicMax!M23*Area!$D$7+HGBMax!M23*Area!$D$15)/(Area!$D$14)</f>
        <v>-1.1897502898348145</v>
      </c>
      <c r="N23" s="2">
        <f t="shared" si="0"/>
        <v>11.615723415364121</v>
      </c>
    </row>
    <row r="24" spans="1:14">
      <c r="A24">
        <v>1967</v>
      </c>
      <c r="B24" s="2">
        <f>(MicMax!B24*Area!$D$7+HGBMax!B24*Area!$D$15)/(Area!$D$14)</f>
        <v>-0.97224651444514787</v>
      </c>
      <c r="C24" s="2">
        <f>(MicMax!C24*Area!$D$7+HGBMax!C24*Area!$D$15)/(Area!$D$14)</f>
        <v>-4.4491284948048992</v>
      </c>
      <c r="D24" s="2">
        <f>(MicMax!D24*Area!$D$7+HGBMax!D24*Area!$D$15)/(Area!$D$14)</f>
        <v>3.0657253270405604</v>
      </c>
      <c r="E24" s="2">
        <f>(MicMax!E24*Area!$D$7+HGBMax!E24*Area!$D$15)/(Area!$D$14)</f>
        <v>10.979405585110028</v>
      </c>
      <c r="F24" s="2">
        <f>(MicMax!F24*Area!$D$7+HGBMax!F24*Area!$D$15)/(Area!$D$14)</f>
        <v>14.8339949789373</v>
      </c>
      <c r="G24" s="2">
        <f>(MicMax!G24*Area!$D$7+HGBMax!G24*Area!$D$15)/(Area!$D$14)</f>
        <v>24.293764919983666</v>
      </c>
      <c r="H24" s="2">
        <f>(MicMax!H24*Area!$D$7+HGBMax!H24*Area!$D$15)/(Area!$D$14)</f>
        <v>24.506454778917018</v>
      </c>
      <c r="I24" s="2">
        <f>(MicMax!I24*Area!$D$7+HGBMax!I24*Area!$D$15)/(Area!$D$14)</f>
        <v>23.426575454348619</v>
      </c>
      <c r="J24" s="2">
        <f>(MicMax!J24*Area!$D$7+HGBMax!J24*Area!$D$15)/(Area!$D$14)</f>
        <v>20.718760658110032</v>
      </c>
      <c r="K24" s="2">
        <f>(MicMax!K24*Area!$D$7+HGBMax!K24*Area!$D$15)/(Area!$D$14)</f>
        <v>13.082735355462187</v>
      </c>
      <c r="L24" s="2">
        <f>(MicMax!L24*Area!$D$7+HGBMax!L24*Area!$D$15)/(Area!$D$14)</f>
        <v>3.3233895736207839</v>
      </c>
      <c r="M24" s="2">
        <f>(MicMax!M24*Area!$D$7+HGBMax!M24*Area!$D$15)/(Area!$D$14)</f>
        <v>0.47194906033223427</v>
      </c>
      <c r="N24" s="2">
        <f t="shared" si="0"/>
        <v>11.10678172355103</v>
      </c>
    </row>
    <row r="25" spans="1:14">
      <c r="A25">
        <v>1968</v>
      </c>
      <c r="B25" s="2">
        <f>(MicMax!B25*Area!$D$7+HGBMax!B25*Area!$D$15)/(Area!$D$14)</f>
        <v>-4.0404116339557588</v>
      </c>
      <c r="C25" s="2">
        <f>(MicMax!C25*Area!$D$7+HGBMax!C25*Area!$D$15)/(Area!$D$14)</f>
        <v>-3.7125462159769556</v>
      </c>
      <c r="D25" s="2">
        <f>(MicMax!D25*Area!$D$7+HGBMax!D25*Area!$D$15)/(Area!$D$14)</f>
        <v>6.3507338644916036</v>
      </c>
      <c r="E25" s="2">
        <f>(MicMax!E25*Area!$D$7+HGBMax!E25*Area!$D$15)/(Area!$D$14)</f>
        <v>13.294037542858552</v>
      </c>
      <c r="F25" s="2">
        <f>(MicMax!F25*Area!$D$7+HGBMax!F25*Area!$D$15)/(Area!$D$14)</f>
        <v>16.380940380361945</v>
      </c>
      <c r="G25" s="2">
        <f>(MicMax!G25*Area!$D$7+HGBMax!G25*Area!$D$15)/(Area!$D$14)</f>
        <v>22.28022241224788</v>
      </c>
      <c r="H25" s="2">
        <f>(MicMax!H25*Area!$D$7+HGBMax!H25*Area!$D$15)/(Area!$D$14)</f>
        <v>25.232305796970369</v>
      </c>
      <c r="I25" s="2">
        <f>(MicMax!I25*Area!$D$7+HGBMax!I25*Area!$D$15)/(Area!$D$14)</f>
        <v>24.914112118795273</v>
      </c>
      <c r="J25" s="2">
        <f>(MicMax!J25*Area!$D$7+HGBMax!J25*Area!$D$15)/(Area!$D$14)</f>
        <v>21.624063717066406</v>
      </c>
      <c r="K25" s="2">
        <f>(MicMax!K25*Area!$D$7+HGBMax!K25*Area!$D$15)/(Area!$D$14)</f>
        <v>15.154038365084977</v>
      </c>
      <c r="L25" s="2">
        <f>(MicMax!L25*Area!$D$7+HGBMax!L25*Area!$D$15)/(Area!$D$14)</f>
        <v>5.3639822344277164</v>
      </c>
      <c r="M25" s="2">
        <f>(MicMax!M25*Area!$D$7+HGBMax!M25*Area!$D$15)/(Area!$D$14)</f>
        <v>-1.608177370684339</v>
      </c>
      <c r="N25" s="2">
        <f t="shared" si="0"/>
        <v>11.769441767640638</v>
      </c>
    </row>
    <row r="26" spans="1:14">
      <c r="A26">
        <v>1969</v>
      </c>
      <c r="B26" s="2">
        <f>(MicMax!B26*Area!$D$7+HGBMax!B26*Area!$D$15)/(Area!$D$14)</f>
        <v>-3.310724217034887</v>
      </c>
      <c r="C26" s="2">
        <f>(MicMax!C26*Area!$D$7+HGBMax!C26*Area!$D$15)/(Area!$D$14)</f>
        <v>-0.66020215807028937</v>
      </c>
      <c r="D26" s="2">
        <f>(MicMax!D26*Area!$D$7+HGBMax!D26*Area!$D$15)/(Area!$D$14)</f>
        <v>2.2539135785212534</v>
      </c>
      <c r="E26" s="2">
        <f>(MicMax!E26*Area!$D$7+HGBMax!E26*Area!$D$15)/(Area!$D$14)</f>
        <v>11.867422210528336</v>
      </c>
      <c r="F26" s="2">
        <f>(MicMax!F26*Area!$D$7+HGBMax!F26*Area!$D$15)/(Area!$D$14)</f>
        <v>17.657514765816209</v>
      </c>
      <c r="G26" s="2">
        <f>(MicMax!G26*Area!$D$7+HGBMax!G26*Area!$D$15)/(Area!$D$14)</f>
        <v>20.022656366910319</v>
      </c>
      <c r="H26" s="2">
        <f>(MicMax!H26*Area!$D$7+HGBMax!H26*Area!$D$15)/(Area!$D$14)</f>
        <v>25.55376870222522</v>
      </c>
      <c r="I26" s="2">
        <f>(MicMax!I26*Area!$D$7+HGBMax!I26*Area!$D$15)/(Area!$D$14)</f>
        <v>27.099322814316608</v>
      </c>
      <c r="J26" s="2">
        <f>(MicMax!J26*Area!$D$7+HGBMax!J26*Area!$D$15)/(Area!$D$14)</f>
        <v>20.73627040834505</v>
      </c>
      <c r="K26" s="2">
        <f>(MicMax!K26*Area!$D$7+HGBMax!K26*Area!$D$15)/(Area!$D$14)</f>
        <v>12.618939903470618</v>
      </c>
      <c r="L26" s="2">
        <f>(MicMax!L26*Area!$D$7+HGBMax!L26*Area!$D$15)/(Area!$D$14)</f>
        <v>5.492301768060889</v>
      </c>
      <c r="M26" s="2">
        <f>(MicMax!M26*Area!$D$7+HGBMax!M26*Area!$D$15)/(Area!$D$14)</f>
        <v>-1.5276508991045954</v>
      </c>
      <c r="N26" s="2">
        <f t="shared" si="0"/>
        <v>11.483627770332062</v>
      </c>
    </row>
    <row r="27" spans="1:14">
      <c r="A27">
        <v>1970</v>
      </c>
      <c r="B27" s="2">
        <f>(MicMax!B27*Area!$D$7+HGBMax!B27*Area!$D$15)/(Area!$D$14)</f>
        <v>-5.8899150366027797</v>
      </c>
      <c r="C27" s="2">
        <f>(MicMax!C27*Area!$D$7+HGBMax!C27*Area!$D$15)/(Area!$D$14)</f>
        <v>-2.3628199077461951</v>
      </c>
      <c r="D27" s="2">
        <f>(MicMax!D27*Area!$D$7+HGBMax!D27*Area!$D$15)/(Area!$D$14)</f>
        <v>1.8713718299745383</v>
      </c>
      <c r="E27" s="2">
        <f>(MicMax!E27*Area!$D$7+HGBMax!E27*Area!$D$15)/(Area!$D$14)</f>
        <v>11.615726724825482</v>
      </c>
      <c r="F27" s="2">
        <f>(MicMax!F27*Area!$D$7+HGBMax!F27*Area!$D$15)/(Area!$D$14)</f>
        <v>17.660442768929709</v>
      </c>
      <c r="G27" s="2">
        <f>(MicMax!G27*Area!$D$7+HGBMax!G27*Area!$D$15)/(Area!$D$14)</f>
        <v>23.745082291161339</v>
      </c>
      <c r="H27" s="2">
        <f>(MicMax!H27*Area!$D$7+HGBMax!H27*Area!$D$15)/(Area!$D$14)</f>
        <v>26.377965839232807</v>
      </c>
      <c r="I27" s="2">
        <f>(MicMax!I27*Area!$D$7+HGBMax!I27*Area!$D$15)/(Area!$D$14)</f>
        <v>25.890572159961412</v>
      </c>
      <c r="J27" s="2">
        <f>(MicMax!J27*Area!$D$7+HGBMax!J27*Area!$D$15)/(Area!$D$14)</f>
        <v>20.323314093234995</v>
      </c>
      <c r="K27" s="2">
        <f>(MicMax!K27*Area!$D$7+HGBMax!K27*Area!$D$15)/(Area!$D$14)</f>
        <v>15.245462296807295</v>
      </c>
      <c r="L27" s="2">
        <f>(MicMax!L27*Area!$D$7+HGBMax!L27*Area!$D$15)/(Area!$D$14)</f>
        <v>6.019801185650504</v>
      </c>
      <c r="M27" s="2">
        <f>(MicMax!M27*Area!$D$7+HGBMax!M27*Area!$D$15)/(Area!$D$14)</f>
        <v>-1.3156353754696968</v>
      </c>
      <c r="N27" s="2">
        <f t="shared" si="0"/>
        <v>11.598447405829951</v>
      </c>
    </row>
    <row r="28" spans="1:14">
      <c r="A28">
        <v>1971</v>
      </c>
      <c r="B28" s="2">
        <f>(MicMax!B28*Area!$D$7+HGBMax!B28*Area!$D$15)/(Area!$D$14)</f>
        <v>-5.608121760770481</v>
      </c>
      <c r="C28" s="2">
        <f>(MicMax!C28*Area!$D$7+HGBMax!C28*Area!$D$15)/(Area!$D$14)</f>
        <v>-2.1822328928940453</v>
      </c>
      <c r="D28" s="2">
        <f>(MicMax!D28*Area!$D$7+HGBMax!D28*Area!$D$15)/(Area!$D$14)</f>
        <v>1.4237910119688759</v>
      </c>
      <c r="E28" s="2">
        <f>(MicMax!E28*Area!$D$7+HGBMax!E28*Area!$D$15)/(Area!$D$14)</f>
        <v>10.322458237749512</v>
      </c>
      <c r="F28" s="2">
        <f>(MicMax!F28*Area!$D$7+HGBMax!F28*Area!$D$15)/(Area!$D$14)</f>
        <v>17.675342443602119</v>
      </c>
      <c r="G28" s="2">
        <f>(MicMax!G28*Area!$D$7+HGBMax!G28*Area!$D$15)/(Area!$D$14)</f>
        <v>25.287466857423198</v>
      </c>
      <c r="H28" s="2">
        <f>(MicMax!H28*Area!$D$7+HGBMax!H28*Area!$D$15)/(Area!$D$14)</f>
        <v>24.591595722229989</v>
      </c>
      <c r="I28" s="2">
        <f>(MicMax!I28*Area!$D$7+HGBMax!I28*Area!$D$15)/(Area!$D$14)</f>
        <v>24.320895733467083</v>
      </c>
      <c r="J28" s="2">
        <f>(MicMax!J28*Area!$D$7+HGBMax!J28*Area!$D$15)/(Area!$D$14)</f>
        <v>22.045066531821533</v>
      </c>
      <c r="K28" s="2">
        <f>(MicMax!K28*Area!$D$7+HGBMax!K28*Area!$D$15)/(Area!$D$14)</f>
        <v>17.65338875139436</v>
      </c>
      <c r="L28" s="2">
        <f>(MicMax!L28*Area!$D$7+HGBMax!L28*Area!$D$15)/(Area!$D$14)</f>
        <v>5.9236338844991137</v>
      </c>
      <c r="M28" s="2">
        <f>(MicMax!M28*Area!$D$7+HGBMax!M28*Area!$D$15)/(Area!$D$14)</f>
        <v>1.3948792012344355</v>
      </c>
      <c r="N28" s="2">
        <f t="shared" si="0"/>
        <v>11.904013643477141</v>
      </c>
    </row>
    <row r="29" spans="1:14">
      <c r="A29">
        <v>1972</v>
      </c>
      <c r="B29" s="2">
        <f>(MicMax!B29*Area!$D$7+HGBMax!B29*Area!$D$15)/(Area!$D$14)</f>
        <v>-2.9700236527134845</v>
      </c>
      <c r="C29" s="2">
        <f>(MicMax!C29*Area!$D$7+HGBMax!C29*Area!$D$15)/(Area!$D$14)</f>
        <v>-3.4321098330058133</v>
      </c>
      <c r="D29" s="2">
        <f>(MicMax!D29*Area!$D$7+HGBMax!D29*Area!$D$15)/(Area!$D$14)</f>
        <v>0.69346710957263413</v>
      </c>
      <c r="E29" s="2">
        <f>(MicMax!E29*Area!$D$7+HGBMax!E29*Area!$D$15)/(Area!$D$14)</f>
        <v>8.38072517629905</v>
      </c>
      <c r="F29" s="2">
        <f>(MicMax!F29*Area!$D$7+HGBMax!F29*Area!$D$15)/(Area!$D$14)</f>
        <v>20.095560278789574</v>
      </c>
      <c r="G29" s="2">
        <f>(MicMax!G29*Area!$D$7+HGBMax!G29*Area!$D$15)/(Area!$D$14)</f>
        <v>21.678557951888791</v>
      </c>
      <c r="H29" s="2">
        <f>(MicMax!H29*Area!$D$7+HGBMax!H29*Area!$D$15)/(Area!$D$14)</f>
        <v>25.094053877756856</v>
      </c>
      <c r="I29" s="2">
        <f>(MicMax!I29*Area!$D$7+HGBMax!I29*Area!$D$15)/(Area!$D$14)</f>
        <v>23.657052044191929</v>
      </c>
      <c r="J29" s="2">
        <f>(MicMax!J29*Area!$D$7+HGBMax!J29*Area!$D$15)/(Area!$D$14)</f>
        <v>19.866646823602284</v>
      </c>
      <c r="K29" s="2">
        <f>(MicMax!K29*Area!$D$7+HGBMax!K29*Area!$D$15)/(Area!$D$14)</f>
        <v>11.270544094632781</v>
      </c>
      <c r="L29" s="2">
        <f>(MicMax!L29*Area!$D$7+HGBMax!L29*Area!$D$15)/(Area!$D$14)</f>
        <v>4.0100410839136877</v>
      </c>
      <c r="M29" s="2">
        <f>(MicMax!M29*Area!$D$7+HGBMax!M29*Area!$D$15)/(Area!$D$14)</f>
        <v>-1.8755715432915916</v>
      </c>
      <c r="N29" s="2">
        <f t="shared" si="0"/>
        <v>10.539078617636392</v>
      </c>
    </row>
    <row r="30" spans="1:14">
      <c r="A30">
        <v>1973</v>
      </c>
      <c r="B30" s="2">
        <f>(MicMax!B30*Area!$D$7+HGBMax!B30*Area!$D$15)/(Area!$D$14)</f>
        <v>-0.85730386473827158</v>
      </c>
      <c r="C30" s="2">
        <f>(MicMax!C30*Area!$D$7+HGBMax!C30*Area!$D$15)/(Area!$D$14)</f>
        <v>-2.1052369519518286</v>
      </c>
      <c r="D30" s="2">
        <f>(MicMax!D30*Area!$D$7+HGBMax!D30*Area!$D$15)/(Area!$D$14)</f>
        <v>7.5998111345902437</v>
      </c>
      <c r="E30" s="2">
        <f>(MicMax!E30*Area!$D$7+HGBMax!E30*Area!$D$15)/(Area!$D$14)</f>
        <v>10.963392040300057</v>
      </c>
      <c r="F30" s="2">
        <f>(MicMax!F30*Area!$D$7+HGBMax!F30*Area!$D$15)/(Area!$D$14)</f>
        <v>15.930175079413369</v>
      </c>
      <c r="G30" s="2">
        <f>(MicMax!G30*Area!$D$7+HGBMax!G30*Area!$D$15)/(Area!$D$14)</f>
        <v>23.879000309705287</v>
      </c>
      <c r="H30" s="2">
        <f>(MicMax!H30*Area!$D$7+HGBMax!H30*Area!$D$15)/(Area!$D$14)</f>
        <v>26.31998711845268</v>
      </c>
      <c r="I30" s="2">
        <f>(MicMax!I30*Area!$D$7+HGBMax!I30*Area!$D$15)/(Area!$D$14)</f>
        <v>26.313892091004021</v>
      </c>
      <c r="J30" s="2">
        <f>(MicMax!J30*Area!$D$7+HGBMax!J30*Area!$D$15)/(Area!$D$14)</f>
        <v>20.814173977629959</v>
      </c>
      <c r="K30" s="2">
        <f>(MicMax!K30*Area!$D$7+HGBMax!K30*Area!$D$15)/(Area!$D$14)</f>
        <v>16.637624039708054</v>
      </c>
      <c r="L30" s="2">
        <f>(MicMax!L30*Area!$D$7+HGBMax!L30*Area!$D$15)/(Area!$D$14)</f>
        <v>5.748104795498584</v>
      </c>
      <c r="M30" s="2">
        <f>(MicMax!M30*Area!$D$7+HGBMax!M30*Area!$D$15)/(Area!$D$14)</f>
        <v>-1.2844077640100531</v>
      </c>
      <c r="N30" s="2">
        <f t="shared" si="0"/>
        <v>12.496601000466844</v>
      </c>
    </row>
    <row r="31" spans="1:14">
      <c r="A31">
        <v>1974</v>
      </c>
      <c r="B31" s="2">
        <f>(MicMax!B31*Area!$D$7+HGBMax!B31*Area!$D$15)/(Area!$D$14)</f>
        <v>-2.6244864510788979</v>
      </c>
      <c r="C31" s="2">
        <f>(MicMax!C31*Area!$D$7+HGBMax!C31*Area!$D$15)/(Area!$D$14)</f>
        <v>-3.2893704212265975</v>
      </c>
      <c r="D31" s="2">
        <f>(MicMax!D31*Area!$D$7+HGBMax!D31*Area!$D$15)/(Area!$D$14)</f>
        <v>2.7201431496205424</v>
      </c>
      <c r="E31" s="2">
        <f>(MicMax!E31*Area!$D$7+HGBMax!E31*Area!$D$15)/(Area!$D$14)</f>
        <v>12.026573234337272</v>
      </c>
      <c r="F31" s="2">
        <f>(MicMax!F31*Area!$D$7+HGBMax!F31*Area!$D$15)/(Area!$D$14)</f>
        <v>15.640225947821511</v>
      </c>
      <c r="G31" s="2">
        <f>(MicMax!G31*Area!$D$7+HGBMax!G31*Area!$D$15)/(Area!$D$14)</f>
        <v>22.301821012270359</v>
      </c>
      <c r="H31" s="2">
        <f>(MicMax!H31*Area!$D$7+HGBMax!H31*Area!$D$15)/(Area!$D$14)</f>
        <v>26.380898693482212</v>
      </c>
      <c r="I31" s="2">
        <f>(MicMax!I31*Area!$D$7+HGBMax!I31*Area!$D$15)/(Area!$D$14)</f>
        <v>24.984016302009248</v>
      </c>
      <c r="J31" s="2">
        <f>(MicMax!J31*Area!$D$7+HGBMax!J31*Area!$D$15)/(Area!$D$14)</f>
        <v>18.614148378980605</v>
      </c>
      <c r="K31" s="2">
        <f>(MicMax!K31*Area!$D$7+HGBMax!K31*Area!$D$15)/(Area!$D$14)</f>
        <v>12.862650035766849</v>
      </c>
      <c r="L31" s="2">
        <f>(MicMax!L31*Area!$D$7+HGBMax!L31*Area!$D$15)/(Area!$D$14)</f>
        <v>6.4898520540586464</v>
      </c>
      <c r="M31" s="2">
        <f>(MicMax!M31*Area!$D$7+HGBMax!M31*Area!$D$15)/(Area!$D$14)</f>
        <v>0.97495026900507864</v>
      </c>
      <c r="N31" s="2">
        <f t="shared" si="0"/>
        <v>11.42345185042057</v>
      </c>
    </row>
    <row r="32" spans="1:14">
      <c r="A32">
        <v>1975</v>
      </c>
      <c r="B32" s="2">
        <f>(MicMax!B32*Area!$D$7+HGBMax!B32*Area!$D$15)/(Area!$D$14)</f>
        <v>-1.2175928225114632</v>
      </c>
      <c r="C32" s="2">
        <f>(MicMax!C32*Area!$D$7+HGBMax!C32*Area!$D$15)/(Area!$D$14)</f>
        <v>-1.4529301683097491</v>
      </c>
      <c r="D32" s="2">
        <f>(MicMax!D32*Area!$D$7+HGBMax!D32*Area!$D$15)/(Area!$D$14)</f>
        <v>1.6185242131978304</v>
      </c>
      <c r="E32" s="2">
        <f>(MicMax!E32*Area!$D$7+HGBMax!E32*Area!$D$15)/(Area!$D$14)</f>
        <v>7.8889883326070329</v>
      </c>
      <c r="F32" s="2">
        <f>(MicMax!F32*Area!$D$7+HGBMax!F32*Area!$D$15)/(Area!$D$14)</f>
        <v>21.338377199113093</v>
      </c>
      <c r="G32" s="2">
        <f>(MicMax!G32*Area!$D$7+HGBMax!G32*Area!$D$15)/(Area!$D$14)</f>
        <v>23.749802199729761</v>
      </c>
      <c r="H32" s="2">
        <f>(MicMax!H32*Area!$D$7+HGBMax!H32*Area!$D$15)/(Area!$D$14)</f>
        <v>27.004795800067424</v>
      </c>
      <c r="I32" s="2">
        <f>(MicMax!I32*Area!$D$7+HGBMax!I32*Area!$D$15)/(Area!$D$14)</f>
        <v>25.46332363106152</v>
      </c>
      <c r="J32" s="2">
        <f>(MicMax!J32*Area!$D$7+HGBMax!J32*Area!$D$15)/(Area!$D$14)</f>
        <v>18.008612739576225</v>
      </c>
      <c r="K32" s="2">
        <f>(MicMax!K32*Area!$D$7+HGBMax!K32*Area!$D$15)/(Area!$D$14)</f>
        <v>15.638606737323324</v>
      </c>
      <c r="L32" s="2">
        <f>(MicMax!L32*Area!$D$7+HGBMax!L32*Area!$D$15)/(Area!$D$14)</f>
        <v>9.5092487865308346</v>
      </c>
      <c r="M32" s="2">
        <f>(MicMax!M32*Area!$D$7+HGBMax!M32*Area!$D$15)/(Area!$D$14)</f>
        <v>-0.56494761047297204</v>
      </c>
      <c r="N32" s="2">
        <f t="shared" si="0"/>
        <v>12.248734086492737</v>
      </c>
    </row>
    <row r="33" spans="1:14">
      <c r="A33">
        <v>1976</v>
      </c>
      <c r="B33" s="2">
        <f>(MicMax!B33*Area!$D$7+HGBMax!B33*Area!$D$15)/(Area!$D$14)</f>
        <v>-5.0638205847126185</v>
      </c>
      <c r="C33" s="2">
        <f>(MicMax!C33*Area!$D$7+HGBMax!C33*Area!$D$15)/(Area!$D$14)</f>
        <v>1.3575695535036438</v>
      </c>
      <c r="D33" s="2">
        <f>(MicMax!D33*Area!$D$7+HGBMax!D33*Area!$D$15)/(Area!$D$14)</f>
        <v>4.77335739716003</v>
      </c>
      <c r="E33" s="2">
        <f>(MicMax!E33*Area!$D$7+HGBMax!E33*Area!$D$15)/(Area!$D$14)</f>
        <v>12.941757508982823</v>
      </c>
      <c r="F33" s="2">
        <f>(MicMax!F33*Area!$D$7+HGBMax!F33*Area!$D$15)/(Area!$D$14)</f>
        <v>16.648441689072335</v>
      </c>
      <c r="G33" s="2">
        <f>(MicMax!G33*Area!$D$7+HGBMax!G33*Area!$D$15)/(Area!$D$14)</f>
        <v>25.459666258294209</v>
      </c>
      <c r="H33" s="2">
        <f>(MicMax!H33*Area!$D$7+HGBMax!H33*Area!$D$15)/(Area!$D$14)</f>
        <v>26.19147743125502</v>
      </c>
      <c r="I33" s="2">
        <f>(MicMax!I33*Area!$D$7+HGBMax!I33*Area!$D$15)/(Area!$D$14)</f>
        <v>25.45774170030943</v>
      </c>
      <c r="J33" s="2">
        <f>(MicMax!J33*Area!$D$7+HGBMax!J33*Area!$D$15)/(Area!$D$14)</f>
        <v>20.304341437745126</v>
      </c>
      <c r="K33" s="2">
        <f>(MicMax!K33*Area!$D$7+HGBMax!K33*Area!$D$15)/(Area!$D$14)</f>
        <v>11.312342550491554</v>
      </c>
      <c r="L33" s="2">
        <f>(MicMax!L33*Area!$D$7+HGBMax!L33*Area!$D$15)/(Area!$D$14)</f>
        <v>2.7792915423049198</v>
      </c>
      <c r="M33" s="2">
        <f>(MicMax!M33*Area!$D$7+HGBMax!M33*Area!$D$15)/(Area!$D$14)</f>
        <v>-4.5444837377316967</v>
      </c>
      <c r="N33" s="2">
        <f t="shared" si="0"/>
        <v>11.468140228889567</v>
      </c>
    </row>
    <row r="34" spans="1:14">
      <c r="A34">
        <v>1977</v>
      </c>
      <c r="B34" s="2">
        <f>(MicMax!B34*Area!$D$7+HGBMax!B34*Area!$D$15)/(Area!$D$14)</f>
        <v>-8.2874269246265033</v>
      </c>
      <c r="C34" s="2">
        <f>(MicMax!C34*Area!$D$7+HGBMax!C34*Area!$D$15)/(Area!$D$14)</f>
        <v>-2.3676454724101923</v>
      </c>
      <c r="D34" s="2">
        <f>(MicMax!D34*Area!$D$7+HGBMax!D34*Area!$D$15)/(Area!$D$14)</f>
        <v>6.8447889755880977</v>
      </c>
      <c r="E34" s="2">
        <f>(MicMax!E34*Area!$D$7+HGBMax!E34*Area!$D$15)/(Area!$D$14)</f>
        <v>14.004219940087101</v>
      </c>
      <c r="F34" s="2">
        <f>(MicMax!F34*Area!$D$7+HGBMax!F34*Area!$D$15)/(Area!$D$14)</f>
        <v>22.814636644439144</v>
      </c>
      <c r="G34" s="2">
        <f>(MicMax!G34*Area!$D$7+HGBMax!G34*Area!$D$15)/(Area!$D$14)</f>
        <v>22.42506842294231</v>
      </c>
      <c r="H34" s="2">
        <f>(MicMax!H34*Area!$D$7+HGBMax!H34*Area!$D$15)/(Area!$D$14)</f>
        <v>26.802870913192073</v>
      </c>
      <c r="I34" s="2">
        <f>(MicMax!I34*Area!$D$7+HGBMax!I34*Area!$D$15)/(Area!$D$14)</f>
        <v>23.190368439660915</v>
      </c>
      <c r="J34" s="2">
        <f>(MicMax!J34*Area!$D$7+HGBMax!J34*Area!$D$15)/(Area!$D$14)</f>
        <v>19.251106004171429</v>
      </c>
      <c r="K34" s="2">
        <f>(MicMax!K34*Area!$D$7+HGBMax!K34*Area!$D$15)/(Area!$D$14)</f>
        <v>13.338373334648896</v>
      </c>
      <c r="L34" s="2">
        <f>(MicMax!L34*Area!$D$7+HGBMax!L34*Area!$D$15)/(Area!$D$14)</f>
        <v>6.3203423476757026</v>
      </c>
      <c r="M34" s="2">
        <f>(MicMax!M34*Area!$D$7+HGBMax!M34*Area!$D$15)/(Area!$D$14)</f>
        <v>-2.0433724713111499</v>
      </c>
      <c r="N34" s="2">
        <f t="shared" si="0"/>
        <v>11.857777512838153</v>
      </c>
    </row>
    <row r="35" spans="1:14">
      <c r="A35">
        <v>1978</v>
      </c>
      <c r="B35" s="2">
        <f>(MicMax!B35*Area!$D$7+HGBMax!B35*Area!$D$15)/(Area!$D$14)</f>
        <v>-5.5124006818997815</v>
      </c>
      <c r="C35" s="2">
        <f>(MicMax!C35*Area!$D$7+HGBMax!C35*Area!$D$15)/(Area!$D$14)</f>
        <v>-4.6812649405393261</v>
      </c>
      <c r="D35" s="2">
        <f>(MicMax!D35*Area!$D$7+HGBMax!D35*Area!$D$15)/(Area!$D$14)</f>
        <v>1.7829338409211128</v>
      </c>
      <c r="E35" s="2">
        <f>(MicMax!E35*Area!$D$7+HGBMax!E35*Area!$D$15)/(Area!$D$14)</f>
        <v>9.2798241805828496</v>
      </c>
      <c r="F35" s="2">
        <f>(MicMax!F35*Area!$D$7+HGBMax!F35*Area!$D$15)/(Area!$D$14)</f>
        <v>19.499580774153586</v>
      </c>
      <c r="G35" s="2">
        <f>(MicMax!G35*Area!$D$7+HGBMax!G35*Area!$D$15)/(Area!$D$14)</f>
        <v>22.804079969742066</v>
      </c>
      <c r="H35" s="2">
        <f>(MicMax!H35*Area!$D$7+HGBMax!H35*Area!$D$15)/(Area!$D$14)</f>
        <v>24.991206836538645</v>
      </c>
      <c r="I35" s="2">
        <f>(MicMax!I35*Area!$D$7+HGBMax!I35*Area!$D$15)/(Area!$D$14)</f>
        <v>25.200318886815051</v>
      </c>
      <c r="J35" s="2">
        <f>(MicMax!J35*Area!$D$7+HGBMax!J35*Area!$D$15)/(Area!$D$14)</f>
        <v>20.92034193656249</v>
      </c>
      <c r="K35" s="2">
        <f>(MicMax!K35*Area!$D$7+HGBMax!K35*Area!$D$15)/(Area!$D$14)</f>
        <v>13.082064747590191</v>
      </c>
      <c r="L35" s="2">
        <f>(MicMax!L35*Area!$D$7+HGBMax!L35*Area!$D$15)/(Area!$D$14)</f>
        <v>6.51349391415408</v>
      </c>
      <c r="M35" s="2">
        <f>(MicMax!M35*Area!$D$7+HGBMax!M35*Area!$D$15)/(Area!$D$14)</f>
        <v>-1.4036232777782345</v>
      </c>
      <c r="N35" s="2">
        <f t="shared" si="0"/>
        <v>11.039713015570229</v>
      </c>
    </row>
    <row r="36" spans="1:14">
      <c r="A36">
        <v>1979</v>
      </c>
      <c r="B36" s="2">
        <f>(MicMax!B36*Area!$D$7+HGBMax!B36*Area!$D$15)/(Area!$D$14)</f>
        <v>-6.8981554720538938</v>
      </c>
      <c r="C36" s="2">
        <f>(MicMax!C36*Area!$D$7+HGBMax!C36*Area!$D$15)/(Area!$D$14)</f>
        <v>-6.5553752778440124</v>
      </c>
      <c r="D36" s="2">
        <f>(MicMax!D36*Area!$D$7+HGBMax!D36*Area!$D$15)/(Area!$D$14)</f>
        <v>4.2711630118702084</v>
      </c>
      <c r="E36" s="2">
        <f>(MicMax!E36*Area!$D$7+HGBMax!E36*Area!$D$15)/(Area!$D$14)</f>
        <v>9.3987377728078751</v>
      </c>
      <c r="F36" s="2">
        <f>(MicMax!F36*Area!$D$7+HGBMax!F36*Area!$D$15)/(Area!$D$14)</f>
        <v>16.868402222203951</v>
      </c>
      <c r="G36" s="2">
        <f>(MicMax!G36*Area!$D$7+HGBMax!G36*Area!$D$15)/(Area!$D$14)</f>
        <v>23.006452065569817</v>
      </c>
      <c r="H36" s="2">
        <f>(MicMax!H36*Area!$D$7+HGBMax!H36*Area!$D$15)/(Area!$D$14)</f>
        <v>25.875733549304808</v>
      </c>
      <c r="I36" s="2">
        <f>(MicMax!I36*Area!$D$7+HGBMax!I36*Area!$D$15)/(Area!$D$14)</f>
        <v>23.172144010217533</v>
      </c>
      <c r="J36" s="2">
        <f>(MicMax!J36*Area!$D$7+HGBMax!J36*Area!$D$15)/(Area!$D$14)</f>
        <v>21.35016578825477</v>
      </c>
      <c r="K36" s="2">
        <f>(MicMax!K36*Area!$D$7+HGBMax!K36*Area!$D$15)/(Area!$D$14)</f>
        <v>12.180504627764394</v>
      </c>
      <c r="L36" s="2">
        <f>(MicMax!L36*Area!$D$7+HGBMax!L36*Area!$D$15)/(Area!$D$14)</f>
        <v>6.0610121333212739</v>
      </c>
      <c r="M36" s="2">
        <f>(MicMax!M36*Area!$D$7+HGBMax!M36*Area!$D$15)/(Area!$D$14)</f>
        <v>1.7717749675905752</v>
      </c>
      <c r="N36" s="2">
        <f t="shared" si="0"/>
        <v>10.875213283250609</v>
      </c>
    </row>
    <row r="37" spans="1:14">
      <c r="A37">
        <v>1980</v>
      </c>
      <c r="B37" s="2">
        <f>(MicMax!B37*Area!$D$7+HGBMax!B37*Area!$D$15)/(Area!$D$14)</f>
        <v>-2.6227721637984667</v>
      </c>
      <c r="C37" s="2">
        <f>(MicMax!C37*Area!$D$7+HGBMax!C37*Area!$D$15)/(Area!$D$14)</f>
        <v>-3.722503706870798</v>
      </c>
      <c r="D37" s="2">
        <f>(MicMax!D37*Area!$D$7+HGBMax!D37*Area!$D$15)/(Area!$D$14)</f>
        <v>2.047999386070936</v>
      </c>
      <c r="E37" s="2">
        <f>(MicMax!E37*Area!$D$7+HGBMax!E37*Area!$D$15)/(Area!$D$14)</f>
        <v>10.989491918884623</v>
      </c>
      <c r="F37" s="2">
        <f>(MicMax!F37*Area!$D$7+HGBMax!F37*Area!$D$15)/(Area!$D$14)</f>
        <v>19.697884384001668</v>
      </c>
      <c r="G37" s="2">
        <f>(MicMax!G37*Area!$D$7+HGBMax!G37*Area!$D$15)/(Area!$D$14)</f>
        <v>21.245893362714224</v>
      </c>
      <c r="H37" s="2">
        <f>(MicMax!H37*Area!$D$7+HGBMax!H37*Area!$D$15)/(Area!$D$14)</f>
        <v>25.853522418003468</v>
      </c>
      <c r="I37" s="2">
        <f>(MicMax!I37*Area!$D$7+HGBMax!I37*Area!$D$15)/(Area!$D$14)</f>
        <v>25.518783296744257</v>
      </c>
      <c r="J37" s="2">
        <f>(MicMax!J37*Area!$D$7+HGBMax!J37*Area!$D$15)/(Area!$D$14)</f>
        <v>19.761265324244992</v>
      </c>
      <c r="K37" s="2">
        <f>(MicMax!K37*Area!$D$7+HGBMax!K37*Area!$D$15)/(Area!$D$14)</f>
        <v>10.684616527299287</v>
      </c>
      <c r="L37" s="2">
        <f>(MicMax!L37*Area!$D$7+HGBMax!L37*Area!$D$15)/(Area!$D$14)</f>
        <v>5.3717907269303824</v>
      </c>
      <c r="M37" s="2">
        <f>(MicMax!M37*Area!$D$7+HGBMax!M37*Area!$D$15)/(Area!$D$14)</f>
        <v>-2.6831971452298533</v>
      </c>
      <c r="N37" s="2">
        <f t="shared" si="0"/>
        <v>11.011897860749562</v>
      </c>
    </row>
    <row r="38" spans="1:14">
      <c r="A38">
        <v>1981</v>
      </c>
      <c r="B38" s="2">
        <f>(MicMax!B38*Area!$D$7+HGBMax!B38*Area!$D$15)/(Area!$D$14)</f>
        <v>-4.5576248071193852</v>
      </c>
      <c r="C38" s="2">
        <f>(MicMax!C38*Area!$D$7+HGBMax!C38*Area!$D$15)/(Area!$D$14)</f>
        <v>0.31518778281163068</v>
      </c>
      <c r="D38" s="2">
        <f>(MicMax!D38*Area!$D$7+HGBMax!D38*Area!$D$15)/(Area!$D$14)</f>
        <v>4.9169379191641793</v>
      </c>
      <c r="E38" s="2">
        <f>(MicMax!E38*Area!$D$7+HGBMax!E38*Area!$D$15)/(Area!$D$14)</f>
        <v>12.440968171615099</v>
      </c>
      <c r="F38" s="2">
        <f>(MicMax!F38*Area!$D$7+HGBMax!F38*Area!$D$15)/(Area!$D$14)</f>
        <v>17.491736268133518</v>
      </c>
      <c r="G38" s="2">
        <f>(MicMax!G38*Area!$D$7+HGBMax!G38*Area!$D$15)/(Area!$D$14)</f>
        <v>22.87686276766896</v>
      </c>
      <c r="H38" s="2">
        <f>(MicMax!H38*Area!$D$7+HGBMax!H38*Area!$D$15)/(Area!$D$14)</f>
        <v>26.14857738383996</v>
      </c>
      <c r="I38" s="2">
        <f>(MicMax!I38*Area!$D$7+HGBMax!I38*Area!$D$15)/(Area!$D$14)</f>
        <v>25.00642811137331</v>
      </c>
      <c r="J38" s="2">
        <f>(MicMax!J38*Area!$D$7+HGBMax!J38*Area!$D$15)/(Area!$D$14)</f>
        <v>18.799820151673369</v>
      </c>
      <c r="K38" s="2">
        <f>(MicMax!K38*Area!$D$7+HGBMax!K38*Area!$D$15)/(Area!$D$14)</f>
        <v>11.250483633583016</v>
      </c>
      <c r="L38" s="2">
        <f>(MicMax!L38*Area!$D$7+HGBMax!L38*Area!$D$15)/(Area!$D$14)</f>
        <v>7.4450229538210229</v>
      </c>
      <c r="M38" s="2">
        <f>(MicMax!M38*Area!$D$7+HGBMax!M38*Area!$D$15)/(Area!$D$14)</f>
        <v>-0.56574045600677514</v>
      </c>
      <c r="N38" s="2">
        <f t="shared" si="0"/>
        <v>11.797388323379826</v>
      </c>
    </row>
    <row r="39" spans="1:14">
      <c r="A39">
        <v>1982</v>
      </c>
      <c r="B39" s="2">
        <f>(MicMax!B39*Area!$D$7+HGBMax!B39*Area!$D$15)/(Area!$D$14)</f>
        <v>-6.7416924982801767</v>
      </c>
      <c r="C39" s="2">
        <f>(MicMax!C39*Area!$D$7+HGBMax!C39*Area!$D$15)/(Area!$D$14)</f>
        <v>-3.0768479401857682</v>
      </c>
      <c r="D39" s="2">
        <f>(MicMax!D39*Area!$D$7+HGBMax!D39*Area!$D$15)/(Area!$D$14)</f>
        <v>2.2063278545645901</v>
      </c>
      <c r="E39" s="2">
        <f>(MicMax!E39*Area!$D$7+HGBMax!E39*Area!$D$15)/(Area!$D$14)</f>
        <v>9.0863088063190833</v>
      </c>
      <c r="F39" s="2">
        <f>(MicMax!F39*Area!$D$7+HGBMax!F39*Area!$D$15)/(Area!$D$14)</f>
        <v>20.973025902873133</v>
      </c>
      <c r="G39" s="2">
        <f>(MicMax!G39*Area!$D$7+HGBMax!G39*Area!$D$15)/(Area!$D$14)</f>
        <v>20.594172853920512</v>
      </c>
      <c r="H39" s="2">
        <f>(MicMax!H39*Area!$D$7+HGBMax!H39*Area!$D$15)/(Area!$D$14)</f>
        <v>26.090785719571457</v>
      </c>
      <c r="I39" s="2">
        <f>(MicMax!I39*Area!$D$7+HGBMax!I39*Area!$D$15)/(Area!$D$14)</f>
        <v>23.146128985400001</v>
      </c>
      <c r="J39" s="2">
        <f>(MicMax!J39*Area!$D$7+HGBMax!J39*Area!$D$15)/(Area!$D$14)</f>
        <v>19.234638919265588</v>
      </c>
      <c r="K39" s="2">
        <f>(MicMax!K39*Area!$D$7+HGBMax!K39*Area!$D$15)/(Area!$D$14)</f>
        <v>15.044437090085868</v>
      </c>
      <c r="L39" s="2">
        <f>(MicMax!L39*Area!$D$7+HGBMax!L39*Area!$D$15)/(Area!$D$14)</f>
        <v>6.3543461792508422</v>
      </c>
      <c r="M39" s="2">
        <f>(MicMax!M39*Area!$D$7+HGBMax!M39*Area!$D$15)/(Area!$D$14)</f>
        <v>3.2849285074123711</v>
      </c>
      <c r="N39" s="2">
        <f t="shared" si="0"/>
        <v>11.349713365016457</v>
      </c>
    </row>
    <row r="40" spans="1:14">
      <c r="A40">
        <v>1983</v>
      </c>
      <c r="B40" s="2">
        <f>(MicMax!B40*Area!$D$7+HGBMax!B40*Area!$D$15)/(Area!$D$14)</f>
        <v>-1.7036070251025728</v>
      </c>
      <c r="C40" s="2">
        <f>(MicMax!C40*Area!$D$7+HGBMax!C40*Area!$D$15)/(Area!$D$14)</f>
        <v>0.67534677399462251</v>
      </c>
      <c r="D40" s="2">
        <f>(MicMax!D40*Area!$D$7+HGBMax!D40*Area!$D$15)/(Area!$D$14)</f>
        <v>4.4354982281020545</v>
      </c>
      <c r="E40" s="2">
        <f>(MicMax!E40*Area!$D$7+HGBMax!E40*Area!$D$15)/(Area!$D$14)</f>
        <v>9.1878264444462712</v>
      </c>
      <c r="F40" s="2">
        <f>(MicMax!F40*Area!$D$7+HGBMax!F40*Area!$D$15)/(Area!$D$14)</f>
        <v>14.895042824292954</v>
      </c>
      <c r="G40" s="2">
        <f>(MicMax!G40*Area!$D$7+HGBMax!G40*Area!$D$15)/(Area!$D$14)</f>
        <v>24.224520710513261</v>
      </c>
      <c r="H40" s="2">
        <f>(MicMax!H40*Area!$D$7+HGBMax!H40*Area!$D$15)/(Area!$D$14)</f>
        <v>28.296227351087943</v>
      </c>
      <c r="I40" s="2">
        <f>(MicMax!I40*Area!$D$7+HGBMax!I40*Area!$D$15)/(Area!$D$14)</f>
        <v>26.965306183416789</v>
      </c>
      <c r="J40" s="2">
        <f>(MicMax!J40*Area!$D$7+HGBMax!J40*Area!$D$15)/(Area!$D$14)</f>
        <v>21.719731954185544</v>
      </c>
      <c r="K40" s="2">
        <f>(MicMax!K40*Area!$D$7+HGBMax!K40*Area!$D$15)/(Area!$D$14)</f>
        <v>13.943754505115619</v>
      </c>
      <c r="L40" s="2">
        <f>(MicMax!L40*Area!$D$7+HGBMax!L40*Area!$D$15)/(Area!$D$14)</f>
        <v>6.4098651000512525</v>
      </c>
      <c r="M40" s="2">
        <f>(MicMax!M40*Area!$D$7+HGBMax!M40*Area!$D$15)/(Area!$D$14)</f>
        <v>-5.0215270937310716</v>
      </c>
      <c r="N40" s="2">
        <f t="shared" si="0"/>
        <v>12.002332163031056</v>
      </c>
    </row>
    <row r="41" spans="1:14">
      <c r="A41">
        <v>1984</v>
      </c>
      <c r="B41" s="2">
        <f>(MicMax!B41*Area!$D$7+HGBMax!B41*Area!$D$15)/(Area!$D$14)</f>
        <v>-5.6232423402756648</v>
      </c>
      <c r="C41" s="2">
        <f>(MicMax!C41*Area!$D$7+HGBMax!C41*Area!$D$15)/(Area!$D$14)</f>
        <v>2.3032007904336695</v>
      </c>
      <c r="D41" s="2">
        <f>(MicMax!D41*Area!$D$7+HGBMax!D41*Area!$D$15)/(Area!$D$14)</f>
        <v>0.28486659376259033</v>
      </c>
      <c r="E41" s="2">
        <f>(MicMax!E41*Area!$D$7+HGBMax!E41*Area!$D$15)/(Area!$D$14)</f>
        <v>12.317894552201786</v>
      </c>
      <c r="F41" s="2">
        <f>(MicMax!F41*Area!$D$7+HGBMax!F41*Area!$D$15)/(Area!$D$14)</f>
        <v>15.794731474553462</v>
      </c>
      <c r="G41" s="2">
        <f>(MicMax!G41*Area!$D$7+HGBMax!G41*Area!$D$15)/(Area!$D$14)</f>
        <v>23.898298676489532</v>
      </c>
      <c r="H41" s="2">
        <f>(MicMax!H41*Area!$D$7+HGBMax!H41*Area!$D$15)/(Area!$D$14)</f>
        <v>25.529385742045644</v>
      </c>
      <c r="I41" s="2">
        <f>(MicMax!I41*Area!$D$7+HGBMax!I41*Area!$D$15)/(Area!$D$14)</f>
        <v>26.200720325163143</v>
      </c>
      <c r="J41" s="2">
        <f>(MicMax!J41*Area!$D$7+HGBMax!J41*Area!$D$15)/(Area!$D$14)</f>
        <v>19.193839495920386</v>
      </c>
      <c r="K41" s="2">
        <f>(MicMax!K41*Area!$D$7+HGBMax!K41*Area!$D$15)/(Area!$D$14)</f>
        <v>15.172904213362276</v>
      </c>
      <c r="L41" s="2">
        <f>(MicMax!L41*Area!$D$7+HGBMax!L41*Area!$D$15)/(Area!$D$14)</f>
        <v>6.5376823629691145</v>
      </c>
      <c r="M41" s="2">
        <f>(MicMax!M41*Area!$D$7+HGBMax!M41*Area!$D$15)/(Area!$D$14)</f>
        <v>1.3304722868583549</v>
      </c>
      <c r="N41" s="2">
        <f t="shared" si="0"/>
        <v>11.911729514457027</v>
      </c>
    </row>
    <row r="42" spans="1:14">
      <c r="A42">
        <v>1985</v>
      </c>
      <c r="B42" s="2">
        <f>(MicMax!B42*Area!$D$7+HGBMax!B42*Area!$D$15)/(Area!$D$14)</f>
        <v>-5.1501149746617223</v>
      </c>
      <c r="C42" s="2">
        <f>(MicMax!C42*Area!$D$7+HGBMax!C42*Area!$D$15)/(Area!$D$14)</f>
        <v>-2.9499215870066298</v>
      </c>
      <c r="D42" s="2">
        <f>(MicMax!D42*Area!$D$7+HGBMax!D42*Area!$D$15)/(Area!$D$14)</f>
        <v>4.6906834894193166</v>
      </c>
      <c r="E42" s="2">
        <f>(MicMax!E42*Area!$D$7+HGBMax!E42*Area!$D$15)/(Area!$D$14)</f>
        <v>12.809718250411798</v>
      </c>
      <c r="F42" s="2">
        <f>(MicMax!F42*Area!$D$7+HGBMax!F42*Area!$D$15)/(Area!$D$14)</f>
        <v>19.548189155929759</v>
      </c>
      <c r="G42" s="2">
        <f>(MicMax!G42*Area!$D$7+HGBMax!G42*Area!$D$15)/(Area!$D$14)</f>
        <v>21.464046998462436</v>
      </c>
      <c r="H42" s="2">
        <f>(MicMax!H42*Area!$D$7+HGBMax!H42*Area!$D$15)/(Area!$D$14)</f>
        <v>25.501396606397471</v>
      </c>
      <c r="I42" s="2">
        <f>(MicMax!I42*Area!$D$7+HGBMax!I42*Area!$D$15)/(Area!$D$14)</f>
        <v>23.850472232043259</v>
      </c>
      <c r="J42" s="2">
        <f>(MicMax!J42*Area!$D$7+HGBMax!J42*Area!$D$15)/(Area!$D$14)</f>
        <v>20.937133828313641</v>
      </c>
      <c r="K42" s="2">
        <f>(MicMax!K42*Area!$D$7+HGBMax!K42*Area!$D$15)/(Area!$D$14)</f>
        <v>14.139795128582509</v>
      </c>
      <c r="L42" s="2">
        <f>(MicMax!L42*Area!$D$7+HGBMax!L42*Area!$D$15)/(Area!$D$14)</f>
        <v>4.5314737860512029</v>
      </c>
      <c r="M42" s="2">
        <f>(MicMax!M42*Area!$D$7+HGBMax!M42*Area!$D$15)/(Area!$D$14)</f>
        <v>-4.2982175775565077</v>
      </c>
      <c r="N42" s="2">
        <f t="shared" si="0"/>
        <v>11.256221278032212</v>
      </c>
    </row>
    <row r="43" spans="1:14">
      <c r="A43">
        <v>1986</v>
      </c>
      <c r="B43" s="2">
        <f>(MicMax!B43*Area!$D$7+HGBMax!B43*Area!$D$15)/(Area!$D$14)</f>
        <v>-2.969275837780208</v>
      </c>
      <c r="C43" s="2">
        <f>(MicMax!C43*Area!$D$7+HGBMax!C43*Area!$D$15)/(Area!$D$14)</f>
        <v>-2.826747436709121</v>
      </c>
      <c r="D43" s="2">
        <f>(MicMax!D43*Area!$D$7+HGBMax!D43*Area!$D$15)/(Area!$D$14)</f>
        <v>5.132663657317952</v>
      </c>
      <c r="E43" s="2">
        <f>(MicMax!E43*Area!$D$7+HGBMax!E43*Area!$D$15)/(Area!$D$14)</f>
        <v>13.797802983585619</v>
      </c>
      <c r="F43" s="2">
        <f>(MicMax!F43*Area!$D$7+HGBMax!F43*Area!$D$15)/(Area!$D$14)</f>
        <v>19.678477949257665</v>
      </c>
      <c r="G43" s="2">
        <f>(MicMax!G43*Area!$D$7+HGBMax!G43*Area!$D$15)/(Area!$D$14)</f>
        <v>22.195703017296903</v>
      </c>
      <c r="H43" s="2">
        <f>(MicMax!H43*Area!$D$7+HGBMax!H43*Area!$D$15)/(Area!$D$14)</f>
        <v>26.069297215667252</v>
      </c>
      <c r="I43" s="2">
        <f>(MicMax!I43*Area!$D$7+HGBMax!I43*Area!$D$15)/(Area!$D$14)</f>
        <v>23.482367655805056</v>
      </c>
      <c r="J43" s="2">
        <f>(MicMax!J43*Area!$D$7+HGBMax!J43*Area!$D$15)/(Area!$D$14)</f>
        <v>19.498532654722457</v>
      </c>
      <c r="K43" s="2">
        <f>(MicMax!K43*Area!$D$7+HGBMax!K43*Area!$D$15)/(Area!$D$14)</f>
        <v>13.419280880768946</v>
      </c>
      <c r="L43" s="2">
        <f>(MicMax!L43*Area!$D$7+HGBMax!L43*Area!$D$15)/(Area!$D$14)</f>
        <v>4.2929608921704858</v>
      </c>
      <c r="M43" s="2">
        <f>(MicMax!M43*Area!$D$7+HGBMax!M43*Area!$D$15)/(Area!$D$14)</f>
        <v>0.34333895188056884</v>
      </c>
      <c r="N43" s="2">
        <f t="shared" si="0"/>
        <v>11.842866881998633</v>
      </c>
    </row>
    <row r="44" spans="1:14">
      <c r="A44">
        <v>1987</v>
      </c>
      <c r="B44" s="2">
        <f>(MicMax!B44*Area!$D$7+HGBMax!B44*Area!$D$15)/(Area!$D$14)</f>
        <v>-1.4729163000907191</v>
      </c>
      <c r="C44" s="2">
        <f>(MicMax!C44*Area!$D$7+HGBMax!C44*Area!$D$15)/(Area!$D$14)</f>
        <v>1.1308817830254096</v>
      </c>
      <c r="D44" s="2">
        <f>(MicMax!D44*Area!$D$7+HGBMax!D44*Area!$D$15)/(Area!$D$14)</f>
        <v>6.4914826660965899</v>
      </c>
      <c r="E44" s="2">
        <f>(MicMax!E44*Area!$D$7+HGBMax!E44*Area!$D$15)/(Area!$D$14)</f>
        <v>14.312165525142314</v>
      </c>
      <c r="F44" s="2">
        <f>(MicMax!F44*Area!$D$7+HGBMax!F44*Area!$D$15)/(Area!$D$14)</f>
        <v>20.326421286893986</v>
      </c>
      <c r="G44" s="2">
        <f>(MicMax!G44*Area!$D$7+HGBMax!G44*Area!$D$15)/(Area!$D$14)</f>
        <v>25.520658219660529</v>
      </c>
      <c r="H44" s="2">
        <f>(MicMax!H44*Area!$D$7+HGBMax!H44*Area!$D$15)/(Area!$D$14)</f>
        <v>27.636446392207485</v>
      </c>
      <c r="I44" s="2">
        <f>(MicMax!I44*Area!$D$7+HGBMax!I44*Area!$D$15)/(Area!$D$14)</f>
        <v>24.674777574048342</v>
      </c>
      <c r="J44" s="2">
        <f>(MicMax!J44*Area!$D$7+HGBMax!J44*Area!$D$15)/(Area!$D$14)</f>
        <v>21.115662481534166</v>
      </c>
      <c r="K44" s="2">
        <f>(MicMax!K44*Area!$D$7+HGBMax!K44*Area!$D$15)/(Area!$D$14)</f>
        <v>11.253227786867948</v>
      </c>
      <c r="L44" s="2">
        <f>(MicMax!L44*Area!$D$7+HGBMax!L44*Area!$D$15)/(Area!$D$14)</f>
        <v>7.114858700388913</v>
      </c>
      <c r="M44" s="2">
        <f>(MicMax!M44*Area!$D$7+HGBMax!M44*Area!$D$15)/(Area!$D$14)</f>
        <v>1.2247977460032944</v>
      </c>
      <c r="N44" s="2">
        <f t="shared" si="0"/>
        <v>13.277371988481521</v>
      </c>
    </row>
    <row r="45" spans="1:14">
      <c r="A45">
        <v>1988</v>
      </c>
      <c r="B45" s="2">
        <f>(MicMax!B45*Area!$D$7+HGBMax!B45*Area!$D$15)/(Area!$D$14)</f>
        <v>-3.3246588171450653</v>
      </c>
      <c r="C45" s="2">
        <f>(MicMax!C45*Area!$D$7+HGBMax!C45*Area!$D$15)/(Area!$D$14)</f>
        <v>-3.2747678443689825</v>
      </c>
      <c r="D45" s="2">
        <f>(MicMax!D45*Area!$D$7+HGBMax!D45*Area!$D$15)/(Area!$D$14)</f>
        <v>3.5343890994702121</v>
      </c>
      <c r="E45" s="2">
        <f>(MicMax!E45*Area!$D$7+HGBMax!E45*Area!$D$15)/(Area!$D$14)</f>
        <v>11.448787572321667</v>
      </c>
      <c r="F45" s="2">
        <f>(MicMax!F45*Area!$D$7+HGBMax!F45*Area!$D$15)/(Area!$D$14)</f>
        <v>21.025606871620308</v>
      </c>
      <c r="G45" s="2">
        <f>(MicMax!G45*Area!$D$7+HGBMax!G45*Area!$D$15)/(Area!$D$14)</f>
        <v>25.703527570622398</v>
      </c>
      <c r="H45" s="2">
        <f>(MicMax!H45*Area!$D$7+HGBMax!H45*Area!$D$15)/(Area!$D$14)</f>
        <v>28.631045049785811</v>
      </c>
      <c r="I45" s="2">
        <f>(MicMax!I45*Area!$D$7+HGBMax!I45*Area!$D$15)/(Area!$D$14)</f>
        <v>26.728511413873154</v>
      </c>
      <c r="J45" s="2">
        <f>(MicMax!J45*Area!$D$7+HGBMax!J45*Area!$D$15)/(Area!$D$14)</f>
        <v>20.522230069916652</v>
      </c>
      <c r="K45" s="2">
        <f>(MicMax!K45*Area!$D$7+HGBMax!K45*Area!$D$15)/(Area!$D$14)</f>
        <v>10.532567018305501</v>
      </c>
      <c r="L45" s="2">
        <f>(MicMax!L45*Area!$D$7+HGBMax!L45*Area!$D$15)/(Area!$D$14)</f>
        <v>6.6682933320177709</v>
      </c>
      <c r="M45" s="2">
        <f>(MicMax!M45*Area!$D$7+HGBMax!M45*Area!$D$15)/(Area!$D$14)</f>
        <v>-0.58319681633928355</v>
      </c>
      <c r="N45" s="2">
        <f t="shared" si="0"/>
        <v>12.301027876673345</v>
      </c>
    </row>
    <row r="46" spans="1:14">
      <c r="A46">
        <v>1989</v>
      </c>
      <c r="B46" s="2">
        <f>(MicMax!B46*Area!$D$7+HGBMax!B46*Area!$D$15)/(Area!$D$14)</f>
        <v>0.45023773306693199</v>
      </c>
      <c r="C46" s="2">
        <f>(MicMax!C46*Area!$D$7+HGBMax!C46*Area!$D$15)/(Area!$D$14)</f>
        <v>-4.1699370996785099</v>
      </c>
      <c r="D46" s="2">
        <f>(MicMax!D46*Area!$D$7+HGBMax!D46*Area!$D$15)/(Area!$D$14)</f>
        <v>1.8559225517523015</v>
      </c>
      <c r="E46" s="2">
        <f>(MicMax!E46*Area!$D$7+HGBMax!E46*Area!$D$15)/(Area!$D$14)</f>
        <v>9.6953650000137035</v>
      </c>
      <c r="F46" s="2">
        <f>(MicMax!F46*Area!$D$7+HGBMax!F46*Area!$D$15)/(Area!$D$14)</f>
        <v>18.192869926520366</v>
      </c>
      <c r="G46" s="2">
        <f>(MicMax!G46*Area!$D$7+HGBMax!G46*Area!$D$15)/(Area!$D$14)</f>
        <v>22.308202037477081</v>
      </c>
      <c r="H46" s="2">
        <f>(MicMax!H46*Area!$D$7+HGBMax!H46*Area!$D$15)/(Area!$D$14)</f>
        <v>27.378300156497097</v>
      </c>
      <c r="I46" s="2">
        <f>(MicMax!I46*Area!$D$7+HGBMax!I46*Area!$D$15)/(Area!$D$14)</f>
        <v>24.995089417123687</v>
      </c>
      <c r="J46" s="2">
        <f>(MicMax!J46*Area!$D$7+HGBMax!J46*Area!$D$15)/(Area!$D$14)</f>
        <v>20.802130964224929</v>
      </c>
      <c r="K46" s="2">
        <f>(MicMax!K46*Area!$D$7+HGBMax!K46*Area!$D$15)/(Area!$D$14)</f>
        <v>14.549831059877269</v>
      </c>
      <c r="L46" s="2">
        <f>(MicMax!L46*Area!$D$7+HGBMax!L46*Area!$D$15)/(Area!$D$14)</f>
        <v>3.7965683832013659</v>
      </c>
      <c r="M46" s="2">
        <f>(MicMax!M46*Area!$D$7+HGBMax!M46*Area!$D$15)/(Area!$D$14)</f>
        <v>-6.7054967206869431</v>
      </c>
      <c r="N46" s="2">
        <f t="shared" si="0"/>
        <v>11.095756950782439</v>
      </c>
    </row>
    <row r="47" spans="1:14">
      <c r="A47">
        <v>1990</v>
      </c>
      <c r="B47" s="2">
        <f>(MicMax!B47*Area!$D$7+HGBMax!B47*Area!$D$15)/(Area!$D$14)</f>
        <v>1.4852980433751846</v>
      </c>
      <c r="C47" s="2">
        <f>(MicMax!C47*Area!$D$7+HGBMax!C47*Area!$D$15)/(Area!$D$14)</f>
        <v>-5.2480821568643574E-2</v>
      </c>
      <c r="D47" s="2">
        <f>(MicMax!D47*Area!$D$7+HGBMax!D47*Area!$D$15)/(Area!$D$14)</f>
        <v>5.2814415547753537</v>
      </c>
      <c r="E47" s="2">
        <f>(MicMax!E47*Area!$D$7+HGBMax!E47*Area!$D$15)/(Area!$D$14)</f>
        <v>12.649457933525735</v>
      </c>
      <c r="F47" s="2">
        <f>(MicMax!F47*Area!$D$7+HGBMax!F47*Area!$D$15)/(Area!$D$14)</f>
        <v>16.557687296327664</v>
      </c>
      <c r="G47" s="2">
        <f>(MicMax!G47*Area!$D$7+HGBMax!G47*Area!$D$15)/(Area!$D$14)</f>
        <v>23.037723227622422</v>
      </c>
      <c r="H47" s="2">
        <f>(MicMax!H47*Area!$D$7+HGBMax!H47*Area!$D$15)/(Area!$D$14)</f>
        <v>25.25457903377432</v>
      </c>
      <c r="I47" s="2">
        <f>(MicMax!I47*Area!$D$7+HGBMax!I47*Area!$D$15)/(Area!$D$14)</f>
        <v>24.619599054987763</v>
      </c>
      <c r="J47" s="2">
        <f>(MicMax!J47*Area!$D$7+HGBMax!J47*Area!$D$15)/(Area!$D$14)</f>
        <v>20.260483058024519</v>
      </c>
      <c r="K47" s="2">
        <f>(MicMax!K47*Area!$D$7+HGBMax!K47*Area!$D$15)/(Area!$D$14)</f>
        <v>13.257445671388988</v>
      </c>
      <c r="L47" s="2">
        <f>(MicMax!L47*Area!$D$7+HGBMax!L47*Area!$D$15)/(Area!$D$14)</f>
        <v>8.3168573409745576</v>
      </c>
      <c r="M47" s="2">
        <f>(MicMax!M47*Area!$D$7+HGBMax!M47*Area!$D$15)/(Area!$D$14)</f>
        <v>0.5604099346878143</v>
      </c>
      <c r="N47" s="2">
        <f t="shared" si="0"/>
        <v>12.602375110657974</v>
      </c>
    </row>
    <row r="48" spans="1:14">
      <c r="A48">
        <v>1991</v>
      </c>
      <c r="B48" s="2">
        <f>(MicMax!B48*Area!$D$7+HGBMax!B48*Area!$D$15)/(Area!$D$14)</f>
        <v>-4.1224357909681171</v>
      </c>
      <c r="C48" s="2">
        <f>(MicMax!C48*Area!$D$7+HGBMax!C48*Area!$D$15)/(Area!$D$14)</f>
        <v>0.49542225438041126</v>
      </c>
      <c r="D48" s="2">
        <f>(MicMax!D48*Area!$D$7+HGBMax!D48*Area!$D$15)/(Area!$D$14)</f>
        <v>5.2171727196235302</v>
      </c>
      <c r="E48" s="2">
        <f>(MicMax!E48*Area!$D$7+HGBMax!E48*Area!$D$15)/(Area!$D$14)</f>
        <v>13.01482901801498</v>
      </c>
      <c r="F48" s="2">
        <f>(MicMax!F48*Area!$D$7+HGBMax!F48*Area!$D$15)/(Area!$D$14)</f>
        <v>20.886151130698373</v>
      </c>
      <c r="G48" s="2">
        <f>(MicMax!G48*Area!$D$7+HGBMax!G48*Area!$D$15)/(Area!$D$14)</f>
        <v>25.725939215541175</v>
      </c>
      <c r="H48" s="2">
        <f>(MicMax!H48*Area!$D$7+HGBMax!H48*Area!$D$15)/(Area!$D$14)</f>
        <v>26.018138863080114</v>
      </c>
      <c r="I48" s="2">
        <f>(MicMax!I48*Area!$D$7+HGBMax!I48*Area!$D$15)/(Area!$D$14)</f>
        <v>26.287812576227243</v>
      </c>
      <c r="J48" s="2">
        <f>(MicMax!J48*Area!$D$7+HGBMax!J48*Area!$D$15)/(Area!$D$14)</f>
        <v>19.494574922642197</v>
      </c>
      <c r="K48" s="2">
        <f>(MicMax!K48*Area!$D$7+HGBMax!K48*Area!$D$15)/(Area!$D$14)</f>
        <v>13.688941547923466</v>
      </c>
      <c r="L48" s="2">
        <f>(MicMax!L48*Area!$D$7+HGBMax!L48*Area!$D$15)/(Area!$D$14)</f>
        <v>4.6392406738967775</v>
      </c>
      <c r="M48" s="2">
        <f>(MicMax!M48*Area!$D$7+HGBMax!M48*Area!$D$15)/(Area!$D$14)</f>
        <v>0.22205825200143625</v>
      </c>
      <c r="N48" s="2">
        <f t="shared" si="0"/>
        <v>12.630653781921799</v>
      </c>
    </row>
    <row r="49" spans="1:14">
      <c r="A49">
        <v>1992</v>
      </c>
      <c r="B49" s="2">
        <f>(MicMax!B49*Area!$D$7+HGBMax!B49*Area!$D$15)/(Area!$D$14)</f>
        <v>-2.214156957542968</v>
      </c>
      <c r="C49" s="2">
        <f>(MicMax!C49*Area!$D$7+HGBMax!C49*Area!$D$15)/(Area!$D$14)</f>
        <v>-0.56139301600874858</v>
      </c>
      <c r="D49" s="2">
        <f>(MicMax!D49*Area!$D$7+HGBMax!D49*Area!$D$15)/(Area!$D$14)</f>
        <v>2.4706440225509301</v>
      </c>
      <c r="E49" s="2">
        <f>(MicMax!E49*Area!$D$7+HGBMax!E49*Area!$D$15)/(Area!$D$14)</f>
        <v>8.7295584370023818</v>
      </c>
      <c r="F49" s="2">
        <f>(MicMax!F49*Area!$D$7+HGBMax!F49*Area!$D$15)/(Area!$D$14)</f>
        <v>18.966464618226567</v>
      </c>
      <c r="G49" s="2">
        <f>(MicMax!G49*Area!$D$7+HGBMax!G49*Area!$D$15)/(Area!$D$14)</f>
        <v>21.796627227205828</v>
      </c>
      <c r="H49" s="2">
        <f>(MicMax!H49*Area!$D$7+HGBMax!H49*Area!$D$15)/(Area!$D$14)</f>
        <v>22.194754113187688</v>
      </c>
      <c r="I49" s="2">
        <f>(MicMax!I49*Area!$D$7+HGBMax!I49*Area!$D$15)/(Area!$D$14)</f>
        <v>22.643742281349439</v>
      </c>
      <c r="J49" s="2">
        <f>(MicMax!J49*Area!$D$7+HGBMax!J49*Area!$D$15)/(Area!$D$14)</f>
        <v>19.221815585575957</v>
      </c>
      <c r="K49" s="2">
        <f>(MicMax!K49*Area!$D$7+HGBMax!K49*Area!$D$15)/(Area!$D$14)</f>
        <v>12.290791694416809</v>
      </c>
      <c r="L49" s="2">
        <f>(MicMax!L49*Area!$D$7+HGBMax!L49*Area!$D$15)/(Area!$D$14)</f>
        <v>4.0205259508363413</v>
      </c>
      <c r="M49" s="2">
        <f>(MicMax!M49*Area!$D$7+HGBMax!M49*Area!$D$15)/(Area!$D$14)</f>
        <v>0.19408199790058187</v>
      </c>
      <c r="N49" s="2">
        <f t="shared" si="0"/>
        <v>10.812787996225067</v>
      </c>
    </row>
    <row r="50" spans="1:14">
      <c r="A50">
        <v>1993</v>
      </c>
      <c r="B50" s="2">
        <f>(MicMax!B50*Area!$D$7+HGBMax!B50*Area!$D$15)/(Area!$D$14)</f>
        <v>-2.1054552804751374</v>
      </c>
      <c r="C50" s="2">
        <f>(MicMax!C50*Area!$D$7+HGBMax!C50*Area!$D$15)/(Area!$D$14)</f>
        <v>-3.3840635800286685</v>
      </c>
      <c r="D50" s="2">
        <f>(MicMax!D50*Area!$D$7+HGBMax!D50*Area!$D$15)/(Area!$D$14)</f>
        <v>3.0630231895259317</v>
      </c>
      <c r="E50" s="2">
        <f>(MicMax!E50*Area!$D$7+HGBMax!E50*Area!$D$15)/(Area!$D$14)</f>
        <v>9.6693359425318537</v>
      </c>
      <c r="F50" s="2">
        <f>(MicMax!F50*Area!$D$7+HGBMax!F50*Area!$D$15)/(Area!$D$14)</f>
        <v>17.737164031430975</v>
      </c>
      <c r="G50" s="2">
        <f>(MicMax!G50*Area!$D$7+HGBMax!G50*Area!$D$15)/(Area!$D$14)</f>
        <v>21.730008688192555</v>
      </c>
      <c r="H50" s="2">
        <f>(MicMax!H50*Area!$D$7+HGBMax!H50*Area!$D$15)/(Area!$D$14)</f>
        <v>25.93332779700874</v>
      </c>
      <c r="I50" s="2">
        <f>(MicMax!I50*Area!$D$7+HGBMax!I50*Area!$D$15)/(Area!$D$14)</f>
        <v>25.864841324003805</v>
      </c>
      <c r="J50" s="2">
        <f>(MicMax!J50*Area!$D$7+HGBMax!J50*Area!$D$15)/(Area!$D$14)</f>
        <v>17.606749793758205</v>
      </c>
      <c r="K50" s="2">
        <f>(MicMax!K50*Area!$D$7+HGBMax!K50*Area!$D$15)/(Area!$D$14)</f>
        <v>11.920378772306318</v>
      </c>
      <c r="L50" s="2">
        <f>(MicMax!L50*Area!$D$7+HGBMax!L50*Area!$D$15)/(Area!$D$14)</f>
        <v>4.7470809865620796</v>
      </c>
      <c r="M50" s="2">
        <f>(MicMax!M50*Area!$D$7+HGBMax!M50*Area!$D$15)/(Area!$D$14)</f>
        <v>-0.32891082406273031</v>
      </c>
      <c r="N50" s="2">
        <f t="shared" si="0"/>
        <v>11.037790070062828</v>
      </c>
    </row>
    <row r="51" spans="1:14">
      <c r="A51">
        <v>1994</v>
      </c>
      <c r="B51" s="2">
        <f>(MicMax!B51*Area!$D$7+HGBMax!B51*Area!$D$15)/(Area!$D$14)</f>
        <v>-8.6917895484058398</v>
      </c>
      <c r="C51" s="2">
        <f>(MicMax!C51*Area!$D$7+HGBMax!C51*Area!$D$15)/(Area!$D$14)</f>
        <v>-4.9317051057520223</v>
      </c>
      <c r="D51" s="2">
        <f>(MicMax!D51*Area!$D$7+HGBMax!D51*Area!$D$15)/(Area!$D$14)</f>
        <v>3.7329074200453323</v>
      </c>
      <c r="E51" s="2">
        <f>(MicMax!E51*Area!$D$7+HGBMax!E51*Area!$D$15)/(Area!$D$14)</f>
        <v>11.900637280294248</v>
      </c>
      <c r="F51" s="2">
        <f>(MicMax!F51*Area!$D$7+HGBMax!F51*Area!$D$15)/(Area!$D$14)</f>
        <v>17.894069637096667</v>
      </c>
      <c r="G51" s="2">
        <f>(MicMax!G51*Area!$D$7+HGBMax!G51*Area!$D$15)/(Area!$D$14)</f>
        <v>24.49702595220672</v>
      </c>
      <c r="H51" s="2">
        <f>(MicMax!H51*Area!$D$7+HGBMax!H51*Area!$D$15)/(Area!$D$14)</f>
        <v>25.18276588747009</v>
      </c>
      <c r="I51" s="2">
        <f>(MicMax!I51*Area!$D$7+HGBMax!I51*Area!$D$15)/(Area!$D$14)</f>
        <v>23.036798277709714</v>
      </c>
      <c r="J51" s="2">
        <f>(MicMax!J51*Area!$D$7+HGBMax!J51*Area!$D$15)/(Area!$D$14)</f>
        <v>21.221991487215746</v>
      </c>
      <c r="K51" s="2">
        <f>(MicMax!K51*Area!$D$7+HGBMax!K51*Area!$D$15)/(Area!$D$14)</f>
        <v>15.062489400131009</v>
      </c>
      <c r="L51" s="2">
        <f>(MicMax!L51*Area!$D$7+HGBMax!L51*Area!$D$15)/(Area!$D$14)</f>
        <v>8.2811760578628135</v>
      </c>
      <c r="M51" s="2">
        <f>(MicMax!M51*Area!$D$7+HGBMax!M51*Area!$D$15)/(Area!$D$14)</f>
        <v>2.6234342753307405</v>
      </c>
      <c r="N51" s="2">
        <f t="shared" si="0"/>
        <v>11.650816751767101</v>
      </c>
    </row>
    <row r="52" spans="1:14">
      <c r="A52">
        <v>1995</v>
      </c>
      <c r="B52" s="2">
        <f>(MicMax!B52*Area!$D$7+HGBMax!B52*Area!$D$15)/(Area!$D$14)</f>
        <v>-1.7551431085092213</v>
      </c>
      <c r="C52" s="2">
        <f>(MicMax!C52*Area!$D$7+HGBMax!C52*Area!$D$15)/(Area!$D$14)</f>
        <v>-3.1696694649772654</v>
      </c>
      <c r="D52" s="2">
        <f>(MicMax!D52*Area!$D$7+HGBMax!D52*Area!$D$15)/(Area!$D$14)</f>
        <v>5.6556240835601308</v>
      </c>
      <c r="E52" s="2">
        <f>(MicMax!E52*Area!$D$7+HGBMax!E52*Area!$D$15)/(Area!$D$14)</f>
        <v>8.3802717184258206</v>
      </c>
      <c r="F52" s="2">
        <f>(MicMax!F52*Area!$D$7+HGBMax!F52*Area!$D$15)/(Area!$D$14)</f>
        <v>17.740683078306105</v>
      </c>
      <c r="G52" s="2">
        <f>(MicMax!G52*Area!$D$7+HGBMax!G52*Area!$D$15)/(Area!$D$14)</f>
        <v>25.827315485538406</v>
      </c>
      <c r="H52" s="2">
        <f>(MicMax!H52*Area!$D$7+HGBMax!H52*Area!$D$15)/(Area!$D$14)</f>
        <v>26.298197679677031</v>
      </c>
      <c r="I52" s="2">
        <f>(MicMax!I52*Area!$D$7+HGBMax!I52*Area!$D$15)/(Area!$D$14)</f>
        <v>26.658922444862867</v>
      </c>
      <c r="J52" s="2">
        <f>(MicMax!J52*Area!$D$7+HGBMax!J52*Area!$D$15)/(Area!$D$14)</f>
        <v>19.50029082148642</v>
      </c>
      <c r="K52" s="2">
        <f>(MicMax!K52*Area!$D$7+HGBMax!K52*Area!$D$15)/(Area!$D$14)</f>
        <v>14.324595916823576</v>
      </c>
      <c r="L52" s="2">
        <f>(MicMax!L52*Area!$D$7+HGBMax!L52*Area!$D$15)/(Area!$D$14)</f>
        <v>1.9793261580374004</v>
      </c>
      <c r="M52" s="2">
        <f>(MicMax!M52*Area!$D$7+HGBMax!M52*Area!$D$15)/(Area!$D$14)</f>
        <v>-3.1586390234142678</v>
      </c>
      <c r="N52" s="2">
        <f t="shared" si="0"/>
        <v>11.523481315818081</v>
      </c>
    </row>
    <row r="53" spans="1:14">
      <c r="A53">
        <v>1996</v>
      </c>
      <c r="B53" s="2">
        <f>(MicMax!B53*Area!$D$7+HGBMax!B53*Area!$D$15)/(Area!$D$14)</f>
        <v>-3.769064991517364</v>
      </c>
      <c r="C53" s="2">
        <f>(MicMax!C53*Area!$D$7+HGBMax!C53*Area!$D$15)/(Area!$D$14)</f>
        <v>-2.7753142412357512</v>
      </c>
      <c r="D53" s="2">
        <f>(MicMax!D53*Area!$D$7+HGBMax!D53*Area!$D$15)/(Area!$D$14)</f>
        <v>1.266661267379811</v>
      </c>
      <c r="E53" s="2">
        <f>(MicMax!E53*Area!$D$7+HGBMax!E53*Area!$D$15)/(Area!$D$14)</f>
        <v>8.2292462650364655</v>
      </c>
      <c r="F53" s="2">
        <f>(MicMax!F53*Area!$D$7+HGBMax!F53*Area!$D$15)/(Area!$D$14)</f>
        <v>16.493531517309236</v>
      </c>
      <c r="G53" s="2">
        <f>(MicMax!G53*Area!$D$7+HGBMax!G53*Area!$D$15)/(Area!$D$14)</f>
        <v>22.854759046546238</v>
      </c>
      <c r="H53" s="2">
        <f>(MicMax!H53*Area!$D$7+HGBMax!H53*Area!$D$15)/(Area!$D$14)</f>
        <v>24.018408525939872</v>
      </c>
      <c r="I53" s="2">
        <f>(MicMax!I53*Area!$D$7+HGBMax!I53*Area!$D$15)/(Area!$D$14)</f>
        <v>25.588598624689268</v>
      </c>
      <c r="J53" s="2">
        <f>(MicMax!J53*Area!$D$7+HGBMax!J53*Area!$D$15)/(Area!$D$14)</f>
        <v>20.737738493626374</v>
      </c>
      <c r="K53" s="2">
        <f>(MicMax!K53*Area!$D$7+HGBMax!K53*Area!$D$15)/(Area!$D$14)</f>
        <v>13.669444558642558</v>
      </c>
      <c r="L53" s="2">
        <f>(MicMax!L53*Area!$D$7+HGBMax!L53*Area!$D$15)/(Area!$D$14)</f>
        <v>2.7943606230283695</v>
      </c>
      <c r="M53" s="2">
        <f>(MicMax!M53*Area!$D$7+HGBMax!M53*Area!$D$15)/(Area!$D$14)</f>
        <v>-0.55021186034210101</v>
      </c>
      <c r="N53" s="2">
        <f t="shared" si="0"/>
        <v>10.713179819091915</v>
      </c>
    </row>
    <row r="54" spans="1:14">
      <c r="A54">
        <v>1997</v>
      </c>
      <c r="B54" s="2">
        <f>(MicMax!B54*Area!$D$7+HGBMax!B54*Area!$D$15)/(Area!$D$14)</f>
        <v>-4.4402301685838248</v>
      </c>
      <c r="C54" s="2">
        <f>(MicMax!C54*Area!$D$7+HGBMax!C54*Area!$D$15)/(Area!$D$14)</f>
        <v>-0.8347950874711878</v>
      </c>
      <c r="D54" s="2">
        <f>(MicMax!D54*Area!$D$7+HGBMax!D54*Area!$D$15)/(Area!$D$14)</f>
        <v>2.6147728873577205</v>
      </c>
      <c r="E54" s="2">
        <f>(MicMax!E54*Area!$D$7+HGBMax!E54*Area!$D$15)/(Area!$D$14)</f>
        <v>10.355516207453208</v>
      </c>
      <c r="F54" s="2">
        <f>(MicMax!F54*Area!$D$7+HGBMax!F54*Area!$D$15)/(Area!$D$14)</f>
        <v>13.878092516917309</v>
      </c>
      <c r="G54" s="2">
        <f>(MicMax!G54*Area!$D$7+HGBMax!G54*Area!$D$15)/(Area!$D$14)</f>
        <v>25.005028462738068</v>
      </c>
      <c r="H54" s="2">
        <f>(MicMax!H54*Area!$D$7+HGBMax!H54*Area!$D$15)/(Area!$D$14)</f>
        <v>25.417637167923303</v>
      </c>
      <c r="I54" s="2">
        <f>(MicMax!I54*Area!$D$7+HGBMax!I54*Area!$D$15)/(Area!$D$14)</f>
        <v>22.807825375551918</v>
      </c>
      <c r="J54" s="2">
        <f>(MicMax!J54*Area!$D$7+HGBMax!J54*Area!$D$15)/(Area!$D$14)</f>
        <v>20.038209656775283</v>
      </c>
      <c r="K54" s="2">
        <f>(MicMax!K54*Area!$D$7+HGBMax!K54*Area!$D$15)/(Area!$D$14)</f>
        <v>13.709106294691432</v>
      </c>
      <c r="L54" s="2">
        <f>(MicMax!L54*Area!$D$7+HGBMax!L54*Area!$D$15)/(Area!$D$14)</f>
        <v>4.2827879505458215</v>
      </c>
      <c r="M54" s="2">
        <f>(MicMax!M54*Area!$D$7+HGBMax!M54*Area!$D$15)/(Area!$D$14)</f>
        <v>0.92313465602157518</v>
      </c>
      <c r="N54" s="2">
        <f t="shared" si="0"/>
        <v>11.146423826660049</v>
      </c>
    </row>
    <row r="55" spans="1:14">
      <c r="A55">
        <v>1998</v>
      </c>
      <c r="B55" s="2">
        <f>(MicMax!B55*Area!$D$7+HGBMax!B55*Area!$D$15)/(Area!$D$14)</f>
        <v>-1.2329748152046109</v>
      </c>
      <c r="C55" s="2">
        <f>(MicMax!C55*Area!$D$7+HGBMax!C55*Area!$D$15)/(Area!$D$14)</f>
        <v>3.0200339579513407</v>
      </c>
      <c r="D55" s="2">
        <f>(MicMax!D55*Area!$D$7+HGBMax!D55*Area!$D$15)/(Area!$D$14)</f>
        <v>4.3918022106927808</v>
      </c>
      <c r="E55" s="2">
        <f>(MicMax!E55*Area!$D$7+HGBMax!E55*Area!$D$15)/(Area!$D$14)</f>
        <v>13.449552708824957</v>
      </c>
      <c r="F55" s="2">
        <f>(MicMax!F55*Area!$D$7+HGBMax!F55*Area!$D$15)/(Area!$D$14)</f>
        <v>22.219365323422764</v>
      </c>
      <c r="G55" s="2">
        <f>(MicMax!G55*Area!$D$7+HGBMax!G55*Area!$D$15)/(Area!$D$14)</f>
        <v>23.18377961042912</v>
      </c>
      <c r="H55" s="2">
        <f>(MicMax!H55*Area!$D$7+HGBMax!H55*Area!$D$15)/(Area!$D$14)</f>
        <v>26.481420889484546</v>
      </c>
      <c r="I55" s="2">
        <f>(MicMax!I55*Area!$D$7+HGBMax!I55*Area!$D$15)/(Area!$D$14)</f>
        <v>26.267835461529398</v>
      </c>
      <c r="J55" s="2">
        <f>(MicMax!J55*Area!$D$7+HGBMax!J55*Area!$D$15)/(Area!$D$14)</f>
        <v>22.912000997634728</v>
      </c>
      <c r="K55" s="2">
        <f>(MicMax!K55*Area!$D$7+HGBMax!K55*Area!$D$15)/(Area!$D$14)</f>
        <v>14.885234046751794</v>
      </c>
      <c r="L55" s="2">
        <f>(MicMax!L55*Area!$D$7+HGBMax!L55*Area!$D$15)/(Area!$D$14)</f>
        <v>7.4868197652269481</v>
      </c>
      <c r="M55" s="2">
        <f>(MicMax!M55*Area!$D$7+HGBMax!M55*Area!$D$15)/(Area!$D$14)</f>
        <v>3.1852403504877174</v>
      </c>
      <c r="N55" s="2">
        <f t="shared" si="0"/>
        <v>13.854175875602627</v>
      </c>
    </row>
    <row r="56" spans="1:14">
      <c r="A56">
        <v>1999</v>
      </c>
      <c r="B56" s="2">
        <f>(MicMax!B56*Area!$D$7+HGBMax!B56*Area!$D$15)/(Area!$D$14)</f>
        <v>-4.0405760518331535</v>
      </c>
      <c r="C56" s="2">
        <f>(MicMax!C56*Area!$D$7+HGBMax!C56*Area!$D$15)/(Area!$D$14)</f>
        <v>1.5381696143483992</v>
      </c>
      <c r="D56" s="2">
        <f>(MicMax!D56*Area!$D$7+HGBMax!D56*Area!$D$15)/(Area!$D$14)</f>
        <v>4.4089856192598313</v>
      </c>
      <c r="E56" s="2">
        <f>(MicMax!E56*Area!$D$7+HGBMax!E56*Area!$D$15)/(Area!$D$14)</f>
        <v>13.091135713952909</v>
      </c>
      <c r="F56" s="2">
        <f>(MicMax!F56*Area!$D$7+HGBMax!F56*Area!$D$15)/(Area!$D$14)</f>
        <v>20.624108117293339</v>
      </c>
      <c r="G56" s="2">
        <f>(MicMax!G56*Area!$D$7+HGBMax!G56*Area!$D$15)/(Area!$D$14)</f>
        <v>24.828945659055591</v>
      </c>
      <c r="H56" s="2">
        <f>(MicMax!H56*Area!$D$7+HGBMax!H56*Area!$D$15)/(Area!$D$14)</f>
        <v>27.500683571641957</v>
      </c>
      <c r="I56" s="2">
        <f>(MicMax!I56*Area!$D$7+HGBMax!I56*Area!$D$15)/(Area!$D$14)</f>
        <v>24.195913616891819</v>
      </c>
      <c r="J56" s="2">
        <f>(MicMax!J56*Area!$D$7+HGBMax!J56*Area!$D$15)/(Area!$D$14)</f>
        <v>22.080289259256215</v>
      </c>
      <c r="K56" s="2">
        <f>(MicMax!K56*Area!$D$7+HGBMax!K56*Area!$D$15)/(Area!$D$14)</f>
        <v>13.209966425754324</v>
      </c>
      <c r="L56" s="2">
        <f>(MicMax!L56*Area!$D$7+HGBMax!L56*Area!$D$15)/(Area!$D$14)</f>
        <v>9.4590803671515058</v>
      </c>
      <c r="M56" s="2">
        <f>(MicMax!M56*Area!$D$7+HGBMax!M56*Area!$D$15)/(Area!$D$14)</f>
        <v>0.89751654730679731</v>
      </c>
      <c r="N56" s="2">
        <f t="shared" si="0"/>
        <v>13.149518205006627</v>
      </c>
    </row>
    <row r="57" spans="1:14">
      <c r="A57">
        <v>2000</v>
      </c>
      <c r="B57" s="2">
        <f>(MicMax!B57*Area!$D$7+HGBMax!B57*Area!$D$15)/(Area!$D$14)</f>
        <v>-2.9341708257619983</v>
      </c>
      <c r="C57" s="2">
        <f>(MicMax!C57*Area!$D$7+HGBMax!C57*Area!$D$15)/(Area!$D$14)</f>
        <v>1.305699481723277</v>
      </c>
      <c r="D57" s="2">
        <f>(MicMax!D57*Area!$D$7+HGBMax!D57*Area!$D$15)/(Area!$D$14)</f>
        <v>8.4213519595026085</v>
      </c>
      <c r="E57" s="2">
        <f>(MicMax!E57*Area!$D$7+HGBMax!E57*Area!$D$15)/(Area!$D$14)</f>
        <v>10.974132564825702</v>
      </c>
      <c r="F57" s="2">
        <f>(MicMax!F57*Area!$D$7+HGBMax!F57*Area!$D$15)/(Area!$D$14)</f>
        <v>18.885503408128532</v>
      </c>
      <c r="G57" s="2">
        <f>(MicMax!G57*Area!$D$7+HGBMax!G57*Area!$D$15)/(Area!$D$14)</f>
        <v>22.414664517914943</v>
      </c>
      <c r="H57" s="2">
        <f>(MicMax!H57*Area!$D$7+HGBMax!H57*Area!$D$15)/(Area!$D$14)</f>
        <v>24.457278156458727</v>
      </c>
      <c r="I57" s="2">
        <f>(MicMax!I57*Area!$D$7+HGBMax!I57*Area!$D$15)/(Area!$D$14)</f>
        <v>24.429414054042201</v>
      </c>
      <c r="J57" s="2">
        <f>(MicMax!J57*Area!$D$7+HGBMax!J57*Area!$D$15)/(Area!$D$14)</f>
        <v>19.84331491546142</v>
      </c>
      <c r="K57" s="2">
        <f>(MicMax!K57*Area!$D$7+HGBMax!K57*Area!$D$15)/(Area!$D$14)</f>
        <v>15.579467443944713</v>
      </c>
      <c r="L57" s="2">
        <f>(MicMax!L57*Area!$D$7+HGBMax!L57*Area!$D$15)/(Area!$D$14)</f>
        <v>5.5255206200683542</v>
      </c>
      <c r="M57" s="2">
        <f>(MicMax!M57*Area!$D$7+HGBMax!M57*Area!$D$15)/(Area!$D$14)</f>
        <v>-4.9801775735001907</v>
      </c>
      <c r="N57" s="2">
        <f t="shared" si="0"/>
        <v>11.993499893567359</v>
      </c>
    </row>
    <row r="58" spans="1:14">
      <c r="A58">
        <v>2001</v>
      </c>
      <c r="B58" s="2">
        <f>(MicMax!B58*Area!$D$7+HGBMax!B58*Area!$D$15)/(Area!$D$14)</f>
        <v>-1.5387359913172889</v>
      </c>
      <c r="C58" s="2">
        <f>(MicMax!C58*Area!$D$7+HGBMax!C58*Area!$D$15)/(Area!$D$14)</f>
        <v>-1.8180296988184605</v>
      </c>
      <c r="D58" s="2">
        <f>(MicMax!D58*Area!$D$7+HGBMax!D58*Area!$D$15)/(Area!$D$14)</f>
        <v>2.8311084708507028</v>
      </c>
      <c r="E58" s="2">
        <f>(MicMax!E58*Area!$D$7+HGBMax!E58*Area!$D$15)/(Area!$D$14)</f>
        <v>13.085966376420739</v>
      </c>
      <c r="F58" s="2">
        <f>(MicMax!F58*Area!$D$7+HGBMax!F58*Area!$D$15)/(Area!$D$14)</f>
        <v>19.514130427036996</v>
      </c>
      <c r="G58" s="2">
        <f>(MicMax!G58*Area!$D$7+HGBMax!G58*Area!$D$15)/(Area!$D$14)</f>
        <v>23.518698634830059</v>
      </c>
      <c r="H58" s="2">
        <f>(MicMax!H58*Area!$D$7+HGBMax!H58*Area!$D$15)/(Area!$D$14)</f>
        <v>26.022307688091146</v>
      </c>
      <c r="I58" s="2">
        <f>(MicMax!I58*Area!$D$7+HGBMax!I58*Area!$D$15)/(Area!$D$14)</f>
        <v>26.800608173478814</v>
      </c>
      <c r="J58" s="2">
        <f>(MicMax!J58*Area!$D$7+HGBMax!J58*Area!$D$15)/(Area!$D$14)</f>
        <v>19.583514606852436</v>
      </c>
      <c r="K58" s="2">
        <f>(MicMax!K58*Area!$D$7+HGBMax!K58*Area!$D$15)/(Area!$D$14)</f>
        <v>13.567483822695094</v>
      </c>
      <c r="L58" s="2">
        <f>(MicMax!L58*Area!$D$7+HGBMax!L58*Area!$D$15)/(Area!$D$14)</f>
        <v>10.35016578825477</v>
      </c>
      <c r="M58" s="2">
        <f>(MicMax!M58*Area!$D$7+HGBMax!M58*Area!$D$15)/(Area!$D$14)</f>
        <v>3.2684524054234054</v>
      </c>
      <c r="N58" s="2">
        <f t="shared" ref="N58:N67" si="1">AVERAGE(B58:M58)</f>
        <v>12.932139225316533</v>
      </c>
    </row>
    <row r="59" spans="1:14">
      <c r="A59">
        <v>2002</v>
      </c>
      <c r="B59" s="2">
        <f>(MicMax!B59*Area!$D$7+HGBMax!B59*Area!$D$15)/(Area!$D$14)</f>
        <v>0.76362190740086</v>
      </c>
      <c r="C59" s="2">
        <f>(MicMax!C59*Area!$D$7+HGBMax!C59*Area!$D$15)/(Area!$D$14)</f>
        <v>1.4254216788219141</v>
      </c>
      <c r="D59" s="2">
        <f>(MicMax!D59*Area!$D$7+HGBMax!D59*Area!$D$15)/(Area!$D$14)</f>
        <v>2.0366705311308628</v>
      </c>
      <c r="E59" s="2">
        <f>(MicMax!E59*Area!$D$7+HGBMax!E59*Area!$D$15)/(Area!$D$14)</f>
        <v>10.715425214395541</v>
      </c>
      <c r="F59" s="2">
        <f>(MicMax!F59*Area!$D$7+HGBMax!F59*Area!$D$15)/(Area!$D$14)</f>
        <v>14.877228028054365</v>
      </c>
      <c r="G59" s="2">
        <f>(MicMax!G59*Area!$D$7+HGBMax!G59*Area!$D$15)/(Area!$D$14)</f>
        <v>23.359139211155966</v>
      </c>
      <c r="H59" s="2">
        <f>(MicMax!H59*Area!$D$7+HGBMax!H59*Area!$D$15)/(Area!$D$14)</f>
        <v>27.839436117117931</v>
      </c>
      <c r="I59" s="2">
        <f>(MicMax!I59*Area!$D$7+HGBMax!I59*Area!$D$15)/(Area!$D$14)</f>
        <v>25.686040541244246</v>
      </c>
      <c r="J59" s="2">
        <f>(MicMax!J59*Area!$D$7+HGBMax!J59*Area!$D$15)/(Area!$D$14)</f>
        <v>23.433886417641691</v>
      </c>
      <c r="K59" s="2">
        <f>(MicMax!K59*Area!$D$7+HGBMax!K59*Area!$D$15)/(Area!$D$14)</f>
        <v>11.419614293584168</v>
      </c>
      <c r="L59" s="2">
        <f>(MicMax!L59*Area!$D$7+HGBMax!L59*Area!$D$15)/(Area!$D$14)</f>
        <v>4.7362448096956937</v>
      </c>
      <c r="M59" s="2">
        <f>(MicMax!M59*Area!$D$7+HGBMax!M59*Area!$D$15)/(Area!$D$14)</f>
        <v>0.49408767126291231</v>
      </c>
      <c r="N59" s="2">
        <f t="shared" si="1"/>
        <v>12.232234701792182</v>
      </c>
    </row>
    <row r="60" spans="1:14">
      <c r="A60">
        <v>2003</v>
      </c>
      <c r="B60" s="2">
        <f>(MicMax!B60*Area!$D$7+HGBMax!B60*Area!$D$15)/(Area!$D$14)</f>
        <v>-5.0548553018530242</v>
      </c>
      <c r="C60" s="2">
        <f>(MicMax!C60*Area!$D$7+HGBMax!C60*Area!$D$15)/(Area!$D$14)</f>
        <v>-4.4044677317239618</v>
      </c>
      <c r="D60" s="2">
        <f>(MicMax!D60*Area!$D$7+HGBMax!D60*Area!$D$15)/(Area!$D$14)</f>
        <v>3.4452353623140741</v>
      </c>
      <c r="E60" s="2">
        <f>(MicMax!E60*Area!$D$7+HGBMax!E60*Area!$D$15)/(Area!$D$14)</f>
        <v>9.9515972844601954</v>
      </c>
      <c r="F60" s="2">
        <f>(MicMax!F60*Area!$D$7+HGBMax!F60*Area!$D$15)/(Area!$D$14)</f>
        <v>16.875715268470632</v>
      </c>
      <c r="G60" s="2">
        <f>(MicMax!G60*Area!$D$7+HGBMax!G60*Area!$D$15)/(Area!$D$14)</f>
        <v>22.675599005654178</v>
      </c>
      <c r="H60" s="2">
        <f>(MicMax!H60*Area!$D$7+HGBMax!H60*Area!$D$15)/(Area!$D$14)</f>
        <v>25.369850108122776</v>
      </c>
      <c r="I60" s="2">
        <f>(MicMax!I60*Area!$D$7+HGBMax!I60*Area!$D$15)/(Area!$D$14)</f>
        <v>26.005879247827266</v>
      </c>
      <c r="J60" s="2">
        <f>(MicMax!J60*Area!$D$7+HGBMax!J60*Area!$D$15)/(Area!$D$14)</f>
        <v>20.904287855989782</v>
      </c>
      <c r="K60" s="2">
        <f>(MicMax!K60*Area!$D$7+HGBMax!K60*Area!$D$15)/(Area!$D$14)</f>
        <v>12.996224062182243</v>
      </c>
      <c r="L60" s="2">
        <f>(MicMax!L60*Area!$D$7+HGBMax!L60*Area!$D$15)/(Area!$D$14)</f>
        <v>6.845604788646698</v>
      </c>
      <c r="M60" s="2">
        <f>(MicMax!M60*Area!$D$7+HGBMax!M60*Area!$D$15)/(Area!$D$14)</f>
        <v>1.5257959562904433</v>
      </c>
      <c r="N60" s="2">
        <f t="shared" si="1"/>
        <v>11.428038825531774</v>
      </c>
    </row>
    <row r="61" spans="1:14">
      <c r="A61">
        <v>2004</v>
      </c>
      <c r="B61" s="2">
        <f>(MicMax!B61*Area!$D$7+HGBMax!B61*Area!$D$15)/(Area!$D$14)</f>
        <v>-6.7563617851083828</v>
      </c>
      <c r="C61" s="2">
        <f>(MicMax!C61*Area!$D$7+HGBMax!C61*Area!$D$15)/(Area!$D$14)</f>
        <v>-0.56667253188182953</v>
      </c>
      <c r="D61" s="2">
        <f>(MicMax!D61*Area!$D$7+HGBMax!D61*Area!$D$15)/(Area!$D$14)</f>
        <v>5.0262861676848569</v>
      </c>
      <c r="E61" s="2">
        <f>(MicMax!E61*Area!$D$7+HGBMax!E61*Area!$D$15)/(Area!$D$14)</f>
        <v>11.701043323110317</v>
      </c>
      <c r="F61" s="2">
        <f>(MicMax!F61*Area!$D$7+HGBMax!F61*Area!$D$15)/(Area!$D$14)</f>
        <v>16.710712952532869</v>
      </c>
      <c r="G61" s="2">
        <f>(MicMax!G61*Area!$D$7+HGBMax!G61*Area!$D$15)/(Area!$D$14)</f>
        <v>21.661683179714029</v>
      </c>
      <c r="H61" s="2">
        <f>(MicMax!H61*Area!$D$7+HGBMax!H61*Area!$D$15)/(Area!$D$14)</f>
        <v>24.450013292660532</v>
      </c>
      <c r="I61" s="2">
        <f>(MicMax!I61*Area!$D$7+HGBMax!I61*Area!$D$15)/(Area!$D$14)</f>
        <v>22.780468449801706</v>
      </c>
      <c r="J61" s="2">
        <f>(MicMax!J61*Area!$D$7+HGBMax!J61*Area!$D$15)/(Area!$D$14)</f>
        <v>23.423040401465755</v>
      </c>
      <c r="K61" s="2">
        <f>(MicMax!K61*Area!$D$7+HGBMax!K61*Area!$D$15)/(Area!$D$14)</f>
        <v>14.264538415788939</v>
      </c>
      <c r="L61" s="2">
        <f>(MicMax!L61*Area!$D$7+HGBMax!L61*Area!$D$15)/(Area!$D$14)</f>
        <v>7.3549368941219031</v>
      </c>
      <c r="M61" s="2">
        <f>(MicMax!M61*Area!$D$7+HGBMax!M61*Area!$D$15)/(Area!$D$14)</f>
        <v>-0.93544116558817969</v>
      </c>
      <c r="N61" s="2">
        <f t="shared" si="1"/>
        <v>11.592853966191875</v>
      </c>
    </row>
    <row r="62" spans="1:14">
      <c r="A62">
        <v>2005</v>
      </c>
      <c r="B62" s="2">
        <f>(MicMax!B62*Area!$D$7+HGBMax!B62*Area!$D$15)/(Area!$D$14)</f>
        <v>-4.07815366315576</v>
      </c>
      <c r="C62" s="2">
        <f>(MicMax!C62*Area!$D$7+HGBMax!C62*Area!$D$15)/(Area!$D$14)</f>
        <v>2.2303330291095561E-2</v>
      </c>
      <c r="D62" s="2">
        <f>(MicMax!D62*Area!$D$7+HGBMax!D62*Area!$D$15)/(Area!$D$14)</f>
        <v>2.4207110614120917</v>
      </c>
      <c r="E62" s="2">
        <f>(MicMax!E62*Area!$D$7+HGBMax!E62*Area!$D$15)/(Area!$D$14)</f>
        <v>13.336945236979359</v>
      </c>
      <c r="F62" s="2">
        <f>(MicMax!F62*Area!$D$7+HGBMax!F62*Area!$D$15)/(Area!$D$14)</f>
        <v>16.761639875788994</v>
      </c>
      <c r="G62" s="2">
        <f>(MicMax!G62*Area!$D$7+HGBMax!G62*Area!$D$15)/(Area!$D$14)</f>
        <v>26.135282229220284</v>
      </c>
      <c r="H62" s="2">
        <f>(MicMax!H62*Area!$D$7+HGBMax!H62*Area!$D$15)/(Area!$D$14)</f>
        <v>27.308966845089802</v>
      </c>
      <c r="I62" s="2">
        <f>(MicMax!I62*Area!$D$7+HGBMax!I62*Area!$D$15)/(Area!$D$14)</f>
        <v>26.122855729410766</v>
      </c>
      <c r="J62" s="2">
        <f>(MicMax!J62*Area!$D$7+HGBMax!J62*Area!$D$15)/(Area!$D$14)</f>
        <v>23.510043797260888</v>
      </c>
      <c r="K62" s="2">
        <f>(MicMax!K62*Area!$D$7+HGBMax!K62*Area!$D$15)/(Area!$D$14)</f>
        <v>15.09427423443868</v>
      </c>
      <c r="L62" s="2">
        <f>(MicMax!L62*Area!$D$7+HGBMax!L62*Area!$D$15)/(Area!$D$14)</f>
        <v>7.2231820710787336</v>
      </c>
      <c r="M62" s="2">
        <f>(MicMax!M62*Area!$D$7+HGBMax!M62*Area!$D$15)/(Area!$D$14)</f>
        <v>-2.2591360318804594</v>
      </c>
      <c r="N62" s="2">
        <f t="shared" si="1"/>
        <v>12.633242892994538</v>
      </c>
    </row>
    <row r="63" spans="1:14">
      <c r="A63">
        <v>2006</v>
      </c>
      <c r="B63" s="2">
        <f>(MicMax!B63*Area!$D$7+HGBMax!B63*Area!$D$15)/(Area!$D$14)</f>
        <v>1.4011005774770255</v>
      </c>
      <c r="C63" s="2">
        <f>(MicMax!C63*Area!$D$7+HGBMax!C63*Area!$D$15)/(Area!$D$14)</f>
        <v>-1.857739672150917</v>
      </c>
      <c r="D63" s="2">
        <f>(MicMax!D63*Area!$D$7+HGBMax!D63*Area!$D$15)/(Area!$D$14)</f>
        <v>4.5712694353771139</v>
      </c>
      <c r="E63" s="2">
        <f>(MicMax!E63*Area!$D$7+HGBMax!E63*Area!$D$15)/(Area!$D$14)</f>
        <v>14.097877312854413</v>
      </c>
      <c r="F63" s="2">
        <f>(MicMax!F63*Area!$D$7+HGBMax!F63*Area!$D$15)/(Area!$D$14)</f>
        <v>18.748647437531346</v>
      </c>
      <c r="G63" s="2">
        <f>(MicMax!G63*Area!$D$7+HGBMax!G63*Area!$D$15)/(Area!$D$14)</f>
        <v>23.811045872012233</v>
      </c>
      <c r="H63" s="2">
        <f>(MicMax!H63*Area!$D$7+HGBMax!H63*Area!$D$15)/(Area!$D$14)</f>
        <v>27.444827949120629</v>
      </c>
      <c r="I63" s="2">
        <f>(MicMax!I63*Area!$D$7+HGBMax!I63*Area!$D$15)/(Area!$D$14)</f>
        <v>25.294464333188074</v>
      </c>
      <c r="J63" s="2">
        <f>(MicMax!J63*Area!$D$7+HGBMax!J63*Area!$D$15)/(Area!$D$14)</f>
        <v>19.260644104773572</v>
      </c>
      <c r="K63" s="2">
        <f>(MicMax!K63*Area!$D$7+HGBMax!K63*Area!$D$15)/(Area!$D$14)</f>
        <v>11.582616324483435</v>
      </c>
      <c r="L63" s="2">
        <f>(MicMax!L63*Area!$D$7+HGBMax!L63*Area!$D$15)/(Area!$D$14)</f>
        <v>7.3336363511783871</v>
      </c>
      <c r="M63" s="2">
        <f>(MicMax!M63*Area!$D$7+HGBMax!M63*Area!$D$15)/(Area!$D$14)</f>
        <v>2.6753697415194195</v>
      </c>
      <c r="N63" s="2">
        <f t="shared" si="1"/>
        <v>12.863646647280397</v>
      </c>
    </row>
    <row r="64" spans="1:14">
      <c r="A64">
        <v>2007</v>
      </c>
      <c r="B64" s="2">
        <f>(MicMax!B64*Area!$D$7+HGBMax!B64*Area!$D$15)/(Area!$D$14)</f>
        <v>-1.0989890177957207</v>
      </c>
      <c r="C64" s="2">
        <f>(MicMax!C64*Area!$D$7+HGBMax!C64*Area!$D$15)/(Area!$D$14)</f>
        <v>-5.2942919945294538</v>
      </c>
      <c r="D64" s="2">
        <f>(MicMax!D64*Area!$D$7+HGBMax!D64*Area!$D$15)/(Area!$D$14)</f>
        <v>5.5863498354176775</v>
      </c>
      <c r="E64" s="2">
        <f>(MicMax!E64*Area!$D$7+HGBMax!E64*Area!$D$15)/(Area!$D$14)</f>
        <v>10.099039529905745</v>
      </c>
      <c r="F64" s="2">
        <f>(MicMax!F64*Area!$D$7+HGBMax!F64*Area!$D$15)/(Area!$D$14)</f>
        <v>20.005120689135374</v>
      </c>
      <c r="G64" s="2">
        <f>(MicMax!G64*Area!$D$7+HGBMax!G64*Area!$D$15)/(Area!$D$14)</f>
        <v>25.176761770856459</v>
      </c>
      <c r="H64" s="2">
        <f>(MicMax!H64*Area!$D$7+HGBMax!H64*Area!$D$15)/(Area!$D$14)</f>
        <v>25.46893713530832</v>
      </c>
      <c r="I64" s="2">
        <f>(MicMax!I64*Area!$D$7+HGBMax!I64*Area!$D$15)/(Area!$D$14)</f>
        <v>25.782004039872501</v>
      </c>
      <c r="J64" s="2">
        <f>(MicMax!J64*Area!$D$7+HGBMax!J64*Area!$D$15)/(Area!$D$14)</f>
        <v>22.334174799856385</v>
      </c>
      <c r="K64" s="2">
        <f>(MicMax!K64*Area!$D$7+HGBMax!K64*Area!$D$15)/(Area!$D$14)</f>
        <v>16.991598490392281</v>
      </c>
      <c r="L64" s="2">
        <f>(MicMax!L64*Area!$D$7+HGBMax!L64*Area!$D$15)/(Area!$D$14)</f>
        <v>5.6111771267571662</v>
      </c>
      <c r="M64" s="2">
        <f>(MicMax!M64*Area!$D$7+HGBMax!M64*Area!$D$15)/(Area!$D$14)</f>
        <v>-1.1281642424690912</v>
      </c>
      <c r="N64" s="2">
        <f t="shared" si="1"/>
        <v>12.461143180225635</v>
      </c>
    </row>
    <row r="65" spans="1:14">
      <c r="A65">
        <v>2008</v>
      </c>
      <c r="B65" s="2">
        <f>(MicMax!B65*Area!$D$7+HGBMax!B65*Area!$D$15)/(Area!$D$14)</f>
        <v>-1.4790886168233008</v>
      </c>
      <c r="C65" s="2">
        <f>(MicMax!C65*Area!$D$7+HGBMax!C65*Area!$D$15)/(Area!$D$14)</f>
        <v>-3.2404088383859149</v>
      </c>
      <c r="D65" s="2">
        <f>(MicMax!D65*Area!$D$7+HGBMax!D65*Area!$D$15)/(Area!$D$14)</f>
        <v>1.4830536941262884</v>
      </c>
      <c r="E65" s="2">
        <f>(MicMax!E65*Area!$D$7+HGBMax!E65*Area!$D$15)/(Area!$D$14)</f>
        <v>12.789265696987636</v>
      </c>
      <c r="F65" s="2">
        <f>(MicMax!F65*Area!$D$7+HGBMax!F65*Area!$D$15)/(Area!$D$14)</f>
        <v>16.282232783263854</v>
      </c>
      <c r="G65" s="2">
        <f>(MicMax!G65*Area!$D$7+HGBMax!G65*Area!$D$15)/(Area!$D$14)</f>
        <v>23.078259785179643</v>
      </c>
      <c r="H65" s="2">
        <f>(MicMax!H65*Area!$D$7+HGBMax!H65*Area!$D$15)/(Area!$D$14)</f>
        <v>25.34789888259429</v>
      </c>
      <c r="I65" s="2">
        <f>(MicMax!I65*Area!$D$7+HGBMax!I65*Area!$D$15)/(Area!$D$14)</f>
        <v>25.051160737043766</v>
      </c>
      <c r="J65" s="2">
        <f>(MicMax!J65*Area!$D$7+HGBMax!J65*Area!$D$15)/(Area!$D$14)</f>
        <v>21.103053447458361</v>
      </c>
      <c r="K65" s="2">
        <f>(MicMax!K65*Area!$D$7+HGBMax!K65*Area!$D$15)/(Area!$D$14)</f>
        <v>13.099845503654796</v>
      </c>
      <c r="L65" s="2">
        <f>(MicMax!L65*Area!$D$7+HGBMax!L65*Area!$D$15)/(Area!$D$14)</f>
        <v>5.5578814788016322</v>
      </c>
      <c r="M65" s="2">
        <f>(MicMax!M65*Area!$D$7+HGBMax!M65*Area!$D$15)/(Area!$D$14)</f>
        <v>-2.2397254311892407</v>
      </c>
      <c r="N65" s="2">
        <f t="shared" si="1"/>
        <v>11.402785760225983</v>
      </c>
    </row>
    <row r="66" spans="1:14">
      <c r="A66">
        <v>2009</v>
      </c>
      <c r="B66" s="2">
        <f>(MicMax!B66*Area!$D$7+HGBMax!B66*Area!$D$15)/(Area!$D$14)</f>
        <v>-6.4107615461145686</v>
      </c>
      <c r="C66" s="2">
        <f>(MicMax!C66*Area!$D$7+HGBMax!C66*Area!$D$15)/(Area!$D$14)</f>
        <v>-0.68685040686504251</v>
      </c>
      <c r="D66" s="2">
        <f>(MicMax!D66*Area!$D$7+HGBMax!D66*Area!$D$15)/(Area!$D$14)</f>
        <v>4.178721684577499</v>
      </c>
      <c r="E66" s="2">
        <f>(MicMax!E66*Area!$D$7+HGBMax!E66*Area!$D$15)/(Area!$D$14)</f>
        <v>10.923528475071466</v>
      </c>
      <c r="F66" s="2">
        <f>(MicMax!F66*Area!$D$7+HGBMax!F66*Area!$D$15)/(Area!$D$14)</f>
        <v>17.491068428423819</v>
      </c>
      <c r="G66" s="2">
        <f>(MicMax!G66*Area!$D$7+HGBMax!G66*Area!$D$15)/(Area!$D$14)</f>
        <v>21.922738013994294</v>
      </c>
      <c r="H66" s="2">
        <f>(MicMax!H66*Area!$D$7+HGBMax!H66*Area!$D$15)/(Area!$D$14)</f>
        <v>22.679585926772514</v>
      </c>
      <c r="I66" s="2">
        <f>(MicMax!I66*Area!$D$7+HGBMax!I66*Area!$D$15)/(Area!$D$14)</f>
        <v>23.436224391072813</v>
      </c>
      <c r="J66" s="2">
        <f>(MicMax!J66*Area!$D$7+HGBMax!J66*Area!$D$15)/(Area!$D$14)</f>
        <v>21.604167427226109</v>
      </c>
      <c r="K66" s="2">
        <f>(MicMax!K66*Area!$D$7+HGBMax!K66*Area!$D$15)/(Area!$D$14)</f>
        <v>10.803173629554106</v>
      </c>
      <c r="L66" s="2">
        <f>(MicMax!L66*Area!$D$7+HGBMax!L66*Area!$D$15)/(Area!$D$14)</f>
        <v>9.3164858590758719</v>
      </c>
      <c r="M66" s="2">
        <f>(MicMax!M66*Area!$D$7+HGBMax!M66*Area!$D$15)/(Area!$D$14)</f>
        <v>-1.3215851703242039</v>
      </c>
      <c r="N66" s="2">
        <f t="shared" si="1"/>
        <v>11.161374726038725</v>
      </c>
    </row>
    <row r="67" spans="1:14">
      <c r="A67">
        <v>2010</v>
      </c>
      <c r="B67" s="2">
        <f>(MicMax!B67*Area!$D$7+HGBMax!B67*Area!$D$15)/(Area!$D$14)</f>
        <v>-3.0805586480404972</v>
      </c>
      <c r="C67" s="2">
        <f>(MicMax!C67*Area!$D$7+HGBMax!C67*Area!$D$15)/(Area!$D$14)</f>
        <v>-1.4360967541241507</v>
      </c>
      <c r="D67" s="2">
        <f>(MicMax!D67*Area!$D$7+HGBMax!D67*Area!$D$15)/(Area!$D$14)</f>
        <v>8.429941101180443</v>
      </c>
      <c r="E67" s="2">
        <f>(MicMax!E67*Area!$D$7+HGBMax!E67*Area!$D$15)/(Area!$D$14)</f>
        <v>14.938088981343682</v>
      </c>
      <c r="F67" s="2">
        <f>(MicMax!F67*Area!$D$7+HGBMax!F67*Area!$D$15)/(Area!$D$14)</f>
        <v>20.143273009321305</v>
      </c>
      <c r="G67" s="2">
        <f>(MicMax!G67*Area!$D$7+HGBMax!G67*Area!$D$15)/(Area!$D$14)</f>
        <v>22.555889333804743</v>
      </c>
      <c r="H67" s="2">
        <f>(MicMax!H67*Area!$D$7+HGBMax!H67*Area!$D$15)/(Area!$D$14)</f>
        <v>26.830708923623387</v>
      </c>
      <c r="I67" s="2">
        <f>(MicMax!I67*Area!$D$7+HGBMax!I67*Area!$D$15)/(Area!$D$14)</f>
        <v>26.249183912865924</v>
      </c>
      <c r="J67" s="2">
        <f>(MicMax!J67*Area!$D$7+HGBMax!J67*Area!$D$15)/(Area!$D$14)</f>
        <v>19.370978833151074</v>
      </c>
      <c r="K67" s="2">
        <f>(MicMax!K67*Area!$D$7+HGBMax!K67*Area!$D$15)/(Area!$D$14)</f>
        <v>14.975324957586821</v>
      </c>
      <c r="L67" s="2">
        <f>(MicMax!L67*Area!$D$7+HGBMax!L67*Area!$D$15)/(Area!$D$14)</f>
        <v>7.5656121064618773</v>
      </c>
      <c r="M67" s="2">
        <f>(MicMax!M67*Area!$D$7+HGBMax!M67*Area!$D$15)/(Area!$D$14)</f>
        <v>-2.259146693416433</v>
      </c>
      <c r="N67" s="2">
        <f t="shared" si="1"/>
        <v>12.856933255313182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2" spans="1:14">
      <c r="A72" t="s">
        <v>58</v>
      </c>
      <c r="B72" s="2">
        <f t="shared" ref="B72:N72" si="2">AVERAGE(B5:B69)</f>
        <v>-3.3176772016493783</v>
      </c>
      <c r="C72" s="2">
        <f t="shared" si="2"/>
        <v>-1.7097038109846756</v>
      </c>
      <c r="D72" s="2">
        <f t="shared" si="2"/>
        <v>3.5092162868350361</v>
      </c>
      <c r="E72" s="2">
        <f t="shared" si="2"/>
        <v>11.347420818833974</v>
      </c>
      <c r="F72" s="2">
        <f t="shared" si="2"/>
        <v>18.22758381325907</v>
      </c>
      <c r="G72" s="2">
        <f t="shared" si="2"/>
        <v>23.46473898813684</v>
      </c>
      <c r="H72" s="2">
        <f t="shared" si="2"/>
        <v>25.986039207410268</v>
      </c>
      <c r="I72" s="2">
        <f t="shared" si="2"/>
        <v>25.00131461389137</v>
      </c>
      <c r="J72" s="2">
        <f t="shared" si="2"/>
        <v>20.539350793507232</v>
      </c>
      <c r="K72" s="2">
        <f t="shared" si="2"/>
        <v>13.975511840517308</v>
      </c>
      <c r="L72" s="2">
        <f t="shared" si="2"/>
        <v>6.1371444885444921</v>
      </c>
      <c r="M72" s="2">
        <f t="shared" si="2"/>
        <v>-0.62186965631675029</v>
      </c>
      <c r="N72" s="2">
        <f t="shared" si="2"/>
        <v>11.878255848498736</v>
      </c>
    </row>
    <row r="73" spans="1:14">
      <c r="A73" t="s">
        <v>59</v>
      </c>
      <c r="B73" s="2">
        <f t="shared" ref="B73:N73" si="3">MAX(B5:B69)</f>
        <v>1.4852980433751846</v>
      </c>
      <c r="C73" s="2">
        <f t="shared" si="3"/>
        <v>3.0200339579513407</v>
      </c>
      <c r="D73" s="2">
        <f t="shared" si="3"/>
        <v>8.429941101180443</v>
      </c>
      <c r="E73" s="2">
        <f t="shared" si="3"/>
        <v>15.361321701570178</v>
      </c>
      <c r="F73" s="2">
        <f t="shared" si="3"/>
        <v>22.814636644439144</v>
      </c>
      <c r="G73" s="2">
        <f t="shared" si="3"/>
        <v>26.135282229220284</v>
      </c>
      <c r="H73" s="2">
        <f t="shared" si="3"/>
        <v>29.574378273488954</v>
      </c>
      <c r="I73" s="2">
        <f t="shared" si="3"/>
        <v>28.221144402145462</v>
      </c>
      <c r="J73" s="2">
        <f t="shared" si="3"/>
        <v>23.759607743180318</v>
      </c>
      <c r="K73" s="2">
        <f t="shared" si="3"/>
        <v>19.839881434949557</v>
      </c>
      <c r="L73" s="2">
        <f t="shared" si="3"/>
        <v>10.35016578825477</v>
      </c>
      <c r="M73" s="2">
        <f t="shared" si="3"/>
        <v>3.2849285074123711</v>
      </c>
      <c r="N73" s="2">
        <f t="shared" si="3"/>
        <v>13.854175875602627</v>
      </c>
    </row>
    <row r="74" spans="1:14">
      <c r="A74" t="s">
        <v>60</v>
      </c>
      <c r="B74" s="2">
        <f t="shared" ref="B74:N74" si="4">MIN(B5:B69)</f>
        <v>-8.6917895484058398</v>
      </c>
      <c r="C74" s="2">
        <f t="shared" si="4"/>
        <v>-6.5553752778440124</v>
      </c>
      <c r="D74" s="2">
        <f t="shared" si="4"/>
        <v>-0.61936655676240127</v>
      </c>
      <c r="E74" s="2">
        <f t="shared" si="4"/>
        <v>6.613978150703141</v>
      </c>
      <c r="F74" s="2">
        <f t="shared" si="4"/>
        <v>13.878092516917309</v>
      </c>
      <c r="G74" s="2">
        <f t="shared" si="4"/>
        <v>20.022656366910319</v>
      </c>
      <c r="H74" s="2">
        <f t="shared" si="4"/>
        <v>22.194754113187688</v>
      </c>
      <c r="I74" s="2">
        <f t="shared" si="4"/>
        <v>22.643742281349439</v>
      </c>
      <c r="J74" s="2">
        <f t="shared" si="4"/>
        <v>17.606749793758205</v>
      </c>
      <c r="K74" s="2">
        <f t="shared" si="4"/>
        <v>10.532567018305501</v>
      </c>
      <c r="L74" s="2">
        <f t="shared" si="4"/>
        <v>1.9793261580374004</v>
      </c>
      <c r="M74" s="2">
        <f t="shared" si="4"/>
        <v>-6.7054967206869431</v>
      </c>
      <c r="N74" s="2">
        <f t="shared" si="4"/>
        <v>10.539078617636392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GrtAve</vt:lpstr>
      <vt:lpstr>GrtMin</vt:lpstr>
      <vt:lpstr>GrtMax</vt:lpstr>
      <vt:lpstr>SupAve</vt:lpstr>
      <vt:lpstr>SupMin</vt:lpstr>
      <vt:lpstr>SupMax</vt:lpstr>
      <vt:lpstr>MHGAve</vt:lpstr>
      <vt:lpstr>MHGMin</vt:lpstr>
      <vt:lpstr>MHGMax</vt:lpstr>
      <vt:lpstr>MicAve</vt:lpstr>
      <vt:lpstr>MicMin</vt:lpstr>
      <vt:lpstr>MicMax</vt:lpstr>
      <vt:lpstr>HGBAve</vt:lpstr>
      <vt:lpstr>HGBMin</vt:lpstr>
      <vt:lpstr>HGBMax</vt:lpstr>
      <vt:lpstr>HurAve</vt:lpstr>
      <vt:lpstr>HurMin</vt:lpstr>
      <vt:lpstr>HurMax</vt:lpstr>
      <vt:lpstr>GeoAve</vt:lpstr>
      <vt:lpstr>GeoMin</vt:lpstr>
      <vt:lpstr>GeoMax</vt:lpstr>
      <vt:lpstr>StcAve</vt:lpstr>
      <vt:lpstr>StcMin</vt:lpstr>
      <vt:lpstr>StcMax</vt:lpstr>
      <vt:lpstr>EriAve</vt:lpstr>
      <vt:lpstr>EriMin</vt:lpstr>
      <vt:lpstr>EriMax</vt:lpstr>
      <vt:lpstr>OntAve</vt:lpstr>
      <vt:lpstr>OntMin</vt:lpstr>
      <vt:lpstr>OntMax</vt:lpstr>
      <vt:lpstr>Area</vt:lpstr>
      <vt:lpstr>Metadata</vt:lpstr>
    </vt:vector>
  </TitlesOfParts>
  <Company>GLERL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dcterms:created xsi:type="dcterms:W3CDTF">1998-05-11T13:13:39Z</dcterms:created>
  <dcterms:modified xsi:type="dcterms:W3CDTF">2013-01-25T15:46:31Z</dcterms:modified>
</cp:coreProperties>
</file>