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405" windowWidth="15135" windowHeight="9270" firstSheet="24" activeTab="31"/>
  </bookViews>
  <sheets>
    <sheet name="GrtAve" sheetId="3" r:id="rId1"/>
    <sheet name="GrtMin" sheetId="1" r:id="rId2"/>
    <sheet name="GrtMax" sheetId="2" r:id="rId3"/>
    <sheet name="SupAve" sheetId="15" r:id="rId4"/>
    <sheet name="SupMin" sheetId="14" r:id="rId5"/>
    <sheet name="SupMax" sheetId="13" r:id="rId6"/>
    <sheet name="MHGAve" sheetId="31" r:id="rId7"/>
    <sheet name="MHGMin" sheetId="30" r:id="rId8"/>
    <sheet name="MHGMax" sheetId="29" r:id="rId9"/>
    <sheet name="MicAve" sheetId="12" r:id="rId10"/>
    <sheet name="MicMin" sheetId="11" r:id="rId11"/>
    <sheet name="MicMax" sheetId="10" r:id="rId12"/>
    <sheet name="HGBAve" sheetId="25" r:id="rId13"/>
    <sheet name="HGBMin" sheetId="26" r:id="rId14"/>
    <sheet name="HGBMax" sheetId="27" r:id="rId15"/>
    <sheet name="HurAve" sheetId="9" r:id="rId16"/>
    <sheet name="HurMin" sheetId="8" r:id="rId17"/>
    <sheet name="HurMax" sheetId="7" r:id="rId18"/>
    <sheet name="GeoAve" sheetId="21" r:id="rId19"/>
    <sheet name="GeoMin" sheetId="20" r:id="rId20"/>
    <sheet name="GeoMax" sheetId="19" r:id="rId21"/>
    <sheet name="StcAve" sheetId="18" r:id="rId22"/>
    <sheet name="StcMin" sheetId="17" r:id="rId23"/>
    <sheet name="StcMax" sheetId="16" r:id="rId24"/>
    <sheet name="EriAve" sheetId="24" r:id="rId25"/>
    <sheet name="EriMin" sheetId="23" r:id="rId26"/>
    <sheet name="EriMax" sheetId="22" r:id="rId27"/>
    <sheet name="OntAve" sheetId="6" r:id="rId28"/>
    <sheet name="OntMin" sheetId="5" r:id="rId29"/>
    <sheet name="OntMax" sheetId="4" r:id="rId30"/>
    <sheet name="Area" sheetId="32" r:id="rId31"/>
    <sheet name="Metadata" sheetId="33" r:id="rId32"/>
  </sheets>
  <calcPr calcId="125725"/>
</workbook>
</file>

<file path=xl/calcChain.xml><?xml version="1.0" encoding="utf-8"?>
<calcChain xmlns="http://schemas.openxmlformats.org/spreadsheetml/2006/main">
  <c r="B60" i="1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56" i="2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2" i="15"/>
  <c r="B62" i="3" s="1"/>
  <c r="C62" i="15"/>
  <c r="N62" s="1"/>
  <c r="D62"/>
  <c r="D62" i="3" s="1"/>
  <c r="E62" i="15"/>
  <c r="E62" i="3" s="1"/>
  <c r="F62" i="15"/>
  <c r="F62" i="3" s="1"/>
  <c r="G62" i="15"/>
  <c r="G62" i="3" s="1"/>
  <c r="H62" i="15"/>
  <c r="H62" i="3" s="1"/>
  <c r="I62" i="15"/>
  <c r="I62" i="3" s="1"/>
  <c r="J62" i="15"/>
  <c r="J62" i="3" s="1"/>
  <c r="K62" i="15"/>
  <c r="K62" i="3" s="1"/>
  <c r="L62" i="15"/>
  <c r="L62" i="3" s="1"/>
  <c r="M62" i="15"/>
  <c r="M62" i="3" s="1"/>
  <c r="B63" i="15"/>
  <c r="B63" i="3" s="1"/>
  <c r="C63" i="15"/>
  <c r="C63" i="3" s="1"/>
  <c r="D63" i="15"/>
  <c r="D63" i="3" s="1"/>
  <c r="E63" i="15"/>
  <c r="E63" i="3" s="1"/>
  <c r="F63" i="15"/>
  <c r="F63" i="3" s="1"/>
  <c r="G63" i="15"/>
  <c r="G63" i="3" s="1"/>
  <c r="H63" i="15"/>
  <c r="H63" i="3" s="1"/>
  <c r="I63" i="15"/>
  <c r="I63" i="3" s="1"/>
  <c r="J63" i="15"/>
  <c r="J63" i="3" s="1"/>
  <c r="K63" i="15"/>
  <c r="K63" i="3" s="1"/>
  <c r="L63" i="15"/>
  <c r="L63" i="3" s="1"/>
  <c r="M63" i="15"/>
  <c r="M63" i="3" s="1"/>
  <c r="B64" i="15"/>
  <c r="B64" i="3" s="1"/>
  <c r="C64" i="15"/>
  <c r="N64" s="1"/>
  <c r="D64"/>
  <c r="D64" i="3" s="1"/>
  <c r="E64" i="15"/>
  <c r="E64" i="3" s="1"/>
  <c r="F64" i="15"/>
  <c r="F64" i="3" s="1"/>
  <c r="G64" i="15"/>
  <c r="G64" i="3" s="1"/>
  <c r="H64" i="15"/>
  <c r="H64" i="3" s="1"/>
  <c r="I64" i="15"/>
  <c r="I64" i="3" s="1"/>
  <c r="J64" i="15"/>
  <c r="J64" i="3" s="1"/>
  <c r="K64" i="15"/>
  <c r="K64" i="3" s="1"/>
  <c r="L64" i="15"/>
  <c r="L64" i="3" s="1"/>
  <c r="M64" i="15"/>
  <c r="M64" i="3" s="1"/>
  <c r="B65" i="15"/>
  <c r="B65" i="3" s="1"/>
  <c r="C65" i="15"/>
  <c r="C65" i="3" s="1"/>
  <c r="D65" i="15"/>
  <c r="D65" i="3" s="1"/>
  <c r="E65" i="15"/>
  <c r="E65" i="3" s="1"/>
  <c r="F65" i="15"/>
  <c r="F65" i="3" s="1"/>
  <c r="G65" i="15"/>
  <c r="G65" i="3" s="1"/>
  <c r="H65" i="15"/>
  <c r="H65" i="3" s="1"/>
  <c r="I65" i="15"/>
  <c r="I65" i="3" s="1"/>
  <c r="J65" i="15"/>
  <c r="J65" i="3" s="1"/>
  <c r="K65" i="15"/>
  <c r="K65" i="3" s="1"/>
  <c r="L65" i="15"/>
  <c r="L65" i="3" s="1"/>
  <c r="M65" i="15"/>
  <c r="M65" i="3" s="1"/>
  <c r="B66" i="15"/>
  <c r="B66" i="3" s="1"/>
  <c r="C66" i="15"/>
  <c r="N66" s="1"/>
  <c r="D66"/>
  <c r="D66" i="3" s="1"/>
  <c r="E66" i="15"/>
  <c r="E66" i="3" s="1"/>
  <c r="F66" i="15"/>
  <c r="F66" i="3" s="1"/>
  <c r="G66" i="15"/>
  <c r="G66" i="3" s="1"/>
  <c r="H66" i="15"/>
  <c r="H66" i="3" s="1"/>
  <c r="I66" i="15"/>
  <c r="I66" i="3" s="1"/>
  <c r="J66" i="15"/>
  <c r="J66" i="3" s="1"/>
  <c r="K66" i="15"/>
  <c r="K66" i="3" s="1"/>
  <c r="L66" i="15"/>
  <c r="L66" i="3" s="1"/>
  <c r="M66" i="15"/>
  <c r="M66" i="3" s="1"/>
  <c r="B67" i="15"/>
  <c r="B67" i="3" s="1"/>
  <c r="C67" i="15"/>
  <c r="C67" i="3" s="1"/>
  <c r="D67" i="15"/>
  <c r="D67" i="3" s="1"/>
  <c r="E67" i="15"/>
  <c r="E67" i="3" s="1"/>
  <c r="F67" i="15"/>
  <c r="F67" i="3" s="1"/>
  <c r="G67" i="15"/>
  <c r="G67" i="3" s="1"/>
  <c r="H67" i="15"/>
  <c r="H67" i="3" s="1"/>
  <c r="I67" i="15"/>
  <c r="I67" i="3" s="1"/>
  <c r="J67" i="15"/>
  <c r="J67" i="3" s="1"/>
  <c r="K67" i="15"/>
  <c r="K67" i="3" s="1"/>
  <c r="L67" i="15"/>
  <c r="L67" i="3" s="1"/>
  <c r="M67" i="15"/>
  <c r="M67" i="3" s="1"/>
  <c r="B61" i="30"/>
  <c r="C61"/>
  <c r="D61"/>
  <c r="E61"/>
  <c r="F61"/>
  <c r="G61"/>
  <c r="H61"/>
  <c r="I61"/>
  <c r="J61"/>
  <c r="K61"/>
  <c r="L61"/>
  <c r="M61"/>
  <c r="N61"/>
  <c r="B62"/>
  <c r="C62"/>
  <c r="N62" s="1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N63"/>
  <c r="B64"/>
  <c r="C64"/>
  <c r="N64" s="1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N65"/>
  <c r="B66"/>
  <c r="C66"/>
  <c r="N66" s="1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7"/>
  <c r="B61" i="29"/>
  <c r="C61"/>
  <c r="D61"/>
  <c r="E61"/>
  <c r="F61"/>
  <c r="G61"/>
  <c r="H61"/>
  <c r="I61"/>
  <c r="N61" s="1"/>
  <c r="J61"/>
  <c r="K61"/>
  <c r="L61"/>
  <c r="M61"/>
  <c r="B62"/>
  <c r="C62"/>
  <c r="D62"/>
  <c r="E62"/>
  <c r="F62"/>
  <c r="G62"/>
  <c r="H62"/>
  <c r="I62"/>
  <c r="J62"/>
  <c r="K62"/>
  <c r="N62" s="1"/>
  <c r="L62"/>
  <c r="M62"/>
  <c r="B63"/>
  <c r="C63"/>
  <c r="D63"/>
  <c r="E63"/>
  <c r="F63"/>
  <c r="G63"/>
  <c r="H63"/>
  <c r="I63"/>
  <c r="N63" s="1"/>
  <c r="J63"/>
  <c r="K63"/>
  <c r="L63"/>
  <c r="M63"/>
  <c r="B64"/>
  <c r="C64"/>
  <c r="D64"/>
  <c r="E64"/>
  <c r="F64"/>
  <c r="G64"/>
  <c r="H64"/>
  <c r="I64"/>
  <c r="J64"/>
  <c r="K64"/>
  <c r="L64"/>
  <c r="M64"/>
  <c r="N64" s="1"/>
  <c r="B65"/>
  <c r="C65"/>
  <c r="D65"/>
  <c r="E65"/>
  <c r="F65"/>
  <c r="G65"/>
  <c r="H65"/>
  <c r="I65"/>
  <c r="J65"/>
  <c r="K65"/>
  <c r="N65" s="1"/>
  <c r="L65"/>
  <c r="M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N67" s="1"/>
  <c r="L67"/>
  <c r="M67"/>
  <c r="B61" i="12"/>
  <c r="B61" i="31" s="1"/>
  <c r="C61" i="12"/>
  <c r="C61" i="31" s="1"/>
  <c r="D61" i="12"/>
  <c r="D61" i="31" s="1"/>
  <c r="E61" i="12"/>
  <c r="E61" i="31" s="1"/>
  <c r="F61" i="12"/>
  <c r="F61" i="31" s="1"/>
  <c r="G61" i="12"/>
  <c r="G61" i="31" s="1"/>
  <c r="H61" i="12"/>
  <c r="H61" i="31" s="1"/>
  <c r="I61" i="12"/>
  <c r="I61" i="31" s="1"/>
  <c r="J61" i="12"/>
  <c r="J61" i="31" s="1"/>
  <c r="K61" i="12"/>
  <c r="K61" i="31" s="1"/>
  <c r="L61" i="12"/>
  <c r="L61" i="31" s="1"/>
  <c r="M61" i="12"/>
  <c r="M61" i="31" s="1"/>
  <c r="N61" i="12"/>
  <c r="B62"/>
  <c r="B62" i="31" s="1"/>
  <c r="C62" i="12"/>
  <c r="C62" i="31" s="1"/>
  <c r="D62" i="12"/>
  <c r="D62" i="31" s="1"/>
  <c r="E62" i="12"/>
  <c r="E62" i="31" s="1"/>
  <c r="F62" i="12"/>
  <c r="F62" i="31" s="1"/>
  <c r="G62" i="12"/>
  <c r="G62" i="31" s="1"/>
  <c r="H62" i="12"/>
  <c r="H62" i="31" s="1"/>
  <c r="I62" i="12"/>
  <c r="I62" i="31" s="1"/>
  <c r="J62" i="12"/>
  <c r="J62" i="31" s="1"/>
  <c r="K62" i="12"/>
  <c r="K62" i="31" s="1"/>
  <c r="L62" i="12"/>
  <c r="L62" i="31" s="1"/>
  <c r="M62" i="12"/>
  <c r="M62" i="31" s="1"/>
  <c r="B63" i="12"/>
  <c r="B63" i="31" s="1"/>
  <c r="C63" i="12"/>
  <c r="C63" i="31" s="1"/>
  <c r="D63" i="12"/>
  <c r="D63" i="31" s="1"/>
  <c r="E63" i="12"/>
  <c r="E63" i="31" s="1"/>
  <c r="F63" i="12"/>
  <c r="F63" i="31" s="1"/>
  <c r="G63" i="12"/>
  <c r="G63" i="31" s="1"/>
  <c r="H63" i="12"/>
  <c r="H63" i="31" s="1"/>
  <c r="I63" i="12"/>
  <c r="I63" i="31" s="1"/>
  <c r="J63" i="12"/>
  <c r="J63" i="31" s="1"/>
  <c r="K63" i="12"/>
  <c r="K63" i="31" s="1"/>
  <c r="L63" i="12"/>
  <c r="L63" i="31" s="1"/>
  <c r="M63" i="12"/>
  <c r="M63" i="31" s="1"/>
  <c r="N63" i="12"/>
  <c r="B64"/>
  <c r="B64" i="31" s="1"/>
  <c r="C64" i="12"/>
  <c r="C64" i="31" s="1"/>
  <c r="D64" i="12"/>
  <c r="D64" i="31" s="1"/>
  <c r="E64" i="12"/>
  <c r="E64" i="31" s="1"/>
  <c r="F64" i="12"/>
  <c r="F64" i="31" s="1"/>
  <c r="G64" i="12"/>
  <c r="G64" i="31" s="1"/>
  <c r="H64" i="12"/>
  <c r="H64" i="31" s="1"/>
  <c r="I64" i="12"/>
  <c r="I64" i="31" s="1"/>
  <c r="J64" i="12"/>
  <c r="J64" i="31" s="1"/>
  <c r="K64" i="12"/>
  <c r="K64" i="31" s="1"/>
  <c r="L64" i="12"/>
  <c r="L64" i="31" s="1"/>
  <c r="M64" i="12"/>
  <c r="M64" i="31" s="1"/>
  <c r="B65" i="12"/>
  <c r="B65" i="31" s="1"/>
  <c r="C65" i="12"/>
  <c r="C65" i="31" s="1"/>
  <c r="D65" i="12"/>
  <c r="D65" i="31" s="1"/>
  <c r="E65" i="12"/>
  <c r="E65" i="31" s="1"/>
  <c r="F65" i="12"/>
  <c r="F65" i="31" s="1"/>
  <c r="G65" i="12"/>
  <c r="G65" i="31" s="1"/>
  <c r="H65" i="12"/>
  <c r="H65" i="31" s="1"/>
  <c r="I65" i="12"/>
  <c r="I65" i="31" s="1"/>
  <c r="J65" i="12"/>
  <c r="J65" i="31" s="1"/>
  <c r="K65" i="12"/>
  <c r="K65" i="31" s="1"/>
  <c r="L65" i="12"/>
  <c r="L65" i="31" s="1"/>
  <c r="M65" i="12"/>
  <c r="M65" i="31" s="1"/>
  <c r="N65" i="12"/>
  <c r="B66"/>
  <c r="B66" i="31" s="1"/>
  <c r="C66" i="12"/>
  <c r="C66" i="31" s="1"/>
  <c r="D66" i="12"/>
  <c r="D66" i="31" s="1"/>
  <c r="E66" i="12"/>
  <c r="E66" i="31" s="1"/>
  <c r="F66" i="12"/>
  <c r="F66" i="31" s="1"/>
  <c r="G66" i="12"/>
  <c r="G66" i="31" s="1"/>
  <c r="H66" i="12"/>
  <c r="H66" i="31" s="1"/>
  <c r="I66" i="12"/>
  <c r="I66" i="31" s="1"/>
  <c r="J66" i="12"/>
  <c r="J66" i="31" s="1"/>
  <c r="K66" i="12"/>
  <c r="K66" i="31" s="1"/>
  <c r="L66" i="12"/>
  <c r="L66" i="31" s="1"/>
  <c r="M66" i="12"/>
  <c r="M66" i="31" s="1"/>
  <c r="B67" i="12"/>
  <c r="B67" i="31" s="1"/>
  <c r="C67" i="12"/>
  <c r="C67" i="31" s="1"/>
  <c r="D67" i="12"/>
  <c r="D67" i="31" s="1"/>
  <c r="E67" i="12"/>
  <c r="E67" i="31" s="1"/>
  <c r="F67" i="12"/>
  <c r="F67" i="31" s="1"/>
  <c r="G67" i="12"/>
  <c r="G67" i="31" s="1"/>
  <c r="H67" i="12"/>
  <c r="H67" i="31" s="1"/>
  <c r="I67" i="12"/>
  <c r="I67" i="31" s="1"/>
  <c r="J67" i="12"/>
  <c r="J67" i="31" s="1"/>
  <c r="K67" i="12"/>
  <c r="K67" i="31" s="1"/>
  <c r="L67" i="12"/>
  <c r="L67" i="31" s="1"/>
  <c r="M67" i="12"/>
  <c r="M67" i="31" s="1"/>
  <c r="N67" i="12"/>
  <c r="B63" i="26"/>
  <c r="B63" i="25" s="1"/>
  <c r="C63" i="26"/>
  <c r="C63" i="25" s="1"/>
  <c r="D63" i="26"/>
  <c r="D63" i="25" s="1"/>
  <c r="E63" i="26"/>
  <c r="E63" i="25" s="1"/>
  <c r="F63" i="26"/>
  <c r="F63" i="25" s="1"/>
  <c r="G63" i="26"/>
  <c r="G63" i="25" s="1"/>
  <c r="H63" i="26"/>
  <c r="H63" i="25" s="1"/>
  <c r="I63" i="26"/>
  <c r="I63" i="25" s="1"/>
  <c r="J63" i="26"/>
  <c r="J63" i="25" s="1"/>
  <c r="K63" i="26"/>
  <c r="K63" i="25" s="1"/>
  <c r="L63" i="26"/>
  <c r="L63" i="25" s="1"/>
  <c r="M63" i="26"/>
  <c r="N63" s="1"/>
  <c r="B64"/>
  <c r="B64" i="25" s="1"/>
  <c r="C64" i="26"/>
  <c r="C64" i="25" s="1"/>
  <c r="D64" i="26"/>
  <c r="D64" i="25" s="1"/>
  <c r="E64" i="26"/>
  <c r="E64" i="25" s="1"/>
  <c r="F64" i="26"/>
  <c r="F64" i="25" s="1"/>
  <c r="G64" i="26"/>
  <c r="G64" i="25" s="1"/>
  <c r="H64" i="26"/>
  <c r="H64" i="25" s="1"/>
  <c r="I64" i="26"/>
  <c r="I64" i="25" s="1"/>
  <c r="J64" i="26"/>
  <c r="J64" i="25" s="1"/>
  <c r="K64" i="26"/>
  <c r="K64" i="25" s="1"/>
  <c r="L64" i="26"/>
  <c r="L64" i="25" s="1"/>
  <c r="M64" i="26"/>
  <c r="M64" i="25" s="1"/>
  <c r="B65" i="26"/>
  <c r="B65" i="25" s="1"/>
  <c r="C65" i="26"/>
  <c r="C65" i="25" s="1"/>
  <c r="D65" i="26"/>
  <c r="D65" i="25" s="1"/>
  <c r="E65" i="26"/>
  <c r="E65" i="25" s="1"/>
  <c r="F65" i="26"/>
  <c r="F65" i="25" s="1"/>
  <c r="G65" i="26"/>
  <c r="G65" i="25" s="1"/>
  <c r="H65" i="26"/>
  <c r="H65" i="25" s="1"/>
  <c r="I65" i="26"/>
  <c r="I65" i="25" s="1"/>
  <c r="J65" i="26"/>
  <c r="J65" i="25" s="1"/>
  <c r="K65" i="26"/>
  <c r="K65" i="25" s="1"/>
  <c r="L65" i="26"/>
  <c r="L65" i="25" s="1"/>
  <c r="M65" i="26"/>
  <c r="M65" i="25" s="1"/>
  <c r="B66" i="26"/>
  <c r="B66" i="25" s="1"/>
  <c r="C66" i="26"/>
  <c r="C66" i="25" s="1"/>
  <c r="D66" i="26"/>
  <c r="D66" i="25" s="1"/>
  <c r="E66" i="26"/>
  <c r="E66" i="25" s="1"/>
  <c r="F66" i="26"/>
  <c r="F66" i="25" s="1"/>
  <c r="G66" i="26"/>
  <c r="G66" i="25" s="1"/>
  <c r="H66" i="26"/>
  <c r="H66" i="25" s="1"/>
  <c r="I66" i="26"/>
  <c r="I66" i="25" s="1"/>
  <c r="J66" i="26"/>
  <c r="J66" i="25" s="1"/>
  <c r="K66" i="26"/>
  <c r="K66" i="25" s="1"/>
  <c r="L66" i="26"/>
  <c r="L66" i="25" s="1"/>
  <c r="M66" i="26"/>
  <c r="M66" i="25" s="1"/>
  <c r="B67" i="26"/>
  <c r="B67" i="25" s="1"/>
  <c r="C67" i="26"/>
  <c r="C67" i="25" s="1"/>
  <c r="D67" i="26"/>
  <c r="D67" i="25" s="1"/>
  <c r="E67" i="26"/>
  <c r="E67" i="25" s="1"/>
  <c r="F67" i="26"/>
  <c r="F67" i="25" s="1"/>
  <c r="G67" i="26"/>
  <c r="G67" i="25" s="1"/>
  <c r="H67" i="26"/>
  <c r="H67" i="25" s="1"/>
  <c r="I67" i="26"/>
  <c r="I67" i="25" s="1"/>
  <c r="J67" i="26"/>
  <c r="J67" i="25" s="1"/>
  <c r="K67" i="26"/>
  <c r="K67" i="25" s="1"/>
  <c r="L67" i="26"/>
  <c r="L67" i="25" s="1"/>
  <c r="M67" i="26"/>
  <c r="M67" i="25" s="1"/>
  <c r="B62" i="27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N63" s="1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 s="1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N67" s="1"/>
  <c r="L67"/>
  <c r="M67"/>
  <c r="B64" i="9"/>
  <c r="C64"/>
  <c r="D64"/>
  <c r="E64"/>
  <c r="F64"/>
  <c r="G64"/>
  <c r="H64"/>
  <c r="I64"/>
  <c r="J64"/>
  <c r="K64"/>
  <c r="L64"/>
  <c r="M64"/>
  <c r="N64"/>
  <c r="B65"/>
  <c r="C65"/>
  <c r="N65" s="1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N66"/>
  <c r="B67"/>
  <c r="C67"/>
  <c r="N67" s="1"/>
  <c r="D67"/>
  <c r="E67"/>
  <c r="F67"/>
  <c r="G67"/>
  <c r="H67"/>
  <c r="I67"/>
  <c r="J67"/>
  <c r="K67"/>
  <c r="L67"/>
  <c r="M67"/>
  <c r="B63" i="21"/>
  <c r="C63"/>
  <c r="D63"/>
  <c r="E63"/>
  <c r="F63"/>
  <c r="G63"/>
  <c r="H63"/>
  <c r="I63"/>
  <c r="J63"/>
  <c r="K63"/>
  <c r="L63"/>
  <c r="M63"/>
  <c r="N63"/>
  <c r="B64"/>
  <c r="C64"/>
  <c r="N64" s="1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N66" s="1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7"/>
  <c r="B61" i="18"/>
  <c r="C61"/>
  <c r="D61"/>
  <c r="E61"/>
  <c r="F61"/>
  <c r="G61"/>
  <c r="H61"/>
  <c r="I61"/>
  <c r="N61" s="1"/>
  <c r="J61"/>
  <c r="K61"/>
  <c r="L61"/>
  <c r="M61"/>
  <c r="B62"/>
  <c r="C62"/>
  <c r="D62"/>
  <c r="E62"/>
  <c r="N62" s="1"/>
  <c r="F62"/>
  <c r="G62"/>
  <c r="H62"/>
  <c r="I62"/>
  <c r="J62"/>
  <c r="K62"/>
  <c r="L62"/>
  <c r="M62"/>
  <c r="B63"/>
  <c r="C63"/>
  <c r="D63"/>
  <c r="E63"/>
  <c r="F63"/>
  <c r="G63"/>
  <c r="H63"/>
  <c r="I63"/>
  <c r="N63" s="1"/>
  <c r="J63"/>
  <c r="K63"/>
  <c r="L63"/>
  <c r="M63"/>
  <c r="B64"/>
  <c r="C64"/>
  <c r="D64"/>
  <c r="E64"/>
  <c r="F64"/>
  <c r="G64"/>
  <c r="N64" s="1"/>
  <c r="H64"/>
  <c r="I64"/>
  <c r="J64"/>
  <c r="K64"/>
  <c r="L64"/>
  <c r="M64"/>
  <c r="B65"/>
  <c r="C65"/>
  <c r="D65"/>
  <c r="E65"/>
  <c r="F65"/>
  <c r="G65"/>
  <c r="H65"/>
  <c r="I65"/>
  <c r="J65"/>
  <c r="K65"/>
  <c r="N65" s="1"/>
  <c r="L65"/>
  <c r="M65"/>
  <c r="B66"/>
  <c r="C66"/>
  <c r="D66"/>
  <c r="E66"/>
  <c r="F66"/>
  <c r="G66"/>
  <c r="H66"/>
  <c r="I66"/>
  <c r="J66"/>
  <c r="K66"/>
  <c r="N66" s="1"/>
  <c r="L66"/>
  <c r="M66"/>
  <c r="B67"/>
  <c r="C67"/>
  <c r="D67"/>
  <c r="E67"/>
  <c r="F67"/>
  <c r="G67"/>
  <c r="H67"/>
  <c r="I67"/>
  <c r="J67"/>
  <c r="K67"/>
  <c r="N67" s="1"/>
  <c r="L67"/>
  <c r="M67"/>
  <c r="B63" i="24"/>
  <c r="C63"/>
  <c r="D63"/>
  <c r="E63"/>
  <c r="F63"/>
  <c r="G63"/>
  <c r="H63"/>
  <c r="I63"/>
  <c r="J63"/>
  <c r="K63"/>
  <c r="L63"/>
  <c r="M63"/>
  <c r="N63"/>
  <c r="B64"/>
  <c r="C64"/>
  <c r="N64" s="1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N66" s="1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7"/>
  <c r="B64" i="6"/>
  <c r="C64"/>
  <c r="D64"/>
  <c r="E64"/>
  <c r="F64"/>
  <c r="G64"/>
  <c r="H64"/>
  <c r="I64"/>
  <c r="J64"/>
  <c r="K64"/>
  <c r="L64"/>
  <c r="M64"/>
  <c r="N64"/>
  <c r="B65"/>
  <c r="C65"/>
  <c r="N65" s="1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N67" s="1"/>
  <c r="H67"/>
  <c r="I67"/>
  <c r="J67"/>
  <c r="K67"/>
  <c r="L67"/>
  <c r="M67"/>
  <c r="C72" i="4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5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22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23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6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7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9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20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7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8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0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1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3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14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B63" i="9"/>
  <c r="C63"/>
  <c r="D63"/>
  <c r="E63"/>
  <c r="F63"/>
  <c r="G63"/>
  <c r="H63"/>
  <c r="I63"/>
  <c r="J63"/>
  <c r="K63"/>
  <c r="L63"/>
  <c r="M63"/>
  <c r="N63"/>
  <c r="B63" i="6"/>
  <c r="C63"/>
  <c r="D63"/>
  <c r="E63"/>
  <c r="F63"/>
  <c r="G63"/>
  <c r="H63"/>
  <c r="I63"/>
  <c r="J63"/>
  <c r="K63"/>
  <c r="L63"/>
  <c r="M63"/>
  <c r="N63" s="1"/>
  <c r="B58" i="21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N61" s="1"/>
  <c r="B62"/>
  <c r="C62"/>
  <c r="D62"/>
  <c r="E62"/>
  <c r="F62"/>
  <c r="G62"/>
  <c r="H62"/>
  <c r="I62"/>
  <c r="J62"/>
  <c r="K62"/>
  <c r="L62"/>
  <c r="M62"/>
  <c r="B6" i="12"/>
  <c r="B6" i="9"/>
  <c r="B6" i="21"/>
  <c r="C6" i="12"/>
  <c r="C6" i="9"/>
  <c r="C6" i="21"/>
  <c r="D6" i="12"/>
  <c r="D6" i="9"/>
  <c r="D6" i="21"/>
  <c r="E6" i="12"/>
  <c r="E6" i="9"/>
  <c r="E6" i="21"/>
  <c r="F6" i="12"/>
  <c r="F6" i="9"/>
  <c r="F6" i="21"/>
  <c r="G6" i="12"/>
  <c r="G6" i="9"/>
  <c r="G6" i="21"/>
  <c r="H6" i="12"/>
  <c r="H6" i="9"/>
  <c r="H6" i="21"/>
  <c r="I6" i="12"/>
  <c r="I6" i="9"/>
  <c r="I6" i="21"/>
  <c r="J6" i="12"/>
  <c r="J6" i="9"/>
  <c r="J6" i="21"/>
  <c r="K6" i="12"/>
  <c r="K6" i="9"/>
  <c r="K6" i="21"/>
  <c r="L6" i="12"/>
  <c r="L6" i="9"/>
  <c r="L6" i="21"/>
  <c r="M6" i="12"/>
  <c r="M6" i="9"/>
  <c r="M6" i="21"/>
  <c r="B7" i="12"/>
  <c r="B7" i="9"/>
  <c r="B7" i="21"/>
  <c r="C7" i="12"/>
  <c r="C7" i="9"/>
  <c r="C7" i="21"/>
  <c r="D7" i="12"/>
  <c r="D7" i="9"/>
  <c r="D7" i="21"/>
  <c r="E7" i="12"/>
  <c r="E7" i="9"/>
  <c r="E7" i="21"/>
  <c r="F7" i="12"/>
  <c r="F7" i="9"/>
  <c r="F7" i="21"/>
  <c r="G7" i="12"/>
  <c r="G7" i="9"/>
  <c r="G7" i="21"/>
  <c r="H7" i="12"/>
  <c r="H7" i="9"/>
  <c r="H7" i="21"/>
  <c r="I7" i="12"/>
  <c r="I7" i="9"/>
  <c r="I7" i="21"/>
  <c r="J7" i="12"/>
  <c r="J7" i="9"/>
  <c r="J7" i="21"/>
  <c r="K7" i="12"/>
  <c r="K7" i="9"/>
  <c r="K7" i="21"/>
  <c r="L7" i="12"/>
  <c r="L7" i="9"/>
  <c r="L7" i="21"/>
  <c r="M7" i="12"/>
  <c r="M7" i="9"/>
  <c r="M7" i="21"/>
  <c r="B8" i="12"/>
  <c r="B8" i="9"/>
  <c r="B8" i="21"/>
  <c r="C8" i="12"/>
  <c r="C8" i="9"/>
  <c r="C8" i="21"/>
  <c r="D8" i="12"/>
  <c r="D8" i="9"/>
  <c r="D8" i="21"/>
  <c r="E8" i="12"/>
  <c r="E8" i="9"/>
  <c r="E8" i="21"/>
  <c r="F8" i="12"/>
  <c r="F8" i="9"/>
  <c r="F8" i="21"/>
  <c r="G8" i="12"/>
  <c r="G8" i="9"/>
  <c r="G8" i="21"/>
  <c r="H8" i="12"/>
  <c r="H8" i="9"/>
  <c r="H8" i="21"/>
  <c r="I8" i="12"/>
  <c r="I8" i="9"/>
  <c r="I8" i="21"/>
  <c r="J8" i="12"/>
  <c r="J8" i="9"/>
  <c r="J8" i="21"/>
  <c r="K8" i="12"/>
  <c r="K8" i="9"/>
  <c r="K8" i="21"/>
  <c r="L8" i="12"/>
  <c r="L8" i="9"/>
  <c r="L8" i="21"/>
  <c r="M8" i="12"/>
  <c r="M8" i="9"/>
  <c r="M8" i="21"/>
  <c r="B9" i="12"/>
  <c r="B9" i="9"/>
  <c r="B9" i="21"/>
  <c r="C9" i="12"/>
  <c r="C9" i="9"/>
  <c r="C9" i="21"/>
  <c r="D9" i="12"/>
  <c r="D9" i="9"/>
  <c r="D9" i="21"/>
  <c r="E9" i="12"/>
  <c r="E9" i="9"/>
  <c r="E9" i="21"/>
  <c r="F9" i="12"/>
  <c r="F9" i="9"/>
  <c r="F9" i="21"/>
  <c r="G9" i="12"/>
  <c r="G9" i="9"/>
  <c r="G9" i="21"/>
  <c r="H9" i="12"/>
  <c r="H9" i="9"/>
  <c r="H9" i="21"/>
  <c r="I9" i="12"/>
  <c r="I9" i="9"/>
  <c r="I9" i="21"/>
  <c r="J9" i="12"/>
  <c r="J9" i="9"/>
  <c r="J9" i="21"/>
  <c r="K9" i="12"/>
  <c r="K9" i="9"/>
  <c r="K9" i="21"/>
  <c r="L9" i="12"/>
  <c r="L9" i="9"/>
  <c r="L9" i="21"/>
  <c r="M9" i="12"/>
  <c r="M9" i="9"/>
  <c r="M9" i="21"/>
  <c r="B10" i="12"/>
  <c r="B10" i="9"/>
  <c r="B10" i="21"/>
  <c r="C10" i="12"/>
  <c r="C10" i="9"/>
  <c r="C10" i="21"/>
  <c r="D10" i="12"/>
  <c r="D10" i="9"/>
  <c r="D10" i="21"/>
  <c r="E10" i="12"/>
  <c r="E10" i="9"/>
  <c r="E10" i="21"/>
  <c r="F10" i="12"/>
  <c r="F10" i="9"/>
  <c r="F10" i="21"/>
  <c r="G10" i="12"/>
  <c r="G10" i="9"/>
  <c r="G10" i="21"/>
  <c r="H10" i="12"/>
  <c r="H10" i="9"/>
  <c r="H10" i="21"/>
  <c r="I10" i="12"/>
  <c r="I10" i="9"/>
  <c r="I10" i="21"/>
  <c r="J10" i="12"/>
  <c r="J10" i="9"/>
  <c r="J10" i="21"/>
  <c r="K10" i="12"/>
  <c r="K10" i="9"/>
  <c r="K10" i="21"/>
  <c r="L10" i="12"/>
  <c r="L10" i="9"/>
  <c r="L10" i="21"/>
  <c r="M10" i="12"/>
  <c r="M10" i="9"/>
  <c r="M10" i="21"/>
  <c r="B11" i="12"/>
  <c r="B11" i="9"/>
  <c r="B11" i="21"/>
  <c r="C11" i="12"/>
  <c r="C11" i="9"/>
  <c r="C11" i="21"/>
  <c r="D11" i="12"/>
  <c r="D11" i="9"/>
  <c r="D11" i="21"/>
  <c r="E11" i="12"/>
  <c r="E11" i="9"/>
  <c r="E11" i="21"/>
  <c r="F11" i="12"/>
  <c r="F11" i="9"/>
  <c r="F11" i="21"/>
  <c r="G11" i="12"/>
  <c r="G11" i="9"/>
  <c r="G11" i="21"/>
  <c r="H11" i="12"/>
  <c r="H11" i="9"/>
  <c r="H11" i="21"/>
  <c r="I11" i="12"/>
  <c r="I11" i="9"/>
  <c r="I11" i="21"/>
  <c r="J11" i="12"/>
  <c r="J11" i="9"/>
  <c r="J11" i="21"/>
  <c r="K11" i="12"/>
  <c r="K11" i="9"/>
  <c r="K11" i="21"/>
  <c r="L11" i="12"/>
  <c r="L11" i="9"/>
  <c r="L11" i="21"/>
  <c r="M11" i="12"/>
  <c r="M11" i="9"/>
  <c r="M11" i="21"/>
  <c r="B12" i="12"/>
  <c r="B12" i="9"/>
  <c r="B12" i="21"/>
  <c r="C12" i="12"/>
  <c r="C12" i="9"/>
  <c r="C12" i="21"/>
  <c r="D12" i="12"/>
  <c r="D12" i="9"/>
  <c r="D12" i="21"/>
  <c r="E12" i="12"/>
  <c r="E12" i="9"/>
  <c r="E12" i="21"/>
  <c r="F12" i="12"/>
  <c r="F12" i="9"/>
  <c r="F12" i="21"/>
  <c r="G12" i="12"/>
  <c r="G12" i="9"/>
  <c r="G12" i="21"/>
  <c r="H12" i="12"/>
  <c r="H12" i="9"/>
  <c r="H12" i="21"/>
  <c r="I12" i="12"/>
  <c r="I12" i="9"/>
  <c r="I12" i="21"/>
  <c r="J12" i="12"/>
  <c r="J12" i="9"/>
  <c r="J12" i="21"/>
  <c r="K12" i="12"/>
  <c r="K12" i="9"/>
  <c r="K12" i="21"/>
  <c r="L12" i="12"/>
  <c r="L12" i="9"/>
  <c r="L12" i="21"/>
  <c r="M12" i="12"/>
  <c r="M12" i="9"/>
  <c r="M12" i="21"/>
  <c r="B13" i="12"/>
  <c r="B13" i="9"/>
  <c r="B13" i="21"/>
  <c r="C13" i="12"/>
  <c r="C13" i="9"/>
  <c r="C13" i="21"/>
  <c r="D13" i="12"/>
  <c r="D13" i="9"/>
  <c r="D13" i="21"/>
  <c r="E13" i="12"/>
  <c r="E13" i="9"/>
  <c r="E13" i="21"/>
  <c r="F13" i="12"/>
  <c r="F13" i="9"/>
  <c r="F13" i="21"/>
  <c r="G13" i="12"/>
  <c r="G13" i="9"/>
  <c r="G13" i="21"/>
  <c r="H13" i="12"/>
  <c r="H13" i="9"/>
  <c r="H13" i="21"/>
  <c r="I13" i="12"/>
  <c r="I13" i="9"/>
  <c r="I13" i="21"/>
  <c r="J13" i="12"/>
  <c r="J13" i="9"/>
  <c r="J13" i="21"/>
  <c r="K13" i="12"/>
  <c r="K13" i="9"/>
  <c r="K13" i="21"/>
  <c r="L13" i="12"/>
  <c r="L13" i="9"/>
  <c r="L13" i="21"/>
  <c r="M13" i="12"/>
  <c r="M13" i="9"/>
  <c r="M13" i="21"/>
  <c r="B14" i="12"/>
  <c r="B14" i="9"/>
  <c r="B14" i="21"/>
  <c r="C14" i="12"/>
  <c r="C14" i="9"/>
  <c r="C14" i="21"/>
  <c r="D14" i="12"/>
  <c r="D14" i="9"/>
  <c r="D14" i="21"/>
  <c r="E14" i="12"/>
  <c r="E14" i="9"/>
  <c r="E14" i="21"/>
  <c r="F14" i="12"/>
  <c r="F14" i="9"/>
  <c r="F14" i="21"/>
  <c r="G14" i="12"/>
  <c r="G14" i="9"/>
  <c r="G14" i="21"/>
  <c r="H14" i="12"/>
  <c r="H14" i="9"/>
  <c r="H14" i="21"/>
  <c r="I14" i="12"/>
  <c r="I14" i="9"/>
  <c r="I14" i="21"/>
  <c r="J14" i="12"/>
  <c r="J14" i="9"/>
  <c r="J14" i="21"/>
  <c r="K14" i="12"/>
  <c r="K14" i="9"/>
  <c r="K14" i="21"/>
  <c r="L14" i="12"/>
  <c r="L14" i="9"/>
  <c r="L14" i="21"/>
  <c r="M14" i="12"/>
  <c r="M14" i="9"/>
  <c r="M14" i="21"/>
  <c r="B15" i="12"/>
  <c r="B15" i="9"/>
  <c r="B15" i="21"/>
  <c r="C15" i="12"/>
  <c r="C15" i="9"/>
  <c r="C15" i="21"/>
  <c r="D15" i="12"/>
  <c r="D15" i="9"/>
  <c r="D15" i="21"/>
  <c r="E15" i="12"/>
  <c r="E15" i="9"/>
  <c r="E15" i="21"/>
  <c r="F15" i="12"/>
  <c r="F15" i="9"/>
  <c r="F15" i="21"/>
  <c r="G15" i="12"/>
  <c r="G15" i="9"/>
  <c r="G15" i="21"/>
  <c r="H15" i="12"/>
  <c r="H15" i="9"/>
  <c r="H15" i="21"/>
  <c r="I15" i="12"/>
  <c r="I15" i="9"/>
  <c r="I15" i="21"/>
  <c r="J15" i="12"/>
  <c r="J15" i="9"/>
  <c r="J15" i="21"/>
  <c r="K15" i="12"/>
  <c r="K15" i="9"/>
  <c r="K15" i="21"/>
  <c r="L15" i="12"/>
  <c r="L15" i="9"/>
  <c r="L15" i="21"/>
  <c r="M15" i="12"/>
  <c r="M15" i="9"/>
  <c r="M15" i="21"/>
  <c r="B16" i="12"/>
  <c r="B16" i="9"/>
  <c r="B16" i="21"/>
  <c r="C16" i="12"/>
  <c r="C16" i="9"/>
  <c r="C16" i="21"/>
  <c r="D16" i="12"/>
  <c r="D16" i="9"/>
  <c r="D16" i="21"/>
  <c r="E16" i="12"/>
  <c r="E16" i="9"/>
  <c r="E16" i="21"/>
  <c r="F16" i="12"/>
  <c r="F16" i="9"/>
  <c r="F16" i="21"/>
  <c r="G16" i="12"/>
  <c r="G16" i="9"/>
  <c r="G16" i="21"/>
  <c r="H16" i="12"/>
  <c r="H16" i="9"/>
  <c r="H16" i="21"/>
  <c r="I16" i="12"/>
  <c r="I16" i="9"/>
  <c r="I16" i="21"/>
  <c r="J16" i="12"/>
  <c r="J16" i="9"/>
  <c r="J16" i="21"/>
  <c r="K16" i="12"/>
  <c r="K16" i="9"/>
  <c r="K16" i="21"/>
  <c r="L16" i="12"/>
  <c r="L16" i="9"/>
  <c r="L16" i="21"/>
  <c r="M16" i="12"/>
  <c r="M16" i="9"/>
  <c r="M16" i="21"/>
  <c r="B17" i="12"/>
  <c r="B17" i="9"/>
  <c r="B17" i="21"/>
  <c r="C17" i="12"/>
  <c r="C17" i="9"/>
  <c r="C17" i="21"/>
  <c r="D17" i="12"/>
  <c r="D17" i="9"/>
  <c r="D17" i="21"/>
  <c r="E17" i="12"/>
  <c r="E17" i="9"/>
  <c r="E17" i="21"/>
  <c r="F17" i="12"/>
  <c r="F17" i="9"/>
  <c r="F17" i="21"/>
  <c r="G17" i="12"/>
  <c r="G17" i="9"/>
  <c r="G17" i="21"/>
  <c r="H17" i="12"/>
  <c r="H17" i="9"/>
  <c r="H17" i="21"/>
  <c r="I17" i="12"/>
  <c r="I17" i="9"/>
  <c r="I17" i="21"/>
  <c r="J17" i="12"/>
  <c r="J17" i="9"/>
  <c r="J17" i="21"/>
  <c r="K17" i="12"/>
  <c r="K17" i="9"/>
  <c r="K17" i="21"/>
  <c r="L17" i="12"/>
  <c r="L17" i="9"/>
  <c r="L17" i="21"/>
  <c r="M17" i="12"/>
  <c r="M17" i="9"/>
  <c r="M17" i="21"/>
  <c r="B18" i="12"/>
  <c r="B18" i="9"/>
  <c r="B18" i="21"/>
  <c r="C18" i="12"/>
  <c r="C18" i="9"/>
  <c r="C18" i="21"/>
  <c r="D18" i="12"/>
  <c r="D18" i="9"/>
  <c r="D18" i="21"/>
  <c r="E18" i="12"/>
  <c r="E18" i="9"/>
  <c r="E18" i="21"/>
  <c r="F18" i="12"/>
  <c r="F18" i="9"/>
  <c r="F18" i="21"/>
  <c r="G18" i="12"/>
  <c r="G18" i="9"/>
  <c r="G18" i="21"/>
  <c r="H18" i="12"/>
  <c r="H18" i="9"/>
  <c r="H18" i="21"/>
  <c r="I18" i="12"/>
  <c r="I18" i="9"/>
  <c r="I18" i="21"/>
  <c r="J18" i="12"/>
  <c r="J18" i="9"/>
  <c r="J18" i="21"/>
  <c r="K18" i="12"/>
  <c r="K18" i="9"/>
  <c r="K18" i="21"/>
  <c r="L18" i="12"/>
  <c r="L18" i="9"/>
  <c r="L18" i="21"/>
  <c r="M18" i="12"/>
  <c r="M18" i="9"/>
  <c r="M18" i="21"/>
  <c r="B19" i="12"/>
  <c r="B19" i="9"/>
  <c r="B19" i="21"/>
  <c r="C19" i="12"/>
  <c r="C19" i="9"/>
  <c r="C19" i="21"/>
  <c r="D19" i="12"/>
  <c r="D19" i="9"/>
  <c r="D19" i="21"/>
  <c r="E19" i="12"/>
  <c r="E19" i="9"/>
  <c r="E19" i="21"/>
  <c r="F19" i="12"/>
  <c r="F19" i="9"/>
  <c r="F19" i="21"/>
  <c r="G19" i="12"/>
  <c r="G19" i="9"/>
  <c r="G19" i="21"/>
  <c r="H19" i="12"/>
  <c r="H19" i="9"/>
  <c r="H19" i="21"/>
  <c r="I19" i="12"/>
  <c r="I19" i="9"/>
  <c r="I19" i="21"/>
  <c r="J19" i="12"/>
  <c r="J19" i="9"/>
  <c r="J19" i="21"/>
  <c r="K19" i="12"/>
  <c r="K19" i="9"/>
  <c r="K19" i="21"/>
  <c r="L19" i="12"/>
  <c r="L19" i="9"/>
  <c r="L19" i="21"/>
  <c r="M19" i="12"/>
  <c r="M19" i="9"/>
  <c r="M19" i="21"/>
  <c r="B20" i="12"/>
  <c r="B20" i="9"/>
  <c r="B20" i="21"/>
  <c r="C20" i="12"/>
  <c r="C20" i="9"/>
  <c r="C20" i="21"/>
  <c r="D20" i="12"/>
  <c r="D20" i="9"/>
  <c r="D20" i="21"/>
  <c r="E20" i="12"/>
  <c r="E20" i="9"/>
  <c r="E20" i="21"/>
  <c r="F20" i="12"/>
  <c r="F20" i="9"/>
  <c r="F20" i="21"/>
  <c r="G20" i="12"/>
  <c r="G20" i="9"/>
  <c r="G20" i="21"/>
  <c r="H20" i="12"/>
  <c r="H20" i="9"/>
  <c r="H20" i="21"/>
  <c r="I20" i="12"/>
  <c r="I20" i="9"/>
  <c r="I20" i="21"/>
  <c r="J20" i="12"/>
  <c r="J20" i="9"/>
  <c r="J20" i="21"/>
  <c r="K20" i="12"/>
  <c r="K20" i="9"/>
  <c r="K20" i="21"/>
  <c r="L20" i="12"/>
  <c r="L20" i="9"/>
  <c r="L20" i="21"/>
  <c r="M20" i="12"/>
  <c r="M20" i="9"/>
  <c r="M20" i="21"/>
  <c r="B21" i="12"/>
  <c r="B21" i="9"/>
  <c r="B21" i="21"/>
  <c r="C21" i="12"/>
  <c r="C21" i="9"/>
  <c r="C21" i="21"/>
  <c r="D21" i="12"/>
  <c r="D21" i="9"/>
  <c r="D21" i="21"/>
  <c r="E21" i="12"/>
  <c r="E21" i="9"/>
  <c r="E21" i="21"/>
  <c r="F21" i="12"/>
  <c r="F21" i="9"/>
  <c r="F21" i="21"/>
  <c r="G21" i="12"/>
  <c r="G21" i="9"/>
  <c r="G21" i="21"/>
  <c r="H21" i="12"/>
  <c r="H21" i="9"/>
  <c r="H21" i="21"/>
  <c r="I21" i="12"/>
  <c r="I21" i="9"/>
  <c r="I21" i="21"/>
  <c r="J21" i="12"/>
  <c r="J21" i="9"/>
  <c r="J21" i="21"/>
  <c r="K21" i="12"/>
  <c r="K21" i="9"/>
  <c r="K21" i="21"/>
  <c r="L21" i="12"/>
  <c r="L21" i="9"/>
  <c r="L21" i="21"/>
  <c r="M21" i="12"/>
  <c r="M21" i="9"/>
  <c r="M21" i="21"/>
  <c r="B22" i="12"/>
  <c r="B22" i="9"/>
  <c r="B22" i="21"/>
  <c r="C22" i="12"/>
  <c r="C22" i="9"/>
  <c r="C22" i="21"/>
  <c r="D22" i="12"/>
  <c r="D22" i="9"/>
  <c r="D22" i="21"/>
  <c r="E22" i="12"/>
  <c r="E22" i="9"/>
  <c r="E22" i="21"/>
  <c r="F22" i="12"/>
  <c r="F22" i="9"/>
  <c r="F22" i="21"/>
  <c r="G22" i="12"/>
  <c r="G22" i="9"/>
  <c r="G22" i="21"/>
  <c r="H22" i="12"/>
  <c r="H22" i="9"/>
  <c r="H22" i="21"/>
  <c r="I22" i="12"/>
  <c r="I22" i="9"/>
  <c r="I22" i="21"/>
  <c r="J22" i="12"/>
  <c r="J22" i="9"/>
  <c r="J22" i="21"/>
  <c r="K22" i="12"/>
  <c r="K22" i="9"/>
  <c r="K22" i="21"/>
  <c r="L22" i="12"/>
  <c r="L22" i="9"/>
  <c r="L22" i="21"/>
  <c r="M22" i="12"/>
  <c r="M22" i="9"/>
  <c r="M22" i="21"/>
  <c r="B23" i="12"/>
  <c r="B23" i="9"/>
  <c r="B23" i="21"/>
  <c r="C23" i="12"/>
  <c r="C23" i="9"/>
  <c r="C23" i="21"/>
  <c r="D23" i="12"/>
  <c r="D23" i="9"/>
  <c r="D23" i="21"/>
  <c r="E23" i="12"/>
  <c r="E23" i="9"/>
  <c r="E23" i="21"/>
  <c r="F23" i="12"/>
  <c r="F23" i="9"/>
  <c r="F23" i="21"/>
  <c r="G23" i="12"/>
  <c r="G23" i="9"/>
  <c r="G23" i="21"/>
  <c r="H23" i="12"/>
  <c r="H23" i="9"/>
  <c r="H23" i="21"/>
  <c r="I23" i="12"/>
  <c r="I23" i="9"/>
  <c r="I23" i="21"/>
  <c r="J23" i="12"/>
  <c r="J23" i="9"/>
  <c r="J23" i="21"/>
  <c r="K23" i="12"/>
  <c r="K23" i="9"/>
  <c r="K23" i="21"/>
  <c r="L23" i="12"/>
  <c r="L23" i="9"/>
  <c r="L23" i="21"/>
  <c r="M23" i="12"/>
  <c r="M23" i="9"/>
  <c r="M23" i="21"/>
  <c r="B24" i="12"/>
  <c r="B24" i="9"/>
  <c r="B24" i="21"/>
  <c r="C24" i="12"/>
  <c r="C24" i="9"/>
  <c r="C24" i="21"/>
  <c r="D24" i="12"/>
  <c r="D24" i="9"/>
  <c r="D24" i="21"/>
  <c r="E24" i="12"/>
  <c r="E24" i="9"/>
  <c r="E24" i="21"/>
  <c r="F24" i="12"/>
  <c r="F24" i="9"/>
  <c r="F24" i="21"/>
  <c r="G24" i="12"/>
  <c r="G24" i="9"/>
  <c r="G24" i="21"/>
  <c r="H24" i="12"/>
  <c r="H24" i="9"/>
  <c r="H24" i="21"/>
  <c r="I24" i="12"/>
  <c r="I24" i="9"/>
  <c r="I24" i="21"/>
  <c r="J24" i="12"/>
  <c r="J24" i="9"/>
  <c r="J24" i="21"/>
  <c r="K24" i="12"/>
  <c r="K24" i="9"/>
  <c r="K24" i="21"/>
  <c r="L24" i="12"/>
  <c r="L24" i="9"/>
  <c r="L24" i="21"/>
  <c r="M24" i="12"/>
  <c r="M24" i="9"/>
  <c r="M24" i="21"/>
  <c r="B25" i="12"/>
  <c r="B25" i="9"/>
  <c r="B25" i="21"/>
  <c r="C25" i="12"/>
  <c r="C25" i="9"/>
  <c r="C25" i="21"/>
  <c r="D25" i="12"/>
  <c r="D25" i="9"/>
  <c r="D25" i="21"/>
  <c r="E25" i="12"/>
  <c r="E25" i="9"/>
  <c r="E25" i="21"/>
  <c r="F25" i="12"/>
  <c r="F25" i="9"/>
  <c r="F25" i="21"/>
  <c r="G25" i="12"/>
  <c r="G25" i="9"/>
  <c r="G25" i="21"/>
  <c r="H25" i="12"/>
  <c r="H25" i="9"/>
  <c r="H25" i="21"/>
  <c r="I25" i="12"/>
  <c r="I25" i="9"/>
  <c r="I25" i="21"/>
  <c r="J25" i="12"/>
  <c r="J25" i="9"/>
  <c r="J25" i="21"/>
  <c r="K25" i="12"/>
  <c r="K25" i="9"/>
  <c r="K25" i="21"/>
  <c r="L25" i="12"/>
  <c r="L25" i="9"/>
  <c r="L25" i="21"/>
  <c r="M25" i="12"/>
  <c r="M25" i="9"/>
  <c r="M25" i="21"/>
  <c r="B26" i="12"/>
  <c r="B26" i="9"/>
  <c r="B26" i="21"/>
  <c r="C26" i="12"/>
  <c r="C26" i="9"/>
  <c r="C26" i="21"/>
  <c r="D26" i="12"/>
  <c r="D26" i="9"/>
  <c r="D26" i="21"/>
  <c r="E26" i="12"/>
  <c r="E26" i="9"/>
  <c r="E26" i="21"/>
  <c r="F26" i="12"/>
  <c r="F26" i="9"/>
  <c r="F26" i="21"/>
  <c r="G26" i="12"/>
  <c r="G26" i="9"/>
  <c r="G26" i="21"/>
  <c r="H26" i="12"/>
  <c r="H26" i="9"/>
  <c r="H26" i="21"/>
  <c r="I26" i="12"/>
  <c r="I26" i="9"/>
  <c r="I26" i="21"/>
  <c r="J26" i="12"/>
  <c r="J26" i="9"/>
  <c r="J26" i="21"/>
  <c r="K26" i="12"/>
  <c r="K26" i="9"/>
  <c r="K26" i="21"/>
  <c r="L26" i="12"/>
  <c r="L26" i="9"/>
  <c r="L26" i="21"/>
  <c r="M26" i="12"/>
  <c r="M26" i="9"/>
  <c r="M26" i="21"/>
  <c r="B27" i="12"/>
  <c r="B27" i="9"/>
  <c r="B27" i="21"/>
  <c r="C27" i="12"/>
  <c r="C27" i="9"/>
  <c r="C27" i="21"/>
  <c r="D27" i="12"/>
  <c r="D27" i="9"/>
  <c r="D27" i="21"/>
  <c r="E27" i="12"/>
  <c r="E27" i="9"/>
  <c r="E27" i="21"/>
  <c r="F27" i="12"/>
  <c r="F27" i="9"/>
  <c r="F27" i="21"/>
  <c r="G27" i="12"/>
  <c r="G27" i="9"/>
  <c r="G27" i="21"/>
  <c r="H27" i="12"/>
  <c r="H27" i="9"/>
  <c r="H27" i="21"/>
  <c r="I27" i="12"/>
  <c r="I27" i="9"/>
  <c r="I27" i="21"/>
  <c r="J27" i="12"/>
  <c r="J27" i="9"/>
  <c r="J27" i="21"/>
  <c r="K27" i="12"/>
  <c r="K27" i="9"/>
  <c r="K27" i="21"/>
  <c r="L27" i="12"/>
  <c r="L27" i="9"/>
  <c r="L27" i="21"/>
  <c r="M27" i="12"/>
  <c r="M27" i="9"/>
  <c r="M27" i="21"/>
  <c r="B28" i="12"/>
  <c r="B28" i="9"/>
  <c r="B28" i="21"/>
  <c r="C28" i="12"/>
  <c r="C28" i="9"/>
  <c r="C28" i="21"/>
  <c r="D28" i="12"/>
  <c r="D28" i="9"/>
  <c r="D28" i="21"/>
  <c r="E28" i="12"/>
  <c r="E28" i="9"/>
  <c r="E28" i="21"/>
  <c r="F28" i="12"/>
  <c r="F28" i="9"/>
  <c r="F28" i="21"/>
  <c r="G28" i="12"/>
  <c r="G28" i="9"/>
  <c r="G28" i="21"/>
  <c r="H28" i="12"/>
  <c r="H28" i="9"/>
  <c r="H28" i="21"/>
  <c r="I28" i="12"/>
  <c r="I28" i="9"/>
  <c r="I28" i="21"/>
  <c r="J28" i="12"/>
  <c r="J28" i="9"/>
  <c r="J28" i="21"/>
  <c r="K28" i="12"/>
  <c r="K28" i="9"/>
  <c r="K28" i="21"/>
  <c r="L28" i="12"/>
  <c r="L28" i="9"/>
  <c r="L28" i="21"/>
  <c r="M28" i="12"/>
  <c r="M28" i="9"/>
  <c r="M28" i="21"/>
  <c r="B29" i="12"/>
  <c r="B29" i="9"/>
  <c r="B29" i="21"/>
  <c r="C29" i="12"/>
  <c r="C29" i="9"/>
  <c r="C29" i="21"/>
  <c r="D29" i="12"/>
  <c r="D29" i="9"/>
  <c r="D29" i="21"/>
  <c r="E29" i="12"/>
  <c r="E29" i="9"/>
  <c r="E29" i="21"/>
  <c r="F29" i="12"/>
  <c r="F29" i="9"/>
  <c r="F29" i="21"/>
  <c r="G29" i="12"/>
  <c r="G29" i="9"/>
  <c r="G29" i="21"/>
  <c r="H29" i="12"/>
  <c r="H29" i="9"/>
  <c r="H29" i="21"/>
  <c r="I29" i="12"/>
  <c r="I29" i="9"/>
  <c r="I29" i="21"/>
  <c r="J29" i="12"/>
  <c r="J29" i="9"/>
  <c r="J29" i="21"/>
  <c r="K29" i="12"/>
  <c r="K29" i="9"/>
  <c r="K29" i="21"/>
  <c r="L29" i="12"/>
  <c r="L29" i="9"/>
  <c r="L29" i="21"/>
  <c r="M29" i="12"/>
  <c r="M29" i="9"/>
  <c r="M29" i="21"/>
  <c r="B30" i="12"/>
  <c r="B30" i="9"/>
  <c r="B30" i="21"/>
  <c r="C30" i="12"/>
  <c r="C30" i="9"/>
  <c r="C30" i="21"/>
  <c r="D30" i="12"/>
  <c r="D30" i="9"/>
  <c r="D30" i="21"/>
  <c r="E30" i="12"/>
  <c r="E30" i="9"/>
  <c r="E30" i="21"/>
  <c r="F30" i="12"/>
  <c r="F30" i="9"/>
  <c r="F30" i="21"/>
  <c r="G30" i="12"/>
  <c r="G30" i="9"/>
  <c r="G30" i="21"/>
  <c r="H30" i="12"/>
  <c r="H30" i="9"/>
  <c r="H30" i="21"/>
  <c r="I30" i="12"/>
  <c r="I30" i="9"/>
  <c r="I30" i="21"/>
  <c r="J30" i="12"/>
  <c r="J30" i="9"/>
  <c r="J30" i="21"/>
  <c r="K30" i="12"/>
  <c r="K30" i="9"/>
  <c r="K30" i="21"/>
  <c r="L30" i="12"/>
  <c r="L30" i="9"/>
  <c r="L30" i="21"/>
  <c r="M30" i="12"/>
  <c r="M30" i="9"/>
  <c r="M30" i="21"/>
  <c r="B31" i="12"/>
  <c r="B31" i="9"/>
  <c r="B31" i="21"/>
  <c r="C31" i="12"/>
  <c r="C31" i="9"/>
  <c r="C31" i="21"/>
  <c r="D31" i="12"/>
  <c r="D31" i="9"/>
  <c r="D31" i="21"/>
  <c r="E31" i="12"/>
  <c r="E31" i="9"/>
  <c r="E31" i="21"/>
  <c r="F31" i="12"/>
  <c r="F31" i="9"/>
  <c r="F31" i="21"/>
  <c r="G31" i="12"/>
  <c r="G31" i="9"/>
  <c r="G31" i="21"/>
  <c r="H31" i="12"/>
  <c r="H31" i="9"/>
  <c r="H31" i="21"/>
  <c r="I31" i="12"/>
  <c r="I31" i="9"/>
  <c r="I31" i="21"/>
  <c r="J31" i="12"/>
  <c r="J31" i="9"/>
  <c r="J31" i="21"/>
  <c r="K31" i="12"/>
  <c r="K31" i="9"/>
  <c r="K31" i="21"/>
  <c r="L31" i="12"/>
  <c r="L31" i="9"/>
  <c r="L31" i="21"/>
  <c r="M31" i="12"/>
  <c r="M31" i="9"/>
  <c r="M31" i="21"/>
  <c r="B32" i="12"/>
  <c r="B32" i="9"/>
  <c r="B32" i="21"/>
  <c r="C32" i="12"/>
  <c r="C32" i="9"/>
  <c r="C32" i="21"/>
  <c r="D32" i="12"/>
  <c r="D32" i="9"/>
  <c r="D32" i="21"/>
  <c r="E32" i="12"/>
  <c r="E32" i="9"/>
  <c r="E32" i="21"/>
  <c r="F32" i="12"/>
  <c r="F32" i="9"/>
  <c r="F32" i="21"/>
  <c r="G32" i="12"/>
  <c r="G32" i="9"/>
  <c r="G32" i="21"/>
  <c r="H32" i="12"/>
  <c r="H32" i="9"/>
  <c r="H32" i="21"/>
  <c r="I32" i="12"/>
  <c r="I32" i="9"/>
  <c r="I32" i="21"/>
  <c r="J32" i="12"/>
  <c r="J32" i="9"/>
  <c r="J32" i="21"/>
  <c r="K32" i="12"/>
  <c r="K32" i="9"/>
  <c r="K32" i="21"/>
  <c r="L32" i="12"/>
  <c r="L32" i="9"/>
  <c r="L32" i="21"/>
  <c r="M32" i="12"/>
  <c r="M32" i="9"/>
  <c r="M32" i="21"/>
  <c r="B33" i="12"/>
  <c r="B33" i="9"/>
  <c r="B33" i="21"/>
  <c r="C33" i="12"/>
  <c r="C33" i="9"/>
  <c r="C33" i="21"/>
  <c r="D33" i="12"/>
  <c r="D33" i="9"/>
  <c r="D33" i="21"/>
  <c r="E33" i="12"/>
  <c r="E33" i="9"/>
  <c r="E33" i="21"/>
  <c r="F33" i="12"/>
  <c r="F33" i="9"/>
  <c r="F33" i="21"/>
  <c r="G33" i="12"/>
  <c r="G33" i="9"/>
  <c r="G33" i="21"/>
  <c r="H33" i="12"/>
  <c r="H33" i="9"/>
  <c r="H33" i="21"/>
  <c r="I33" i="12"/>
  <c r="I33" i="9"/>
  <c r="I33" i="21"/>
  <c r="J33" i="12"/>
  <c r="J33" i="9"/>
  <c r="J33" i="21"/>
  <c r="K33" i="12"/>
  <c r="K33" i="9"/>
  <c r="K33" i="21"/>
  <c r="L33" i="12"/>
  <c r="L33" i="9"/>
  <c r="L33" i="21"/>
  <c r="M33" i="12"/>
  <c r="M33" i="9"/>
  <c r="M33" i="21"/>
  <c r="B34" i="12"/>
  <c r="B34" i="9"/>
  <c r="B34" i="21"/>
  <c r="C34" i="12"/>
  <c r="C34" i="9"/>
  <c r="C34" i="21"/>
  <c r="D34" i="12"/>
  <c r="D34" i="9"/>
  <c r="D34" i="21"/>
  <c r="E34" i="12"/>
  <c r="E34" i="9"/>
  <c r="E34" i="21"/>
  <c r="F34" i="12"/>
  <c r="F34" i="9"/>
  <c r="F34" i="21"/>
  <c r="G34" i="12"/>
  <c r="G34" i="9"/>
  <c r="G34" i="21"/>
  <c r="H34" i="12"/>
  <c r="H34" i="9"/>
  <c r="H34" i="21"/>
  <c r="I34" i="12"/>
  <c r="I34" i="9"/>
  <c r="I34" i="21"/>
  <c r="J34" i="12"/>
  <c r="J34" i="9"/>
  <c r="J34" i="21"/>
  <c r="K34" i="12"/>
  <c r="K34" i="9"/>
  <c r="K34" i="21"/>
  <c r="L34" i="12"/>
  <c r="L34" i="9"/>
  <c r="L34" i="21"/>
  <c r="M34" i="12"/>
  <c r="M34" i="9"/>
  <c r="M34" i="21"/>
  <c r="B35" i="12"/>
  <c r="B35" i="9"/>
  <c r="B35" i="21"/>
  <c r="C35" i="12"/>
  <c r="C35" i="9"/>
  <c r="C35" i="21"/>
  <c r="D35" i="12"/>
  <c r="D35" i="9"/>
  <c r="D35" i="21"/>
  <c r="E35" i="12"/>
  <c r="E35" i="9"/>
  <c r="E35" i="21"/>
  <c r="F35" i="12"/>
  <c r="F35" i="9"/>
  <c r="F35" i="21"/>
  <c r="G35" i="12"/>
  <c r="G35" i="9"/>
  <c r="G35" i="21"/>
  <c r="H35" i="12"/>
  <c r="H35" i="9"/>
  <c r="H35" i="21"/>
  <c r="I35" i="12"/>
  <c r="I35" i="9"/>
  <c r="I35" i="21"/>
  <c r="J35" i="12"/>
  <c r="J35" i="9"/>
  <c r="J35" i="21"/>
  <c r="K35" i="12"/>
  <c r="K35" i="9"/>
  <c r="K35" i="21"/>
  <c r="L35" i="12"/>
  <c r="L35" i="9"/>
  <c r="L35" i="21"/>
  <c r="M35" i="12"/>
  <c r="M35" i="9"/>
  <c r="M35" i="21"/>
  <c r="B36" i="12"/>
  <c r="B36" i="9"/>
  <c r="B36" i="21"/>
  <c r="C36" i="12"/>
  <c r="C36" i="9"/>
  <c r="C36" i="21"/>
  <c r="D36" i="12"/>
  <c r="D36" i="9"/>
  <c r="D36" i="21"/>
  <c r="E36" i="12"/>
  <c r="E36" i="9"/>
  <c r="E36" i="21"/>
  <c r="F36" i="12"/>
  <c r="F36" i="9"/>
  <c r="F36" i="21"/>
  <c r="G36" i="12"/>
  <c r="G36" i="9"/>
  <c r="G36" i="21"/>
  <c r="H36" i="12"/>
  <c r="H36" i="9"/>
  <c r="H36" i="21"/>
  <c r="I36" i="12"/>
  <c r="I36" i="9"/>
  <c r="I36" i="21"/>
  <c r="J36" i="12"/>
  <c r="J36" i="9"/>
  <c r="J36" i="21"/>
  <c r="K36" i="12"/>
  <c r="K36" i="9"/>
  <c r="K36" i="21"/>
  <c r="L36" i="12"/>
  <c r="L36" i="9"/>
  <c r="L36" i="21"/>
  <c r="M36" i="12"/>
  <c r="M36" i="9"/>
  <c r="M36" i="21"/>
  <c r="B37" i="12"/>
  <c r="B37" i="9"/>
  <c r="B37" i="21"/>
  <c r="C37" i="12"/>
  <c r="C37" i="9"/>
  <c r="C37" i="21"/>
  <c r="D37" i="12"/>
  <c r="D37" i="9"/>
  <c r="D37" i="21"/>
  <c r="E37" i="12"/>
  <c r="E37" i="9"/>
  <c r="E37" i="21"/>
  <c r="F37" i="12"/>
  <c r="F37" i="9"/>
  <c r="F37" i="21"/>
  <c r="G37" i="12"/>
  <c r="G37" i="9"/>
  <c r="G37" i="21"/>
  <c r="H37" i="12"/>
  <c r="H37" i="9"/>
  <c r="H37" i="21"/>
  <c r="I37" i="12"/>
  <c r="I37" i="9"/>
  <c r="I37" i="21"/>
  <c r="J37" i="12"/>
  <c r="J37" i="9"/>
  <c r="J37" i="21"/>
  <c r="K37" i="12"/>
  <c r="K37" i="9"/>
  <c r="K37" i="21"/>
  <c r="L37" i="12"/>
  <c r="L37" i="9"/>
  <c r="L37" i="21"/>
  <c r="M37" i="12"/>
  <c r="M37" i="9"/>
  <c r="M37" i="21"/>
  <c r="B38" i="12"/>
  <c r="B38" i="9"/>
  <c r="B38" i="21"/>
  <c r="C38" i="12"/>
  <c r="C38" i="9"/>
  <c r="C38" i="21"/>
  <c r="D38" i="12"/>
  <c r="D38" i="9"/>
  <c r="D38" i="21"/>
  <c r="E38" i="12"/>
  <c r="E38" i="9"/>
  <c r="E38" i="21"/>
  <c r="F38" i="12"/>
  <c r="F38" i="9"/>
  <c r="F38" i="21"/>
  <c r="G38" i="12"/>
  <c r="G38" i="9"/>
  <c r="G38" i="21"/>
  <c r="H38" i="12"/>
  <c r="H38" i="9"/>
  <c r="H38" i="21"/>
  <c r="I38" i="12"/>
  <c r="I38" i="9"/>
  <c r="I38" i="21"/>
  <c r="J38" i="12"/>
  <c r="J38" i="9"/>
  <c r="J38" i="21"/>
  <c r="K38" i="12"/>
  <c r="K38" i="9"/>
  <c r="K38" i="21"/>
  <c r="L38" i="12"/>
  <c r="L38" i="9"/>
  <c r="L38" i="21"/>
  <c r="M38" i="12"/>
  <c r="M38" i="9"/>
  <c r="M38" i="21"/>
  <c r="B39" i="12"/>
  <c r="B39" i="9"/>
  <c r="B39" i="21"/>
  <c r="C39" i="12"/>
  <c r="C39" i="9"/>
  <c r="C39" i="21"/>
  <c r="D39" i="12"/>
  <c r="D39" i="9"/>
  <c r="D39" i="21"/>
  <c r="E39" i="12"/>
  <c r="E39" i="9"/>
  <c r="E39" i="21"/>
  <c r="F39" i="12"/>
  <c r="F39" i="9"/>
  <c r="F39" i="21"/>
  <c r="G39" i="12"/>
  <c r="G39" i="9"/>
  <c r="G39" i="21"/>
  <c r="H39" i="12"/>
  <c r="H39" i="9"/>
  <c r="H39" i="21"/>
  <c r="I39" i="12"/>
  <c r="I39" i="9"/>
  <c r="I39" i="21"/>
  <c r="J39" i="12"/>
  <c r="J39" i="9"/>
  <c r="J39" i="21"/>
  <c r="K39" i="12"/>
  <c r="K39" i="9"/>
  <c r="K39" i="21"/>
  <c r="L39" i="12"/>
  <c r="L39" i="9"/>
  <c r="L39" i="21"/>
  <c r="M39" i="12"/>
  <c r="M39" i="9"/>
  <c r="M39" i="21"/>
  <c r="B40" i="12"/>
  <c r="B40" i="9"/>
  <c r="B40" i="21"/>
  <c r="C40" i="12"/>
  <c r="C40" i="9"/>
  <c r="C40" i="21"/>
  <c r="D40" i="12"/>
  <c r="D40" i="9"/>
  <c r="D40" i="21"/>
  <c r="E40" i="12"/>
  <c r="E40" i="9"/>
  <c r="E40" i="21"/>
  <c r="F40" i="12"/>
  <c r="F40" i="9"/>
  <c r="F40" i="21"/>
  <c r="G40" i="12"/>
  <c r="G40" i="9"/>
  <c r="G40" i="21"/>
  <c r="H40" i="12"/>
  <c r="H40" i="9"/>
  <c r="H40" i="21"/>
  <c r="I40" i="12"/>
  <c r="I40" i="9"/>
  <c r="I40" i="21"/>
  <c r="J40" i="12"/>
  <c r="J40" i="9"/>
  <c r="J40" i="21"/>
  <c r="K40" i="12"/>
  <c r="K40" i="9"/>
  <c r="K40" i="21"/>
  <c r="L40" i="12"/>
  <c r="L40" i="9"/>
  <c r="L40" i="21"/>
  <c r="M40" i="12"/>
  <c r="M40" i="9"/>
  <c r="M40" i="21"/>
  <c r="B41" i="12"/>
  <c r="B41" i="9"/>
  <c r="B41" i="21"/>
  <c r="C41" i="12"/>
  <c r="C41" i="9"/>
  <c r="C41" i="21"/>
  <c r="D41" i="12"/>
  <c r="D41" i="9"/>
  <c r="D41" i="21"/>
  <c r="E41" i="12"/>
  <c r="E41" i="9"/>
  <c r="E41" i="21"/>
  <c r="F41" i="12"/>
  <c r="F41" i="9"/>
  <c r="F41" i="21"/>
  <c r="G41" i="12"/>
  <c r="G41" i="9"/>
  <c r="G41" i="21"/>
  <c r="H41" i="12"/>
  <c r="H41" i="9"/>
  <c r="H41" i="21"/>
  <c r="I41" i="12"/>
  <c r="I41" i="9"/>
  <c r="I41" i="21"/>
  <c r="J41" i="12"/>
  <c r="J41" i="9"/>
  <c r="J41" i="21"/>
  <c r="K41" i="12"/>
  <c r="K41" i="9"/>
  <c r="K41" i="21"/>
  <c r="L41" i="12"/>
  <c r="L41" i="9"/>
  <c r="L41" i="21"/>
  <c r="M41" i="12"/>
  <c r="M41" i="9"/>
  <c r="M41" i="21"/>
  <c r="B42" i="12"/>
  <c r="B42" i="9"/>
  <c r="B42" i="21"/>
  <c r="C42" i="12"/>
  <c r="C42" i="9"/>
  <c r="C42" i="21"/>
  <c r="D42" i="12"/>
  <c r="D42" i="9"/>
  <c r="D42" i="21"/>
  <c r="E42" i="12"/>
  <c r="E42" i="9"/>
  <c r="E42" i="21"/>
  <c r="F42" i="12"/>
  <c r="F42" i="9"/>
  <c r="F42" i="21"/>
  <c r="G42" i="12"/>
  <c r="G42" i="9"/>
  <c r="G42" i="21"/>
  <c r="H42" i="12"/>
  <c r="H42" i="9"/>
  <c r="H42" i="21"/>
  <c r="I42" i="12"/>
  <c r="I42" i="9"/>
  <c r="I42" i="21"/>
  <c r="J42" i="12"/>
  <c r="J42" i="9"/>
  <c r="J42" i="21"/>
  <c r="K42" i="12"/>
  <c r="K42" i="9"/>
  <c r="K42" i="21"/>
  <c r="L42" i="12"/>
  <c r="L42" i="9"/>
  <c r="L42" i="21"/>
  <c r="M42" i="12"/>
  <c r="M42" i="9"/>
  <c r="M42" i="21"/>
  <c r="B43" i="12"/>
  <c r="B43" i="9"/>
  <c r="B43" i="21"/>
  <c r="C43" i="12"/>
  <c r="C43" i="9"/>
  <c r="C43" i="21"/>
  <c r="D43" i="12"/>
  <c r="D43" i="9"/>
  <c r="D43" i="21"/>
  <c r="E43" i="12"/>
  <c r="E43" i="9"/>
  <c r="E43" i="21"/>
  <c r="F43" i="12"/>
  <c r="F43" i="9"/>
  <c r="F43" i="21"/>
  <c r="G43" i="12"/>
  <c r="G43" i="9"/>
  <c r="G43" i="21"/>
  <c r="H43" i="12"/>
  <c r="H43" i="9"/>
  <c r="H43" i="21"/>
  <c r="I43" i="12"/>
  <c r="I43" i="9"/>
  <c r="I43" i="21"/>
  <c r="J43" i="12"/>
  <c r="J43" i="9"/>
  <c r="J43" i="21"/>
  <c r="K43" i="12"/>
  <c r="K43" i="9"/>
  <c r="K43" i="21"/>
  <c r="L43" i="12"/>
  <c r="L43" i="9"/>
  <c r="L43" i="21"/>
  <c r="M43" i="12"/>
  <c r="M43" i="9"/>
  <c r="M43" i="21"/>
  <c r="B44" i="12"/>
  <c r="B44" i="9"/>
  <c r="B44" i="21"/>
  <c r="C44" i="12"/>
  <c r="C44" i="9"/>
  <c r="C44" i="21"/>
  <c r="D44" i="12"/>
  <c r="D44" i="9"/>
  <c r="D44" i="21"/>
  <c r="E44" i="12"/>
  <c r="E44" i="9"/>
  <c r="E44" i="21"/>
  <c r="F44" i="12"/>
  <c r="F44" i="9"/>
  <c r="F44" i="21"/>
  <c r="G44" i="12"/>
  <c r="G44" i="9"/>
  <c r="G44" i="21"/>
  <c r="H44" i="12"/>
  <c r="H44" i="9"/>
  <c r="H44" i="21"/>
  <c r="I44" i="12"/>
  <c r="I44" i="9"/>
  <c r="I44" i="21"/>
  <c r="J44" i="12"/>
  <c r="J44" i="9"/>
  <c r="J44" i="21"/>
  <c r="K44" i="12"/>
  <c r="K44" i="9"/>
  <c r="K44" i="21"/>
  <c r="L44" i="12"/>
  <c r="L44" i="9"/>
  <c r="L44" i="21"/>
  <c r="M44" i="12"/>
  <c r="M44" i="9"/>
  <c r="M44" i="21"/>
  <c r="B45" i="12"/>
  <c r="B45" i="9"/>
  <c r="B45" i="21"/>
  <c r="C45" i="12"/>
  <c r="C45" i="9"/>
  <c r="C45" i="21"/>
  <c r="D45" i="12"/>
  <c r="D45" i="9"/>
  <c r="D45" i="21"/>
  <c r="E45" i="12"/>
  <c r="E45" i="9"/>
  <c r="E45" i="21"/>
  <c r="F45" i="12"/>
  <c r="F45" i="9"/>
  <c r="F45" i="21"/>
  <c r="G45" i="12"/>
  <c r="G45" i="9"/>
  <c r="G45" i="21"/>
  <c r="H45" i="12"/>
  <c r="H45" i="9"/>
  <c r="H45" i="21"/>
  <c r="I45" i="12"/>
  <c r="I45" i="9"/>
  <c r="I45" i="21"/>
  <c r="J45" i="12"/>
  <c r="J45" i="9"/>
  <c r="J45" i="21"/>
  <c r="K45" i="12"/>
  <c r="K45" i="9"/>
  <c r="K45" i="21"/>
  <c r="L45" i="12"/>
  <c r="L45" i="9"/>
  <c r="L45" i="21"/>
  <c r="M45" i="12"/>
  <c r="M45" i="9"/>
  <c r="M45" i="21"/>
  <c r="B46" i="12"/>
  <c r="B46" i="9"/>
  <c r="B46" i="21"/>
  <c r="C46" i="12"/>
  <c r="C46" i="9"/>
  <c r="C46" i="21"/>
  <c r="D46" i="12"/>
  <c r="D46" i="9"/>
  <c r="D46" i="21"/>
  <c r="E46" i="12"/>
  <c r="E46" i="9"/>
  <c r="E46" i="21"/>
  <c r="F46" i="12"/>
  <c r="F46" i="9"/>
  <c r="F46" i="21"/>
  <c r="G46" i="12"/>
  <c r="G46" i="9"/>
  <c r="G46" i="21"/>
  <c r="H46" i="12"/>
  <c r="H46" i="9"/>
  <c r="H46" i="21"/>
  <c r="I46" i="12"/>
  <c r="I46" i="9"/>
  <c r="I46" i="21"/>
  <c r="J46" i="12"/>
  <c r="J46" i="9"/>
  <c r="J46" i="21"/>
  <c r="K46" i="12"/>
  <c r="K46" i="9"/>
  <c r="K46" i="21"/>
  <c r="L46" i="12"/>
  <c r="L46" i="9"/>
  <c r="L46" i="21"/>
  <c r="M46" i="12"/>
  <c r="M46" i="9"/>
  <c r="M46" i="21"/>
  <c r="B47" i="12"/>
  <c r="B47" i="9"/>
  <c r="B47" i="21"/>
  <c r="C47" i="12"/>
  <c r="C47" i="9"/>
  <c r="C47" i="21"/>
  <c r="D47" i="12"/>
  <c r="D47" i="9"/>
  <c r="D47" i="21"/>
  <c r="E47" i="12"/>
  <c r="E47" i="9"/>
  <c r="E47" i="21"/>
  <c r="F47" i="12"/>
  <c r="F47" i="9"/>
  <c r="F47" i="21"/>
  <c r="G47" i="12"/>
  <c r="G47" i="9"/>
  <c r="G47" i="21"/>
  <c r="H47" i="12"/>
  <c r="H47" i="9"/>
  <c r="H47" i="21"/>
  <c r="I47" i="12"/>
  <c r="I47" i="9"/>
  <c r="I47" i="21"/>
  <c r="J47" i="12"/>
  <c r="J47" i="9"/>
  <c r="J47" i="21"/>
  <c r="K47" i="12"/>
  <c r="K47" i="9"/>
  <c r="K47" i="21"/>
  <c r="L47" i="12"/>
  <c r="L47" i="9"/>
  <c r="L47" i="21"/>
  <c r="M47" i="12"/>
  <c r="M47" i="9"/>
  <c r="M47" i="21"/>
  <c r="B48" i="12"/>
  <c r="B48" i="9"/>
  <c r="B48" i="21"/>
  <c r="C48" i="12"/>
  <c r="C48" i="9"/>
  <c r="C48" i="21"/>
  <c r="D48" i="12"/>
  <c r="D48" i="9"/>
  <c r="D48" i="21"/>
  <c r="E48" i="12"/>
  <c r="E48" i="9"/>
  <c r="E48" i="21"/>
  <c r="F48" i="12"/>
  <c r="F48" i="9"/>
  <c r="F48" i="21"/>
  <c r="G48" i="12"/>
  <c r="G48" i="9"/>
  <c r="G48" i="21"/>
  <c r="H48" i="12"/>
  <c r="H48" i="9"/>
  <c r="H48" i="21"/>
  <c r="I48" i="12"/>
  <c r="I48" i="9"/>
  <c r="I48" i="21"/>
  <c r="J48" i="12"/>
  <c r="J48" i="9"/>
  <c r="J48" i="21"/>
  <c r="K48" i="12"/>
  <c r="K48" i="9"/>
  <c r="K48" i="21"/>
  <c r="L48" i="12"/>
  <c r="L48" i="9"/>
  <c r="L48" i="21"/>
  <c r="M48" i="12"/>
  <c r="M48" i="9"/>
  <c r="M48" i="21"/>
  <c r="B49" i="12"/>
  <c r="B49" i="9"/>
  <c r="B49" i="21"/>
  <c r="C49" i="12"/>
  <c r="C49" i="9"/>
  <c r="C49" i="21"/>
  <c r="D49" i="12"/>
  <c r="D49" i="9"/>
  <c r="D49" i="21"/>
  <c r="E49" i="12"/>
  <c r="E49" i="9"/>
  <c r="E49" i="21"/>
  <c r="F49" i="12"/>
  <c r="F49" i="9"/>
  <c r="F49" i="21"/>
  <c r="G49" i="12"/>
  <c r="G49" i="9"/>
  <c r="G49" i="21"/>
  <c r="H49" i="12"/>
  <c r="H49" i="9"/>
  <c r="H49" i="21"/>
  <c r="I49" i="12"/>
  <c r="I49" i="9"/>
  <c r="I49" i="21"/>
  <c r="J49" i="12"/>
  <c r="J49" i="9"/>
  <c r="J49" i="21"/>
  <c r="K49" i="12"/>
  <c r="K49" i="9"/>
  <c r="K49" i="21"/>
  <c r="L49" i="12"/>
  <c r="L49" i="9"/>
  <c r="L49" i="21"/>
  <c r="M49" i="12"/>
  <c r="M49" i="9"/>
  <c r="M49" i="21"/>
  <c r="B50" i="12"/>
  <c r="B50" i="9"/>
  <c r="B50" i="21"/>
  <c r="C50" i="12"/>
  <c r="C50" i="9"/>
  <c r="C50" i="21"/>
  <c r="D50" i="12"/>
  <c r="D50" i="9"/>
  <c r="D50" i="21"/>
  <c r="E50" i="12"/>
  <c r="E50" i="9"/>
  <c r="E50" i="21"/>
  <c r="F50" i="12"/>
  <c r="F50" i="9"/>
  <c r="F50" i="21"/>
  <c r="G50" i="12"/>
  <c r="G50" i="9"/>
  <c r="G50" i="21"/>
  <c r="H50" i="12"/>
  <c r="H50" i="9"/>
  <c r="H50" i="21"/>
  <c r="I50" i="12"/>
  <c r="I50" i="9"/>
  <c r="I50" i="21"/>
  <c r="J50" i="12"/>
  <c r="J50" i="9"/>
  <c r="J50" i="21"/>
  <c r="K50" i="12"/>
  <c r="K50" i="9"/>
  <c r="K50" i="21"/>
  <c r="L50" i="12"/>
  <c r="L50" i="9"/>
  <c r="L50" i="21"/>
  <c r="M50" i="12"/>
  <c r="M50" i="9"/>
  <c r="M50" i="21"/>
  <c r="B51" i="12"/>
  <c r="B51" i="9"/>
  <c r="B51" i="21"/>
  <c r="C51" i="12"/>
  <c r="C51" i="9"/>
  <c r="C51" i="21"/>
  <c r="D51" i="12"/>
  <c r="D51" i="9"/>
  <c r="D51" i="21"/>
  <c r="E51" i="12"/>
  <c r="E51" i="9"/>
  <c r="E51" i="21"/>
  <c r="F51" i="12"/>
  <c r="F51" i="9"/>
  <c r="F51" i="21"/>
  <c r="G51" i="12"/>
  <c r="G51" i="9"/>
  <c r="G51" i="21"/>
  <c r="H51" i="12"/>
  <c r="H51" i="9"/>
  <c r="H51" i="21"/>
  <c r="I51" i="12"/>
  <c r="I51" i="9"/>
  <c r="I51" i="21"/>
  <c r="J51" i="12"/>
  <c r="J51" i="9"/>
  <c r="J51" i="21"/>
  <c r="K51" i="12"/>
  <c r="K51" i="9"/>
  <c r="K51" i="21"/>
  <c r="L51" i="12"/>
  <c r="L51" i="9"/>
  <c r="L51" i="21"/>
  <c r="M51" i="12"/>
  <c r="M51" i="9"/>
  <c r="M51" i="21"/>
  <c r="B52" i="12"/>
  <c r="B52" i="9"/>
  <c r="B52" i="21"/>
  <c r="C52" i="12"/>
  <c r="C52" i="9"/>
  <c r="C52" i="21"/>
  <c r="D52" i="12"/>
  <c r="D52" i="9"/>
  <c r="D52" i="21"/>
  <c r="E52" i="12"/>
  <c r="E52" i="9"/>
  <c r="E52" i="21"/>
  <c r="F52" i="12"/>
  <c r="F52" i="9"/>
  <c r="F52" i="21"/>
  <c r="G52" i="12"/>
  <c r="G52" i="9"/>
  <c r="G52" i="21"/>
  <c r="H52" i="12"/>
  <c r="H52" i="9"/>
  <c r="H52" i="21"/>
  <c r="I52" i="12"/>
  <c r="I52" i="9"/>
  <c r="I52" i="21"/>
  <c r="J52" i="12"/>
  <c r="J52" i="9"/>
  <c r="J52" i="21"/>
  <c r="K52" i="12"/>
  <c r="K52" i="9"/>
  <c r="K52" i="21"/>
  <c r="L52" i="12"/>
  <c r="L52" i="9"/>
  <c r="L52" i="21"/>
  <c r="M52" i="12"/>
  <c r="M52" i="9"/>
  <c r="M52" i="21"/>
  <c r="B53" i="12"/>
  <c r="B53" i="9"/>
  <c r="B53" i="21"/>
  <c r="C53" i="12"/>
  <c r="C53" i="9"/>
  <c r="C53" i="21"/>
  <c r="D53" i="12"/>
  <c r="D53" i="9"/>
  <c r="D53" i="21"/>
  <c r="E53" i="12"/>
  <c r="E53" i="9"/>
  <c r="E53" i="21"/>
  <c r="F53" i="12"/>
  <c r="F53" i="9"/>
  <c r="F53" i="21"/>
  <c r="G53" i="12"/>
  <c r="G53" i="9"/>
  <c r="G53" i="21"/>
  <c r="H53" i="12"/>
  <c r="H53" i="9"/>
  <c r="H53" i="21"/>
  <c r="I53" i="12"/>
  <c r="I53" i="9"/>
  <c r="I53" i="21"/>
  <c r="J53" i="12"/>
  <c r="J53" i="9"/>
  <c r="J53" i="21"/>
  <c r="K53" i="12"/>
  <c r="K53" i="9"/>
  <c r="K53" i="21"/>
  <c r="L53" i="12"/>
  <c r="L53" i="9"/>
  <c r="L53" i="21"/>
  <c r="M53" i="12"/>
  <c r="M53" i="9"/>
  <c r="M53" i="21"/>
  <c r="B54" i="12"/>
  <c r="B54" i="9"/>
  <c r="B54" i="21"/>
  <c r="C54" i="12"/>
  <c r="C54" i="9"/>
  <c r="C54" i="21"/>
  <c r="D54" i="12"/>
  <c r="D54" i="9"/>
  <c r="D54" i="21"/>
  <c r="E54" i="12"/>
  <c r="E54" i="9"/>
  <c r="E54" i="21"/>
  <c r="F54" i="12"/>
  <c r="F54" i="9"/>
  <c r="F54" i="21"/>
  <c r="G54" i="12"/>
  <c r="G54" i="9"/>
  <c r="G54" i="21"/>
  <c r="H54" i="12"/>
  <c r="H54" i="9"/>
  <c r="H54" i="21"/>
  <c r="I54" i="12"/>
  <c r="I54" i="9"/>
  <c r="I54" i="21"/>
  <c r="J54" i="12"/>
  <c r="J54" i="9"/>
  <c r="J54" i="21"/>
  <c r="K54" i="12"/>
  <c r="K54" i="9"/>
  <c r="K54" i="21"/>
  <c r="L54" i="12"/>
  <c r="L54" i="9"/>
  <c r="L54" i="21"/>
  <c r="M54" i="12"/>
  <c r="M54" i="9"/>
  <c r="M54" i="21"/>
  <c r="B55" i="12"/>
  <c r="B55" i="9"/>
  <c r="B55" i="21"/>
  <c r="C55" i="12"/>
  <c r="C55" i="9"/>
  <c r="C55" i="21"/>
  <c r="D55" i="12"/>
  <c r="D55" i="9"/>
  <c r="D55" i="21"/>
  <c r="E55" i="12"/>
  <c r="E55" i="9"/>
  <c r="E55" i="21"/>
  <c r="F55" i="12"/>
  <c r="F55" i="9"/>
  <c r="F55" i="21"/>
  <c r="G55" i="12"/>
  <c r="G55" i="9"/>
  <c r="G55" i="21"/>
  <c r="H55" i="12"/>
  <c r="H55" i="9"/>
  <c r="H55" i="21"/>
  <c r="I55" i="12"/>
  <c r="I55" i="9"/>
  <c r="I55" i="21"/>
  <c r="J55" i="12"/>
  <c r="J55" i="9"/>
  <c r="J55" i="21"/>
  <c r="K55" i="12"/>
  <c r="K55" i="9"/>
  <c r="K55" i="21"/>
  <c r="L55" i="12"/>
  <c r="L55" i="9"/>
  <c r="L55" i="21"/>
  <c r="M55" i="12"/>
  <c r="M55" i="9"/>
  <c r="M55" i="21"/>
  <c r="B56" i="12"/>
  <c r="B56" i="9"/>
  <c r="B56" i="21"/>
  <c r="C56" i="12"/>
  <c r="C56" i="9"/>
  <c r="C56" i="21"/>
  <c r="D56" i="12"/>
  <c r="D56" i="9"/>
  <c r="D56" i="21"/>
  <c r="E56" i="12"/>
  <c r="E56" i="9"/>
  <c r="E56" i="21"/>
  <c r="F56" i="12"/>
  <c r="F56" i="9"/>
  <c r="F56" i="21"/>
  <c r="G56" i="12"/>
  <c r="G56" i="9"/>
  <c r="G56" i="21"/>
  <c r="H56" i="12"/>
  <c r="H56" i="9"/>
  <c r="H56" i="21"/>
  <c r="I56" i="12"/>
  <c r="I56" i="9"/>
  <c r="I56" i="21"/>
  <c r="J56" i="12"/>
  <c r="J56" i="9"/>
  <c r="J56" i="21"/>
  <c r="K56" i="12"/>
  <c r="K56" i="9"/>
  <c r="K56" i="21"/>
  <c r="L56" i="12"/>
  <c r="L56" i="9"/>
  <c r="L56" i="21"/>
  <c r="M56" i="12"/>
  <c r="M56" i="9"/>
  <c r="M56" i="21"/>
  <c r="B57" i="12"/>
  <c r="B57" i="9"/>
  <c r="B57" i="21"/>
  <c r="C57" i="12"/>
  <c r="C57" i="9"/>
  <c r="C57" i="21"/>
  <c r="D57" i="12"/>
  <c r="D57" i="9"/>
  <c r="D57" i="21"/>
  <c r="E57" i="12"/>
  <c r="E57" i="9"/>
  <c r="E57" i="21"/>
  <c r="F57" i="12"/>
  <c r="F57" i="9"/>
  <c r="F57" i="21"/>
  <c r="G57" i="12"/>
  <c r="G57" i="9"/>
  <c r="G57" i="21"/>
  <c r="H57" i="12"/>
  <c r="H57" i="9"/>
  <c r="H57" i="21"/>
  <c r="I57" i="12"/>
  <c r="I57" i="9"/>
  <c r="I57" i="21"/>
  <c r="J57" i="12"/>
  <c r="J57" i="9"/>
  <c r="J57" i="21"/>
  <c r="K57" i="12"/>
  <c r="K57" i="9"/>
  <c r="K57" i="21"/>
  <c r="L57" i="12"/>
  <c r="L57" i="9"/>
  <c r="L57" i="21"/>
  <c r="M57" i="12"/>
  <c r="M57" i="9"/>
  <c r="M57" i="21"/>
  <c r="B58" i="12"/>
  <c r="B58" i="9"/>
  <c r="C58" i="12"/>
  <c r="C58" i="9"/>
  <c r="D58" i="12"/>
  <c r="D58" i="9"/>
  <c r="E58" i="12"/>
  <c r="E58" i="9"/>
  <c r="F58" i="12"/>
  <c r="F58" i="9"/>
  <c r="G58" i="12"/>
  <c r="G58" i="9"/>
  <c r="H58" i="12"/>
  <c r="H58" i="9"/>
  <c r="I58" i="12"/>
  <c r="I58" i="9"/>
  <c r="J58" i="12"/>
  <c r="J58" i="9"/>
  <c r="K58" i="12"/>
  <c r="K58" i="9"/>
  <c r="L58" i="12"/>
  <c r="L58" i="9"/>
  <c r="M58" i="12"/>
  <c r="M58" i="9"/>
  <c r="B59" i="12"/>
  <c r="B59" i="31" s="1"/>
  <c r="B59" i="9"/>
  <c r="C59" i="12"/>
  <c r="C59" i="31" s="1"/>
  <c r="C59" i="9"/>
  <c r="D59" i="12"/>
  <c r="D59" i="31" s="1"/>
  <c r="D59" i="9"/>
  <c r="E59" i="12"/>
  <c r="E59" i="31" s="1"/>
  <c r="E59" i="9"/>
  <c r="F59" i="12"/>
  <c r="F59" i="31" s="1"/>
  <c r="F59" i="9"/>
  <c r="G59" i="12"/>
  <c r="G59" i="31" s="1"/>
  <c r="G59" i="9"/>
  <c r="H59" i="12"/>
  <c r="H59" i="31" s="1"/>
  <c r="H59" i="9"/>
  <c r="I59" i="12"/>
  <c r="I59" i="31" s="1"/>
  <c r="I59" i="9"/>
  <c r="J59" i="12"/>
  <c r="J59" i="31" s="1"/>
  <c r="J59" i="9"/>
  <c r="K59" i="12"/>
  <c r="K59" i="31" s="1"/>
  <c r="K59" i="9"/>
  <c r="L59" i="12"/>
  <c r="L59" i="31" s="1"/>
  <c r="L59" i="9"/>
  <c r="M59" i="12"/>
  <c r="M59" i="31" s="1"/>
  <c r="M59" i="9"/>
  <c r="B60" i="12"/>
  <c r="B60" i="31" s="1"/>
  <c r="B60" i="9"/>
  <c r="C60" i="12"/>
  <c r="C60" i="31" s="1"/>
  <c r="C60" i="9"/>
  <c r="D60" i="12"/>
  <c r="D60" i="31" s="1"/>
  <c r="D60" i="9"/>
  <c r="E60" i="12"/>
  <c r="E60" i="31" s="1"/>
  <c r="E60" i="9"/>
  <c r="F60" i="12"/>
  <c r="F60" i="31" s="1"/>
  <c r="F60" i="9"/>
  <c r="G60" i="12"/>
  <c r="G60" i="31" s="1"/>
  <c r="G60" i="9"/>
  <c r="H60" i="12"/>
  <c r="H60" i="31" s="1"/>
  <c r="H60" i="9"/>
  <c r="I60" i="12"/>
  <c r="I60" i="31" s="1"/>
  <c r="I60" i="9"/>
  <c r="J60" i="12"/>
  <c r="J60" i="31" s="1"/>
  <c r="J60" i="9"/>
  <c r="K60" i="12"/>
  <c r="K60" i="31" s="1"/>
  <c r="K60" i="9"/>
  <c r="L60" i="12"/>
  <c r="L60" i="31" s="1"/>
  <c r="L60" i="9"/>
  <c r="M60" i="12"/>
  <c r="M60" i="31" s="1"/>
  <c r="M60" i="9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C5" i="12"/>
  <c r="C72" s="1"/>
  <c r="C5" i="9"/>
  <c r="C72" s="1"/>
  <c r="C5" i="21"/>
  <c r="C72" s="1"/>
  <c r="D5" i="12"/>
  <c r="D5" i="9"/>
  <c r="D5" i="21"/>
  <c r="E5" i="12"/>
  <c r="E5" i="9"/>
  <c r="E5" i="21"/>
  <c r="E72"/>
  <c r="F5" i="12"/>
  <c r="F5" i="9"/>
  <c r="F5" i="21"/>
  <c r="F72"/>
  <c r="G5" i="12"/>
  <c r="G72"/>
  <c r="G5" i="9"/>
  <c r="G72"/>
  <c r="G5" i="21"/>
  <c r="G72"/>
  <c r="H5" i="12"/>
  <c r="H5" i="9"/>
  <c r="H5" i="21"/>
  <c r="H72"/>
  <c r="I5" i="12"/>
  <c r="I72"/>
  <c r="I5" i="9"/>
  <c r="I72"/>
  <c r="I5" i="21"/>
  <c r="I72"/>
  <c r="J5" i="12"/>
  <c r="J5" i="9"/>
  <c r="J5" i="21"/>
  <c r="J72"/>
  <c r="K5" i="12"/>
  <c r="K72"/>
  <c r="K5" i="9"/>
  <c r="K72"/>
  <c r="K5" i="21"/>
  <c r="K72"/>
  <c r="L5" i="12"/>
  <c r="L5" i="9"/>
  <c r="L5" i="21"/>
  <c r="L72"/>
  <c r="M5" i="12"/>
  <c r="M72"/>
  <c r="M5" i="9"/>
  <c r="M5" i="21"/>
  <c r="M72" s="1"/>
  <c r="B5" i="12"/>
  <c r="B73" s="1"/>
  <c r="B5" i="9"/>
  <c r="B5" i="21"/>
  <c r="B73"/>
  <c r="C15" i="32"/>
  <c r="B15"/>
  <c r="C14"/>
  <c r="B14"/>
  <c r="D7"/>
  <c r="D14"/>
  <c r="D8"/>
  <c r="D15"/>
  <c r="D9"/>
  <c r="D10"/>
  <c r="D11"/>
  <c r="D12"/>
  <c r="D6"/>
  <c r="D18"/>
  <c r="C18"/>
  <c r="B58" i="6"/>
  <c r="C58"/>
  <c r="D58"/>
  <c r="E58"/>
  <c r="N58" s="1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58" i="24"/>
  <c r="C58"/>
  <c r="D58"/>
  <c r="E58"/>
  <c r="F58"/>
  <c r="G58"/>
  <c r="H58"/>
  <c r="I58"/>
  <c r="J58"/>
  <c r="K58"/>
  <c r="L58"/>
  <c r="M58"/>
  <c r="B59"/>
  <c r="C59"/>
  <c r="N59" s="1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58" i="1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N61" i="9"/>
  <c r="B6" i="18"/>
  <c r="B6" i="24"/>
  <c r="B6" i="6"/>
  <c r="B6" i="15"/>
  <c r="C6" i="18"/>
  <c r="C6" i="24"/>
  <c r="C6" i="6"/>
  <c r="C6" i="15"/>
  <c r="D6" i="18"/>
  <c r="D6" i="24"/>
  <c r="D6" i="6"/>
  <c r="D6" i="15"/>
  <c r="E6" i="18"/>
  <c r="E6" i="24"/>
  <c r="E6" i="6"/>
  <c r="E6" i="15"/>
  <c r="F6" i="18"/>
  <c r="F6" i="24"/>
  <c r="F6" i="6"/>
  <c r="F6" i="15"/>
  <c r="G6" i="18"/>
  <c r="G6" i="24"/>
  <c r="G6" i="6"/>
  <c r="G6" i="15"/>
  <c r="H6" i="18"/>
  <c r="H6" i="24"/>
  <c r="H6" i="6"/>
  <c r="H6" i="15"/>
  <c r="I6" i="18"/>
  <c r="I6" i="24"/>
  <c r="I6" i="6"/>
  <c r="I6" i="15"/>
  <c r="J6" i="18"/>
  <c r="J6" i="24"/>
  <c r="J6" i="6"/>
  <c r="J6" i="15"/>
  <c r="K6" i="18"/>
  <c r="K6" i="24"/>
  <c r="K6" i="6"/>
  <c r="K6" i="15"/>
  <c r="L6" i="18"/>
  <c r="L6" i="24"/>
  <c r="L6" i="6"/>
  <c r="L6" i="15"/>
  <c r="M6" i="18"/>
  <c r="M6" i="24"/>
  <c r="M6" i="6"/>
  <c r="M6" i="15"/>
  <c r="N6" i="9"/>
  <c r="N6" i="21"/>
  <c r="N6" i="12"/>
  <c r="B7" i="18"/>
  <c r="B7" i="24"/>
  <c r="B7" i="6"/>
  <c r="B7" i="15"/>
  <c r="C7" i="18"/>
  <c r="C7" i="24"/>
  <c r="C7" i="6"/>
  <c r="C7" i="15"/>
  <c r="D7" i="18"/>
  <c r="D7" i="24"/>
  <c r="D7" i="6"/>
  <c r="D7" i="15"/>
  <c r="E7" i="18"/>
  <c r="E7" i="24"/>
  <c r="E7" i="6"/>
  <c r="E7" i="15"/>
  <c r="F7" i="18"/>
  <c r="F7" i="24"/>
  <c r="F7" i="6"/>
  <c r="F7" i="15"/>
  <c r="G7" i="18"/>
  <c r="G7" i="24"/>
  <c r="G7" i="6"/>
  <c r="G7" i="15"/>
  <c r="H7" i="18"/>
  <c r="H7" i="24"/>
  <c r="H7" i="6"/>
  <c r="H7" i="15"/>
  <c r="I7" i="18"/>
  <c r="I7" i="24"/>
  <c r="I7" i="6"/>
  <c r="I7" i="15"/>
  <c r="J7" i="18"/>
  <c r="J7" i="24"/>
  <c r="J7" i="6"/>
  <c r="J7" i="15"/>
  <c r="K7" i="18"/>
  <c r="K7" i="24"/>
  <c r="K7" i="6"/>
  <c r="K7" i="15"/>
  <c r="L7" i="18"/>
  <c r="L7" i="24"/>
  <c r="L7" i="6"/>
  <c r="L7" i="15"/>
  <c r="M7" i="18"/>
  <c r="M7" i="24"/>
  <c r="M7" i="6"/>
  <c r="M7" i="15"/>
  <c r="N7" i="9"/>
  <c r="N7" i="21"/>
  <c r="N7" i="12"/>
  <c r="B8" i="18"/>
  <c r="B8" i="24"/>
  <c r="B8" i="6"/>
  <c r="B8" i="15"/>
  <c r="C8" i="18"/>
  <c r="C8" i="24"/>
  <c r="C8" i="6"/>
  <c r="C8" i="15"/>
  <c r="D8" i="18"/>
  <c r="D8" i="24"/>
  <c r="D8" i="6"/>
  <c r="D8" i="15"/>
  <c r="E8" i="18"/>
  <c r="E8" i="24"/>
  <c r="E8" i="6"/>
  <c r="E8" i="15"/>
  <c r="F8" i="18"/>
  <c r="F8" i="24"/>
  <c r="F8" i="6"/>
  <c r="F8" i="15"/>
  <c r="G8" i="18"/>
  <c r="G8" i="24"/>
  <c r="G8" i="6"/>
  <c r="G8" i="15"/>
  <c r="H8" i="18"/>
  <c r="H8" i="24"/>
  <c r="H8" i="6"/>
  <c r="H8" i="15"/>
  <c r="I8" i="18"/>
  <c r="I8" i="24"/>
  <c r="I8" i="6"/>
  <c r="I8" i="15"/>
  <c r="J8" i="18"/>
  <c r="J8" i="24"/>
  <c r="J8" i="6"/>
  <c r="J8" i="15"/>
  <c r="K8" i="18"/>
  <c r="K8" i="24"/>
  <c r="K8" i="6"/>
  <c r="K8" i="15"/>
  <c r="L8" i="18"/>
  <c r="L8" i="24"/>
  <c r="L8" i="6"/>
  <c r="L8" i="15"/>
  <c r="M8" i="18"/>
  <c r="M8" i="24"/>
  <c r="M8" i="6"/>
  <c r="M8" i="15"/>
  <c r="N8" i="9"/>
  <c r="N8" i="21"/>
  <c r="N8" i="12"/>
  <c r="B9" i="18"/>
  <c r="B9" i="24"/>
  <c r="B9" i="6"/>
  <c r="B9" i="15"/>
  <c r="C9" i="18"/>
  <c r="C9" i="24"/>
  <c r="C9" i="6"/>
  <c r="C9" i="15"/>
  <c r="D9" i="18"/>
  <c r="D9" i="24"/>
  <c r="D9" i="6"/>
  <c r="D9" i="15"/>
  <c r="E9" i="18"/>
  <c r="E9" i="24"/>
  <c r="E9" i="6"/>
  <c r="E9" i="15"/>
  <c r="F9" i="18"/>
  <c r="F9" i="24"/>
  <c r="F9" i="6"/>
  <c r="F9" i="15"/>
  <c r="G9" i="18"/>
  <c r="G9" i="24"/>
  <c r="G9" i="6"/>
  <c r="G9" i="15"/>
  <c r="H9" i="18"/>
  <c r="H9" i="24"/>
  <c r="H9" i="6"/>
  <c r="H9" i="15"/>
  <c r="I9" i="18"/>
  <c r="I9" i="24"/>
  <c r="I9" i="6"/>
  <c r="I9" i="15"/>
  <c r="J9" i="18"/>
  <c r="J9" i="24"/>
  <c r="J9" i="6"/>
  <c r="J9" i="15"/>
  <c r="K9" i="18"/>
  <c r="K9" i="24"/>
  <c r="K9" i="6"/>
  <c r="K9" i="15"/>
  <c r="L9" i="18"/>
  <c r="L9" i="24"/>
  <c r="L9" i="6"/>
  <c r="L9" i="15"/>
  <c r="M9" i="18"/>
  <c r="M9" i="24"/>
  <c r="M9" i="6"/>
  <c r="M9" i="15"/>
  <c r="N9" i="9"/>
  <c r="N9" i="21"/>
  <c r="N9" i="12"/>
  <c r="B10" i="18"/>
  <c r="B10" i="24"/>
  <c r="B10" i="6"/>
  <c r="B10" i="15"/>
  <c r="C10" i="18"/>
  <c r="C10" i="24"/>
  <c r="C10" i="6"/>
  <c r="C10" i="15"/>
  <c r="D10" i="18"/>
  <c r="D10" i="24"/>
  <c r="D10" i="6"/>
  <c r="D10" i="15"/>
  <c r="E10" i="18"/>
  <c r="E10" i="24"/>
  <c r="E10" i="6"/>
  <c r="E10" i="15"/>
  <c r="F10" i="18"/>
  <c r="F10" i="24"/>
  <c r="F10" i="6"/>
  <c r="F10" i="15"/>
  <c r="G10" i="18"/>
  <c r="G10" i="24"/>
  <c r="G10" i="6"/>
  <c r="G10" i="15"/>
  <c r="H10" i="18"/>
  <c r="H10" i="24"/>
  <c r="H10" i="6"/>
  <c r="H10" i="15"/>
  <c r="I10" i="18"/>
  <c r="I10" i="24"/>
  <c r="I10" i="6"/>
  <c r="I10" i="15"/>
  <c r="J10" i="18"/>
  <c r="J10" i="24"/>
  <c r="J10" i="6"/>
  <c r="J10" i="15"/>
  <c r="K10" i="18"/>
  <c r="K10" i="24"/>
  <c r="K10" i="6"/>
  <c r="K10" i="15"/>
  <c r="L10" i="18"/>
  <c r="L10" i="24"/>
  <c r="L10" i="6"/>
  <c r="L10" i="15"/>
  <c r="M10" i="18"/>
  <c r="M10" i="24"/>
  <c r="M10" i="6"/>
  <c r="M10" i="15"/>
  <c r="N10" i="9"/>
  <c r="N10" i="21"/>
  <c r="N10" i="12"/>
  <c r="B11" i="18"/>
  <c r="B11" i="24"/>
  <c r="B11" i="6"/>
  <c r="B11" i="15"/>
  <c r="C11" i="18"/>
  <c r="C11" i="24"/>
  <c r="C11" i="6"/>
  <c r="C11" i="15"/>
  <c r="D11" i="18"/>
  <c r="D11" i="24"/>
  <c r="D11" i="6"/>
  <c r="D11" i="15"/>
  <c r="E11" i="18"/>
  <c r="E11" i="24"/>
  <c r="E11" i="6"/>
  <c r="E11" i="15"/>
  <c r="F11" i="18"/>
  <c r="F11" i="24"/>
  <c r="F11" i="6"/>
  <c r="F11" i="15"/>
  <c r="G11" i="18"/>
  <c r="G11" i="24"/>
  <c r="G11" i="6"/>
  <c r="G11" i="15"/>
  <c r="H11" i="18"/>
  <c r="H11" i="24"/>
  <c r="H11" i="6"/>
  <c r="H11" i="15"/>
  <c r="I11" i="18"/>
  <c r="I11" i="24"/>
  <c r="I11" i="6"/>
  <c r="I11" i="15"/>
  <c r="J11" i="18"/>
  <c r="J11" i="24"/>
  <c r="J11" i="6"/>
  <c r="J11" i="15"/>
  <c r="K11" i="18"/>
  <c r="K11" i="24"/>
  <c r="K11" i="6"/>
  <c r="K11" i="15"/>
  <c r="L11" i="18"/>
  <c r="L11" i="24"/>
  <c r="L11" i="6"/>
  <c r="L11" i="15"/>
  <c r="M11" i="18"/>
  <c r="M11" i="24"/>
  <c r="M11" i="6"/>
  <c r="M11" i="15"/>
  <c r="N11" i="9"/>
  <c r="N11" i="21"/>
  <c r="N11" i="12"/>
  <c r="B12" i="18"/>
  <c r="B12" i="24"/>
  <c r="B12" i="6"/>
  <c r="B12" i="15"/>
  <c r="C12" i="18"/>
  <c r="C12" i="24"/>
  <c r="C12" i="6"/>
  <c r="C12" i="15"/>
  <c r="D12" i="18"/>
  <c r="D12" i="24"/>
  <c r="D12" i="6"/>
  <c r="D12" i="15"/>
  <c r="E12" i="18"/>
  <c r="E12" i="24"/>
  <c r="E12" i="6"/>
  <c r="E12" i="15"/>
  <c r="F12" i="18"/>
  <c r="F12" i="24"/>
  <c r="F12" i="6"/>
  <c r="F12" i="15"/>
  <c r="G12" i="18"/>
  <c r="G12" i="24"/>
  <c r="G12" i="6"/>
  <c r="G12" i="15"/>
  <c r="H12" i="18"/>
  <c r="H12" i="24"/>
  <c r="H12" i="6"/>
  <c r="H12" i="15"/>
  <c r="I12" i="18"/>
  <c r="I12" i="24"/>
  <c r="I12" i="6"/>
  <c r="I12" i="15"/>
  <c r="J12" i="18"/>
  <c r="J12" i="24"/>
  <c r="J12" i="6"/>
  <c r="J12" i="15"/>
  <c r="K12" i="18"/>
  <c r="K12" i="24"/>
  <c r="K12" i="6"/>
  <c r="K12" i="15"/>
  <c r="L12" i="18"/>
  <c r="L12" i="24"/>
  <c r="L12" i="6"/>
  <c r="L12" i="15"/>
  <c r="M12" i="18"/>
  <c r="M12" i="24"/>
  <c r="M12" i="6"/>
  <c r="M12" i="15"/>
  <c r="N12" i="9"/>
  <c r="N12" i="21"/>
  <c r="N12" i="12"/>
  <c r="B13" i="18"/>
  <c r="B13" i="24"/>
  <c r="B13" i="6"/>
  <c r="B13" i="15"/>
  <c r="C13" i="18"/>
  <c r="C13" i="24"/>
  <c r="C13" i="6"/>
  <c r="C13" i="15"/>
  <c r="D13" i="18"/>
  <c r="D13" i="24"/>
  <c r="D13" i="6"/>
  <c r="D13" i="15"/>
  <c r="E13" i="18"/>
  <c r="E13" i="24"/>
  <c r="E13" i="6"/>
  <c r="E13" i="15"/>
  <c r="F13" i="18"/>
  <c r="F13" i="24"/>
  <c r="F13" i="6"/>
  <c r="F13" i="15"/>
  <c r="G13" i="18"/>
  <c r="G13" i="24"/>
  <c r="G13" i="6"/>
  <c r="G13" i="15"/>
  <c r="H13" i="18"/>
  <c r="H13" i="24"/>
  <c r="H13" i="6"/>
  <c r="H13" i="15"/>
  <c r="I13" i="18"/>
  <c r="I13" i="24"/>
  <c r="I13" i="6"/>
  <c r="I13" i="15"/>
  <c r="J13" i="18"/>
  <c r="J13" i="24"/>
  <c r="J13" i="6"/>
  <c r="J13" i="15"/>
  <c r="K13" i="18"/>
  <c r="K13" i="24"/>
  <c r="K13" i="6"/>
  <c r="K13" i="15"/>
  <c r="L13" i="18"/>
  <c r="L13" i="24"/>
  <c r="L13" i="6"/>
  <c r="L13" i="15"/>
  <c r="M13" i="18"/>
  <c r="M13" i="24"/>
  <c r="M13" i="6"/>
  <c r="M13" i="15"/>
  <c r="N13" i="9"/>
  <c r="N13" i="21"/>
  <c r="N13" i="12"/>
  <c r="B14" i="18"/>
  <c r="B14" i="24"/>
  <c r="B14" i="6"/>
  <c r="B14" i="15"/>
  <c r="C14" i="18"/>
  <c r="C14" i="24"/>
  <c r="C14" i="6"/>
  <c r="C14" i="15"/>
  <c r="D14" i="18"/>
  <c r="D14" i="24"/>
  <c r="D14" i="6"/>
  <c r="D14" i="15"/>
  <c r="E14" i="18"/>
  <c r="E14" i="24"/>
  <c r="E14" i="6"/>
  <c r="E14" i="15"/>
  <c r="F14" i="18"/>
  <c r="F14" i="24"/>
  <c r="F14" i="6"/>
  <c r="F14" i="15"/>
  <c r="G14" i="18"/>
  <c r="G14" i="24"/>
  <c r="G14" i="6"/>
  <c r="G14" i="15"/>
  <c r="H14" i="18"/>
  <c r="H14" i="24"/>
  <c r="H14" i="6"/>
  <c r="H14" i="15"/>
  <c r="I14" i="18"/>
  <c r="I14" i="24"/>
  <c r="I14" i="6"/>
  <c r="I14" i="15"/>
  <c r="J14" i="18"/>
  <c r="J14" i="24"/>
  <c r="J14" i="6"/>
  <c r="J14" i="15"/>
  <c r="K14" i="18"/>
  <c r="K14" i="24"/>
  <c r="K14" i="6"/>
  <c r="K14" i="15"/>
  <c r="L14" i="18"/>
  <c r="L14" i="24"/>
  <c r="L14" i="6"/>
  <c r="L14" i="15"/>
  <c r="M14" i="18"/>
  <c r="M14" i="24"/>
  <c r="M14" i="6"/>
  <c r="M14" i="15"/>
  <c r="N14" i="9"/>
  <c r="N14" i="21"/>
  <c r="N14" i="12"/>
  <c r="B15" i="18"/>
  <c r="B15" i="24"/>
  <c r="B15" i="6"/>
  <c r="B15" i="15"/>
  <c r="C15" i="18"/>
  <c r="C15" i="24"/>
  <c r="C15" i="6"/>
  <c r="C15" i="15"/>
  <c r="D15" i="18"/>
  <c r="D15" i="24"/>
  <c r="D15" i="6"/>
  <c r="D15" i="15"/>
  <c r="E15" i="18"/>
  <c r="E15" i="24"/>
  <c r="E15" i="6"/>
  <c r="E15" i="15"/>
  <c r="F15" i="18"/>
  <c r="F15" i="24"/>
  <c r="F15" i="6"/>
  <c r="F15" i="15"/>
  <c r="G15" i="18"/>
  <c r="G15" i="24"/>
  <c r="G15" i="6"/>
  <c r="G15" i="15"/>
  <c r="H15" i="18"/>
  <c r="H15" i="24"/>
  <c r="H15" i="6"/>
  <c r="H15" i="15"/>
  <c r="I15" i="18"/>
  <c r="I15" i="24"/>
  <c r="I15" i="6"/>
  <c r="I15" i="15"/>
  <c r="J15" i="18"/>
  <c r="J15" i="24"/>
  <c r="J15" i="6"/>
  <c r="J15" i="15"/>
  <c r="K15" i="18"/>
  <c r="K15" i="24"/>
  <c r="K15" i="6"/>
  <c r="K15" i="15"/>
  <c r="L15" i="18"/>
  <c r="L15" i="24"/>
  <c r="L15" i="6"/>
  <c r="L15" i="15"/>
  <c r="M15" i="18"/>
  <c r="M15" i="24"/>
  <c r="M15" i="6"/>
  <c r="M15" i="15"/>
  <c r="N15" i="9"/>
  <c r="N15" i="21"/>
  <c r="N15" i="6"/>
  <c r="N15" i="12"/>
  <c r="B16" i="18"/>
  <c r="B16" i="24"/>
  <c r="B16" i="6"/>
  <c r="B16" i="15"/>
  <c r="C16" i="18"/>
  <c r="C16" i="24"/>
  <c r="C16" i="6"/>
  <c r="C16" i="15"/>
  <c r="C16" i="3" s="1"/>
  <c r="D16" i="18"/>
  <c r="N16" s="1"/>
  <c r="D16" i="24"/>
  <c r="D16" i="6"/>
  <c r="D16" i="15"/>
  <c r="E16" i="18"/>
  <c r="E16" i="24"/>
  <c r="E16" i="6"/>
  <c r="E16" i="15"/>
  <c r="E16" i="3"/>
  <c r="F16" i="18"/>
  <c r="F16" i="24"/>
  <c r="F16" i="6"/>
  <c r="F16" i="15"/>
  <c r="G16" i="18"/>
  <c r="G16" i="24"/>
  <c r="G16" i="6"/>
  <c r="G16" i="15"/>
  <c r="G16" i="3" s="1"/>
  <c r="H16" i="18"/>
  <c r="H16" i="24"/>
  <c r="H16" i="6"/>
  <c r="H16" i="15"/>
  <c r="I16" i="18"/>
  <c r="I16" i="24"/>
  <c r="I16" i="6"/>
  <c r="I16" i="15"/>
  <c r="I16" i="3"/>
  <c r="J16" i="18"/>
  <c r="J16" i="24"/>
  <c r="J16" i="6"/>
  <c r="J16" i="15"/>
  <c r="K16" i="18"/>
  <c r="K16" i="24"/>
  <c r="K16" i="6"/>
  <c r="K16" i="15"/>
  <c r="K16" i="3" s="1"/>
  <c r="L16" i="18"/>
  <c r="L16" i="24"/>
  <c r="L16" i="6"/>
  <c r="L16" i="15"/>
  <c r="M16" i="18"/>
  <c r="M16" i="24"/>
  <c r="M16" i="6"/>
  <c r="M16" i="15"/>
  <c r="M16" i="3"/>
  <c r="N16" i="9"/>
  <c r="N16" i="21"/>
  <c r="N16" i="6"/>
  <c r="N16" i="12"/>
  <c r="B17" i="18"/>
  <c r="B17" i="24"/>
  <c r="B17" i="6"/>
  <c r="B17" i="15"/>
  <c r="C17" i="18"/>
  <c r="C17" i="24"/>
  <c r="C17" i="6"/>
  <c r="C17" i="15"/>
  <c r="D17" i="18"/>
  <c r="D17" i="24"/>
  <c r="D17" i="6"/>
  <c r="D17" i="15"/>
  <c r="E17" i="18"/>
  <c r="E17" i="24"/>
  <c r="E17" i="6"/>
  <c r="E17" i="15"/>
  <c r="F17" i="18"/>
  <c r="F17" i="24"/>
  <c r="F17" i="6"/>
  <c r="F17" i="15"/>
  <c r="G17" i="18"/>
  <c r="G17" i="24"/>
  <c r="G17" i="6"/>
  <c r="G17" i="15"/>
  <c r="H17" i="18"/>
  <c r="H17" i="24"/>
  <c r="H17" i="6"/>
  <c r="H17" i="15"/>
  <c r="I17" i="18"/>
  <c r="I17" i="24"/>
  <c r="I17" i="6"/>
  <c r="I17" i="15"/>
  <c r="J17" i="18"/>
  <c r="J17" i="24"/>
  <c r="J17" i="6"/>
  <c r="J17" i="15"/>
  <c r="K17" i="18"/>
  <c r="K17" i="24"/>
  <c r="K17" i="6"/>
  <c r="K17" i="15"/>
  <c r="L17" i="18"/>
  <c r="L17" i="24"/>
  <c r="L17" i="6"/>
  <c r="L17" i="15"/>
  <c r="M17" i="18"/>
  <c r="M17" i="24"/>
  <c r="M17" i="6"/>
  <c r="M17" i="15"/>
  <c r="N17" i="9"/>
  <c r="N17" i="21"/>
  <c r="N17" i="18"/>
  <c r="N17" i="12"/>
  <c r="B18" i="18"/>
  <c r="B18" i="24"/>
  <c r="B18" i="6"/>
  <c r="B18" i="15"/>
  <c r="C18" i="18"/>
  <c r="C18" i="24"/>
  <c r="C18" i="6"/>
  <c r="C18" i="15"/>
  <c r="D18" i="18"/>
  <c r="D18" i="24"/>
  <c r="D18" i="6"/>
  <c r="D18" i="15"/>
  <c r="E18" i="18"/>
  <c r="E18" i="24"/>
  <c r="E18" i="6"/>
  <c r="E18" i="15"/>
  <c r="F18" i="18"/>
  <c r="F18" i="24"/>
  <c r="F18" i="6"/>
  <c r="F18" i="15"/>
  <c r="G18" i="18"/>
  <c r="G18" i="24"/>
  <c r="G18" i="6"/>
  <c r="G18" i="15"/>
  <c r="H18" i="18"/>
  <c r="H18" i="24"/>
  <c r="H18" i="6"/>
  <c r="H18" i="15"/>
  <c r="I18" i="18"/>
  <c r="I18" i="24"/>
  <c r="I18" i="6"/>
  <c r="I18" i="15"/>
  <c r="J18" i="18"/>
  <c r="J18" i="24"/>
  <c r="J18" i="6"/>
  <c r="J18" i="15"/>
  <c r="K18" i="18"/>
  <c r="K18" i="24"/>
  <c r="K18" i="6"/>
  <c r="K18" i="15"/>
  <c r="L18" i="18"/>
  <c r="L18" i="24"/>
  <c r="L18" i="6"/>
  <c r="L18" i="15"/>
  <c r="M18" i="18"/>
  <c r="M18" i="24"/>
  <c r="M18" i="6"/>
  <c r="M18" i="15"/>
  <c r="N18" i="9"/>
  <c r="N18" i="21"/>
  <c r="N18" i="18"/>
  <c r="N18" i="12"/>
  <c r="B19" i="18"/>
  <c r="B19" i="24"/>
  <c r="B19" i="6"/>
  <c r="B19" i="15"/>
  <c r="C19" i="18"/>
  <c r="C19" i="24"/>
  <c r="C19" i="6"/>
  <c r="C19" i="15"/>
  <c r="D19" i="18"/>
  <c r="D19" i="24"/>
  <c r="D19" i="6"/>
  <c r="D19" i="15"/>
  <c r="E19" i="18"/>
  <c r="E19" i="24"/>
  <c r="E19" i="6"/>
  <c r="E19" i="15"/>
  <c r="F19" i="18"/>
  <c r="F19" i="24"/>
  <c r="F19" i="6"/>
  <c r="F19" i="15"/>
  <c r="G19" i="18"/>
  <c r="G19" i="24"/>
  <c r="G19" i="6"/>
  <c r="G19" i="15"/>
  <c r="H19" i="18"/>
  <c r="H19" i="24"/>
  <c r="H19" i="6"/>
  <c r="H19" i="15"/>
  <c r="I19" i="18"/>
  <c r="I19" i="24"/>
  <c r="I19" i="6"/>
  <c r="I19" i="15"/>
  <c r="J19" i="18"/>
  <c r="J19" i="24"/>
  <c r="J19" i="6"/>
  <c r="J19" i="15"/>
  <c r="K19" i="18"/>
  <c r="K19" i="24"/>
  <c r="K19" i="6"/>
  <c r="K19" i="15"/>
  <c r="L19" i="18"/>
  <c r="L19" i="24"/>
  <c r="L19" i="6"/>
  <c r="L19" i="15"/>
  <c r="M19" i="18"/>
  <c r="M19" i="24"/>
  <c r="M19" i="6"/>
  <c r="M19" i="15"/>
  <c r="N19" i="9"/>
  <c r="N19" i="21"/>
  <c r="N19" i="18"/>
  <c r="N19" i="12"/>
  <c r="B20" i="18"/>
  <c r="B20" i="24"/>
  <c r="B20" i="6"/>
  <c r="B20" i="15"/>
  <c r="C20" i="18"/>
  <c r="C20" i="24"/>
  <c r="C20" i="6"/>
  <c r="C20" i="15"/>
  <c r="D20" i="18"/>
  <c r="D20" i="24"/>
  <c r="D20" i="6"/>
  <c r="D20" i="15"/>
  <c r="E20" i="18"/>
  <c r="E20" i="24"/>
  <c r="E20" i="6"/>
  <c r="E20" i="15"/>
  <c r="F20" i="18"/>
  <c r="F20" i="24"/>
  <c r="F20" i="6"/>
  <c r="F20" i="15"/>
  <c r="G20" i="18"/>
  <c r="G20" i="24"/>
  <c r="G20" i="6"/>
  <c r="G20" i="15"/>
  <c r="H20" i="18"/>
  <c r="H20" i="24"/>
  <c r="H20" i="6"/>
  <c r="H20" i="15"/>
  <c r="I20" i="18"/>
  <c r="I20" i="24"/>
  <c r="I20" i="6"/>
  <c r="I20" i="15"/>
  <c r="J20" i="18"/>
  <c r="J20" i="24"/>
  <c r="J20" i="6"/>
  <c r="J20" i="15"/>
  <c r="K20" i="18"/>
  <c r="K20" i="24"/>
  <c r="K20" i="6"/>
  <c r="K20" i="15"/>
  <c r="L20" i="18"/>
  <c r="L20" i="24"/>
  <c r="L20" i="6"/>
  <c r="L20" i="15"/>
  <c r="M20" i="18"/>
  <c r="M20" i="24"/>
  <c r="M20" i="6"/>
  <c r="M20" i="15"/>
  <c r="N20" i="9"/>
  <c r="N20" i="21"/>
  <c r="N20" i="18"/>
  <c r="N20" i="12"/>
  <c r="B21" i="18"/>
  <c r="B21" i="24"/>
  <c r="B21" i="6"/>
  <c r="B21" i="15"/>
  <c r="C21" i="18"/>
  <c r="C21" i="24"/>
  <c r="C21" i="6"/>
  <c r="C21" i="15"/>
  <c r="D21" i="18"/>
  <c r="D21" i="24"/>
  <c r="D21" i="6"/>
  <c r="D21" i="15"/>
  <c r="E21" i="18"/>
  <c r="E21" i="24"/>
  <c r="E21" i="6"/>
  <c r="E21" i="15"/>
  <c r="F21" i="18"/>
  <c r="F21" i="24"/>
  <c r="F21" i="6"/>
  <c r="F21" i="15"/>
  <c r="G21" i="18"/>
  <c r="G21" i="24"/>
  <c r="G21" i="6"/>
  <c r="G21" i="15"/>
  <c r="H21" i="18"/>
  <c r="H21" i="24"/>
  <c r="H21" i="6"/>
  <c r="H21" i="15"/>
  <c r="I21" i="18"/>
  <c r="I21" i="24"/>
  <c r="I21" i="6"/>
  <c r="I21" i="15"/>
  <c r="J21" i="18"/>
  <c r="J21" i="24"/>
  <c r="J21" i="6"/>
  <c r="J21" i="15"/>
  <c r="K21" i="18"/>
  <c r="K21" i="24"/>
  <c r="K21" i="6"/>
  <c r="K21" i="15"/>
  <c r="L21" i="18"/>
  <c r="L21" i="24"/>
  <c r="L21" i="6"/>
  <c r="L21" i="15"/>
  <c r="M21" i="18"/>
  <c r="M21" i="24"/>
  <c r="M21" i="6"/>
  <c r="M21" i="15"/>
  <c r="N21" i="9"/>
  <c r="N21" i="21"/>
  <c r="N21" i="18"/>
  <c r="N21" i="12"/>
  <c r="B22" i="18"/>
  <c r="B22" i="24"/>
  <c r="B22" i="6"/>
  <c r="B22" i="15"/>
  <c r="C22" i="18"/>
  <c r="C22" i="24"/>
  <c r="C22" i="6"/>
  <c r="C22" i="15"/>
  <c r="D22" i="18"/>
  <c r="D22" i="24"/>
  <c r="D22" i="6"/>
  <c r="D22" i="15"/>
  <c r="E22" i="18"/>
  <c r="E22" i="24"/>
  <c r="E22" i="6"/>
  <c r="E22" i="15"/>
  <c r="F22" i="18"/>
  <c r="F22" i="24"/>
  <c r="F22" i="6"/>
  <c r="F22" i="15"/>
  <c r="G22" i="18"/>
  <c r="G22" i="24"/>
  <c r="G22" i="6"/>
  <c r="G22" i="15"/>
  <c r="H22" i="18"/>
  <c r="H22" i="24"/>
  <c r="H22" i="6"/>
  <c r="H22" i="15"/>
  <c r="I22" i="18"/>
  <c r="I22" i="24"/>
  <c r="I22" i="6"/>
  <c r="I22" i="15"/>
  <c r="J22" i="18"/>
  <c r="J22" i="24"/>
  <c r="J22" i="6"/>
  <c r="J22" i="15"/>
  <c r="K22" i="18"/>
  <c r="K22" i="24"/>
  <c r="K22" i="6"/>
  <c r="K22" i="15"/>
  <c r="L22" i="18"/>
  <c r="L22" i="24"/>
  <c r="L22" i="6"/>
  <c r="L22" i="15"/>
  <c r="M22" i="18"/>
  <c r="M22" i="24"/>
  <c r="M22" i="6"/>
  <c r="M22" i="15"/>
  <c r="N22" i="9"/>
  <c r="N22" i="21"/>
  <c r="N22" i="18"/>
  <c r="N22" i="12"/>
  <c r="B23" i="18"/>
  <c r="B23" i="24"/>
  <c r="B23" i="6"/>
  <c r="B23" i="15"/>
  <c r="C23" i="18"/>
  <c r="C23" i="24"/>
  <c r="C23" i="6"/>
  <c r="C23" i="15"/>
  <c r="D23" i="18"/>
  <c r="D23" i="24"/>
  <c r="D23" i="6"/>
  <c r="D23" i="15"/>
  <c r="E23" i="18"/>
  <c r="E23" i="24"/>
  <c r="E23" i="6"/>
  <c r="E23" i="15"/>
  <c r="F23" i="18"/>
  <c r="F23" i="24"/>
  <c r="F23" i="6"/>
  <c r="F23" i="15"/>
  <c r="G23" i="18"/>
  <c r="G23" i="24"/>
  <c r="G23" i="6"/>
  <c r="G23" i="15"/>
  <c r="H23" i="18"/>
  <c r="H23" i="24"/>
  <c r="H23" i="6"/>
  <c r="H23" i="15"/>
  <c r="I23" i="18"/>
  <c r="I23" i="24"/>
  <c r="I23" i="6"/>
  <c r="I23" i="15"/>
  <c r="J23" i="18"/>
  <c r="J23" i="24"/>
  <c r="J23" i="6"/>
  <c r="J23" i="15"/>
  <c r="K23" i="18"/>
  <c r="K23" i="24"/>
  <c r="K23" i="6"/>
  <c r="K23" i="15"/>
  <c r="L23" i="18"/>
  <c r="L23" i="24"/>
  <c r="L23" i="6"/>
  <c r="L23" i="15"/>
  <c r="M23" i="18"/>
  <c r="M23" i="24"/>
  <c r="M23" i="6"/>
  <c r="M23" i="15"/>
  <c r="N23" i="9"/>
  <c r="N23" i="21"/>
  <c r="N23" i="18"/>
  <c r="N23" i="12"/>
  <c r="B24" i="18"/>
  <c r="B24" i="24"/>
  <c r="B24" i="6"/>
  <c r="B24" i="15"/>
  <c r="C24" i="18"/>
  <c r="C24" i="24"/>
  <c r="C24" i="6"/>
  <c r="C24" i="15"/>
  <c r="D24" i="18"/>
  <c r="D24" i="24"/>
  <c r="D24" i="6"/>
  <c r="D24" i="15"/>
  <c r="E24" i="18"/>
  <c r="E24" i="24"/>
  <c r="E24" i="6"/>
  <c r="E24" i="15"/>
  <c r="F24" i="18"/>
  <c r="F24" i="24"/>
  <c r="F24" i="6"/>
  <c r="F24" i="15"/>
  <c r="G24" i="18"/>
  <c r="G24" i="24"/>
  <c r="G24" i="6"/>
  <c r="G24" i="15"/>
  <c r="H24" i="18"/>
  <c r="H24" i="24"/>
  <c r="H24" i="6"/>
  <c r="H24" i="15"/>
  <c r="I24" i="18"/>
  <c r="I24" i="24"/>
  <c r="I24" i="6"/>
  <c r="I24" i="15"/>
  <c r="J24" i="18"/>
  <c r="J24" i="24"/>
  <c r="J24" i="6"/>
  <c r="J24" i="15"/>
  <c r="K24" i="18"/>
  <c r="K24" i="24"/>
  <c r="K24" i="6"/>
  <c r="K24" i="15"/>
  <c r="L24" i="18"/>
  <c r="L24" i="24"/>
  <c r="L24" i="6"/>
  <c r="L24" i="15"/>
  <c r="M24" i="18"/>
  <c r="M24" i="24"/>
  <c r="M24" i="6"/>
  <c r="M24" i="15"/>
  <c r="N24" i="9"/>
  <c r="N24" i="21"/>
  <c r="N24" i="18"/>
  <c r="N24" i="12"/>
  <c r="B25" i="18"/>
  <c r="B25" i="24"/>
  <c r="B25" i="6"/>
  <c r="B25" i="15"/>
  <c r="C25" i="18"/>
  <c r="C25" i="24"/>
  <c r="C25" i="6"/>
  <c r="C25" i="15"/>
  <c r="D25" i="18"/>
  <c r="D25" i="24"/>
  <c r="D25" i="6"/>
  <c r="D25" i="15"/>
  <c r="E25" i="18"/>
  <c r="E25" i="24"/>
  <c r="E25" i="6"/>
  <c r="E25" i="15"/>
  <c r="F25" i="18"/>
  <c r="F25" i="24"/>
  <c r="F25" i="6"/>
  <c r="F25" i="15"/>
  <c r="G25" i="18"/>
  <c r="G25" i="24"/>
  <c r="G25" i="6"/>
  <c r="G25" i="15"/>
  <c r="H25" i="18"/>
  <c r="H25" i="24"/>
  <c r="H25" i="6"/>
  <c r="H25" i="15"/>
  <c r="I25" i="18"/>
  <c r="I25" i="24"/>
  <c r="I25" i="6"/>
  <c r="I25" i="15"/>
  <c r="J25" i="18"/>
  <c r="J25" i="24"/>
  <c r="J25" i="6"/>
  <c r="J25" i="15"/>
  <c r="K25" i="18"/>
  <c r="K25" i="24"/>
  <c r="K25" i="6"/>
  <c r="K25" i="15"/>
  <c r="L25" i="18"/>
  <c r="L25" i="24"/>
  <c r="L25" i="6"/>
  <c r="L25" i="15"/>
  <c r="M25" i="18"/>
  <c r="M25" i="24"/>
  <c r="M25" i="6"/>
  <c r="M25" i="15"/>
  <c r="N25" i="9"/>
  <c r="N25" i="21"/>
  <c r="N25" i="18"/>
  <c r="N25" i="12"/>
  <c r="B26" i="18"/>
  <c r="B26" i="24"/>
  <c r="B26" i="6"/>
  <c r="B26" i="15"/>
  <c r="C26" i="18"/>
  <c r="C26" i="24"/>
  <c r="C26" i="6"/>
  <c r="C26" i="15"/>
  <c r="D26" i="18"/>
  <c r="D26" i="24"/>
  <c r="D26" i="6"/>
  <c r="D26" i="15"/>
  <c r="E26" i="18"/>
  <c r="E26" i="24"/>
  <c r="E26" i="6"/>
  <c r="E26" i="15"/>
  <c r="F26" i="18"/>
  <c r="F26" i="24"/>
  <c r="F26" i="6"/>
  <c r="F26" i="15"/>
  <c r="G26" i="18"/>
  <c r="G26" i="24"/>
  <c r="G26" i="6"/>
  <c r="G26" i="15"/>
  <c r="H26" i="18"/>
  <c r="H26" i="24"/>
  <c r="H26" i="6"/>
  <c r="H26" i="15"/>
  <c r="I26" i="18"/>
  <c r="I26" i="24"/>
  <c r="I26" i="6"/>
  <c r="I26" i="15"/>
  <c r="J26" i="18"/>
  <c r="J26" i="24"/>
  <c r="J26" i="6"/>
  <c r="J26" i="15"/>
  <c r="K26" i="18"/>
  <c r="K26" i="24"/>
  <c r="K26" i="6"/>
  <c r="K26" i="15"/>
  <c r="L26" i="18"/>
  <c r="L26" i="24"/>
  <c r="L26" i="6"/>
  <c r="L26" i="15"/>
  <c r="M26" i="18"/>
  <c r="M26" i="24"/>
  <c r="M26" i="6"/>
  <c r="M26" i="15"/>
  <c r="N26" i="9"/>
  <c r="N26" i="21"/>
  <c r="N26" i="18"/>
  <c r="N26" i="12"/>
  <c r="B27" i="18"/>
  <c r="B27" i="24"/>
  <c r="B27" i="6"/>
  <c r="B27" i="15"/>
  <c r="C27" i="18"/>
  <c r="C27" i="24"/>
  <c r="C27" i="6"/>
  <c r="C27" i="15"/>
  <c r="D27" i="18"/>
  <c r="D27" i="24"/>
  <c r="D27" i="6"/>
  <c r="D27" i="15"/>
  <c r="E27" i="18"/>
  <c r="E27" i="24"/>
  <c r="E27" i="6"/>
  <c r="E27" i="15"/>
  <c r="F27" i="18"/>
  <c r="F27" i="24"/>
  <c r="F27" i="6"/>
  <c r="F27" i="15"/>
  <c r="G27" i="18"/>
  <c r="G27" i="24"/>
  <c r="G27" i="6"/>
  <c r="G27" i="15"/>
  <c r="H27" i="18"/>
  <c r="H27" i="24"/>
  <c r="H27" i="6"/>
  <c r="H27" i="15"/>
  <c r="I27" i="18"/>
  <c r="I27" i="24"/>
  <c r="I27" i="6"/>
  <c r="I27" i="15"/>
  <c r="J27" i="18"/>
  <c r="J27" i="24"/>
  <c r="J27" i="6"/>
  <c r="J27" i="15"/>
  <c r="K27" i="18"/>
  <c r="K27" i="24"/>
  <c r="K27" i="6"/>
  <c r="K27" i="15"/>
  <c r="L27" i="18"/>
  <c r="L27" i="24"/>
  <c r="L27" i="6"/>
  <c r="L27" i="15"/>
  <c r="M27" i="18"/>
  <c r="M27" i="24"/>
  <c r="M27" i="6"/>
  <c r="M27" i="15"/>
  <c r="N27" i="9"/>
  <c r="N27" i="21"/>
  <c r="N27" i="18"/>
  <c r="N27" i="12"/>
  <c r="B28" i="18"/>
  <c r="B28" i="24"/>
  <c r="B28" i="6"/>
  <c r="B28" i="15"/>
  <c r="C28" i="18"/>
  <c r="C28" i="24"/>
  <c r="C28" i="6"/>
  <c r="C28" i="15"/>
  <c r="D28" i="18"/>
  <c r="D28" i="24"/>
  <c r="D28" i="6"/>
  <c r="D28" i="15"/>
  <c r="E28" i="18"/>
  <c r="E28" i="24"/>
  <c r="E28" i="6"/>
  <c r="E28" i="15"/>
  <c r="F28" i="18"/>
  <c r="F28" i="24"/>
  <c r="F28" i="6"/>
  <c r="F28" i="15"/>
  <c r="G28" i="18"/>
  <c r="G28" i="24"/>
  <c r="G28" i="6"/>
  <c r="G28" i="15"/>
  <c r="H28" i="18"/>
  <c r="H28" i="24"/>
  <c r="H28" i="6"/>
  <c r="H28" i="15"/>
  <c r="I28" i="18"/>
  <c r="I28" i="24"/>
  <c r="I28" i="6"/>
  <c r="I28" i="15"/>
  <c r="J28" i="18"/>
  <c r="J28" i="24"/>
  <c r="J28" i="6"/>
  <c r="J28" i="15"/>
  <c r="K28" i="18"/>
  <c r="K28" i="24"/>
  <c r="K28" i="6"/>
  <c r="K28" i="15"/>
  <c r="L28" i="18"/>
  <c r="L28" i="24"/>
  <c r="L28" i="6"/>
  <c r="L28" i="15"/>
  <c r="M28" i="18"/>
  <c r="M28" i="24"/>
  <c r="M28" i="6"/>
  <c r="M28" i="15"/>
  <c r="N28" i="9"/>
  <c r="N28" i="21"/>
  <c r="N28" i="18"/>
  <c r="N28" i="12"/>
  <c r="B29" i="18"/>
  <c r="B29" i="24"/>
  <c r="B29" i="6"/>
  <c r="B29" i="15"/>
  <c r="C29" i="18"/>
  <c r="C29" i="24"/>
  <c r="C29" i="6"/>
  <c r="C29" i="15"/>
  <c r="D29" i="18"/>
  <c r="D29" i="24"/>
  <c r="D29" i="6"/>
  <c r="D29" i="15"/>
  <c r="E29" i="18"/>
  <c r="E29" i="24"/>
  <c r="E29" i="6"/>
  <c r="E29" i="15"/>
  <c r="F29" i="18"/>
  <c r="F29" i="24"/>
  <c r="F29" i="6"/>
  <c r="F29" i="15"/>
  <c r="G29" i="18"/>
  <c r="G29" i="24"/>
  <c r="G29" i="6"/>
  <c r="G29" i="15"/>
  <c r="H29" i="18"/>
  <c r="H29" i="24"/>
  <c r="H29" i="6"/>
  <c r="H29" i="15"/>
  <c r="I29" i="18"/>
  <c r="I29" i="24"/>
  <c r="I29" i="6"/>
  <c r="I29" i="15"/>
  <c r="J29" i="18"/>
  <c r="J29" i="24"/>
  <c r="J29" i="6"/>
  <c r="J29" i="15"/>
  <c r="K29" i="18"/>
  <c r="K29" i="24"/>
  <c r="K29" i="6"/>
  <c r="K29" i="15"/>
  <c r="L29" i="18"/>
  <c r="L29" i="24"/>
  <c r="L29" i="6"/>
  <c r="L29" i="15"/>
  <c r="M29" i="18"/>
  <c r="M29" i="24"/>
  <c r="M29" i="6"/>
  <c r="M29" i="15"/>
  <c r="N29" i="9"/>
  <c r="N29" i="21"/>
  <c r="N29" i="18"/>
  <c r="N29" i="12"/>
  <c r="B30" i="18"/>
  <c r="B30" i="24"/>
  <c r="B30" i="6"/>
  <c r="B30" i="15"/>
  <c r="C30" i="18"/>
  <c r="C30" i="24"/>
  <c r="C30" i="6"/>
  <c r="C30" i="15"/>
  <c r="D30" i="18"/>
  <c r="D30" i="24"/>
  <c r="D30" i="6"/>
  <c r="D30" i="15"/>
  <c r="E30" i="18"/>
  <c r="E30" i="24"/>
  <c r="E30" i="6"/>
  <c r="E30" i="15"/>
  <c r="F30" i="18"/>
  <c r="F30" i="24"/>
  <c r="F30" i="6"/>
  <c r="F30" i="15"/>
  <c r="G30" i="18"/>
  <c r="G30" i="24"/>
  <c r="G30" i="6"/>
  <c r="G30" i="15"/>
  <c r="H30" i="18"/>
  <c r="H30" i="24"/>
  <c r="H30" i="6"/>
  <c r="H30" i="15"/>
  <c r="I30" i="18"/>
  <c r="I30" i="24"/>
  <c r="I30" i="6"/>
  <c r="I30" i="15"/>
  <c r="J30" i="18"/>
  <c r="J30" i="24"/>
  <c r="J30" i="6"/>
  <c r="J30" i="15"/>
  <c r="K30" i="18"/>
  <c r="K30" i="24"/>
  <c r="K30" i="6"/>
  <c r="K30" i="15"/>
  <c r="L30" i="18"/>
  <c r="L30" i="24"/>
  <c r="L30" i="6"/>
  <c r="L30" i="15"/>
  <c r="M30" i="18"/>
  <c r="M30" i="24"/>
  <c r="M30" i="6"/>
  <c r="M30" i="15"/>
  <c r="N30" i="9"/>
  <c r="N30" i="21"/>
  <c r="N30" i="18"/>
  <c r="N30" i="12"/>
  <c r="B31" i="18"/>
  <c r="N31" s="1"/>
  <c r="B31" i="24"/>
  <c r="B31" i="6"/>
  <c r="N31" s="1"/>
  <c r="B31" i="15"/>
  <c r="C31" i="18"/>
  <c r="C31" i="24"/>
  <c r="C31" i="6"/>
  <c r="C31" i="15"/>
  <c r="D31" i="18"/>
  <c r="D31" i="24"/>
  <c r="D31" i="6"/>
  <c r="D31" i="15"/>
  <c r="E31" i="18"/>
  <c r="E31" i="24"/>
  <c r="E31" i="6"/>
  <c r="E31" i="15"/>
  <c r="F31" i="18"/>
  <c r="F31" i="24"/>
  <c r="F31" i="6"/>
  <c r="F31" i="15"/>
  <c r="G31" i="18"/>
  <c r="G31" i="24"/>
  <c r="G31" i="6"/>
  <c r="G31" i="15"/>
  <c r="H31" i="18"/>
  <c r="H31" i="24"/>
  <c r="H31" i="6"/>
  <c r="H31" i="15"/>
  <c r="I31" i="18"/>
  <c r="I31" i="24"/>
  <c r="I31" i="6"/>
  <c r="I31" i="15"/>
  <c r="J31" i="18"/>
  <c r="J31" i="24"/>
  <c r="J31" i="6"/>
  <c r="J31" i="15"/>
  <c r="K31" i="18"/>
  <c r="K31" i="24"/>
  <c r="K31" i="6"/>
  <c r="K31" i="15"/>
  <c r="L31" i="18"/>
  <c r="L31" i="24"/>
  <c r="L31" i="6"/>
  <c r="L31" i="15"/>
  <c r="M31" i="18"/>
  <c r="M31" i="24"/>
  <c r="M31" i="6"/>
  <c r="M31" i="15"/>
  <c r="N31" i="9"/>
  <c r="N31" i="21"/>
  <c r="N31" i="12"/>
  <c r="B32" i="18"/>
  <c r="B32" i="24"/>
  <c r="B32" i="6"/>
  <c r="B32" i="15"/>
  <c r="C32" i="18"/>
  <c r="C32" i="24"/>
  <c r="C32" i="6"/>
  <c r="C32" i="15"/>
  <c r="D32" i="18"/>
  <c r="D32" i="24"/>
  <c r="D32" i="6"/>
  <c r="D32" i="15"/>
  <c r="E32" i="18"/>
  <c r="E32" i="24"/>
  <c r="E32" i="6"/>
  <c r="E32" i="15"/>
  <c r="F32" i="18"/>
  <c r="F32" i="24"/>
  <c r="F32" i="6"/>
  <c r="F32" i="15"/>
  <c r="G32" i="18"/>
  <c r="G32" i="24"/>
  <c r="G32" i="6"/>
  <c r="G32" i="15"/>
  <c r="H32" i="18"/>
  <c r="H32" i="24"/>
  <c r="H32" i="6"/>
  <c r="H32" i="15"/>
  <c r="I32" i="18"/>
  <c r="I32" i="24"/>
  <c r="I32" i="6"/>
  <c r="I32" i="15"/>
  <c r="J32" i="18"/>
  <c r="J32" i="24"/>
  <c r="J32" i="6"/>
  <c r="J32" i="15"/>
  <c r="K32" i="18"/>
  <c r="K32" i="24"/>
  <c r="K32" i="6"/>
  <c r="K32" i="15"/>
  <c r="L32" i="18"/>
  <c r="L32" i="24"/>
  <c r="L32" i="6"/>
  <c r="L32" i="15"/>
  <c r="M32" i="18"/>
  <c r="M32" i="24"/>
  <c r="M32" i="6"/>
  <c r="M32" i="15"/>
  <c r="N32" i="9"/>
  <c r="N32" i="21"/>
  <c r="N32" i="18"/>
  <c r="N32" i="12"/>
  <c r="B33" i="18"/>
  <c r="B33" i="24"/>
  <c r="B33" i="6"/>
  <c r="B33" i="15"/>
  <c r="C33" i="18"/>
  <c r="C33" i="24"/>
  <c r="C33" i="6"/>
  <c r="C33" i="15"/>
  <c r="D33" i="18"/>
  <c r="D33" i="24"/>
  <c r="D33" i="6"/>
  <c r="D33" i="15"/>
  <c r="E33" i="18"/>
  <c r="E33" i="24"/>
  <c r="E33" i="6"/>
  <c r="E33" i="15"/>
  <c r="F33" i="18"/>
  <c r="F33" i="24"/>
  <c r="F33" i="6"/>
  <c r="F33" i="15"/>
  <c r="G33" i="18"/>
  <c r="G33" i="24"/>
  <c r="G33" i="6"/>
  <c r="G33" i="15"/>
  <c r="H33" i="18"/>
  <c r="H33" i="24"/>
  <c r="H33" i="6"/>
  <c r="H33" i="15"/>
  <c r="I33" i="18"/>
  <c r="I33" i="24"/>
  <c r="I33" i="6"/>
  <c r="I33" i="15"/>
  <c r="J33" i="18"/>
  <c r="J33" i="24"/>
  <c r="J33" i="6"/>
  <c r="J33" i="15"/>
  <c r="K33" i="18"/>
  <c r="K33" i="24"/>
  <c r="K33" i="6"/>
  <c r="K33" i="15"/>
  <c r="L33" i="18"/>
  <c r="L33" i="24"/>
  <c r="L33" i="6"/>
  <c r="L33" i="15"/>
  <c r="M33" i="18"/>
  <c r="M33" i="24"/>
  <c r="M33" i="6"/>
  <c r="M33" i="15"/>
  <c r="N33" i="9"/>
  <c r="N33" i="21"/>
  <c r="N33" i="18"/>
  <c r="N33" i="12"/>
  <c r="B34" i="18"/>
  <c r="B34" i="24"/>
  <c r="B34" i="6"/>
  <c r="B34" i="15"/>
  <c r="C34" i="18"/>
  <c r="C34" i="24"/>
  <c r="C34" i="6"/>
  <c r="C34" i="15"/>
  <c r="D34" i="18"/>
  <c r="D34" i="24"/>
  <c r="D34" i="6"/>
  <c r="D34" i="15"/>
  <c r="E34" i="18"/>
  <c r="E34" i="24"/>
  <c r="E34" i="6"/>
  <c r="E34" i="15"/>
  <c r="F34" i="18"/>
  <c r="F34" i="24"/>
  <c r="F34" i="6"/>
  <c r="F34" i="15"/>
  <c r="G34" i="18"/>
  <c r="G34" i="24"/>
  <c r="G34" i="6"/>
  <c r="G34" i="15"/>
  <c r="H34" i="18"/>
  <c r="H34" i="24"/>
  <c r="H34" i="6"/>
  <c r="H34" i="15"/>
  <c r="I34" i="18"/>
  <c r="I34" i="24"/>
  <c r="I34" i="6"/>
  <c r="I34" i="15"/>
  <c r="J34" i="18"/>
  <c r="J34" i="24"/>
  <c r="J34" i="6"/>
  <c r="J34" i="15"/>
  <c r="K34" i="18"/>
  <c r="K34" i="24"/>
  <c r="K34" i="6"/>
  <c r="K34" i="15"/>
  <c r="L34" i="18"/>
  <c r="L34" i="24"/>
  <c r="L34" i="6"/>
  <c r="L34" i="15"/>
  <c r="M34" i="18"/>
  <c r="M34" i="24"/>
  <c r="M34" i="6"/>
  <c r="M34" i="15"/>
  <c r="N34" i="9"/>
  <c r="N34" i="21"/>
  <c r="N34" i="18"/>
  <c r="N34" i="12"/>
  <c r="B35" i="18"/>
  <c r="B35" i="24"/>
  <c r="B35" i="6"/>
  <c r="B35" i="15"/>
  <c r="C35" i="18"/>
  <c r="C35" i="24"/>
  <c r="C35" i="6"/>
  <c r="C35" i="15"/>
  <c r="D35" i="18"/>
  <c r="D35" i="24"/>
  <c r="D35" i="6"/>
  <c r="D35" i="15"/>
  <c r="E35" i="18"/>
  <c r="E35" i="24"/>
  <c r="E35" i="6"/>
  <c r="E35" i="15"/>
  <c r="F35" i="18"/>
  <c r="F35" i="24"/>
  <c r="F35" i="6"/>
  <c r="F35" i="15"/>
  <c r="G35" i="18"/>
  <c r="G35" i="24"/>
  <c r="G35" i="6"/>
  <c r="G35" i="15"/>
  <c r="H35" i="18"/>
  <c r="H35" i="24"/>
  <c r="H35" i="6"/>
  <c r="H35" i="15"/>
  <c r="I35" i="18"/>
  <c r="I35" i="24"/>
  <c r="I35" i="6"/>
  <c r="I35" i="15"/>
  <c r="J35" i="18"/>
  <c r="J35" i="24"/>
  <c r="J35" i="6"/>
  <c r="J35" i="15"/>
  <c r="K35" i="18"/>
  <c r="K35" i="24"/>
  <c r="K35" i="6"/>
  <c r="K35" i="15"/>
  <c r="L35" i="18"/>
  <c r="L35" i="24"/>
  <c r="L35" i="6"/>
  <c r="L35" i="15"/>
  <c r="M35" i="18"/>
  <c r="M35" i="24"/>
  <c r="M35" i="6"/>
  <c r="M35" i="15"/>
  <c r="N35" i="9"/>
  <c r="N35" i="21"/>
  <c r="N35" i="18"/>
  <c r="N35" i="12"/>
  <c r="B36" i="18"/>
  <c r="B36" i="24"/>
  <c r="B36" i="6"/>
  <c r="B36" i="15"/>
  <c r="C36" i="18"/>
  <c r="C36" i="24"/>
  <c r="C36" i="6"/>
  <c r="C36" i="15"/>
  <c r="D36" i="18"/>
  <c r="D36" i="24"/>
  <c r="D36" i="6"/>
  <c r="D36" i="15"/>
  <c r="E36" i="18"/>
  <c r="E36" i="24"/>
  <c r="E36" i="6"/>
  <c r="E36" i="15"/>
  <c r="F36" i="18"/>
  <c r="F36" i="24"/>
  <c r="F36" i="6"/>
  <c r="F36" i="15"/>
  <c r="G36" i="18"/>
  <c r="G36" i="24"/>
  <c r="G36" i="6"/>
  <c r="G36" i="15"/>
  <c r="H36" i="18"/>
  <c r="H36" i="24"/>
  <c r="H36" i="6"/>
  <c r="H36" i="15"/>
  <c r="I36" i="18"/>
  <c r="I36" i="24"/>
  <c r="I36" i="6"/>
  <c r="I36" i="15"/>
  <c r="J36" i="18"/>
  <c r="J36" i="24"/>
  <c r="J36" i="6"/>
  <c r="J36" i="15"/>
  <c r="K36" i="18"/>
  <c r="K36" i="24"/>
  <c r="K36" i="6"/>
  <c r="K36" i="15"/>
  <c r="L36" i="18"/>
  <c r="L36" i="24"/>
  <c r="L36" i="6"/>
  <c r="L36" i="15"/>
  <c r="M36" i="18"/>
  <c r="M36" i="24"/>
  <c r="M36" i="6"/>
  <c r="M36" i="15"/>
  <c r="N36" i="9"/>
  <c r="N36" i="21"/>
  <c r="N36" i="18"/>
  <c r="N36" i="12"/>
  <c r="B37" i="18"/>
  <c r="B37" i="24"/>
  <c r="B37" i="6"/>
  <c r="B37" i="15"/>
  <c r="C37" i="18"/>
  <c r="C37" i="24"/>
  <c r="C37" i="6"/>
  <c r="C37" i="15"/>
  <c r="D37" i="18"/>
  <c r="D37" i="24"/>
  <c r="D37" i="6"/>
  <c r="D37" i="15"/>
  <c r="E37" i="18"/>
  <c r="E37" i="24"/>
  <c r="E37" i="6"/>
  <c r="E37" i="15"/>
  <c r="F37" i="18"/>
  <c r="F37" i="24"/>
  <c r="F37" i="6"/>
  <c r="F37" i="15"/>
  <c r="G37" i="18"/>
  <c r="G37" i="24"/>
  <c r="G37" i="6"/>
  <c r="G37" i="15"/>
  <c r="H37" i="18"/>
  <c r="H37" i="24"/>
  <c r="H37" i="6"/>
  <c r="H37" i="15"/>
  <c r="I37" i="18"/>
  <c r="I37" i="24"/>
  <c r="I37" i="6"/>
  <c r="I37" i="15"/>
  <c r="J37" i="18"/>
  <c r="J37" i="24"/>
  <c r="J37" i="6"/>
  <c r="J37" i="15"/>
  <c r="K37" i="18"/>
  <c r="K37" i="24"/>
  <c r="K37" i="6"/>
  <c r="K37" i="15"/>
  <c r="L37" i="18"/>
  <c r="L37" i="24"/>
  <c r="L37" i="6"/>
  <c r="L37" i="15"/>
  <c r="M37" i="18"/>
  <c r="M37" i="24"/>
  <c r="M37" i="6"/>
  <c r="M37" i="15"/>
  <c r="N37" i="9"/>
  <c r="N37" i="21"/>
  <c r="N37" i="18"/>
  <c r="N37" i="12"/>
  <c r="B38" i="18"/>
  <c r="B38" i="24"/>
  <c r="B38" i="6"/>
  <c r="B38" i="15"/>
  <c r="C38" i="18"/>
  <c r="C38" i="24"/>
  <c r="C38" i="6"/>
  <c r="C38" i="15"/>
  <c r="D38" i="18"/>
  <c r="D38" i="24"/>
  <c r="D38" i="6"/>
  <c r="D38" i="15"/>
  <c r="E38" i="18"/>
  <c r="E38" i="24"/>
  <c r="E38" i="6"/>
  <c r="E38" i="15"/>
  <c r="F38" i="18"/>
  <c r="F38" i="24"/>
  <c r="F38" i="6"/>
  <c r="F38" i="15"/>
  <c r="G38" i="18"/>
  <c r="G38" i="24"/>
  <c r="G38" i="6"/>
  <c r="G38" i="15"/>
  <c r="H38" i="18"/>
  <c r="H38" i="24"/>
  <c r="H38" i="6"/>
  <c r="H38" i="15"/>
  <c r="I38" i="18"/>
  <c r="I38" i="24"/>
  <c r="I38" i="6"/>
  <c r="I38" i="15"/>
  <c r="J38" i="18"/>
  <c r="J38" i="24"/>
  <c r="J38" i="6"/>
  <c r="J38" i="15"/>
  <c r="K38" i="18"/>
  <c r="K38" i="24"/>
  <c r="K38" i="6"/>
  <c r="K38" i="15"/>
  <c r="L38" i="18"/>
  <c r="L38" i="24"/>
  <c r="L38" i="6"/>
  <c r="L38" i="15"/>
  <c r="M38" i="18"/>
  <c r="M38" i="24"/>
  <c r="M38" i="6"/>
  <c r="M38" i="15"/>
  <c r="N38" i="9"/>
  <c r="N38" i="21"/>
  <c r="N38" i="18"/>
  <c r="N38" i="12"/>
  <c r="B39" i="18"/>
  <c r="B39" i="24"/>
  <c r="B39" i="6"/>
  <c r="B39" i="15"/>
  <c r="C39" i="18"/>
  <c r="C39" i="24"/>
  <c r="C39" i="6"/>
  <c r="C39" i="15"/>
  <c r="D39" i="18"/>
  <c r="D39" i="24"/>
  <c r="D39" i="6"/>
  <c r="D39" i="15"/>
  <c r="E39" i="18"/>
  <c r="E39" i="24"/>
  <c r="E39" i="6"/>
  <c r="E39" i="15"/>
  <c r="F39" i="18"/>
  <c r="F39" i="24"/>
  <c r="F39" i="6"/>
  <c r="F39" i="15"/>
  <c r="G39" i="18"/>
  <c r="G39" i="24"/>
  <c r="G39" i="6"/>
  <c r="G39" i="15"/>
  <c r="H39" i="18"/>
  <c r="H39" i="24"/>
  <c r="H39" i="6"/>
  <c r="H39" i="15"/>
  <c r="I39" i="18"/>
  <c r="I39" i="24"/>
  <c r="I39" i="6"/>
  <c r="I39" i="15"/>
  <c r="J39" i="18"/>
  <c r="J39" i="24"/>
  <c r="J39" i="6"/>
  <c r="J39" i="15"/>
  <c r="K39" i="18"/>
  <c r="K39" i="24"/>
  <c r="K39" i="6"/>
  <c r="K39" i="15"/>
  <c r="L39" i="18"/>
  <c r="L39" i="24"/>
  <c r="L39" i="6"/>
  <c r="L39" i="15"/>
  <c r="M39" i="18"/>
  <c r="M39" i="24"/>
  <c r="M39" i="6"/>
  <c r="M39" i="15"/>
  <c r="N39" i="9"/>
  <c r="N39" i="21"/>
  <c r="N39" i="18"/>
  <c r="N39" i="12"/>
  <c r="B40" i="18"/>
  <c r="B40" i="24"/>
  <c r="B40" i="6"/>
  <c r="B40" i="15"/>
  <c r="C40" i="18"/>
  <c r="C40" i="24"/>
  <c r="C40" i="6"/>
  <c r="C40" i="15"/>
  <c r="D40" i="18"/>
  <c r="D40" i="24"/>
  <c r="D40" i="6"/>
  <c r="D40" i="15"/>
  <c r="E40" i="18"/>
  <c r="E40" i="24"/>
  <c r="E40" i="6"/>
  <c r="E40" i="15"/>
  <c r="F40" i="18"/>
  <c r="F40" i="24"/>
  <c r="F40" i="6"/>
  <c r="F40" i="15"/>
  <c r="G40" i="18"/>
  <c r="G40" i="24"/>
  <c r="G40" i="6"/>
  <c r="G40" i="15"/>
  <c r="H40" i="18"/>
  <c r="H40" i="24"/>
  <c r="H40" i="6"/>
  <c r="H40" i="15"/>
  <c r="I40" i="18"/>
  <c r="I40" i="24"/>
  <c r="I40" i="6"/>
  <c r="I40" i="15"/>
  <c r="J40" i="18"/>
  <c r="J40" i="24"/>
  <c r="J40" i="6"/>
  <c r="J40" i="15"/>
  <c r="K40" i="18"/>
  <c r="K40" i="24"/>
  <c r="K40" i="6"/>
  <c r="K40" i="15"/>
  <c r="L40" i="18"/>
  <c r="L40" i="24"/>
  <c r="L40" i="6"/>
  <c r="L40" i="15"/>
  <c r="M40" i="18"/>
  <c r="M40" i="24"/>
  <c r="M40" i="6"/>
  <c r="M40" i="15"/>
  <c r="N40" i="9"/>
  <c r="N40" i="21"/>
  <c r="N40" i="18"/>
  <c r="N40" i="12"/>
  <c r="B41" i="18"/>
  <c r="B41" i="24"/>
  <c r="B41" i="6"/>
  <c r="B41" i="15"/>
  <c r="C41" i="18"/>
  <c r="C41" i="24"/>
  <c r="C41" i="6"/>
  <c r="C41" i="15"/>
  <c r="D41" i="18"/>
  <c r="D41" i="24"/>
  <c r="D41" i="6"/>
  <c r="D41" i="15"/>
  <c r="E41" i="18"/>
  <c r="E41" i="24"/>
  <c r="E41" i="6"/>
  <c r="E41" i="15"/>
  <c r="F41" i="18"/>
  <c r="F41" i="24"/>
  <c r="F41" i="6"/>
  <c r="F41" i="15"/>
  <c r="G41" i="18"/>
  <c r="G41" i="24"/>
  <c r="G41" i="6"/>
  <c r="G41" i="15"/>
  <c r="H41" i="18"/>
  <c r="H41" i="24"/>
  <c r="H41" i="6"/>
  <c r="H41" i="15"/>
  <c r="I41" i="18"/>
  <c r="I41" i="24"/>
  <c r="I41" i="6"/>
  <c r="I41" i="15"/>
  <c r="J41" i="18"/>
  <c r="J41" i="24"/>
  <c r="J41" i="6"/>
  <c r="J41" i="15"/>
  <c r="K41" i="18"/>
  <c r="K41" i="24"/>
  <c r="K41" i="6"/>
  <c r="K41" i="15"/>
  <c r="L41" i="18"/>
  <c r="L41" i="24"/>
  <c r="L41" i="6"/>
  <c r="L41" i="15"/>
  <c r="M41" i="18"/>
  <c r="M41" i="24"/>
  <c r="M41" i="6"/>
  <c r="M41" i="15"/>
  <c r="N41" i="9"/>
  <c r="N41" i="21"/>
  <c r="N41" i="18"/>
  <c r="N41" i="12"/>
  <c r="B42" i="18"/>
  <c r="B42" i="24"/>
  <c r="B42" i="6"/>
  <c r="B42" i="15"/>
  <c r="C42" i="18"/>
  <c r="C42" i="24"/>
  <c r="C42" i="6"/>
  <c r="C42" i="15"/>
  <c r="D42" i="18"/>
  <c r="D42" i="24"/>
  <c r="D42" i="6"/>
  <c r="D42" i="15"/>
  <c r="E42" i="18"/>
  <c r="E42" i="24"/>
  <c r="E42" i="6"/>
  <c r="E42" i="15"/>
  <c r="F42" i="18"/>
  <c r="F42" i="24"/>
  <c r="F42" i="6"/>
  <c r="F42" i="15"/>
  <c r="G42" i="18"/>
  <c r="G42" i="24"/>
  <c r="G42" i="6"/>
  <c r="G42" i="15"/>
  <c r="H42" i="18"/>
  <c r="H42" i="24"/>
  <c r="H42" i="6"/>
  <c r="H42" i="15"/>
  <c r="I42" i="18"/>
  <c r="I42" i="24"/>
  <c r="I42" i="6"/>
  <c r="I42" i="15"/>
  <c r="J42" i="18"/>
  <c r="J42" i="24"/>
  <c r="J42" i="6"/>
  <c r="J42" i="15"/>
  <c r="K42" i="18"/>
  <c r="K42" i="24"/>
  <c r="K42" i="6"/>
  <c r="K42" i="15"/>
  <c r="L42" i="18"/>
  <c r="L42" i="24"/>
  <c r="L42" i="6"/>
  <c r="L42" i="15"/>
  <c r="M42" i="18"/>
  <c r="M42" i="24"/>
  <c r="M42" i="6"/>
  <c r="M42" i="15"/>
  <c r="N42" i="9"/>
  <c r="N42" i="21"/>
  <c r="N42" i="18"/>
  <c r="N42" i="12"/>
  <c r="B43" i="18"/>
  <c r="B43" i="24"/>
  <c r="B43" i="6"/>
  <c r="B43" i="15"/>
  <c r="C43" i="18"/>
  <c r="C43" i="24"/>
  <c r="C43" i="6"/>
  <c r="C43" i="15"/>
  <c r="D43" i="18"/>
  <c r="D43" i="24"/>
  <c r="D43" i="6"/>
  <c r="D43" i="15"/>
  <c r="E43" i="18"/>
  <c r="E43" i="24"/>
  <c r="E43" i="6"/>
  <c r="E43" i="15"/>
  <c r="F43" i="18"/>
  <c r="F43" i="24"/>
  <c r="F43" i="6"/>
  <c r="F43" i="15"/>
  <c r="G43" i="18"/>
  <c r="G43" i="24"/>
  <c r="G43" i="6"/>
  <c r="G43" i="15"/>
  <c r="H43" i="18"/>
  <c r="H43" i="24"/>
  <c r="H43" i="6"/>
  <c r="H43" i="15"/>
  <c r="I43" i="18"/>
  <c r="I43" i="24"/>
  <c r="I43" i="6"/>
  <c r="I43" i="15"/>
  <c r="J43" i="18"/>
  <c r="J43" i="24"/>
  <c r="J43" i="6"/>
  <c r="J43" i="15"/>
  <c r="K43" i="18"/>
  <c r="K43" i="24"/>
  <c r="K43" i="6"/>
  <c r="K43" i="15"/>
  <c r="L43" i="18"/>
  <c r="L43" i="24"/>
  <c r="L43" i="6"/>
  <c r="L43" i="15"/>
  <c r="M43" i="18"/>
  <c r="M43" i="24"/>
  <c r="M43" i="6"/>
  <c r="M43" i="15"/>
  <c r="N43" i="9"/>
  <c r="N43" i="21"/>
  <c r="N43" i="18"/>
  <c r="N43" i="12"/>
  <c r="B44" i="18"/>
  <c r="B44" i="24"/>
  <c r="B44" i="6"/>
  <c r="B44" i="15"/>
  <c r="C44" i="18"/>
  <c r="C44" i="24"/>
  <c r="C44" i="6"/>
  <c r="C44" i="15"/>
  <c r="D44" i="18"/>
  <c r="D44" i="24"/>
  <c r="D44" i="6"/>
  <c r="D44" i="15"/>
  <c r="E44" i="18"/>
  <c r="E44" i="24"/>
  <c r="E44" i="6"/>
  <c r="E44" i="15"/>
  <c r="F44" i="18"/>
  <c r="F44" i="24"/>
  <c r="F44" i="6"/>
  <c r="F44" i="15"/>
  <c r="G44" i="18"/>
  <c r="G44" i="24"/>
  <c r="G44" i="6"/>
  <c r="G44" i="15"/>
  <c r="H44" i="18"/>
  <c r="H44" i="24"/>
  <c r="H44" i="6"/>
  <c r="H44" i="15"/>
  <c r="I44" i="18"/>
  <c r="I44" i="24"/>
  <c r="I44" i="6"/>
  <c r="I44" i="15"/>
  <c r="J44" i="18"/>
  <c r="J44" i="24"/>
  <c r="J44" i="6"/>
  <c r="J44" i="15"/>
  <c r="K44" i="18"/>
  <c r="K44" i="24"/>
  <c r="K44" i="6"/>
  <c r="K44" i="15"/>
  <c r="L44" i="18"/>
  <c r="L44" i="24"/>
  <c r="L44" i="6"/>
  <c r="L44" i="15"/>
  <c r="M44" i="18"/>
  <c r="M44" i="24"/>
  <c r="M44" i="6"/>
  <c r="M44" i="15"/>
  <c r="N44" i="9"/>
  <c r="N44" i="21"/>
  <c r="N44" i="18"/>
  <c r="N44" i="12"/>
  <c r="B45" i="18"/>
  <c r="B45" i="24"/>
  <c r="B45" i="6"/>
  <c r="B45" i="15"/>
  <c r="C45" i="18"/>
  <c r="C45" i="24"/>
  <c r="C45" i="6"/>
  <c r="C45" i="15"/>
  <c r="D45" i="18"/>
  <c r="D45" i="24"/>
  <c r="D45" i="6"/>
  <c r="D45" i="15"/>
  <c r="E45" i="18"/>
  <c r="E45" i="24"/>
  <c r="E45" i="6"/>
  <c r="E45" i="15"/>
  <c r="F45" i="18"/>
  <c r="F45" i="24"/>
  <c r="F45" i="6"/>
  <c r="F45" i="15"/>
  <c r="G45" i="18"/>
  <c r="G45" i="24"/>
  <c r="G45" i="6"/>
  <c r="G45" i="15"/>
  <c r="H45" i="18"/>
  <c r="H45" i="24"/>
  <c r="H45" i="6"/>
  <c r="H45" i="15"/>
  <c r="I45" i="18"/>
  <c r="I45" i="24"/>
  <c r="I45" i="6"/>
  <c r="I45" i="15"/>
  <c r="J45" i="18"/>
  <c r="J45" i="24"/>
  <c r="J45" i="6"/>
  <c r="J45" i="15"/>
  <c r="K45" i="18"/>
  <c r="K45" i="24"/>
  <c r="K45" i="6"/>
  <c r="K45" i="15"/>
  <c r="L45" i="18"/>
  <c r="L45" i="24"/>
  <c r="L45" i="6"/>
  <c r="L45" i="15"/>
  <c r="M45" i="18"/>
  <c r="M45" i="24"/>
  <c r="M45" i="6"/>
  <c r="M45" i="15"/>
  <c r="N45" i="9"/>
  <c r="N45" i="21"/>
  <c r="N45" i="18"/>
  <c r="N45" i="12"/>
  <c r="B46" i="18"/>
  <c r="B46" i="24"/>
  <c r="B46" i="6"/>
  <c r="B46" i="15"/>
  <c r="C46" i="18"/>
  <c r="C46" i="24"/>
  <c r="C46" i="6"/>
  <c r="C46" i="15"/>
  <c r="D46" i="18"/>
  <c r="D46" i="24"/>
  <c r="D46" i="6"/>
  <c r="D46" i="15"/>
  <c r="E46" i="18"/>
  <c r="E46" i="24"/>
  <c r="E46" i="6"/>
  <c r="E46" i="15"/>
  <c r="F46" i="18"/>
  <c r="F46" i="24"/>
  <c r="F46" i="6"/>
  <c r="F46" i="15"/>
  <c r="G46" i="18"/>
  <c r="G46" i="24"/>
  <c r="G46" i="6"/>
  <c r="G46" i="15"/>
  <c r="H46" i="18"/>
  <c r="H46" i="24"/>
  <c r="H46" i="6"/>
  <c r="H46" i="15"/>
  <c r="I46" i="18"/>
  <c r="I46" i="24"/>
  <c r="I46" i="6"/>
  <c r="I46" i="15"/>
  <c r="J46" i="18"/>
  <c r="J46" i="24"/>
  <c r="J46" i="6"/>
  <c r="J46" i="15"/>
  <c r="K46" i="18"/>
  <c r="K46" i="24"/>
  <c r="K46" i="6"/>
  <c r="K46" i="15"/>
  <c r="L46" i="18"/>
  <c r="L46" i="24"/>
  <c r="L46" i="6"/>
  <c r="L46" i="15"/>
  <c r="M46" i="18"/>
  <c r="M46" i="24"/>
  <c r="M46" i="6"/>
  <c r="M46" i="15"/>
  <c r="N46" i="9"/>
  <c r="N46" i="21"/>
  <c r="N46" i="18"/>
  <c r="N46" i="12"/>
  <c r="B47" i="18"/>
  <c r="B47" i="24"/>
  <c r="B47" i="6"/>
  <c r="B47" i="15"/>
  <c r="C47" i="18"/>
  <c r="C47" i="24"/>
  <c r="C47" i="6"/>
  <c r="C47" i="15"/>
  <c r="D47" i="18"/>
  <c r="D47" i="24"/>
  <c r="D47" i="6"/>
  <c r="D47" i="15"/>
  <c r="E47" i="18"/>
  <c r="E47" i="24"/>
  <c r="E47" i="6"/>
  <c r="E47" i="15"/>
  <c r="F47" i="18"/>
  <c r="F47" i="24"/>
  <c r="F47" i="6"/>
  <c r="N47" s="1"/>
  <c r="N47" i="3" s="1"/>
  <c r="F47" i="15"/>
  <c r="G47" i="18"/>
  <c r="G47" i="24"/>
  <c r="G47" i="6"/>
  <c r="G47" i="15"/>
  <c r="H47" i="18"/>
  <c r="H47" i="24"/>
  <c r="H47" i="6"/>
  <c r="H47" i="15"/>
  <c r="I47" i="18"/>
  <c r="I47" i="24"/>
  <c r="I47" i="6"/>
  <c r="I47" i="15"/>
  <c r="J47" i="18"/>
  <c r="J47" i="24"/>
  <c r="J47" i="6"/>
  <c r="J47" i="15"/>
  <c r="K47" i="18"/>
  <c r="K47" i="24"/>
  <c r="K47" i="6"/>
  <c r="K47" i="15"/>
  <c r="L47" i="18"/>
  <c r="L47" i="24"/>
  <c r="L47" i="6"/>
  <c r="L47" i="15"/>
  <c r="M47" i="18"/>
  <c r="M47" i="24"/>
  <c r="M47" i="6"/>
  <c r="M47" i="15"/>
  <c r="N47" i="9"/>
  <c r="N47" i="21"/>
  <c r="N47" i="18"/>
  <c r="N47" i="12"/>
  <c r="B48" i="18"/>
  <c r="B48" i="24"/>
  <c r="B48" i="6"/>
  <c r="B48" i="15"/>
  <c r="C48" i="18"/>
  <c r="C48" i="24"/>
  <c r="C48" i="6"/>
  <c r="C48" i="15"/>
  <c r="D48" i="18"/>
  <c r="D48" i="24"/>
  <c r="D48" i="6"/>
  <c r="D48" i="15"/>
  <c r="E48" i="18"/>
  <c r="E48" i="24"/>
  <c r="E48" i="6"/>
  <c r="E48" i="15"/>
  <c r="F48" i="18"/>
  <c r="F48" i="24"/>
  <c r="F48" i="6"/>
  <c r="F48" i="15"/>
  <c r="G48" i="18"/>
  <c r="G48" i="24"/>
  <c r="G48" i="6"/>
  <c r="G48" i="15"/>
  <c r="H48" i="18"/>
  <c r="H48" i="24"/>
  <c r="H48" i="6"/>
  <c r="H48" i="15"/>
  <c r="I48" i="18"/>
  <c r="I48" i="24"/>
  <c r="I48" i="6"/>
  <c r="I48" i="15"/>
  <c r="J48" i="18"/>
  <c r="J48" i="24"/>
  <c r="J48" i="6"/>
  <c r="J48" i="15"/>
  <c r="K48" i="18"/>
  <c r="K48" i="24"/>
  <c r="K48" i="6"/>
  <c r="K48" i="15"/>
  <c r="L48" i="18"/>
  <c r="L48" i="24"/>
  <c r="L48" i="6"/>
  <c r="L48" i="15"/>
  <c r="M48" i="18"/>
  <c r="M48" i="24"/>
  <c r="M48" i="6"/>
  <c r="M48" i="15"/>
  <c r="N48" i="9"/>
  <c r="N48" i="21"/>
  <c r="N48" i="18"/>
  <c r="N48" i="12"/>
  <c r="B49" i="18"/>
  <c r="B49" i="24"/>
  <c r="B49" i="6"/>
  <c r="B49" i="15"/>
  <c r="C49" i="18"/>
  <c r="C49" i="24"/>
  <c r="C49" i="6"/>
  <c r="C49" i="15"/>
  <c r="D49" i="18"/>
  <c r="D49" i="24"/>
  <c r="D49" i="6"/>
  <c r="D49" i="15"/>
  <c r="E49" i="18"/>
  <c r="E49" i="24"/>
  <c r="E49" i="6"/>
  <c r="E49" i="15"/>
  <c r="F49" i="18"/>
  <c r="F49" i="24"/>
  <c r="F49" i="6"/>
  <c r="F49" i="15"/>
  <c r="G49" i="18"/>
  <c r="G49" i="24"/>
  <c r="G49" i="6"/>
  <c r="G49" i="15"/>
  <c r="H49" i="18"/>
  <c r="H49" i="24"/>
  <c r="H49" i="6"/>
  <c r="H49" i="15"/>
  <c r="I49" i="18"/>
  <c r="I49" i="24"/>
  <c r="I49" i="6"/>
  <c r="I49" i="15"/>
  <c r="J49" i="18"/>
  <c r="J49" i="24"/>
  <c r="J49" i="6"/>
  <c r="J49" i="15"/>
  <c r="K49" i="18"/>
  <c r="K49" i="24"/>
  <c r="K49" i="6"/>
  <c r="K49" i="15"/>
  <c r="L49" i="18"/>
  <c r="L49" i="24"/>
  <c r="L49" i="6"/>
  <c r="L49" i="15"/>
  <c r="M49" i="18"/>
  <c r="M49" i="24"/>
  <c r="M49" i="6"/>
  <c r="M49" i="15"/>
  <c r="N49" i="9"/>
  <c r="N49" i="21"/>
  <c r="N49" i="18"/>
  <c r="N49" i="12"/>
  <c r="B50" i="18"/>
  <c r="B50" i="24"/>
  <c r="B50" i="6"/>
  <c r="B50" i="15"/>
  <c r="C50" i="18"/>
  <c r="C50" i="24"/>
  <c r="C50" i="6"/>
  <c r="C50" i="15"/>
  <c r="D50" i="18"/>
  <c r="D50" i="24"/>
  <c r="D50" i="6"/>
  <c r="D50" i="15"/>
  <c r="E50" i="18"/>
  <c r="E50" i="24"/>
  <c r="E50" i="6"/>
  <c r="E50" i="15"/>
  <c r="F50" i="18"/>
  <c r="F50" i="24"/>
  <c r="F50" i="6"/>
  <c r="F50" i="15"/>
  <c r="G50" i="18"/>
  <c r="G50" i="24"/>
  <c r="G50" i="6"/>
  <c r="G50" i="15"/>
  <c r="H50" i="18"/>
  <c r="H50" i="24"/>
  <c r="H50" i="6"/>
  <c r="H50" i="15"/>
  <c r="I50" i="18"/>
  <c r="I50" i="24"/>
  <c r="I50" i="6"/>
  <c r="I50" i="15"/>
  <c r="J50" i="18"/>
  <c r="J50" i="24"/>
  <c r="J50" i="6"/>
  <c r="J50" i="15"/>
  <c r="K50" i="18"/>
  <c r="K50" i="24"/>
  <c r="K50" i="6"/>
  <c r="K50" i="15"/>
  <c r="L50" i="18"/>
  <c r="L50" i="24"/>
  <c r="L50" i="6"/>
  <c r="L50" i="15"/>
  <c r="M50" i="18"/>
  <c r="M50" i="24"/>
  <c r="M50" i="6"/>
  <c r="M50" i="15"/>
  <c r="N50" i="9"/>
  <c r="N50" i="21"/>
  <c r="N50" i="18"/>
  <c r="N50" i="12"/>
  <c r="B51" i="18"/>
  <c r="B51" i="24"/>
  <c r="B51" i="6"/>
  <c r="B51" i="15"/>
  <c r="C51" i="18"/>
  <c r="C51" i="24"/>
  <c r="C51" i="6"/>
  <c r="C51" i="15"/>
  <c r="D51" i="18"/>
  <c r="D51" i="24"/>
  <c r="D51" i="6"/>
  <c r="D51" i="15"/>
  <c r="E51" i="18"/>
  <c r="E51" i="24"/>
  <c r="E51" i="6"/>
  <c r="E51" i="15"/>
  <c r="F51" i="18"/>
  <c r="F51" i="24"/>
  <c r="F51" i="6"/>
  <c r="F51" i="15"/>
  <c r="G51" i="18"/>
  <c r="G51" i="24"/>
  <c r="G51" i="6"/>
  <c r="G51" i="15"/>
  <c r="H51" i="18"/>
  <c r="H51" i="24"/>
  <c r="H51" i="6"/>
  <c r="H51" i="15"/>
  <c r="I51" i="18"/>
  <c r="I51" i="24"/>
  <c r="I51" i="6"/>
  <c r="I51" i="15"/>
  <c r="J51" i="18"/>
  <c r="J51" i="24"/>
  <c r="J51" i="6"/>
  <c r="J51" i="15"/>
  <c r="K51" i="18"/>
  <c r="K51" i="24"/>
  <c r="K51" i="6"/>
  <c r="K51" i="15"/>
  <c r="L51" i="18"/>
  <c r="L51" i="24"/>
  <c r="L51" i="6"/>
  <c r="L51" i="15"/>
  <c r="M51" i="18"/>
  <c r="M51" i="24"/>
  <c r="M51" i="6"/>
  <c r="M51" i="15"/>
  <c r="N51" i="9"/>
  <c r="N51" i="21"/>
  <c r="N51" i="18"/>
  <c r="N51" i="12"/>
  <c r="B52" i="18"/>
  <c r="B52" i="24"/>
  <c r="B52" i="6"/>
  <c r="B52" i="15"/>
  <c r="C52" i="18"/>
  <c r="C52" i="24"/>
  <c r="C52" i="6"/>
  <c r="C52" i="15"/>
  <c r="D52" i="18"/>
  <c r="D52" i="24"/>
  <c r="D52" i="6"/>
  <c r="D52" i="15"/>
  <c r="E52" i="18"/>
  <c r="E52" i="24"/>
  <c r="E52" i="6"/>
  <c r="E52" i="15"/>
  <c r="F52" i="18"/>
  <c r="F52" i="24"/>
  <c r="F52" i="6"/>
  <c r="F52" i="15"/>
  <c r="G52" i="18"/>
  <c r="G52" i="24"/>
  <c r="G52" i="6"/>
  <c r="G52" i="15"/>
  <c r="H52" i="18"/>
  <c r="H52" i="24"/>
  <c r="H52" i="6"/>
  <c r="H52" i="15"/>
  <c r="I52" i="18"/>
  <c r="I52" i="24"/>
  <c r="I52" i="6"/>
  <c r="I52" i="15"/>
  <c r="J52" i="18"/>
  <c r="J52" i="24"/>
  <c r="J52" i="6"/>
  <c r="J52" i="15"/>
  <c r="K52" i="18"/>
  <c r="K52" i="24"/>
  <c r="K52" i="6"/>
  <c r="K52" i="15"/>
  <c r="L52" i="18"/>
  <c r="L52" i="24"/>
  <c r="L52" i="6"/>
  <c r="L52" i="15"/>
  <c r="M52" i="18"/>
  <c r="M52" i="24"/>
  <c r="M52" i="6"/>
  <c r="M52" i="15"/>
  <c r="N52" i="9"/>
  <c r="N52" i="21"/>
  <c r="N52" i="18"/>
  <c r="N52" i="12"/>
  <c r="B53" i="18"/>
  <c r="B53" i="24"/>
  <c r="B53" i="6"/>
  <c r="B53" i="15"/>
  <c r="C53" i="18"/>
  <c r="C53" i="24"/>
  <c r="C53" i="6"/>
  <c r="C53" i="15"/>
  <c r="D53" i="18"/>
  <c r="D53" i="24"/>
  <c r="D53" i="6"/>
  <c r="D53" i="15"/>
  <c r="E53" i="18"/>
  <c r="E53" i="24"/>
  <c r="E53" i="6"/>
  <c r="E53" i="15"/>
  <c r="F53" i="18"/>
  <c r="F53" i="24"/>
  <c r="F53" i="6"/>
  <c r="F53" i="15"/>
  <c r="G53" i="18"/>
  <c r="G53" i="24"/>
  <c r="G53" i="6"/>
  <c r="G53" i="15"/>
  <c r="H53" i="18"/>
  <c r="H53" i="24"/>
  <c r="H53" i="6"/>
  <c r="H53" i="15"/>
  <c r="I53" i="18"/>
  <c r="I53" i="24"/>
  <c r="I53" i="6"/>
  <c r="I53" i="15"/>
  <c r="J53" i="18"/>
  <c r="J53" i="24"/>
  <c r="J53" i="6"/>
  <c r="J53" i="15"/>
  <c r="K53" i="18"/>
  <c r="K53" i="24"/>
  <c r="K53" i="6"/>
  <c r="K53" i="15"/>
  <c r="L53" i="18"/>
  <c r="L53" i="24"/>
  <c r="L53" i="6"/>
  <c r="L53" i="15"/>
  <c r="M53" i="18"/>
  <c r="M53" i="24"/>
  <c r="M53" i="6"/>
  <c r="M53" i="15"/>
  <c r="N53" i="9"/>
  <c r="N53" i="21"/>
  <c r="N53" i="18"/>
  <c r="N53" i="12"/>
  <c r="B54" i="18"/>
  <c r="B54" i="24"/>
  <c r="B54" i="6"/>
  <c r="B54" i="15"/>
  <c r="C54" i="18"/>
  <c r="C54" i="24"/>
  <c r="C54" i="6"/>
  <c r="C54" i="15"/>
  <c r="D54" i="18"/>
  <c r="D54" i="24"/>
  <c r="D54" i="6"/>
  <c r="D54" i="15"/>
  <c r="E54" i="18"/>
  <c r="E54" i="24"/>
  <c r="E54" i="6"/>
  <c r="E54" i="15"/>
  <c r="F54" i="18"/>
  <c r="F54" i="24"/>
  <c r="F54" i="6"/>
  <c r="F54" i="15"/>
  <c r="G54" i="18"/>
  <c r="G54" i="24"/>
  <c r="G54" i="6"/>
  <c r="G54" i="15"/>
  <c r="H54" i="18"/>
  <c r="H54" i="24"/>
  <c r="H54" i="6"/>
  <c r="H54" i="15"/>
  <c r="I54" i="18"/>
  <c r="I54" i="24"/>
  <c r="I54" i="6"/>
  <c r="I54" i="15"/>
  <c r="J54" i="18"/>
  <c r="J54" i="24"/>
  <c r="J54" i="6"/>
  <c r="J54" i="15"/>
  <c r="K54" i="18"/>
  <c r="K54" i="24"/>
  <c r="K54" i="6"/>
  <c r="K54" i="15"/>
  <c r="L54" i="18"/>
  <c r="L54" i="24"/>
  <c r="L54" i="6"/>
  <c r="L54" i="15"/>
  <c r="M54" i="18"/>
  <c r="M54" i="24"/>
  <c r="M54" i="6"/>
  <c r="M54" i="15"/>
  <c r="N54" i="9"/>
  <c r="N54" i="21"/>
  <c r="N54" i="18"/>
  <c r="N54" i="12"/>
  <c r="B55" i="18"/>
  <c r="B55" i="24"/>
  <c r="B55" i="6"/>
  <c r="B55" i="15"/>
  <c r="C55" i="18"/>
  <c r="C55" i="24"/>
  <c r="C55" i="6"/>
  <c r="C55" i="15"/>
  <c r="D55" i="18"/>
  <c r="D55" i="24"/>
  <c r="D55" i="6"/>
  <c r="D55" i="15"/>
  <c r="E55" i="18"/>
  <c r="E55" i="24"/>
  <c r="E55" i="6"/>
  <c r="E55" i="15"/>
  <c r="F55" i="18"/>
  <c r="F55" i="24"/>
  <c r="F55" i="6"/>
  <c r="F55" i="15"/>
  <c r="G55" i="18"/>
  <c r="G55" i="24"/>
  <c r="G55" i="6"/>
  <c r="G55" i="15"/>
  <c r="H55" i="18"/>
  <c r="H55" i="24"/>
  <c r="H55" i="6"/>
  <c r="H55" i="15"/>
  <c r="I55" i="18"/>
  <c r="I55" i="24"/>
  <c r="I55" i="6"/>
  <c r="I55" i="15"/>
  <c r="J55" i="18"/>
  <c r="J55" i="24"/>
  <c r="J55" i="6"/>
  <c r="J55" i="15"/>
  <c r="K55" i="18"/>
  <c r="K55" i="24"/>
  <c r="K55" i="6"/>
  <c r="K55" i="15"/>
  <c r="L55" i="18"/>
  <c r="L55" i="24"/>
  <c r="L55" i="6"/>
  <c r="L55" i="15"/>
  <c r="M55" i="18"/>
  <c r="M55" i="24"/>
  <c r="M55" i="6"/>
  <c r="M55" i="15"/>
  <c r="N55" i="9"/>
  <c r="N55" i="21"/>
  <c r="N55" i="18"/>
  <c r="N55" i="12"/>
  <c r="B56" i="18"/>
  <c r="B56" i="24"/>
  <c r="B56" i="6"/>
  <c r="B56" i="15"/>
  <c r="C56" i="18"/>
  <c r="C56" i="24"/>
  <c r="C56" i="6"/>
  <c r="C56" i="15"/>
  <c r="D56" i="18"/>
  <c r="D56" i="24"/>
  <c r="D56" i="6"/>
  <c r="D56" i="15"/>
  <c r="E56" i="18"/>
  <c r="E56" i="24"/>
  <c r="E56" i="6"/>
  <c r="E56" i="15"/>
  <c r="F56" i="18"/>
  <c r="F56" i="24"/>
  <c r="F56" i="6"/>
  <c r="F56" i="15"/>
  <c r="G56" i="18"/>
  <c r="G56" i="24"/>
  <c r="G56" i="6"/>
  <c r="G56" i="15"/>
  <c r="H56" i="18"/>
  <c r="H56" i="24"/>
  <c r="H56" i="6"/>
  <c r="H56" i="15"/>
  <c r="I56" i="18"/>
  <c r="I56" i="24"/>
  <c r="I56" i="6"/>
  <c r="I56" i="15"/>
  <c r="J56" i="18"/>
  <c r="J56" i="24"/>
  <c r="J56" i="6"/>
  <c r="J56" i="15"/>
  <c r="K56" i="18"/>
  <c r="K56" i="24"/>
  <c r="K56" i="6"/>
  <c r="K56" i="15"/>
  <c r="L56" i="18"/>
  <c r="L56" i="24"/>
  <c r="L56" i="6"/>
  <c r="L56" i="15"/>
  <c r="M56" i="18"/>
  <c r="M56" i="24"/>
  <c r="M56" i="6"/>
  <c r="M56" i="15"/>
  <c r="N56" i="9"/>
  <c r="N56" i="21"/>
  <c r="N56" i="18"/>
  <c r="N56" i="12"/>
  <c r="B57" i="18"/>
  <c r="B57" i="24"/>
  <c r="B57" i="6"/>
  <c r="B57" i="15"/>
  <c r="C57" i="18"/>
  <c r="C57" i="24"/>
  <c r="C57" i="6"/>
  <c r="C57" i="15"/>
  <c r="D57" i="18"/>
  <c r="D57" i="24"/>
  <c r="D57" i="6"/>
  <c r="D57" i="15"/>
  <c r="E57" i="18"/>
  <c r="E57" i="24"/>
  <c r="E57" i="6"/>
  <c r="E57" i="15"/>
  <c r="F57" i="18"/>
  <c r="F57" i="24"/>
  <c r="F57" i="6"/>
  <c r="F57" i="15"/>
  <c r="G57" i="18"/>
  <c r="G57" i="24"/>
  <c r="G57" i="6"/>
  <c r="G57" i="15"/>
  <c r="H57" i="18"/>
  <c r="H57" i="24"/>
  <c r="H57" i="6"/>
  <c r="H57" i="15"/>
  <c r="I57" i="18"/>
  <c r="I57" i="24"/>
  <c r="I57" i="6"/>
  <c r="I57" i="15"/>
  <c r="J57" i="18"/>
  <c r="J57" i="24"/>
  <c r="J57" i="6"/>
  <c r="J57" i="15"/>
  <c r="K57" i="18"/>
  <c r="K57" i="24"/>
  <c r="K57" i="6"/>
  <c r="K57" i="15"/>
  <c r="L57" i="18"/>
  <c r="L57" i="24"/>
  <c r="L57" i="6"/>
  <c r="L57" i="15"/>
  <c r="M57" i="18"/>
  <c r="M57" i="24"/>
  <c r="M57" i="6"/>
  <c r="M57" i="15"/>
  <c r="N57" i="9"/>
  <c r="N57" i="21"/>
  <c r="N57" i="18"/>
  <c r="N57" i="12"/>
  <c r="B58" i="15"/>
  <c r="B58" i="3" s="1"/>
  <c r="C58" i="15"/>
  <c r="C58" i="3" s="1"/>
  <c r="D58" i="15"/>
  <c r="D58" i="3" s="1"/>
  <c r="E58" i="15"/>
  <c r="E58" i="3" s="1"/>
  <c r="F58" i="15"/>
  <c r="F58" i="3" s="1"/>
  <c r="G58" i="15"/>
  <c r="G58" i="3" s="1"/>
  <c r="H58" i="15"/>
  <c r="H58" i="3" s="1"/>
  <c r="I58" i="15"/>
  <c r="I58" i="3" s="1"/>
  <c r="J58" i="15"/>
  <c r="J58" i="3" s="1"/>
  <c r="K58" i="15"/>
  <c r="K58" i="3" s="1"/>
  <c r="L58" i="15"/>
  <c r="L58" i="3" s="1"/>
  <c r="M58" i="15"/>
  <c r="M58" i="3" s="1"/>
  <c r="N58" i="12"/>
  <c r="B59" i="15"/>
  <c r="B59" i="3" s="1"/>
  <c r="C59" i="15"/>
  <c r="C59" i="3" s="1"/>
  <c r="D59" i="15"/>
  <c r="D59" i="3" s="1"/>
  <c r="E59" i="15"/>
  <c r="E59" i="3" s="1"/>
  <c r="F59" i="15"/>
  <c r="F59" i="3" s="1"/>
  <c r="G59" i="15"/>
  <c r="G59" i="3" s="1"/>
  <c r="H59" i="15"/>
  <c r="H59" i="3" s="1"/>
  <c r="I59" i="15"/>
  <c r="I59" i="3" s="1"/>
  <c r="J59" i="15"/>
  <c r="J59" i="3" s="1"/>
  <c r="K59" i="15"/>
  <c r="K59" i="3" s="1"/>
  <c r="L59" i="15"/>
  <c r="L59" i="3" s="1"/>
  <c r="M59" i="15"/>
  <c r="M59" i="3" s="1"/>
  <c r="N59" i="12"/>
  <c r="B60" i="15"/>
  <c r="B60" i="3" s="1"/>
  <c r="C60" i="15"/>
  <c r="C60" i="3" s="1"/>
  <c r="D60" i="15"/>
  <c r="D60" i="3" s="1"/>
  <c r="E60" i="15"/>
  <c r="E60" i="3" s="1"/>
  <c r="F60" i="15"/>
  <c r="F60" i="3" s="1"/>
  <c r="G60" i="15"/>
  <c r="G60" i="3" s="1"/>
  <c r="H60" i="15"/>
  <c r="H60" i="3" s="1"/>
  <c r="I60" i="15"/>
  <c r="I60" i="3" s="1"/>
  <c r="J60" i="15"/>
  <c r="J60" i="3" s="1"/>
  <c r="K60" i="15"/>
  <c r="K60" i="3" s="1"/>
  <c r="L60" i="15"/>
  <c r="L60" i="3" s="1"/>
  <c r="M60" i="15"/>
  <c r="M60" i="3" s="1"/>
  <c r="N60" i="12"/>
  <c r="B61" i="15"/>
  <c r="B61" i="3" s="1"/>
  <c r="C61" i="15"/>
  <c r="C61" i="3" s="1"/>
  <c r="D61" i="15"/>
  <c r="D61" i="3" s="1"/>
  <c r="E61" i="15"/>
  <c r="E61" i="3" s="1"/>
  <c r="F61" i="15"/>
  <c r="F61" i="3" s="1"/>
  <c r="G61" i="15"/>
  <c r="G61" i="3" s="1"/>
  <c r="H61" i="15"/>
  <c r="H61" i="3" s="1"/>
  <c r="I61" i="15"/>
  <c r="I61" i="3" s="1"/>
  <c r="J61" i="15"/>
  <c r="J61" i="3" s="1"/>
  <c r="K61" i="15"/>
  <c r="K61" i="3" s="1"/>
  <c r="L61" i="15"/>
  <c r="L61" i="3" s="1"/>
  <c r="M61" i="15"/>
  <c r="M61" i="3" s="1"/>
  <c r="N61" i="15"/>
  <c r="N61" i="3" s="1"/>
  <c r="N5" i="9"/>
  <c r="N5" i="21"/>
  <c r="B5" i="18"/>
  <c r="C5"/>
  <c r="D5"/>
  <c r="E5"/>
  <c r="F5"/>
  <c r="G5"/>
  <c r="H5"/>
  <c r="I5"/>
  <c r="J5"/>
  <c r="K5"/>
  <c r="L5"/>
  <c r="M5"/>
  <c r="B5" i="24"/>
  <c r="C5"/>
  <c r="D5"/>
  <c r="E5"/>
  <c r="F5"/>
  <c r="G5"/>
  <c r="G72" s="1"/>
  <c r="H5"/>
  <c r="I5"/>
  <c r="J5"/>
  <c r="K5"/>
  <c r="K72" s="1"/>
  <c r="L5"/>
  <c r="M5"/>
  <c r="B5" i="6"/>
  <c r="C5"/>
  <c r="C72" s="1"/>
  <c r="D5"/>
  <c r="E5"/>
  <c r="E72"/>
  <c r="F5"/>
  <c r="G5"/>
  <c r="G72" s="1"/>
  <c r="H5"/>
  <c r="I5"/>
  <c r="I72"/>
  <c r="J5"/>
  <c r="K5"/>
  <c r="K72" s="1"/>
  <c r="L5"/>
  <c r="M5"/>
  <c r="M72"/>
  <c r="B5" i="15"/>
  <c r="C5"/>
  <c r="C72" s="1"/>
  <c r="D5"/>
  <c r="D72" s="1"/>
  <c r="E5"/>
  <c r="E72" s="1"/>
  <c r="F5"/>
  <c r="G5"/>
  <c r="G72"/>
  <c r="H5"/>
  <c r="I5"/>
  <c r="I72" s="1"/>
  <c r="J5"/>
  <c r="K5"/>
  <c r="K72"/>
  <c r="L5"/>
  <c r="L72"/>
  <c r="M5"/>
  <c r="M72"/>
  <c r="N5" i="12"/>
  <c r="B18" i="32"/>
  <c r="L72" i="18"/>
  <c r="J72"/>
  <c r="H72"/>
  <c r="F72"/>
  <c r="B73"/>
  <c r="M72" i="24"/>
  <c r="I72"/>
  <c r="E72"/>
  <c r="N39" i="6"/>
  <c r="M31" i="3"/>
  <c r="L31"/>
  <c r="K31"/>
  <c r="J31"/>
  <c r="I31"/>
  <c r="N55" i="6"/>
  <c r="M47" i="3"/>
  <c r="L47"/>
  <c r="K47"/>
  <c r="J47"/>
  <c r="I47"/>
  <c r="H47"/>
  <c r="N24" i="6"/>
  <c r="J55" i="3"/>
  <c r="I55"/>
  <c r="H55"/>
  <c r="G55"/>
  <c r="F55"/>
  <c r="E55"/>
  <c r="D55"/>
  <c r="C55"/>
  <c r="B55"/>
  <c r="N43" i="6"/>
  <c r="M39" i="3"/>
  <c r="L39"/>
  <c r="K39"/>
  <c r="J39"/>
  <c r="I39"/>
  <c r="H39"/>
  <c r="G39"/>
  <c r="F39"/>
  <c r="D39"/>
  <c r="C39"/>
  <c r="B39"/>
  <c r="N28" i="6"/>
  <c r="M24" i="3"/>
  <c r="L24"/>
  <c r="K24"/>
  <c r="J24"/>
  <c r="I24"/>
  <c r="H24"/>
  <c r="G24"/>
  <c r="F24"/>
  <c r="E24"/>
  <c r="C24"/>
  <c r="N51" i="6"/>
  <c r="G47" i="3"/>
  <c r="F47"/>
  <c r="E47"/>
  <c r="D47"/>
  <c r="B47"/>
  <c r="N35" i="6"/>
  <c r="N20"/>
  <c r="N57"/>
  <c r="L72"/>
  <c r="J72"/>
  <c r="H72"/>
  <c r="F72"/>
  <c r="D72"/>
  <c r="B73"/>
  <c r="N53"/>
  <c r="M51" i="3"/>
  <c r="L51"/>
  <c r="K51"/>
  <c r="J51"/>
  <c r="I51"/>
  <c r="H51"/>
  <c r="G51"/>
  <c r="F51"/>
  <c r="E51"/>
  <c r="D51"/>
  <c r="C51"/>
  <c r="B51"/>
  <c r="N45" i="6"/>
  <c r="M43" i="3"/>
  <c r="L43"/>
  <c r="K43"/>
  <c r="J43"/>
  <c r="I43"/>
  <c r="H43"/>
  <c r="G43"/>
  <c r="F43"/>
  <c r="E43"/>
  <c r="D43"/>
  <c r="C43"/>
  <c r="B43"/>
  <c r="N37" i="6"/>
  <c r="M35" i="3"/>
  <c r="L35"/>
  <c r="K35"/>
  <c r="J35"/>
  <c r="I35"/>
  <c r="H35"/>
  <c r="G35"/>
  <c r="F35"/>
  <c r="E35"/>
  <c r="D35"/>
  <c r="C35"/>
  <c r="B35"/>
  <c r="N30" i="6"/>
  <c r="N22"/>
  <c r="M20" i="3"/>
  <c r="K20"/>
  <c r="I20"/>
  <c r="G20"/>
  <c r="E20"/>
  <c r="C20"/>
  <c r="N49" i="6"/>
  <c r="N41"/>
  <c r="N33"/>
  <c r="N26"/>
  <c r="N18"/>
  <c r="N62"/>
  <c r="J57" i="3"/>
  <c r="I57"/>
  <c r="H57"/>
  <c r="G57"/>
  <c r="F57"/>
  <c r="E57"/>
  <c r="D57"/>
  <c r="C57"/>
  <c r="B57"/>
  <c r="N54" i="6"/>
  <c r="J53" i="3"/>
  <c r="I53"/>
  <c r="H53"/>
  <c r="G53"/>
  <c r="F53"/>
  <c r="E53"/>
  <c r="D53"/>
  <c r="C53"/>
  <c r="B53"/>
  <c r="N50" i="6"/>
  <c r="M49" i="3"/>
  <c r="L49"/>
  <c r="K49"/>
  <c r="J49"/>
  <c r="I49"/>
  <c r="H49"/>
  <c r="G49"/>
  <c r="F49"/>
  <c r="E49"/>
  <c r="D49"/>
  <c r="C49"/>
  <c r="B49"/>
  <c r="N46" i="6"/>
  <c r="M45" i="3"/>
  <c r="L45"/>
  <c r="K45"/>
  <c r="J45"/>
  <c r="H45"/>
  <c r="G45"/>
  <c r="F45"/>
  <c r="E45"/>
  <c r="D45"/>
  <c r="C45"/>
  <c r="B45"/>
  <c r="N42" i="6"/>
  <c r="M41" i="3"/>
  <c r="L41"/>
  <c r="K41"/>
  <c r="J41"/>
  <c r="I41"/>
  <c r="H41"/>
  <c r="G41"/>
  <c r="F41"/>
  <c r="E41"/>
  <c r="D41"/>
  <c r="C41"/>
  <c r="B41"/>
  <c r="N38" i="6"/>
  <c r="M37" i="3"/>
  <c r="L37"/>
  <c r="K37"/>
  <c r="J37"/>
  <c r="I37"/>
  <c r="H37"/>
  <c r="G37"/>
  <c r="F37"/>
  <c r="E37"/>
  <c r="D37"/>
  <c r="C37"/>
  <c r="B37"/>
  <c r="N34" i="6"/>
  <c r="M33" i="3"/>
  <c r="L33"/>
  <c r="K33"/>
  <c r="J33"/>
  <c r="I33"/>
  <c r="H33"/>
  <c r="G33"/>
  <c r="F33"/>
  <c r="E33"/>
  <c r="D33"/>
  <c r="C33"/>
  <c r="B33"/>
  <c r="N27" i="6"/>
  <c r="D26" i="3"/>
  <c r="C26"/>
  <c r="B26"/>
  <c r="N23" i="6"/>
  <c r="M22" i="3"/>
  <c r="K22"/>
  <c r="I22"/>
  <c r="G22"/>
  <c r="E22"/>
  <c r="C22"/>
  <c r="N19" i="6"/>
  <c r="M18" i="3"/>
  <c r="K18"/>
  <c r="I18"/>
  <c r="G18"/>
  <c r="E18"/>
  <c r="C18"/>
  <c r="N60" i="6"/>
  <c r="B72"/>
  <c r="B74"/>
  <c r="M74"/>
  <c r="K74"/>
  <c r="I74"/>
  <c r="G74"/>
  <c r="E74"/>
  <c r="C74"/>
  <c r="M73"/>
  <c r="K73"/>
  <c r="I73"/>
  <c r="G73"/>
  <c r="E73"/>
  <c r="C73"/>
  <c r="N56"/>
  <c r="N52"/>
  <c r="N48"/>
  <c r="N44"/>
  <c r="N40"/>
  <c r="N36"/>
  <c r="N32"/>
  <c r="N29"/>
  <c r="N25"/>
  <c r="N21"/>
  <c r="N17"/>
  <c r="L74"/>
  <c r="J74"/>
  <c r="H74"/>
  <c r="F74"/>
  <c r="D74"/>
  <c r="L73"/>
  <c r="J73"/>
  <c r="H73"/>
  <c r="F73"/>
  <c r="D73"/>
  <c r="N5"/>
  <c r="D56" i="3"/>
  <c r="C56"/>
  <c r="B56"/>
  <c r="D54"/>
  <c r="C54"/>
  <c r="B54"/>
  <c r="N59" i="6"/>
  <c r="H31" i="3"/>
  <c r="G31"/>
  <c r="F31"/>
  <c r="E31"/>
  <c r="D31"/>
  <c r="C31"/>
  <c r="B31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N61" i="6"/>
  <c r="L72" i="24"/>
  <c r="J72"/>
  <c r="H72"/>
  <c r="F72"/>
  <c r="D72"/>
  <c r="B73"/>
  <c r="N5"/>
  <c r="C47" i="3"/>
  <c r="I45"/>
  <c r="N61" i="24"/>
  <c r="B72"/>
  <c r="B74"/>
  <c r="M74"/>
  <c r="K74"/>
  <c r="I74"/>
  <c r="G74"/>
  <c r="E74"/>
  <c r="C74"/>
  <c r="M73"/>
  <c r="K73"/>
  <c r="I73"/>
  <c r="G73"/>
  <c r="E73"/>
  <c r="C73"/>
  <c r="C72"/>
  <c r="D5" i="3"/>
  <c r="L74" i="24"/>
  <c r="J74"/>
  <c r="H74"/>
  <c r="F74"/>
  <c r="D74"/>
  <c r="L73"/>
  <c r="J73"/>
  <c r="H73"/>
  <c r="F73"/>
  <c r="D73"/>
  <c r="N56"/>
  <c r="N53"/>
  <c r="N49"/>
  <c r="N47"/>
  <c r="N43"/>
  <c r="E39" i="3"/>
  <c r="N39" i="24"/>
  <c r="N37"/>
  <c r="N35"/>
  <c r="N33"/>
  <c r="N31"/>
  <c r="N29"/>
  <c r="N27"/>
  <c r="N26"/>
  <c r="N24"/>
  <c r="N22"/>
  <c r="N20"/>
  <c r="N18"/>
  <c r="N16"/>
  <c r="N15"/>
  <c r="N13"/>
  <c r="N11"/>
  <c r="N9"/>
  <c r="N7"/>
  <c r="N60"/>
  <c r="N57"/>
  <c r="N55"/>
  <c r="N54"/>
  <c r="N51"/>
  <c r="N45"/>
  <c r="N41"/>
  <c r="M5" i="3"/>
  <c r="I5"/>
  <c r="N52" i="24"/>
  <c r="N50"/>
  <c r="N48"/>
  <c r="N46"/>
  <c r="N44"/>
  <c r="N42"/>
  <c r="N40"/>
  <c r="N38"/>
  <c r="N36"/>
  <c r="N34"/>
  <c r="N32"/>
  <c r="N30"/>
  <c r="N28"/>
  <c r="N25"/>
  <c r="N23"/>
  <c r="N21"/>
  <c r="N19"/>
  <c r="N17"/>
  <c r="N14"/>
  <c r="N12"/>
  <c r="N10"/>
  <c r="N8"/>
  <c r="N6"/>
  <c r="N62"/>
  <c r="N58"/>
  <c r="K72" i="18"/>
  <c r="G72"/>
  <c r="E72"/>
  <c r="C72"/>
  <c r="B72"/>
  <c r="B74"/>
  <c r="M74"/>
  <c r="K74"/>
  <c r="I74"/>
  <c r="G74"/>
  <c r="E74"/>
  <c r="C74"/>
  <c r="M73"/>
  <c r="K73"/>
  <c r="I73"/>
  <c r="G73"/>
  <c r="E73"/>
  <c r="C73"/>
  <c r="M72"/>
  <c r="I72"/>
  <c r="N60"/>
  <c r="L74"/>
  <c r="J74"/>
  <c r="H74"/>
  <c r="F74"/>
  <c r="D74"/>
  <c r="L73"/>
  <c r="J73"/>
  <c r="H73"/>
  <c r="F73"/>
  <c r="D73"/>
  <c r="D72"/>
  <c r="J5" i="3"/>
  <c r="F5"/>
  <c r="B5"/>
  <c r="N5" i="18"/>
  <c r="M57" i="3"/>
  <c r="L57"/>
  <c r="K57"/>
  <c r="M56"/>
  <c r="L56"/>
  <c r="K56"/>
  <c r="J56"/>
  <c r="I56"/>
  <c r="H56"/>
  <c r="G56"/>
  <c r="F56"/>
  <c r="E56"/>
  <c r="M55"/>
  <c r="L55"/>
  <c r="K55"/>
  <c r="M54"/>
  <c r="L54"/>
  <c r="K54"/>
  <c r="J54"/>
  <c r="I54"/>
  <c r="H54"/>
  <c r="G54"/>
  <c r="F54"/>
  <c r="E54"/>
  <c r="M53"/>
  <c r="L53"/>
  <c r="K53"/>
  <c r="M52"/>
  <c r="L52"/>
  <c r="K52"/>
  <c r="J52"/>
  <c r="I52"/>
  <c r="H52"/>
  <c r="G52"/>
  <c r="F52"/>
  <c r="E52"/>
  <c r="D52"/>
  <c r="C52"/>
  <c r="B52"/>
  <c r="M50"/>
  <c r="L50"/>
  <c r="K50"/>
  <c r="J50"/>
  <c r="I50"/>
  <c r="H50"/>
  <c r="G50"/>
  <c r="F50"/>
  <c r="E50"/>
  <c r="D50"/>
  <c r="C50"/>
  <c r="B50"/>
  <c r="M48"/>
  <c r="L48"/>
  <c r="K48"/>
  <c r="J48"/>
  <c r="I48"/>
  <c r="H48"/>
  <c r="G48"/>
  <c r="F48"/>
  <c r="E48"/>
  <c r="D48"/>
  <c r="C48"/>
  <c r="B48"/>
  <c r="M46"/>
  <c r="L46"/>
  <c r="K46"/>
  <c r="J46"/>
  <c r="I46"/>
  <c r="H46"/>
  <c r="G46"/>
  <c r="F46"/>
  <c r="E46"/>
  <c r="D46"/>
  <c r="C46"/>
  <c r="B46"/>
  <c r="M44"/>
  <c r="L44"/>
  <c r="K44"/>
  <c r="J44"/>
  <c r="I44"/>
  <c r="H44"/>
  <c r="G44"/>
  <c r="F44"/>
  <c r="E44"/>
  <c r="D44"/>
  <c r="C44"/>
  <c r="B44"/>
  <c r="M42"/>
  <c r="L42"/>
  <c r="K42"/>
  <c r="J42"/>
  <c r="I42"/>
  <c r="H42"/>
  <c r="G42"/>
  <c r="F42"/>
  <c r="E42"/>
  <c r="D42"/>
  <c r="C42"/>
  <c r="B42"/>
  <c r="M40"/>
  <c r="L40"/>
  <c r="K40"/>
  <c r="J40"/>
  <c r="I40"/>
  <c r="H40"/>
  <c r="G40"/>
  <c r="F40"/>
  <c r="E40"/>
  <c r="D40"/>
  <c r="C40"/>
  <c r="B40"/>
  <c r="M38"/>
  <c r="L38"/>
  <c r="K38"/>
  <c r="J38"/>
  <c r="I38"/>
  <c r="H38"/>
  <c r="G38"/>
  <c r="F38"/>
  <c r="E38"/>
  <c r="D38"/>
  <c r="C38"/>
  <c r="B38"/>
  <c r="M36"/>
  <c r="L36"/>
  <c r="K36"/>
  <c r="J36"/>
  <c r="I36"/>
  <c r="H36"/>
  <c r="G36"/>
  <c r="F36"/>
  <c r="E36"/>
  <c r="D36"/>
  <c r="C36"/>
  <c r="B36"/>
  <c r="M34"/>
  <c r="L34"/>
  <c r="K34"/>
  <c r="J34"/>
  <c r="I34"/>
  <c r="H34"/>
  <c r="G34"/>
  <c r="F34"/>
  <c r="E34"/>
  <c r="D34"/>
  <c r="C34"/>
  <c r="B34"/>
  <c r="M32"/>
  <c r="L32"/>
  <c r="K32"/>
  <c r="J32"/>
  <c r="I32"/>
  <c r="H32"/>
  <c r="G32"/>
  <c r="F32"/>
  <c r="E32"/>
  <c r="D32"/>
  <c r="C32"/>
  <c r="B32"/>
  <c r="M30"/>
  <c r="L30"/>
  <c r="K30"/>
  <c r="J30"/>
  <c r="I30"/>
  <c r="H30"/>
  <c r="G30"/>
  <c r="F30"/>
  <c r="E30"/>
  <c r="D30"/>
  <c r="C30"/>
  <c r="B30"/>
  <c r="M28"/>
  <c r="L28"/>
  <c r="K28"/>
  <c r="J28"/>
  <c r="I28"/>
  <c r="H28"/>
  <c r="G28"/>
  <c r="F28"/>
  <c r="E28"/>
  <c r="D28"/>
  <c r="C28"/>
  <c r="B28"/>
  <c r="M26"/>
  <c r="L26"/>
  <c r="K26"/>
  <c r="J26"/>
  <c r="I26"/>
  <c r="H26"/>
  <c r="G26"/>
  <c r="F26"/>
  <c r="E26"/>
  <c r="M25"/>
  <c r="L25"/>
  <c r="K25"/>
  <c r="J25"/>
  <c r="I25"/>
  <c r="H25"/>
  <c r="G25"/>
  <c r="F25"/>
  <c r="E25"/>
  <c r="D25"/>
  <c r="C25"/>
  <c r="B25"/>
  <c r="M23"/>
  <c r="K23"/>
  <c r="I23"/>
  <c r="G23"/>
  <c r="E23"/>
  <c r="C23"/>
  <c r="M21"/>
  <c r="K21"/>
  <c r="I21"/>
  <c r="G21"/>
  <c r="E21"/>
  <c r="C21"/>
  <c r="M19"/>
  <c r="K19"/>
  <c r="I19"/>
  <c r="G19"/>
  <c r="E19"/>
  <c r="C19"/>
  <c r="M17"/>
  <c r="K17"/>
  <c r="I17"/>
  <c r="G17"/>
  <c r="E17"/>
  <c r="C17"/>
  <c r="N59" i="18"/>
  <c r="D72" i="21"/>
  <c r="B72"/>
  <c r="B74"/>
  <c r="M74"/>
  <c r="K74"/>
  <c r="I74"/>
  <c r="G74"/>
  <c r="E74"/>
  <c r="C74"/>
  <c r="M73"/>
  <c r="K73"/>
  <c r="I73"/>
  <c r="G73"/>
  <c r="E73"/>
  <c r="C73"/>
  <c r="L74"/>
  <c r="J74"/>
  <c r="H74"/>
  <c r="F74"/>
  <c r="D74"/>
  <c r="L73"/>
  <c r="J73"/>
  <c r="H73"/>
  <c r="F73"/>
  <c r="D73"/>
  <c r="N62"/>
  <c r="N58"/>
  <c r="N60"/>
  <c r="B73" i="9"/>
  <c r="L72"/>
  <c r="J72"/>
  <c r="H72"/>
  <c r="F72"/>
  <c r="D72"/>
  <c r="B72"/>
  <c r="B74"/>
  <c r="M74"/>
  <c r="K74"/>
  <c r="I74"/>
  <c r="G74"/>
  <c r="E74"/>
  <c r="C74"/>
  <c r="M73"/>
  <c r="K73"/>
  <c r="I73"/>
  <c r="G73"/>
  <c r="E73"/>
  <c r="C73"/>
  <c r="L74"/>
  <c r="J74"/>
  <c r="H74"/>
  <c r="F74"/>
  <c r="D74"/>
  <c r="L73"/>
  <c r="J73"/>
  <c r="H73"/>
  <c r="F73"/>
  <c r="D73"/>
  <c r="L72" i="12"/>
  <c r="J72"/>
  <c r="H72"/>
  <c r="F72"/>
  <c r="D72"/>
  <c r="B72"/>
  <c r="B74"/>
  <c r="M74"/>
  <c r="K74"/>
  <c r="I74"/>
  <c r="G74"/>
  <c r="E74"/>
  <c r="C74"/>
  <c r="M73"/>
  <c r="K73"/>
  <c r="I73"/>
  <c r="G73"/>
  <c r="E73"/>
  <c r="C73"/>
  <c r="L58" i="31"/>
  <c r="J58"/>
  <c r="H58"/>
  <c r="F58"/>
  <c r="D58"/>
  <c r="B58"/>
  <c r="L74" i="12"/>
  <c r="J74"/>
  <c r="H74"/>
  <c r="F74"/>
  <c r="D74"/>
  <c r="L73"/>
  <c r="J73"/>
  <c r="H73"/>
  <c r="F73"/>
  <c r="D73"/>
  <c r="L5" i="3"/>
  <c r="H5"/>
  <c r="N14" i="15"/>
  <c r="N12"/>
  <c r="N10"/>
  <c r="N8"/>
  <c r="N6"/>
  <c r="B72"/>
  <c r="B74"/>
  <c r="M74"/>
  <c r="K74"/>
  <c r="I74"/>
  <c r="G74"/>
  <c r="E74"/>
  <c r="C74"/>
  <c r="M73"/>
  <c r="K73"/>
  <c r="I73"/>
  <c r="G73"/>
  <c r="E73"/>
  <c r="C73"/>
  <c r="N13"/>
  <c r="N11"/>
  <c r="N9"/>
  <c r="N7"/>
  <c r="B73"/>
  <c r="L74"/>
  <c r="J74"/>
  <c r="H74"/>
  <c r="F74"/>
  <c r="D74"/>
  <c r="L73"/>
  <c r="J73"/>
  <c r="H73"/>
  <c r="F73"/>
  <c r="D73"/>
  <c r="J72"/>
  <c r="F72"/>
  <c r="N60"/>
  <c r="N58"/>
  <c r="N15"/>
  <c r="B6" i="2"/>
  <c r="D6"/>
  <c r="F6"/>
  <c r="H6"/>
  <c r="J6"/>
  <c r="L6"/>
  <c r="N6"/>
  <c r="C7"/>
  <c r="E7"/>
  <c r="G7"/>
  <c r="I7"/>
  <c r="K7"/>
  <c r="M7"/>
  <c r="B8"/>
  <c r="D8"/>
  <c r="F8"/>
  <c r="H8"/>
  <c r="J8"/>
  <c r="L8"/>
  <c r="N8"/>
  <c r="C9"/>
  <c r="E9"/>
  <c r="G9"/>
  <c r="I9"/>
  <c r="K9"/>
  <c r="M9"/>
  <c r="B10"/>
  <c r="D10"/>
  <c r="F10"/>
  <c r="H10"/>
  <c r="J10"/>
  <c r="L10"/>
  <c r="N10"/>
  <c r="C11"/>
  <c r="E11"/>
  <c r="G11"/>
  <c r="I11"/>
  <c r="K11"/>
  <c r="M11"/>
  <c r="B12"/>
  <c r="D12"/>
  <c r="F12"/>
  <c r="H12"/>
  <c r="J12"/>
  <c r="L12"/>
  <c r="N12"/>
  <c r="C13"/>
  <c r="E13"/>
  <c r="G13"/>
  <c r="I13"/>
  <c r="K13"/>
  <c r="M13"/>
  <c r="B14"/>
  <c r="D14"/>
  <c r="F14"/>
  <c r="H14"/>
  <c r="J14"/>
  <c r="L14"/>
  <c r="N14"/>
  <c r="C15"/>
  <c r="E15"/>
  <c r="G15"/>
  <c r="I15"/>
  <c r="K15"/>
  <c r="M15"/>
  <c r="B16"/>
  <c r="D16"/>
  <c r="F16"/>
  <c r="H16"/>
  <c r="J16"/>
  <c r="L16"/>
  <c r="N16"/>
  <c r="C17"/>
  <c r="E17"/>
  <c r="G17"/>
  <c r="I17"/>
  <c r="K17"/>
  <c r="M17"/>
  <c r="B18"/>
  <c r="D18"/>
  <c r="F18"/>
  <c r="H18"/>
  <c r="J18"/>
  <c r="L18"/>
  <c r="N18"/>
  <c r="C19"/>
  <c r="E19"/>
  <c r="G19"/>
  <c r="I19"/>
  <c r="K19"/>
  <c r="M19"/>
  <c r="B20"/>
  <c r="D20"/>
  <c r="F20"/>
  <c r="H20"/>
  <c r="J20"/>
  <c r="L20"/>
  <c r="N20"/>
  <c r="C21"/>
  <c r="E21"/>
  <c r="G21"/>
  <c r="I21"/>
  <c r="K21"/>
  <c r="M21"/>
  <c r="B22"/>
  <c r="D22"/>
  <c r="F22"/>
  <c r="H22"/>
  <c r="J22"/>
  <c r="L22"/>
  <c r="N22"/>
  <c r="C23"/>
  <c r="E23"/>
  <c r="G23"/>
  <c r="I23"/>
  <c r="K23"/>
  <c r="M23"/>
  <c r="B24"/>
  <c r="D24"/>
  <c r="F24"/>
  <c r="H24"/>
  <c r="J24"/>
  <c r="L24"/>
  <c r="N24"/>
  <c r="C25"/>
  <c r="E25"/>
  <c r="G25"/>
  <c r="I25"/>
  <c r="K25"/>
  <c r="M25"/>
  <c r="B26"/>
  <c r="D26"/>
  <c r="F26"/>
  <c r="H26"/>
  <c r="J26"/>
  <c r="L26"/>
  <c r="N26"/>
  <c r="C27"/>
  <c r="E27"/>
  <c r="G27"/>
  <c r="I27"/>
  <c r="K27"/>
  <c r="M27"/>
  <c r="B28"/>
  <c r="D28"/>
  <c r="F28"/>
  <c r="H28"/>
  <c r="J28"/>
  <c r="L28"/>
  <c r="N28"/>
  <c r="C29"/>
  <c r="E29"/>
  <c r="G29"/>
  <c r="I29"/>
  <c r="K29"/>
  <c r="M29"/>
  <c r="B30"/>
  <c r="D30"/>
  <c r="F30"/>
  <c r="H30"/>
  <c r="J30"/>
  <c r="L30"/>
  <c r="N30"/>
  <c r="C31"/>
  <c r="E31"/>
  <c r="G31"/>
  <c r="I31"/>
  <c r="K31"/>
  <c r="M31"/>
  <c r="B32"/>
  <c r="D32"/>
  <c r="F32"/>
  <c r="H32"/>
  <c r="J32"/>
  <c r="L32"/>
  <c r="N32"/>
  <c r="C33"/>
  <c r="E33"/>
  <c r="G33"/>
  <c r="I33"/>
  <c r="K33"/>
  <c r="M33"/>
  <c r="B34"/>
  <c r="D34"/>
  <c r="F34"/>
  <c r="H34"/>
  <c r="J34"/>
  <c r="L34"/>
  <c r="N34"/>
  <c r="C35"/>
  <c r="E35"/>
  <c r="G35"/>
  <c r="I35"/>
  <c r="K35"/>
  <c r="M35"/>
  <c r="B36"/>
  <c r="D36"/>
  <c r="F36"/>
  <c r="H36"/>
  <c r="J36"/>
  <c r="L36"/>
  <c r="N36"/>
  <c r="C37"/>
  <c r="E37"/>
  <c r="G37"/>
  <c r="I37"/>
  <c r="K37"/>
  <c r="M37"/>
  <c r="B38"/>
  <c r="D38"/>
  <c r="F38"/>
  <c r="H38"/>
  <c r="J38"/>
  <c r="L38"/>
  <c r="N38"/>
  <c r="C39"/>
  <c r="E39"/>
  <c r="G39"/>
  <c r="I39"/>
  <c r="K39"/>
  <c r="M39"/>
  <c r="B40"/>
  <c r="D40"/>
  <c r="F40"/>
  <c r="H40"/>
  <c r="J40"/>
  <c r="L40"/>
  <c r="N40"/>
  <c r="C41"/>
  <c r="E41"/>
  <c r="G41"/>
  <c r="I41"/>
  <c r="K41"/>
  <c r="M41"/>
  <c r="B42"/>
  <c r="D42"/>
  <c r="F42"/>
  <c r="H42"/>
  <c r="J42"/>
  <c r="L42"/>
  <c r="N42"/>
  <c r="C43"/>
  <c r="E43"/>
  <c r="G43"/>
  <c r="I43"/>
  <c r="K43"/>
  <c r="M43"/>
  <c r="B44"/>
  <c r="D44"/>
  <c r="F44"/>
  <c r="H44"/>
  <c r="J44"/>
  <c r="L44"/>
  <c r="N44"/>
  <c r="C45"/>
  <c r="E45"/>
  <c r="G45"/>
  <c r="I45"/>
  <c r="K45"/>
  <c r="M45"/>
  <c r="B46"/>
  <c r="D46"/>
  <c r="F46"/>
  <c r="H46"/>
  <c r="J46"/>
  <c r="L46"/>
  <c r="N46"/>
  <c r="C47"/>
  <c r="E47"/>
  <c r="G47"/>
  <c r="I47"/>
  <c r="K47"/>
  <c r="M47"/>
  <c r="B48"/>
  <c r="D48"/>
  <c r="F48"/>
  <c r="H48"/>
  <c r="J48"/>
  <c r="L48"/>
  <c r="N48"/>
  <c r="C49"/>
  <c r="E49"/>
  <c r="G49"/>
  <c r="I49"/>
  <c r="K49"/>
  <c r="M49"/>
  <c r="B50"/>
  <c r="D50"/>
  <c r="F50"/>
  <c r="H50"/>
  <c r="J50"/>
  <c r="L50"/>
  <c r="N50"/>
  <c r="C51"/>
  <c r="E51"/>
  <c r="G51"/>
  <c r="I51"/>
  <c r="K51"/>
  <c r="M51"/>
  <c r="B52"/>
  <c r="D52"/>
  <c r="F52"/>
  <c r="H52"/>
  <c r="J52"/>
  <c r="L52"/>
  <c r="N52"/>
  <c r="C53"/>
  <c r="E53"/>
  <c r="G53"/>
  <c r="I53"/>
  <c r="K53"/>
  <c r="M53"/>
  <c r="B54"/>
  <c r="D54"/>
  <c r="F54"/>
  <c r="H54"/>
  <c r="J54"/>
  <c r="L54"/>
  <c r="N54"/>
  <c r="C55"/>
  <c r="E55"/>
  <c r="G55"/>
  <c r="I55"/>
  <c r="K55"/>
  <c r="M55"/>
  <c r="D5"/>
  <c r="F5"/>
  <c r="H5"/>
  <c r="J5"/>
  <c r="L5"/>
  <c r="N5"/>
  <c r="B6" i="1"/>
  <c r="D6"/>
  <c r="F6"/>
  <c r="H6"/>
  <c r="J6"/>
  <c r="L6"/>
  <c r="N6"/>
  <c r="C7"/>
  <c r="E7"/>
  <c r="G7"/>
  <c r="I7"/>
  <c r="K7"/>
  <c r="M7"/>
  <c r="B8"/>
  <c r="D8"/>
  <c r="F8"/>
  <c r="H8"/>
  <c r="J8"/>
  <c r="L8"/>
  <c r="N8"/>
  <c r="C9"/>
  <c r="E9"/>
  <c r="G9"/>
  <c r="I9"/>
  <c r="K9"/>
  <c r="M9"/>
  <c r="B10"/>
  <c r="D10"/>
  <c r="F10"/>
  <c r="H10"/>
  <c r="J10"/>
  <c r="L10"/>
  <c r="N10"/>
  <c r="C11"/>
  <c r="E11"/>
  <c r="G11"/>
  <c r="I11"/>
  <c r="K11"/>
  <c r="M11"/>
  <c r="B12"/>
  <c r="D12"/>
  <c r="F12"/>
  <c r="H12"/>
  <c r="J12"/>
  <c r="L12"/>
  <c r="N12"/>
  <c r="C13"/>
  <c r="E13"/>
  <c r="G13"/>
  <c r="I13"/>
  <c r="K13"/>
  <c r="M13"/>
  <c r="B14"/>
  <c r="D14"/>
  <c r="F14"/>
  <c r="H14"/>
  <c r="J14"/>
  <c r="L14"/>
  <c r="N14"/>
  <c r="C15"/>
  <c r="E15"/>
  <c r="G15"/>
  <c r="I15"/>
  <c r="K15"/>
  <c r="M15"/>
  <c r="B16"/>
  <c r="D16"/>
  <c r="F16"/>
  <c r="H16"/>
  <c r="J16"/>
  <c r="L16"/>
  <c r="N16"/>
  <c r="C17"/>
  <c r="E17"/>
  <c r="G17"/>
  <c r="I17"/>
  <c r="K17"/>
  <c r="M17"/>
  <c r="B18"/>
  <c r="D18"/>
  <c r="F18"/>
  <c r="H18"/>
  <c r="J18"/>
  <c r="L18"/>
  <c r="N18"/>
  <c r="C19"/>
  <c r="E19"/>
  <c r="G19"/>
  <c r="I19"/>
  <c r="K19"/>
  <c r="M19"/>
  <c r="B20"/>
  <c r="D20"/>
  <c r="F20"/>
  <c r="H20"/>
  <c r="J20"/>
  <c r="L20"/>
  <c r="N20"/>
  <c r="C21"/>
  <c r="E21"/>
  <c r="G21"/>
  <c r="I21"/>
  <c r="K21"/>
  <c r="M21"/>
  <c r="B22"/>
  <c r="D22"/>
  <c r="F22"/>
  <c r="H22"/>
  <c r="J22"/>
  <c r="L22"/>
  <c r="N22"/>
  <c r="C23"/>
  <c r="E23"/>
  <c r="G23"/>
  <c r="I23"/>
  <c r="K23"/>
  <c r="M23"/>
  <c r="B24"/>
  <c r="D24"/>
  <c r="F24"/>
  <c r="H24"/>
  <c r="J24"/>
  <c r="L24"/>
  <c r="N24"/>
  <c r="C25"/>
  <c r="E25"/>
  <c r="G25"/>
  <c r="I25"/>
  <c r="K25"/>
  <c r="M25"/>
  <c r="B26"/>
  <c r="D26"/>
  <c r="F26"/>
  <c r="H26"/>
  <c r="J26"/>
  <c r="L26"/>
  <c r="N26"/>
  <c r="C27"/>
  <c r="E27"/>
  <c r="G27"/>
  <c r="I27"/>
  <c r="K27"/>
  <c r="M27"/>
  <c r="B28"/>
  <c r="D28"/>
  <c r="F28"/>
  <c r="H28"/>
  <c r="J28"/>
  <c r="L28"/>
  <c r="N28"/>
  <c r="C29"/>
  <c r="E29"/>
  <c r="G29"/>
  <c r="I29"/>
  <c r="K29"/>
  <c r="M29"/>
  <c r="B30"/>
  <c r="D30"/>
  <c r="F30"/>
  <c r="H30"/>
  <c r="J30"/>
  <c r="L30"/>
  <c r="N30"/>
  <c r="C31"/>
  <c r="E31"/>
  <c r="G31"/>
  <c r="I31"/>
  <c r="K31"/>
  <c r="M31"/>
  <c r="B32"/>
  <c r="D32"/>
  <c r="F32"/>
  <c r="H32"/>
  <c r="J32"/>
  <c r="L32"/>
  <c r="N32"/>
  <c r="C33"/>
  <c r="E33"/>
  <c r="G33"/>
  <c r="I33"/>
  <c r="K33"/>
  <c r="M33"/>
  <c r="B34"/>
  <c r="D34"/>
  <c r="F34"/>
  <c r="H34"/>
  <c r="J34"/>
  <c r="L34"/>
  <c r="N34"/>
  <c r="C35"/>
  <c r="E35"/>
  <c r="G35"/>
  <c r="I35"/>
  <c r="K35"/>
  <c r="M35"/>
  <c r="B36"/>
  <c r="D36"/>
  <c r="F36"/>
  <c r="H36"/>
  <c r="J36"/>
  <c r="L36"/>
  <c r="N36"/>
  <c r="C37"/>
  <c r="E37"/>
  <c r="G37"/>
  <c r="I37"/>
  <c r="K37"/>
  <c r="M37"/>
  <c r="B38"/>
  <c r="D38"/>
  <c r="F38"/>
  <c r="H38"/>
  <c r="J38"/>
  <c r="L38"/>
  <c r="N38"/>
  <c r="C39"/>
  <c r="E39"/>
  <c r="G39"/>
  <c r="I39"/>
  <c r="K39"/>
  <c r="M39"/>
  <c r="B40"/>
  <c r="D40"/>
  <c r="F40"/>
  <c r="H40"/>
  <c r="J40"/>
  <c r="L40"/>
  <c r="N40"/>
  <c r="C41"/>
  <c r="E41"/>
  <c r="G41"/>
  <c r="I41"/>
  <c r="K41"/>
  <c r="M41"/>
  <c r="B42"/>
  <c r="D42"/>
  <c r="F42"/>
  <c r="H42"/>
  <c r="J42"/>
  <c r="L42"/>
  <c r="N42"/>
  <c r="C43"/>
  <c r="E43"/>
  <c r="G43"/>
  <c r="I43"/>
  <c r="K43"/>
  <c r="M43"/>
  <c r="B44"/>
  <c r="D44"/>
  <c r="F44"/>
  <c r="H44"/>
  <c r="J44"/>
  <c r="L44"/>
  <c r="N44"/>
  <c r="C45"/>
  <c r="E45"/>
  <c r="G45"/>
  <c r="I45"/>
  <c r="K45"/>
  <c r="M45"/>
  <c r="B46"/>
  <c r="D46"/>
  <c r="F46"/>
  <c r="H46"/>
  <c r="J46"/>
  <c r="L46"/>
  <c r="N46"/>
  <c r="C47"/>
  <c r="E47"/>
  <c r="G47"/>
  <c r="I47"/>
  <c r="K47"/>
  <c r="M47"/>
  <c r="B48"/>
  <c r="D48"/>
  <c r="F48"/>
  <c r="H48"/>
  <c r="J48"/>
  <c r="L48"/>
  <c r="N48"/>
  <c r="C49"/>
  <c r="E49"/>
  <c r="G49"/>
  <c r="I49"/>
  <c r="K49"/>
  <c r="M49"/>
  <c r="B50"/>
  <c r="D50"/>
  <c r="F50"/>
  <c r="H50"/>
  <c r="J50"/>
  <c r="L50"/>
  <c r="N50"/>
  <c r="C51"/>
  <c r="E51"/>
  <c r="G51"/>
  <c r="I51"/>
  <c r="K51"/>
  <c r="M51"/>
  <c r="B52"/>
  <c r="D52"/>
  <c r="F52"/>
  <c r="H52"/>
  <c r="J52"/>
  <c r="L52"/>
  <c r="N52"/>
  <c r="C53"/>
  <c r="E53"/>
  <c r="G53"/>
  <c r="I53"/>
  <c r="K53"/>
  <c r="M53"/>
  <c r="B54"/>
  <c r="D54"/>
  <c r="F54"/>
  <c r="H54"/>
  <c r="J54"/>
  <c r="L54"/>
  <c r="N54"/>
  <c r="C55"/>
  <c r="E55"/>
  <c r="G55"/>
  <c r="I55"/>
  <c r="K55"/>
  <c r="M55"/>
  <c r="B56"/>
  <c r="D56"/>
  <c r="F56"/>
  <c r="H56"/>
  <c r="J56"/>
  <c r="L56"/>
  <c r="N56"/>
  <c r="C57"/>
  <c r="E57"/>
  <c r="G57"/>
  <c r="I57"/>
  <c r="K57"/>
  <c r="M57"/>
  <c r="B58"/>
  <c r="D58"/>
  <c r="F58"/>
  <c r="H58"/>
  <c r="J58"/>
  <c r="L58"/>
  <c r="N58"/>
  <c r="C59"/>
  <c r="E59"/>
  <c r="G59"/>
  <c r="I59"/>
  <c r="K59"/>
  <c r="M59"/>
  <c r="D5"/>
  <c r="F5"/>
  <c r="H5"/>
  <c r="J5"/>
  <c r="L5"/>
  <c r="N5"/>
  <c r="C6" i="2"/>
  <c r="E6"/>
  <c r="G6"/>
  <c r="I6"/>
  <c r="K6"/>
  <c r="M6"/>
  <c r="B7"/>
  <c r="D7"/>
  <c r="F7"/>
  <c r="H7"/>
  <c r="J7"/>
  <c r="L7"/>
  <c r="N7"/>
  <c r="C8"/>
  <c r="E8"/>
  <c r="G8"/>
  <c r="I8"/>
  <c r="K8"/>
  <c r="M8"/>
  <c r="B9"/>
  <c r="D9"/>
  <c r="F9"/>
  <c r="H9"/>
  <c r="J9"/>
  <c r="L9"/>
  <c r="N9"/>
  <c r="C10"/>
  <c r="E10"/>
  <c r="G10"/>
  <c r="I10"/>
  <c r="K10"/>
  <c r="M10"/>
  <c r="B11"/>
  <c r="D11"/>
  <c r="F11"/>
  <c r="H11"/>
  <c r="J11"/>
  <c r="L11"/>
  <c r="N11"/>
  <c r="C12"/>
  <c r="E12"/>
  <c r="G12"/>
  <c r="I12"/>
  <c r="K12"/>
  <c r="M12"/>
  <c r="B13"/>
  <c r="D13"/>
  <c r="F13"/>
  <c r="H13"/>
  <c r="J13"/>
  <c r="L13"/>
  <c r="N13"/>
  <c r="C14"/>
  <c r="E14"/>
  <c r="G14"/>
  <c r="I14"/>
  <c r="K14"/>
  <c r="M14"/>
  <c r="B15"/>
  <c r="D15"/>
  <c r="F15"/>
  <c r="H15"/>
  <c r="J15"/>
  <c r="L15"/>
  <c r="N15"/>
  <c r="C16"/>
  <c r="E16"/>
  <c r="G16"/>
  <c r="I16"/>
  <c r="K16"/>
  <c r="M16"/>
  <c r="B17"/>
  <c r="D17"/>
  <c r="F17"/>
  <c r="H17"/>
  <c r="J17"/>
  <c r="L17"/>
  <c r="N17"/>
  <c r="C18"/>
  <c r="E18"/>
  <c r="G18"/>
  <c r="I18"/>
  <c r="K18"/>
  <c r="M18"/>
  <c r="B19"/>
  <c r="D19"/>
  <c r="F19"/>
  <c r="H19"/>
  <c r="J19"/>
  <c r="L19"/>
  <c r="N19"/>
  <c r="C20"/>
  <c r="E20"/>
  <c r="G20"/>
  <c r="I20"/>
  <c r="K20"/>
  <c r="M20"/>
  <c r="B21"/>
  <c r="D21"/>
  <c r="F21"/>
  <c r="H21"/>
  <c r="J21"/>
  <c r="L21"/>
  <c r="N21"/>
  <c r="C22"/>
  <c r="E22"/>
  <c r="G22"/>
  <c r="I22"/>
  <c r="K22"/>
  <c r="M22"/>
  <c r="B23"/>
  <c r="D23"/>
  <c r="F23"/>
  <c r="H23"/>
  <c r="J23"/>
  <c r="L23"/>
  <c r="N23"/>
  <c r="C24"/>
  <c r="E24"/>
  <c r="G24"/>
  <c r="I24"/>
  <c r="K24"/>
  <c r="M24"/>
  <c r="B25"/>
  <c r="D25"/>
  <c r="F25"/>
  <c r="H25"/>
  <c r="J25"/>
  <c r="L25"/>
  <c r="N25"/>
  <c r="C26"/>
  <c r="E26"/>
  <c r="G26"/>
  <c r="I26"/>
  <c r="K26"/>
  <c r="M26"/>
  <c r="B27"/>
  <c r="D27"/>
  <c r="F27"/>
  <c r="H27"/>
  <c r="J27"/>
  <c r="L27"/>
  <c r="N27"/>
  <c r="C28"/>
  <c r="E28"/>
  <c r="G28"/>
  <c r="I28"/>
  <c r="K28"/>
  <c r="M28"/>
  <c r="B29"/>
  <c r="D29"/>
  <c r="F29"/>
  <c r="H29"/>
  <c r="J29"/>
  <c r="L29"/>
  <c r="N29"/>
  <c r="C30"/>
  <c r="E30"/>
  <c r="G30"/>
  <c r="I30"/>
  <c r="K30"/>
  <c r="M30"/>
  <c r="B31"/>
  <c r="D31"/>
  <c r="F31"/>
  <c r="H31"/>
  <c r="J31"/>
  <c r="L31"/>
  <c r="N31"/>
  <c r="C32"/>
  <c r="E32"/>
  <c r="G32"/>
  <c r="I32"/>
  <c r="K32"/>
  <c r="M32"/>
  <c r="B33"/>
  <c r="D33"/>
  <c r="F33"/>
  <c r="H33"/>
  <c r="J33"/>
  <c r="L33"/>
  <c r="N33"/>
  <c r="C34"/>
  <c r="E34"/>
  <c r="G34"/>
  <c r="I34"/>
  <c r="K34"/>
  <c r="M34"/>
  <c r="B35"/>
  <c r="D35"/>
  <c r="F35"/>
  <c r="H35"/>
  <c r="J35"/>
  <c r="L35"/>
  <c r="N35"/>
  <c r="C36"/>
  <c r="E36"/>
  <c r="G36"/>
  <c r="I36"/>
  <c r="K36"/>
  <c r="M36"/>
  <c r="B37"/>
  <c r="D37"/>
  <c r="F37"/>
  <c r="H37"/>
  <c r="J37"/>
  <c r="L37"/>
  <c r="N37"/>
  <c r="C38"/>
  <c r="E38"/>
  <c r="G38"/>
  <c r="I38"/>
  <c r="K38"/>
  <c r="M38"/>
  <c r="B39"/>
  <c r="D39"/>
  <c r="F39"/>
  <c r="H39"/>
  <c r="J39"/>
  <c r="L39"/>
  <c r="N39"/>
  <c r="C40"/>
  <c r="E40"/>
  <c r="G40"/>
  <c r="I40"/>
  <c r="K40"/>
  <c r="M40"/>
  <c r="B41"/>
  <c r="D41"/>
  <c r="F41"/>
  <c r="H41"/>
  <c r="J41"/>
  <c r="L41"/>
  <c r="N41"/>
  <c r="C42"/>
  <c r="E42"/>
  <c r="G42"/>
  <c r="I42"/>
  <c r="K42"/>
  <c r="M42"/>
  <c r="B43"/>
  <c r="D43"/>
  <c r="F43"/>
  <c r="H43"/>
  <c r="J43"/>
  <c r="L43"/>
  <c r="N43"/>
  <c r="C44"/>
  <c r="E44"/>
  <c r="G44"/>
  <c r="I44"/>
  <c r="K44"/>
  <c r="M44"/>
  <c r="B45"/>
  <c r="D45"/>
  <c r="F45"/>
  <c r="H45"/>
  <c r="J45"/>
  <c r="L45"/>
  <c r="N45"/>
  <c r="C46"/>
  <c r="E46"/>
  <c r="G46"/>
  <c r="I46"/>
  <c r="K46"/>
  <c r="M46"/>
  <c r="B47"/>
  <c r="D47"/>
  <c r="F47"/>
  <c r="H47"/>
  <c r="J47"/>
  <c r="L47"/>
  <c r="N47"/>
  <c r="C48"/>
  <c r="E48"/>
  <c r="G48"/>
  <c r="I48"/>
  <c r="K48"/>
  <c r="M48"/>
  <c r="B49"/>
  <c r="D49"/>
  <c r="F49"/>
  <c r="H49"/>
  <c r="J49"/>
  <c r="L49"/>
  <c r="N49"/>
  <c r="C50"/>
  <c r="E50"/>
  <c r="G50"/>
  <c r="I50"/>
  <c r="K50"/>
  <c r="M50"/>
  <c r="B51"/>
  <c r="D51"/>
  <c r="F51"/>
  <c r="H51"/>
  <c r="J51"/>
  <c r="L51"/>
  <c r="N51"/>
  <c r="C52"/>
  <c r="E52"/>
  <c r="G52"/>
  <c r="I52"/>
  <c r="K52"/>
  <c r="M52"/>
  <c r="B53"/>
  <c r="D53"/>
  <c r="F53"/>
  <c r="H53"/>
  <c r="J53"/>
  <c r="L53"/>
  <c r="N53"/>
  <c r="C54"/>
  <c r="E54"/>
  <c r="G54"/>
  <c r="I54"/>
  <c r="K54"/>
  <c r="M54"/>
  <c r="B55"/>
  <c r="D55"/>
  <c r="F55"/>
  <c r="H55"/>
  <c r="J55"/>
  <c r="L55"/>
  <c r="N55"/>
  <c r="C5"/>
  <c r="E5"/>
  <c r="G5"/>
  <c r="I5"/>
  <c r="K5"/>
  <c r="M5"/>
  <c r="B5"/>
  <c r="C6" i="1"/>
  <c r="E6"/>
  <c r="G6"/>
  <c r="I6"/>
  <c r="K6"/>
  <c r="M6"/>
  <c r="B7"/>
  <c r="D7"/>
  <c r="F7"/>
  <c r="H7"/>
  <c r="J7"/>
  <c r="L7"/>
  <c r="N7"/>
  <c r="C8"/>
  <c r="E8"/>
  <c r="G8"/>
  <c r="I8"/>
  <c r="K8"/>
  <c r="M8"/>
  <c r="B9"/>
  <c r="D9"/>
  <c r="F9"/>
  <c r="H9"/>
  <c r="J9"/>
  <c r="L9"/>
  <c r="N9"/>
  <c r="C10"/>
  <c r="E10"/>
  <c r="G10"/>
  <c r="I10"/>
  <c r="K10"/>
  <c r="M10"/>
  <c r="B11"/>
  <c r="D11"/>
  <c r="F11"/>
  <c r="H11"/>
  <c r="J11"/>
  <c r="L11"/>
  <c r="N11"/>
  <c r="C12"/>
  <c r="E12"/>
  <c r="G12"/>
  <c r="I12"/>
  <c r="K12"/>
  <c r="M12"/>
  <c r="B13"/>
  <c r="D13"/>
  <c r="F13"/>
  <c r="H13"/>
  <c r="J13"/>
  <c r="L13"/>
  <c r="N13"/>
  <c r="C14"/>
  <c r="E14"/>
  <c r="G14"/>
  <c r="I14"/>
  <c r="K14"/>
  <c r="M14"/>
  <c r="B15"/>
  <c r="D15"/>
  <c r="F15"/>
  <c r="H15"/>
  <c r="J15"/>
  <c r="L15"/>
  <c r="N15"/>
  <c r="C16"/>
  <c r="E16"/>
  <c r="G16"/>
  <c r="I16"/>
  <c r="K16"/>
  <c r="M16"/>
  <c r="B17"/>
  <c r="D17"/>
  <c r="F17"/>
  <c r="H17"/>
  <c r="J17"/>
  <c r="L17"/>
  <c r="N17"/>
  <c r="C18"/>
  <c r="E18"/>
  <c r="G18"/>
  <c r="I18"/>
  <c r="K18"/>
  <c r="M18"/>
  <c r="B19"/>
  <c r="D19"/>
  <c r="F19"/>
  <c r="H19"/>
  <c r="J19"/>
  <c r="L19"/>
  <c r="N19"/>
  <c r="C20"/>
  <c r="E20"/>
  <c r="G20"/>
  <c r="I20"/>
  <c r="K20"/>
  <c r="M20"/>
  <c r="B21"/>
  <c r="D21"/>
  <c r="F21"/>
  <c r="H21"/>
  <c r="J21"/>
  <c r="L21"/>
  <c r="N21"/>
  <c r="C22"/>
  <c r="E22"/>
  <c r="G22"/>
  <c r="I22"/>
  <c r="K22"/>
  <c r="M22"/>
  <c r="B23"/>
  <c r="D23"/>
  <c r="F23"/>
  <c r="H23"/>
  <c r="J23"/>
  <c r="L23"/>
  <c r="N23"/>
  <c r="C24"/>
  <c r="E24"/>
  <c r="G24"/>
  <c r="I24"/>
  <c r="K24"/>
  <c r="M24"/>
  <c r="B25"/>
  <c r="D25"/>
  <c r="F25"/>
  <c r="H25"/>
  <c r="J25"/>
  <c r="L25"/>
  <c r="N25"/>
  <c r="C26"/>
  <c r="E26"/>
  <c r="G26"/>
  <c r="I26"/>
  <c r="K26"/>
  <c r="M26"/>
  <c r="B27"/>
  <c r="D27"/>
  <c r="F27"/>
  <c r="H27"/>
  <c r="J27"/>
  <c r="L27"/>
  <c r="N27"/>
  <c r="C28"/>
  <c r="E28"/>
  <c r="G28"/>
  <c r="I28"/>
  <c r="K28"/>
  <c r="M28"/>
  <c r="B29"/>
  <c r="D29"/>
  <c r="F29"/>
  <c r="H29"/>
  <c r="J29"/>
  <c r="L29"/>
  <c r="N29"/>
  <c r="C30"/>
  <c r="E30"/>
  <c r="G30"/>
  <c r="I30"/>
  <c r="K30"/>
  <c r="M30"/>
  <c r="B31"/>
  <c r="D31"/>
  <c r="F31"/>
  <c r="H31"/>
  <c r="J31"/>
  <c r="L31"/>
  <c r="N31"/>
  <c r="C32"/>
  <c r="E32"/>
  <c r="G32"/>
  <c r="I32"/>
  <c r="K32"/>
  <c r="M32"/>
  <c r="B33"/>
  <c r="D33"/>
  <c r="F33"/>
  <c r="H33"/>
  <c r="J33"/>
  <c r="L33"/>
  <c r="N33"/>
  <c r="C34"/>
  <c r="E34"/>
  <c r="G34"/>
  <c r="I34"/>
  <c r="K34"/>
  <c r="M34"/>
  <c r="B35"/>
  <c r="D35"/>
  <c r="F35"/>
  <c r="H35"/>
  <c r="J35"/>
  <c r="L35"/>
  <c r="N35"/>
  <c r="C36"/>
  <c r="E36"/>
  <c r="G36"/>
  <c r="I36"/>
  <c r="K36"/>
  <c r="M36"/>
  <c r="B37"/>
  <c r="D37"/>
  <c r="F37"/>
  <c r="H37"/>
  <c r="J37"/>
  <c r="L37"/>
  <c r="N37"/>
  <c r="C38"/>
  <c r="E38"/>
  <c r="G38"/>
  <c r="I38"/>
  <c r="K38"/>
  <c r="M38"/>
  <c r="B39"/>
  <c r="D39"/>
  <c r="F39"/>
  <c r="H39"/>
  <c r="J39"/>
  <c r="L39"/>
  <c r="N39"/>
  <c r="C40"/>
  <c r="E40"/>
  <c r="G40"/>
  <c r="I40"/>
  <c r="K40"/>
  <c r="M40"/>
  <c r="B41"/>
  <c r="D41"/>
  <c r="F41"/>
  <c r="H41"/>
  <c r="J41"/>
  <c r="L41"/>
  <c r="N41"/>
  <c r="C42"/>
  <c r="E42"/>
  <c r="G42"/>
  <c r="I42"/>
  <c r="K42"/>
  <c r="M42"/>
  <c r="B43"/>
  <c r="D43"/>
  <c r="F43"/>
  <c r="H43"/>
  <c r="J43"/>
  <c r="L43"/>
  <c r="N43"/>
  <c r="C44"/>
  <c r="E44"/>
  <c r="G44"/>
  <c r="I44"/>
  <c r="K44"/>
  <c r="M44"/>
  <c r="B45"/>
  <c r="D45"/>
  <c r="F45"/>
  <c r="H45"/>
  <c r="J45"/>
  <c r="L45"/>
  <c r="N45"/>
  <c r="C46"/>
  <c r="E46"/>
  <c r="G46"/>
  <c r="I46"/>
  <c r="K46"/>
  <c r="M46"/>
  <c r="B47"/>
  <c r="D47"/>
  <c r="F47"/>
  <c r="H47"/>
  <c r="J47"/>
  <c r="L47"/>
  <c r="N47"/>
  <c r="C48"/>
  <c r="E48"/>
  <c r="G48"/>
  <c r="I48"/>
  <c r="K48"/>
  <c r="M48"/>
  <c r="B49"/>
  <c r="D49"/>
  <c r="F49"/>
  <c r="H49"/>
  <c r="J49"/>
  <c r="L49"/>
  <c r="N49"/>
  <c r="C50"/>
  <c r="E50"/>
  <c r="G50"/>
  <c r="I50"/>
  <c r="K50"/>
  <c r="M50"/>
  <c r="B51"/>
  <c r="D51"/>
  <c r="F51"/>
  <c r="H51"/>
  <c r="J51"/>
  <c r="L51"/>
  <c r="N51"/>
  <c r="C52"/>
  <c r="E52"/>
  <c r="G52"/>
  <c r="I52"/>
  <c r="K52"/>
  <c r="M52"/>
  <c r="B53"/>
  <c r="D53"/>
  <c r="F53"/>
  <c r="H53"/>
  <c r="J53"/>
  <c r="L53"/>
  <c r="N53"/>
  <c r="C54"/>
  <c r="E54"/>
  <c r="G54"/>
  <c r="I54"/>
  <c r="K54"/>
  <c r="M54"/>
  <c r="B55"/>
  <c r="D55"/>
  <c r="F55"/>
  <c r="H55"/>
  <c r="J55"/>
  <c r="L55"/>
  <c r="K5" i="3"/>
  <c r="G5"/>
  <c r="E5"/>
  <c r="C5"/>
  <c r="N57" i="15"/>
  <c r="N57" i="3"/>
  <c r="N56" i="15"/>
  <c r="N56" i="3"/>
  <c r="N55" i="15"/>
  <c r="N55" i="3"/>
  <c r="N54" i="15"/>
  <c r="N54" i="3"/>
  <c r="N53" i="15"/>
  <c r="N53" i="3"/>
  <c r="N52" i="15"/>
  <c r="N52" i="3"/>
  <c r="N51" i="15"/>
  <c r="N51" i="3"/>
  <c r="N50" i="15"/>
  <c r="N50" i="3"/>
  <c r="N49" i="15"/>
  <c r="N49" i="3"/>
  <c r="N48" i="15"/>
  <c r="N48" i="3"/>
  <c r="N47" i="15"/>
  <c r="N46"/>
  <c r="N46" i="3"/>
  <c r="N45" i="15"/>
  <c r="N45" i="3"/>
  <c r="N44" i="15"/>
  <c r="N44" i="3"/>
  <c r="N43" i="15"/>
  <c r="N43" i="3"/>
  <c r="N42" i="15"/>
  <c r="N42" i="3"/>
  <c r="N41" i="15"/>
  <c r="N40"/>
  <c r="N40" i="3" s="1"/>
  <c r="N39" i="15"/>
  <c r="N39" i="3" s="1"/>
  <c r="N38" i="15"/>
  <c r="N38" i="3" s="1"/>
  <c r="N37" i="15"/>
  <c r="N37" i="3" s="1"/>
  <c r="N36" i="15"/>
  <c r="N36" i="3" s="1"/>
  <c r="N35" i="15"/>
  <c r="N35" i="3" s="1"/>
  <c r="N34" i="15"/>
  <c r="N34" i="3" s="1"/>
  <c r="N33" i="15"/>
  <c r="N33" i="3" s="1"/>
  <c r="N32" i="15"/>
  <c r="N32" i="3" s="1"/>
  <c r="N31" i="15"/>
  <c r="N31" i="3" s="1"/>
  <c r="N30" i="15"/>
  <c r="N30" i="3" s="1"/>
  <c r="N29" i="15"/>
  <c r="N28"/>
  <c r="N28" i="3"/>
  <c r="N27" i="15"/>
  <c r="N26"/>
  <c r="N26" i="3" s="1"/>
  <c r="N25" i="15"/>
  <c r="N25" i="3" s="1"/>
  <c r="N24" i="15"/>
  <c r="N24" i="3" s="1"/>
  <c r="N23" i="15"/>
  <c r="N22"/>
  <c r="N22" i="3"/>
  <c r="N21" i="15"/>
  <c r="N20"/>
  <c r="N20" i="3" s="1"/>
  <c r="N19" i="15"/>
  <c r="N19" i="3" s="1"/>
  <c r="N18" i="15"/>
  <c r="N18" i="3" s="1"/>
  <c r="N17" i="15"/>
  <c r="N17" i="3" s="1"/>
  <c r="N16" i="15"/>
  <c r="N16" i="3" s="1"/>
  <c r="L15"/>
  <c r="K15"/>
  <c r="H15"/>
  <c r="G15"/>
  <c r="D15"/>
  <c r="C15"/>
  <c r="N15" i="18"/>
  <c r="N15" i="3" s="1"/>
  <c r="L14"/>
  <c r="K14"/>
  <c r="H14"/>
  <c r="G14"/>
  <c r="D14"/>
  <c r="C14"/>
  <c r="N14" i="6"/>
  <c r="N14" i="18"/>
  <c r="L13" i="3"/>
  <c r="K13"/>
  <c r="H13"/>
  <c r="G13"/>
  <c r="D13"/>
  <c r="C13"/>
  <c r="N13" i="6"/>
  <c r="N13" i="18"/>
  <c r="L12" i="3"/>
  <c r="K12"/>
  <c r="H12"/>
  <c r="G12"/>
  <c r="D12"/>
  <c r="C12"/>
  <c r="N12" i="6"/>
  <c r="N12" i="18"/>
  <c r="L11" i="3"/>
  <c r="K11"/>
  <c r="H11"/>
  <c r="G11"/>
  <c r="D11"/>
  <c r="C11"/>
  <c r="N11" i="6"/>
  <c r="N11" i="18"/>
  <c r="L10" i="3"/>
  <c r="K10"/>
  <c r="H10"/>
  <c r="G10"/>
  <c r="D10"/>
  <c r="C10"/>
  <c r="N10" i="6"/>
  <c r="N10" i="18"/>
  <c r="L9" i="3"/>
  <c r="K9"/>
  <c r="H9"/>
  <c r="G9"/>
  <c r="D9"/>
  <c r="C9"/>
  <c r="N9" i="6"/>
  <c r="N9" i="18"/>
  <c r="L8" i="3"/>
  <c r="K8"/>
  <c r="H8"/>
  <c r="G8"/>
  <c r="D8"/>
  <c r="C8"/>
  <c r="N8" i="6"/>
  <c r="N8" i="18"/>
  <c r="L7" i="3"/>
  <c r="K7"/>
  <c r="H7"/>
  <c r="G7"/>
  <c r="D7"/>
  <c r="C7"/>
  <c r="N7" i="6"/>
  <c r="N7" i="18"/>
  <c r="L6" i="3"/>
  <c r="K6"/>
  <c r="H6"/>
  <c r="G6"/>
  <c r="D6"/>
  <c r="C6"/>
  <c r="N6" i="6"/>
  <c r="N6" i="18"/>
  <c r="M5" i="1"/>
  <c r="I5"/>
  <c r="E5"/>
  <c r="L59"/>
  <c r="H59"/>
  <c r="D59"/>
  <c r="M58"/>
  <c r="I58"/>
  <c r="E58"/>
  <c r="N57"/>
  <c r="J57"/>
  <c r="F57"/>
  <c r="B57"/>
  <c r="K56"/>
  <c r="G56"/>
  <c r="C56"/>
  <c r="D24" i="3"/>
  <c r="B24"/>
  <c r="L23"/>
  <c r="J23"/>
  <c r="H23"/>
  <c r="F23"/>
  <c r="D23"/>
  <c r="B23"/>
  <c r="L22"/>
  <c r="J22"/>
  <c r="H22"/>
  <c r="F22"/>
  <c r="D22"/>
  <c r="B22"/>
  <c r="L21"/>
  <c r="J21"/>
  <c r="H21"/>
  <c r="F21"/>
  <c r="D21"/>
  <c r="B21"/>
  <c r="L20"/>
  <c r="J20"/>
  <c r="H20"/>
  <c r="F20"/>
  <c r="D20"/>
  <c r="B20"/>
  <c r="L19"/>
  <c r="J19"/>
  <c r="H19"/>
  <c r="F19"/>
  <c r="D19"/>
  <c r="B19"/>
  <c r="L18"/>
  <c r="J18"/>
  <c r="H18"/>
  <c r="F18"/>
  <c r="D18"/>
  <c r="B18"/>
  <c r="L17"/>
  <c r="J17"/>
  <c r="H17"/>
  <c r="F17"/>
  <c r="D17"/>
  <c r="B17"/>
  <c r="L16"/>
  <c r="J16"/>
  <c r="H16"/>
  <c r="F16"/>
  <c r="D16"/>
  <c r="B16"/>
  <c r="M15"/>
  <c r="J15"/>
  <c r="I15"/>
  <c r="F15"/>
  <c r="E15"/>
  <c r="B15"/>
  <c r="M14"/>
  <c r="J14"/>
  <c r="I14"/>
  <c r="F14"/>
  <c r="E14"/>
  <c r="B14"/>
  <c r="M13"/>
  <c r="J13"/>
  <c r="I13"/>
  <c r="F13"/>
  <c r="E13"/>
  <c r="B13"/>
  <c r="M12"/>
  <c r="J12"/>
  <c r="I12"/>
  <c r="F12"/>
  <c r="E12"/>
  <c r="B12"/>
  <c r="M11"/>
  <c r="J11"/>
  <c r="I11"/>
  <c r="F11"/>
  <c r="E11"/>
  <c r="B11"/>
  <c r="M10"/>
  <c r="J10"/>
  <c r="I10"/>
  <c r="F10"/>
  <c r="E10"/>
  <c r="B10"/>
  <c r="M9"/>
  <c r="J9"/>
  <c r="I9"/>
  <c r="F9"/>
  <c r="E9"/>
  <c r="B9"/>
  <c r="M8"/>
  <c r="J8"/>
  <c r="I8"/>
  <c r="F8"/>
  <c r="E8"/>
  <c r="B8"/>
  <c r="M7"/>
  <c r="J7"/>
  <c r="I7"/>
  <c r="F7"/>
  <c r="E7"/>
  <c r="B7"/>
  <c r="M6"/>
  <c r="J6"/>
  <c r="I6"/>
  <c r="F6"/>
  <c r="E6"/>
  <c r="B6"/>
  <c r="B5" i="1"/>
  <c r="K5"/>
  <c r="G5"/>
  <c r="C5"/>
  <c r="N59"/>
  <c r="J59"/>
  <c r="F59"/>
  <c r="B59"/>
  <c r="K58"/>
  <c r="G58"/>
  <c r="C58"/>
  <c r="L57"/>
  <c r="H57"/>
  <c r="D57"/>
  <c r="M56"/>
  <c r="I56"/>
  <c r="E56"/>
  <c r="N55"/>
  <c r="B6" i="29"/>
  <c r="D6"/>
  <c r="F6"/>
  <c r="H6"/>
  <c r="J6"/>
  <c r="L6"/>
  <c r="B7"/>
  <c r="D7"/>
  <c r="F7"/>
  <c r="H7"/>
  <c r="J7"/>
  <c r="L7"/>
  <c r="B8"/>
  <c r="D8"/>
  <c r="F8"/>
  <c r="H8"/>
  <c r="J8"/>
  <c r="L8"/>
  <c r="B9"/>
  <c r="D9"/>
  <c r="F9"/>
  <c r="H9"/>
  <c r="J9"/>
  <c r="L9"/>
  <c r="B10"/>
  <c r="D10"/>
  <c r="F10"/>
  <c r="H10"/>
  <c r="J10"/>
  <c r="L10"/>
  <c r="B11"/>
  <c r="D11"/>
  <c r="F11"/>
  <c r="H11"/>
  <c r="J11"/>
  <c r="L11"/>
  <c r="B12"/>
  <c r="D12"/>
  <c r="F12"/>
  <c r="H12"/>
  <c r="J12"/>
  <c r="L12"/>
  <c r="B13"/>
  <c r="D13"/>
  <c r="F13"/>
  <c r="H13"/>
  <c r="J13"/>
  <c r="L13"/>
  <c r="B14"/>
  <c r="D14"/>
  <c r="F14"/>
  <c r="H14"/>
  <c r="J14"/>
  <c r="L14"/>
  <c r="B15"/>
  <c r="D15"/>
  <c r="F15"/>
  <c r="H15"/>
  <c r="J15"/>
  <c r="L15"/>
  <c r="B16"/>
  <c r="D16"/>
  <c r="F16"/>
  <c r="H16"/>
  <c r="J16"/>
  <c r="L16"/>
  <c r="B17"/>
  <c r="D17"/>
  <c r="F17"/>
  <c r="H17"/>
  <c r="J17"/>
  <c r="L17"/>
  <c r="B18"/>
  <c r="D18"/>
  <c r="F18"/>
  <c r="H18"/>
  <c r="J18"/>
  <c r="L18"/>
  <c r="B19"/>
  <c r="D19"/>
  <c r="F19"/>
  <c r="H19"/>
  <c r="J19"/>
  <c r="L19"/>
  <c r="B20"/>
  <c r="D20"/>
  <c r="F20"/>
  <c r="H20"/>
  <c r="J20"/>
  <c r="L20"/>
  <c r="B21"/>
  <c r="D21"/>
  <c r="F21"/>
  <c r="H21"/>
  <c r="J21"/>
  <c r="L21"/>
  <c r="B22"/>
  <c r="D22"/>
  <c r="F22"/>
  <c r="H22"/>
  <c r="J22"/>
  <c r="L22"/>
  <c r="B23"/>
  <c r="D23"/>
  <c r="F23"/>
  <c r="H23"/>
  <c r="J23"/>
  <c r="L23"/>
  <c r="B24"/>
  <c r="D24"/>
  <c r="F24"/>
  <c r="H24"/>
  <c r="J24"/>
  <c r="L24"/>
  <c r="B25"/>
  <c r="D25"/>
  <c r="F25"/>
  <c r="H25"/>
  <c r="J25"/>
  <c r="L25"/>
  <c r="B26"/>
  <c r="D26"/>
  <c r="F26"/>
  <c r="H26"/>
  <c r="J26"/>
  <c r="L26"/>
  <c r="B27"/>
  <c r="D27"/>
  <c r="F27"/>
  <c r="H27"/>
  <c r="J27"/>
  <c r="L27"/>
  <c r="B28"/>
  <c r="D28"/>
  <c r="F28"/>
  <c r="H28"/>
  <c r="J28"/>
  <c r="L28"/>
  <c r="B29"/>
  <c r="D29"/>
  <c r="F29"/>
  <c r="H29"/>
  <c r="J29"/>
  <c r="L29"/>
  <c r="B30"/>
  <c r="D30"/>
  <c r="F30"/>
  <c r="H30"/>
  <c r="J30"/>
  <c r="L30"/>
  <c r="B31"/>
  <c r="D31"/>
  <c r="F31"/>
  <c r="H31"/>
  <c r="J31"/>
  <c r="L31"/>
  <c r="B32"/>
  <c r="D32"/>
  <c r="F32"/>
  <c r="H32"/>
  <c r="J32"/>
  <c r="L32"/>
  <c r="B33"/>
  <c r="D33"/>
  <c r="F33"/>
  <c r="H33"/>
  <c r="J33"/>
  <c r="L33"/>
  <c r="B34"/>
  <c r="D34"/>
  <c r="F34"/>
  <c r="H34"/>
  <c r="J34"/>
  <c r="L34"/>
  <c r="B35"/>
  <c r="D35"/>
  <c r="F35"/>
  <c r="H35"/>
  <c r="J35"/>
  <c r="L35"/>
  <c r="B36"/>
  <c r="D36"/>
  <c r="F36"/>
  <c r="H36"/>
  <c r="J36"/>
  <c r="L36"/>
  <c r="B37"/>
  <c r="D37"/>
  <c r="F37"/>
  <c r="H37"/>
  <c r="J37"/>
  <c r="L37"/>
  <c r="B38"/>
  <c r="D38"/>
  <c r="F38"/>
  <c r="H38"/>
  <c r="J38"/>
  <c r="L38"/>
  <c r="B39"/>
  <c r="D39"/>
  <c r="F39"/>
  <c r="H39"/>
  <c r="J39"/>
  <c r="L39"/>
  <c r="B40"/>
  <c r="D40"/>
  <c r="F40"/>
  <c r="H40"/>
  <c r="J40"/>
  <c r="L40"/>
  <c r="B41"/>
  <c r="D41"/>
  <c r="F41"/>
  <c r="H41"/>
  <c r="J41"/>
  <c r="L41"/>
  <c r="B42"/>
  <c r="D42"/>
  <c r="F42"/>
  <c r="H42"/>
  <c r="J42"/>
  <c r="L42"/>
  <c r="B43"/>
  <c r="D43"/>
  <c r="F43"/>
  <c r="H43"/>
  <c r="J43"/>
  <c r="L43"/>
  <c r="B44"/>
  <c r="D44"/>
  <c r="F44"/>
  <c r="H44"/>
  <c r="J44"/>
  <c r="L44"/>
  <c r="B45"/>
  <c r="D45"/>
  <c r="F45"/>
  <c r="H45"/>
  <c r="J45"/>
  <c r="L45"/>
  <c r="B46"/>
  <c r="D46"/>
  <c r="F46"/>
  <c r="H46"/>
  <c r="J46"/>
  <c r="L46"/>
  <c r="B47"/>
  <c r="D47"/>
  <c r="F47"/>
  <c r="H47"/>
  <c r="J47"/>
  <c r="L47"/>
  <c r="B48"/>
  <c r="D48"/>
  <c r="F48"/>
  <c r="H48"/>
  <c r="J48"/>
  <c r="L48"/>
  <c r="B49"/>
  <c r="D49"/>
  <c r="F49"/>
  <c r="H49"/>
  <c r="J49"/>
  <c r="L49"/>
  <c r="B50"/>
  <c r="D50"/>
  <c r="F50"/>
  <c r="H50"/>
  <c r="J50"/>
  <c r="L50"/>
  <c r="B51"/>
  <c r="D51"/>
  <c r="F51"/>
  <c r="H51"/>
  <c r="J51"/>
  <c r="L51"/>
  <c r="B52"/>
  <c r="D52"/>
  <c r="F52"/>
  <c r="H52"/>
  <c r="J52"/>
  <c r="L52"/>
  <c r="B53"/>
  <c r="D53"/>
  <c r="F53"/>
  <c r="H53"/>
  <c r="J53"/>
  <c r="L53"/>
  <c r="B54"/>
  <c r="D54"/>
  <c r="F54"/>
  <c r="H54"/>
  <c r="J54"/>
  <c r="L54"/>
  <c r="B55"/>
  <c r="D55"/>
  <c r="F55"/>
  <c r="H55"/>
  <c r="J55"/>
  <c r="L55"/>
  <c r="B56"/>
  <c r="D56"/>
  <c r="F56"/>
  <c r="H56"/>
  <c r="J56"/>
  <c r="L56"/>
  <c r="B57"/>
  <c r="D57"/>
  <c r="F57"/>
  <c r="H57"/>
  <c r="J57"/>
  <c r="L57"/>
  <c r="B58"/>
  <c r="D58"/>
  <c r="F58"/>
  <c r="H58"/>
  <c r="J58"/>
  <c r="L58"/>
  <c r="B59"/>
  <c r="D59"/>
  <c r="F59"/>
  <c r="H59"/>
  <c r="J59"/>
  <c r="L59"/>
  <c r="B60"/>
  <c r="D60"/>
  <c r="F60"/>
  <c r="H60"/>
  <c r="J60"/>
  <c r="L60"/>
  <c r="C5"/>
  <c r="E5"/>
  <c r="G5"/>
  <c r="I5"/>
  <c r="K5"/>
  <c r="M5"/>
  <c r="B6" i="30"/>
  <c r="D6"/>
  <c r="F6"/>
  <c r="H6"/>
  <c r="J6"/>
  <c r="L6"/>
  <c r="B7"/>
  <c r="D7"/>
  <c r="F7"/>
  <c r="H7"/>
  <c r="J7"/>
  <c r="L7"/>
  <c r="B8"/>
  <c r="D8"/>
  <c r="F8"/>
  <c r="H8"/>
  <c r="J8"/>
  <c r="L8"/>
  <c r="B9"/>
  <c r="D9"/>
  <c r="F9"/>
  <c r="H9"/>
  <c r="J9"/>
  <c r="L9"/>
  <c r="B10"/>
  <c r="D10"/>
  <c r="F10"/>
  <c r="H10"/>
  <c r="J10"/>
  <c r="L10"/>
  <c r="B11"/>
  <c r="D11"/>
  <c r="F11"/>
  <c r="H11"/>
  <c r="J11"/>
  <c r="L11"/>
  <c r="B12"/>
  <c r="D12"/>
  <c r="F12"/>
  <c r="H12"/>
  <c r="J12"/>
  <c r="L12"/>
  <c r="B13"/>
  <c r="D13"/>
  <c r="F13"/>
  <c r="H13"/>
  <c r="J13"/>
  <c r="L13"/>
  <c r="B14"/>
  <c r="D14"/>
  <c r="F14"/>
  <c r="H14"/>
  <c r="J14"/>
  <c r="L14"/>
  <c r="B15"/>
  <c r="D15"/>
  <c r="F15"/>
  <c r="H15"/>
  <c r="J15"/>
  <c r="L15"/>
  <c r="B16"/>
  <c r="D16"/>
  <c r="F16"/>
  <c r="H16"/>
  <c r="J16"/>
  <c r="L16"/>
  <c r="B17"/>
  <c r="D17"/>
  <c r="F17"/>
  <c r="H17"/>
  <c r="J17"/>
  <c r="L17"/>
  <c r="B18"/>
  <c r="D18"/>
  <c r="F18"/>
  <c r="H18"/>
  <c r="J18"/>
  <c r="L18"/>
  <c r="B19"/>
  <c r="D19"/>
  <c r="F19"/>
  <c r="H19"/>
  <c r="J19"/>
  <c r="L19"/>
  <c r="B20"/>
  <c r="D20"/>
  <c r="F20"/>
  <c r="H20"/>
  <c r="J20"/>
  <c r="L20"/>
  <c r="B21"/>
  <c r="D21"/>
  <c r="F21"/>
  <c r="H21"/>
  <c r="J21"/>
  <c r="L21"/>
  <c r="B22"/>
  <c r="D22"/>
  <c r="F22"/>
  <c r="H22"/>
  <c r="J22"/>
  <c r="L22"/>
  <c r="B23"/>
  <c r="D23"/>
  <c r="F23"/>
  <c r="H23"/>
  <c r="J23"/>
  <c r="L23"/>
  <c r="B24"/>
  <c r="D24"/>
  <c r="F24"/>
  <c r="H24"/>
  <c r="J24"/>
  <c r="L24"/>
  <c r="B25"/>
  <c r="D25"/>
  <c r="F25"/>
  <c r="H25"/>
  <c r="J25"/>
  <c r="L25"/>
  <c r="B26"/>
  <c r="D26"/>
  <c r="F26"/>
  <c r="H26"/>
  <c r="J26"/>
  <c r="L26"/>
  <c r="B27"/>
  <c r="D27"/>
  <c r="F27"/>
  <c r="H27"/>
  <c r="J27"/>
  <c r="L27"/>
  <c r="B28"/>
  <c r="D28"/>
  <c r="F28"/>
  <c r="H28"/>
  <c r="J28"/>
  <c r="L28"/>
  <c r="B29"/>
  <c r="D29"/>
  <c r="F29"/>
  <c r="H29"/>
  <c r="J29"/>
  <c r="L29"/>
  <c r="B30"/>
  <c r="D30"/>
  <c r="F30"/>
  <c r="H30"/>
  <c r="J30"/>
  <c r="L30"/>
  <c r="B31"/>
  <c r="D31"/>
  <c r="F31"/>
  <c r="H31"/>
  <c r="J31"/>
  <c r="L31"/>
  <c r="B32"/>
  <c r="D32"/>
  <c r="F32"/>
  <c r="H32"/>
  <c r="J32"/>
  <c r="L32"/>
  <c r="B33"/>
  <c r="D33"/>
  <c r="F33"/>
  <c r="H33"/>
  <c r="J33"/>
  <c r="L33"/>
  <c r="B34"/>
  <c r="D34"/>
  <c r="F34"/>
  <c r="H34"/>
  <c r="J34"/>
  <c r="L34"/>
  <c r="B35"/>
  <c r="D35"/>
  <c r="F35"/>
  <c r="H35"/>
  <c r="J35"/>
  <c r="L35"/>
  <c r="B36"/>
  <c r="D36"/>
  <c r="F36"/>
  <c r="H36"/>
  <c r="J36"/>
  <c r="L36"/>
  <c r="B37"/>
  <c r="D37"/>
  <c r="F37"/>
  <c r="H37"/>
  <c r="J37"/>
  <c r="L37"/>
  <c r="B38"/>
  <c r="D38"/>
  <c r="F38"/>
  <c r="H38"/>
  <c r="J38"/>
  <c r="L38"/>
  <c r="B39"/>
  <c r="D39"/>
  <c r="F39"/>
  <c r="H39"/>
  <c r="J39"/>
  <c r="L39"/>
  <c r="B40"/>
  <c r="D40"/>
  <c r="F40"/>
  <c r="H40"/>
  <c r="J40"/>
  <c r="L40"/>
  <c r="B41"/>
  <c r="D41"/>
  <c r="F41"/>
  <c r="H41"/>
  <c r="J41"/>
  <c r="L41"/>
  <c r="B42"/>
  <c r="D42"/>
  <c r="F42"/>
  <c r="H42"/>
  <c r="J42"/>
  <c r="L42"/>
  <c r="B43"/>
  <c r="D43"/>
  <c r="F43"/>
  <c r="H43"/>
  <c r="J43"/>
  <c r="L43"/>
  <c r="B44"/>
  <c r="D44"/>
  <c r="F44"/>
  <c r="H44"/>
  <c r="J44"/>
  <c r="L44"/>
  <c r="B45"/>
  <c r="D45"/>
  <c r="F45"/>
  <c r="H45"/>
  <c r="J45"/>
  <c r="L45"/>
  <c r="B46"/>
  <c r="D46"/>
  <c r="F46"/>
  <c r="H46"/>
  <c r="J46"/>
  <c r="L46"/>
  <c r="B47"/>
  <c r="D47"/>
  <c r="F47"/>
  <c r="H47"/>
  <c r="J47"/>
  <c r="L47"/>
  <c r="B48"/>
  <c r="D48"/>
  <c r="F48"/>
  <c r="H48"/>
  <c r="J48"/>
  <c r="L48"/>
  <c r="B49"/>
  <c r="D49"/>
  <c r="F49"/>
  <c r="H49"/>
  <c r="J49"/>
  <c r="L49"/>
  <c r="B50"/>
  <c r="D50"/>
  <c r="F50"/>
  <c r="H50"/>
  <c r="J50"/>
  <c r="L50"/>
  <c r="B51"/>
  <c r="D51"/>
  <c r="F51"/>
  <c r="H51"/>
  <c r="J51"/>
  <c r="L51"/>
  <c r="B52"/>
  <c r="D52"/>
  <c r="F52"/>
  <c r="H52"/>
  <c r="J52"/>
  <c r="L52"/>
  <c r="B53"/>
  <c r="D53"/>
  <c r="F53"/>
  <c r="H53"/>
  <c r="J53"/>
  <c r="L53"/>
  <c r="B54"/>
  <c r="D54"/>
  <c r="F54"/>
  <c r="H54"/>
  <c r="J54"/>
  <c r="L54"/>
  <c r="B55"/>
  <c r="D55"/>
  <c r="F55"/>
  <c r="H55"/>
  <c r="J55"/>
  <c r="L55"/>
  <c r="B56"/>
  <c r="D56"/>
  <c r="F56"/>
  <c r="H56"/>
  <c r="J56"/>
  <c r="L56"/>
  <c r="B57"/>
  <c r="D57"/>
  <c r="F57"/>
  <c r="H57"/>
  <c r="J57"/>
  <c r="L57"/>
  <c r="B58"/>
  <c r="D58"/>
  <c r="F58"/>
  <c r="H58"/>
  <c r="J58"/>
  <c r="L58"/>
  <c r="B59"/>
  <c r="D59"/>
  <c r="F59"/>
  <c r="H59"/>
  <c r="J59"/>
  <c r="L59"/>
  <c r="B60"/>
  <c r="D60"/>
  <c r="F60"/>
  <c r="H60"/>
  <c r="J60"/>
  <c r="L60"/>
  <c r="C5"/>
  <c r="C6" i="29"/>
  <c r="E6"/>
  <c r="G6"/>
  <c r="I6"/>
  <c r="K6"/>
  <c r="M6"/>
  <c r="C7"/>
  <c r="E7"/>
  <c r="G7"/>
  <c r="I7"/>
  <c r="K7"/>
  <c r="M7"/>
  <c r="C8"/>
  <c r="E8"/>
  <c r="G8"/>
  <c r="I8"/>
  <c r="K8"/>
  <c r="M8"/>
  <c r="C9"/>
  <c r="E9"/>
  <c r="G9"/>
  <c r="I9"/>
  <c r="K9"/>
  <c r="M9"/>
  <c r="C10"/>
  <c r="E10"/>
  <c r="G10"/>
  <c r="I10"/>
  <c r="K10"/>
  <c r="M10"/>
  <c r="C11"/>
  <c r="E11"/>
  <c r="G11"/>
  <c r="I11"/>
  <c r="K11"/>
  <c r="M11"/>
  <c r="C12"/>
  <c r="E12"/>
  <c r="G12"/>
  <c r="I12"/>
  <c r="K12"/>
  <c r="M12"/>
  <c r="C13"/>
  <c r="E13"/>
  <c r="G13"/>
  <c r="I13"/>
  <c r="K13"/>
  <c r="M13"/>
  <c r="C14"/>
  <c r="E14"/>
  <c r="G14"/>
  <c r="I14"/>
  <c r="K14"/>
  <c r="M14"/>
  <c r="C15"/>
  <c r="E15"/>
  <c r="G15"/>
  <c r="I15"/>
  <c r="K15"/>
  <c r="M15"/>
  <c r="C16"/>
  <c r="E16"/>
  <c r="G16"/>
  <c r="I16"/>
  <c r="K16"/>
  <c r="M16"/>
  <c r="C17"/>
  <c r="E17"/>
  <c r="G17"/>
  <c r="I17"/>
  <c r="K17"/>
  <c r="M17"/>
  <c r="C18"/>
  <c r="E18"/>
  <c r="G18"/>
  <c r="I18"/>
  <c r="K18"/>
  <c r="M18"/>
  <c r="C19"/>
  <c r="E19"/>
  <c r="G19"/>
  <c r="I19"/>
  <c r="K19"/>
  <c r="M19"/>
  <c r="C20"/>
  <c r="E20"/>
  <c r="G20"/>
  <c r="I20"/>
  <c r="K20"/>
  <c r="M20"/>
  <c r="C21"/>
  <c r="E21"/>
  <c r="G21"/>
  <c r="I21"/>
  <c r="K21"/>
  <c r="M21"/>
  <c r="C22"/>
  <c r="E22"/>
  <c r="G22"/>
  <c r="I22"/>
  <c r="K22"/>
  <c r="M22"/>
  <c r="C23"/>
  <c r="E23"/>
  <c r="G23"/>
  <c r="I23"/>
  <c r="K23"/>
  <c r="M23"/>
  <c r="C24"/>
  <c r="E24"/>
  <c r="G24"/>
  <c r="I24"/>
  <c r="K24"/>
  <c r="M24"/>
  <c r="C25"/>
  <c r="E25"/>
  <c r="G25"/>
  <c r="I25"/>
  <c r="K25"/>
  <c r="M25"/>
  <c r="C26"/>
  <c r="E26"/>
  <c r="G26"/>
  <c r="I26"/>
  <c r="K26"/>
  <c r="M26"/>
  <c r="C27"/>
  <c r="E27"/>
  <c r="G27"/>
  <c r="I27"/>
  <c r="K27"/>
  <c r="M27"/>
  <c r="C28"/>
  <c r="E28"/>
  <c r="G28"/>
  <c r="I28"/>
  <c r="K28"/>
  <c r="M28"/>
  <c r="C29"/>
  <c r="E29"/>
  <c r="G29"/>
  <c r="I29"/>
  <c r="K29"/>
  <c r="M29"/>
  <c r="C30"/>
  <c r="E30"/>
  <c r="G30"/>
  <c r="I30"/>
  <c r="K30"/>
  <c r="M30"/>
  <c r="C31"/>
  <c r="E31"/>
  <c r="G31"/>
  <c r="I31"/>
  <c r="K31"/>
  <c r="M31"/>
  <c r="C32"/>
  <c r="E32"/>
  <c r="G32"/>
  <c r="I32"/>
  <c r="K32"/>
  <c r="M32"/>
  <c r="C33"/>
  <c r="E33"/>
  <c r="G33"/>
  <c r="I33"/>
  <c r="K33"/>
  <c r="M33"/>
  <c r="C34"/>
  <c r="E34"/>
  <c r="G34"/>
  <c r="I34"/>
  <c r="K34"/>
  <c r="M34"/>
  <c r="C35"/>
  <c r="E35"/>
  <c r="G35"/>
  <c r="I35"/>
  <c r="K35"/>
  <c r="M35"/>
  <c r="C36"/>
  <c r="E36"/>
  <c r="G36"/>
  <c r="I36"/>
  <c r="K36"/>
  <c r="M36"/>
  <c r="C37"/>
  <c r="E37"/>
  <c r="G37"/>
  <c r="I37"/>
  <c r="K37"/>
  <c r="M37"/>
  <c r="C38"/>
  <c r="E38"/>
  <c r="G38"/>
  <c r="I38"/>
  <c r="K38"/>
  <c r="M38"/>
  <c r="C39"/>
  <c r="E39"/>
  <c r="G39"/>
  <c r="I39"/>
  <c r="K39"/>
  <c r="M39"/>
  <c r="C40"/>
  <c r="E40"/>
  <c r="G40"/>
  <c r="I40"/>
  <c r="K40"/>
  <c r="M40"/>
  <c r="C41"/>
  <c r="E41"/>
  <c r="G41"/>
  <c r="I41"/>
  <c r="K41"/>
  <c r="M41"/>
  <c r="C42"/>
  <c r="E42"/>
  <c r="G42"/>
  <c r="I42"/>
  <c r="K42"/>
  <c r="M42"/>
  <c r="C43"/>
  <c r="E43"/>
  <c r="G43"/>
  <c r="I43"/>
  <c r="K43"/>
  <c r="M43"/>
  <c r="C44"/>
  <c r="E44"/>
  <c r="G44"/>
  <c r="I44"/>
  <c r="K44"/>
  <c r="M44"/>
  <c r="C45"/>
  <c r="E45"/>
  <c r="G45"/>
  <c r="I45"/>
  <c r="K45"/>
  <c r="M45"/>
  <c r="C46"/>
  <c r="E46"/>
  <c r="G46"/>
  <c r="I46"/>
  <c r="K46"/>
  <c r="M46"/>
  <c r="C47"/>
  <c r="E47"/>
  <c r="G47"/>
  <c r="I47"/>
  <c r="K47"/>
  <c r="M47"/>
  <c r="C48"/>
  <c r="E48"/>
  <c r="G48"/>
  <c r="I48"/>
  <c r="K48"/>
  <c r="M48"/>
  <c r="C49"/>
  <c r="E49"/>
  <c r="G49"/>
  <c r="I49"/>
  <c r="K49"/>
  <c r="M49"/>
  <c r="C50"/>
  <c r="E50"/>
  <c r="G50"/>
  <c r="I50"/>
  <c r="K50"/>
  <c r="M50"/>
  <c r="C51"/>
  <c r="E51"/>
  <c r="G51"/>
  <c r="I51"/>
  <c r="K51"/>
  <c r="M51"/>
  <c r="C52"/>
  <c r="E52"/>
  <c r="G52"/>
  <c r="I52"/>
  <c r="K52"/>
  <c r="M52"/>
  <c r="C53"/>
  <c r="E53"/>
  <c r="G53"/>
  <c r="I53"/>
  <c r="K53"/>
  <c r="M53"/>
  <c r="C54"/>
  <c r="E54"/>
  <c r="G54"/>
  <c r="I54"/>
  <c r="K54"/>
  <c r="M54"/>
  <c r="C55"/>
  <c r="E55"/>
  <c r="G55"/>
  <c r="I55"/>
  <c r="K55"/>
  <c r="M55"/>
  <c r="C56"/>
  <c r="E56"/>
  <c r="G56"/>
  <c r="I56"/>
  <c r="K56"/>
  <c r="M56"/>
  <c r="C57"/>
  <c r="E57"/>
  <c r="G57"/>
  <c r="I57"/>
  <c r="K57"/>
  <c r="M57"/>
  <c r="C58"/>
  <c r="E58"/>
  <c r="G58"/>
  <c r="I58"/>
  <c r="K58"/>
  <c r="M58"/>
  <c r="C59"/>
  <c r="E59"/>
  <c r="G59"/>
  <c r="I59"/>
  <c r="K59"/>
  <c r="M59"/>
  <c r="C60"/>
  <c r="E60"/>
  <c r="G60"/>
  <c r="I60"/>
  <c r="K60"/>
  <c r="M60"/>
  <c r="D5"/>
  <c r="F5"/>
  <c r="H5"/>
  <c r="J5"/>
  <c r="L5"/>
  <c r="B5"/>
  <c r="C6" i="30"/>
  <c r="E6"/>
  <c r="G6"/>
  <c r="I6"/>
  <c r="K6"/>
  <c r="M6"/>
  <c r="C7"/>
  <c r="E7"/>
  <c r="G7"/>
  <c r="I7"/>
  <c r="K7"/>
  <c r="M7"/>
  <c r="C8"/>
  <c r="E8"/>
  <c r="G8"/>
  <c r="I8"/>
  <c r="K8"/>
  <c r="M8"/>
  <c r="C9"/>
  <c r="E9"/>
  <c r="G9"/>
  <c r="I9"/>
  <c r="K9"/>
  <c r="M9"/>
  <c r="C10"/>
  <c r="E10"/>
  <c r="G10"/>
  <c r="I10"/>
  <c r="K10"/>
  <c r="M10"/>
  <c r="C11"/>
  <c r="E11"/>
  <c r="G11"/>
  <c r="I11"/>
  <c r="K11"/>
  <c r="M11"/>
  <c r="C12"/>
  <c r="E12"/>
  <c r="G12"/>
  <c r="I12"/>
  <c r="K12"/>
  <c r="M12"/>
  <c r="C13"/>
  <c r="E13"/>
  <c r="G13"/>
  <c r="I13"/>
  <c r="K13"/>
  <c r="M13"/>
  <c r="C14"/>
  <c r="E14"/>
  <c r="G14"/>
  <c r="I14"/>
  <c r="K14"/>
  <c r="M14"/>
  <c r="C15"/>
  <c r="E15"/>
  <c r="G15"/>
  <c r="I15"/>
  <c r="K15"/>
  <c r="M15"/>
  <c r="C16"/>
  <c r="E16"/>
  <c r="G16"/>
  <c r="I16"/>
  <c r="K16"/>
  <c r="M16"/>
  <c r="C17"/>
  <c r="E17"/>
  <c r="G17"/>
  <c r="I17"/>
  <c r="K17"/>
  <c r="M17"/>
  <c r="C18"/>
  <c r="E18"/>
  <c r="G18"/>
  <c r="I18"/>
  <c r="K18"/>
  <c r="M18"/>
  <c r="C19"/>
  <c r="E19"/>
  <c r="G19"/>
  <c r="I19"/>
  <c r="K19"/>
  <c r="M19"/>
  <c r="C20"/>
  <c r="E20"/>
  <c r="G20"/>
  <c r="I20"/>
  <c r="K20"/>
  <c r="M20"/>
  <c r="C21"/>
  <c r="E21"/>
  <c r="G21"/>
  <c r="I21"/>
  <c r="K21"/>
  <c r="M21"/>
  <c r="C22"/>
  <c r="E22"/>
  <c r="G22"/>
  <c r="I22"/>
  <c r="K22"/>
  <c r="M22"/>
  <c r="C23"/>
  <c r="E23"/>
  <c r="G23"/>
  <c r="I23"/>
  <c r="K23"/>
  <c r="M23"/>
  <c r="C24"/>
  <c r="E24"/>
  <c r="G24"/>
  <c r="I24"/>
  <c r="K24"/>
  <c r="M24"/>
  <c r="C25"/>
  <c r="E25"/>
  <c r="G25"/>
  <c r="I25"/>
  <c r="K25"/>
  <c r="M25"/>
  <c r="C26"/>
  <c r="E26"/>
  <c r="G26"/>
  <c r="I26"/>
  <c r="K26"/>
  <c r="M26"/>
  <c r="C27"/>
  <c r="E27"/>
  <c r="G27"/>
  <c r="I27"/>
  <c r="K27"/>
  <c r="M27"/>
  <c r="C28"/>
  <c r="E28"/>
  <c r="G28"/>
  <c r="I28"/>
  <c r="K28"/>
  <c r="M28"/>
  <c r="C29"/>
  <c r="E29"/>
  <c r="G29"/>
  <c r="I29"/>
  <c r="K29"/>
  <c r="M29"/>
  <c r="C30"/>
  <c r="E30"/>
  <c r="G30"/>
  <c r="I30"/>
  <c r="K30"/>
  <c r="M30"/>
  <c r="C31"/>
  <c r="E31"/>
  <c r="G31"/>
  <c r="I31"/>
  <c r="K31"/>
  <c r="M31"/>
  <c r="C32"/>
  <c r="E32"/>
  <c r="G32"/>
  <c r="I32"/>
  <c r="K32"/>
  <c r="M32"/>
  <c r="C33"/>
  <c r="E33"/>
  <c r="G33"/>
  <c r="I33"/>
  <c r="K33"/>
  <c r="M33"/>
  <c r="C34"/>
  <c r="E34"/>
  <c r="G34"/>
  <c r="I34"/>
  <c r="K34"/>
  <c r="M34"/>
  <c r="C35"/>
  <c r="E35"/>
  <c r="G35"/>
  <c r="I35"/>
  <c r="K35"/>
  <c r="M35"/>
  <c r="C36"/>
  <c r="E36"/>
  <c r="G36"/>
  <c r="I36"/>
  <c r="K36"/>
  <c r="M36"/>
  <c r="C37"/>
  <c r="E37"/>
  <c r="G37"/>
  <c r="I37"/>
  <c r="K37"/>
  <c r="M37"/>
  <c r="C38"/>
  <c r="E38"/>
  <c r="G38"/>
  <c r="I38"/>
  <c r="K38"/>
  <c r="M38"/>
  <c r="C39"/>
  <c r="E39"/>
  <c r="G39"/>
  <c r="I39"/>
  <c r="K39"/>
  <c r="M39"/>
  <c r="C40"/>
  <c r="E40"/>
  <c r="G40"/>
  <c r="I40"/>
  <c r="K40"/>
  <c r="M40"/>
  <c r="C41"/>
  <c r="E41"/>
  <c r="G41"/>
  <c r="I41"/>
  <c r="K41"/>
  <c r="M41"/>
  <c r="C42"/>
  <c r="E42"/>
  <c r="G42"/>
  <c r="I42"/>
  <c r="K42"/>
  <c r="M42"/>
  <c r="C43"/>
  <c r="E43"/>
  <c r="G43"/>
  <c r="I43"/>
  <c r="K43"/>
  <c r="M43"/>
  <c r="C44"/>
  <c r="E44"/>
  <c r="G44"/>
  <c r="I44"/>
  <c r="K44"/>
  <c r="M44"/>
  <c r="C45"/>
  <c r="E45"/>
  <c r="G45"/>
  <c r="I45"/>
  <c r="K45"/>
  <c r="M45"/>
  <c r="C46"/>
  <c r="E46"/>
  <c r="G46"/>
  <c r="I46"/>
  <c r="K46"/>
  <c r="M46"/>
  <c r="C47"/>
  <c r="E47"/>
  <c r="G47"/>
  <c r="I47"/>
  <c r="K47"/>
  <c r="M47"/>
  <c r="C48"/>
  <c r="E48"/>
  <c r="G48"/>
  <c r="I48"/>
  <c r="K48"/>
  <c r="M48"/>
  <c r="C49"/>
  <c r="E49"/>
  <c r="G49"/>
  <c r="I49"/>
  <c r="K49"/>
  <c r="M49"/>
  <c r="C50"/>
  <c r="E50"/>
  <c r="G50"/>
  <c r="I50"/>
  <c r="K50"/>
  <c r="M50"/>
  <c r="C51"/>
  <c r="E51"/>
  <c r="G51"/>
  <c r="I51"/>
  <c r="K51"/>
  <c r="M51"/>
  <c r="C52"/>
  <c r="E52"/>
  <c r="G52"/>
  <c r="I52"/>
  <c r="K52"/>
  <c r="M52"/>
  <c r="C53"/>
  <c r="E53"/>
  <c r="G53"/>
  <c r="I53"/>
  <c r="K53"/>
  <c r="M53"/>
  <c r="C54"/>
  <c r="E54"/>
  <c r="G54"/>
  <c r="I54"/>
  <c r="K54"/>
  <c r="M54"/>
  <c r="C55"/>
  <c r="E55"/>
  <c r="G55"/>
  <c r="I55"/>
  <c r="K55"/>
  <c r="M55"/>
  <c r="C56"/>
  <c r="E56"/>
  <c r="G56"/>
  <c r="I56"/>
  <c r="K56"/>
  <c r="M56"/>
  <c r="C57"/>
  <c r="E57"/>
  <c r="G57"/>
  <c r="I57"/>
  <c r="K57"/>
  <c r="M57"/>
  <c r="C58"/>
  <c r="E58"/>
  <c r="G58"/>
  <c r="I58"/>
  <c r="K58"/>
  <c r="M58"/>
  <c r="C59"/>
  <c r="E59"/>
  <c r="G59"/>
  <c r="I59"/>
  <c r="K59"/>
  <c r="M59"/>
  <c r="C60"/>
  <c r="E60"/>
  <c r="G60"/>
  <c r="I60"/>
  <c r="K60"/>
  <c r="M60"/>
  <c r="D5"/>
  <c r="F5"/>
  <c r="H5"/>
  <c r="J5"/>
  <c r="L5"/>
  <c r="B5"/>
  <c r="B5" i="31"/>
  <c r="M5"/>
  <c r="L5"/>
  <c r="K5"/>
  <c r="J5"/>
  <c r="I5"/>
  <c r="H5"/>
  <c r="G5"/>
  <c r="F5"/>
  <c r="E5"/>
  <c r="D5"/>
  <c r="C5"/>
  <c r="M58"/>
  <c r="K58"/>
  <c r="I58"/>
  <c r="G58"/>
  <c r="E58"/>
  <c r="C58"/>
  <c r="M57"/>
  <c r="L57"/>
  <c r="K57"/>
  <c r="J57"/>
  <c r="I57"/>
  <c r="H57"/>
  <c r="G57"/>
  <c r="F57"/>
  <c r="E57"/>
  <c r="D57"/>
  <c r="C57"/>
  <c r="B57"/>
  <c r="M56"/>
  <c r="L56"/>
  <c r="K56"/>
  <c r="J56"/>
  <c r="I56"/>
  <c r="H56"/>
  <c r="G56"/>
  <c r="F56"/>
  <c r="E56"/>
  <c r="D56"/>
  <c r="C56"/>
  <c r="B56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/>
  <c r="M45"/>
  <c r="L45"/>
  <c r="K45"/>
  <c r="J45"/>
  <c r="I45"/>
  <c r="H45"/>
  <c r="G45"/>
  <c r="F45"/>
  <c r="E45"/>
  <c r="D45"/>
  <c r="C45"/>
  <c r="B45"/>
  <c r="M44"/>
  <c r="L44"/>
  <c r="K44"/>
  <c r="J44"/>
  <c r="I44"/>
  <c r="H44"/>
  <c r="G44"/>
  <c r="F44"/>
  <c r="E44"/>
  <c r="D44"/>
  <c r="C44"/>
  <c r="B44"/>
  <c r="N44" s="1"/>
  <c r="M43"/>
  <c r="L43"/>
  <c r="K43"/>
  <c r="J43"/>
  <c r="I43"/>
  <c r="H43"/>
  <c r="G43"/>
  <c r="F43"/>
  <c r="E43"/>
  <c r="D43"/>
  <c r="C43"/>
  <c r="B43"/>
  <c r="M42"/>
  <c r="L42"/>
  <c r="K42"/>
  <c r="J42"/>
  <c r="I42"/>
  <c r="H42"/>
  <c r="G42"/>
  <c r="F42"/>
  <c r="E42"/>
  <c r="D42"/>
  <c r="C42"/>
  <c r="B42"/>
  <c r="N42"/>
  <c r="M41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B38"/>
  <c r="M37"/>
  <c r="L37"/>
  <c r="K37"/>
  <c r="J37"/>
  <c r="I37"/>
  <c r="H37"/>
  <c r="G37"/>
  <c r="F37"/>
  <c r="E37"/>
  <c r="D37"/>
  <c r="C37"/>
  <c r="B37"/>
  <c r="M36"/>
  <c r="L36"/>
  <c r="K36"/>
  <c r="J36"/>
  <c r="I36"/>
  <c r="H36"/>
  <c r="G36"/>
  <c r="F36"/>
  <c r="E36"/>
  <c r="D36"/>
  <c r="C36"/>
  <c r="B36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33"/>
  <c r="L33"/>
  <c r="K33"/>
  <c r="J33"/>
  <c r="I33"/>
  <c r="H33"/>
  <c r="G33"/>
  <c r="F33"/>
  <c r="E33"/>
  <c r="D33"/>
  <c r="C33"/>
  <c r="B33"/>
  <c r="M32"/>
  <c r="L32"/>
  <c r="K32"/>
  <c r="J32"/>
  <c r="I32"/>
  <c r="H32"/>
  <c r="G32"/>
  <c r="F32"/>
  <c r="E32"/>
  <c r="D32"/>
  <c r="C32"/>
  <c r="B32"/>
  <c r="M31"/>
  <c r="L31"/>
  <c r="K31"/>
  <c r="J31"/>
  <c r="I31"/>
  <c r="H31"/>
  <c r="G31"/>
  <c r="F31"/>
  <c r="E31"/>
  <c r="D31"/>
  <c r="C31"/>
  <c r="B31"/>
  <c r="M30"/>
  <c r="L30"/>
  <c r="K30"/>
  <c r="J30"/>
  <c r="I30"/>
  <c r="H30"/>
  <c r="G30"/>
  <c r="F30"/>
  <c r="E30"/>
  <c r="D30"/>
  <c r="C30"/>
  <c r="B30"/>
  <c r="M29"/>
  <c r="L29"/>
  <c r="K29"/>
  <c r="J29"/>
  <c r="I29"/>
  <c r="H29"/>
  <c r="G29"/>
  <c r="F29"/>
  <c r="E29"/>
  <c r="D29"/>
  <c r="C29"/>
  <c r="B29"/>
  <c r="M28"/>
  <c r="L28"/>
  <c r="K28"/>
  <c r="J28"/>
  <c r="I28"/>
  <c r="H28"/>
  <c r="G28"/>
  <c r="F28"/>
  <c r="E28"/>
  <c r="D28"/>
  <c r="C28"/>
  <c r="B28"/>
  <c r="M27"/>
  <c r="L27"/>
  <c r="K27"/>
  <c r="J27"/>
  <c r="I27"/>
  <c r="H27"/>
  <c r="G27"/>
  <c r="F27"/>
  <c r="E27"/>
  <c r="D27"/>
  <c r="C27"/>
  <c r="B27"/>
  <c r="M26"/>
  <c r="L26"/>
  <c r="K26"/>
  <c r="J26"/>
  <c r="I26"/>
  <c r="H26"/>
  <c r="G26"/>
  <c r="F26"/>
  <c r="E26"/>
  <c r="D26"/>
  <c r="C26"/>
  <c r="B26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M18"/>
  <c r="L18"/>
  <c r="K18"/>
  <c r="J18"/>
  <c r="I18"/>
  <c r="H18"/>
  <c r="G18"/>
  <c r="F18"/>
  <c r="E18"/>
  <c r="D18"/>
  <c r="C18"/>
  <c r="B18"/>
  <c r="M17"/>
  <c r="L17"/>
  <c r="K17"/>
  <c r="J17"/>
  <c r="I17"/>
  <c r="H17"/>
  <c r="G17"/>
  <c r="F17"/>
  <c r="E17"/>
  <c r="D17"/>
  <c r="C17"/>
  <c r="B17"/>
  <c r="M16"/>
  <c r="L16"/>
  <c r="K16"/>
  <c r="J16"/>
  <c r="I16"/>
  <c r="H16"/>
  <c r="G16"/>
  <c r="F16"/>
  <c r="E16"/>
  <c r="D16"/>
  <c r="C16"/>
  <c r="B16"/>
  <c r="N16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N12" s="1"/>
  <c r="M11"/>
  <c r="L11"/>
  <c r="K11"/>
  <c r="J11"/>
  <c r="I11"/>
  <c r="H11"/>
  <c r="G11"/>
  <c r="F11"/>
  <c r="E11"/>
  <c r="D11"/>
  <c r="C11"/>
  <c r="B11"/>
  <c r="N1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N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B6"/>
  <c r="K5" i="30"/>
  <c r="G5"/>
  <c r="B6" i="26"/>
  <c r="C6" i="27"/>
  <c r="D6" i="26"/>
  <c r="E6" i="27"/>
  <c r="F6" i="26"/>
  <c r="G6" i="27"/>
  <c r="H6" i="26"/>
  <c r="I6" i="27"/>
  <c r="J6" i="26"/>
  <c r="K6" i="27"/>
  <c r="L6" i="26"/>
  <c r="M6" i="27"/>
  <c r="B7" i="26"/>
  <c r="C7" i="27"/>
  <c r="D7" i="26"/>
  <c r="E7" i="27"/>
  <c r="F7" i="26"/>
  <c r="G7" i="27"/>
  <c r="H7" i="26"/>
  <c r="I7" i="27"/>
  <c r="J7" i="26"/>
  <c r="K7" i="27"/>
  <c r="L7" i="26"/>
  <c r="M7" i="27"/>
  <c r="B8" i="26"/>
  <c r="C8" i="27"/>
  <c r="D8" i="26"/>
  <c r="E8" i="27"/>
  <c r="F8" i="26"/>
  <c r="G8" i="27"/>
  <c r="H8" i="26"/>
  <c r="I8" i="27"/>
  <c r="J8" i="26"/>
  <c r="K8" i="27"/>
  <c r="L8" i="26"/>
  <c r="M8" i="27"/>
  <c r="B9" i="26"/>
  <c r="C9" i="27"/>
  <c r="D9" i="26"/>
  <c r="E9" i="27"/>
  <c r="F9" i="26"/>
  <c r="G9" i="27"/>
  <c r="H9" i="26"/>
  <c r="I9" i="27"/>
  <c r="J9" i="26"/>
  <c r="K9" i="27"/>
  <c r="L9" i="26"/>
  <c r="M9" i="27"/>
  <c r="B10" i="26"/>
  <c r="C10" i="27"/>
  <c r="D10" i="26"/>
  <c r="E10" i="27"/>
  <c r="F10" i="26"/>
  <c r="G10" i="27"/>
  <c r="H10" i="26"/>
  <c r="I10" i="27"/>
  <c r="J10" i="26"/>
  <c r="K10" i="27"/>
  <c r="L10" i="26"/>
  <c r="M10" i="27"/>
  <c r="B11" i="26"/>
  <c r="C11" i="27"/>
  <c r="D11" i="26"/>
  <c r="E11" i="27"/>
  <c r="F11" i="26"/>
  <c r="G11" i="27"/>
  <c r="H11" i="26"/>
  <c r="I11" i="27"/>
  <c r="J11" i="26"/>
  <c r="K11" i="27"/>
  <c r="L11" i="26"/>
  <c r="M11" i="27"/>
  <c r="B12" i="26"/>
  <c r="C12" i="27"/>
  <c r="D12" i="26"/>
  <c r="E12" i="27"/>
  <c r="F12" i="26"/>
  <c r="G12" i="27"/>
  <c r="H12" i="26"/>
  <c r="I12" i="27"/>
  <c r="J12" i="26"/>
  <c r="K12" i="27"/>
  <c r="L12" i="26"/>
  <c r="M12" i="27"/>
  <c r="B13" i="26"/>
  <c r="C13" i="27"/>
  <c r="D13" i="26"/>
  <c r="E13" i="27"/>
  <c r="F13" i="26"/>
  <c r="G13" i="27"/>
  <c r="H13" i="26"/>
  <c r="I13" i="27"/>
  <c r="J13" i="26"/>
  <c r="K13" i="27"/>
  <c r="L13" i="26"/>
  <c r="M13" i="27"/>
  <c r="B14" i="26"/>
  <c r="C14" i="27"/>
  <c r="D14" i="26"/>
  <c r="E14" i="27"/>
  <c r="F14" i="26"/>
  <c r="G14" i="27"/>
  <c r="H14" i="26"/>
  <c r="I14" i="27"/>
  <c r="J14" i="26"/>
  <c r="K14" i="27"/>
  <c r="L14" i="26"/>
  <c r="M14" i="27"/>
  <c r="B15" i="26"/>
  <c r="C15" i="27"/>
  <c r="D15" i="26"/>
  <c r="E15" i="27"/>
  <c r="F15" i="26"/>
  <c r="G15" i="27"/>
  <c r="H15" i="26"/>
  <c r="I15" i="27"/>
  <c r="J15" i="26"/>
  <c r="K15" i="27"/>
  <c r="L15" i="26"/>
  <c r="M15" i="27"/>
  <c r="B16" i="26"/>
  <c r="C16" i="27"/>
  <c r="D16" i="26"/>
  <c r="E16" i="27"/>
  <c r="F16" i="26"/>
  <c r="G16" i="27"/>
  <c r="H16" i="26"/>
  <c r="I16" i="27"/>
  <c r="J16" i="26"/>
  <c r="K16" i="27"/>
  <c r="L16" i="26"/>
  <c r="M16" i="27"/>
  <c r="B17" i="26"/>
  <c r="C17" i="27"/>
  <c r="D17" i="26"/>
  <c r="E17" i="27"/>
  <c r="F17" i="26"/>
  <c r="G17" i="27"/>
  <c r="H17" i="26"/>
  <c r="I17" i="27"/>
  <c r="J17" i="26"/>
  <c r="K17" i="27"/>
  <c r="L17" i="26"/>
  <c r="M17" i="27"/>
  <c r="B18" i="26"/>
  <c r="C18" i="27"/>
  <c r="D18" i="26"/>
  <c r="E18" i="27"/>
  <c r="B6"/>
  <c r="C6" i="26"/>
  <c r="C6" i="25"/>
  <c r="D6" i="27"/>
  <c r="E6" i="26"/>
  <c r="E6" i="25" s="1"/>
  <c r="F6" i="27"/>
  <c r="G6" i="26"/>
  <c r="G6" i="25"/>
  <c r="H6" i="27"/>
  <c r="I6" i="26"/>
  <c r="I6" i="25" s="1"/>
  <c r="J6" i="27"/>
  <c r="K6" i="26"/>
  <c r="K6" i="25"/>
  <c r="L6" i="27"/>
  <c r="M6" i="26"/>
  <c r="M6" i="25" s="1"/>
  <c r="B7" i="27"/>
  <c r="C7" i="26"/>
  <c r="C7" i="25"/>
  <c r="D7" i="27"/>
  <c r="E7" i="26"/>
  <c r="E7" i="25" s="1"/>
  <c r="F7" i="27"/>
  <c r="G7" i="26"/>
  <c r="G7" i="25"/>
  <c r="H7" i="27"/>
  <c r="I7" i="26"/>
  <c r="I7" i="25" s="1"/>
  <c r="J7" i="27"/>
  <c r="K7" i="26"/>
  <c r="K7" i="25"/>
  <c r="L7" i="27"/>
  <c r="M7" i="26"/>
  <c r="M7" i="25" s="1"/>
  <c r="B8" i="27"/>
  <c r="C8" i="26"/>
  <c r="C8" i="25"/>
  <c r="D8" i="27"/>
  <c r="E8" i="26"/>
  <c r="E8" i="25" s="1"/>
  <c r="F8" i="27"/>
  <c r="G8" i="26"/>
  <c r="G8" i="25"/>
  <c r="H8" i="27"/>
  <c r="I8" i="26"/>
  <c r="I8" i="25" s="1"/>
  <c r="J8" i="27"/>
  <c r="K8" i="26"/>
  <c r="K8" i="25"/>
  <c r="L8" i="27"/>
  <c r="M8" i="26"/>
  <c r="M8" i="25" s="1"/>
  <c r="B9" i="27"/>
  <c r="C9" i="26"/>
  <c r="C9" i="25"/>
  <c r="D9" i="27"/>
  <c r="E9" i="26"/>
  <c r="E9" i="25" s="1"/>
  <c r="F9" i="27"/>
  <c r="G9" i="26"/>
  <c r="G9" i="25"/>
  <c r="H9" i="27"/>
  <c r="I9" i="26"/>
  <c r="I9" i="25" s="1"/>
  <c r="J9" i="27"/>
  <c r="K9" i="26"/>
  <c r="K9" i="25"/>
  <c r="L9" i="27"/>
  <c r="M9" i="26"/>
  <c r="M9" i="25" s="1"/>
  <c r="B10" i="27"/>
  <c r="C10" i="26"/>
  <c r="C10" i="25"/>
  <c r="D10" i="27"/>
  <c r="E10" i="26"/>
  <c r="E10" i="25" s="1"/>
  <c r="F10" i="27"/>
  <c r="G10" i="26"/>
  <c r="G10" i="25" s="1"/>
  <c r="H10" i="27"/>
  <c r="I10" i="26"/>
  <c r="I10" i="25"/>
  <c r="J10" i="27"/>
  <c r="K10" i="26"/>
  <c r="K10" i="25" s="1"/>
  <c r="L10" i="27"/>
  <c r="M10" i="26"/>
  <c r="M10" i="25"/>
  <c r="B11" i="27"/>
  <c r="C11" i="26"/>
  <c r="C11" i="25" s="1"/>
  <c r="D11" i="27"/>
  <c r="E11" i="26"/>
  <c r="E11" i="25"/>
  <c r="F11" i="27"/>
  <c r="G11" i="26"/>
  <c r="G11" i="25" s="1"/>
  <c r="H11" i="27"/>
  <c r="I11" i="26"/>
  <c r="I11" i="25"/>
  <c r="J11" i="27"/>
  <c r="K11" i="26"/>
  <c r="K11" i="25" s="1"/>
  <c r="L11" i="27"/>
  <c r="M11" i="26"/>
  <c r="M11" i="25"/>
  <c r="B12" i="27"/>
  <c r="C12" i="26"/>
  <c r="C12" i="25" s="1"/>
  <c r="D12" i="27"/>
  <c r="E12" i="26"/>
  <c r="E12" i="25"/>
  <c r="F12" i="27"/>
  <c r="G12" i="26"/>
  <c r="G12" i="25" s="1"/>
  <c r="H12" i="27"/>
  <c r="I12" i="26"/>
  <c r="I12" i="25"/>
  <c r="J12" i="27"/>
  <c r="K12" i="26"/>
  <c r="K12" i="25" s="1"/>
  <c r="L12" i="27"/>
  <c r="M12" i="26"/>
  <c r="M12" i="25"/>
  <c r="B13" i="27"/>
  <c r="C13" i="26"/>
  <c r="C13" i="25" s="1"/>
  <c r="D13" i="27"/>
  <c r="E13" i="26"/>
  <c r="E13" i="25"/>
  <c r="F13" i="27"/>
  <c r="G13" i="26"/>
  <c r="G13" i="25" s="1"/>
  <c r="H13" i="27"/>
  <c r="I13" i="26"/>
  <c r="I13" i="25"/>
  <c r="J13" i="27"/>
  <c r="K13" i="26"/>
  <c r="K13" i="25" s="1"/>
  <c r="L13" i="27"/>
  <c r="M13" i="26"/>
  <c r="M13" i="25"/>
  <c r="B14" i="27"/>
  <c r="C14" i="26"/>
  <c r="C14" i="25" s="1"/>
  <c r="D14" i="27"/>
  <c r="E14" i="26"/>
  <c r="E14" i="25"/>
  <c r="F14" i="27"/>
  <c r="G14" i="26"/>
  <c r="G14" i="25" s="1"/>
  <c r="H14" i="27"/>
  <c r="I14" i="26"/>
  <c r="I14" i="25"/>
  <c r="J14" i="27"/>
  <c r="K14" i="26"/>
  <c r="K14" i="25" s="1"/>
  <c r="L14" i="27"/>
  <c r="M14" i="26"/>
  <c r="M14" i="25"/>
  <c r="B15" i="27"/>
  <c r="C15" i="26"/>
  <c r="C15" i="25" s="1"/>
  <c r="D15" i="27"/>
  <c r="E15" i="26"/>
  <c r="E15" i="25"/>
  <c r="F15" i="27"/>
  <c r="G15" i="26"/>
  <c r="G15" i="25" s="1"/>
  <c r="H15" i="27"/>
  <c r="I15" i="26"/>
  <c r="I15" i="25"/>
  <c r="J15" i="27"/>
  <c r="K15" i="26"/>
  <c r="K15" i="25" s="1"/>
  <c r="L15" i="27"/>
  <c r="M15" i="26"/>
  <c r="M15" i="25"/>
  <c r="B16" i="27"/>
  <c r="C16" i="26"/>
  <c r="C16" i="25" s="1"/>
  <c r="D16" i="27"/>
  <c r="E16" i="26"/>
  <c r="E16" i="25"/>
  <c r="F16" i="27"/>
  <c r="G16" i="26"/>
  <c r="G16" i="25" s="1"/>
  <c r="H16" i="27"/>
  <c r="I16" i="26"/>
  <c r="I16" i="25"/>
  <c r="J16" i="27"/>
  <c r="K16" i="26"/>
  <c r="K16" i="25" s="1"/>
  <c r="L16" i="27"/>
  <c r="M16" i="26"/>
  <c r="M16" i="25"/>
  <c r="B17" i="27"/>
  <c r="C17" i="26"/>
  <c r="C17" i="25" s="1"/>
  <c r="D17" i="27"/>
  <c r="E17" i="26"/>
  <c r="E17" i="25"/>
  <c r="F17" i="27"/>
  <c r="G17" i="26"/>
  <c r="G17" i="25" s="1"/>
  <c r="H17" i="27"/>
  <c r="I17" i="26"/>
  <c r="I17" i="25"/>
  <c r="J17" i="27"/>
  <c r="K17" i="26"/>
  <c r="K17" i="25" s="1"/>
  <c r="L17" i="27"/>
  <c r="M17" i="26"/>
  <c r="M17" i="25"/>
  <c r="B18" i="27"/>
  <c r="C18" i="26"/>
  <c r="C18" i="25" s="1"/>
  <c r="D18" i="27"/>
  <c r="E18" i="26"/>
  <c r="E18" i="25"/>
  <c r="F18" i="27"/>
  <c r="G18" i="26"/>
  <c r="H18" i="27"/>
  <c r="I18" i="26"/>
  <c r="J18" i="27"/>
  <c r="K18" i="26"/>
  <c r="L18" i="27"/>
  <c r="F18" i="26"/>
  <c r="G18" i="27"/>
  <c r="J18" i="26"/>
  <c r="K18" i="27"/>
  <c r="M18"/>
  <c r="B19" i="26"/>
  <c r="C19" i="27"/>
  <c r="D19" i="26"/>
  <c r="E19" i="27"/>
  <c r="F19" i="26"/>
  <c r="G19" i="27"/>
  <c r="H19" i="26"/>
  <c r="I19" i="27"/>
  <c r="J19" i="26"/>
  <c r="K19" i="27"/>
  <c r="L19" i="26"/>
  <c r="M19" i="27"/>
  <c r="B20" i="26"/>
  <c r="C20" i="27"/>
  <c r="D20" i="26"/>
  <c r="E20" i="27"/>
  <c r="F20" i="26"/>
  <c r="G20" i="27"/>
  <c r="H20" i="26"/>
  <c r="I20" i="27"/>
  <c r="J20" i="26"/>
  <c r="K20" i="27"/>
  <c r="L20" i="26"/>
  <c r="M20" i="27"/>
  <c r="B21" i="26"/>
  <c r="C21" i="27"/>
  <c r="D21" i="26"/>
  <c r="E21" i="27"/>
  <c r="F21" i="26"/>
  <c r="G21" i="27"/>
  <c r="H21" i="26"/>
  <c r="I21" i="27"/>
  <c r="J21" i="26"/>
  <c r="K21" i="27"/>
  <c r="L21" i="26"/>
  <c r="M21" i="27"/>
  <c r="B22" i="26"/>
  <c r="C22" i="27"/>
  <c r="D22" i="26"/>
  <c r="E22" i="27"/>
  <c r="F22" i="26"/>
  <c r="G22" i="27"/>
  <c r="H22" i="26"/>
  <c r="I22" i="27"/>
  <c r="J22" i="26"/>
  <c r="K22" i="27"/>
  <c r="L22" i="26"/>
  <c r="M22" i="27"/>
  <c r="B23" i="26"/>
  <c r="C23" i="27"/>
  <c r="D23" i="26"/>
  <c r="E23" i="27"/>
  <c r="F23" i="26"/>
  <c r="G23" i="27"/>
  <c r="H23" i="26"/>
  <c r="I23" i="27"/>
  <c r="J23" i="26"/>
  <c r="K23" i="27"/>
  <c r="L23" i="26"/>
  <c r="M23" i="27"/>
  <c r="B24" i="26"/>
  <c r="C24" i="27"/>
  <c r="D24" i="26"/>
  <c r="E24" i="27"/>
  <c r="F24" i="26"/>
  <c r="G24" i="27"/>
  <c r="H24" i="26"/>
  <c r="I24" i="27"/>
  <c r="J24" i="26"/>
  <c r="K24" i="27"/>
  <c r="L24" i="26"/>
  <c r="M24" i="27"/>
  <c r="B25" i="26"/>
  <c r="C25" i="27"/>
  <c r="D25" i="26"/>
  <c r="E25" i="27"/>
  <c r="F25" i="26"/>
  <c r="G25" i="27"/>
  <c r="H25" i="26"/>
  <c r="I25" i="27"/>
  <c r="J25" i="26"/>
  <c r="K25" i="27"/>
  <c r="L25" i="26"/>
  <c r="M25" i="27"/>
  <c r="B26" i="26"/>
  <c r="C26" i="27"/>
  <c r="D26" i="26"/>
  <c r="E26" i="27"/>
  <c r="F26" i="26"/>
  <c r="G26" i="27"/>
  <c r="H26" i="26"/>
  <c r="I26" i="27"/>
  <c r="J26" i="26"/>
  <c r="K26" i="27"/>
  <c r="L26" i="26"/>
  <c r="M26" i="27"/>
  <c r="B27" i="26"/>
  <c r="C27" i="27"/>
  <c r="D27" i="26"/>
  <c r="E27" i="27"/>
  <c r="F27" i="26"/>
  <c r="G27" i="27"/>
  <c r="H27" i="26"/>
  <c r="I27" i="27"/>
  <c r="J27" i="26"/>
  <c r="K27" i="27"/>
  <c r="L27" i="26"/>
  <c r="M27" i="27"/>
  <c r="B28" i="26"/>
  <c r="C28" i="27"/>
  <c r="D28" i="26"/>
  <c r="E28" i="27"/>
  <c r="F28" i="26"/>
  <c r="G28" i="27"/>
  <c r="H28" i="26"/>
  <c r="I28" i="27"/>
  <c r="J28" i="26"/>
  <c r="K28" i="27"/>
  <c r="L28" i="26"/>
  <c r="M28" i="27"/>
  <c r="B29" i="26"/>
  <c r="C29" i="27"/>
  <c r="D29" i="26"/>
  <c r="E29" i="27"/>
  <c r="F29" i="26"/>
  <c r="G29" i="27"/>
  <c r="H29" i="26"/>
  <c r="I29" i="27"/>
  <c r="J29" i="26"/>
  <c r="K29" i="27"/>
  <c r="L29" i="26"/>
  <c r="M29" i="27"/>
  <c r="B30" i="26"/>
  <c r="C30" i="27"/>
  <c r="D30" i="26"/>
  <c r="E30" i="27"/>
  <c r="F30" i="26"/>
  <c r="G30" i="27"/>
  <c r="H30" i="26"/>
  <c r="I30" i="27"/>
  <c r="J30" i="26"/>
  <c r="K30" i="27"/>
  <c r="L30" i="26"/>
  <c r="M30" i="27"/>
  <c r="B31" i="26"/>
  <c r="C31" i="27"/>
  <c r="D31" i="26"/>
  <c r="E31" i="27"/>
  <c r="F31" i="26"/>
  <c r="G31" i="27"/>
  <c r="H31" i="26"/>
  <c r="I31" i="27"/>
  <c r="J31" i="26"/>
  <c r="K31" i="27"/>
  <c r="L31" i="26"/>
  <c r="M31" i="27"/>
  <c r="B32" i="26"/>
  <c r="C32" i="27"/>
  <c r="D32" i="26"/>
  <c r="E32" i="27"/>
  <c r="F32" i="26"/>
  <c r="G32" i="27"/>
  <c r="H32" i="26"/>
  <c r="I32" i="27"/>
  <c r="J32" i="26"/>
  <c r="K32" i="27"/>
  <c r="L32" i="26"/>
  <c r="M32" i="27"/>
  <c r="B33" i="26"/>
  <c r="C33" i="27"/>
  <c r="D33" i="26"/>
  <c r="E33" i="27"/>
  <c r="F33" i="26"/>
  <c r="G33" i="27"/>
  <c r="H33" i="26"/>
  <c r="I33" i="27"/>
  <c r="J33" i="26"/>
  <c r="K33" i="27"/>
  <c r="L33" i="26"/>
  <c r="M33" i="27"/>
  <c r="B34" i="26"/>
  <c r="C34" i="27"/>
  <c r="D34" i="26"/>
  <c r="E34" i="27"/>
  <c r="F34" i="26"/>
  <c r="G34" i="27"/>
  <c r="H34" i="26"/>
  <c r="I34" i="27"/>
  <c r="J34" i="26"/>
  <c r="K34" i="27"/>
  <c r="L34" i="26"/>
  <c r="M34" i="27"/>
  <c r="B35" i="26"/>
  <c r="C35" i="27"/>
  <c r="D35" i="26"/>
  <c r="E35" i="27"/>
  <c r="F35" i="26"/>
  <c r="G35" i="27"/>
  <c r="H35" i="26"/>
  <c r="I35" i="27"/>
  <c r="J35" i="26"/>
  <c r="K35" i="27"/>
  <c r="L35" i="26"/>
  <c r="M35" i="27"/>
  <c r="B36" i="26"/>
  <c r="C36" i="27"/>
  <c r="D36" i="26"/>
  <c r="E36" i="27"/>
  <c r="F36" i="26"/>
  <c r="G36" i="27"/>
  <c r="H36" i="26"/>
  <c r="I36" i="27"/>
  <c r="J36" i="26"/>
  <c r="K36" i="27"/>
  <c r="L36" i="26"/>
  <c r="M36" i="27"/>
  <c r="B37" i="26"/>
  <c r="C37" i="27"/>
  <c r="D37" i="26"/>
  <c r="E37" i="27"/>
  <c r="F37" i="26"/>
  <c r="G37" i="27"/>
  <c r="H37" i="26"/>
  <c r="I37" i="27"/>
  <c r="J37" i="26"/>
  <c r="K37" i="27"/>
  <c r="L37" i="26"/>
  <c r="M37" i="27"/>
  <c r="B38" i="26"/>
  <c r="C38" i="27"/>
  <c r="D38" i="26"/>
  <c r="E38" i="27"/>
  <c r="F38" i="26"/>
  <c r="G38" i="27"/>
  <c r="H38" i="26"/>
  <c r="I38" i="27"/>
  <c r="J38" i="26"/>
  <c r="K38" i="27"/>
  <c r="L38" i="26"/>
  <c r="M38" i="27"/>
  <c r="B39" i="26"/>
  <c r="C39" i="27"/>
  <c r="D39" i="26"/>
  <c r="E39" i="27"/>
  <c r="F39" i="26"/>
  <c r="G39" i="27"/>
  <c r="H39" i="26"/>
  <c r="I39" i="27"/>
  <c r="J39" i="26"/>
  <c r="K39" i="27"/>
  <c r="L39" i="26"/>
  <c r="M39" i="27"/>
  <c r="B40" i="26"/>
  <c r="C40" i="27"/>
  <c r="D40" i="26"/>
  <c r="E40" i="27"/>
  <c r="F40" i="26"/>
  <c r="G40" i="27"/>
  <c r="H40" i="26"/>
  <c r="I40" i="27"/>
  <c r="J40" i="26"/>
  <c r="K40" i="27"/>
  <c r="L40" i="26"/>
  <c r="M40" i="27"/>
  <c r="B41" i="26"/>
  <c r="C41" i="27"/>
  <c r="D41" i="26"/>
  <c r="E41" i="27"/>
  <c r="F41" i="26"/>
  <c r="G41" i="27"/>
  <c r="H41" i="26"/>
  <c r="I41" i="27"/>
  <c r="J41" i="26"/>
  <c r="K41" i="27"/>
  <c r="L41" i="26"/>
  <c r="M41" i="27"/>
  <c r="B42" i="26"/>
  <c r="C42" i="27"/>
  <c r="D42" i="26"/>
  <c r="E42" i="27"/>
  <c r="F42" i="26"/>
  <c r="G42" i="27"/>
  <c r="H42" i="26"/>
  <c r="I42" i="27"/>
  <c r="J42" i="26"/>
  <c r="K42" i="27"/>
  <c r="L42" i="26"/>
  <c r="M42" i="27"/>
  <c r="B43" i="26"/>
  <c r="C43" i="27"/>
  <c r="D43" i="26"/>
  <c r="E43" i="27"/>
  <c r="F43" i="26"/>
  <c r="G43" i="27"/>
  <c r="H43" i="26"/>
  <c r="I43" i="27"/>
  <c r="J43" i="26"/>
  <c r="K43" i="27"/>
  <c r="L43" i="26"/>
  <c r="M43" i="27"/>
  <c r="B44" i="26"/>
  <c r="C44" i="27"/>
  <c r="D44" i="26"/>
  <c r="E44" i="27"/>
  <c r="F44" i="26"/>
  <c r="G44" i="27"/>
  <c r="H44" i="26"/>
  <c r="I44" i="27"/>
  <c r="J44" i="26"/>
  <c r="K44" i="27"/>
  <c r="L44" i="26"/>
  <c r="M44" i="27"/>
  <c r="B45" i="26"/>
  <c r="C45" i="27"/>
  <c r="D45" i="26"/>
  <c r="E45" i="27"/>
  <c r="F45" i="26"/>
  <c r="G45" i="27"/>
  <c r="H45" i="26"/>
  <c r="I45" i="27"/>
  <c r="J45" i="26"/>
  <c r="K45" i="27"/>
  <c r="L45" i="26"/>
  <c r="M45" i="27"/>
  <c r="B46" i="26"/>
  <c r="C46" i="27"/>
  <c r="D46" i="26"/>
  <c r="E46" i="27"/>
  <c r="F46" i="26"/>
  <c r="G46" i="27"/>
  <c r="H46" i="26"/>
  <c r="I46" i="27"/>
  <c r="J46" i="26"/>
  <c r="K46" i="27"/>
  <c r="L46" i="26"/>
  <c r="M46" i="27"/>
  <c r="H18" i="26"/>
  <c r="H18" i="25"/>
  <c r="I18" i="27"/>
  <c r="L18" i="26"/>
  <c r="L18" i="25" s="1"/>
  <c r="M18" i="26"/>
  <c r="M18" i="25" s="1"/>
  <c r="B19" i="27"/>
  <c r="C19" i="26"/>
  <c r="C19" i="25"/>
  <c r="D19" i="27"/>
  <c r="E19" i="26"/>
  <c r="E19" i="25" s="1"/>
  <c r="F19" i="27"/>
  <c r="G19" i="26"/>
  <c r="G19" i="25"/>
  <c r="H19" i="27"/>
  <c r="I19" i="26"/>
  <c r="I19" i="25" s="1"/>
  <c r="J19" i="27"/>
  <c r="K19" i="26"/>
  <c r="K19" i="25"/>
  <c r="L19" i="27"/>
  <c r="M19" i="26"/>
  <c r="M19" i="25" s="1"/>
  <c r="B20" i="27"/>
  <c r="C20" i="26"/>
  <c r="C20" i="25"/>
  <c r="D20" i="27"/>
  <c r="E20" i="26"/>
  <c r="E20" i="25" s="1"/>
  <c r="F20" i="27"/>
  <c r="G20" i="26"/>
  <c r="G20" i="25"/>
  <c r="H20" i="27"/>
  <c r="I20" i="26"/>
  <c r="I20" i="25" s="1"/>
  <c r="J20" i="27"/>
  <c r="K20" i="26"/>
  <c r="K20" i="25"/>
  <c r="L20" i="27"/>
  <c r="M20" i="26"/>
  <c r="M20" i="25" s="1"/>
  <c r="B21" i="27"/>
  <c r="C21" i="26"/>
  <c r="C21" i="25"/>
  <c r="D21" i="27"/>
  <c r="E21" i="26"/>
  <c r="E21" i="25" s="1"/>
  <c r="F21" i="27"/>
  <c r="G21" i="26"/>
  <c r="G21" i="25"/>
  <c r="H21" i="27"/>
  <c r="I21" i="26"/>
  <c r="I21" i="25" s="1"/>
  <c r="J21" i="27"/>
  <c r="K21" i="26"/>
  <c r="K21" i="25"/>
  <c r="L21" i="27"/>
  <c r="M21" i="26"/>
  <c r="M21" i="25" s="1"/>
  <c r="B22" i="27"/>
  <c r="C22" i="26"/>
  <c r="C22" i="25"/>
  <c r="D22" i="27"/>
  <c r="E22" i="26"/>
  <c r="E22" i="25" s="1"/>
  <c r="F22" i="27"/>
  <c r="G22" i="26"/>
  <c r="G22" i="25"/>
  <c r="H22" i="27"/>
  <c r="I22" i="26"/>
  <c r="I22" i="25" s="1"/>
  <c r="J22" i="27"/>
  <c r="K22" i="26"/>
  <c r="K22" i="25"/>
  <c r="L22" i="27"/>
  <c r="M22" i="26"/>
  <c r="M22" i="25" s="1"/>
  <c r="B23" i="27"/>
  <c r="C23" i="26"/>
  <c r="C23" i="25"/>
  <c r="D23" i="27"/>
  <c r="E23" i="26"/>
  <c r="E23" i="25" s="1"/>
  <c r="F23" i="27"/>
  <c r="G23" i="26"/>
  <c r="G23" i="25"/>
  <c r="H23" i="27"/>
  <c r="I23" i="26"/>
  <c r="I23" i="25" s="1"/>
  <c r="J23" i="27"/>
  <c r="K23" i="26"/>
  <c r="K23" i="25"/>
  <c r="L23" i="27"/>
  <c r="M23" i="26"/>
  <c r="M23" i="25" s="1"/>
  <c r="B24" i="27"/>
  <c r="C24" i="26"/>
  <c r="C24" i="25"/>
  <c r="D24" i="27"/>
  <c r="E24" i="26"/>
  <c r="E24" i="25" s="1"/>
  <c r="F24" i="27"/>
  <c r="G24" i="26"/>
  <c r="G24" i="25"/>
  <c r="H24" i="27"/>
  <c r="I24" i="26"/>
  <c r="I24" i="25" s="1"/>
  <c r="J24" i="27"/>
  <c r="K24" i="26"/>
  <c r="K24" i="25"/>
  <c r="L24" i="27"/>
  <c r="M24" i="26"/>
  <c r="M24" i="25" s="1"/>
  <c r="B25" i="27"/>
  <c r="C25" i="26"/>
  <c r="C25" i="25"/>
  <c r="D25" i="27"/>
  <c r="E25" i="26"/>
  <c r="E25" i="25" s="1"/>
  <c r="F25" i="27"/>
  <c r="G25" i="26"/>
  <c r="G25" i="25"/>
  <c r="H25" i="27"/>
  <c r="I25" i="26"/>
  <c r="I25" i="25" s="1"/>
  <c r="J25" i="27"/>
  <c r="K25" i="26"/>
  <c r="K25" i="25"/>
  <c r="L25" i="27"/>
  <c r="M25" i="26"/>
  <c r="M25" i="25" s="1"/>
  <c r="B26" i="27"/>
  <c r="C26" i="26"/>
  <c r="C26" i="25"/>
  <c r="D26" i="27"/>
  <c r="E26" i="26"/>
  <c r="E26" i="25" s="1"/>
  <c r="F26" i="27"/>
  <c r="G26" i="26"/>
  <c r="G26" i="25"/>
  <c r="H26" i="27"/>
  <c r="I26" i="26"/>
  <c r="I26" i="25" s="1"/>
  <c r="J26" i="27"/>
  <c r="K26" i="26"/>
  <c r="K26" i="25"/>
  <c r="L26" i="27"/>
  <c r="M26" i="26"/>
  <c r="M26" i="25" s="1"/>
  <c r="B27" i="27"/>
  <c r="C27" i="26"/>
  <c r="C27" i="25"/>
  <c r="D27" i="27"/>
  <c r="E27" i="26"/>
  <c r="E27" i="25" s="1"/>
  <c r="F27" i="27"/>
  <c r="G27" i="26"/>
  <c r="G27" i="25"/>
  <c r="H27" i="27"/>
  <c r="I27" i="26"/>
  <c r="I27" i="25" s="1"/>
  <c r="J27" i="27"/>
  <c r="K27" i="26"/>
  <c r="K27" i="25"/>
  <c r="L27" i="27"/>
  <c r="M27" i="26"/>
  <c r="M27" i="25" s="1"/>
  <c r="B28" i="27"/>
  <c r="C28" i="26"/>
  <c r="C28" i="25"/>
  <c r="D28" i="27"/>
  <c r="E28" i="26"/>
  <c r="E28" i="25" s="1"/>
  <c r="F28" i="27"/>
  <c r="G28" i="26"/>
  <c r="G28" i="25"/>
  <c r="H28" i="27"/>
  <c r="I28" i="26"/>
  <c r="I28" i="25" s="1"/>
  <c r="J28" i="27"/>
  <c r="K28" i="26"/>
  <c r="K28" i="25"/>
  <c r="L28" i="27"/>
  <c r="M28" i="26"/>
  <c r="M28" i="25" s="1"/>
  <c r="B29" i="27"/>
  <c r="C29" i="26"/>
  <c r="C29" i="25"/>
  <c r="D29" i="27"/>
  <c r="E29" i="26"/>
  <c r="E29" i="25" s="1"/>
  <c r="F29" i="27"/>
  <c r="G29" i="26"/>
  <c r="G29" i="25"/>
  <c r="H29" i="27"/>
  <c r="I29" i="26"/>
  <c r="I29" i="25" s="1"/>
  <c r="J29" i="27"/>
  <c r="K29" i="26"/>
  <c r="K29" i="25"/>
  <c r="L29" i="27"/>
  <c r="M29" i="26"/>
  <c r="M29" i="25" s="1"/>
  <c r="B30" i="27"/>
  <c r="C30" i="26"/>
  <c r="C30" i="25"/>
  <c r="D30" i="27"/>
  <c r="E30" i="26"/>
  <c r="E30" i="25" s="1"/>
  <c r="F30" i="27"/>
  <c r="G30" i="26"/>
  <c r="G30" i="25"/>
  <c r="H30" i="27"/>
  <c r="I30" i="26"/>
  <c r="I30" i="25" s="1"/>
  <c r="J30" i="27"/>
  <c r="K30" i="26"/>
  <c r="K30" i="25"/>
  <c r="L30" i="27"/>
  <c r="M30" i="26"/>
  <c r="M30" i="25" s="1"/>
  <c r="B31" i="27"/>
  <c r="C31" i="26"/>
  <c r="C31" i="25"/>
  <c r="D31" i="27"/>
  <c r="E31" i="26"/>
  <c r="E31" i="25" s="1"/>
  <c r="F31" i="27"/>
  <c r="G31" i="26"/>
  <c r="G31" i="25"/>
  <c r="H31" i="27"/>
  <c r="I31" i="26"/>
  <c r="I31" i="25" s="1"/>
  <c r="J31" i="27"/>
  <c r="K31" i="26"/>
  <c r="K31" i="25"/>
  <c r="L31" i="27"/>
  <c r="M31" i="26"/>
  <c r="M31" i="25" s="1"/>
  <c r="B32" i="27"/>
  <c r="C32" i="26"/>
  <c r="C32" i="25"/>
  <c r="D32" i="27"/>
  <c r="E32" i="26"/>
  <c r="E32" i="25" s="1"/>
  <c r="F32" i="27"/>
  <c r="G32" i="26"/>
  <c r="G32" i="25"/>
  <c r="H32" i="27"/>
  <c r="I32" i="26"/>
  <c r="I32" i="25" s="1"/>
  <c r="J32" i="27"/>
  <c r="K32" i="26"/>
  <c r="K32" i="25"/>
  <c r="L32" i="27"/>
  <c r="M32" i="26"/>
  <c r="M32" i="25" s="1"/>
  <c r="B33" i="27"/>
  <c r="C33" i="26"/>
  <c r="C33" i="25"/>
  <c r="D33" i="27"/>
  <c r="E33" i="26"/>
  <c r="E33" i="25" s="1"/>
  <c r="F33" i="27"/>
  <c r="G33" i="26"/>
  <c r="G33" i="25"/>
  <c r="H33" i="27"/>
  <c r="I33" i="26"/>
  <c r="I33" i="25" s="1"/>
  <c r="J33" i="27"/>
  <c r="K33" i="26"/>
  <c r="K33" i="25"/>
  <c r="L33" i="27"/>
  <c r="M33" i="26"/>
  <c r="M33" i="25" s="1"/>
  <c r="B34" i="27"/>
  <c r="C34" i="26"/>
  <c r="C34" i="25"/>
  <c r="D34" i="27"/>
  <c r="E34" i="26"/>
  <c r="E34" i="25" s="1"/>
  <c r="F34" i="27"/>
  <c r="G34" i="26"/>
  <c r="G34" i="25"/>
  <c r="H34" i="27"/>
  <c r="I34" i="26"/>
  <c r="I34" i="25" s="1"/>
  <c r="J34" i="27"/>
  <c r="K34" i="26"/>
  <c r="K34" i="25"/>
  <c r="L34" i="27"/>
  <c r="M34" i="26"/>
  <c r="M34" i="25" s="1"/>
  <c r="B35" i="27"/>
  <c r="C35" i="26"/>
  <c r="C35" i="25"/>
  <c r="D35" i="27"/>
  <c r="E35" i="26"/>
  <c r="E35" i="25" s="1"/>
  <c r="F35" i="27"/>
  <c r="G35" i="26"/>
  <c r="G35" i="25"/>
  <c r="H35" i="27"/>
  <c r="I35" i="26"/>
  <c r="I35" i="25" s="1"/>
  <c r="J35" i="27"/>
  <c r="K35" i="26"/>
  <c r="K35" i="25"/>
  <c r="L35" i="27"/>
  <c r="M35" i="26"/>
  <c r="M35" i="25" s="1"/>
  <c r="B36" i="27"/>
  <c r="C36" i="26"/>
  <c r="C36" i="25"/>
  <c r="D36" i="27"/>
  <c r="E36" i="26"/>
  <c r="E36" i="25" s="1"/>
  <c r="F36" i="27"/>
  <c r="G36" i="26"/>
  <c r="G36" i="25"/>
  <c r="H36" i="27"/>
  <c r="I36" i="26"/>
  <c r="I36" i="25" s="1"/>
  <c r="J36" i="27"/>
  <c r="K36" i="26"/>
  <c r="K36" i="25"/>
  <c r="L36" i="27"/>
  <c r="M36" i="26"/>
  <c r="M36" i="25" s="1"/>
  <c r="B37" i="27"/>
  <c r="C37" i="26"/>
  <c r="C37" i="25"/>
  <c r="D37" i="27"/>
  <c r="E37" i="26"/>
  <c r="E37" i="25" s="1"/>
  <c r="F37" i="27"/>
  <c r="G37" i="26"/>
  <c r="G37" i="25"/>
  <c r="H37" i="27"/>
  <c r="I37" i="26"/>
  <c r="I37" i="25" s="1"/>
  <c r="J37" i="27"/>
  <c r="K37" i="26"/>
  <c r="K37" i="25"/>
  <c r="L37" i="27"/>
  <c r="M37" i="26"/>
  <c r="M37" i="25" s="1"/>
  <c r="B38" i="27"/>
  <c r="C38" i="26"/>
  <c r="C38" i="25"/>
  <c r="D38" i="27"/>
  <c r="E38" i="26"/>
  <c r="E38" i="25" s="1"/>
  <c r="F38" i="27"/>
  <c r="G38" i="26"/>
  <c r="G38" i="25"/>
  <c r="H38" i="27"/>
  <c r="I38" i="26"/>
  <c r="I38" i="25" s="1"/>
  <c r="J38" i="27"/>
  <c r="K38" i="26"/>
  <c r="K38" i="25"/>
  <c r="L38" i="27"/>
  <c r="M38" i="26"/>
  <c r="M38" i="25" s="1"/>
  <c r="B39" i="27"/>
  <c r="C39" i="26"/>
  <c r="C39" i="25"/>
  <c r="D39" i="27"/>
  <c r="E39" i="26"/>
  <c r="E39" i="25" s="1"/>
  <c r="F39" i="27"/>
  <c r="G39" i="26"/>
  <c r="G39" i="25"/>
  <c r="H39" i="27"/>
  <c r="I39" i="26"/>
  <c r="I39" i="25" s="1"/>
  <c r="J39" i="27"/>
  <c r="K39" i="26"/>
  <c r="K39" i="25"/>
  <c r="L39" i="27"/>
  <c r="M39" i="26"/>
  <c r="M39" i="25" s="1"/>
  <c r="B40" i="27"/>
  <c r="C40" i="26"/>
  <c r="C40" i="25"/>
  <c r="D40" i="27"/>
  <c r="E40" i="26"/>
  <c r="E40" i="25" s="1"/>
  <c r="F40" i="27"/>
  <c r="G40" i="26"/>
  <c r="G40" i="25"/>
  <c r="H40" i="27"/>
  <c r="I40" i="26"/>
  <c r="I40" i="25" s="1"/>
  <c r="J40" i="27"/>
  <c r="K40" i="26"/>
  <c r="K40" i="25"/>
  <c r="L40" i="27"/>
  <c r="M40" i="26"/>
  <c r="M40" i="25" s="1"/>
  <c r="B41" i="27"/>
  <c r="C41" i="26"/>
  <c r="C41" i="25"/>
  <c r="D41" i="27"/>
  <c r="E41" i="26"/>
  <c r="E41" i="25" s="1"/>
  <c r="F41" i="27"/>
  <c r="G41" i="26"/>
  <c r="G41" i="25"/>
  <c r="H41" i="27"/>
  <c r="I41" i="26"/>
  <c r="I41" i="25" s="1"/>
  <c r="J41" i="27"/>
  <c r="K41" i="26"/>
  <c r="K41" i="25"/>
  <c r="L41" i="27"/>
  <c r="M41" i="26"/>
  <c r="M41" i="25" s="1"/>
  <c r="B42" i="27"/>
  <c r="C42" i="26"/>
  <c r="C42" i="25"/>
  <c r="D42" i="27"/>
  <c r="E42" i="26"/>
  <c r="E42" i="25" s="1"/>
  <c r="F42" i="27"/>
  <c r="G42" i="26"/>
  <c r="G42" i="25"/>
  <c r="H42" i="27"/>
  <c r="I42" i="26"/>
  <c r="I42" i="25" s="1"/>
  <c r="J42" i="27"/>
  <c r="K42" i="26"/>
  <c r="K42" i="25"/>
  <c r="L42" i="27"/>
  <c r="M42" i="26"/>
  <c r="M42" i="25" s="1"/>
  <c r="B43" i="27"/>
  <c r="C43" i="26"/>
  <c r="C43" i="25"/>
  <c r="D43" i="27"/>
  <c r="E43" i="26"/>
  <c r="E43" i="25" s="1"/>
  <c r="F43" i="27"/>
  <c r="G43" i="26"/>
  <c r="G43" i="25"/>
  <c r="H43" i="27"/>
  <c r="I43" i="26"/>
  <c r="I43" i="25" s="1"/>
  <c r="J43" i="27"/>
  <c r="K43" i="26"/>
  <c r="K43" i="25"/>
  <c r="L43" i="27"/>
  <c r="M43" i="26"/>
  <c r="M43" i="25" s="1"/>
  <c r="B44" i="27"/>
  <c r="C44" i="26"/>
  <c r="C44" i="25"/>
  <c r="D44" i="27"/>
  <c r="E44" i="26"/>
  <c r="E44" i="25" s="1"/>
  <c r="F44" i="27"/>
  <c r="G44" i="26"/>
  <c r="G44" i="25"/>
  <c r="H44" i="27"/>
  <c r="I44" i="26"/>
  <c r="I44" i="25" s="1"/>
  <c r="J44" i="27"/>
  <c r="K44" i="26"/>
  <c r="K44" i="25"/>
  <c r="L44" i="27"/>
  <c r="M44" i="26"/>
  <c r="M44" i="25" s="1"/>
  <c r="B45" i="27"/>
  <c r="E45" i="26"/>
  <c r="E45" i="25"/>
  <c r="F45" i="27"/>
  <c r="I45" i="26"/>
  <c r="I45" i="25" s="1"/>
  <c r="J45" i="27"/>
  <c r="M45" i="26"/>
  <c r="M45" i="25"/>
  <c r="B46" i="27"/>
  <c r="E46" i="26"/>
  <c r="E46" i="25" s="1"/>
  <c r="F46" i="27"/>
  <c r="I46" i="26"/>
  <c r="I46" i="25"/>
  <c r="J46" i="27"/>
  <c r="M46" i="26"/>
  <c r="M46" i="25" s="1"/>
  <c r="B47" i="26"/>
  <c r="C47" i="27"/>
  <c r="D47" i="26"/>
  <c r="E47" i="27"/>
  <c r="F47" i="26"/>
  <c r="G47" i="27"/>
  <c r="H47" i="26"/>
  <c r="I47" i="27"/>
  <c r="J47" i="26"/>
  <c r="K47" i="27"/>
  <c r="L47" i="26"/>
  <c r="M47" i="27"/>
  <c r="B48" i="26"/>
  <c r="C48" i="27"/>
  <c r="D48" i="26"/>
  <c r="E48" i="27"/>
  <c r="F48" i="26"/>
  <c r="G48" i="27"/>
  <c r="H48" i="26"/>
  <c r="I48" i="27"/>
  <c r="J48" i="26"/>
  <c r="K48" i="27"/>
  <c r="L48" i="26"/>
  <c r="M48" i="27"/>
  <c r="B49" i="26"/>
  <c r="C49" i="27"/>
  <c r="D49" i="26"/>
  <c r="E49" i="27"/>
  <c r="F49" i="26"/>
  <c r="G49" i="27"/>
  <c r="H49" i="26"/>
  <c r="I49" i="27"/>
  <c r="J49" i="26"/>
  <c r="K49" i="27"/>
  <c r="L49" i="26"/>
  <c r="M49" i="27"/>
  <c r="B50" i="26"/>
  <c r="C50" i="27"/>
  <c r="D50" i="26"/>
  <c r="E50" i="27"/>
  <c r="F50" i="26"/>
  <c r="G50" i="27"/>
  <c r="H50" i="26"/>
  <c r="I50" i="27"/>
  <c r="J50" i="26"/>
  <c r="K50" i="27"/>
  <c r="L50" i="26"/>
  <c r="M50" i="27"/>
  <c r="B51" i="26"/>
  <c r="C51" i="27"/>
  <c r="D51" i="26"/>
  <c r="E51" i="27"/>
  <c r="F51" i="26"/>
  <c r="G51" i="27"/>
  <c r="H51" i="26"/>
  <c r="I51" i="27"/>
  <c r="J51" i="26"/>
  <c r="K51" i="27"/>
  <c r="L51" i="26"/>
  <c r="M51" i="27"/>
  <c r="B52" i="26"/>
  <c r="C52" i="27"/>
  <c r="D52" i="26"/>
  <c r="E52" i="27"/>
  <c r="F52" i="26"/>
  <c r="G52" i="27"/>
  <c r="H52" i="26"/>
  <c r="I52" i="27"/>
  <c r="J52" i="26"/>
  <c r="K52" i="27"/>
  <c r="L52" i="26"/>
  <c r="M52" i="27"/>
  <c r="B53" i="26"/>
  <c r="C53" i="27"/>
  <c r="D53" i="26"/>
  <c r="E53" i="27"/>
  <c r="F53" i="26"/>
  <c r="G53" i="27"/>
  <c r="H53" i="26"/>
  <c r="I53" i="27"/>
  <c r="J53" i="26"/>
  <c r="K53" i="27"/>
  <c r="L53" i="26"/>
  <c r="M53" i="27"/>
  <c r="B54" i="26"/>
  <c r="C54" i="27"/>
  <c r="D54" i="26"/>
  <c r="E54" i="27"/>
  <c r="F54" i="26"/>
  <c r="G54" i="27"/>
  <c r="H54" i="26"/>
  <c r="I54" i="27"/>
  <c r="J54" i="26"/>
  <c r="K54" i="27"/>
  <c r="L54" i="26"/>
  <c r="M54" i="27"/>
  <c r="B55" i="26"/>
  <c r="C55" i="27"/>
  <c r="D55" i="26"/>
  <c r="E55" i="27"/>
  <c r="F55" i="26"/>
  <c r="G55" i="27"/>
  <c r="H55" i="26"/>
  <c r="I55" i="27"/>
  <c r="J55" i="26"/>
  <c r="K55" i="27"/>
  <c r="L55" i="26"/>
  <c r="M55" i="27"/>
  <c r="B56" i="26"/>
  <c r="C56" i="27"/>
  <c r="D56" i="26"/>
  <c r="E56" i="27"/>
  <c r="F56" i="26"/>
  <c r="G56" i="27"/>
  <c r="H56" i="26"/>
  <c r="I56" i="27"/>
  <c r="J56" i="26"/>
  <c r="K56" i="27"/>
  <c r="L56" i="26"/>
  <c r="M56" i="27"/>
  <c r="B57" i="26"/>
  <c r="C57" i="27"/>
  <c r="D57" i="26"/>
  <c r="E57" i="27"/>
  <c r="F57" i="26"/>
  <c r="G57" i="27"/>
  <c r="H57" i="26"/>
  <c r="I57" i="27"/>
  <c r="J57" i="26"/>
  <c r="K57" i="27"/>
  <c r="L57" i="26"/>
  <c r="M57" i="27"/>
  <c r="B58" i="26"/>
  <c r="C58" i="27"/>
  <c r="D58" i="26"/>
  <c r="E58" i="27"/>
  <c r="F58" i="26"/>
  <c r="G58" i="27"/>
  <c r="H58" i="26"/>
  <c r="I58" i="27"/>
  <c r="J58" i="26"/>
  <c r="K58" i="27"/>
  <c r="L58" i="26"/>
  <c r="M58" i="27"/>
  <c r="B59" i="26"/>
  <c r="C59" i="27"/>
  <c r="D59" i="26"/>
  <c r="E59" i="27"/>
  <c r="F59" i="26"/>
  <c r="G59" i="27"/>
  <c r="H59" i="26"/>
  <c r="I59" i="27"/>
  <c r="J59" i="26"/>
  <c r="K59" i="27"/>
  <c r="L59" i="26"/>
  <c r="M59" i="27"/>
  <c r="B60" i="26"/>
  <c r="C60" i="27"/>
  <c r="D60" i="26"/>
  <c r="E60" i="27"/>
  <c r="F60" i="26"/>
  <c r="G60" i="27"/>
  <c r="H60" i="26"/>
  <c r="I60" i="27"/>
  <c r="J60" i="26"/>
  <c r="K60" i="27"/>
  <c r="L60" i="26"/>
  <c r="M60" i="27"/>
  <c r="B61" i="26"/>
  <c r="C61" i="27"/>
  <c r="D61" i="26"/>
  <c r="E61" i="27"/>
  <c r="F61" i="26"/>
  <c r="G61" i="27"/>
  <c r="H61" i="26"/>
  <c r="I61" i="27"/>
  <c r="J61" i="26"/>
  <c r="K61" i="27"/>
  <c r="L61" i="26"/>
  <c r="M61" i="27"/>
  <c r="B62" i="26"/>
  <c r="B62" i="25" s="1"/>
  <c r="D62" i="26"/>
  <c r="D62" i="25" s="1"/>
  <c r="F62" i="26"/>
  <c r="F62" i="25" s="1"/>
  <c r="H62" i="26"/>
  <c r="H62" i="25" s="1"/>
  <c r="J62" i="26"/>
  <c r="J62" i="25" s="1"/>
  <c r="L62" i="26"/>
  <c r="L62" i="25" s="1"/>
  <c r="C5" i="26"/>
  <c r="D5" i="27"/>
  <c r="E5" i="26"/>
  <c r="F5" i="27"/>
  <c r="G5" i="26"/>
  <c r="H5" i="27"/>
  <c r="I5" i="26"/>
  <c r="J5" i="27"/>
  <c r="K5" i="26"/>
  <c r="L5" i="27"/>
  <c r="M5" i="26"/>
  <c r="B5" i="27"/>
  <c r="C45" i="26"/>
  <c r="C45" i="25" s="1"/>
  <c r="N45" s="1"/>
  <c r="D45" i="27"/>
  <c r="G45" i="26"/>
  <c r="G45" i="25"/>
  <c r="H45" i="27"/>
  <c r="K45" i="26"/>
  <c r="K45" i="25" s="1"/>
  <c r="L45" i="27"/>
  <c r="C46" i="26"/>
  <c r="C46" i="25"/>
  <c r="D46" i="27"/>
  <c r="G46" i="26"/>
  <c r="G46" i="25" s="1"/>
  <c r="H46" i="27"/>
  <c r="K46" i="26"/>
  <c r="K46" i="25"/>
  <c r="L46" i="27"/>
  <c r="B47"/>
  <c r="C47" i="26"/>
  <c r="C47" i="25"/>
  <c r="D47" i="27"/>
  <c r="E47" i="26"/>
  <c r="E47" i="25" s="1"/>
  <c r="F47" i="27"/>
  <c r="G47" i="26"/>
  <c r="G47" i="25"/>
  <c r="H47" i="27"/>
  <c r="I47" i="26"/>
  <c r="I47" i="25" s="1"/>
  <c r="J47" i="27"/>
  <c r="K47" i="26"/>
  <c r="K47" i="25"/>
  <c r="L47" i="27"/>
  <c r="M47" i="26"/>
  <c r="M47" i="25" s="1"/>
  <c r="B48" i="27"/>
  <c r="C48" i="26"/>
  <c r="C48" i="25"/>
  <c r="D48" i="27"/>
  <c r="E48" i="26"/>
  <c r="E48" i="25" s="1"/>
  <c r="F48" i="27"/>
  <c r="G48" i="26"/>
  <c r="G48" i="25"/>
  <c r="H48" i="27"/>
  <c r="I48" i="26"/>
  <c r="I48" i="25" s="1"/>
  <c r="J48" i="27"/>
  <c r="K48" i="26"/>
  <c r="K48" i="25"/>
  <c r="L48" i="27"/>
  <c r="M48" i="26"/>
  <c r="M48" i="25" s="1"/>
  <c r="B49" i="27"/>
  <c r="C49" i="26"/>
  <c r="C49" i="25"/>
  <c r="D49" i="27"/>
  <c r="E49" i="26"/>
  <c r="E49" i="25" s="1"/>
  <c r="F49" i="27"/>
  <c r="G49" i="26"/>
  <c r="G49" i="25"/>
  <c r="H49" i="27"/>
  <c r="I49" i="26"/>
  <c r="I49" i="25" s="1"/>
  <c r="J49" i="27"/>
  <c r="K49" i="26"/>
  <c r="K49" i="25"/>
  <c r="L49" i="27"/>
  <c r="M49" i="26"/>
  <c r="M49" i="25" s="1"/>
  <c r="B50" i="27"/>
  <c r="C50" i="26"/>
  <c r="C50" i="25"/>
  <c r="D50" i="27"/>
  <c r="E50" i="26"/>
  <c r="E50" i="25" s="1"/>
  <c r="F50" i="27"/>
  <c r="G50" i="26"/>
  <c r="G50" i="25"/>
  <c r="H50" i="27"/>
  <c r="I50" i="26"/>
  <c r="I50" i="25" s="1"/>
  <c r="J50" i="27"/>
  <c r="K50" i="26"/>
  <c r="K50" i="25"/>
  <c r="L50" i="27"/>
  <c r="M50" i="26"/>
  <c r="M50" i="25" s="1"/>
  <c r="B51" i="27"/>
  <c r="C51" i="26"/>
  <c r="C51" i="25"/>
  <c r="D51" i="27"/>
  <c r="E51" i="26"/>
  <c r="E51" i="25" s="1"/>
  <c r="F51" i="27"/>
  <c r="G51" i="26"/>
  <c r="G51" i="25"/>
  <c r="H51" i="27"/>
  <c r="I51" i="26"/>
  <c r="I51" i="25" s="1"/>
  <c r="J51" i="27"/>
  <c r="K51" i="26"/>
  <c r="K51" i="25"/>
  <c r="L51" i="27"/>
  <c r="M51" i="26"/>
  <c r="M51" i="25" s="1"/>
  <c r="B52" i="27"/>
  <c r="C52" i="26"/>
  <c r="C52" i="25"/>
  <c r="D52" i="27"/>
  <c r="E52" i="26"/>
  <c r="E52" i="25" s="1"/>
  <c r="F52" i="27"/>
  <c r="G52" i="26"/>
  <c r="G52" i="25"/>
  <c r="H52" i="27"/>
  <c r="I52" i="26"/>
  <c r="I52" i="25" s="1"/>
  <c r="J52" i="27"/>
  <c r="K52" i="26"/>
  <c r="K52" i="25"/>
  <c r="L52" i="27"/>
  <c r="M52" i="26"/>
  <c r="M52" i="25" s="1"/>
  <c r="B53" i="27"/>
  <c r="C53" i="26"/>
  <c r="C53" i="25"/>
  <c r="D53" i="27"/>
  <c r="E53" i="26"/>
  <c r="E53" i="25" s="1"/>
  <c r="F53" i="27"/>
  <c r="G53" i="26"/>
  <c r="G53" i="25"/>
  <c r="H53" i="27"/>
  <c r="I53" i="26"/>
  <c r="I53" i="25" s="1"/>
  <c r="J53" i="27"/>
  <c r="K53" i="26"/>
  <c r="K53" i="25"/>
  <c r="L53" i="27"/>
  <c r="M53" i="26"/>
  <c r="M53" i="25" s="1"/>
  <c r="B54" i="27"/>
  <c r="C54" i="26"/>
  <c r="C54" i="25"/>
  <c r="D54" i="27"/>
  <c r="E54" i="26"/>
  <c r="E54" i="25" s="1"/>
  <c r="F54" i="27"/>
  <c r="G54" i="26"/>
  <c r="G54" i="25"/>
  <c r="H54" i="27"/>
  <c r="I54" i="26"/>
  <c r="I54" i="25" s="1"/>
  <c r="J54" i="27"/>
  <c r="K54" i="26"/>
  <c r="K54" i="25"/>
  <c r="L54" i="27"/>
  <c r="M54" i="26"/>
  <c r="M54" i="25" s="1"/>
  <c r="B55" i="27"/>
  <c r="C55" i="26"/>
  <c r="C55" i="25"/>
  <c r="D55" i="27"/>
  <c r="E55" i="26"/>
  <c r="E55" i="25" s="1"/>
  <c r="F55" i="27"/>
  <c r="G55" i="26"/>
  <c r="G55" i="25"/>
  <c r="H55" i="27"/>
  <c r="I55" i="26"/>
  <c r="I55" i="25" s="1"/>
  <c r="J55" i="27"/>
  <c r="K55" i="26"/>
  <c r="K55" i="25"/>
  <c r="L55" i="27"/>
  <c r="M55" i="26"/>
  <c r="M55" i="25" s="1"/>
  <c r="B56" i="27"/>
  <c r="C56" i="26"/>
  <c r="C56" i="25"/>
  <c r="D56" i="27"/>
  <c r="E56" i="26"/>
  <c r="E56" i="25" s="1"/>
  <c r="F56" i="27"/>
  <c r="G56" i="26"/>
  <c r="G56" i="25"/>
  <c r="H56" i="27"/>
  <c r="I56" i="26"/>
  <c r="I56" i="25" s="1"/>
  <c r="J56" i="27"/>
  <c r="K56" i="26"/>
  <c r="K56" i="25"/>
  <c r="L56" i="27"/>
  <c r="M56" i="26"/>
  <c r="M56" i="25" s="1"/>
  <c r="B57" i="27"/>
  <c r="C57" i="26"/>
  <c r="C57" i="25"/>
  <c r="D57" i="27"/>
  <c r="E57" i="26"/>
  <c r="E57" i="25" s="1"/>
  <c r="F57" i="27"/>
  <c r="G57" i="26"/>
  <c r="G57" i="25"/>
  <c r="H57" i="27"/>
  <c r="I57" i="26"/>
  <c r="I57" i="25" s="1"/>
  <c r="J57" i="27"/>
  <c r="K57" i="26"/>
  <c r="K57" i="25"/>
  <c r="L57" i="27"/>
  <c r="M57" i="26"/>
  <c r="M57" i="25" s="1"/>
  <c r="B58" i="27"/>
  <c r="C58" i="26"/>
  <c r="C58" i="25"/>
  <c r="D58" i="27"/>
  <c r="E58" i="26"/>
  <c r="E58" i="25" s="1"/>
  <c r="F58" i="27"/>
  <c r="G58" i="26"/>
  <c r="G58" i="25"/>
  <c r="H58" i="27"/>
  <c r="I58" i="26"/>
  <c r="I58" i="25" s="1"/>
  <c r="J58" i="27"/>
  <c r="K58" i="26"/>
  <c r="K58" i="25"/>
  <c r="L58" i="27"/>
  <c r="M58" i="26"/>
  <c r="M58" i="25" s="1"/>
  <c r="B59" i="27"/>
  <c r="C59" i="26"/>
  <c r="C59" i="25"/>
  <c r="D59" i="27"/>
  <c r="E59" i="26"/>
  <c r="E59" i="25" s="1"/>
  <c r="F59" i="27"/>
  <c r="G59" i="26"/>
  <c r="G59" i="25"/>
  <c r="H59" i="27"/>
  <c r="I59" i="26"/>
  <c r="I59" i="25" s="1"/>
  <c r="J59" i="27"/>
  <c r="K59" i="26"/>
  <c r="K59" i="25"/>
  <c r="L59" i="27"/>
  <c r="M59" i="26"/>
  <c r="M59" i="25" s="1"/>
  <c r="B60" i="27"/>
  <c r="C60" i="26"/>
  <c r="C60" i="25" s="1"/>
  <c r="D60" i="27"/>
  <c r="E60" i="26"/>
  <c r="E60" i="25" s="1"/>
  <c r="F60" i="27"/>
  <c r="G60" i="26"/>
  <c r="G60" i="25" s="1"/>
  <c r="H60" i="27"/>
  <c r="I60" i="26"/>
  <c r="I60" i="25" s="1"/>
  <c r="J60" i="27"/>
  <c r="K60" i="26"/>
  <c r="K60" i="25" s="1"/>
  <c r="L60" i="27"/>
  <c r="M60" i="26"/>
  <c r="M60" i="25" s="1"/>
  <c r="B61" i="27"/>
  <c r="C61" i="26"/>
  <c r="C61" i="25" s="1"/>
  <c r="D61" i="27"/>
  <c r="E61" i="26"/>
  <c r="E61" i="25" s="1"/>
  <c r="F61" i="27"/>
  <c r="G61" i="26"/>
  <c r="G61" i="25" s="1"/>
  <c r="H61" i="27"/>
  <c r="I61" i="26"/>
  <c r="I61" i="25" s="1"/>
  <c r="J61" i="27"/>
  <c r="K61" i="26"/>
  <c r="K61" i="25" s="1"/>
  <c r="L61" i="27"/>
  <c r="M61" i="26"/>
  <c r="M61" i="25" s="1"/>
  <c r="C62" i="26"/>
  <c r="C62" i="25" s="1"/>
  <c r="E62" i="26"/>
  <c r="E62" i="25" s="1"/>
  <c r="G62" i="26"/>
  <c r="G62" i="25" s="1"/>
  <c r="I62" i="26"/>
  <c r="I62" i="25" s="1"/>
  <c r="K62" i="26"/>
  <c r="K62" i="25" s="1"/>
  <c r="M62" i="26"/>
  <c r="M62" i="25" s="1"/>
  <c r="C5" i="27"/>
  <c r="D5" i="26"/>
  <c r="D73"/>
  <c r="E5" i="27"/>
  <c r="F5" i="26"/>
  <c r="F73" s="1"/>
  <c r="G5" i="27"/>
  <c r="H5" i="26"/>
  <c r="H72"/>
  <c r="I5" i="27"/>
  <c r="J5" i="26"/>
  <c r="J72" s="1"/>
  <c r="K5" i="27"/>
  <c r="K72" s="1"/>
  <c r="L5" i="26"/>
  <c r="L73"/>
  <c r="M5" i="27"/>
  <c r="B5" i="26"/>
  <c r="B74" s="1"/>
  <c r="N62" i="9"/>
  <c r="N60"/>
  <c r="N58"/>
  <c r="N58" i="3" s="1"/>
  <c r="C6" i="31"/>
  <c r="M5" i="30"/>
  <c r="M73"/>
  <c r="I5"/>
  <c r="E5"/>
  <c r="E72" s="1"/>
  <c r="J72" i="31"/>
  <c r="F72"/>
  <c r="N48"/>
  <c r="N49"/>
  <c r="N50"/>
  <c r="N51"/>
  <c r="N52"/>
  <c r="N53"/>
  <c r="N54"/>
  <c r="N55"/>
  <c r="N56"/>
  <c r="N57"/>
  <c r="N58"/>
  <c r="N21" i="3"/>
  <c r="N23"/>
  <c r="N27"/>
  <c r="N29"/>
  <c r="N41"/>
  <c r="N72" i="6"/>
  <c r="N73"/>
  <c r="N74"/>
  <c r="N6" i="3"/>
  <c r="N7"/>
  <c r="N8"/>
  <c r="N9"/>
  <c r="N10"/>
  <c r="N73" i="24"/>
  <c r="N74"/>
  <c r="N72"/>
  <c r="N72" i="18"/>
  <c r="N73"/>
  <c r="N74"/>
  <c r="N17" i="31"/>
  <c r="N18"/>
  <c r="N19"/>
  <c r="N20"/>
  <c r="N21"/>
  <c r="N72" i="21"/>
  <c r="N73"/>
  <c r="N74"/>
  <c r="M72" i="27"/>
  <c r="M73"/>
  <c r="M74"/>
  <c r="K73"/>
  <c r="I72"/>
  <c r="I73"/>
  <c r="I74"/>
  <c r="G72"/>
  <c r="G73"/>
  <c r="G74"/>
  <c r="E72"/>
  <c r="E73"/>
  <c r="E74"/>
  <c r="C72"/>
  <c r="C73"/>
  <c r="C74"/>
  <c r="N23" i="31"/>
  <c r="N24"/>
  <c r="N25"/>
  <c r="N26"/>
  <c r="N27"/>
  <c r="N28"/>
  <c r="N29"/>
  <c r="N30"/>
  <c r="N31"/>
  <c r="N32"/>
  <c r="N33"/>
  <c r="N34"/>
  <c r="N35"/>
  <c r="N36"/>
  <c r="N37"/>
  <c r="B74" i="27"/>
  <c r="B72"/>
  <c r="B73"/>
  <c r="L72"/>
  <c r="L73"/>
  <c r="L74"/>
  <c r="J72"/>
  <c r="J73"/>
  <c r="J74"/>
  <c r="H72"/>
  <c r="H73"/>
  <c r="H74"/>
  <c r="F72"/>
  <c r="F73"/>
  <c r="F74"/>
  <c r="D72"/>
  <c r="D73"/>
  <c r="D74"/>
  <c r="L72" i="26"/>
  <c r="L74"/>
  <c r="H73"/>
  <c r="D72"/>
  <c r="D74"/>
  <c r="M72"/>
  <c r="M73"/>
  <c r="M74"/>
  <c r="K72"/>
  <c r="K74"/>
  <c r="I72"/>
  <c r="I73"/>
  <c r="I74"/>
  <c r="G72"/>
  <c r="G74"/>
  <c r="E72"/>
  <c r="E73"/>
  <c r="E74"/>
  <c r="C72"/>
  <c r="C74"/>
  <c r="B73"/>
  <c r="B72"/>
  <c r="J73"/>
  <c r="F72"/>
  <c r="F74"/>
  <c r="L72" i="29"/>
  <c r="L73"/>
  <c r="L74"/>
  <c r="H72"/>
  <c r="H73"/>
  <c r="H74"/>
  <c r="D72"/>
  <c r="D73"/>
  <c r="D74"/>
  <c r="M72"/>
  <c r="M73"/>
  <c r="M74"/>
  <c r="I72"/>
  <c r="I73"/>
  <c r="I74"/>
  <c r="E72"/>
  <c r="E73"/>
  <c r="E74"/>
  <c r="B74"/>
  <c r="B72"/>
  <c r="B73"/>
  <c r="J72"/>
  <c r="J73"/>
  <c r="J74"/>
  <c r="F72"/>
  <c r="F73"/>
  <c r="F74"/>
  <c r="K72"/>
  <c r="K73"/>
  <c r="K74"/>
  <c r="G72"/>
  <c r="G73"/>
  <c r="G74"/>
  <c r="C72"/>
  <c r="C73"/>
  <c r="C74"/>
  <c r="E73" i="30"/>
  <c r="M72"/>
  <c r="M74"/>
  <c r="K72"/>
  <c r="K73"/>
  <c r="K74"/>
  <c r="B73"/>
  <c r="B74"/>
  <c r="B72"/>
  <c r="J72"/>
  <c r="J73"/>
  <c r="J74"/>
  <c r="F72"/>
  <c r="F73"/>
  <c r="F74"/>
  <c r="C72"/>
  <c r="C73"/>
  <c r="C74"/>
  <c r="I72"/>
  <c r="I73"/>
  <c r="I74"/>
  <c r="G72"/>
  <c r="G73"/>
  <c r="G74"/>
  <c r="L72"/>
  <c r="L73"/>
  <c r="L74"/>
  <c r="H72"/>
  <c r="H73"/>
  <c r="H74"/>
  <c r="D72"/>
  <c r="D73"/>
  <c r="D74"/>
  <c r="D72" i="31"/>
  <c r="D73"/>
  <c r="D74"/>
  <c r="F73"/>
  <c r="H72"/>
  <c r="H73"/>
  <c r="H74"/>
  <c r="J73"/>
  <c r="L72"/>
  <c r="L73"/>
  <c r="L74"/>
  <c r="B74"/>
  <c r="C72"/>
  <c r="C74"/>
  <c r="E72"/>
  <c r="E73"/>
  <c r="E74"/>
  <c r="G72"/>
  <c r="G74"/>
  <c r="I72"/>
  <c r="I73"/>
  <c r="I74"/>
  <c r="K72"/>
  <c r="K74"/>
  <c r="M72"/>
  <c r="M73"/>
  <c r="M74"/>
  <c r="B74" i="2"/>
  <c r="B72"/>
  <c r="B73"/>
  <c r="K72"/>
  <c r="K73"/>
  <c r="K74"/>
  <c r="G72"/>
  <c r="G73"/>
  <c r="G74"/>
  <c r="C72"/>
  <c r="C73"/>
  <c r="C74"/>
  <c r="N72"/>
  <c r="N73"/>
  <c r="N74"/>
  <c r="J72"/>
  <c r="J73"/>
  <c r="J74"/>
  <c r="F72"/>
  <c r="F73"/>
  <c r="F74"/>
  <c r="M72"/>
  <c r="M73"/>
  <c r="M74"/>
  <c r="I72"/>
  <c r="I73"/>
  <c r="I74"/>
  <c r="E72"/>
  <c r="E73"/>
  <c r="E74"/>
  <c r="L72"/>
  <c r="L73"/>
  <c r="L74"/>
  <c r="H72"/>
  <c r="H73"/>
  <c r="H74"/>
  <c r="D72"/>
  <c r="D73"/>
  <c r="D74"/>
  <c r="G72" i="1"/>
  <c r="G73"/>
  <c r="G74"/>
  <c r="B73"/>
  <c r="B74"/>
  <c r="B72"/>
  <c r="I72"/>
  <c r="I73"/>
  <c r="I74"/>
  <c r="L72"/>
  <c r="L73"/>
  <c r="L74"/>
  <c r="H72"/>
  <c r="H73"/>
  <c r="H74"/>
  <c r="D72"/>
  <c r="D73"/>
  <c r="D74"/>
  <c r="C72"/>
  <c r="C73"/>
  <c r="C74"/>
  <c r="K72"/>
  <c r="K73"/>
  <c r="K74"/>
  <c r="E72"/>
  <c r="E73"/>
  <c r="E74"/>
  <c r="M72"/>
  <c r="M73"/>
  <c r="M74"/>
  <c r="N72"/>
  <c r="N73"/>
  <c r="N74"/>
  <c r="J72"/>
  <c r="J73"/>
  <c r="J74"/>
  <c r="F72"/>
  <c r="F73"/>
  <c r="F74"/>
  <c r="B5" i="25"/>
  <c r="N5" i="26"/>
  <c r="L5" i="25"/>
  <c r="J5"/>
  <c r="H5"/>
  <c r="F5"/>
  <c r="D5"/>
  <c r="N5" i="27"/>
  <c r="N5" i="31"/>
  <c r="J18" i="25"/>
  <c r="F18"/>
  <c r="K18"/>
  <c r="I18"/>
  <c r="G18"/>
  <c r="N6" i="31"/>
  <c r="N11" i="3"/>
  <c r="N12"/>
  <c r="N13"/>
  <c r="N14"/>
  <c r="M5" i="25"/>
  <c r="K5"/>
  <c r="I5"/>
  <c r="G5"/>
  <c r="E5"/>
  <c r="C5"/>
  <c r="N62" i="26"/>
  <c r="N61"/>
  <c r="N60"/>
  <c r="B59" i="25"/>
  <c r="N59" i="26"/>
  <c r="B58" i="25"/>
  <c r="N58" i="26"/>
  <c r="B57" i="25"/>
  <c r="N57" i="26"/>
  <c r="B56" i="25"/>
  <c r="N56" i="26"/>
  <c r="B55" i="25"/>
  <c r="N55" i="26"/>
  <c r="B54" i="25"/>
  <c r="N54" i="26"/>
  <c r="B53" i="25"/>
  <c r="N53" i="26"/>
  <c r="B52" i="25"/>
  <c r="N52" i="26"/>
  <c r="B51" i="25"/>
  <c r="N51" i="26"/>
  <c r="B50" i="25"/>
  <c r="N50" i="26"/>
  <c r="B49" i="25"/>
  <c r="N49" i="26"/>
  <c r="B48" i="25"/>
  <c r="N48" i="26"/>
  <c r="B47" i="25"/>
  <c r="N47" i="26"/>
  <c r="B46" i="25"/>
  <c r="N46" i="26"/>
  <c r="B45" i="25"/>
  <c r="N45" i="26"/>
  <c r="B44" i="25"/>
  <c r="N44" i="26"/>
  <c r="B43" i="25"/>
  <c r="N43" i="26"/>
  <c r="B42" i="25"/>
  <c r="N42" i="26"/>
  <c r="B41" i="25"/>
  <c r="N41" i="26"/>
  <c r="B40" i="25"/>
  <c r="N40" i="26"/>
  <c r="B39" i="25"/>
  <c r="N39" i="26"/>
  <c r="B38" i="25"/>
  <c r="N38" i="26"/>
  <c r="B37" i="25"/>
  <c r="N37" i="26"/>
  <c r="B36" i="25"/>
  <c r="N36" i="26"/>
  <c r="B35" i="25"/>
  <c r="N35" i="26"/>
  <c r="B34" i="25"/>
  <c r="N34" i="26"/>
  <c r="B33" i="25"/>
  <c r="N33" i="26"/>
  <c r="B32" i="25"/>
  <c r="N32" i="26"/>
  <c r="B31" i="25"/>
  <c r="N31" i="26"/>
  <c r="B30" i="25"/>
  <c r="N30" i="26"/>
  <c r="B29" i="25"/>
  <c r="N29" i="26"/>
  <c r="B28" i="25"/>
  <c r="N28" i="26"/>
  <c r="B27" i="25"/>
  <c r="N27" i="26"/>
  <c r="B26" i="25"/>
  <c r="N26" i="26"/>
  <c r="B25" i="25"/>
  <c r="N25" i="26"/>
  <c r="B24" i="25"/>
  <c r="N24" i="26"/>
  <c r="B23" i="25"/>
  <c r="N23" i="26"/>
  <c r="B22" i="25"/>
  <c r="N22" i="26"/>
  <c r="B21" i="25"/>
  <c r="N21" i="26"/>
  <c r="B20" i="25"/>
  <c r="N20" i="26"/>
  <c r="B19" i="25"/>
  <c r="N19" i="26"/>
  <c r="B18" i="25"/>
  <c r="N18" i="26"/>
  <c r="B17" i="25"/>
  <c r="N17" i="26"/>
  <c r="B16" i="25"/>
  <c r="N16" i="26"/>
  <c r="B15" i="25"/>
  <c r="N15" i="26"/>
  <c r="B14" i="25"/>
  <c r="N14" i="26"/>
  <c r="B13" i="25"/>
  <c r="N13" i="26"/>
  <c r="B12" i="25"/>
  <c r="N12" i="26"/>
  <c r="B11" i="25"/>
  <c r="N11" i="26"/>
  <c r="B10" i="25"/>
  <c r="N10" i="26"/>
  <c r="B9" i="25"/>
  <c r="N9" i="26"/>
  <c r="B8" i="25"/>
  <c r="N8" i="26"/>
  <c r="B7" i="25"/>
  <c r="N7" i="26"/>
  <c r="B6" i="25"/>
  <c r="N6" i="26"/>
  <c r="N5" i="30"/>
  <c r="N5" i="29"/>
  <c r="N61" i="27"/>
  <c r="N60"/>
  <c r="N59"/>
  <c r="N58"/>
  <c r="N57"/>
  <c r="N56"/>
  <c r="N55"/>
  <c r="N54"/>
  <c r="N53"/>
  <c r="N52"/>
  <c r="N51"/>
  <c r="N50"/>
  <c r="N49"/>
  <c r="N48"/>
  <c r="N47"/>
  <c r="L59" i="25"/>
  <c r="J59"/>
  <c r="H59"/>
  <c r="F59"/>
  <c r="D59"/>
  <c r="L58"/>
  <c r="J58"/>
  <c r="H58"/>
  <c r="F58"/>
  <c r="D58"/>
  <c r="L57"/>
  <c r="J57"/>
  <c r="H57"/>
  <c r="F57"/>
  <c r="D57"/>
  <c r="L56"/>
  <c r="J56"/>
  <c r="H56"/>
  <c r="F56"/>
  <c r="D56"/>
  <c r="L55"/>
  <c r="J55"/>
  <c r="H55"/>
  <c r="F55"/>
  <c r="D55"/>
  <c r="L54"/>
  <c r="J54"/>
  <c r="H54"/>
  <c r="F54"/>
  <c r="D54"/>
  <c r="L53"/>
  <c r="J53"/>
  <c r="H53"/>
  <c r="F53"/>
  <c r="D53"/>
  <c r="L52"/>
  <c r="J52"/>
  <c r="H52"/>
  <c r="F52"/>
  <c r="D52"/>
  <c r="L51"/>
  <c r="J51"/>
  <c r="H51"/>
  <c r="F51"/>
  <c r="D51"/>
  <c r="L50"/>
  <c r="J50"/>
  <c r="H50"/>
  <c r="F50"/>
  <c r="D50"/>
  <c r="L49"/>
  <c r="J49"/>
  <c r="H49"/>
  <c r="F49"/>
  <c r="D49"/>
  <c r="L48"/>
  <c r="J48"/>
  <c r="H48"/>
  <c r="F48"/>
  <c r="D48"/>
  <c r="L47"/>
  <c r="J47"/>
  <c r="H47"/>
  <c r="F47"/>
  <c r="D47"/>
  <c r="N46" i="27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L46" i="25"/>
  <c r="J46"/>
  <c r="H46"/>
  <c r="F46"/>
  <c r="D46"/>
  <c r="L45"/>
  <c r="J45"/>
  <c r="H45"/>
  <c r="F45"/>
  <c r="D45"/>
  <c r="L44"/>
  <c r="J44"/>
  <c r="H44"/>
  <c r="F44"/>
  <c r="D44"/>
  <c r="L43"/>
  <c r="J43"/>
  <c r="H43"/>
  <c r="F43"/>
  <c r="D43"/>
  <c r="L42"/>
  <c r="J42"/>
  <c r="H42"/>
  <c r="F42"/>
  <c r="D42"/>
  <c r="L41"/>
  <c r="J41"/>
  <c r="H41"/>
  <c r="F41"/>
  <c r="D41"/>
  <c r="L40"/>
  <c r="J40"/>
  <c r="H40"/>
  <c r="F40"/>
  <c r="D40"/>
  <c r="L39"/>
  <c r="J39"/>
  <c r="H39"/>
  <c r="F39"/>
  <c r="D39"/>
  <c r="L38"/>
  <c r="J38"/>
  <c r="H38"/>
  <c r="F38"/>
  <c r="D38"/>
  <c r="L37"/>
  <c r="J37"/>
  <c r="H37"/>
  <c r="F37"/>
  <c r="D37"/>
  <c r="L36"/>
  <c r="J36"/>
  <c r="H36"/>
  <c r="F36"/>
  <c r="D36"/>
  <c r="L35"/>
  <c r="J35"/>
  <c r="H35"/>
  <c r="F35"/>
  <c r="D35"/>
  <c r="L34"/>
  <c r="J34"/>
  <c r="H34"/>
  <c r="F34"/>
  <c r="D34"/>
  <c r="L33"/>
  <c r="J33"/>
  <c r="H33"/>
  <c r="F33"/>
  <c r="D33"/>
  <c r="L32"/>
  <c r="J32"/>
  <c r="H32"/>
  <c r="F32"/>
  <c r="D32"/>
  <c r="L31"/>
  <c r="J31"/>
  <c r="H31"/>
  <c r="F31"/>
  <c r="D31"/>
  <c r="L30"/>
  <c r="J30"/>
  <c r="H30"/>
  <c r="F30"/>
  <c r="D30"/>
  <c r="L29"/>
  <c r="J29"/>
  <c r="H29"/>
  <c r="F29"/>
  <c r="D29"/>
  <c r="L28"/>
  <c r="J28"/>
  <c r="H28"/>
  <c r="F28"/>
  <c r="D28"/>
  <c r="L27"/>
  <c r="J27"/>
  <c r="H27"/>
  <c r="F27"/>
  <c r="D27"/>
  <c r="L26"/>
  <c r="J26"/>
  <c r="H26"/>
  <c r="F26"/>
  <c r="D26"/>
  <c r="L25"/>
  <c r="J25"/>
  <c r="H25"/>
  <c r="F25"/>
  <c r="D25"/>
  <c r="L24"/>
  <c r="J24"/>
  <c r="H24"/>
  <c r="F24"/>
  <c r="D24"/>
  <c r="L23"/>
  <c r="J23"/>
  <c r="H23"/>
  <c r="F23"/>
  <c r="D23"/>
  <c r="L22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N18" i="27"/>
  <c r="N17"/>
  <c r="N16"/>
  <c r="N15"/>
  <c r="N14"/>
  <c r="N13"/>
  <c r="N12"/>
  <c r="N11"/>
  <c r="N10"/>
  <c r="N9"/>
  <c r="N8"/>
  <c r="N7"/>
  <c r="N6"/>
  <c r="D18" i="25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N60" i="3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60" i="29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73" s="1"/>
  <c r="N8" i="25"/>
  <c r="N5"/>
  <c r="N72" i="29"/>
  <c r="N73" i="27"/>
  <c r="N72"/>
  <c r="N74"/>
  <c r="N6" i="25"/>
  <c r="C73" i="31"/>
  <c r="G73"/>
  <c r="K73"/>
  <c r="N59" i="9"/>
  <c r="M72"/>
  <c r="E72"/>
  <c r="N72" i="30"/>
  <c r="N74"/>
  <c r="N74" i="9"/>
  <c r="N73"/>
  <c r="N72"/>
  <c r="N73" i="30"/>
  <c r="N9" i="25"/>
  <c r="N7"/>
  <c r="B72" i="31"/>
  <c r="B73"/>
  <c r="J74"/>
  <c r="F74"/>
  <c r="E74" i="30"/>
  <c r="J74" i="26"/>
  <c r="C73"/>
  <c r="G73"/>
  <c r="K73"/>
  <c r="H74"/>
  <c r="N38" i="31"/>
  <c r="N39"/>
  <c r="N7"/>
  <c r="N43"/>
  <c r="N9"/>
  <c r="N13"/>
  <c r="N22"/>
  <c r="N41"/>
  <c r="N45"/>
  <c r="E72" i="12"/>
  <c r="H72" i="15"/>
  <c r="N5"/>
  <c r="M74" i="3"/>
  <c r="M72"/>
  <c r="M73"/>
  <c r="I73"/>
  <c r="I72"/>
  <c r="I74"/>
  <c r="E73"/>
  <c r="E72"/>
  <c r="E74"/>
  <c r="G72"/>
  <c r="G74"/>
  <c r="G73"/>
  <c r="N5"/>
  <c r="L72"/>
  <c r="L74"/>
  <c r="L73"/>
  <c r="J72"/>
  <c r="J73"/>
  <c r="J74"/>
  <c r="H74"/>
  <c r="H72"/>
  <c r="H73"/>
  <c r="F72"/>
  <c r="F73"/>
  <c r="F74"/>
  <c r="D73"/>
  <c r="D74"/>
  <c r="D72"/>
  <c r="B72"/>
  <c r="B74"/>
  <c r="B73"/>
  <c r="K72"/>
  <c r="K74"/>
  <c r="K73"/>
  <c r="I72" i="25" l="1"/>
  <c r="I74"/>
  <c r="I73"/>
  <c r="K73"/>
  <c r="K74"/>
  <c r="K72"/>
  <c r="N58"/>
  <c r="N56"/>
  <c r="N54"/>
  <c r="N52"/>
  <c r="N50"/>
  <c r="N48"/>
  <c r="N46"/>
  <c r="N44"/>
  <c r="N42"/>
  <c r="N40"/>
  <c r="N38"/>
  <c r="N36"/>
  <c r="N34"/>
  <c r="N32"/>
  <c r="N30"/>
  <c r="N28"/>
  <c r="N26"/>
  <c r="N24"/>
  <c r="N22"/>
  <c r="N20"/>
  <c r="N18"/>
  <c r="N16"/>
  <c r="N14"/>
  <c r="N12"/>
  <c r="E74"/>
  <c r="E73"/>
  <c r="N19"/>
  <c r="E72"/>
  <c r="C74"/>
  <c r="C73"/>
  <c r="C72"/>
  <c r="N11"/>
  <c r="G72"/>
  <c r="N10"/>
  <c r="G74"/>
  <c r="G73"/>
  <c r="N59"/>
  <c r="N57"/>
  <c r="N55"/>
  <c r="N53"/>
  <c r="N51"/>
  <c r="N49"/>
  <c r="N47"/>
  <c r="N43"/>
  <c r="N41"/>
  <c r="N39"/>
  <c r="N37"/>
  <c r="N35"/>
  <c r="N33"/>
  <c r="N31"/>
  <c r="N29"/>
  <c r="N27"/>
  <c r="N25"/>
  <c r="N23"/>
  <c r="N21"/>
  <c r="N17"/>
  <c r="N15"/>
  <c r="N13"/>
  <c r="N74" i="29"/>
  <c r="K74" i="27"/>
  <c r="N60" i="3"/>
  <c r="N60" i="31"/>
  <c r="N59"/>
  <c r="N73" s="1"/>
  <c r="N67"/>
  <c r="N66"/>
  <c r="N63"/>
  <c r="N62"/>
  <c r="N62" i="25"/>
  <c r="L61"/>
  <c r="J61"/>
  <c r="H61"/>
  <c r="F61"/>
  <c r="D61"/>
  <c r="B61"/>
  <c r="N61" s="1"/>
  <c r="L60"/>
  <c r="L72" s="1"/>
  <c r="J60"/>
  <c r="H60"/>
  <c r="F60"/>
  <c r="D60"/>
  <c r="B60"/>
  <c r="N67"/>
  <c r="N66"/>
  <c r="N65"/>
  <c r="N64"/>
  <c r="N65" i="31"/>
  <c r="N64"/>
  <c r="N61"/>
  <c r="N59" i="15"/>
  <c r="N66" i="26"/>
  <c r="N64"/>
  <c r="M63" i="25"/>
  <c r="M72" s="1"/>
  <c r="N67" i="15"/>
  <c r="N67" i="3" s="1"/>
  <c r="N65" i="15"/>
  <c r="N65" i="3" s="1"/>
  <c r="N63" i="15"/>
  <c r="N63" i="3" s="1"/>
  <c r="C66"/>
  <c r="C64"/>
  <c r="C62"/>
  <c r="N67" i="26"/>
  <c r="N65"/>
  <c r="N66" i="12"/>
  <c r="N66" i="3" s="1"/>
  <c r="N64" i="12"/>
  <c r="N64" i="3" s="1"/>
  <c r="N62" i="12"/>
  <c r="N72" l="1"/>
  <c r="N73"/>
  <c r="N74"/>
  <c r="N74" i="26"/>
  <c r="N73"/>
  <c r="N72"/>
  <c r="N59" i="3"/>
  <c r="N74" i="15"/>
  <c r="N72"/>
  <c r="N73"/>
  <c r="N60" i="25"/>
  <c r="B73"/>
  <c r="B74"/>
  <c r="B72"/>
  <c r="F73"/>
  <c r="F74"/>
  <c r="F72"/>
  <c r="J72"/>
  <c r="J74"/>
  <c r="J73"/>
  <c r="L74"/>
  <c r="M74"/>
  <c r="C73" i="3"/>
  <c r="C74"/>
  <c r="C72"/>
  <c r="D72" i="25"/>
  <c r="D73"/>
  <c r="D74"/>
  <c r="H73"/>
  <c r="H72"/>
  <c r="H74"/>
  <c r="N62" i="3"/>
  <c r="N63" i="25"/>
  <c r="N73" s="1"/>
  <c r="N72" i="31"/>
  <c r="L73" i="25"/>
  <c r="N74" i="31"/>
  <c r="M73" i="25"/>
  <c r="N74" i="3" l="1"/>
  <c r="N73"/>
  <c r="N72"/>
  <c r="N74" i="25"/>
  <c r="N72"/>
</calcChain>
</file>

<file path=xl/sharedStrings.xml><?xml version="1.0" encoding="utf-8"?>
<sst xmlns="http://schemas.openxmlformats.org/spreadsheetml/2006/main" count="635" uniqueCount="85">
  <si>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</si>
  <si>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</si>
  <si>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</si>
  <si>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</si>
  <si>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</si>
  <si>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</si>
  <si>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</si>
  <si>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</si>
  <si>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changed by a small amount due to the use of a few additional stations.</t>
  </si>
  <si>
    <t>History of changes since Oct 1, 2009:</t>
  </si>
  <si>
    <t>The 2008 values should be considered provisional.</t>
  </si>
  <si>
    <t>Updated through end of 2008 with latest data.  Note that many values from 1948-2005 have</t>
  </si>
  <si>
    <t>SUP</t>
  </si>
  <si>
    <t>MIC</t>
  </si>
  <si>
    <t>STC</t>
  </si>
  <si>
    <t>ERI</t>
  </si>
  <si>
    <t>ONT</t>
  </si>
  <si>
    <t>Total</t>
  </si>
  <si>
    <t>(values are computed by averaging the max/min values)</t>
  </si>
  <si>
    <t>(values are computed by averaging the daily minimum air temps)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</si>
  <si>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</si>
  <si>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</si>
  <si>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</si>
  <si>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</si>
  <si>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</si>
  <si>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</si>
  <si>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</si>
  <si>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</si>
  <si>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</si>
  <si>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</si>
  <si>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</si>
  <si>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</si>
  <si>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</si>
  <si>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(values are computed by averaging the daily maximum air temps)</t>
  </si>
  <si>
    <t>(values are computed by averaging the monthly minimum and maximum air temps)</t>
  </si>
  <si>
    <t>Average</t>
  </si>
  <si>
    <t>Annual</t>
  </si>
  <si>
    <t>GEO</t>
  </si>
  <si>
    <t>Monthly maximum overland air temperature for Lake Superior (Celsius)</t>
  </si>
  <si>
    <t>Monthly minimum overland air temperature for Lake Superior (Celsius)</t>
  </si>
  <si>
    <t>Monthly Mean overland air temperature for Lake Superior (Celsius)</t>
  </si>
  <si>
    <t>Monthly maximum overland air temperature for the entire Great Lakes region (Celsius)</t>
  </si>
  <si>
    <t>Monthly minimum overland air temperature for the entire Great Lakes region (Celsius)</t>
  </si>
  <si>
    <t>Monthly Mean overland air temperature for the entire Great Lakes region (Celsius)</t>
  </si>
  <si>
    <t>Monthly Mean overland air temperature for Lake Michigan (Celsius)</t>
  </si>
  <si>
    <t>Monthly minimum overland air temperature for Lake Michigan (Celsius)</t>
  </si>
  <si>
    <t>Monthly maximum overland air temperature for Lake Michigan (Celsius)</t>
  </si>
  <si>
    <t>Monthly Mean overland air temperature for Lake Huron including Georgian Bay (Celsius)</t>
  </si>
  <si>
    <t>Mean monthly minimum overland air temperature for Lake Huron including Georgian Bay (Celsius)</t>
  </si>
  <si>
    <t>Mean monthly maximum overland air temperature for Lake Huron including Georgian Bay (Celsius)</t>
  </si>
  <si>
    <t>Monthly Mean overland air temperature for Lake Huron w/o Georgian Bay (Celsius)</t>
  </si>
  <si>
    <t>Monthly minimum overland air temperature for Lake Huron w/o Georgian Bay (Celsius)</t>
  </si>
  <si>
    <t>Monthly maximum overland air temperature for Lake Huron w/o Georgian Bay (Celsius)</t>
  </si>
  <si>
    <t>Monthly Mean overland air temperature for Georgian Bay (Celsius)</t>
  </si>
  <si>
    <t>Monthly minimum overland air temperature for Georgian Bay (Celsius)</t>
  </si>
  <si>
    <t>Monthly maximum overland air temperature for Georgian Bay (Celsius)</t>
  </si>
  <si>
    <t>Monthly Mean overland air temperature for Lake St. Clair (Celsius)</t>
  </si>
  <si>
    <t>Monthly minimum overland air temperature for Lake St. Clair (Celsius)</t>
  </si>
  <si>
    <t>Monthly maximum overland air temperature for Lake St. Clair (Celsius)</t>
  </si>
  <si>
    <t>Monthly Mean overland air temperature for Lake Erie (Celsius)</t>
  </si>
  <si>
    <t>Monthly minimum overland air temperature for Lake Erie (Celsius)</t>
  </si>
  <si>
    <t>Monthly maximum overland air temperature for Lake Erie (Celsius)</t>
  </si>
  <si>
    <t>Monthly Mean overland air temperature for Lake Ontario (Celsius)</t>
  </si>
  <si>
    <t>Monthly minimum overland air temperature for Lake Ontario (Celsius)</t>
  </si>
  <si>
    <t>Monthly maximum overland air temperature for Lake Ontario (Celsius)</t>
  </si>
  <si>
    <t>Monthly Mean overland air temperature for Lake Michigan-Huron</t>
  </si>
  <si>
    <t>mean</t>
  </si>
  <si>
    <t>max</t>
  </si>
  <si>
    <t>min</t>
  </si>
  <si>
    <t>These are taken from GLERL's digital maps</t>
  </si>
  <si>
    <t>HUR</t>
  </si>
  <si>
    <t>Areas in square meters</t>
  </si>
  <si>
    <t>Land</t>
  </si>
  <si>
    <t>Lake</t>
  </si>
  <si>
    <t>Basin</t>
  </si>
  <si>
    <t>MHG</t>
  </si>
  <si>
    <t>MIC + HUR + GEO</t>
  </si>
  <si>
    <t>HGB</t>
  </si>
  <si>
    <t>HUR + GEO</t>
  </si>
  <si>
    <t>ALL</t>
  </si>
  <si>
    <t>They are not the Coordinated areas.</t>
  </si>
  <si>
    <t>20 October 2009</t>
  </si>
  <si>
    <t>05 June 2012</t>
  </si>
  <si>
    <t xml:space="preserve">and do, change as a result of updated station data. </t>
  </si>
  <si>
    <t>Updated through 2010 with latest data. As usual, values thoughout the entire data set can,</t>
  </si>
</sst>
</file>

<file path=xl/styles.xml><?xml version="1.0" encoding="utf-8"?>
<styleSheet xmlns="http://schemas.openxmlformats.org/spreadsheetml/2006/main">
  <numFmts count="1">
    <numFmt numFmtId="166" formatCode="0.0000"/>
  </numFmts>
  <fonts count="3">
    <font>
      <sz val="10"/>
      <name val="Arial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2" fillId="0" borderId="0" xfId="1" applyAlignment="1" applyProtection="1"/>
    <xf numFmtId="15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4"/>
  <sheetViews>
    <sheetView workbookViewId="0"/>
  </sheetViews>
  <sheetFormatPr defaultRowHeight="12.75"/>
  <sheetData>
    <row r="1" spans="1:24">
      <c r="A1" t="s">
        <v>43</v>
      </c>
    </row>
    <row r="2" spans="1:24">
      <c r="A2" t="s">
        <v>18</v>
      </c>
      <c r="Q2" s="3"/>
      <c r="R2" s="3"/>
      <c r="S2" s="3"/>
      <c r="T2" s="3"/>
      <c r="U2" s="3"/>
      <c r="V2" s="3"/>
      <c r="W2" s="3"/>
      <c r="X2" s="3"/>
    </row>
    <row r="3" spans="1:24">
      <c r="N3" s="1" t="s">
        <v>35</v>
      </c>
    </row>
    <row r="4" spans="1:2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>
      <c r="A5">
        <v>1948</v>
      </c>
      <c r="B5" s="2">
        <f>((SupAve!B5*Area!$B$6)+(MicAve!B5*Area!$B$7)+(HurAve!B5*Area!$B$8)+(GeoAve!B5*Area!$B$9)+(StcAve!B5*Area!$B$10)+(EriAve!B5*Area!$B$11)+(OntAve!B5*Area!$B$12))/Area!$B$18</f>
        <v>-11.88202010228904</v>
      </c>
      <c r="C5" s="2">
        <f>((SupAve!C5*Area!$B$6)+(MicAve!C5*Area!$B$7)+(HurAve!C5*Area!$B$8)+(GeoAve!C5*Area!$B$9)+(StcAve!C5*Area!$B$10)+(EriAve!C5*Area!$B$11)+(OntAve!C5*Area!$B$12))/Area!$B$18</f>
        <v>-9.2519171949539469</v>
      </c>
      <c r="D5" s="2">
        <f>((SupAve!D5*Area!$B$6)+(MicAve!D5*Area!$B$7)+(HurAve!D5*Area!$B$8)+(GeoAve!D5*Area!$B$9)+(StcAve!D5*Area!$B$10)+(EriAve!D5*Area!$B$11)+(OntAve!D5*Area!$B$12))/Area!$B$18</f>
        <v>-3.257572866933435</v>
      </c>
      <c r="E5" s="2">
        <f>((SupAve!E5*Area!$B$6)+(MicAve!E5*Area!$B$7)+(HurAve!E5*Area!$B$8)+(GeoAve!E5*Area!$B$9)+(StcAve!E5*Area!$B$10)+(EriAve!E5*Area!$B$11)+(OntAve!E5*Area!$B$12))/Area!$B$18</f>
        <v>7.0145194888252993</v>
      </c>
      <c r="F5" s="2">
        <f>((SupAve!F5*Area!$B$6)+(MicAve!F5*Area!$B$7)+(HurAve!F5*Area!$B$8)+(GeoAve!F5*Area!$B$9)+(StcAve!F5*Area!$B$10)+(EriAve!F5*Area!$B$11)+(OntAve!F5*Area!$B$12))/Area!$B$18</f>
        <v>10.568666426433621</v>
      </c>
      <c r="G5" s="2">
        <f>((SupAve!G5*Area!$B$6)+(MicAve!G5*Area!$B$7)+(HurAve!G5*Area!$B$8)+(GeoAve!G5*Area!$B$9)+(StcAve!G5*Area!$B$10)+(EriAve!G5*Area!$B$11)+(OntAve!G5*Area!$B$12))/Area!$B$18</f>
        <v>16.524604262751833</v>
      </c>
      <c r="H5" s="2">
        <f>((SupAve!H5*Area!$B$6)+(MicAve!H5*Area!$B$7)+(HurAve!H5*Area!$B$8)+(GeoAve!H5*Area!$B$9)+(StcAve!H5*Area!$B$10)+(EriAve!H5*Area!$B$11)+(OntAve!H5*Area!$B$12))/Area!$B$18</f>
        <v>19.935223774183513</v>
      </c>
      <c r="I5" s="2">
        <f>((SupAve!I5*Area!$B$6)+(MicAve!I5*Area!$B$7)+(HurAve!I5*Area!$B$8)+(GeoAve!I5*Area!$B$9)+(StcAve!I5*Area!$B$10)+(EriAve!I5*Area!$B$11)+(OntAve!I5*Area!$B$12))/Area!$B$18</f>
        <v>19.431378428875885</v>
      </c>
      <c r="J5" s="2">
        <f>((SupAve!J5*Area!$B$6)+(MicAve!J5*Area!$B$7)+(HurAve!J5*Area!$B$8)+(GeoAve!J5*Area!$B$9)+(StcAve!J5*Area!$B$10)+(EriAve!J5*Area!$B$11)+(OntAve!J5*Area!$B$12))/Area!$B$18</f>
        <v>16.33825770500799</v>
      </c>
      <c r="K5" s="2">
        <f>((SupAve!K5*Area!$B$6)+(MicAve!K5*Area!$B$7)+(HurAve!K5*Area!$B$8)+(GeoAve!K5*Area!$B$9)+(StcAve!K5*Area!$B$10)+(EriAve!K5*Area!$B$11)+(OntAve!K5*Area!$B$12))/Area!$B$18</f>
        <v>7.9609594862748345</v>
      </c>
      <c r="L5" s="2">
        <f>((SupAve!L5*Area!$B$6)+(MicAve!L5*Area!$B$7)+(HurAve!L5*Area!$B$8)+(GeoAve!L5*Area!$B$9)+(StcAve!L5*Area!$B$10)+(EriAve!L5*Area!$B$11)+(OntAve!L5*Area!$B$12))/Area!$B$18</f>
        <v>3.9413318152923469</v>
      </c>
      <c r="M5" s="2">
        <f>((SupAve!M5*Area!$B$6)+(MicAve!M5*Area!$B$7)+(HurAve!M5*Area!$B$8)+(GeoAve!M5*Area!$B$9)+(StcAve!M5*Area!$B$10)+(EriAve!M5*Area!$B$11)+(OntAve!M5*Area!$B$12))/Area!$B$18</f>
        <v>-4.2668750640031066</v>
      </c>
      <c r="N5" s="2">
        <f>((SupAve!N5*Area!$B$6)+(MicAve!N5*Area!$B$7)+(HurAve!N5*Area!$B$8)+(GeoAve!N5*Area!$B$9)+(StcAve!N5*Area!$B$10)+(EriAve!N5*Area!$B$11)+(OntAve!N5*Area!$B$12))/Area!$B$18</f>
        <v>6.0880463466221499</v>
      </c>
    </row>
    <row r="6" spans="1:24">
      <c r="A6">
        <v>1949</v>
      </c>
      <c r="B6" s="2">
        <f>((SupAve!B6*Area!$B$6)+(MicAve!B6*Area!$B$7)+(HurAve!B6*Area!$B$8)+(GeoAve!B6*Area!$B$9)+(StcAve!B6*Area!$B$10)+(EriAve!B6*Area!$B$11)+(OntAve!B6*Area!$B$12))/Area!$B$18</f>
        <v>-6.2280385293873284</v>
      </c>
      <c r="C6" s="2">
        <f>((SupAve!C6*Area!$B$6)+(MicAve!C6*Area!$B$7)+(HurAve!C6*Area!$B$8)+(GeoAve!C6*Area!$B$9)+(StcAve!C6*Area!$B$10)+(EriAve!C6*Area!$B$11)+(OntAve!C6*Area!$B$12))/Area!$B$18</f>
        <v>-6.738835133793061</v>
      </c>
      <c r="D6" s="2">
        <f>((SupAve!D6*Area!$B$6)+(MicAve!D6*Area!$B$7)+(HurAve!D6*Area!$B$8)+(GeoAve!D6*Area!$B$9)+(StcAve!D6*Area!$B$10)+(EriAve!D6*Area!$B$11)+(OntAve!D6*Area!$B$12))/Area!$B$18</f>
        <v>-2.966525631191395</v>
      </c>
      <c r="E6" s="2">
        <f>((SupAve!E6*Area!$B$6)+(MicAve!E6*Area!$B$7)+(HurAve!E6*Area!$B$8)+(GeoAve!E6*Area!$B$9)+(StcAve!E6*Area!$B$10)+(EriAve!E6*Area!$B$11)+(OntAve!E6*Area!$B$12))/Area!$B$18</f>
        <v>5.7702295706913107</v>
      </c>
      <c r="F6" s="2">
        <f>((SupAve!F6*Area!$B$6)+(MicAve!F6*Area!$B$7)+(HurAve!F6*Area!$B$8)+(GeoAve!F6*Area!$B$9)+(StcAve!F6*Area!$B$10)+(EriAve!F6*Area!$B$11)+(OntAve!F6*Area!$B$12))/Area!$B$18</f>
        <v>12.146194380092474</v>
      </c>
      <c r="G6" s="2">
        <f>((SupAve!G6*Area!$B$6)+(MicAve!G6*Area!$B$7)+(HurAve!G6*Area!$B$8)+(GeoAve!G6*Area!$B$9)+(StcAve!G6*Area!$B$10)+(EriAve!G6*Area!$B$11)+(OntAve!G6*Area!$B$12))/Area!$B$18</f>
        <v>19.224473619126929</v>
      </c>
      <c r="H6" s="2">
        <f>((SupAve!H6*Area!$B$6)+(MicAve!H6*Area!$B$7)+(HurAve!H6*Area!$B$8)+(GeoAve!H6*Area!$B$9)+(StcAve!H6*Area!$B$10)+(EriAve!H6*Area!$B$11)+(OntAve!H6*Area!$B$12))/Area!$B$18</f>
        <v>20.888282987442832</v>
      </c>
      <c r="I6" s="2">
        <f>((SupAve!I6*Area!$B$6)+(MicAve!I6*Area!$B$7)+(HurAve!I6*Area!$B$8)+(GeoAve!I6*Area!$B$9)+(StcAve!I6*Area!$B$10)+(EriAve!I6*Area!$B$11)+(OntAve!I6*Area!$B$12))/Area!$B$18</f>
        <v>19.85528649239788</v>
      </c>
      <c r="J6" s="2">
        <f>((SupAve!J6*Area!$B$6)+(MicAve!J6*Area!$B$7)+(HurAve!J6*Area!$B$8)+(GeoAve!J6*Area!$B$9)+(StcAve!J6*Area!$B$10)+(EriAve!J6*Area!$B$11)+(OntAve!J6*Area!$B$12))/Area!$B$18</f>
        <v>12.772501763104454</v>
      </c>
      <c r="K6" s="2">
        <f>((SupAve!K6*Area!$B$6)+(MicAve!K6*Area!$B$7)+(HurAve!K6*Area!$B$8)+(GeoAve!K6*Area!$B$9)+(StcAve!K6*Area!$B$10)+(EriAve!K6*Area!$B$11)+(OntAve!K6*Area!$B$12))/Area!$B$18</f>
        <v>10.520371285646108</v>
      </c>
      <c r="L6" s="2">
        <f>((SupAve!L6*Area!$B$6)+(MicAve!L6*Area!$B$7)+(HurAve!L6*Area!$B$8)+(GeoAve!L6*Area!$B$9)+(StcAve!L6*Area!$B$10)+(EriAve!L6*Area!$B$11)+(OntAve!L6*Area!$B$12))/Area!$B$18</f>
        <v>0.10440488220530057</v>
      </c>
      <c r="M6" s="2">
        <f>((SupAve!M6*Area!$B$6)+(MicAve!M6*Area!$B$7)+(HurAve!M6*Area!$B$8)+(GeoAve!M6*Area!$B$9)+(StcAve!M6*Area!$B$10)+(EriAve!M6*Area!$B$11)+(OntAve!M6*Area!$B$12))/Area!$B$18</f>
        <v>-4.6149175350157376</v>
      </c>
      <c r="N6" s="2">
        <f>((SupAve!N6*Area!$B$6)+(MicAve!N6*Area!$B$7)+(HurAve!N6*Area!$B$8)+(GeoAve!N6*Area!$B$9)+(StcAve!N6*Area!$B$10)+(EriAve!N6*Area!$B$11)+(OntAve!N6*Area!$B$12))/Area!$B$18</f>
        <v>6.7277856792766482</v>
      </c>
    </row>
    <row r="7" spans="1:24">
      <c r="A7">
        <v>1950</v>
      </c>
      <c r="B7" s="2">
        <f>((SupAve!B7*Area!$B$6)+(MicAve!B7*Area!$B$7)+(HurAve!B7*Area!$B$8)+(GeoAve!B7*Area!$B$9)+(StcAve!B7*Area!$B$10)+(EriAve!B7*Area!$B$11)+(OntAve!B7*Area!$B$12))/Area!$B$18</f>
        <v>-7.3320972827903619</v>
      </c>
      <c r="C7" s="2">
        <f>((SupAve!C7*Area!$B$6)+(MicAve!C7*Area!$B$7)+(HurAve!C7*Area!$B$8)+(GeoAve!C7*Area!$B$9)+(StcAve!C7*Area!$B$10)+(EriAve!C7*Area!$B$11)+(OntAve!C7*Area!$B$12))/Area!$B$18</f>
        <v>-8.2817562838974954</v>
      </c>
      <c r="D7" s="2">
        <f>((SupAve!D7*Area!$B$6)+(MicAve!D7*Area!$B$7)+(HurAve!D7*Area!$B$8)+(GeoAve!D7*Area!$B$9)+(StcAve!D7*Area!$B$10)+(EriAve!D7*Area!$B$11)+(OntAve!D7*Area!$B$12))/Area!$B$18</f>
        <v>-5.4658687709278082</v>
      </c>
      <c r="E7" s="2">
        <f>((SupAve!E7*Area!$B$6)+(MicAve!E7*Area!$B$7)+(HurAve!E7*Area!$B$8)+(GeoAve!E7*Area!$B$9)+(StcAve!E7*Area!$B$10)+(EriAve!E7*Area!$B$11)+(OntAve!E7*Area!$B$12))/Area!$B$18</f>
        <v>1.3167761562583928</v>
      </c>
      <c r="F7" s="2">
        <f>((SupAve!F7*Area!$B$6)+(MicAve!F7*Area!$B$7)+(HurAve!F7*Area!$B$8)+(GeoAve!F7*Area!$B$9)+(StcAve!F7*Area!$B$10)+(EriAve!F7*Area!$B$11)+(OntAve!F7*Area!$B$12))/Area!$B$18</f>
        <v>11.21114931224435</v>
      </c>
      <c r="G7" s="2">
        <f>((SupAve!G7*Area!$B$6)+(MicAve!G7*Area!$B$7)+(HurAve!G7*Area!$B$8)+(GeoAve!G7*Area!$B$9)+(StcAve!G7*Area!$B$10)+(EriAve!G7*Area!$B$11)+(OntAve!G7*Area!$B$12))/Area!$B$18</f>
        <v>16.358148199314854</v>
      </c>
      <c r="H7" s="2">
        <f>((SupAve!H7*Area!$B$6)+(MicAve!H7*Area!$B$7)+(HurAve!H7*Area!$B$8)+(GeoAve!H7*Area!$B$9)+(StcAve!H7*Area!$B$10)+(EriAve!H7*Area!$B$11)+(OntAve!H7*Area!$B$12))/Area!$B$18</f>
        <v>18.229420745314972</v>
      </c>
      <c r="I7" s="2">
        <f>((SupAve!I7*Area!$B$6)+(MicAve!I7*Area!$B$7)+(HurAve!I7*Area!$B$8)+(GeoAve!I7*Area!$B$9)+(StcAve!I7*Area!$B$10)+(EriAve!I7*Area!$B$11)+(OntAve!I7*Area!$B$12))/Area!$B$18</f>
        <v>16.84364995469063</v>
      </c>
      <c r="J7" s="2">
        <f>((SupAve!J7*Area!$B$6)+(MicAve!J7*Area!$B$7)+(HurAve!J7*Area!$B$8)+(GeoAve!J7*Area!$B$9)+(StcAve!J7*Area!$B$10)+(EriAve!J7*Area!$B$11)+(OntAve!J7*Area!$B$12))/Area!$B$18</f>
        <v>13.502905016491065</v>
      </c>
      <c r="K7" s="2">
        <f>((SupAve!K7*Area!$B$6)+(MicAve!K7*Area!$B$7)+(HurAve!K7*Area!$B$8)+(GeoAve!K7*Area!$B$9)+(StcAve!K7*Area!$B$10)+(EriAve!K7*Area!$B$11)+(OntAve!K7*Area!$B$12))/Area!$B$18</f>
        <v>9.8931509526560557</v>
      </c>
      <c r="L7" s="2">
        <f>((SupAve!L7*Area!$B$6)+(MicAve!L7*Area!$B$7)+(HurAve!L7*Area!$B$8)+(GeoAve!L7*Area!$B$9)+(StcAve!L7*Area!$B$10)+(EriAve!L7*Area!$B$11)+(OntAve!L7*Area!$B$12))/Area!$B$18</f>
        <v>-0.3292208624044301</v>
      </c>
      <c r="M7" s="2">
        <f>((SupAve!M7*Area!$B$6)+(MicAve!M7*Area!$B$7)+(HurAve!M7*Area!$B$8)+(GeoAve!M7*Area!$B$9)+(StcAve!M7*Area!$B$10)+(EriAve!M7*Area!$B$11)+(OntAve!M7*Area!$B$12))/Area!$B$18</f>
        <v>-8.1345143395942063</v>
      </c>
      <c r="N7" s="2">
        <f>((SupAve!N7*Area!$B$6)+(MicAve!N7*Area!$B$7)+(HurAve!N7*Area!$B$8)+(GeoAve!N7*Area!$B$9)+(StcAve!N7*Area!$B$10)+(EriAve!N7*Area!$B$11)+(OntAve!N7*Area!$B$12))/Area!$B$18</f>
        <v>4.8176452331130015</v>
      </c>
    </row>
    <row r="8" spans="1:24">
      <c r="A8">
        <v>1951</v>
      </c>
      <c r="B8" s="2">
        <f>((SupAve!B8*Area!$B$6)+(MicAve!B8*Area!$B$7)+(HurAve!B8*Area!$B$8)+(GeoAve!B8*Area!$B$9)+(StcAve!B8*Area!$B$10)+(EriAve!B8*Area!$B$11)+(OntAve!B8*Area!$B$12))/Area!$B$18</f>
        <v>-8.6648283364215839</v>
      </c>
      <c r="C8" s="2">
        <f>((SupAve!C8*Area!$B$6)+(MicAve!C8*Area!$B$7)+(HurAve!C8*Area!$B$8)+(GeoAve!C8*Area!$B$9)+(StcAve!C8*Area!$B$10)+(EriAve!C8*Area!$B$11)+(OntAve!C8*Area!$B$12))/Area!$B$18</f>
        <v>-7.0824577676102738</v>
      </c>
      <c r="D8" s="2">
        <f>((SupAve!D8*Area!$B$6)+(MicAve!D8*Area!$B$7)+(HurAve!D8*Area!$B$8)+(GeoAve!D8*Area!$B$9)+(StcAve!D8*Area!$B$10)+(EriAve!D8*Area!$B$11)+(OntAve!D8*Area!$B$12))/Area!$B$18</f>
        <v>-2.347794341835522</v>
      </c>
      <c r="E8" s="2">
        <f>((SupAve!E8*Area!$B$6)+(MicAve!E8*Area!$B$7)+(HurAve!E8*Area!$B$8)+(GeoAve!E8*Area!$B$9)+(StcAve!E8*Area!$B$10)+(EriAve!E8*Area!$B$11)+(OntAve!E8*Area!$B$12))/Area!$B$18</f>
        <v>5.1416525360687695</v>
      </c>
      <c r="F8" s="2">
        <f>((SupAve!F8*Area!$B$6)+(MicAve!F8*Area!$B$7)+(HurAve!F8*Area!$B$8)+(GeoAve!F8*Area!$B$9)+(StcAve!F8*Area!$B$10)+(EriAve!F8*Area!$B$11)+(OntAve!F8*Area!$B$12))/Area!$B$18</f>
        <v>13.214666381993728</v>
      </c>
      <c r="G8" s="2">
        <f>((SupAve!G8*Area!$B$6)+(MicAve!G8*Area!$B$7)+(HurAve!G8*Area!$B$8)+(GeoAve!G8*Area!$B$9)+(StcAve!G8*Area!$B$10)+(EriAve!G8*Area!$B$11)+(OntAve!G8*Area!$B$12))/Area!$B$18</f>
        <v>16.25280692991829</v>
      </c>
      <c r="H8" s="2">
        <f>((SupAve!H8*Area!$B$6)+(MicAve!H8*Area!$B$7)+(HurAve!H8*Area!$B$8)+(GeoAve!H8*Area!$B$9)+(StcAve!H8*Area!$B$10)+(EriAve!H8*Area!$B$11)+(OntAve!H8*Area!$B$12))/Area!$B$18</f>
        <v>19.111558787215994</v>
      </c>
      <c r="I8" s="2">
        <f>((SupAve!I8*Area!$B$6)+(MicAve!I8*Area!$B$7)+(HurAve!I8*Area!$B$8)+(GeoAve!I8*Area!$B$9)+(StcAve!I8*Area!$B$10)+(EriAve!I8*Area!$B$11)+(OntAve!I8*Area!$B$12))/Area!$B$18</f>
        <v>17.203879119626396</v>
      </c>
      <c r="J8" s="2">
        <f>((SupAve!J8*Area!$B$6)+(MicAve!J8*Area!$B$7)+(HurAve!J8*Area!$B$8)+(GeoAve!J8*Area!$B$9)+(StcAve!J8*Area!$B$10)+(EriAve!J8*Area!$B$11)+(OntAve!J8*Area!$B$12))/Area!$B$18</f>
        <v>13.244541389963926</v>
      </c>
      <c r="K8" s="2">
        <f>((SupAve!K8*Area!$B$6)+(MicAve!K8*Area!$B$7)+(HurAve!K8*Area!$B$8)+(GeoAve!K8*Area!$B$9)+(StcAve!K8*Area!$B$10)+(EriAve!K8*Area!$B$11)+(OntAve!K8*Area!$B$12))/Area!$B$18</f>
        <v>8.6503754011666434</v>
      </c>
      <c r="L8" s="2">
        <f>((SupAve!L8*Area!$B$6)+(MicAve!L8*Area!$B$7)+(HurAve!L8*Area!$B$8)+(GeoAve!L8*Area!$B$9)+(StcAve!L8*Area!$B$10)+(EriAve!L8*Area!$B$11)+(OntAve!L8*Area!$B$12))/Area!$B$18</f>
        <v>-2.5087117647854424</v>
      </c>
      <c r="M8" s="2">
        <f>((SupAve!M8*Area!$B$6)+(MicAve!M8*Area!$B$7)+(HurAve!M8*Area!$B$8)+(GeoAve!M8*Area!$B$9)+(StcAve!M8*Area!$B$10)+(EriAve!M8*Area!$B$11)+(OntAve!M8*Area!$B$12))/Area!$B$18</f>
        <v>-6.6268307303793046</v>
      </c>
      <c r="N8" s="2">
        <f>((SupAve!N8*Area!$B$6)+(MicAve!N8*Area!$B$7)+(HurAve!N8*Area!$B$8)+(GeoAve!N8*Area!$B$9)+(StcAve!N8*Area!$B$10)+(EriAve!N8*Area!$B$11)+(OntAve!N8*Area!$B$12))/Area!$B$18</f>
        <v>5.4657381337434678</v>
      </c>
    </row>
    <row r="9" spans="1:24">
      <c r="A9">
        <v>1952</v>
      </c>
      <c r="B9" s="2">
        <f>((SupAve!B9*Area!$B$6)+(MicAve!B9*Area!$B$7)+(HurAve!B9*Area!$B$8)+(GeoAve!B9*Area!$B$9)+(StcAve!B9*Area!$B$10)+(EriAve!B9*Area!$B$11)+(OntAve!B9*Area!$B$12))/Area!$B$18</f>
        <v>-7.5388109430338535</v>
      </c>
      <c r="C9" s="2">
        <f>((SupAve!C9*Area!$B$6)+(MicAve!C9*Area!$B$7)+(HurAve!C9*Area!$B$8)+(GeoAve!C9*Area!$B$9)+(StcAve!C9*Area!$B$10)+(EriAve!C9*Area!$B$11)+(OntAve!C9*Area!$B$12))/Area!$B$18</f>
        <v>-5.8585707743941198</v>
      </c>
      <c r="D9" s="2">
        <f>((SupAve!D9*Area!$B$6)+(MicAve!D9*Area!$B$7)+(HurAve!D9*Area!$B$8)+(GeoAve!D9*Area!$B$9)+(StcAve!D9*Area!$B$10)+(EriAve!D9*Area!$B$11)+(OntAve!D9*Area!$B$12))/Area!$B$18</f>
        <v>-3.1157190471314049</v>
      </c>
      <c r="E9" s="2">
        <f>((SupAve!E9*Area!$B$6)+(MicAve!E9*Area!$B$7)+(HurAve!E9*Area!$B$8)+(GeoAve!E9*Area!$B$9)+(StcAve!E9*Area!$B$10)+(EriAve!E9*Area!$B$11)+(OntAve!E9*Area!$B$12))/Area!$B$18</f>
        <v>6.8898948223660188</v>
      </c>
      <c r="F9" s="2">
        <f>((SupAve!F9*Area!$B$6)+(MicAve!F9*Area!$B$7)+(HurAve!F9*Area!$B$8)+(GeoAve!F9*Area!$B$9)+(StcAve!F9*Area!$B$10)+(EriAve!F9*Area!$B$11)+(OntAve!F9*Area!$B$12))/Area!$B$18</f>
        <v>11.144701363918285</v>
      </c>
      <c r="G9" s="2">
        <f>((SupAve!G9*Area!$B$6)+(MicAve!G9*Area!$B$7)+(HurAve!G9*Area!$B$8)+(GeoAve!G9*Area!$B$9)+(StcAve!G9*Area!$B$10)+(EriAve!G9*Area!$B$11)+(OntAve!G9*Area!$B$12))/Area!$B$18</f>
        <v>17.863659393337493</v>
      </c>
      <c r="H9" s="2">
        <f>((SupAve!H9*Area!$B$6)+(MicAve!H9*Area!$B$7)+(HurAve!H9*Area!$B$8)+(GeoAve!H9*Area!$B$9)+(StcAve!H9*Area!$B$10)+(EriAve!H9*Area!$B$11)+(OntAve!H9*Area!$B$12))/Area!$B$18</f>
        <v>20.765092241760748</v>
      </c>
      <c r="I9" s="2">
        <f>((SupAve!I9*Area!$B$6)+(MicAve!I9*Area!$B$7)+(HurAve!I9*Area!$B$8)+(GeoAve!I9*Area!$B$9)+(StcAve!I9*Area!$B$10)+(EriAve!I9*Area!$B$11)+(OntAve!I9*Area!$B$12))/Area!$B$18</f>
        <v>18.489106980347906</v>
      </c>
      <c r="J9" s="2">
        <f>((SupAve!J9*Area!$B$6)+(MicAve!J9*Area!$B$7)+(HurAve!J9*Area!$B$8)+(GeoAve!J9*Area!$B$9)+(StcAve!J9*Area!$B$10)+(EriAve!J9*Area!$B$11)+(OntAve!J9*Area!$B$12))/Area!$B$18</f>
        <v>15.096167397348678</v>
      </c>
      <c r="K9" s="2">
        <f>((SupAve!K9*Area!$B$6)+(MicAve!K9*Area!$B$7)+(HurAve!K9*Area!$B$8)+(GeoAve!K9*Area!$B$9)+(StcAve!K9*Area!$B$10)+(EriAve!K9*Area!$B$11)+(OntAve!K9*Area!$B$12))/Area!$B$18</f>
        <v>5.6840103332412335</v>
      </c>
      <c r="L9" s="2">
        <f>((SupAve!L9*Area!$B$6)+(MicAve!L9*Area!$B$7)+(HurAve!L9*Area!$B$8)+(GeoAve!L9*Area!$B$9)+(StcAve!L9*Area!$B$10)+(EriAve!L9*Area!$B$11)+(OntAve!L9*Area!$B$12))/Area!$B$18</f>
        <v>2.4219420329898584</v>
      </c>
      <c r="M9" s="2">
        <f>((SupAve!M9*Area!$B$6)+(MicAve!M9*Area!$B$7)+(HurAve!M9*Area!$B$8)+(GeoAve!M9*Area!$B$9)+(StcAve!M9*Area!$B$10)+(EriAve!M9*Area!$B$11)+(OntAve!M9*Area!$B$12))/Area!$B$18</f>
        <v>-2.6870500412518137</v>
      </c>
      <c r="N9" s="2">
        <f>((SupAve!N9*Area!$B$6)+(MicAve!N9*Area!$B$7)+(HurAve!N9*Area!$B$8)+(GeoAve!N9*Area!$B$9)+(StcAve!N9*Area!$B$10)+(EriAve!N9*Area!$B$11)+(OntAve!N9*Area!$B$12))/Area!$B$18</f>
        <v>6.596201979958253</v>
      </c>
    </row>
    <row r="10" spans="1:24">
      <c r="A10">
        <v>1953</v>
      </c>
      <c r="B10" s="2">
        <f>((SupAve!B10*Area!$B$6)+(MicAve!B10*Area!$B$7)+(HurAve!B10*Area!$B$8)+(GeoAve!B10*Area!$B$9)+(StcAve!B10*Area!$B$10)+(EriAve!B10*Area!$B$11)+(OntAve!B10*Area!$B$12))/Area!$B$18</f>
        <v>-6.33229357186607</v>
      </c>
      <c r="C10" s="2">
        <f>((SupAve!C10*Area!$B$6)+(MicAve!C10*Area!$B$7)+(HurAve!C10*Area!$B$8)+(GeoAve!C10*Area!$B$9)+(StcAve!C10*Area!$B$10)+(EriAve!C10*Area!$B$11)+(OntAve!C10*Area!$B$12))/Area!$B$18</f>
        <v>-5.6383601196399207</v>
      </c>
      <c r="D10" s="2">
        <f>((SupAve!D10*Area!$B$6)+(MicAve!D10*Area!$B$7)+(HurAve!D10*Area!$B$8)+(GeoAve!D10*Area!$B$9)+(StcAve!D10*Area!$B$10)+(EriAve!D10*Area!$B$11)+(OntAve!D10*Area!$B$12))/Area!$B$18</f>
        <v>-0.79184087426794936</v>
      </c>
      <c r="E10" s="2">
        <f>((SupAve!E10*Area!$B$6)+(MicAve!E10*Area!$B$7)+(HurAve!E10*Area!$B$8)+(GeoAve!E10*Area!$B$9)+(StcAve!E10*Area!$B$10)+(EriAve!E10*Area!$B$11)+(OntAve!E10*Area!$B$12))/Area!$B$18</f>
        <v>4.184851309914154</v>
      </c>
      <c r="F10" s="2">
        <f>((SupAve!F10*Area!$B$6)+(MicAve!F10*Area!$B$7)+(HurAve!F10*Area!$B$8)+(GeoAve!F10*Area!$B$9)+(StcAve!F10*Area!$B$10)+(EriAve!F10*Area!$B$11)+(OntAve!F10*Area!$B$12))/Area!$B$18</f>
        <v>12.006054143247166</v>
      </c>
      <c r="G10" s="2">
        <f>((SupAve!G10*Area!$B$6)+(MicAve!G10*Area!$B$7)+(HurAve!G10*Area!$B$8)+(GeoAve!G10*Area!$B$9)+(StcAve!G10*Area!$B$10)+(EriAve!G10*Area!$B$11)+(OntAve!G10*Area!$B$12))/Area!$B$18</f>
        <v>17.582087080936638</v>
      </c>
      <c r="H10" s="2">
        <f>((SupAve!H10*Area!$B$6)+(MicAve!H10*Area!$B$7)+(HurAve!H10*Area!$B$8)+(GeoAve!H10*Area!$B$9)+(StcAve!H10*Area!$B$10)+(EriAve!H10*Area!$B$11)+(OntAve!H10*Area!$B$12))/Area!$B$18</f>
        <v>19.841741145351296</v>
      </c>
      <c r="I10" s="2">
        <f>((SupAve!I10*Area!$B$6)+(MicAve!I10*Area!$B$7)+(HurAve!I10*Area!$B$8)+(GeoAve!I10*Area!$B$9)+(StcAve!I10*Area!$B$10)+(EriAve!I10*Area!$B$11)+(OntAve!I10*Area!$B$12))/Area!$B$18</f>
        <v>19.646954360229774</v>
      </c>
      <c r="J10" s="2">
        <f>((SupAve!J10*Area!$B$6)+(MicAve!J10*Area!$B$7)+(HurAve!J10*Area!$B$8)+(GeoAve!J10*Area!$B$9)+(StcAve!J10*Area!$B$10)+(EriAve!J10*Area!$B$11)+(OntAve!J10*Area!$B$12))/Area!$B$18</f>
        <v>14.360384955743664</v>
      </c>
      <c r="K10" s="2">
        <f>((SupAve!K10*Area!$B$6)+(MicAve!K10*Area!$B$7)+(HurAve!K10*Area!$B$8)+(GeoAve!K10*Area!$B$9)+(StcAve!K10*Area!$B$10)+(EriAve!K10*Area!$B$11)+(OntAve!K10*Area!$B$12))/Area!$B$18</f>
        <v>10.167985298124057</v>
      </c>
      <c r="L10" s="2">
        <f>((SupAve!L10*Area!$B$6)+(MicAve!L10*Area!$B$7)+(HurAve!L10*Area!$B$8)+(GeoAve!L10*Area!$B$9)+(StcAve!L10*Area!$B$10)+(EriAve!L10*Area!$B$11)+(OntAve!L10*Area!$B$12))/Area!$B$18</f>
        <v>3.6943743346092091</v>
      </c>
      <c r="M10" s="2">
        <f>((SupAve!M10*Area!$B$6)+(MicAve!M10*Area!$B$7)+(HurAve!M10*Area!$B$8)+(GeoAve!M10*Area!$B$9)+(StcAve!M10*Area!$B$10)+(EriAve!M10*Area!$B$11)+(OntAve!M10*Area!$B$12))/Area!$B$18</f>
        <v>-3.7048480155655561</v>
      </c>
      <c r="N10" s="2">
        <f>((SupAve!N10*Area!$B$6)+(MicAve!N10*Area!$B$7)+(HurAve!N10*Area!$B$8)+(GeoAve!N10*Area!$B$9)+(StcAve!N10*Area!$B$10)+(EriAve!N10*Area!$B$11)+(OntAve!N10*Area!$B$12))/Area!$B$18</f>
        <v>7.084757503901371</v>
      </c>
    </row>
    <row r="11" spans="1:24">
      <c r="A11">
        <v>1954</v>
      </c>
      <c r="B11" s="2">
        <f>((SupAve!B11*Area!$B$6)+(MicAve!B11*Area!$B$7)+(HurAve!B11*Area!$B$8)+(GeoAve!B11*Area!$B$9)+(StcAve!B11*Area!$B$10)+(EriAve!B11*Area!$B$11)+(OntAve!B11*Area!$B$12))/Area!$B$18</f>
        <v>-10.272065363354091</v>
      </c>
      <c r="C11" s="2">
        <f>((SupAve!C11*Area!$B$6)+(MicAve!C11*Area!$B$7)+(HurAve!C11*Area!$B$8)+(GeoAve!C11*Area!$B$9)+(StcAve!C11*Area!$B$10)+(EriAve!C11*Area!$B$11)+(OntAve!C11*Area!$B$12))/Area!$B$18</f>
        <v>-2.9599209646161841</v>
      </c>
      <c r="D11" s="2">
        <f>((SupAve!D11*Area!$B$6)+(MicAve!D11*Area!$B$7)+(HurAve!D11*Area!$B$8)+(GeoAve!D11*Area!$B$9)+(StcAve!D11*Area!$B$10)+(EriAve!D11*Area!$B$11)+(OntAve!D11*Area!$B$12))/Area!$B$18</f>
        <v>-3.6914686128763625</v>
      </c>
      <c r="E11" s="2">
        <f>((SupAve!E11*Area!$B$6)+(MicAve!E11*Area!$B$7)+(HurAve!E11*Area!$B$8)+(GeoAve!E11*Area!$B$9)+(StcAve!E11*Area!$B$10)+(EriAve!E11*Area!$B$11)+(OntAve!E11*Area!$B$12))/Area!$B$18</f>
        <v>5.5320752753824243</v>
      </c>
      <c r="F11" s="2">
        <f>((SupAve!F11*Area!$B$6)+(MicAve!F11*Area!$B$7)+(HurAve!F11*Area!$B$8)+(GeoAve!F11*Area!$B$9)+(StcAve!F11*Area!$B$10)+(EriAve!F11*Area!$B$11)+(OntAve!F11*Area!$B$12))/Area!$B$18</f>
        <v>9.393721232414844</v>
      </c>
      <c r="G11" s="2">
        <f>((SupAve!G11*Area!$B$6)+(MicAve!G11*Area!$B$7)+(HurAve!G11*Area!$B$8)+(GeoAve!G11*Area!$B$9)+(StcAve!G11*Area!$B$10)+(EriAve!G11*Area!$B$11)+(OntAve!G11*Area!$B$12))/Area!$B$18</f>
        <v>18.247750925992122</v>
      </c>
      <c r="H11" s="2">
        <f>((SupAve!H11*Area!$B$6)+(MicAve!H11*Area!$B$7)+(HurAve!H11*Area!$B$8)+(GeoAve!H11*Area!$B$9)+(StcAve!H11*Area!$B$10)+(EriAve!H11*Area!$B$11)+(OntAve!H11*Area!$B$12))/Area!$B$18</f>
        <v>18.98163476977237</v>
      </c>
      <c r="I11" s="2">
        <f>((SupAve!I11*Area!$B$6)+(MicAve!I11*Area!$B$7)+(HurAve!I11*Area!$B$8)+(GeoAve!I11*Area!$B$9)+(StcAve!I11*Area!$B$10)+(EriAve!I11*Area!$B$11)+(OntAve!I11*Area!$B$12))/Area!$B$18</f>
        <v>17.870974798716265</v>
      </c>
      <c r="J11" s="2">
        <f>((SupAve!J11*Area!$B$6)+(MicAve!J11*Area!$B$7)+(HurAve!J11*Area!$B$8)+(GeoAve!J11*Area!$B$9)+(StcAve!J11*Area!$B$10)+(EriAve!J11*Area!$B$11)+(OntAve!J11*Area!$B$12))/Area!$B$18</f>
        <v>14.015801116020969</v>
      </c>
      <c r="K11" s="2">
        <f>((SupAve!K11*Area!$B$6)+(MicAve!K11*Area!$B$7)+(HurAve!K11*Area!$B$8)+(GeoAve!K11*Area!$B$9)+(StcAve!K11*Area!$B$10)+(EriAve!K11*Area!$B$11)+(OntAve!K11*Area!$B$12))/Area!$B$18</f>
        <v>8.7244564711246966</v>
      </c>
      <c r="L11" s="2">
        <f>((SupAve!L11*Area!$B$6)+(MicAve!L11*Area!$B$7)+(HurAve!L11*Area!$B$8)+(GeoAve!L11*Area!$B$9)+(StcAve!L11*Area!$B$10)+(EriAve!L11*Area!$B$11)+(OntAve!L11*Area!$B$12))/Area!$B$18</f>
        <v>2.4088329697634832</v>
      </c>
      <c r="M11" s="2">
        <f>((SupAve!M11*Area!$B$6)+(MicAve!M11*Area!$B$7)+(HurAve!M11*Area!$B$8)+(GeoAve!M11*Area!$B$9)+(StcAve!M11*Area!$B$10)+(EriAve!M11*Area!$B$11)+(OntAve!M11*Area!$B$12))/Area!$B$18</f>
        <v>-5.454931852389997</v>
      </c>
      <c r="N11" s="2">
        <f>((SupAve!N11*Area!$B$6)+(MicAve!N11*Area!$B$7)+(HurAve!N11*Area!$B$8)+(GeoAve!N11*Area!$B$9)+(StcAve!N11*Area!$B$10)+(EriAve!N11*Area!$B$11)+(OntAve!N11*Area!$B$12))/Area!$B$18</f>
        <v>6.0664050638292117</v>
      </c>
    </row>
    <row r="12" spans="1:24">
      <c r="A12">
        <v>1955</v>
      </c>
      <c r="B12" s="2">
        <f>((SupAve!B12*Area!$B$6)+(MicAve!B12*Area!$B$7)+(HurAve!B12*Area!$B$8)+(GeoAve!B12*Area!$B$9)+(StcAve!B12*Area!$B$10)+(EriAve!B12*Area!$B$11)+(OntAve!B12*Area!$B$12))/Area!$B$18</f>
        <v>-8.8358220897183468</v>
      </c>
      <c r="C12" s="2">
        <f>((SupAve!C12*Area!$B$6)+(MicAve!C12*Area!$B$7)+(HurAve!C12*Area!$B$8)+(GeoAve!C12*Area!$B$9)+(StcAve!C12*Area!$B$10)+(EriAve!C12*Area!$B$11)+(OntAve!C12*Area!$B$12))/Area!$B$18</f>
        <v>-7.7044807874749059</v>
      </c>
      <c r="D12" s="2">
        <f>((SupAve!D12*Area!$B$6)+(MicAve!D12*Area!$B$7)+(HurAve!D12*Area!$B$8)+(GeoAve!D12*Area!$B$9)+(StcAve!D12*Area!$B$10)+(EriAve!D12*Area!$B$11)+(OntAve!D12*Area!$B$12))/Area!$B$18</f>
        <v>-3.8635429028524615</v>
      </c>
      <c r="E12" s="2">
        <f>((SupAve!E12*Area!$B$6)+(MicAve!E12*Area!$B$7)+(HurAve!E12*Area!$B$8)+(GeoAve!E12*Area!$B$9)+(StcAve!E12*Area!$B$10)+(EriAve!E12*Area!$B$11)+(OntAve!E12*Area!$B$12))/Area!$B$18</f>
        <v>8.734931427312759</v>
      </c>
      <c r="F12" s="2">
        <f>((SupAve!F12*Area!$B$6)+(MicAve!F12*Area!$B$7)+(HurAve!F12*Area!$B$8)+(GeoAve!F12*Area!$B$9)+(StcAve!F12*Area!$B$10)+(EriAve!F12*Area!$B$11)+(OntAve!F12*Area!$B$12))/Area!$B$18</f>
        <v>13.29388195025437</v>
      </c>
      <c r="G12" s="2">
        <f>((SupAve!G12*Area!$B$6)+(MicAve!G12*Area!$B$7)+(HurAve!G12*Area!$B$8)+(GeoAve!G12*Area!$B$9)+(StcAve!G12*Area!$B$10)+(EriAve!G12*Area!$B$11)+(OntAve!G12*Area!$B$12))/Area!$B$18</f>
        <v>17.7420557314903</v>
      </c>
      <c r="H12" s="2">
        <f>((SupAve!H12*Area!$B$6)+(MicAve!H12*Area!$B$7)+(HurAve!H12*Area!$B$8)+(GeoAve!H12*Area!$B$9)+(StcAve!H12*Area!$B$10)+(EriAve!H12*Area!$B$11)+(OntAve!H12*Area!$B$12))/Area!$B$18</f>
        <v>22.407211676871739</v>
      </c>
      <c r="I12" s="2">
        <f>((SupAve!I12*Area!$B$6)+(MicAve!I12*Area!$B$7)+(HurAve!I12*Area!$B$8)+(GeoAve!I12*Area!$B$9)+(StcAve!I12*Area!$B$10)+(EriAve!I12*Area!$B$11)+(OntAve!I12*Area!$B$12))/Area!$B$18</f>
        <v>21.335555981706221</v>
      </c>
      <c r="J12" s="2">
        <f>((SupAve!J12*Area!$B$6)+(MicAve!J12*Area!$B$7)+(HurAve!J12*Area!$B$8)+(GeoAve!J12*Area!$B$9)+(StcAve!J12*Area!$B$10)+(EriAve!J12*Area!$B$11)+(OntAve!J12*Area!$B$12))/Area!$B$18</f>
        <v>14.343520441384747</v>
      </c>
      <c r="K12" s="2">
        <f>((SupAve!K12*Area!$B$6)+(MicAve!K12*Area!$B$7)+(HurAve!K12*Area!$B$8)+(GeoAve!K12*Area!$B$9)+(StcAve!K12*Area!$B$10)+(EriAve!K12*Area!$B$11)+(OntAve!K12*Area!$B$12))/Area!$B$18</f>
        <v>9.61815236313962</v>
      </c>
      <c r="L12" s="2">
        <f>((SupAve!L12*Area!$B$6)+(MicAve!L12*Area!$B$7)+(HurAve!L12*Area!$B$8)+(GeoAve!L12*Area!$B$9)+(StcAve!L12*Area!$B$10)+(EriAve!L12*Area!$B$11)+(OntAve!L12*Area!$B$12))/Area!$B$18</f>
        <v>-0.4852008103517903</v>
      </c>
      <c r="M12" s="2">
        <f>((SupAve!M12*Area!$B$6)+(MicAve!M12*Area!$B$7)+(HurAve!M12*Area!$B$8)+(GeoAve!M12*Area!$B$9)+(StcAve!M12*Area!$B$10)+(EriAve!M12*Area!$B$11)+(OntAve!M12*Area!$B$12))/Area!$B$18</f>
        <v>-8.1339231151205773</v>
      </c>
      <c r="N12" s="2">
        <f>((SupAve!N12*Area!$B$6)+(MicAve!N12*Area!$B$7)+(HurAve!N12*Area!$B$8)+(GeoAve!N12*Area!$B$9)+(StcAve!N12*Area!$B$10)+(EriAve!N12*Area!$B$11)+(OntAve!N12*Area!$B$12))/Area!$B$18</f>
        <v>6.5376949888868063</v>
      </c>
    </row>
    <row r="13" spans="1:24">
      <c r="A13">
        <v>1956</v>
      </c>
      <c r="B13" s="2">
        <f>((SupAve!B13*Area!$B$6)+(MicAve!B13*Area!$B$7)+(HurAve!B13*Area!$B$8)+(GeoAve!B13*Area!$B$9)+(StcAve!B13*Area!$B$10)+(EriAve!B13*Area!$B$11)+(OntAve!B13*Area!$B$12))/Area!$B$18</f>
        <v>-7.9671937560018007</v>
      </c>
      <c r="C13" s="2">
        <f>((SupAve!C13*Area!$B$6)+(MicAve!C13*Area!$B$7)+(HurAve!C13*Area!$B$8)+(GeoAve!C13*Area!$B$9)+(StcAve!C13*Area!$B$10)+(EriAve!C13*Area!$B$11)+(OntAve!C13*Area!$B$12))/Area!$B$18</f>
        <v>-7.068827897819161</v>
      </c>
      <c r="D13" s="2">
        <f>((SupAve!D13*Area!$B$6)+(MicAve!D13*Area!$B$7)+(HurAve!D13*Area!$B$8)+(GeoAve!D13*Area!$B$9)+(StcAve!D13*Area!$B$10)+(EriAve!D13*Area!$B$11)+(OntAve!D13*Area!$B$12))/Area!$B$18</f>
        <v>-4.8172395580742453</v>
      </c>
      <c r="E13" s="2">
        <f>((SupAve!E13*Area!$B$6)+(MicAve!E13*Area!$B$7)+(HurAve!E13*Area!$B$8)+(GeoAve!E13*Area!$B$9)+(StcAve!E13*Area!$B$10)+(EriAve!E13*Area!$B$11)+(OntAve!E13*Area!$B$12))/Area!$B$18</f>
        <v>3.4015519086934094</v>
      </c>
      <c r="F13" s="2">
        <f>((SupAve!F13*Area!$B$6)+(MicAve!F13*Area!$B$7)+(HurAve!F13*Area!$B$8)+(GeoAve!F13*Area!$B$9)+(StcAve!F13*Area!$B$10)+(EriAve!F13*Area!$B$11)+(OntAve!F13*Area!$B$12))/Area!$B$18</f>
        <v>9.6138769459359725</v>
      </c>
      <c r="G13" s="2">
        <f>((SupAve!G13*Area!$B$6)+(MicAve!G13*Area!$B$7)+(HurAve!G13*Area!$B$8)+(GeoAve!G13*Area!$B$9)+(StcAve!G13*Area!$B$10)+(EriAve!G13*Area!$B$11)+(OntAve!G13*Area!$B$12))/Area!$B$18</f>
        <v>17.768381508753691</v>
      </c>
      <c r="H13" s="2">
        <f>((SupAve!H13*Area!$B$6)+(MicAve!H13*Area!$B$7)+(HurAve!H13*Area!$B$8)+(GeoAve!H13*Area!$B$9)+(StcAve!H13*Area!$B$10)+(EriAve!H13*Area!$B$11)+(OntAve!H13*Area!$B$12))/Area!$B$18</f>
        <v>18.171125556223227</v>
      </c>
      <c r="I13" s="2">
        <f>((SupAve!I13*Area!$B$6)+(MicAve!I13*Area!$B$7)+(HurAve!I13*Area!$B$8)+(GeoAve!I13*Area!$B$9)+(StcAve!I13*Area!$B$10)+(EriAve!I13*Area!$B$11)+(OntAve!I13*Area!$B$12))/Area!$B$18</f>
        <v>18.185851072257336</v>
      </c>
      <c r="J13" s="2">
        <f>((SupAve!J13*Area!$B$6)+(MicAve!J13*Area!$B$7)+(HurAve!J13*Area!$B$8)+(GeoAve!J13*Area!$B$9)+(StcAve!J13*Area!$B$10)+(EriAve!J13*Area!$B$11)+(OntAve!J13*Area!$B$12))/Area!$B$18</f>
        <v>12.234659348897601</v>
      </c>
      <c r="K13" s="2">
        <f>((SupAve!K13*Area!$B$6)+(MicAve!K13*Area!$B$7)+(HurAve!K13*Area!$B$8)+(GeoAve!K13*Area!$B$9)+(StcAve!K13*Area!$B$10)+(EriAve!K13*Area!$B$11)+(OntAve!K13*Area!$B$12))/Area!$B$18</f>
        <v>10.625529617256591</v>
      </c>
      <c r="L13" s="2">
        <f>((SupAve!L13*Area!$B$6)+(MicAve!L13*Area!$B$7)+(HurAve!L13*Area!$B$8)+(GeoAve!L13*Area!$B$9)+(StcAve!L13*Area!$B$10)+(EriAve!L13*Area!$B$11)+(OntAve!L13*Area!$B$12))/Area!$B$18</f>
        <v>1.4882881173522327</v>
      </c>
      <c r="M13" s="2">
        <f>((SupAve!M13*Area!$B$6)+(MicAve!M13*Area!$B$7)+(HurAve!M13*Area!$B$8)+(GeoAve!M13*Area!$B$9)+(StcAve!M13*Area!$B$10)+(EriAve!M13*Area!$B$11)+(OntAve!M13*Area!$B$12))/Area!$B$18</f>
        <v>-5.0565092270743284</v>
      </c>
      <c r="N13" s="2">
        <f>((SupAve!N13*Area!$B$6)+(MicAve!N13*Area!$B$7)+(HurAve!N13*Area!$B$8)+(GeoAve!N13*Area!$B$9)+(StcAve!N13*Area!$B$10)+(EriAve!N13*Area!$B$11)+(OntAve!N13*Area!$B$12))/Area!$B$18</f>
        <v>5.5482911363667107</v>
      </c>
    </row>
    <row r="14" spans="1:24">
      <c r="A14">
        <v>1957</v>
      </c>
      <c r="B14" s="2">
        <f>((SupAve!B14*Area!$B$6)+(MicAve!B14*Area!$B$7)+(HurAve!B14*Area!$B$8)+(GeoAve!B14*Area!$B$9)+(StcAve!B14*Area!$B$10)+(EriAve!B14*Area!$B$11)+(OntAve!B14*Area!$B$12))/Area!$B$18</f>
        <v>-12.296898665450689</v>
      </c>
      <c r="C14" s="2">
        <f>((SupAve!C14*Area!$B$6)+(MicAve!C14*Area!$B$7)+(HurAve!C14*Area!$B$8)+(GeoAve!C14*Area!$B$9)+(StcAve!C14*Area!$B$10)+(EriAve!C14*Area!$B$11)+(OntAve!C14*Area!$B$12))/Area!$B$18</f>
        <v>-6.2078042635247019</v>
      </c>
      <c r="D14" s="2">
        <f>((SupAve!D14*Area!$B$6)+(MicAve!D14*Area!$B$7)+(HurAve!D14*Area!$B$8)+(GeoAve!D14*Area!$B$9)+(StcAve!D14*Area!$B$10)+(EriAve!D14*Area!$B$11)+(OntAve!D14*Area!$B$12))/Area!$B$18</f>
        <v>-1.9432898852871108</v>
      </c>
      <c r="E14" s="2">
        <f>((SupAve!E14*Area!$B$6)+(MicAve!E14*Area!$B$7)+(HurAve!E14*Area!$B$8)+(GeoAve!E14*Area!$B$9)+(StcAve!E14*Area!$B$10)+(EriAve!E14*Area!$B$11)+(OntAve!E14*Area!$B$12))/Area!$B$18</f>
        <v>5.8376052597511752</v>
      </c>
      <c r="F14" s="2">
        <f>((SupAve!F14*Area!$B$6)+(MicAve!F14*Area!$B$7)+(HurAve!F14*Area!$B$8)+(GeoAve!F14*Area!$B$9)+(StcAve!F14*Area!$B$10)+(EriAve!F14*Area!$B$11)+(OntAve!F14*Area!$B$12))/Area!$B$18</f>
        <v>11.063322935042402</v>
      </c>
      <c r="G14" s="2">
        <f>((SupAve!G14*Area!$B$6)+(MicAve!G14*Area!$B$7)+(HurAve!G14*Area!$B$8)+(GeoAve!G14*Area!$B$9)+(StcAve!G14*Area!$B$10)+(EriAve!G14*Area!$B$11)+(OntAve!G14*Area!$B$12))/Area!$B$18</f>
        <v>17.105555382733748</v>
      </c>
      <c r="H14" s="2">
        <f>((SupAve!H14*Area!$B$6)+(MicAve!H14*Area!$B$7)+(HurAve!H14*Area!$B$8)+(GeoAve!H14*Area!$B$9)+(StcAve!H14*Area!$B$10)+(EriAve!H14*Area!$B$11)+(OntAve!H14*Area!$B$12))/Area!$B$18</f>
        <v>19.614817033231379</v>
      </c>
      <c r="I14" s="2">
        <f>((SupAve!I14*Area!$B$6)+(MicAve!I14*Area!$B$7)+(HurAve!I14*Area!$B$8)+(GeoAve!I14*Area!$B$9)+(StcAve!I14*Area!$B$10)+(EriAve!I14*Area!$B$11)+(OntAve!I14*Area!$B$12))/Area!$B$18</f>
        <v>17.903802161324542</v>
      </c>
      <c r="J14" s="2">
        <f>((SupAve!J14*Area!$B$6)+(MicAve!J14*Area!$B$7)+(HurAve!J14*Area!$B$8)+(GeoAve!J14*Area!$B$9)+(StcAve!J14*Area!$B$10)+(EriAve!J14*Area!$B$11)+(OntAve!J14*Area!$B$12))/Area!$B$18</f>
        <v>13.731140395283189</v>
      </c>
      <c r="K14" s="2">
        <f>((SupAve!K14*Area!$B$6)+(MicAve!K14*Area!$B$7)+(HurAve!K14*Area!$B$8)+(GeoAve!K14*Area!$B$9)+(StcAve!K14*Area!$B$10)+(EriAve!K14*Area!$B$11)+(OntAve!K14*Area!$B$12))/Area!$B$18</f>
        <v>7.7444815216992273</v>
      </c>
      <c r="L14" s="2">
        <f>((SupAve!L14*Area!$B$6)+(MicAve!L14*Area!$B$7)+(HurAve!L14*Area!$B$8)+(GeoAve!L14*Area!$B$9)+(StcAve!L14*Area!$B$10)+(EriAve!L14*Area!$B$11)+(OntAve!L14*Area!$B$12))/Area!$B$18</f>
        <v>1.4759969220543596</v>
      </c>
      <c r="M14" s="2">
        <f>((SupAve!M14*Area!$B$6)+(MicAve!M14*Area!$B$7)+(HurAve!M14*Area!$B$8)+(GeoAve!M14*Area!$B$9)+(StcAve!M14*Area!$B$10)+(EriAve!M14*Area!$B$11)+(OntAve!M14*Area!$B$12))/Area!$B$18</f>
        <v>-3.8917730551267211</v>
      </c>
      <c r="N14" s="2">
        <f>((SupAve!N14*Area!$B$6)+(MicAve!N14*Area!$B$7)+(HurAve!N14*Area!$B$8)+(GeoAve!N14*Area!$B$9)+(StcAve!N14*Area!$B$10)+(EriAve!N14*Area!$B$11)+(OntAve!N14*Area!$B$12))/Area!$B$18</f>
        <v>5.8447463118109004</v>
      </c>
    </row>
    <row r="15" spans="1:24">
      <c r="A15">
        <v>1958</v>
      </c>
      <c r="B15" s="2">
        <f>((SupAve!B15*Area!$B$6)+(MicAve!B15*Area!$B$7)+(HurAve!B15*Area!$B$8)+(GeoAve!B15*Area!$B$9)+(StcAve!B15*Area!$B$10)+(EriAve!B15*Area!$B$11)+(OntAve!B15*Area!$B$12))/Area!$B$18</f>
        <v>-7.3663627976265236</v>
      </c>
      <c r="C15" s="2">
        <f>((SupAve!C15*Area!$B$6)+(MicAve!C15*Area!$B$7)+(HurAve!C15*Area!$B$8)+(GeoAve!C15*Area!$B$9)+(StcAve!C15*Area!$B$10)+(EriAve!C15*Area!$B$11)+(OntAve!C15*Area!$B$12))/Area!$B$18</f>
        <v>-10.189551253688029</v>
      </c>
      <c r="D15" s="2">
        <f>((SupAve!D15*Area!$B$6)+(MicAve!D15*Area!$B$7)+(HurAve!D15*Area!$B$8)+(GeoAve!D15*Area!$B$9)+(StcAve!D15*Area!$B$10)+(EriAve!D15*Area!$B$11)+(OntAve!D15*Area!$B$12))/Area!$B$18</f>
        <v>-0.75334896136241114</v>
      </c>
      <c r="E15" s="2">
        <f>((SupAve!E15*Area!$B$6)+(MicAve!E15*Area!$B$7)+(HurAve!E15*Area!$B$8)+(GeoAve!E15*Area!$B$9)+(StcAve!E15*Area!$B$10)+(EriAve!E15*Area!$B$11)+(OntAve!E15*Area!$B$12))/Area!$B$18</f>
        <v>6.3914795489544067</v>
      </c>
      <c r="F15" s="2">
        <f>((SupAve!F15*Area!$B$6)+(MicAve!F15*Area!$B$7)+(HurAve!F15*Area!$B$8)+(GeoAve!F15*Area!$B$9)+(StcAve!F15*Area!$B$10)+(EriAve!F15*Area!$B$11)+(OntAve!F15*Area!$B$12))/Area!$B$18</f>
        <v>10.536547426060713</v>
      </c>
      <c r="G15" s="2">
        <f>((SupAve!G15*Area!$B$6)+(MicAve!G15*Area!$B$7)+(HurAve!G15*Area!$B$8)+(GeoAve!G15*Area!$B$9)+(StcAve!G15*Area!$B$10)+(EriAve!G15*Area!$B$11)+(OntAve!G15*Area!$B$12))/Area!$B$18</f>
        <v>14.286348200087721</v>
      </c>
      <c r="H15" s="2">
        <f>((SupAve!H15*Area!$B$6)+(MicAve!H15*Area!$B$7)+(HurAve!H15*Area!$B$8)+(GeoAve!H15*Area!$B$9)+(StcAve!H15*Area!$B$10)+(EriAve!H15*Area!$B$11)+(OntAve!H15*Area!$B$12))/Area!$B$18</f>
        <v>18.846074353737684</v>
      </c>
      <c r="I15" s="2">
        <f>((SupAve!I15*Area!$B$6)+(MicAve!I15*Area!$B$7)+(HurAve!I15*Area!$B$8)+(GeoAve!I15*Area!$B$9)+(StcAve!I15*Area!$B$10)+(EriAve!I15*Area!$B$11)+(OntAve!I15*Area!$B$12))/Area!$B$18</f>
        <v>18.261371743570223</v>
      </c>
      <c r="J15" s="2">
        <f>((SupAve!J15*Area!$B$6)+(MicAve!J15*Area!$B$7)+(HurAve!J15*Area!$B$8)+(GeoAve!J15*Area!$B$9)+(StcAve!J15*Area!$B$10)+(EriAve!J15*Area!$B$11)+(OntAve!J15*Area!$B$12))/Area!$B$18</f>
        <v>14.44317554917081</v>
      </c>
      <c r="K15" s="2">
        <f>((SupAve!K15*Area!$B$6)+(MicAve!K15*Area!$B$7)+(HurAve!K15*Area!$B$8)+(GeoAve!K15*Area!$B$9)+(StcAve!K15*Area!$B$10)+(EriAve!K15*Area!$B$11)+(OntAve!K15*Area!$B$12))/Area!$B$18</f>
        <v>9.0647006779981947</v>
      </c>
      <c r="L15" s="2">
        <f>((SupAve!L15*Area!$B$6)+(MicAve!L15*Area!$B$7)+(HurAve!L15*Area!$B$8)+(GeoAve!L15*Area!$B$9)+(StcAve!L15*Area!$B$10)+(EriAve!L15*Area!$B$11)+(OntAve!L15*Area!$B$12))/Area!$B$18</f>
        <v>2.1905008665779158</v>
      </c>
      <c r="M15" s="2">
        <f>((SupAve!M15*Area!$B$6)+(MicAve!M15*Area!$B$7)+(HurAve!M15*Area!$B$8)+(GeoAve!M15*Area!$B$9)+(StcAve!M15*Area!$B$10)+(EriAve!M15*Area!$B$11)+(OntAve!M15*Area!$B$12))/Area!$B$18</f>
        <v>-10.654159023327079</v>
      </c>
      <c r="N15" s="2">
        <f>((SupAve!N15*Area!$B$6)+(MicAve!N15*Area!$B$7)+(HurAve!N15*Area!$B$8)+(GeoAve!N15*Area!$B$9)+(StcAve!N15*Area!$B$10)+(EriAve!N15*Area!$B$11)+(OntAve!N15*Area!$B$12))/Area!$B$18</f>
        <v>5.4213980275128018</v>
      </c>
    </row>
    <row r="16" spans="1:24">
      <c r="A16">
        <v>1959</v>
      </c>
      <c r="B16" s="2">
        <f>((SupAve!B16*Area!$B$6)+(MicAve!B16*Area!$B$7)+(HurAve!B16*Area!$B$8)+(GeoAve!B16*Area!$B$9)+(StcAve!B16*Area!$B$10)+(EriAve!B16*Area!$B$11)+(OntAve!B16*Area!$B$12))/Area!$B$18</f>
        <v>-11.503815879726327</v>
      </c>
      <c r="C16" s="2">
        <f>((SupAve!C16*Area!$B$6)+(MicAve!C16*Area!$B$7)+(HurAve!C16*Area!$B$8)+(GeoAve!C16*Area!$B$9)+(StcAve!C16*Area!$B$10)+(EriAve!C16*Area!$B$11)+(OntAve!C16*Area!$B$12))/Area!$B$18</f>
        <v>-10.026768553172332</v>
      </c>
      <c r="D16" s="2">
        <f>((SupAve!D16*Area!$B$6)+(MicAve!D16*Area!$B$7)+(HurAve!D16*Area!$B$8)+(GeoAve!D16*Area!$B$9)+(StcAve!D16*Area!$B$10)+(EriAve!D16*Area!$B$11)+(OntAve!D16*Area!$B$12))/Area!$B$18</f>
        <v>-3.3769703875738331</v>
      </c>
      <c r="E16" s="2">
        <f>((SupAve!E16*Area!$B$6)+(MicAve!E16*Area!$B$7)+(HurAve!E16*Area!$B$8)+(GeoAve!E16*Area!$B$9)+(StcAve!E16*Area!$B$10)+(EriAve!E16*Area!$B$11)+(OntAve!E16*Area!$B$12))/Area!$B$18</f>
        <v>5.068281557637575</v>
      </c>
      <c r="F16" s="2">
        <f>((SupAve!F16*Area!$B$6)+(MicAve!F16*Area!$B$7)+(HurAve!F16*Area!$B$8)+(GeoAve!F16*Area!$B$9)+(StcAve!F16*Area!$B$10)+(EriAve!F16*Area!$B$11)+(OntAve!F16*Area!$B$12))/Area!$B$18</f>
        <v>13.31113757431606</v>
      </c>
      <c r="G16" s="2">
        <f>((SupAve!G16*Area!$B$6)+(MicAve!G16*Area!$B$7)+(HurAve!G16*Area!$B$8)+(GeoAve!G16*Area!$B$9)+(StcAve!G16*Area!$B$10)+(EriAve!G16*Area!$B$11)+(OntAve!G16*Area!$B$12))/Area!$B$18</f>
        <v>17.859508948841956</v>
      </c>
      <c r="H16" s="2">
        <f>((SupAve!H16*Area!$B$6)+(MicAve!H16*Area!$B$7)+(HurAve!H16*Area!$B$8)+(GeoAve!H16*Area!$B$9)+(StcAve!H16*Area!$B$10)+(EriAve!H16*Area!$B$11)+(OntAve!H16*Area!$B$12))/Area!$B$18</f>
        <v>20.056311392263208</v>
      </c>
      <c r="I16" s="2">
        <f>((SupAve!I16*Area!$B$6)+(MicAve!I16*Area!$B$7)+(HurAve!I16*Area!$B$8)+(GeoAve!I16*Area!$B$9)+(StcAve!I16*Area!$B$10)+(EriAve!I16*Area!$B$11)+(OntAve!I16*Area!$B$12))/Area!$B$18</f>
        <v>21.069463397951512</v>
      </c>
      <c r="J16" s="2">
        <f>((SupAve!J16*Area!$B$6)+(MicAve!J16*Area!$B$7)+(HurAve!J16*Area!$B$8)+(GeoAve!J16*Area!$B$9)+(StcAve!J16*Area!$B$10)+(EriAve!J16*Area!$B$11)+(OntAve!J16*Area!$B$12))/Area!$B$18</f>
        <v>15.900526661037613</v>
      </c>
      <c r="K16" s="2">
        <f>((SupAve!K16*Area!$B$6)+(MicAve!K16*Area!$B$7)+(HurAve!K16*Area!$B$8)+(GeoAve!K16*Area!$B$9)+(StcAve!K16*Area!$B$10)+(EriAve!K16*Area!$B$11)+(OntAve!K16*Area!$B$12))/Area!$B$18</f>
        <v>7.2109562112479297</v>
      </c>
      <c r="L16" s="2">
        <f>((SupAve!L16*Area!$B$6)+(MicAve!L16*Area!$B$7)+(HurAve!L16*Area!$B$8)+(GeoAve!L16*Area!$B$9)+(StcAve!L16*Area!$B$10)+(EriAve!L16*Area!$B$11)+(OntAve!L16*Area!$B$12))/Area!$B$18</f>
        <v>-2.169090044884292</v>
      </c>
      <c r="M16" s="2">
        <f>((SupAve!M16*Area!$B$6)+(MicAve!M16*Area!$B$7)+(HurAve!M16*Area!$B$8)+(GeoAve!M16*Area!$B$9)+(StcAve!M16*Area!$B$10)+(EriAve!M16*Area!$B$11)+(OntAve!M16*Area!$B$12))/Area!$B$18</f>
        <v>-3.3402998919917382</v>
      </c>
      <c r="N16" s="2">
        <f>((SupAve!N16*Area!$B$6)+(MicAve!N16*Area!$B$7)+(HurAve!N16*Area!$B$8)+(GeoAve!N16*Area!$B$9)+(StcAve!N16*Area!$B$10)+(EriAve!N16*Area!$B$11)+(OntAve!N16*Area!$B$12))/Area!$B$18</f>
        <v>5.8382700821622775</v>
      </c>
    </row>
    <row r="17" spans="1:14">
      <c r="A17">
        <v>1960</v>
      </c>
      <c r="B17" s="2">
        <f>((SupAve!B17*Area!$B$6)+(MicAve!B17*Area!$B$7)+(HurAve!B17*Area!$B$8)+(GeoAve!B17*Area!$B$9)+(StcAve!B17*Area!$B$10)+(EriAve!B17*Area!$B$11)+(OntAve!B17*Area!$B$12))/Area!$B$18</f>
        <v>-7.4569525826340488</v>
      </c>
      <c r="C17" s="2">
        <f>((SupAve!C17*Area!$B$6)+(MicAve!C17*Area!$B$7)+(HurAve!C17*Area!$B$8)+(GeoAve!C17*Area!$B$9)+(StcAve!C17*Area!$B$10)+(EriAve!C17*Area!$B$11)+(OntAve!C17*Area!$B$12))/Area!$B$18</f>
        <v>-7.1590899096324438</v>
      </c>
      <c r="D17" s="2">
        <f>((SupAve!D17*Area!$B$6)+(MicAve!D17*Area!$B$7)+(HurAve!D17*Area!$B$8)+(GeoAve!D17*Area!$B$9)+(StcAve!D17*Area!$B$10)+(EriAve!D17*Area!$B$11)+(OntAve!D17*Area!$B$12))/Area!$B$18</f>
        <v>-7.5330517840684914</v>
      </c>
      <c r="E17" s="2">
        <f>((SupAve!E17*Area!$B$6)+(MicAve!E17*Area!$B$7)+(HurAve!E17*Area!$B$8)+(GeoAve!E17*Area!$B$9)+(StcAve!E17*Area!$B$10)+(EriAve!E17*Area!$B$11)+(OntAve!E17*Area!$B$12))/Area!$B$18</f>
        <v>5.8406064403065967</v>
      </c>
      <c r="F17" s="2">
        <f>((SupAve!F17*Area!$B$6)+(MicAve!F17*Area!$B$7)+(HurAve!F17*Area!$B$8)+(GeoAve!F17*Area!$B$9)+(StcAve!F17*Area!$B$10)+(EriAve!F17*Area!$B$11)+(OntAve!F17*Area!$B$12))/Area!$B$18</f>
        <v>12.100219764932287</v>
      </c>
      <c r="G17" s="2">
        <f>((SupAve!G17*Area!$B$6)+(MicAve!G17*Area!$B$7)+(HurAve!G17*Area!$B$8)+(GeoAve!G17*Area!$B$9)+(StcAve!G17*Area!$B$10)+(EriAve!G17*Area!$B$11)+(OntAve!G17*Area!$B$12))/Area!$B$18</f>
        <v>16.112414960400191</v>
      </c>
      <c r="H17" s="2">
        <f>((SupAve!H17*Area!$B$6)+(MicAve!H17*Area!$B$7)+(HurAve!H17*Area!$B$8)+(GeoAve!H17*Area!$B$9)+(StcAve!H17*Area!$B$10)+(EriAve!H17*Area!$B$11)+(OntAve!H17*Area!$B$12))/Area!$B$18</f>
        <v>18.467769146348296</v>
      </c>
      <c r="I17" s="2">
        <f>((SupAve!I17*Area!$B$6)+(MicAve!I17*Area!$B$7)+(HurAve!I17*Area!$B$8)+(GeoAve!I17*Area!$B$9)+(StcAve!I17*Area!$B$10)+(EriAve!I17*Area!$B$11)+(OntAve!I17*Area!$B$12))/Area!$B$18</f>
        <v>19.003184591722974</v>
      </c>
      <c r="J17" s="2">
        <f>((SupAve!J17*Area!$B$6)+(MicAve!J17*Area!$B$7)+(HurAve!J17*Area!$B$8)+(GeoAve!J17*Area!$B$9)+(StcAve!J17*Area!$B$10)+(EriAve!J17*Area!$B$11)+(OntAve!J17*Area!$B$12))/Area!$B$18</f>
        <v>15.253019400911597</v>
      </c>
      <c r="K17" s="2">
        <f>((SupAve!K17*Area!$B$6)+(MicAve!K17*Area!$B$7)+(HurAve!K17*Area!$B$8)+(GeoAve!K17*Area!$B$9)+(StcAve!K17*Area!$B$10)+(EriAve!K17*Area!$B$11)+(OntAve!K17*Area!$B$12))/Area!$B$18</f>
        <v>8.3677277496217783</v>
      </c>
      <c r="L17" s="2">
        <f>((SupAve!L17*Area!$B$6)+(MicAve!L17*Area!$B$7)+(HurAve!L17*Area!$B$8)+(GeoAve!L17*Area!$B$9)+(StcAve!L17*Area!$B$10)+(EriAve!L17*Area!$B$11)+(OntAve!L17*Area!$B$12))/Area!$B$18</f>
        <v>2.9357782487977078</v>
      </c>
      <c r="M17" s="2">
        <f>((SupAve!M17*Area!$B$6)+(MicAve!M17*Area!$B$7)+(HurAve!M17*Area!$B$8)+(GeoAve!M17*Area!$B$9)+(StcAve!M17*Area!$B$10)+(EriAve!M17*Area!$B$11)+(OntAve!M17*Area!$B$12))/Area!$B$18</f>
        <v>-8.2695117891307746</v>
      </c>
      <c r="N17" s="2">
        <f>((SupAve!N17*Area!$B$6)+(MicAve!N17*Area!$B$7)+(HurAve!N17*Area!$B$8)+(GeoAve!N17*Area!$B$9)+(StcAve!N17*Area!$B$10)+(EriAve!N17*Area!$B$11)+(OntAve!N17*Area!$B$12))/Area!$B$18</f>
        <v>5.6385095197979727</v>
      </c>
    </row>
    <row r="18" spans="1:14">
      <c r="A18">
        <v>1961</v>
      </c>
      <c r="B18" s="2">
        <f>((SupAve!B18*Area!$B$6)+(MicAve!B18*Area!$B$7)+(HurAve!B18*Area!$B$8)+(GeoAve!B18*Area!$B$9)+(StcAve!B18*Area!$B$10)+(EriAve!B18*Area!$B$11)+(OntAve!B18*Area!$B$12))/Area!$B$18</f>
        <v>-10.826128425494588</v>
      </c>
      <c r="C18" s="2">
        <f>((SupAve!C18*Area!$B$6)+(MicAve!C18*Area!$B$7)+(HurAve!C18*Area!$B$8)+(GeoAve!C18*Area!$B$9)+(StcAve!C18*Area!$B$10)+(EriAve!C18*Area!$B$11)+(OntAve!C18*Area!$B$12))/Area!$B$18</f>
        <v>-5.4591567626890383</v>
      </c>
      <c r="D18" s="2">
        <f>((SupAve!D18*Area!$B$6)+(MicAve!D18*Area!$B$7)+(HurAve!D18*Area!$B$8)+(GeoAve!D18*Area!$B$9)+(StcAve!D18*Area!$B$10)+(EriAve!D18*Area!$B$11)+(OntAve!D18*Area!$B$12))/Area!$B$18</f>
        <v>-0.86203709571773302</v>
      </c>
      <c r="E18" s="2">
        <f>((SupAve!E18*Area!$B$6)+(MicAve!E18*Area!$B$7)+(HurAve!E18*Area!$B$8)+(GeoAve!E18*Area!$B$9)+(StcAve!E18*Area!$B$10)+(EriAve!E18*Area!$B$11)+(OntAve!E18*Area!$B$12))/Area!$B$18</f>
        <v>3.8654497703616828</v>
      </c>
      <c r="F18" s="2">
        <f>((SupAve!F18*Area!$B$6)+(MicAve!F18*Area!$B$7)+(HurAve!F18*Area!$B$8)+(GeoAve!F18*Area!$B$9)+(StcAve!F18*Area!$B$10)+(EriAve!F18*Area!$B$11)+(OntAve!F18*Area!$B$12))/Area!$B$18</f>
        <v>10.14830670482057</v>
      </c>
      <c r="G18" s="2">
        <f>((SupAve!G18*Area!$B$6)+(MicAve!G18*Area!$B$7)+(HurAve!G18*Area!$B$8)+(GeoAve!G18*Area!$B$9)+(StcAve!G18*Area!$B$10)+(EriAve!G18*Area!$B$11)+(OntAve!G18*Area!$B$12))/Area!$B$18</f>
        <v>16.304490351712772</v>
      </c>
      <c r="H18" s="2">
        <f>((SupAve!H18*Area!$B$6)+(MicAve!H18*Area!$B$7)+(HurAve!H18*Area!$B$8)+(GeoAve!H18*Area!$B$9)+(StcAve!H18*Area!$B$10)+(EriAve!H18*Area!$B$11)+(OntAve!H18*Area!$B$12))/Area!$B$18</f>
        <v>19.56605418189055</v>
      </c>
      <c r="I18" s="2">
        <f>((SupAve!I18*Area!$B$6)+(MicAve!I18*Area!$B$7)+(HurAve!I18*Area!$B$8)+(GeoAve!I18*Area!$B$9)+(StcAve!I18*Area!$B$10)+(EriAve!I18*Area!$B$11)+(OntAve!I18*Area!$B$12))/Area!$B$18</f>
        <v>19.038621716036811</v>
      </c>
      <c r="J18" s="2">
        <f>((SupAve!J18*Area!$B$6)+(MicAve!J18*Area!$B$7)+(HurAve!J18*Area!$B$8)+(GeoAve!J18*Area!$B$9)+(StcAve!J18*Area!$B$10)+(EriAve!J18*Area!$B$11)+(OntAve!J18*Area!$B$12))/Area!$B$18</f>
        <v>16.538176148143283</v>
      </c>
      <c r="K18" s="2">
        <f>((SupAve!K18*Area!$B$6)+(MicAve!K18*Area!$B$7)+(HurAve!K18*Area!$B$8)+(GeoAve!K18*Area!$B$9)+(StcAve!K18*Area!$B$10)+(EriAve!K18*Area!$B$11)+(OntAve!K18*Area!$B$12))/Area!$B$18</f>
        <v>9.5981384901642919</v>
      </c>
      <c r="L18" s="2">
        <f>((SupAve!L18*Area!$B$6)+(MicAve!L18*Area!$B$7)+(HurAve!L18*Area!$B$8)+(GeoAve!L18*Area!$B$9)+(StcAve!L18*Area!$B$10)+(EriAve!L18*Area!$B$11)+(OntAve!L18*Area!$B$12))/Area!$B$18</f>
        <v>1.7022893114328388</v>
      </c>
      <c r="M18" s="2">
        <f>((SupAve!M18*Area!$B$6)+(MicAve!M18*Area!$B$7)+(HurAve!M18*Area!$B$8)+(GeoAve!M18*Area!$B$9)+(StcAve!M18*Area!$B$10)+(EriAve!M18*Area!$B$11)+(OntAve!M18*Area!$B$12))/Area!$B$18</f>
        <v>-5.9382790458175299</v>
      </c>
      <c r="N18" s="2">
        <f>((SupAve!N18*Area!$B$6)+(MicAve!N18*Area!$B$7)+(HurAve!N18*Area!$B$8)+(GeoAve!N18*Area!$B$9)+(StcAve!N18*Area!$B$10)+(EriAve!N18*Area!$B$11)+(OntAve!N18*Area!$B$12))/Area!$B$18</f>
        <v>6.139660445403659</v>
      </c>
    </row>
    <row r="19" spans="1:14">
      <c r="A19">
        <v>1962</v>
      </c>
      <c r="B19" s="2">
        <f>((SupAve!B19*Area!$B$6)+(MicAve!B19*Area!$B$7)+(HurAve!B19*Area!$B$8)+(GeoAve!B19*Area!$B$9)+(StcAve!B19*Area!$B$10)+(EriAve!B19*Area!$B$11)+(OntAve!B19*Area!$B$12))/Area!$B$18</f>
        <v>-10.972491406677191</v>
      </c>
      <c r="C19" s="2">
        <f>((SupAve!C19*Area!$B$6)+(MicAve!C19*Area!$B$7)+(HurAve!C19*Area!$B$8)+(GeoAve!C19*Area!$B$9)+(StcAve!C19*Area!$B$10)+(EriAve!C19*Area!$B$11)+(OntAve!C19*Area!$B$12))/Area!$B$18</f>
        <v>-10.605385284212439</v>
      </c>
      <c r="D19" s="2">
        <f>((SupAve!D19*Area!$B$6)+(MicAve!D19*Area!$B$7)+(HurAve!D19*Area!$B$8)+(GeoAve!D19*Area!$B$9)+(StcAve!D19*Area!$B$10)+(EriAve!D19*Area!$B$11)+(OntAve!D19*Area!$B$12))/Area!$B$18</f>
        <v>-1.9834963762165421</v>
      </c>
      <c r="E19" s="2">
        <f>((SupAve!E19*Area!$B$6)+(MicAve!E19*Area!$B$7)+(HurAve!E19*Area!$B$8)+(GeoAve!E19*Area!$B$9)+(StcAve!E19*Area!$B$10)+(EriAve!E19*Area!$B$11)+(OntAve!E19*Area!$B$12))/Area!$B$18</f>
        <v>4.6685221127111616</v>
      </c>
      <c r="F19" s="2">
        <f>((SupAve!F19*Area!$B$6)+(MicAve!F19*Area!$B$7)+(HurAve!F19*Area!$B$8)+(GeoAve!F19*Area!$B$9)+(StcAve!F19*Area!$B$10)+(EriAve!F19*Area!$B$11)+(OntAve!F19*Area!$B$12))/Area!$B$18</f>
        <v>14.131220580307717</v>
      </c>
      <c r="G19" s="2">
        <f>((SupAve!G19*Area!$B$6)+(MicAve!G19*Area!$B$7)+(HurAve!G19*Area!$B$8)+(GeoAve!G19*Area!$B$9)+(StcAve!G19*Area!$B$10)+(EriAve!G19*Area!$B$11)+(OntAve!G19*Area!$B$12))/Area!$B$18</f>
        <v>16.858142798901756</v>
      </c>
      <c r="H19" s="2">
        <f>((SupAve!H19*Area!$B$6)+(MicAve!H19*Area!$B$7)+(HurAve!H19*Area!$B$8)+(GeoAve!H19*Area!$B$9)+(StcAve!H19*Area!$B$10)+(EriAve!H19*Area!$B$11)+(OntAve!H19*Area!$B$12))/Area!$B$18</f>
        <v>18.221563298831231</v>
      </c>
      <c r="I19" s="2">
        <f>((SupAve!I19*Area!$B$6)+(MicAve!I19*Area!$B$7)+(HurAve!I19*Area!$B$8)+(GeoAve!I19*Area!$B$9)+(StcAve!I19*Area!$B$10)+(EriAve!I19*Area!$B$11)+(OntAve!I19*Area!$B$12))/Area!$B$18</f>
        <v>18.419249284614331</v>
      </c>
      <c r="J19" s="2">
        <f>((SupAve!J19*Area!$B$6)+(MicAve!J19*Area!$B$7)+(HurAve!J19*Area!$B$8)+(GeoAve!J19*Area!$B$9)+(StcAve!J19*Area!$B$10)+(EriAve!J19*Area!$B$11)+(OntAve!J19*Area!$B$12))/Area!$B$18</f>
        <v>13.099417335036218</v>
      </c>
      <c r="K19" s="2">
        <f>((SupAve!K19*Area!$B$6)+(MicAve!K19*Area!$B$7)+(HurAve!K19*Area!$B$8)+(GeoAve!K19*Area!$B$9)+(StcAve!K19*Area!$B$10)+(EriAve!K19*Area!$B$11)+(OntAve!K19*Area!$B$12))/Area!$B$18</f>
        <v>9.2481922527741123</v>
      </c>
      <c r="L19" s="2">
        <f>((SupAve!L19*Area!$B$6)+(MicAve!L19*Area!$B$7)+(HurAve!L19*Area!$B$8)+(GeoAve!L19*Area!$B$9)+(StcAve!L19*Area!$B$10)+(EriAve!L19*Area!$B$11)+(OntAve!L19*Area!$B$12))/Area!$B$18</f>
        <v>1.3392401551145487</v>
      </c>
      <c r="M19" s="2">
        <f>((SupAve!M19*Area!$B$6)+(MicAve!M19*Area!$B$7)+(HurAve!M19*Area!$B$8)+(GeoAve!M19*Area!$B$9)+(StcAve!M19*Area!$B$10)+(EriAve!M19*Area!$B$11)+(OntAve!M19*Area!$B$12))/Area!$B$18</f>
        <v>-7.3074588206425242</v>
      </c>
      <c r="N19" s="2">
        <f>((SupAve!N19*Area!$B$6)+(MicAve!N19*Area!$B$7)+(HurAve!N19*Area!$B$8)+(GeoAve!N19*Area!$B$9)+(StcAve!N19*Area!$B$10)+(EriAve!N19*Area!$B$11)+(OntAve!N19*Area!$B$12))/Area!$B$18</f>
        <v>5.4263929942118656</v>
      </c>
    </row>
    <row r="20" spans="1:14">
      <c r="A20">
        <v>1963</v>
      </c>
      <c r="B20" s="2">
        <f>((SupAve!B20*Area!$B$6)+(MicAve!B20*Area!$B$7)+(HurAve!B20*Area!$B$8)+(GeoAve!B20*Area!$B$9)+(StcAve!B20*Area!$B$10)+(EriAve!B20*Area!$B$11)+(OntAve!B20*Area!$B$12))/Area!$B$18</f>
        <v>-13.080128218752476</v>
      </c>
      <c r="C20" s="2">
        <f>((SupAve!C20*Area!$B$6)+(MicAve!C20*Area!$B$7)+(HurAve!C20*Area!$B$8)+(GeoAve!C20*Area!$B$9)+(StcAve!C20*Area!$B$10)+(EriAve!C20*Area!$B$11)+(OntAve!C20*Area!$B$12))/Area!$B$18</f>
        <v>-12.28459750982025</v>
      </c>
      <c r="D20" s="2">
        <f>((SupAve!D20*Area!$B$6)+(MicAve!D20*Area!$B$7)+(HurAve!D20*Area!$B$8)+(GeoAve!D20*Area!$B$9)+(StcAve!D20*Area!$B$10)+(EriAve!D20*Area!$B$11)+(OntAve!D20*Area!$B$12))/Area!$B$18</f>
        <v>-2.327375795329174</v>
      </c>
      <c r="E20" s="2">
        <f>((SupAve!E20*Area!$B$6)+(MicAve!E20*Area!$B$7)+(HurAve!E20*Area!$B$8)+(GeoAve!E20*Area!$B$9)+(StcAve!E20*Area!$B$10)+(EriAve!E20*Area!$B$11)+(OntAve!E20*Area!$B$12))/Area!$B$18</f>
        <v>5.7540231531843116</v>
      </c>
      <c r="F20" s="2">
        <f>((SupAve!F20*Area!$B$6)+(MicAve!F20*Area!$B$7)+(HurAve!F20*Area!$B$8)+(GeoAve!F20*Area!$B$9)+(StcAve!F20*Area!$B$10)+(EriAve!F20*Area!$B$11)+(OntAve!F20*Area!$B$12))/Area!$B$18</f>
        <v>10.366115905037745</v>
      </c>
      <c r="G20" s="2">
        <f>((SupAve!G20*Area!$B$6)+(MicAve!G20*Area!$B$7)+(HurAve!G20*Area!$B$8)+(GeoAve!G20*Area!$B$9)+(StcAve!G20*Area!$B$10)+(EriAve!G20*Area!$B$11)+(OntAve!G20*Area!$B$12))/Area!$B$18</f>
        <v>17.694700890536815</v>
      </c>
      <c r="H20" s="2">
        <f>((SupAve!H20*Area!$B$6)+(MicAve!H20*Area!$B$7)+(HurAve!H20*Area!$B$8)+(GeoAve!H20*Area!$B$9)+(StcAve!H20*Area!$B$10)+(EriAve!H20*Area!$B$11)+(OntAve!H20*Area!$B$12))/Area!$B$18</f>
        <v>19.999311548768919</v>
      </c>
      <c r="I20" s="2">
        <f>((SupAve!I20*Area!$B$6)+(MicAve!I20*Area!$B$7)+(HurAve!I20*Area!$B$8)+(GeoAve!I20*Area!$B$9)+(StcAve!I20*Area!$B$10)+(EriAve!I20*Area!$B$11)+(OntAve!I20*Area!$B$12))/Area!$B$18</f>
        <v>17.201136898056816</v>
      </c>
      <c r="J20" s="2">
        <f>((SupAve!J20*Area!$B$6)+(MicAve!J20*Area!$B$7)+(HurAve!J20*Area!$B$8)+(GeoAve!J20*Area!$B$9)+(StcAve!J20*Area!$B$10)+(EriAve!J20*Area!$B$11)+(OntAve!J20*Area!$B$12))/Area!$B$18</f>
        <v>13.314286324299154</v>
      </c>
      <c r="K20" s="2">
        <f>((SupAve!K20*Area!$B$6)+(MicAve!K20*Area!$B$7)+(HurAve!K20*Area!$B$8)+(GeoAve!K20*Area!$B$9)+(StcAve!K20*Area!$B$10)+(EriAve!K20*Area!$B$11)+(OntAve!K20*Area!$B$12))/Area!$B$18</f>
        <v>12.660566782532417</v>
      </c>
      <c r="L20" s="2">
        <f>((SupAve!L20*Area!$B$6)+(MicAve!L20*Area!$B$7)+(HurAve!L20*Area!$B$8)+(GeoAve!L20*Area!$B$9)+(StcAve!L20*Area!$B$10)+(EriAve!L20*Area!$B$11)+(OntAve!L20*Area!$B$12))/Area!$B$18</f>
        <v>3.9460382028507226</v>
      </c>
      <c r="M20" s="2">
        <f>((SupAve!M20*Area!$B$6)+(MicAve!M20*Area!$B$7)+(HurAve!M20*Area!$B$8)+(GeoAve!M20*Area!$B$9)+(StcAve!M20*Area!$B$10)+(EriAve!M20*Area!$B$11)+(OntAve!M20*Area!$B$12))/Area!$B$18</f>
        <v>-9.7626959074722777</v>
      </c>
      <c r="N20" s="2">
        <f>((SupAve!N20*Area!$B$6)+(MicAve!N20*Area!$B$7)+(HurAve!N20*Area!$B$8)+(GeoAve!N20*Area!$B$9)+(StcAve!N20*Area!$B$10)+(EriAve!N20*Area!$B$11)+(OntAve!N20*Area!$B$12))/Area!$B$18</f>
        <v>5.2901151894910612</v>
      </c>
    </row>
    <row r="21" spans="1:14">
      <c r="A21">
        <v>1964</v>
      </c>
      <c r="B21" s="2">
        <f>((SupAve!B21*Area!$B$6)+(MicAve!B21*Area!$B$7)+(HurAve!B21*Area!$B$8)+(GeoAve!B21*Area!$B$9)+(StcAve!B21*Area!$B$10)+(EriAve!B21*Area!$B$11)+(OntAve!B21*Area!$B$12))/Area!$B$18</f>
        <v>-5.9819643109014926</v>
      </c>
      <c r="C21" s="2">
        <f>((SupAve!C21*Area!$B$6)+(MicAve!C21*Area!$B$7)+(HurAve!C21*Area!$B$8)+(GeoAve!C21*Area!$B$9)+(StcAve!C21*Area!$B$10)+(EriAve!C21*Area!$B$11)+(OntAve!C21*Area!$B$12))/Area!$B$18</f>
        <v>-7.1502156590725976</v>
      </c>
      <c r="D21" s="2">
        <f>((SupAve!D21*Area!$B$6)+(MicAve!D21*Area!$B$7)+(HurAve!D21*Area!$B$8)+(GeoAve!D21*Area!$B$9)+(StcAve!D21*Area!$B$10)+(EriAve!D21*Area!$B$11)+(OntAve!D21*Area!$B$12))/Area!$B$18</f>
        <v>-3.1987472973782394</v>
      </c>
      <c r="E21" s="2">
        <f>((SupAve!E21*Area!$B$6)+(MicAve!E21*Area!$B$7)+(HurAve!E21*Area!$B$8)+(GeoAve!E21*Area!$B$9)+(StcAve!E21*Area!$B$10)+(EriAve!E21*Area!$B$11)+(OntAve!E21*Area!$B$12))/Area!$B$18</f>
        <v>5.4420681070344488</v>
      </c>
      <c r="F21" s="2">
        <f>((SupAve!F21*Area!$B$6)+(MicAve!F21*Area!$B$7)+(HurAve!F21*Area!$B$8)+(GeoAve!F21*Area!$B$9)+(StcAve!F21*Area!$B$10)+(EriAve!F21*Area!$B$11)+(OntAve!F21*Area!$B$12))/Area!$B$18</f>
        <v>13.830796691353349</v>
      </c>
      <c r="G21" s="2">
        <f>((SupAve!G21*Area!$B$6)+(MicAve!G21*Area!$B$7)+(HurAve!G21*Area!$B$8)+(GeoAve!G21*Area!$B$9)+(StcAve!G21*Area!$B$10)+(EriAve!G21*Area!$B$11)+(OntAve!G21*Area!$B$12))/Area!$B$18</f>
        <v>16.62703415882045</v>
      </c>
      <c r="H21" s="2">
        <f>((SupAve!H21*Area!$B$6)+(MicAve!H21*Area!$B$7)+(HurAve!H21*Area!$B$8)+(GeoAve!H21*Area!$B$9)+(StcAve!H21*Area!$B$10)+(EriAve!H21*Area!$B$11)+(OntAve!H21*Area!$B$12))/Area!$B$18</f>
        <v>20.651395209765955</v>
      </c>
      <c r="I21" s="2">
        <f>((SupAve!I21*Area!$B$6)+(MicAve!I21*Area!$B$7)+(HurAve!I21*Area!$B$8)+(GeoAve!I21*Area!$B$9)+(StcAve!I21*Area!$B$10)+(EriAve!I21*Area!$B$11)+(OntAve!I21*Area!$B$12))/Area!$B$18</f>
        <v>16.682884661087851</v>
      </c>
      <c r="J21" s="2">
        <f>((SupAve!J21*Area!$B$6)+(MicAve!J21*Area!$B$7)+(HurAve!J21*Area!$B$8)+(GeoAve!J21*Area!$B$9)+(StcAve!J21*Area!$B$10)+(EriAve!J21*Area!$B$11)+(OntAve!J21*Area!$B$12))/Area!$B$18</f>
        <v>13.679292188432875</v>
      </c>
      <c r="K21" s="2">
        <f>((SupAve!K21*Area!$B$6)+(MicAve!K21*Area!$B$7)+(HurAve!K21*Area!$B$8)+(GeoAve!K21*Area!$B$9)+(StcAve!K21*Area!$B$10)+(EriAve!K21*Area!$B$11)+(OntAve!K21*Area!$B$12))/Area!$B$18</f>
        <v>7.1218550274078209</v>
      </c>
      <c r="L21" s="2">
        <f>((SupAve!L21*Area!$B$6)+(MicAve!L21*Area!$B$7)+(HurAve!L21*Area!$B$8)+(GeoAve!L21*Area!$B$9)+(StcAve!L21*Area!$B$10)+(EriAve!L21*Area!$B$11)+(OntAve!L21*Area!$B$12))/Area!$B$18</f>
        <v>2.4376404445535047</v>
      </c>
      <c r="M21" s="2">
        <f>((SupAve!M21*Area!$B$6)+(MicAve!M21*Area!$B$7)+(HurAve!M21*Area!$B$8)+(GeoAve!M21*Area!$B$9)+(StcAve!M21*Area!$B$10)+(EriAve!M21*Area!$B$11)+(OntAve!M21*Area!$B$12))/Area!$B$18</f>
        <v>-7.0234818849470493</v>
      </c>
      <c r="N21" s="2">
        <f>((SupAve!N21*Area!$B$6)+(MicAve!N21*Area!$B$7)+(HurAve!N21*Area!$B$8)+(GeoAve!N21*Area!$B$9)+(StcAve!N21*Area!$B$10)+(EriAve!N21*Area!$B$11)+(OntAve!N21*Area!$B$12))/Area!$B$18</f>
        <v>6.0932131113464063</v>
      </c>
    </row>
    <row r="22" spans="1:14">
      <c r="A22">
        <v>1965</v>
      </c>
      <c r="B22" s="2">
        <f>((SupAve!B22*Area!$B$6)+(MicAve!B22*Area!$B$7)+(HurAve!B22*Area!$B$8)+(GeoAve!B22*Area!$B$9)+(StcAve!B22*Area!$B$10)+(EriAve!B22*Area!$B$11)+(OntAve!B22*Area!$B$12))/Area!$B$18</f>
        <v>-10.104977615819056</v>
      </c>
      <c r="C22" s="2">
        <f>((SupAve!C22*Area!$B$6)+(MicAve!C22*Area!$B$7)+(HurAve!C22*Area!$B$8)+(GeoAve!C22*Area!$B$9)+(StcAve!C22*Area!$B$10)+(EriAve!C22*Area!$B$11)+(OntAve!C22*Area!$B$12))/Area!$B$18</f>
        <v>-9.2057068454824922</v>
      </c>
      <c r="D22" s="2">
        <f>((SupAve!D22*Area!$B$6)+(MicAve!D22*Area!$B$7)+(HurAve!D22*Area!$B$8)+(GeoAve!D22*Area!$B$9)+(StcAve!D22*Area!$B$10)+(EriAve!D22*Area!$B$11)+(OntAve!D22*Area!$B$12))/Area!$B$18</f>
        <v>-5.2989077060706826</v>
      </c>
      <c r="E22" s="2">
        <f>((SupAve!E22*Area!$B$6)+(MicAve!E22*Area!$B$7)+(HurAve!E22*Area!$B$8)+(GeoAve!E22*Area!$B$9)+(StcAve!E22*Area!$B$10)+(EriAve!E22*Area!$B$11)+(OntAve!E22*Area!$B$12))/Area!$B$18</f>
        <v>3.5682055171161213</v>
      </c>
      <c r="F22" s="2">
        <f>((SupAve!F22*Area!$B$6)+(MicAve!F22*Area!$B$7)+(HurAve!F22*Area!$B$8)+(GeoAve!F22*Area!$B$9)+(StcAve!F22*Area!$B$10)+(EriAve!F22*Area!$B$11)+(OntAve!F22*Area!$B$12))/Area!$B$18</f>
        <v>13.396091038019295</v>
      </c>
      <c r="G22" s="2">
        <f>((SupAve!G22*Area!$B$6)+(MicAve!G22*Area!$B$7)+(HurAve!G22*Area!$B$8)+(GeoAve!G22*Area!$B$9)+(StcAve!G22*Area!$B$10)+(EriAve!G22*Area!$B$11)+(OntAve!G22*Area!$B$12))/Area!$B$18</f>
        <v>16.096473298386833</v>
      </c>
      <c r="H22" s="2">
        <f>((SupAve!H22*Area!$B$6)+(MicAve!H22*Area!$B$7)+(HurAve!H22*Area!$B$8)+(GeoAve!H22*Area!$B$9)+(StcAve!H22*Area!$B$10)+(EriAve!H22*Area!$B$11)+(OntAve!H22*Area!$B$12))/Area!$B$18</f>
        <v>17.358490782586518</v>
      </c>
      <c r="I22" s="2">
        <f>((SupAve!I22*Area!$B$6)+(MicAve!I22*Area!$B$7)+(HurAve!I22*Area!$B$8)+(GeoAve!I22*Area!$B$9)+(StcAve!I22*Area!$B$10)+(EriAve!I22*Area!$B$11)+(OntAve!I22*Area!$B$12))/Area!$B$18</f>
        <v>17.378648032182213</v>
      </c>
      <c r="J22" s="2">
        <f>((SupAve!J22*Area!$B$6)+(MicAve!J22*Area!$B$7)+(HurAve!J22*Area!$B$8)+(GeoAve!J22*Area!$B$9)+(StcAve!J22*Area!$B$10)+(EriAve!J22*Area!$B$11)+(OntAve!J22*Area!$B$12))/Area!$B$18</f>
        <v>13.650508624237517</v>
      </c>
      <c r="K22" s="2">
        <f>((SupAve!K22*Area!$B$6)+(MicAve!K22*Area!$B$7)+(HurAve!K22*Area!$B$8)+(GeoAve!K22*Area!$B$9)+(StcAve!K22*Area!$B$10)+(EriAve!K22*Area!$B$11)+(OntAve!K22*Area!$B$12))/Area!$B$18</f>
        <v>7.6926653212328011</v>
      </c>
      <c r="L22" s="2">
        <f>((SupAve!L22*Area!$B$6)+(MicAve!L22*Area!$B$7)+(HurAve!L22*Area!$B$8)+(GeoAve!L22*Area!$B$9)+(StcAve!L22*Area!$B$10)+(EriAve!L22*Area!$B$11)+(OntAve!L22*Area!$B$12))/Area!$B$18</f>
        <v>0.98995502876033925</v>
      </c>
      <c r="M22" s="2">
        <f>((SupAve!M22*Area!$B$6)+(MicAve!M22*Area!$B$7)+(HurAve!M22*Area!$B$8)+(GeoAve!M22*Area!$B$9)+(StcAve!M22*Area!$B$10)+(EriAve!M22*Area!$B$11)+(OntAve!M22*Area!$B$12))/Area!$B$18</f>
        <v>-2.4707479040793889</v>
      </c>
      <c r="N22" s="2">
        <f>((SupAve!N22*Area!$B$6)+(MicAve!N22*Area!$B$7)+(HurAve!N22*Area!$B$8)+(GeoAve!N22*Area!$B$9)+(StcAve!N22*Area!$B$10)+(EriAve!N22*Area!$B$11)+(OntAve!N22*Area!$B$12))/Area!$B$18</f>
        <v>5.2542247975891678</v>
      </c>
    </row>
    <row r="23" spans="1:14">
      <c r="A23">
        <v>1966</v>
      </c>
      <c r="B23" s="2">
        <f>((SupAve!B23*Area!$B$6)+(MicAve!B23*Area!$B$7)+(HurAve!B23*Area!$B$8)+(GeoAve!B23*Area!$B$9)+(StcAve!B23*Area!$B$10)+(EriAve!B23*Area!$B$11)+(OntAve!B23*Area!$B$12))/Area!$B$18</f>
        <v>-11.46881513584116</v>
      </c>
      <c r="C23" s="2">
        <f>((SupAve!C23*Area!$B$6)+(MicAve!C23*Area!$B$7)+(HurAve!C23*Area!$B$8)+(GeoAve!C23*Area!$B$9)+(StcAve!C23*Area!$B$10)+(EriAve!C23*Area!$B$11)+(OntAve!C23*Area!$B$12))/Area!$B$18</f>
        <v>-7.0293541241186892</v>
      </c>
      <c r="D23" s="2">
        <f>((SupAve!D23*Area!$B$6)+(MicAve!D23*Area!$B$7)+(HurAve!D23*Area!$B$8)+(GeoAve!D23*Area!$B$9)+(StcAve!D23*Area!$B$10)+(EriAve!D23*Area!$B$11)+(OntAve!D23*Area!$B$12))/Area!$B$18</f>
        <v>-0.67707380693378239</v>
      </c>
      <c r="E23" s="2">
        <f>((SupAve!E23*Area!$B$6)+(MicAve!E23*Area!$B$7)+(HurAve!E23*Area!$B$8)+(GeoAve!E23*Area!$B$9)+(StcAve!E23*Area!$B$10)+(EriAve!E23*Area!$B$11)+(OntAve!E23*Area!$B$12))/Area!$B$18</f>
        <v>3.9576518250304802</v>
      </c>
      <c r="F23" s="2">
        <f>((SupAve!F23*Area!$B$6)+(MicAve!F23*Area!$B$7)+(HurAve!F23*Area!$B$8)+(GeoAve!F23*Area!$B$9)+(StcAve!F23*Area!$B$10)+(EriAve!F23*Area!$B$11)+(OntAve!F23*Area!$B$12))/Area!$B$18</f>
        <v>8.8191686068866382</v>
      </c>
      <c r="G23" s="2">
        <f>((SupAve!G23*Area!$B$6)+(MicAve!G23*Area!$B$7)+(HurAve!G23*Area!$B$8)+(GeoAve!G23*Area!$B$9)+(StcAve!G23*Area!$B$10)+(EriAve!G23*Area!$B$11)+(OntAve!G23*Area!$B$12))/Area!$B$18</f>
        <v>17.651751762621412</v>
      </c>
      <c r="H23" s="2">
        <f>((SupAve!H23*Area!$B$6)+(MicAve!H23*Area!$B$7)+(HurAve!H23*Area!$B$8)+(GeoAve!H23*Area!$B$9)+(StcAve!H23*Area!$B$10)+(EriAve!H23*Area!$B$11)+(OntAve!H23*Area!$B$12))/Area!$B$18</f>
        <v>20.750765332246168</v>
      </c>
      <c r="I23" s="2">
        <f>((SupAve!I23*Area!$B$6)+(MicAve!I23*Area!$B$7)+(HurAve!I23*Area!$B$8)+(GeoAve!I23*Area!$B$9)+(StcAve!I23*Area!$B$10)+(EriAve!I23*Area!$B$11)+(OntAve!I23*Area!$B$12))/Area!$B$18</f>
        <v>18.096989033007247</v>
      </c>
      <c r="J23" s="2">
        <f>((SupAve!J23*Area!$B$6)+(MicAve!J23*Area!$B$7)+(HurAve!J23*Area!$B$8)+(GeoAve!J23*Area!$B$9)+(StcAve!J23*Area!$B$10)+(EriAve!J23*Area!$B$11)+(OntAve!J23*Area!$B$12))/Area!$B$18</f>
        <v>13.562632474355283</v>
      </c>
      <c r="K23" s="2">
        <f>((SupAve!K23*Area!$B$6)+(MicAve!K23*Area!$B$7)+(HurAve!K23*Area!$B$8)+(GeoAve!K23*Area!$B$9)+(StcAve!K23*Area!$B$10)+(EriAve!K23*Area!$B$11)+(OntAve!K23*Area!$B$12))/Area!$B$18</f>
        <v>7.4825509657948075</v>
      </c>
      <c r="L23" s="2">
        <f>((SupAve!L23*Area!$B$6)+(MicAve!L23*Area!$B$7)+(HurAve!L23*Area!$B$8)+(GeoAve!L23*Area!$B$9)+(StcAve!L23*Area!$B$10)+(EriAve!L23*Area!$B$11)+(OntAve!L23*Area!$B$12))/Area!$B$18</f>
        <v>0.80872971463792087</v>
      </c>
      <c r="M23" s="2">
        <f>((SupAve!M23*Area!$B$6)+(MicAve!M23*Area!$B$7)+(HurAve!M23*Area!$B$8)+(GeoAve!M23*Area!$B$9)+(StcAve!M23*Area!$B$10)+(EriAve!M23*Area!$B$11)+(OntAve!M23*Area!$B$12))/Area!$B$18</f>
        <v>-6.3204084702436276</v>
      </c>
      <c r="N23" s="2">
        <f>((SupAve!N23*Area!$B$6)+(MicAve!N23*Area!$B$7)+(HurAve!N23*Area!$B$8)+(GeoAve!N23*Area!$B$9)+(StcAve!N23*Area!$B$10)+(EriAve!N23*Area!$B$11)+(OntAve!N23*Area!$B$12))/Area!$B$18</f>
        <v>5.4695490147868915</v>
      </c>
    </row>
    <row r="24" spans="1:14">
      <c r="A24">
        <v>1967</v>
      </c>
      <c r="B24" s="2">
        <f>((SupAve!B24*Area!$B$6)+(MicAve!B24*Area!$B$7)+(HurAve!B24*Area!$B$8)+(GeoAve!B24*Area!$B$9)+(StcAve!B24*Area!$B$10)+(EriAve!B24*Area!$B$11)+(OntAve!B24*Area!$B$12))/Area!$B$18</f>
        <v>-7.052324660469556</v>
      </c>
      <c r="C24" s="2">
        <f>((SupAve!C24*Area!$B$6)+(MicAve!C24*Area!$B$7)+(HurAve!C24*Area!$B$8)+(GeoAve!C24*Area!$B$9)+(StcAve!C24*Area!$B$10)+(EriAve!C24*Area!$B$11)+(OntAve!C24*Area!$B$12))/Area!$B$18</f>
        <v>-11.541053718169927</v>
      </c>
      <c r="D24" s="2">
        <f>((SupAve!D24*Area!$B$6)+(MicAve!D24*Area!$B$7)+(HurAve!D24*Area!$B$8)+(GeoAve!D24*Area!$B$9)+(StcAve!D24*Area!$B$10)+(EriAve!D24*Area!$B$11)+(OntAve!D24*Area!$B$12))/Area!$B$18</f>
        <v>-3.1975771177058196</v>
      </c>
      <c r="E24" s="2">
        <f>((SupAve!E24*Area!$B$6)+(MicAve!E24*Area!$B$7)+(HurAve!E24*Area!$B$8)+(GeoAve!E24*Area!$B$9)+(StcAve!E24*Area!$B$10)+(EriAve!E24*Area!$B$11)+(OntAve!E24*Area!$B$12))/Area!$B$18</f>
        <v>5.0162214980881181</v>
      </c>
      <c r="F24" s="2">
        <f>((SupAve!F24*Area!$B$6)+(MicAve!F24*Area!$B$7)+(HurAve!F24*Area!$B$8)+(GeoAve!F24*Area!$B$9)+(StcAve!F24*Area!$B$10)+(EriAve!F24*Area!$B$11)+(OntAve!F24*Area!$B$12))/Area!$B$18</f>
        <v>8.3985095439500874</v>
      </c>
      <c r="G24" s="2">
        <f>((SupAve!G24*Area!$B$6)+(MicAve!G24*Area!$B$7)+(HurAve!G24*Area!$B$8)+(GeoAve!G24*Area!$B$9)+(StcAve!G24*Area!$B$10)+(EriAve!G24*Area!$B$11)+(OntAve!G24*Area!$B$12))/Area!$B$18</f>
        <v>18.04114633670368</v>
      </c>
      <c r="H24" s="2">
        <f>((SupAve!H24*Area!$B$6)+(MicAve!H24*Area!$B$7)+(HurAve!H24*Area!$B$8)+(GeoAve!H24*Area!$B$9)+(StcAve!H24*Area!$B$10)+(EriAve!H24*Area!$B$11)+(OntAve!H24*Area!$B$12))/Area!$B$18</f>
        <v>18.382464501220166</v>
      </c>
      <c r="I24" s="2">
        <f>((SupAve!I24*Area!$B$6)+(MicAve!I24*Area!$B$7)+(HurAve!I24*Area!$B$8)+(GeoAve!I24*Area!$B$9)+(StcAve!I24*Area!$B$10)+(EriAve!I24*Area!$B$11)+(OntAve!I24*Area!$B$12))/Area!$B$18</f>
        <v>17.06904773037737</v>
      </c>
      <c r="J24" s="2">
        <f>((SupAve!J24*Area!$B$6)+(MicAve!J24*Area!$B$7)+(HurAve!J24*Area!$B$8)+(GeoAve!J24*Area!$B$9)+(StcAve!J24*Area!$B$10)+(EriAve!J24*Area!$B$11)+(OntAve!J24*Area!$B$12))/Area!$B$18</f>
        <v>13.745503668223352</v>
      </c>
      <c r="K24" s="2">
        <f>((SupAve!K24*Area!$B$6)+(MicAve!K24*Area!$B$7)+(HurAve!K24*Area!$B$8)+(GeoAve!K24*Area!$B$9)+(StcAve!K24*Area!$B$10)+(EriAve!K24*Area!$B$11)+(OntAve!K24*Area!$B$12))/Area!$B$18</f>
        <v>7.8153555191448989</v>
      </c>
      <c r="L24" s="2">
        <f>((SupAve!L24*Area!$B$6)+(MicAve!L24*Area!$B$7)+(HurAve!L24*Area!$B$8)+(GeoAve!L24*Area!$B$9)+(StcAve!L24*Area!$B$10)+(EriAve!L24*Area!$B$11)+(OntAve!L24*Area!$B$12))/Area!$B$18</f>
        <v>-0.79900306828479406</v>
      </c>
      <c r="M24" s="2">
        <f>((SupAve!M24*Area!$B$6)+(MicAve!M24*Area!$B$7)+(HurAve!M24*Area!$B$8)+(GeoAve!M24*Area!$B$9)+(StcAve!M24*Area!$B$10)+(EriAve!M24*Area!$B$11)+(OntAve!M24*Area!$B$12))/Area!$B$18</f>
        <v>-4.4972379060695236</v>
      </c>
      <c r="N24" s="2">
        <f>((SupAve!N24*Area!$B$6)+(MicAve!N24*Area!$B$7)+(HurAve!N24*Area!$B$8)+(GeoAve!N24*Area!$B$9)+(StcAve!N24*Area!$B$10)+(EriAve!N24*Area!$B$11)+(OntAve!N24*Area!$B$12))/Area!$B$18</f>
        <v>5.1150876939173378</v>
      </c>
    </row>
    <row r="25" spans="1:14">
      <c r="A25">
        <v>1968</v>
      </c>
      <c r="B25" s="2">
        <f>((SupAve!B25*Area!$B$6)+(MicAve!B25*Area!$B$7)+(HurAve!B25*Area!$B$8)+(GeoAve!B25*Area!$B$9)+(StcAve!B25*Area!$B$10)+(EriAve!B25*Area!$B$11)+(OntAve!B25*Area!$B$12))/Area!$B$18</f>
        <v>-10.175968586792077</v>
      </c>
      <c r="C25" s="2">
        <f>((SupAve!C25*Area!$B$6)+(MicAve!C25*Area!$B$7)+(HurAve!C25*Area!$B$8)+(GeoAve!C25*Area!$B$9)+(StcAve!C25*Area!$B$10)+(EriAve!C25*Area!$B$11)+(OntAve!C25*Area!$B$12))/Area!$B$18</f>
        <v>-10.078251406136182</v>
      </c>
      <c r="D25" s="2">
        <f>((SupAve!D25*Area!$B$6)+(MicAve!D25*Area!$B$7)+(HurAve!D25*Area!$B$8)+(GeoAve!D25*Area!$B$9)+(StcAve!D25*Area!$B$10)+(EriAve!D25*Area!$B$11)+(OntAve!D25*Area!$B$12))/Area!$B$18</f>
        <v>-0.26491753501573756</v>
      </c>
      <c r="E25" s="2">
        <f>((SupAve!E25*Area!$B$6)+(MicAve!E25*Area!$B$7)+(HurAve!E25*Area!$B$8)+(GeoAve!E25*Area!$B$9)+(StcAve!E25*Area!$B$10)+(EriAve!E25*Area!$B$11)+(OntAve!E25*Area!$B$12))/Area!$B$18</f>
        <v>6.7486286911678608</v>
      </c>
      <c r="F25" s="2">
        <f>((SupAve!F25*Area!$B$6)+(MicAve!F25*Area!$B$7)+(HurAve!F25*Area!$B$8)+(GeoAve!F25*Area!$B$9)+(StcAve!F25*Area!$B$10)+(EriAve!F25*Area!$B$11)+(OntAve!F25*Area!$B$12))/Area!$B$18</f>
        <v>10.316447349353593</v>
      </c>
      <c r="G25" s="2">
        <f>((SupAve!G25*Area!$B$6)+(MicAve!G25*Area!$B$7)+(HurAve!G25*Area!$B$8)+(GeoAve!G25*Area!$B$9)+(StcAve!G25*Area!$B$10)+(EriAve!G25*Area!$B$11)+(OntAve!G25*Area!$B$12))/Area!$B$18</f>
        <v>16.23622933303449</v>
      </c>
      <c r="H25" s="2">
        <f>((SupAve!H25*Area!$B$6)+(MicAve!H25*Area!$B$7)+(HurAve!H25*Area!$B$8)+(GeoAve!H25*Area!$B$9)+(StcAve!H25*Area!$B$10)+(EriAve!H25*Area!$B$11)+(OntAve!H25*Area!$B$12))/Area!$B$18</f>
        <v>18.934248540729161</v>
      </c>
      <c r="I25" s="2">
        <f>((SupAve!I25*Area!$B$6)+(MicAve!I25*Area!$B$7)+(HurAve!I25*Area!$B$8)+(GeoAve!I25*Area!$B$9)+(StcAve!I25*Area!$B$10)+(EriAve!I25*Area!$B$11)+(OntAve!I25*Area!$B$12))/Area!$B$18</f>
        <v>18.251354972340998</v>
      </c>
      <c r="J25" s="2">
        <f>((SupAve!J25*Area!$B$6)+(MicAve!J25*Area!$B$7)+(HurAve!J25*Area!$B$8)+(GeoAve!J25*Area!$B$9)+(StcAve!J25*Area!$B$10)+(EriAve!J25*Area!$B$11)+(OntAve!J25*Area!$B$12))/Area!$B$18</f>
        <v>15.747124168925694</v>
      </c>
      <c r="K25" s="2">
        <f>((SupAve!K25*Area!$B$6)+(MicAve!K25*Area!$B$7)+(HurAve!K25*Area!$B$8)+(GeoAve!K25*Area!$B$9)+(StcAve!K25*Area!$B$10)+(EriAve!K25*Area!$B$11)+(OntAve!K25*Area!$B$12))/Area!$B$18</f>
        <v>9.6035174755049244</v>
      </c>
      <c r="L25" s="2">
        <f>((SupAve!L25*Area!$B$6)+(MicAve!L25*Area!$B$7)+(HurAve!L25*Area!$B$8)+(GeoAve!L25*Area!$B$9)+(StcAve!L25*Area!$B$10)+(EriAve!L25*Area!$B$11)+(OntAve!L25*Area!$B$12))/Area!$B$18</f>
        <v>0.96168359568971684</v>
      </c>
      <c r="M25" s="2">
        <f>((SupAve!M25*Area!$B$6)+(MicAve!M25*Area!$B$7)+(HurAve!M25*Area!$B$8)+(GeoAve!M25*Area!$B$9)+(StcAve!M25*Area!$B$10)+(EriAve!M25*Area!$B$11)+(OntAve!M25*Area!$B$12))/Area!$B$18</f>
        <v>-6.7735170311059933</v>
      </c>
      <c r="N25" s="2">
        <f>((SupAve!N25*Area!$B$6)+(MicAve!N25*Area!$B$7)+(HurAve!N25*Area!$B$8)+(GeoAve!N25*Area!$B$9)+(StcAve!N25*Area!$B$10)+(EriAve!N25*Area!$B$11)+(OntAve!N25*Area!$B$12))/Area!$B$18</f>
        <v>5.792214963974704</v>
      </c>
    </row>
    <row r="26" spans="1:14">
      <c r="A26">
        <v>1969</v>
      </c>
      <c r="B26" s="2">
        <f>((SupAve!B26*Area!$B$6)+(MicAve!B26*Area!$B$7)+(HurAve!B26*Area!$B$8)+(GeoAve!B26*Area!$B$9)+(StcAve!B26*Area!$B$10)+(EriAve!B26*Area!$B$11)+(OntAve!B26*Area!$B$12))/Area!$B$18</f>
        <v>-8.5504573154826655</v>
      </c>
      <c r="C26" s="2">
        <f>((SupAve!C26*Area!$B$6)+(MicAve!C26*Area!$B$7)+(HurAve!C26*Area!$B$8)+(GeoAve!C26*Area!$B$9)+(StcAve!C26*Area!$B$10)+(EriAve!C26*Area!$B$11)+(OntAve!C26*Area!$B$12))/Area!$B$18</f>
        <v>-6.9314340560290439</v>
      </c>
      <c r="D26" s="2">
        <f>((SupAve!D26*Area!$B$6)+(MicAve!D26*Area!$B$7)+(HurAve!D26*Area!$B$8)+(GeoAve!D26*Area!$B$9)+(StcAve!D26*Area!$B$10)+(EriAve!D26*Area!$B$11)+(OntAve!D26*Area!$B$12))/Area!$B$18</f>
        <v>-4.1094507615645162</v>
      </c>
      <c r="E26" s="2">
        <f>((SupAve!E26*Area!$B$6)+(MicAve!E26*Area!$B$7)+(HurAve!E26*Area!$B$8)+(GeoAve!E26*Area!$B$9)+(StcAve!E26*Area!$B$10)+(EriAve!E26*Area!$B$11)+(OntAve!E26*Area!$B$12))/Area!$B$18</f>
        <v>5.8699440540389096</v>
      </c>
      <c r="F26" s="2">
        <f>((SupAve!F26*Area!$B$6)+(MicAve!F26*Area!$B$7)+(HurAve!F26*Area!$B$8)+(GeoAve!F26*Area!$B$9)+(StcAve!F26*Area!$B$10)+(EriAve!F26*Area!$B$11)+(OntAve!F26*Area!$B$12))/Area!$B$18</f>
        <v>11.041715814612223</v>
      </c>
      <c r="G26" s="2">
        <f>((SupAve!G26*Area!$B$6)+(MicAve!G26*Area!$B$7)+(HurAve!G26*Area!$B$8)+(GeoAve!G26*Area!$B$9)+(StcAve!G26*Area!$B$10)+(EriAve!G26*Area!$B$11)+(OntAve!G26*Area!$B$12))/Area!$B$18</f>
        <v>14.416737986254548</v>
      </c>
      <c r="H26" s="2">
        <f>((SupAve!H26*Area!$B$6)+(MicAve!H26*Area!$B$7)+(HurAve!H26*Area!$B$8)+(GeoAve!H26*Area!$B$9)+(StcAve!H26*Area!$B$10)+(EriAve!H26*Area!$B$11)+(OntAve!H26*Area!$B$12))/Area!$B$18</f>
        <v>19.181945733094</v>
      </c>
      <c r="I26" s="2">
        <f>((SupAve!I26*Area!$B$6)+(MicAve!I26*Area!$B$7)+(HurAve!I26*Area!$B$8)+(GeoAve!I26*Area!$B$9)+(StcAve!I26*Area!$B$10)+(EriAve!I26*Area!$B$11)+(OntAve!I26*Area!$B$12))/Area!$B$18</f>
        <v>20.078522189997933</v>
      </c>
      <c r="J26" s="2">
        <f>((SupAve!J26*Area!$B$6)+(MicAve!J26*Area!$B$7)+(HurAve!J26*Area!$B$8)+(GeoAve!J26*Area!$B$9)+(StcAve!J26*Area!$B$10)+(EriAve!J26*Area!$B$11)+(OntAve!J26*Area!$B$12))/Area!$B$18</f>
        <v>14.439836470854193</v>
      </c>
      <c r="K26" s="2">
        <f>((SupAve!K26*Area!$B$6)+(MicAve!K26*Area!$B$7)+(HurAve!K26*Area!$B$8)+(GeoAve!K26*Area!$B$9)+(StcAve!K26*Area!$B$10)+(EriAve!K26*Area!$B$11)+(OntAve!K26*Area!$B$12))/Area!$B$18</f>
        <v>7.2168704074751764</v>
      </c>
      <c r="L26" s="2">
        <f>((SupAve!L26*Area!$B$6)+(MicAve!L26*Area!$B$7)+(HurAve!L26*Area!$B$8)+(GeoAve!L26*Area!$B$9)+(StcAve!L26*Area!$B$10)+(EriAve!L26*Area!$B$11)+(OntAve!L26*Area!$B$12))/Area!$B$18</f>
        <v>0.82092465892382038</v>
      </c>
      <c r="M26" s="2">
        <f>((SupAve!M26*Area!$B$6)+(MicAve!M26*Area!$B$7)+(HurAve!M26*Area!$B$8)+(GeoAve!M26*Area!$B$9)+(StcAve!M26*Area!$B$10)+(EriAve!M26*Area!$B$11)+(OntAve!M26*Area!$B$12))/Area!$B$18</f>
        <v>-6.4579514078751359</v>
      </c>
      <c r="N26" s="2">
        <f>((SupAve!N26*Area!$B$6)+(MicAve!N26*Area!$B$7)+(HurAve!N26*Area!$B$8)+(GeoAve!N26*Area!$B$9)+(StcAve!N26*Area!$B$10)+(EriAve!N26*Area!$B$11)+(OntAve!N26*Area!$B$12))/Area!$B$18</f>
        <v>5.5847669811916205</v>
      </c>
    </row>
    <row r="27" spans="1:14">
      <c r="A27">
        <v>1970</v>
      </c>
      <c r="B27" s="2">
        <f>((SupAve!B27*Area!$B$6)+(MicAve!B27*Area!$B$7)+(HurAve!B27*Area!$B$8)+(GeoAve!B27*Area!$B$9)+(StcAve!B27*Area!$B$10)+(EriAve!B27*Area!$B$11)+(OntAve!B27*Area!$B$12))/Area!$B$18</f>
        <v>-12.391366217566123</v>
      </c>
      <c r="C27" s="2">
        <f>((SupAve!C27*Area!$B$6)+(MicAve!C27*Area!$B$7)+(HurAve!C27*Area!$B$8)+(GeoAve!C27*Area!$B$9)+(StcAve!C27*Area!$B$10)+(EriAve!C27*Area!$B$11)+(OntAve!C27*Area!$B$12))/Area!$B$18</f>
        <v>-9.5923427842172693</v>
      </c>
      <c r="D27" s="2">
        <f>((SupAve!D27*Area!$B$6)+(MicAve!D27*Area!$B$7)+(HurAve!D27*Area!$B$8)+(GeoAve!D27*Area!$B$9)+(StcAve!D27*Area!$B$10)+(EriAve!D27*Area!$B$11)+(OntAve!D27*Area!$B$12))/Area!$B$18</f>
        <v>-4.2292141674379247</v>
      </c>
      <c r="E27" s="2">
        <f>((SupAve!E27*Area!$B$6)+(MicAve!E27*Area!$B$7)+(HurAve!E27*Area!$B$8)+(GeoAve!E27*Area!$B$9)+(StcAve!E27*Area!$B$10)+(EriAve!E27*Area!$B$11)+(OntAve!E27*Area!$B$12))/Area!$B$18</f>
        <v>5.3591465028702379</v>
      </c>
      <c r="F27" s="2">
        <f>((SupAve!F27*Area!$B$6)+(MicAve!F27*Area!$B$7)+(HurAve!F27*Area!$B$8)+(GeoAve!F27*Area!$B$9)+(StcAve!F27*Area!$B$10)+(EriAve!F27*Area!$B$11)+(OntAve!F27*Area!$B$12))/Area!$B$18</f>
        <v>11.568437812166097</v>
      </c>
      <c r="G27" s="2">
        <f>((SupAve!G27*Area!$B$6)+(MicAve!G27*Area!$B$7)+(HurAve!G27*Area!$B$8)+(GeoAve!G27*Area!$B$9)+(StcAve!G27*Area!$B$10)+(EriAve!G27*Area!$B$11)+(OntAve!G27*Area!$B$12))/Area!$B$18</f>
        <v>17.091897409540664</v>
      </c>
      <c r="H27" s="2">
        <f>((SupAve!H27*Area!$B$6)+(MicAve!H27*Area!$B$7)+(HurAve!H27*Area!$B$8)+(GeoAve!H27*Area!$B$9)+(StcAve!H27*Area!$B$10)+(EriAve!H27*Area!$B$11)+(OntAve!H27*Area!$B$12))/Area!$B$18</f>
        <v>20.242150958452566</v>
      </c>
      <c r="I27" s="2">
        <f>((SupAve!I27*Area!$B$6)+(MicAve!I27*Area!$B$7)+(HurAve!I27*Area!$B$8)+(GeoAve!I27*Area!$B$9)+(StcAve!I27*Area!$B$10)+(EriAve!I27*Area!$B$11)+(OntAve!I27*Area!$B$12))/Area!$B$18</f>
        <v>19.147792525596412</v>
      </c>
      <c r="J27" s="2">
        <f>((SupAve!J27*Area!$B$6)+(MicAve!J27*Area!$B$7)+(HurAve!J27*Area!$B$8)+(GeoAve!J27*Area!$B$9)+(StcAve!J27*Area!$B$10)+(EriAve!J27*Area!$B$11)+(OntAve!J27*Area!$B$12))/Area!$B$18</f>
        <v>14.702429934712001</v>
      </c>
      <c r="K27" s="2">
        <f>((SupAve!K27*Area!$B$6)+(MicAve!K27*Area!$B$7)+(HurAve!K27*Area!$B$8)+(GeoAve!K27*Area!$B$9)+(StcAve!K27*Area!$B$10)+(EriAve!K27*Area!$B$11)+(OntAve!K27*Area!$B$12))/Area!$B$18</f>
        <v>9.7760187845496009</v>
      </c>
      <c r="L27" s="2">
        <f>((SupAve!L27*Area!$B$6)+(MicAve!L27*Area!$B$7)+(HurAve!L27*Area!$B$8)+(GeoAve!L27*Area!$B$9)+(StcAve!L27*Area!$B$10)+(EriAve!L27*Area!$B$11)+(OntAve!L27*Area!$B$12))/Area!$B$18</f>
        <v>1.5098462186481385</v>
      </c>
      <c r="M27" s="2">
        <f>((SupAve!M27*Area!$B$6)+(MicAve!M27*Area!$B$7)+(HurAve!M27*Area!$B$8)+(GeoAve!M27*Area!$B$9)+(StcAve!M27*Area!$B$10)+(EriAve!M27*Area!$B$11)+(OntAve!M27*Area!$B$12))/Area!$B$18</f>
        <v>-6.8904786273096672</v>
      </c>
      <c r="N27" s="2">
        <f>((SupAve!N27*Area!$B$6)+(MicAve!N27*Area!$B$7)+(HurAve!N27*Area!$B$8)+(GeoAve!N27*Area!$B$9)+(StcAve!N27*Area!$B$10)+(EriAve!N27*Area!$B$11)+(OntAve!N27*Area!$B$12))/Area!$B$18</f>
        <v>5.5245265291670611</v>
      </c>
    </row>
    <row r="28" spans="1:14">
      <c r="A28">
        <v>1971</v>
      </c>
      <c r="B28" s="2">
        <f>((SupAve!B28*Area!$B$6)+(MicAve!B28*Area!$B$7)+(HurAve!B28*Area!$B$8)+(GeoAve!B28*Area!$B$9)+(StcAve!B28*Area!$B$10)+(EriAve!B28*Area!$B$11)+(OntAve!B28*Area!$B$12))/Area!$B$18</f>
        <v>-11.866362565766211</v>
      </c>
      <c r="C28" s="2">
        <f>((SupAve!C28*Area!$B$6)+(MicAve!C28*Area!$B$7)+(HurAve!C28*Area!$B$8)+(GeoAve!C28*Area!$B$9)+(StcAve!C28*Area!$B$10)+(EriAve!C28*Area!$B$11)+(OntAve!C28*Area!$B$12))/Area!$B$18</f>
        <v>-7.8191525988642709</v>
      </c>
      <c r="D28" s="2">
        <f>((SupAve!D28*Area!$B$6)+(MicAve!D28*Area!$B$7)+(HurAve!D28*Area!$B$8)+(GeoAve!D28*Area!$B$9)+(StcAve!D28*Area!$B$10)+(EriAve!D28*Area!$B$11)+(OntAve!D28*Area!$B$12))/Area!$B$18</f>
        <v>-4.4540387844336715</v>
      </c>
      <c r="E28" s="2">
        <f>((SupAve!E28*Area!$B$6)+(MicAve!E28*Area!$B$7)+(HurAve!E28*Area!$B$8)+(GeoAve!E28*Area!$B$9)+(StcAve!E28*Area!$B$10)+(EriAve!E28*Area!$B$11)+(OntAve!E28*Area!$B$12))/Area!$B$18</f>
        <v>4.054990686944139</v>
      </c>
      <c r="F28" s="2">
        <f>((SupAve!F28*Area!$B$6)+(MicAve!F28*Area!$B$7)+(HurAve!F28*Area!$B$8)+(GeoAve!F28*Area!$B$9)+(StcAve!F28*Area!$B$10)+(EriAve!F28*Area!$B$11)+(OntAve!F28*Area!$B$12))/Area!$B$18</f>
        <v>10.510056429003406</v>
      </c>
      <c r="G28" s="2">
        <f>((SupAve!G28*Area!$B$6)+(MicAve!G28*Area!$B$7)+(HurAve!G28*Area!$B$8)+(GeoAve!G28*Area!$B$9)+(StcAve!G28*Area!$B$10)+(EriAve!G28*Area!$B$11)+(OntAve!G28*Area!$B$12))/Area!$B$18</f>
        <v>18.285376154712658</v>
      </c>
      <c r="H28" s="2">
        <f>((SupAve!H28*Area!$B$6)+(MicAve!H28*Area!$B$7)+(HurAve!H28*Area!$B$8)+(GeoAve!H28*Area!$B$9)+(StcAve!H28*Area!$B$10)+(EriAve!H28*Area!$B$11)+(OntAve!H28*Area!$B$12))/Area!$B$18</f>
        <v>18.039829225219446</v>
      </c>
      <c r="I28" s="2">
        <f>((SupAve!I28*Area!$B$6)+(MicAve!I28*Area!$B$7)+(HurAve!I28*Area!$B$8)+(GeoAve!I28*Area!$B$9)+(StcAve!I28*Area!$B$10)+(EriAve!I28*Area!$B$11)+(OntAve!I28*Area!$B$12))/Area!$B$18</f>
        <v>17.669980707289881</v>
      </c>
      <c r="J28" s="2">
        <f>((SupAve!J28*Area!$B$6)+(MicAve!J28*Area!$B$7)+(HurAve!J28*Area!$B$8)+(GeoAve!J28*Area!$B$9)+(StcAve!J28*Area!$B$10)+(EriAve!J28*Area!$B$11)+(OntAve!J28*Area!$B$12))/Area!$B$18</f>
        <v>16.00584082209938</v>
      </c>
      <c r="K28" s="2">
        <f>((SupAve!K28*Area!$B$6)+(MicAve!K28*Area!$B$7)+(HurAve!K28*Area!$B$8)+(GeoAve!K28*Area!$B$9)+(StcAve!K28*Area!$B$10)+(EriAve!K28*Area!$B$11)+(OntAve!K28*Area!$B$12))/Area!$B$18</f>
        <v>12.00834517431065</v>
      </c>
      <c r="L28" s="2">
        <f>((SupAve!L28*Area!$B$6)+(MicAve!L28*Area!$B$7)+(HurAve!L28*Area!$B$8)+(GeoAve!L28*Area!$B$9)+(StcAve!L28*Area!$B$10)+(EriAve!L28*Area!$B$11)+(OntAve!L28*Area!$B$12))/Area!$B$18</f>
        <v>0.9454422735449316</v>
      </c>
      <c r="M28" s="2">
        <f>((SupAve!M28*Area!$B$6)+(MicAve!M28*Area!$B$7)+(HurAve!M28*Area!$B$8)+(GeoAve!M28*Area!$B$9)+(StcAve!M28*Area!$B$10)+(EriAve!M28*Area!$B$11)+(OntAve!M28*Area!$B$12))/Area!$B$18</f>
        <v>-4.2348231582079521</v>
      </c>
      <c r="N28" s="2">
        <f>((SupAve!N28*Area!$B$6)+(MicAve!N28*Area!$B$7)+(HurAve!N28*Area!$B$8)+(GeoAve!N28*Area!$B$9)+(StcAve!N28*Area!$B$10)+(EriAve!N28*Area!$B$11)+(OntAve!N28*Area!$B$12))/Area!$B$18</f>
        <v>5.7621236971543661</v>
      </c>
    </row>
    <row r="29" spans="1:14">
      <c r="A29">
        <v>1972</v>
      </c>
      <c r="B29" s="2">
        <f>((SupAve!B29*Area!$B$6)+(MicAve!B29*Area!$B$7)+(HurAve!B29*Area!$B$8)+(GeoAve!B29*Area!$B$9)+(StcAve!B29*Area!$B$10)+(EriAve!B29*Area!$B$11)+(OntAve!B29*Area!$B$12))/Area!$B$18</f>
        <v>-10.01621270671796</v>
      </c>
      <c r="C29" s="2">
        <f>((SupAve!C29*Area!$B$6)+(MicAve!C29*Area!$B$7)+(HurAve!C29*Area!$B$8)+(GeoAve!C29*Area!$B$9)+(StcAve!C29*Area!$B$10)+(EriAve!C29*Area!$B$11)+(OntAve!C29*Area!$B$12))/Area!$B$18</f>
        <v>-10.268821917755282</v>
      </c>
      <c r="D29" s="2">
        <f>((SupAve!D29*Area!$B$6)+(MicAve!D29*Area!$B$7)+(HurAve!D29*Area!$B$8)+(GeoAve!D29*Area!$B$9)+(StcAve!D29*Area!$B$10)+(EriAve!D29*Area!$B$11)+(OntAve!D29*Area!$B$12))/Area!$B$18</f>
        <v>-5.2999424020341879</v>
      </c>
      <c r="E29" s="2">
        <f>((SupAve!E29*Area!$B$6)+(MicAve!E29*Area!$B$7)+(HurAve!E29*Area!$B$8)+(GeoAve!E29*Area!$B$9)+(StcAve!E29*Area!$B$10)+(EriAve!E29*Area!$B$11)+(OntAve!E29*Area!$B$12))/Area!$B$18</f>
        <v>2.6560697938182178</v>
      </c>
      <c r="F29" s="2">
        <f>((SupAve!F29*Area!$B$6)+(MicAve!F29*Area!$B$7)+(HurAve!F29*Area!$B$8)+(GeoAve!F29*Area!$B$9)+(StcAve!F29*Area!$B$10)+(EriAve!F29*Area!$B$11)+(OntAve!F29*Area!$B$12))/Area!$B$18</f>
        <v>13.130121301586504</v>
      </c>
      <c r="G29" s="2">
        <f>((SupAve!G29*Area!$B$6)+(MicAve!G29*Area!$B$7)+(HurAve!G29*Area!$B$8)+(GeoAve!G29*Area!$B$9)+(StcAve!G29*Area!$B$10)+(EriAve!G29*Area!$B$11)+(OntAve!G29*Area!$B$12))/Area!$B$18</f>
        <v>15.34413223380021</v>
      </c>
      <c r="H29" s="2">
        <f>((SupAve!H29*Area!$B$6)+(MicAve!H29*Area!$B$7)+(HurAve!H29*Area!$B$8)+(GeoAve!H29*Area!$B$9)+(StcAve!H29*Area!$B$10)+(EriAve!H29*Area!$B$11)+(OntAve!H29*Area!$B$12))/Area!$B$18</f>
        <v>18.683256594010661</v>
      </c>
      <c r="I29" s="2">
        <f>((SupAve!I29*Area!$B$6)+(MicAve!I29*Area!$B$7)+(HurAve!I29*Area!$B$8)+(GeoAve!I29*Area!$B$9)+(StcAve!I29*Area!$B$10)+(EriAve!I29*Area!$B$11)+(OntAve!I29*Area!$B$12))/Area!$B$18</f>
        <v>17.851668418500136</v>
      </c>
      <c r="J29" s="2">
        <f>((SupAve!J29*Area!$B$6)+(MicAve!J29*Area!$B$7)+(HurAve!J29*Area!$B$8)+(GeoAve!J29*Area!$B$9)+(StcAve!J29*Area!$B$10)+(EriAve!J29*Area!$B$11)+(OntAve!J29*Area!$B$12))/Area!$B$18</f>
        <v>13.641981536190496</v>
      </c>
      <c r="K29" s="2">
        <f>((SupAve!K29*Area!$B$6)+(MicAve!K29*Area!$B$7)+(HurAve!K29*Area!$B$8)+(GeoAve!K29*Area!$B$9)+(StcAve!K29*Area!$B$10)+(EriAve!K29*Area!$B$11)+(OntAve!K29*Area!$B$12))/Area!$B$18</f>
        <v>5.8837095427907871</v>
      </c>
      <c r="L29" s="2">
        <f>((SupAve!L29*Area!$B$6)+(MicAve!L29*Area!$B$7)+(HurAve!L29*Area!$B$8)+(GeoAve!L29*Area!$B$9)+(StcAve!L29*Area!$B$10)+(EriAve!L29*Area!$B$11)+(OntAve!L29*Area!$B$12))/Area!$B$18</f>
        <v>-3.3698568069357136E-2</v>
      </c>
      <c r="M29" s="2">
        <f>((SupAve!M29*Area!$B$6)+(MicAve!M29*Area!$B$7)+(HurAve!M29*Area!$B$8)+(GeoAve!M29*Area!$B$9)+(StcAve!M29*Area!$B$10)+(EriAve!M29*Area!$B$11)+(OntAve!M29*Area!$B$12))/Area!$B$18</f>
        <v>-7.2318151474341761</v>
      </c>
      <c r="N29" s="2">
        <f>((SupAve!N29*Area!$B$6)+(MicAve!N29*Area!$B$7)+(HurAve!N29*Area!$B$8)+(GeoAve!N29*Area!$B$9)+(StcAve!N29*Area!$B$10)+(EriAve!N29*Area!$B$11)+(OntAve!N29*Area!$B$12))/Area!$B$18</f>
        <v>4.5283707232238379</v>
      </c>
    </row>
    <row r="30" spans="1:14">
      <c r="A30">
        <v>1973</v>
      </c>
      <c r="B30" s="2">
        <f>((SupAve!B30*Area!$B$6)+(MicAve!B30*Area!$B$7)+(HurAve!B30*Area!$B$8)+(GeoAve!B30*Area!$B$9)+(StcAve!B30*Area!$B$10)+(EriAve!B30*Area!$B$11)+(OntAve!B30*Area!$B$12))/Area!$B$18</f>
        <v>-6.6807489281291002</v>
      </c>
      <c r="C30" s="2">
        <f>((SupAve!C30*Area!$B$6)+(MicAve!C30*Area!$B$7)+(HurAve!C30*Area!$B$8)+(GeoAve!C30*Area!$B$9)+(StcAve!C30*Area!$B$10)+(EriAve!C30*Area!$B$11)+(OntAve!C30*Area!$B$12))/Area!$B$18</f>
        <v>-8.5973398956242164</v>
      </c>
      <c r="D30" s="2">
        <f>((SupAve!D30*Area!$B$6)+(MicAve!D30*Area!$B$7)+(HurAve!D30*Area!$B$8)+(GeoAve!D30*Area!$B$9)+(StcAve!D30*Area!$B$10)+(EriAve!D30*Area!$B$11)+(OntAve!D30*Area!$B$12))/Area!$B$18</f>
        <v>2.5068303342846048</v>
      </c>
      <c r="E30" s="2">
        <f>((SupAve!E30*Area!$B$6)+(MicAve!E30*Area!$B$7)+(HurAve!E30*Area!$B$8)+(GeoAve!E30*Area!$B$9)+(StcAve!E30*Area!$B$10)+(EriAve!E30*Area!$B$11)+(OntAve!E30*Area!$B$12))/Area!$B$18</f>
        <v>5.4652757205542235</v>
      </c>
      <c r="F30" s="2">
        <f>((SupAve!F30*Area!$B$6)+(MicAve!F30*Area!$B$7)+(HurAve!F30*Area!$B$8)+(GeoAve!F30*Area!$B$9)+(StcAve!F30*Area!$B$10)+(EriAve!F30*Area!$B$11)+(OntAve!F30*Area!$B$12))/Area!$B$18</f>
        <v>10.248980452243538</v>
      </c>
      <c r="G30" s="2">
        <f>((SupAve!G30*Area!$B$6)+(MicAve!G30*Area!$B$7)+(HurAve!G30*Area!$B$8)+(GeoAve!G30*Area!$B$9)+(StcAve!G30*Area!$B$10)+(EriAve!G30*Area!$B$11)+(OntAve!G30*Area!$B$12))/Area!$B$18</f>
        <v>17.741725649353786</v>
      </c>
      <c r="H30" s="2">
        <f>((SupAve!H30*Area!$B$6)+(MicAve!H30*Area!$B$7)+(HurAve!H30*Area!$B$8)+(GeoAve!H30*Area!$B$9)+(StcAve!H30*Area!$B$10)+(EriAve!H30*Area!$B$11)+(OntAve!H30*Area!$B$12))/Area!$B$18</f>
        <v>19.781673973486772</v>
      </c>
      <c r="I30" s="2">
        <f>((SupAve!I30*Area!$B$6)+(MicAve!I30*Area!$B$7)+(HurAve!I30*Area!$B$8)+(GeoAve!I30*Area!$B$9)+(StcAve!I30*Area!$B$10)+(EriAve!I30*Area!$B$11)+(OntAve!I30*Area!$B$12))/Area!$B$18</f>
        <v>20.266620664936731</v>
      </c>
      <c r="J30" s="2">
        <f>((SupAve!J30*Area!$B$6)+(MicAve!J30*Area!$B$7)+(HurAve!J30*Area!$B$8)+(GeoAve!J30*Area!$B$9)+(StcAve!J30*Area!$B$10)+(EriAve!J30*Area!$B$11)+(OntAve!J30*Area!$B$12))/Area!$B$18</f>
        <v>14.421842796776369</v>
      </c>
      <c r="K30" s="2">
        <f>((SupAve!K30*Area!$B$6)+(MicAve!K30*Area!$B$7)+(HurAve!K30*Area!$B$8)+(GeoAve!K30*Area!$B$9)+(StcAve!K30*Area!$B$10)+(EriAve!K30*Area!$B$11)+(OntAve!K30*Area!$B$12))/Area!$B$18</f>
        <v>10.717717605733133</v>
      </c>
      <c r="L30" s="2">
        <f>((SupAve!L30*Area!$B$6)+(MicAve!L30*Area!$B$7)+(HurAve!L30*Area!$B$8)+(GeoAve!L30*Area!$B$9)+(StcAve!L30*Area!$B$10)+(EriAve!L30*Area!$B$11)+(OntAve!L30*Area!$B$12))/Area!$B$18</f>
        <v>1.4745004279754923</v>
      </c>
      <c r="M30" s="2">
        <f>((SupAve!M30*Area!$B$6)+(MicAve!M30*Area!$B$7)+(HurAve!M30*Area!$B$8)+(GeoAve!M30*Area!$B$9)+(StcAve!M30*Area!$B$10)+(EriAve!M30*Area!$B$11)+(OntAve!M30*Area!$B$12))/Area!$B$18</f>
        <v>-6.4748855286318499</v>
      </c>
      <c r="N30" s="2">
        <f>((SupAve!N30*Area!$B$6)+(MicAve!N30*Area!$B$7)+(HurAve!N30*Area!$B$8)+(GeoAve!N30*Area!$B$9)+(StcAve!N30*Area!$B$10)+(EriAve!N30*Area!$B$11)+(OntAve!N30*Area!$B$12))/Area!$B$18</f>
        <v>6.7393494394132913</v>
      </c>
    </row>
    <row r="31" spans="1:14">
      <c r="A31">
        <v>1974</v>
      </c>
      <c r="B31" s="2">
        <f>((SupAve!B31*Area!$B$6)+(MicAve!B31*Area!$B$7)+(HurAve!B31*Area!$B$8)+(GeoAve!B31*Area!$B$9)+(StcAve!B31*Area!$B$10)+(EriAve!B31*Area!$B$11)+(OntAve!B31*Area!$B$12))/Area!$B$18</f>
        <v>-8.8769001532210225</v>
      </c>
      <c r="C31" s="2">
        <f>((SupAve!C31*Area!$B$6)+(MicAve!C31*Area!$B$7)+(HurAve!C31*Area!$B$8)+(GeoAve!C31*Area!$B$9)+(StcAve!C31*Area!$B$10)+(EriAve!C31*Area!$B$11)+(OntAve!C31*Area!$B$12))/Area!$B$18</f>
        <v>-10.183046837715171</v>
      </c>
      <c r="D31" s="2">
        <f>((SupAve!D31*Area!$B$6)+(MicAve!D31*Area!$B$7)+(HurAve!D31*Area!$B$8)+(GeoAve!D31*Area!$B$9)+(StcAve!D31*Area!$B$10)+(EriAve!D31*Area!$B$11)+(OntAve!D31*Area!$B$12))/Area!$B$18</f>
        <v>-3.2802186635958055</v>
      </c>
      <c r="E31" s="2">
        <f>((SupAve!E31*Area!$B$6)+(MicAve!E31*Area!$B$7)+(HurAve!E31*Area!$B$8)+(GeoAve!E31*Area!$B$9)+(StcAve!E31*Area!$B$10)+(EriAve!E31*Area!$B$11)+(OntAve!E31*Area!$B$12))/Area!$B$18</f>
        <v>5.3774546181743705</v>
      </c>
      <c r="F31" s="2">
        <f>((SupAve!F31*Area!$B$6)+(MicAve!F31*Area!$B$7)+(HurAve!F31*Area!$B$8)+(GeoAve!F31*Area!$B$9)+(StcAve!F31*Area!$B$10)+(EriAve!F31*Area!$B$11)+(OntAve!F31*Area!$B$12))/Area!$B$18</f>
        <v>9.6863161550604477</v>
      </c>
      <c r="G31" s="2">
        <f>((SupAve!G31*Area!$B$6)+(MicAve!G31*Area!$B$7)+(HurAve!G31*Area!$B$8)+(GeoAve!G31*Area!$B$9)+(StcAve!G31*Area!$B$10)+(EriAve!G31*Area!$B$11)+(OntAve!G31*Area!$B$12))/Area!$B$18</f>
        <v>16.118310656106718</v>
      </c>
      <c r="H31" s="2">
        <f>((SupAve!H31*Area!$B$6)+(MicAve!H31*Area!$B$7)+(HurAve!H31*Area!$B$8)+(GeoAve!H31*Area!$B$9)+(StcAve!H31*Area!$B$10)+(EriAve!H31*Area!$B$11)+(OntAve!H31*Area!$B$12))/Area!$B$18</f>
        <v>19.820280106578458</v>
      </c>
      <c r="I31" s="2">
        <f>((SupAve!I31*Area!$B$6)+(MicAve!I31*Area!$B$7)+(HurAve!I31*Area!$B$8)+(GeoAve!I31*Area!$B$9)+(StcAve!I31*Area!$B$10)+(EriAve!I31*Area!$B$11)+(OntAve!I31*Area!$B$12))/Area!$B$18</f>
        <v>18.417948712499008</v>
      </c>
      <c r="J31" s="2">
        <f>((SupAve!J31*Area!$B$6)+(MicAve!J31*Area!$B$7)+(HurAve!J31*Area!$B$8)+(GeoAve!J31*Area!$B$9)+(StcAve!J31*Area!$B$10)+(EriAve!J31*Area!$B$11)+(OntAve!J31*Area!$B$12))/Area!$B$18</f>
        <v>11.97263829984562</v>
      </c>
      <c r="K31" s="2">
        <f>((SupAve!K31*Area!$B$6)+(MicAve!K31*Area!$B$7)+(HurAve!K31*Area!$B$8)+(GeoAve!K31*Area!$B$9)+(StcAve!K31*Area!$B$10)+(EriAve!K31*Area!$B$11)+(OntAve!K31*Area!$B$12))/Area!$B$18</f>
        <v>6.7803595380569721</v>
      </c>
      <c r="L31" s="2">
        <f>((SupAve!L31*Area!$B$6)+(MicAve!L31*Area!$B$7)+(HurAve!L31*Area!$B$8)+(GeoAve!L31*Area!$B$9)+(StcAve!L31*Area!$B$10)+(EriAve!L31*Area!$B$11)+(OntAve!L31*Area!$B$12))/Area!$B$18</f>
        <v>1.7168087422930598</v>
      </c>
      <c r="M31" s="2">
        <f>((SupAve!M31*Area!$B$6)+(MicAve!M31*Area!$B$7)+(HurAve!M31*Area!$B$8)+(GeoAve!M31*Area!$B$9)+(StcAve!M31*Area!$B$10)+(EriAve!M31*Area!$B$11)+(OntAve!M31*Area!$B$12))/Area!$B$18</f>
        <v>-3.679365224431121</v>
      </c>
      <c r="N31" s="2">
        <f>((SupAve!N31*Area!$B$6)+(MicAve!N31*Area!$B$7)+(HurAve!N31*Area!$B$8)+(GeoAve!N31*Area!$B$9)+(StcAve!N31*Area!$B$10)+(EriAve!N31*Area!$B$11)+(OntAve!N31*Area!$B$12))/Area!$B$18</f>
        <v>5.3225488291376273</v>
      </c>
    </row>
    <row r="32" spans="1:14">
      <c r="A32">
        <v>1975</v>
      </c>
      <c r="B32" s="2">
        <f>((SupAve!B32*Area!$B$6)+(MicAve!B32*Area!$B$7)+(HurAve!B32*Area!$B$8)+(GeoAve!B32*Area!$B$9)+(StcAve!B32*Area!$B$10)+(EriAve!B32*Area!$B$11)+(OntAve!B32*Area!$B$12))/Area!$B$18</f>
        <v>-7.0945348688926542</v>
      </c>
      <c r="C32" s="2">
        <f>((SupAve!C32*Area!$B$6)+(MicAve!C32*Area!$B$7)+(HurAve!C32*Area!$B$8)+(GeoAve!C32*Area!$B$9)+(StcAve!C32*Area!$B$10)+(EriAve!C32*Area!$B$11)+(OntAve!C32*Area!$B$12))/Area!$B$18</f>
        <v>-6.898188253183732</v>
      </c>
      <c r="D32" s="2">
        <f>((SupAve!D32*Area!$B$6)+(MicAve!D32*Area!$B$7)+(HurAve!D32*Area!$B$8)+(GeoAve!D32*Area!$B$9)+(StcAve!D32*Area!$B$10)+(EriAve!D32*Area!$B$11)+(OntAve!D32*Area!$B$12))/Area!$B$18</f>
        <v>-4.2571664254675365</v>
      </c>
      <c r="E32" s="2">
        <f>((SupAve!E32*Area!$B$6)+(MicAve!E32*Area!$B$7)+(HurAve!E32*Area!$B$8)+(GeoAve!E32*Area!$B$9)+(StcAve!E32*Area!$B$10)+(EriAve!E32*Area!$B$11)+(OntAve!E32*Area!$B$12))/Area!$B$18</f>
        <v>1.8648488657200326</v>
      </c>
      <c r="F32" s="2">
        <f>((SupAve!F32*Area!$B$6)+(MicAve!F32*Area!$B$7)+(HurAve!F32*Area!$B$8)+(GeoAve!F32*Area!$B$9)+(StcAve!F32*Area!$B$10)+(EriAve!F32*Area!$B$11)+(OntAve!F32*Area!$B$12))/Area!$B$18</f>
        <v>14.545530341820065</v>
      </c>
      <c r="G32" s="2">
        <f>((SupAve!G32*Area!$B$6)+(MicAve!G32*Area!$B$7)+(HurAve!G32*Area!$B$8)+(GeoAve!G32*Area!$B$9)+(StcAve!G32*Area!$B$10)+(EriAve!G32*Area!$B$11)+(OntAve!G32*Area!$B$12))/Area!$B$18</f>
        <v>17.591252625334988</v>
      </c>
      <c r="H32" s="2">
        <f>((SupAve!H32*Area!$B$6)+(MicAve!H32*Area!$B$7)+(HurAve!H32*Area!$B$8)+(GeoAve!H32*Area!$B$9)+(StcAve!H32*Area!$B$10)+(EriAve!H32*Area!$B$11)+(OntAve!H32*Area!$B$12))/Area!$B$18</f>
        <v>20.40794476121286</v>
      </c>
      <c r="I32" s="2">
        <f>((SupAve!I32*Area!$B$6)+(MicAve!I32*Area!$B$7)+(HurAve!I32*Area!$B$8)+(GeoAve!I32*Area!$B$9)+(StcAve!I32*Area!$B$10)+(EriAve!I32*Area!$B$11)+(OntAve!I32*Area!$B$12))/Area!$B$18</f>
        <v>19.008420258408318</v>
      </c>
      <c r="J32" s="2">
        <f>((SupAve!J32*Area!$B$6)+(MicAve!J32*Area!$B$7)+(HurAve!J32*Area!$B$8)+(GeoAve!J32*Area!$B$9)+(StcAve!J32*Area!$B$10)+(EriAve!J32*Area!$B$11)+(OntAve!J32*Area!$B$12))/Area!$B$18</f>
        <v>12.203355888189229</v>
      </c>
      <c r="K32" s="2">
        <f>((SupAve!K32*Area!$B$6)+(MicAve!K32*Area!$B$7)+(HurAve!K32*Area!$B$8)+(GeoAve!K32*Area!$B$9)+(StcAve!K32*Area!$B$10)+(EriAve!K32*Area!$B$11)+(OntAve!K32*Area!$B$12))/Area!$B$18</f>
        <v>9.228828535435019</v>
      </c>
      <c r="L32" s="2">
        <f>((SupAve!L32*Area!$B$6)+(MicAve!L32*Area!$B$7)+(HurAve!L32*Area!$B$8)+(GeoAve!L32*Area!$B$9)+(StcAve!L32*Area!$B$10)+(EriAve!L32*Area!$B$11)+(OntAve!L32*Area!$B$12))/Area!$B$18</f>
        <v>3.6898390792827014</v>
      </c>
      <c r="M32" s="2">
        <f>((SupAve!M32*Area!$B$6)+(MicAve!M32*Area!$B$7)+(HurAve!M32*Area!$B$8)+(GeoAve!M32*Area!$B$9)+(StcAve!M32*Area!$B$10)+(EriAve!M32*Area!$B$11)+(OntAve!M32*Area!$B$12))/Area!$B$18</f>
        <v>-6.6483637134747555</v>
      </c>
      <c r="N32" s="2">
        <f>((SupAve!N32*Area!$B$6)+(MicAve!N32*Area!$B$7)+(HurAve!N32*Area!$B$8)+(GeoAve!N32*Area!$B$9)+(StcAve!N32*Area!$B$10)+(EriAve!N32*Area!$B$11)+(OntAve!N32*Area!$B$12))/Area!$B$18</f>
        <v>6.1368139245320439</v>
      </c>
    </row>
    <row r="33" spans="1:14">
      <c r="A33">
        <v>1976</v>
      </c>
      <c r="B33" s="2">
        <f>((SupAve!B33*Area!$B$6)+(MicAve!B33*Area!$B$7)+(HurAve!B33*Area!$B$8)+(GeoAve!B33*Area!$B$9)+(StcAve!B33*Area!$B$10)+(EriAve!B33*Area!$B$11)+(OntAve!B33*Area!$B$12))/Area!$B$18</f>
        <v>-11.659391521254827</v>
      </c>
      <c r="C33" s="2">
        <f>((SupAve!C33*Area!$B$6)+(MicAve!C33*Area!$B$7)+(HurAve!C33*Area!$B$8)+(GeoAve!C33*Area!$B$9)+(StcAve!C33*Area!$B$10)+(EriAve!C33*Area!$B$11)+(OntAve!C33*Area!$B$12))/Area!$B$18</f>
        <v>-4.8114372634300251</v>
      </c>
      <c r="D33" s="2">
        <f>((SupAve!D33*Area!$B$6)+(MicAve!D33*Area!$B$7)+(HurAve!D33*Area!$B$8)+(GeoAve!D33*Area!$B$9)+(StcAve!D33*Area!$B$10)+(EriAve!D33*Area!$B$11)+(OntAve!D33*Area!$B$12))/Area!$B$18</f>
        <v>-1.7800799918076022</v>
      </c>
      <c r="E33" s="2">
        <f>((SupAve!E33*Area!$B$6)+(MicAve!E33*Area!$B$7)+(HurAve!E33*Area!$B$8)+(GeoAve!E33*Area!$B$9)+(StcAve!E33*Area!$B$10)+(EriAve!E33*Area!$B$11)+(OntAve!E33*Area!$B$12))/Area!$B$18</f>
        <v>6.5425304944614364</v>
      </c>
      <c r="F33" s="2">
        <f>((SupAve!F33*Area!$B$6)+(MicAve!F33*Area!$B$7)+(HurAve!F33*Area!$B$8)+(GeoAve!F33*Area!$B$9)+(StcAve!F33*Area!$B$10)+(EriAve!F33*Area!$B$11)+(OntAve!F33*Area!$B$12))/Area!$B$18</f>
        <v>10.484537457999471</v>
      </c>
      <c r="G33" s="2">
        <f>((SupAve!G33*Area!$B$6)+(MicAve!G33*Area!$B$7)+(HurAve!G33*Area!$B$8)+(GeoAve!G33*Area!$B$9)+(StcAve!G33*Area!$B$10)+(EriAve!G33*Area!$B$11)+(OntAve!G33*Area!$B$12))/Area!$B$18</f>
        <v>18.512341219160163</v>
      </c>
      <c r="H33" s="2">
        <f>((SupAve!H33*Area!$B$6)+(MicAve!H33*Area!$B$7)+(HurAve!H33*Area!$B$8)+(GeoAve!H33*Area!$B$9)+(StcAve!H33*Area!$B$10)+(EriAve!H33*Area!$B$11)+(OntAve!H33*Area!$B$12))/Area!$B$18</f>
        <v>19.247920193680645</v>
      </c>
      <c r="I33" s="2">
        <f>((SupAve!I33*Area!$B$6)+(MicAve!I33*Area!$B$7)+(HurAve!I33*Area!$B$8)+(GeoAve!I33*Area!$B$9)+(StcAve!I33*Area!$B$10)+(EriAve!I33*Area!$B$11)+(OntAve!I33*Area!$B$12))/Area!$B$18</f>
        <v>18.179084712097119</v>
      </c>
      <c r="J33" s="2">
        <f>((SupAve!J33*Area!$B$6)+(MicAve!J33*Area!$B$7)+(HurAve!J33*Area!$B$8)+(GeoAve!J33*Area!$B$9)+(StcAve!J33*Area!$B$10)+(EriAve!J33*Area!$B$11)+(OntAve!J33*Area!$B$12))/Area!$B$18</f>
        <v>13.190019070510653</v>
      </c>
      <c r="K33" s="2">
        <f>((SupAve!K33*Area!$B$6)+(MicAve!K33*Area!$B$7)+(HurAve!K33*Area!$B$8)+(GeoAve!K33*Area!$B$9)+(StcAve!K33*Area!$B$10)+(EriAve!K33*Area!$B$11)+(OntAve!K33*Area!$B$12))/Area!$B$18</f>
        <v>5.4765439964602658</v>
      </c>
      <c r="L33" s="2">
        <f>((SupAve!L33*Area!$B$6)+(MicAve!L33*Area!$B$7)+(HurAve!L33*Area!$B$8)+(GeoAve!L33*Area!$B$9)+(StcAve!L33*Area!$B$10)+(EriAve!L33*Area!$B$11)+(OntAve!L33*Area!$B$12))/Area!$B$18</f>
        <v>-2.1756547638599333</v>
      </c>
      <c r="M33" s="2">
        <f>((SupAve!M33*Area!$B$6)+(MicAve!M33*Area!$B$7)+(HurAve!M33*Area!$B$8)+(GeoAve!M33*Area!$B$9)+(StcAve!M33*Area!$B$10)+(EriAve!M33*Area!$B$11)+(OntAve!M33*Area!$B$12))/Area!$B$18</f>
        <v>-11.306385384685241</v>
      </c>
      <c r="N33" s="2">
        <f>((SupAve!N33*Area!$B$6)+(MicAve!N33*Area!$B$7)+(HurAve!N33*Area!$B$8)+(GeoAve!N33*Area!$B$9)+(StcAve!N33*Area!$B$10)+(EriAve!N33*Area!$B$11)+(OntAve!N33*Area!$B$12))/Area!$B$18</f>
        <v>4.9916690182776771</v>
      </c>
    </row>
    <row r="34" spans="1:14">
      <c r="A34">
        <v>1977</v>
      </c>
      <c r="B34" s="2">
        <f>((SupAve!B34*Area!$B$6)+(MicAve!B34*Area!$B$7)+(HurAve!B34*Area!$B$8)+(GeoAve!B34*Area!$B$9)+(StcAve!B34*Area!$B$10)+(EriAve!B34*Area!$B$11)+(OntAve!B34*Area!$B$12))/Area!$B$18</f>
        <v>-14.231025035117176</v>
      </c>
      <c r="C34" s="2">
        <f>((SupAve!C34*Area!$B$6)+(MicAve!C34*Area!$B$7)+(HurAve!C34*Area!$B$8)+(GeoAve!C34*Area!$B$9)+(StcAve!C34*Area!$B$10)+(EriAve!C34*Area!$B$11)+(OntAve!C34*Area!$B$12))/Area!$B$18</f>
        <v>-7.6629681791043627</v>
      </c>
      <c r="D34" s="2">
        <f>((SupAve!D34*Area!$B$6)+(MicAve!D34*Area!$B$7)+(HurAve!D34*Area!$B$8)+(GeoAve!D34*Area!$B$9)+(StcAve!D34*Area!$B$10)+(EriAve!D34*Area!$B$11)+(OntAve!D34*Area!$B$12))/Area!$B$18</f>
        <v>1.187389842199736</v>
      </c>
      <c r="E34" s="2">
        <f>((SupAve!E34*Area!$B$6)+(MicAve!E34*Area!$B$7)+(HurAve!E34*Area!$B$8)+(GeoAve!E34*Area!$B$9)+(StcAve!E34*Area!$B$10)+(EriAve!E34*Area!$B$11)+(OntAve!E34*Area!$B$12))/Area!$B$18</f>
        <v>6.9504368151667562</v>
      </c>
      <c r="F34" s="2">
        <f>((SupAve!F34*Area!$B$6)+(MicAve!F34*Area!$B$7)+(HurAve!F34*Area!$B$8)+(GeoAve!F34*Area!$B$9)+(StcAve!F34*Area!$B$10)+(EriAve!F34*Area!$B$11)+(OntAve!F34*Area!$B$12))/Area!$B$18</f>
        <v>15.045002048099422</v>
      </c>
      <c r="G34" s="2">
        <f>((SupAve!G34*Area!$B$6)+(MicAve!G34*Area!$B$7)+(HurAve!G34*Area!$B$8)+(GeoAve!G34*Area!$B$9)+(StcAve!G34*Area!$B$10)+(EriAve!G34*Area!$B$11)+(OntAve!G34*Area!$B$12))/Area!$B$18</f>
        <v>15.725059085736147</v>
      </c>
      <c r="H34" s="2">
        <f>((SupAve!H34*Area!$B$6)+(MicAve!H34*Area!$B$7)+(HurAve!H34*Area!$B$8)+(GeoAve!H34*Area!$B$9)+(StcAve!H34*Area!$B$10)+(EriAve!H34*Area!$B$11)+(OntAve!H34*Area!$B$12))/Area!$B$18</f>
        <v>20.197054098807271</v>
      </c>
      <c r="I34" s="2">
        <f>((SupAve!I34*Area!$B$6)+(MicAve!I34*Area!$B$7)+(HurAve!I34*Area!$B$8)+(GeoAve!I34*Area!$B$9)+(StcAve!I34*Area!$B$10)+(EriAve!I34*Area!$B$11)+(OntAve!I34*Area!$B$12))/Area!$B$18</f>
        <v>16.936506608984974</v>
      </c>
      <c r="J34" s="2">
        <f>((SupAve!J34*Area!$B$6)+(MicAve!J34*Area!$B$7)+(HurAve!J34*Area!$B$8)+(GeoAve!J34*Area!$B$9)+(StcAve!J34*Area!$B$10)+(EriAve!J34*Area!$B$11)+(OntAve!J34*Area!$B$12))/Area!$B$18</f>
        <v>14.346047477263198</v>
      </c>
      <c r="K34" s="2">
        <f>((SupAve!K34*Area!$B$6)+(MicAve!K34*Area!$B$7)+(HurAve!K34*Area!$B$8)+(GeoAve!K34*Area!$B$9)+(StcAve!K34*Area!$B$10)+(EriAve!K34*Area!$B$11)+(OntAve!K34*Area!$B$12))/Area!$B$18</f>
        <v>7.5256350750551153</v>
      </c>
      <c r="L34" s="2">
        <f>((SupAve!L34*Area!$B$6)+(MicAve!L34*Area!$B$7)+(HurAve!L34*Area!$B$8)+(GeoAve!L34*Area!$B$9)+(StcAve!L34*Area!$B$10)+(EriAve!L34*Area!$B$11)+(OntAve!L34*Area!$B$12))/Area!$B$18</f>
        <v>1.8921547551651714</v>
      </c>
      <c r="M34" s="2">
        <f>((SupAve!M34*Area!$B$6)+(MicAve!M34*Area!$B$7)+(HurAve!M34*Area!$B$8)+(GeoAve!M34*Area!$B$9)+(StcAve!M34*Area!$B$10)+(EriAve!M34*Area!$B$11)+(OntAve!M34*Area!$B$12))/Area!$B$18</f>
        <v>-7.101759626550324</v>
      </c>
      <c r="N34" s="2">
        <f>((SupAve!N34*Area!$B$6)+(MicAve!N34*Area!$B$7)+(HurAve!N34*Area!$B$8)+(GeoAve!N34*Area!$B$9)+(StcAve!N34*Area!$B$10)+(EriAve!N34*Area!$B$11)+(OntAve!N34*Area!$B$12))/Area!$B$18</f>
        <v>5.9007944138088275</v>
      </c>
    </row>
    <row r="35" spans="1:14">
      <c r="A35">
        <v>1978</v>
      </c>
      <c r="B35" s="2">
        <f>((SupAve!B35*Area!$B$6)+(MicAve!B35*Area!$B$7)+(HurAve!B35*Area!$B$8)+(GeoAve!B35*Area!$B$9)+(StcAve!B35*Area!$B$10)+(EriAve!B35*Area!$B$11)+(OntAve!B35*Area!$B$12))/Area!$B$18</f>
        <v>-11.535372638164594</v>
      </c>
      <c r="C35" s="2">
        <f>((SupAve!C35*Area!$B$6)+(MicAve!C35*Area!$B$7)+(HurAve!C35*Area!$B$8)+(GeoAve!C35*Area!$B$9)+(StcAve!C35*Area!$B$10)+(EriAve!C35*Area!$B$11)+(OntAve!C35*Area!$B$12))/Area!$B$18</f>
        <v>-11.821413072670818</v>
      </c>
      <c r="D35" s="2">
        <f>((SupAve!D35*Area!$B$6)+(MicAve!D35*Area!$B$7)+(HurAve!D35*Area!$B$8)+(GeoAve!D35*Area!$B$9)+(StcAve!D35*Area!$B$10)+(EriAve!D35*Area!$B$11)+(OntAve!D35*Area!$B$12))/Area!$B$18</f>
        <v>-4.8157862576393144</v>
      </c>
      <c r="E35" s="2">
        <f>((SupAve!E35*Area!$B$6)+(MicAve!E35*Area!$B$7)+(HurAve!E35*Area!$B$8)+(GeoAve!E35*Area!$B$9)+(StcAve!E35*Area!$B$10)+(EriAve!E35*Area!$B$11)+(OntAve!E35*Area!$B$12))/Area!$B$18</f>
        <v>3.6238479923795244</v>
      </c>
      <c r="F35" s="2">
        <f>((SupAve!F35*Area!$B$6)+(MicAve!F35*Area!$B$7)+(HurAve!F35*Area!$B$8)+(GeoAve!F35*Area!$B$9)+(StcAve!F35*Area!$B$10)+(EriAve!F35*Area!$B$11)+(OntAve!F35*Area!$B$12))/Area!$B$18</f>
        <v>12.931921648604105</v>
      </c>
      <c r="G35" s="2">
        <f>((SupAve!G35*Area!$B$6)+(MicAve!G35*Area!$B$7)+(HurAve!G35*Area!$B$8)+(GeoAve!G35*Area!$B$9)+(StcAve!G35*Area!$B$10)+(EriAve!G35*Area!$B$11)+(OntAve!G35*Area!$B$12))/Area!$B$18</f>
        <v>16.09847274578642</v>
      </c>
      <c r="H35" s="2">
        <f>((SupAve!H35*Area!$B$6)+(MicAve!H35*Area!$B$7)+(HurAve!H35*Area!$B$8)+(GeoAve!H35*Area!$B$9)+(StcAve!H35*Area!$B$10)+(EriAve!H35*Area!$B$11)+(OntAve!H35*Area!$B$12))/Area!$B$18</f>
        <v>18.812902562636097</v>
      </c>
      <c r="I35" s="2">
        <f>((SupAve!I35*Area!$B$6)+(MicAve!I35*Area!$B$7)+(HurAve!I35*Area!$B$8)+(GeoAve!I35*Area!$B$9)+(StcAve!I35*Area!$B$10)+(EriAve!I35*Area!$B$11)+(OntAve!I35*Area!$B$12))/Area!$B$18</f>
        <v>18.73686121034947</v>
      </c>
      <c r="J35" s="2">
        <f>((SupAve!J35*Area!$B$6)+(MicAve!J35*Area!$B$7)+(HurAve!J35*Area!$B$8)+(GeoAve!J35*Area!$B$9)+(StcAve!J35*Area!$B$10)+(EriAve!J35*Area!$B$11)+(OntAve!J35*Area!$B$12))/Area!$B$18</f>
        <v>14.671810355654397</v>
      </c>
      <c r="K35" s="2">
        <f>((SupAve!K35*Area!$B$6)+(MicAve!K35*Area!$B$7)+(HurAve!K35*Area!$B$8)+(GeoAve!K35*Area!$B$9)+(StcAve!K35*Area!$B$10)+(EriAve!K35*Area!$B$11)+(OntAve!K35*Area!$B$12))/Area!$B$18</f>
        <v>7.4695325309678431</v>
      </c>
      <c r="L35" s="2">
        <f>((SupAve!L35*Area!$B$6)+(MicAve!L35*Area!$B$7)+(HurAve!L35*Area!$B$8)+(GeoAve!L35*Area!$B$9)+(StcAve!L35*Area!$B$10)+(EriAve!L35*Area!$B$11)+(OntAve!L35*Area!$B$12))/Area!$B$18</f>
        <v>0.60852322370848988</v>
      </c>
      <c r="M35" s="2">
        <f>((SupAve!M35*Area!$B$6)+(MicAve!M35*Area!$B$7)+(HurAve!M35*Area!$B$8)+(GeoAve!M35*Area!$B$9)+(StcAve!M35*Area!$B$10)+(EriAve!M35*Area!$B$11)+(OntAve!M35*Area!$B$12))/Area!$B$18</f>
        <v>-7.0886429698987348</v>
      </c>
      <c r="N35" s="2">
        <f>((SupAve!N35*Area!$B$6)+(MicAve!N35*Area!$B$7)+(HurAve!N35*Area!$B$8)+(GeoAve!N35*Area!$B$9)+(StcAve!N35*Area!$B$10)+(EriAve!N35*Area!$B$11)+(OntAve!N35*Area!$B$12))/Area!$B$18</f>
        <v>4.8077214443094078</v>
      </c>
    </row>
    <row r="36" spans="1:14">
      <c r="A36">
        <v>1979</v>
      </c>
      <c r="B36" s="2">
        <f>((SupAve!B36*Area!$B$6)+(MicAve!B36*Area!$B$7)+(HurAve!B36*Area!$B$8)+(GeoAve!B36*Area!$B$9)+(StcAve!B36*Area!$B$10)+(EriAve!B36*Area!$B$11)+(OntAve!B36*Area!$B$12))/Area!$B$18</f>
        <v>-12.257473524450637</v>
      </c>
      <c r="C36" s="2">
        <f>((SupAve!C36*Area!$B$6)+(MicAve!C36*Area!$B$7)+(HurAve!C36*Area!$B$8)+(GeoAve!C36*Area!$B$9)+(StcAve!C36*Area!$B$10)+(EriAve!C36*Area!$B$11)+(OntAve!C36*Area!$B$12))/Area!$B$18</f>
        <v>-13.456560410238179</v>
      </c>
      <c r="D36" s="2">
        <f>((SupAve!D36*Area!$B$6)+(MicAve!D36*Area!$B$7)+(HurAve!D36*Area!$B$8)+(GeoAve!D36*Area!$B$9)+(StcAve!D36*Area!$B$10)+(EriAve!D36*Area!$B$11)+(OntAve!D36*Area!$B$12))/Area!$B$18</f>
        <v>-1.2376888357327656</v>
      </c>
      <c r="E36" s="2">
        <f>((SupAve!E36*Area!$B$6)+(MicAve!E36*Area!$B$7)+(HurAve!E36*Area!$B$8)+(GeoAve!E36*Area!$B$9)+(StcAve!E36*Area!$B$10)+(EriAve!E36*Area!$B$11)+(OntAve!E36*Area!$B$12))/Area!$B$18</f>
        <v>3.9061272468713351</v>
      </c>
      <c r="F36" s="2">
        <f>((SupAve!F36*Area!$B$6)+(MicAve!F36*Area!$B$7)+(HurAve!F36*Area!$B$8)+(GeoAve!F36*Area!$B$9)+(StcAve!F36*Area!$B$10)+(EriAve!F36*Area!$B$11)+(OntAve!F36*Area!$B$12))/Area!$B$18</f>
        <v>10.722352589976293</v>
      </c>
      <c r="G36" s="2">
        <f>((SupAve!G36*Area!$B$6)+(MicAve!G36*Area!$B$7)+(HurAve!G36*Area!$B$8)+(GeoAve!G36*Area!$B$9)+(StcAve!G36*Area!$B$10)+(EriAve!G36*Area!$B$11)+(OntAve!G36*Area!$B$12))/Area!$B$18</f>
        <v>16.419955753323816</v>
      </c>
      <c r="H36" s="2">
        <f>((SupAve!H36*Area!$B$6)+(MicAve!H36*Area!$B$7)+(HurAve!H36*Area!$B$8)+(GeoAve!H36*Area!$B$9)+(StcAve!H36*Area!$B$10)+(EriAve!H36*Area!$B$11)+(OntAve!H36*Area!$B$12))/Area!$B$18</f>
        <v>19.34830733277558</v>
      </c>
      <c r="I36" s="2">
        <f>((SupAve!I36*Area!$B$6)+(MicAve!I36*Area!$B$7)+(HurAve!I36*Area!$B$8)+(GeoAve!I36*Area!$B$9)+(StcAve!I36*Area!$B$10)+(EriAve!I36*Area!$B$11)+(OntAve!I36*Area!$B$12))/Area!$B$18</f>
        <v>17.384980021369792</v>
      </c>
      <c r="J36" s="2">
        <f>((SupAve!J36*Area!$B$6)+(MicAve!J36*Area!$B$7)+(HurAve!J36*Area!$B$8)+(GeoAve!J36*Area!$B$9)+(StcAve!J36*Area!$B$10)+(EriAve!J36*Area!$B$11)+(OntAve!J36*Area!$B$12))/Area!$B$18</f>
        <v>14.268824410253636</v>
      </c>
      <c r="K36" s="2">
        <f>((SupAve!K36*Area!$B$6)+(MicAve!K36*Area!$B$7)+(HurAve!K36*Area!$B$8)+(GeoAve!K36*Area!$B$9)+(StcAve!K36*Area!$B$10)+(EriAve!K36*Area!$B$11)+(OntAve!K36*Area!$B$12))/Area!$B$18</f>
        <v>7.0522580296124264</v>
      </c>
      <c r="L36" s="2">
        <f>((SupAve!L36*Area!$B$6)+(MicAve!L36*Area!$B$7)+(HurAve!L36*Area!$B$8)+(GeoAve!L36*Area!$B$9)+(StcAve!L36*Area!$B$10)+(EriAve!L36*Area!$B$11)+(OntAve!L36*Area!$B$12))/Area!$B$18</f>
        <v>1.4016461695710392</v>
      </c>
      <c r="M36" s="2">
        <f>((SupAve!M36*Area!$B$6)+(MicAve!M36*Area!$B$7)+(HurAve!M36*Area!$B$8)+(GeoAve!M36*Area!$B$9)+(StcAve!M36*Area!$B$10)+(EriAve!M36*Area!$B$11)+(OntAve!M36*Area!$B$12))/Area!$B$18</f>
        <v>-3.6032551448837125</v>
      </c>
      <c r="N36" s="2">
        <f>((SupAve!N36*Area!$B$6)+(MicAve!N36*Area!$B$7)+(HurAve!N36*Area!$B$8)+(GeoAve!N36*Area!$B$9)+(StcAve!N36*Area!$B$10)+(EriAve!N36*Area!$B$11)+(OntAve!N36*Area!$B$12))/Area!$B$18</f>
        <v>4.9957894698707186</v>
      </c>
    </row>
    <row r="37" spans="1:14">
      <c r="A37">
        <v>1980</v>
      </c>
      <c r="B37" s="2">
        <f>((SupAve!B37*Area!$B$6)+(MicAve!B37*Area!$B$7)+(HurAve!B37*Area!$B$8)+(GeoAve!B37*Area!$B$9)+(StcAve!B37*Area!$B$10)+(EriAve!B37*Area!$B$11)+(OntAve!B37*Area!$B$12))/Area!$B$18</f>
        <v>-8.4832167333587094</v>
      </c>
      <c r="C37" s="2">
        <f>((SupAve!C37*Area!$B$6)+(MicAve!C37*Area!$B$7)+(HurAve!C37*Area!$B$8)+(GeoAve!C37*Area!$B$9)+(StcAve!C37*Area!$B$10)+(EriAve!C37*Area!$B$11)+(OntAve!C37*Area!$B$12))/Area!$B$18</f>
        <v>-9.9843197315057584</v>
      </c>
      <c r="D37" s="2">
        <f>((SupAve!D37*Area!$B$6)+(MicAve!D37*Area!$B$7)+(HurAve!D37*Area!$B$8)+(GeoAve!D37*Area!$B$9)+(StcAve!D37*Area!$B$10)+(EriAve!D37*Area!$B$11)+(OntAve!D37*Area!$B$12))/Area!$B$18</f>
        <v>-4.0588795736861734</v>
      </c>
      <c r="E37" s="2">
        <f>((SupAve!E37*Area!$B$6)+(MicAve!E37*Area!$B$7)+(HurAve!E37*Area!$B$8)+(GeoAve!E37*Area!$B$9)+(StcAve!E37*Area!$B$10)+(EriAve!E37*Area!$B$11)+(OntAve!E37*Area!$B$12))/Area!$B$18</f>
        <v>5.5958253261018678</v>
      </c>
      <c r="F37" s="2">
        <f>((SupAve!F37*Area!$B$6)+(MicAve!F37*Area!$B$7)+(HurAve!F37*Area!$B$8)+(GeoAve!F37*Area!$B$9)+(StcAve!F37*Area!$B$10)+(EriAve!F37*Area!$B$11)+(OntAve!F37*Area!$B$12))/Area!$B$18</f>
        <v>13.0514957501937</v>
      </c>
      <c r="G37" s="2">
        <f>((SupAve!G37*Area!$B$6)+(MicAve!G37*Area!$B$7)+(HurAve!G37*Area!$B$8)+(GeoAve!G37*Area!$B$9)+(StcAve!G37*Area!$B$10)+(EriAve!G37*Area!$B$11)+(OntAve!G37*Area!$B$12))/Area!$B$18</f>
        <v>15.03692750307698</v>
      </c>
      <c r="H37" s="2">
        <f>((SupAve!H37*Area!$B$6)+(MicAve!H37*Area!$B$7)+(HurAve!H37*Area!$B$8)+(GeoAve!H37*Area!$B$9)+(StcAve!H37*Area!$B$10)+(EriAve!H37*Area!$B$11)+(OntAve!H37*Area!$B$12))/Area!$B$18</f>
        <v>19.686440538456932</v>
      </c>
      <c r="I37" s="2">
        <f>((SupAve!I37*Area!$B$6)+(MicAve!I37*Area!$B$7)+(HurAve!I37*Area!$B$8)+(GeoAve!I37*Area!$B$9)+(StcAve!I37*Area!$B$10)+(EriAve!I37*Area!$B$11)+(OntAve!I37*Area!$B$12))/Area!$B$18</f>
        <v>19.742745921673723</v>
      </c>
      <c r="J37" s="2">
        <f>((SupAve!J37*Area!$B$6)+(MicAve!J37*Area!$B$7)+(HurAve!J37*Area!$B$8)+(GeoAve!J37*Area!$B$9)+(StcAve!J37*Area!$B$10)+(EriAve!J37*Area!$B$11)+(OntAve!J37*Area!$B$12))/Area!$B$18</f>
        <v>13.655766105113873</v>
      </c>
      <c r="K37" s="2">
        <f>((SupAve!K37*Area!$B$6)+(MicAve!K37*Area!$B$7)+(HurAve!K37*Area!$B$8)+(GeoAve!K37*Area!$B$9)+(StcAve!K37*Area!$B$10)+(EriAve!K37*Area!$B$11)+(OntAve!K37*Area!$B$12))/Area!$B$18</f>
        <v>5.4863154111752808</v>
      </c>
      <c r="L37" s="2">
        <f>((SupAve!L37*Area!$B$6)+(MicAve!L37*Area!$B$7)+(HurAve!L37*Area!$B$8)+(GeoAve!L37*Area!$B$9)+(StcAve!L37*Area!$B$10)+(EriAve!L37*Area!$B$11)+(OntAve!L37*Area!$B$12))/Area!$B$18</f>
        <v>0.23859850102308355</v>
      </c>
      <c r="M37" s="2">
        <f>((SupAve!M37*Area!$B$6)+(MicAve!M37*Area!$B$7)+(HurAve!M37*Area!$B$8)+(GeoAve!M37*Area!$B$9)+(StcAve!M37*Area!$B$10)+(EriAve!M37*Area!$B$11)+(OntAve!M37*Area!$B$12))/Area!$B$18</f>
        <v>-8.7597468182002611</v>
      </c>
      <c r="N37" s="2">
        <f>((SupAve!N37*Area!$B$6)+(MicAve!N37*Area!$B$7)+(HurAve!N37*Area!$B$8)+(GeoAve!N37*Area!$B$9)+(StcAve!N37*Area!$B$10)+(EriAve!N37*Area!$B$11)+(OntAve!N37*Area!$B$12))/Area!$B$18</f>
        <v>5.1006626833387116</v>
      </c>
    </row>
    <row r="38" spans="1:14">
      <c r="A38">
        <v>1981</v>
      </c>
      <c r="B38" s="2">
        <f>((SupAve!B38*Area!$B$6)+(MicAve!B38*Area!$B$7)+(HurAve!B38*Area!$B$8)+(GeoAve!B38*Area!$B$9)+(StcAve!B38*Area!$B$10)+(EriAve!B38*Area!$B$11)+(OntAve!B38*Area!$B$12))/Area!$B$18</f>
        <v>-10.988593477382993</v>
      </c>
      <c r="C38" s="2">
        <f>((SupAve!C38*Area!$B$6)+(MicAve!C38*Area!$B$7)+(HurAve!C38*Area!$B$8)+(GeoAve!C38*Area!$B$9)+(StcAve!C38*Area!$B$10)+(EriAve!C38*Area!$B$11)+(OntAve!C38*Area!$B$12))/Area!$B$18</f>
        <v>-5.0343635048004742</v>
      </c>
      <c r="D38" s="2">
        <f>((SupAve!D38*Area!$B$6)+(MicAve!D38*Area!$B$7)+(HurAve!D38*Area!$B$8)+(GeoAve!D38*Area!$B$9)+(StcAve!D38*Area!$B$10)+(EriAve!D38*Area!$B$11)+(OntAve!D38*Area!$B$12))/Area!$B$18</f>
        <v>-0.77768704847619474</v>
      </c>
      <c r="E38" s="2">
        <f>((SupAve!E38*Area!$B$6)+(MicAve!E38*Area!$B$7)+(HurAve!E38*Area!$B$8)+(GeoAve!E38*Area!$B$9)+(StcAve!E38*Area!$B$10)+(EriAve!E38*Area!$B$11)+(OntAve!E38*Area!$B$12))/Area!$B$18</f>
        <v>6.1322932627189877</v>
      </c>
      <c r="F38" s="2">
        <f>((SupAve!F38*Area!$B$6)+(MicAve!F38*Area!$B$7)+(HurAve!F38*Area!$B$8)+(GeoAve!F38*Area!$B$9)+(StcAve!F38*Area!$B$10)+(EriAve!F38*Area!$B$11)+(OntAve!F38*Area!$B$12))/Area!$B$18</f>
        <v>10.910932126758032</v>
      </c>
      <c r="G38" s="2">
        <f>((SupAve!G38*Area!$B$6)+(MicAve!G38*Area!$B$7)+(HurAve!G38*Area!$B$8)+(GeoAve!G38*Area!$B$9)+(StcAve!G38*Area!$B$10)+(EriAve!G38*Area!$B$11)+(OntAve!G38*Area!$B$12))/Area!$B$18</f>
        <v>16.63574245536206</v>
      </c>
      <c r="H38" s="2">
        <f>((SupAve!H38*Area!$B$6)+(MicAve!H38*Area!$B$7)+(HurAve!H38*Area!$B$8)+(GeoAve!H38*Area!$B$9)+(StcAve!H38*Area!$B$10)+(EriAve!H38*Area!$B$11)+(OntAve!H38*Area!$B$12))/Area!$B$18</f>
        <v>19.688050943574861</v>
      </c>
      <c r="I38" s="2">
        <f>((SupAve!I38*Area!$B$6)+(MicAve!I38*Area!$B$7)+(HurAve!I38*Area!$B$8)+(GeoAve!I38*Area!$B$9)+(StcAve!I38*Area!$B$10)+(EriAve!I38*Area!$B$11)+(OntAve!I38*Area!$B$12))/Area!$B$18</f>
        <v>18.827998668735376</v>
      </c>
      <c r="J38" s="2">
        <f>((SupAve!J38*Area!$B$6)+(MicAve!J38*Area!$B$7)+(HurAve!J38*Area!$B$8)+(GeoAve!J38*Area!$B$9)+(StcAve!J38*Area!$B$10)+(EriAve!J38*Area!$B$11)+(OntAve!J38*Area!$B$12))/Area!$B$18</f>
        <v>13.060893183886481</v>
      </c>
      <c r="K38" s="2">
        <f>((SupAve!K38*Area!$B$6)+(MicAve!K38*Area!$B$7)+(HurAve!K38*Area!$B$8)+(GeoAve!K38*Area!$B$9)+(StcAve!K38*Area!$B$10)+(EriAve!K38*Area!$B$11)+(OntAve!K38*Area!$B$12))/Area!$B$18</f>
        <v>5.8918201807351132</v>
      </c>
      <c r="L38" s="2">
        <f>((SupAve!L38*Area!$B$6)+(MicAve!L38*Area!$B$7)+(HurAve!L38*Area!$B$8)+(GeoAve!L38*Area!$B$9)+(StcAve!L38*Area!$B$10)+(EriAve!L38*Area!$B$11)+(OntAve!L38*Area!$B$12))/Area!$B$18</f>
        <v>2.2316554439835148</v>
      </c>
      <c r="M38" s="2">
        <f>((SupAve!M38*Area!$B$6)+(MicAve!M38*Area!$B$7)+(HurAve!M38*Area!$B$8)+(GeoAve!M38*Area!$B$9)+(StcAve!M38*Area!$B$10)+(EriAve!M38*Area!$B$11)+(OntAve!M38*Area!$B$12))/Area!$B$18</f>
        <v>-5.4279872109716303</v>
      </c>
      <c r="N38" s="2">
        <f>((SupAve!N38*Area!$B$6)+(MicAve!N38*Area!$B$7)+(HurAve!N38*Area!$B$8)+(GeoAve!N38*Area!$B$9)+(StcAve!N38*Area!$B$10)+(EriAve!N38*Area!$B$11)+(OntAve!N38*Area!$B$12))/Area!$B$18</f>
        <v>5.9292295853435935</v>
      </c>
    </row>
    <row r="39" spans="1:14">
      <c r="A39">
        <v>1982</v>
      </c>
      <c r="B39" s="2">
        <f>((SupAve!B39*Area!$B$6)+(MicAve!B39*Area!$B$7)+(HurAve!B39*Area!$B$8)+(GeoAve!B39*Area!$B$9)+(StcAve!B39*Area!$B$10)+(EriAve!B39*Area!$B$11)+(OntAve!B39*Area!$B$12))/Area!$B$18</f>
        <v>-14.129334976321266</v>
      </c>
      <c r="C39" s="2">
        <f>((SupAve!C39*Area!$B$6)+(MicAve!C39*Area!$B$7)+(HurAve!C39*Area!$B$8)+(GeoAve!C39*Area!$B$9)+(StcAve!C39*Area!$B$10)+(EriAve!C39*Area!$B$11)+(OntAve!C39*Area!$B$12))/Area!$B$18</f>
        <v>-9.4776880821867522</v>
      </c>
      <c r="D39" s="2">
        <f>((SupAve!D39*Area!$B$6)+(MicAve!D39*Area!$B$7)+(HurAve!D39*Area!$B$8)+(GeoAve!D39*Area!$B$9)+(StcAve!D39*Area!$B$10)+(EriAve!D39*Area!$B$11)+(OntAve!D39*Area!$B$12))/Area!$B$18</f>
        <v>-3.3432313019149729</v>
      </c>
      <c r="E39" s="2">
        <f>((SupAve!E39*Area!$B$6)+(MicAve!E39*Area!$B$7)+(HurAve!E39*Area!$B$8)+(GeoAve!E39*Area!$B$9)+(StcAve!E39*Area!$B$10)+(EriAve!E39*Area!$B$11)+(OntAve!E39*Area!$B$12))/Area!$B$18</f>
        <v>2.7795947758007391</v>
      </c>
      <c r="F39" s="2">
        <f>((SupAve!F39*Area!$B$6)+(MicAve!F39*Area!$B$7)+(HurAve!F39*Area!$B$8)+(GeoAve!F39*Area!$B$9)+(StcAve!F39*Area!$B$10)+(EriAve!F39*Area!$B$11)+(OntAve!F39*Area!$B$12))/Area!$B$18</f>
        <v>14.366755240526091</v>
      </c>
      <c r="G39" s="2">
        <f>((SupAve!G39*Area!$B$6)+(MicAve!G39*Area!$B$7)+(HurAve!G39*Area!$B$8)+(GeoAve!G39*Area!$B$9)+(StcAve!G39*Area!$B$10)+(EriAve!G39*Area!$B$11)+(OntAve!G39*Area!$B$12))/Area!$B$18</f>
        <v>14.433306511603643</v>
      </c>
      <c r="H39" s="2">
        <f>((SupAve!H39*Area!$B$6)+(MicAve!H39*Area!$B$7)+(HurAve!H39*Area!$B$8)+(GeoAve!H39*Area!$B$9)+(StcAve!H39*Area!$B$10)+(EriAve!H39*Area!$B$11)+(OntAve!H39*Area!$B$12))/Area!$B$18</f>
        <v>19.611359657851466</v>
      </c>
      <c r="I39" s="2">
        <f>((SupAve!I39*Area!$B$6)+(MicAve!I39*Area!$B$7)+(HurAve!I39*Area!$B$8)+(GeoAve!I39*Area!$B$9)+(StcAve!I39*Area!$B$10)+(EriAve!I39*Area!$B$11)+(OntAve!I39*Area!$B$12))/Area!$B$18</f>
        <v>16.712049249062414</v>
      </c>
      <c r="J39" s="2">
        <f>((SupAve!J39*Area!$B$6)+(MicAve!J39*Area!$B$7)+(HurAve!J39*Area!$B$8)+(GeoAve!J39*Area!$B$9)+(StcAve!J39*Area!$B$10)+(EriAve!J39*Area!$B$11)+(OntAve!J39*Area!$B$12))/Area!$B$18</f>
        <v>13.715763342111822</v>
      </c>
      <c r="K39" s="2">
        <f>((SupAve!K39*Area!$B$6)+(MicAve!K39*Area!$B$7)+(HurAve!K39*Area!$B$8)+(GeoAve!K39*Area!$B$9)+(StcAve!K39*Area!$B$10)+(EriAve!K39*Area!$B$11)+(OntAve!K39*Area!$B$12))/Area!$B$18</f>
        <v>9.0744825747314763</v>
      </c>
      <c r="L39" s="2">
        <f>((SupAve!L39*Area!$B$6)+(MicAve!L39*Area!$B$7)+(HurAve!L39*Area!$B$8)+(GeoAve!L39*Area!$B$9)+(StcAve!L39*Area!$B$10)+(EriAve!L39*Area!$B$11)+(OntAve!L39*Area!$B$12))/Area!$B$18</f>
        <v>1.4615018172051943</v>
      </c>
      <c r="M39" s="2">
        <f>((SupAve!M39*Area!$B$6)+(MicAve!M39*Area!$B$7)+(HurAve!M39*Area!$B$8)+(GeoAve!M39*Area!$B$9)+(StcAve!M39*Area!$B$10)+(EriAve!M39*Area!$B$11)+(OntAve!M39*Area!$B$12))/Area!$B$18</f>
        <v>-2.1232613181645164</v>
      </c>
      <c r="N39" s="2">
        <f>((SupAve!N39*Area!$B$6)+(MicAve!N39*Area!$B$7)+(HurAve!N39*Area!$B$8)+(GeoAve!N39*Area!$B$9)+(StcAve!N39*Area!$B$10)+(EriAve!N39*Area!$B$11)+(OntAve!N39*Area!$B$12))/Area!$B$18</f>
        <v>5.2567747908587785</v>
      </c>
    </row>
    <row r="40" spans="1:14">
      <c r="A40">
        <v>1983</v>
      </c>
      <c r="B40" s="2">
        <f>((SupAve!B40*Area!$B$6)+(MicAve!B40*Area!$B$7)+(HurAve!B40*Area!$B$8)+(GeoAve!B40*Area!$B$9)+(StcAve!B40*Area!$B$10)+(EriAve!B40*Area!$B$11)+(OntAve!B40*Area!$B$12))/Area!$B$18</f>
        <v>-7.0442535353867139</v>
      </c>
      <c r="C40" s="2">
        <f>((SupAve!C40*Area!$B$6)+(MicAve!C40*Area!$B$7)+(HurAve!C40*Area!$B$8)+(GeoAve!C40*Area!$B$9)+(StcAve!C40*Area!$B$10)+(EriAve!C40*Area!$B$11)+(OntAve!C40*Area!$B$12))/Area!$B$18</f>
        <v>-4.7542887395107361</v>
      </c>
      <c r="D40" s="2">
        <f>((SupAve!D40*Area!$B$6)+(MicAve!D40*Area!$B$7)+(HurAve!D40*Area!$B$8)+(GeoAve!D40*Area!$B$9)+(StcAve!D40*Area!$B$10)+(EriAve!D40*Area!$B$11)+(OntAve!D40*Area!$B$12))/Area!$B$18</f>
        <v>-0.82480854134745618</v>
      </c>
      <c r="E40" s="2">
        <f>((SupAve!E40*Area!$B$6)+(MicAve!E40*Area!$B$7)+(HurAve!E40*Area!$B$8)+(GeoAve!E40*Area!$B$9)+(StcAve!E40*Area!$B$10)+(EriAve!E40*Area!$B$11)+(OntAve!E40*Area!$B$12))/Area!$B$18</f>
        <v>3.8748414848334374</v>
      </c>
      <c r="F40" s="2">
        <f>((SupAve!F40*Area!$B$6)+(MicAve!F40*Area!$B$7)+(HurAve!F40*Area!$B$8)+(GeoAve!F40*Area!$B$9)+(StcAve!F40*Area!$B$10)+(EriAve!F40*Area!$B$11)+(OntAve!F40*Area!$B$12))/Area!$B$18</f>
        <v>9.2292142447246945</v>
      </c>
      <c r="G40" s="2">
        <f>((SupAve!G40*Area!$B$6)+(MicAve!G40*Area!$B$7)+(HurAve!G40*Area!$B$8)+(GeoAve!G40*Area!$B$9)+(StcAve!G40*Area!$B$10)+(EriAve!G40*Area!$B$11)+(OntAve!G40*Area!$B$12))/Area!$B$18</f>
        <v>17.13486637117358</v>
      </c>
      <c r="H40" s="2">
        <f>((SupAve!H40*Area!$B$6)+(MicAve!H40*Area!$B$7)+(HurAve!H40*Area!$B$8)+(GeoAve!H40*Area!$B$9)+(StcAve!H40*Area!$B$10)+(EriAve!H40*Area!$B$11)+(OntAve!H40*Area!$B$12))/Area!$B$18</f>
        <v>21.428820401002408</v>
      </c>
      <c r="I40" s="2">
        <f>((SupAve!I40*Area!$B$6)+(MicAve!I40*Area!$B$7)+(HurAve!I40*Area!$B$8)+(GeoAve!I40*Area!$B$9)+(StcAve!I40*Area!$B$10)+(EriAve!I40*Area!$B$11)+(OntAve!I40*Area!$B$12))/Area!$B$18</f>
        <v>20.644313268399564</v>
      </c>
      <c r="J40" s="2">
        <f>((SupAve!J40*Area!$B$6)+(MicAve!J40*Area!$B$7)+(HurAve!J40*Area!$B$8)+(GeoAve!J40*Area!$B$9)+(StcAve!J40*Area!$B$10)+(EriAve!J40*Area!$B$11)+(OntAve!J40*Area!$B$12))/Area!$B$18</f>
        <v>15.402074570140643</v>
      </c>
      <c r="K40" s="2">
        <f>((SupAve!K40*Area!$B$6)+(MicAve!K40*Area!$B$7)+(HurAve!K40*Area!$B$8)+(GeoAve!K40*Area!$B$9)+(StcAve!K40*Area!$B$10)+(EriAve!K40*Area!$B$11)+(OntAve!K40*Area!$B$12))/Area!$B$18</f>
        <v>8.2396008234905409</v>
      </c>
      <c r="L40" s="2">
        <f>((SupAve!L40*Area!$B$6)+(MicAve!L40*Area!$B$7)+(HurAve!L40*Area!$B$8)+(GeoAve!L40*Area!$B$9)+(StcAve!L40*Area!$B$10)+(EriAve!L40*Area!$B$11)+(OntAve!L40*Area!$B$12))/Area!$B$18</f>
        <v>1.7387990891754082</v>
      </c>
      <c r="M40" s="2">
        <f>((SupAve!M40*Area!$B$6)+(MicAve!M40*Area!$B$7)+(HurAve!M40*Area!$B$8)+(GeoAve!M40*Area!$B$9)+(StcAve!M40*Area!$B$10)+(EriAve!M40*Area!$B$11)+(OntAve!M40*Area!$B$12))/Area!$B$18</f>
        <v>-10.482880709801702</v>
      </c>
      <c r="N40" s="2">
        <f>((SupAve!N40*Area!$B$6)+(MicAve!N40*Area!$B$7)+(HurAve!N40*Area!$B$8)+(GeoAve!N40*Area!$B$9)+(StcAve!N40*Area!$B$10)+(EriAve!N40*Area!$B$11)+(OntAve!N40*Area!$B$12))/Area!$B$18</f>
        <v>6.2155248939078067</v>
      </c>
    </row>
    <row r="41" spans="1:14">
      <c r="A41">
        <v>1984</v>
      </c>
      <c r="B41" s="2">
        <f>((SupAve!B41*Area!$B$6)+(MicAve!B41*Area!$B$7)+(HurAve!B41*Area!$B$8)+(GeoAve!B41*Area!$B$9)+(StcAve!B41*Area!$B$10)+(EriAve!B41*Area!$B$11)+(OntAve!B41*Area!$B$12))/Area!$B$18</f>
        <v>-11.887468587758162</v>
      </c>
      <c r="C41" s="2">
        <f>((SupAve!C41*Area!$B$6)+(MicAve!C41*Area!$B$7)+(HurAve!C41*Area!$B$8)+(GeoAve!C41*Area!$B$9)+(StcAve!C41*Area!$B$10)+(EriAve!C41*Area!$B$11)+(OntAve!C41*Area!$B$12))/Area!$B$18</f>
        <v>-2.7293521822885771</v>
      </c>
      <c r="D41" s="2">
        <f>((SupAve!D41*Area!$B$6)+(MicAve!D41*Area!$B$7)+(HurAve!D41*Area!$B$8)+(GeoAve!D41*Area!$B$9)+(StcAve!D41*Area!$B$10)+(EriAve!D41*Area!$B$11)+(OntAve!D41*Area!$B$12))/Area!$B$18</f>
        <v>-5.7823450448553091</v>
      </c>
      <c r="E41" s="2">
        <f>((SupAve!E41*Area!$B$6)+(MicAve!E41*Area!$B$7)+(HurAve!E41*Area!$B$8)+(GeoAve!E41*Area!$B$9)+(StcAve!E41*Area!$B$10)+(EriAve!E41*Area!$B$11)+(OntAve!E41*Area!$B$12))/Area!$B$18</f>
        <v>6.5359299047633765</v>
      </c>
      <c r="F41" s="2">
        <f>((SupAve!F41*Area!$B$6)+(MicAve!F41*Area!$B$7)+(HurAve!F41*Area!$B$8)+(GeoAve!F41*Area!$B$9)+(StcAve!F41*Area!$B$10)+(EriAve!F41*Area!$B$11)+(OntAve!F41*Area!$B$12))/Area!$B$18</f>
        <v>9.8217342281853259</v>
      </c>
      <c r="G41" s="2">
        <f>((SupAve!G41*Area!$B$6)+(MicAve!G41*Area!$B$7)+(HurAve!G41*Area!$B$8)+(GeoAve!G41*Area!$B$9)+(StcAve!G41*Area!$B$10)+(EriAve!G41*Area!$B$11)+(OntAve!G41*Area!$B$12))/Area!$B$18</f>
        <v>17.579194246772794</v>
      </c>
      <c r="H41" s="2">
        <f>((SupAve!H41*Area!$B$6)+(MicAve!H41*Area!$B$7)+(HurAve!H41*Area!$B$8)+(GeoAve!H41*Area!$B$9)+(StcAve!H41*Area!$B$10)+(EriAve!H41*Area!$B$11)+(OntAve!H41*Area!$B$12))/Area!$B$18</f>
        <v>18.911160596112861</v>
      </c>
      <c r="I41" s="2">
        <f>((SupAve!I41*Area!$B$6)+(MicAve!I41*Area!$B$7)+(HurAve!I41*Area!$B$8)+(GeoAve!I41*Area!$B$9)+(StcAve!I41*Area!$B$10)+(EriAve!I41*Area!$B$11)+(OntAve!I41*Area!$B$12))/Area!$B$18</f>
        <v>19.863729134987143</v>
      </c>
      <c r="J41" s="2">
        <f>((SupAve!J41*Area!$B$6)+(MicAve!J41*Area!$B$7)+(HurAve!J41*Area!$B$8)+(GeoAve!J41*Area!$B$9)+(StcAve!J41*Area!$B$10)+(EriAve!J41*Area!$B$11)+(OntAve!J41*Area!$B$12))/Area!$B$18</f>
        <v>12.960928668175047</v>
      </c>
      <c r="K41" s="2">
        <f>((SupAve!K41*Area!$B$6)+(MicAve!K41*Area!$B$7)+(HurAve!K41*Area!$B$8)+(GeoAve!K41*Area!$B$9)+(StcAve!K41*Area!$B$10)+(EriAve!K41*Area!$B$11)+(OntAve!K41*Area!$B$12))/Area!$B$18</f>
        <v>9.8042975502025875</v>
      </c>
      <c r="L41" s="2">
        <f>((SupAve!L41*Area!$B$6)+(MicAve!L41*Area!$B$7)+(HurAve!L41*Area!$B$8)+(GeoAve!L41*Area!$B$9)+(StcAve!L41*Area!$B$10)+(EriAve!L41*Area!$B$11)+(OntAve!L41*Area!$B$12))/Area!$B$18</f>
        <v>1.3175055211736768</v>
      </c>
      <c r="M41" s="2">
        <f>((SupAve!M41*Area!$B$6)+(MicAve!M41*Area!$B$7)+(HurAve!M41*Area!$B$8)+(GeoAve!M41*Area!$B$9)+(StcAve!M41*Area!$B$10)+(EriAve!M41*Area!$B$11)+(OntAve!M41*Area!$B$12))/Area!$B$18</f>
        <v>-4.1904482342871168</v>
      </c>
      <c r="N41" s="2">
        <f>((SupAve!N41*Area!$B$6)+(MicAve!N41*Area!$B$7)+(HurAve!N41*Area!$B$8)+(GeoAve!N41*Area!$B$9)+(StcAve!N41*Area!$B$10)+(EriAve!N41*Area!$B$11)+(OntAve!N41*Area!$B$12))/Area!$B$18</f>
        <v>6.0170721500986373</v>
      </c>
    </row>
    <row r="42" spans="1:14">
      <c r="A42">
        <v>1985</v>
      </c>
      <c r="B42" s="2">
        <f>((SupAve!B42*Area!$B$6)+(MicAve!B42*Area!$B$7)+(HurAve!B42*Area!$B$8)+(GeoAve!B42*Area!$B$9)+(StcAve!B42*Area!$B$10)+(EriAve!B42*Area!$B$11)+(OntAve!B42*Area!$B$12))/Area!$B$18</f>
        <v>-10.833794249091397</v>
      </c>
      <c r="C42" s="2">
        <f>((SupAve!C42*Area!$B$6)+(MicAve!C42*Area!$B$7)+(HurAve!C42*Area!$B$8)+(GeoAve!C42*Area!$B$9)+(StcAve!C42*Area!$B$10)+(EriAve!C42*Area!$B$11)+(OntAve!C42*Area!$B$12))/Area!$B$18</f>
        <v>-8.6979488863942436</v>
      </c>
      <c r="D42" s="2">
        <f>((SupAve!D42*Area!$B$6)+(MicAve!D42*Area!$B$7)+(HurAve!D42*Area!$B$8)+(GeoAve!D42*Area!$B$9)+(StcAve!D42*Area!$B$10)+(EriAve!D42*Area!$B$11)+(OntAve!D42*Area!$B$12))/Area!$B$18</f>
        <v>-0.75494146493209391</v>
      </c>
      <c r="E42" s="2">
        <f>((SupAve!E42*Area!$B$6)+(MicAve!E42*Area!$B$7)+(HurAve!E42*Area!$B$8)+(GeoAve!E42*Area!$B$9)+(StcAve!E42*Area!$B$10)+(EriAve!E42*Area!$B$11)+(OntAve!E42*Area!$B$12))/Area!$B$18</f>
        <v>6.8771585808603177</v>
      </c>
      <c r="F42" s="2">
        <f>((SupAve!F42*Area!$B$6)+(MicAve!F42*Area!$B$7)+(HurAve!F42*Area!$B$8)+(GeoAve!F42*Area!$B$9)+(StcAve!F42*Area!$B$10)+(EriAve!F42*Area!$B$11)+(OntAve!F42*Area!$B$12))/Area!$B$18</f>
        <v>12.845057327462115</v>
      </c>
      <c r="G42" s="2">
        <f>((SupAve!G42*Area!$B$6)+(MicAve!G42*Area!$B$7)+(HurAve!G42*Area!$B$8)+(GeoAve!G42*Area!$B$9)+(StcAve!G42*Area!$B$10)+(EriAve!G42*Area!$B$11)+(OntAve!G42*Area!$B$12))/Area!$B$18</f>
        <v>14.881006698830845</v>
      </c>
      <c r="H42" s="2">
        <f>((SupAve!H42*Area!$B$6)+(MicAve!H42*Area!$B$7)+(HurAve!H42*Area!$B$8)+(GeoAve!H42*Area!$B$9)+(StcAve!H42*Area!$B$10)+(EriAve!H42*Area!$B$11)+(OntAve!H42*Area!$B$12))/Area!$B$18</f>
        <v>18.632152861639291</v>
      </c>
      <c r="I42" s="2">
        <f>((SupAve!I42*Area!$B$6)+(MicAve!I42*Area!$B$7)+(HurAve!I42*Area!$B$8)+(GeoAve!I42*Area!$B$9)+(StcAve!I42*Area!$B$10)+(EriAve!I42*Area!$B$11)+(OntAve!I42*Area!$B$12))/Area!$B$18</f>
        <v>17.773904498669701</v>
      </c>
      <c r="J42" s="2">
        <f>((SupAve!J42*Area!$B$6)+(MicAve!J42*Area!$B$7)+(HurAve!J42*Area!$B$8)+(GeoAve!J42*Area!$B$9)+(StcAve!J42*Area!$B$10)+(EriAve!J42*Area!$B$11)+(OntAve!J42*Area!$B$12))/Area!$B$18</f>
        <v>14.851174237227879</v>
      </c>
      <c r="K42" s="2">
        <f>((SupAve!K42*Area!$B$6)+(MicAve!K42*Area!$B$7)+(HurAve!K42*Area!$B$8)+(GeoAve!K42*Area!$B$9)+(StcAve!K42*Area!$B$10)+(EriAve!K42*Area!$B$11)+(OntAve!K42*Area!$B$12))/Area!$B$18</f>
        <v>8.5203968579063396</v>
      </c>
      <c r="L42" s="2">
        <f>((SupAve!L42*Area!$B$6)+(MicAve!L42*Area!$B$7)+(HurAve!L42*Area!$B$8)+(GeoAve!L42*Area!$B$9)+(StcAve!L42*Area!$B$10)+(EriAve!L42*Area!$B$11)+(OntAve!L42*Area!$B$12))/Area!$B$18</f>
        <v>0.14656468999310215</v>
      </c>
      <c r="M42" s="2">
        <f>((SupAve!M42*Area!$B$6)+(MicAve!M42*Area!$B$7)+(HurAve!M42*Area!$B$8)+(GeoAve!M42*Area!$B$9)+(StcAve!M42*Area!$B$10)+(EriAve!M42*Area!$B$11)+(OntAve!M42*Area!$B$12))/Area!$B$18</f>
        <v>-9.5332494932886096</v>
      </c>
      <c r="N42" s="2">
        <f>((SupAve!N42*Area!$B$6)+(MicAve!N42*Area!$B$7)+(HurAve!N42*Area!$B$8)+(GeoAve!N42*Area!$B$9)+(StcAve!N42*Area!$B$10)+(EriAve!N42*Area!$B$11)+(OntAve!N42*Area!$B$12))/Area!$B$18</f>
        <v>5.3922901382402699</v>
      </c>
    </row>
    <row r="43" spans="1:14">
      <c r="A43">
        <v>1986</v>
      </c>
      <c r="B43" s="2">
        <f>((SupAve!B43*Area!$B$6)+(MicAve!B43*Area!$B$7)+(HurAve!B43*Area!$B$8)+(GeoAve!B43*Area!$B$9)+(StcAve!B43*Area!$B$10)+(EriAve!B43*Area!$B$11)+(OntAve!B43*Area!$B$12))/Area!$B$18</f>
        <v>-8.8443561239138795</v>
      </c>
      <c r="C43" s="2">
        <f>((SupAve!C43*Area!$B$6)+(MicAve!C43*Area!$B$7)+(HurAve!C43*Area!$B$8)+(GeoAve!C43*Area!$B$9)+(StcAve!C43*Area!$B$10)+(EriAve!C43*Area!$B$11)+(OntAve!C43*Area!$B$12))/Area!$B$18</f>
        <v>-8.1981749405374913</v>
      </c>
      <c r="D43" s="2">
        <f>((SupAve!D43*Area!$B$6)+(MicAve!D43*Area!$B$7)+(HurAve!D43*Area!$B$8)+(GeoAve!D43*Area!$B$9)+(StcAve!D43*Area!$B$10)+(EriAve!D43*Area!$B$11)+(OntAve!D43*Area!$B$12))/Area!$B$18</f>
        <v>-0.83515804178509256</v>
      </c>
      <c r="E43" s="2">
        <f>((SupAve!E43*Area!$B$6)+(MicAve!E43*Area!$B$7)+(HurAve!E43*Area!$B$8)+(GeoAve!E43*Area!$B$9)+(StcAve!E43*Area!$B$10)+(EriAve!E43*Area!$B$11)+(OntAve!E43*Area!$B$12))/Area!$B$18</f>
        <v>7.4591658342237412</v>
      </c>
      <c r="F43" s="2">
        <f>((SupAve!F43*Area!$B$6)+(MicAve!F43*Area!$B$7)+(HurAve!F43*Area!$B$8)+(GeoAve!F43*Area!$B$9)+(StcAve!F43*Area!$B$10)+(EriAve!F43*Area!$B$11)+(OntAve!F43*Area!$B$12))/Area!$B$18</f>
        <v>13.559165602363429</v>
      </c>
      <c r="G43" s="2">
        <f>((SupAve!G43*Area!$B$6)+(MicAve!G43*Area!$B$7)+(HurAve!G43*Area!$B$8)+(GeoAve!G43*Area!$B$9)+(StcAve!G43*Area!$B$10)+(EriAve!G43*Area!$B$11)+(OntAve!G43*Area!$B$12))/Area!$B$18</f>
        <v>15.715243453327487</v>
      </c>
      <c r="H43" s="2">
        <f>((SupAve!H43*Area!$B$6)+(MicAve!H43*Area!$B$7)+(HurAve!H43*Area!$B$8)+(GeoAve!H43*Area!$B$9)+(StcAve!H43*Area!$B$10)+(EriAve!H43*Area!$B$11)+(OntAve!H43*Area!$B$12))/Area!$B$18</f>
        <v>19.924168935355414</v>
      </c>
      <c r="I43" s="2">
        <f>((SupAve!I43*Area!$B$6)+(MicAve!I43*Area!$B$7)+(HurAve!I43*Area!$B$8)+(GeoAve!I43*Area!$B$9)+(StcAve!I43*Area!$B$10)+(EriAve!I43*Area!$B$11)+(OntAve!I43*Area!$B$12))/Area!$B$18</f>
        <v>17.222606786164896</v>
      </c>
      <c r="J43" s="2">
        <f>((SupAve!J43*Area!$B$6)+(MicAve!J43*Area!$B$7)+(HurAve!J43*Area!$B$8)+(GeoAve!J43*Area!$B$9)+(StcAve!J43*Area!$B$10)+(EriAve!J43*Area!$B$11)+(OntAve!J43*Area!$B$12))/Area!$B$18</f>
        <v>13.887301715959525</v>
      </c>
      <c r="K43" s="2">
        <f>((SupAve!K43*Area!$B$6)+(MicAve!K43*Area!$B$7)+(HurAve!K43*Area!$B$8)+(GeoAve!K43*Area!$B$9)+(StcAve!K43*Area!$B$10)+(EriAve!K43*Area!$B$11)+(OntAve!K43*Area!$B$12))/Area!$B$18</f>
        <v>7.8004441767316584</v>
      </c>
      <c r="L43" s="2">
        <f>((SupAve!L43*Area!$B$6)+(MicAve!L43*Area!$B$7)+(HurAve!L43*Area!$B$8)+(GeoAve!L43*Area!$B$9)+(StcAve!L43*Area!$B$10)+(EriAve!L43*Area!$B$11)+(OntAve!L43*Area!$B$12))/Area!$B$18</f>
        <v>-0.78989981702357048</v>
      </c>
      <c r="M43" s="2">
        <f>((SupAve!M43*Area!$B$6)+(MicAve!M43*Area!$B$7)+(HurAve!M43*Area!$B$8)+(GeoAve!M43*Area!$B$9)+(StcAve!M43*Area!$B$10)+(EriAve!M43*Area!$B$11)+(OntAve!M43*Area!$B$12))/Area!$B$18</f>
        <v>-3.7507129511373716</v>
      </c>
      <c r="N43" s="2">
        <f>((SupAve!N43*Area!$B$6)+(MicAve!N43*Area!$B$7)+(HurAve!N43*Area!$B$8)+(GeoAve!N43*Area!$B$9)+(StcAve!N43*Area!$B$10)+(EriAve!N43*Area!$B$11)+(OntAve!N43*Area!$B$12))/Area!$B$18</f>
        <v>6.0958162191440612</v>
      </c>
    </row>
    <row r="44" spans="1:14">
      <c r="A44">
        <v>1987</v>
      </c>
      <c r="B44" s="2">
        <f>((SupAve!B44*Area!$B$6)+(MicAve!B44*Area!$B$7)+(HurAve!B44*Area!$B$8)+(GeoAve!B44*Area!$B$9)+(StcAve!B44*Area!$B$10)+(EriAve!B44*Area!$B$11)+(OntAve!B44*Area!$B$12))/Area!$B$18</f>
        <v>-6.6659772429103876</v>
      </c>
      <c r="C44" s="2">
        <f>((SupAve!C44*Area!$B$6)+(MicAve!C44*Area!$B$7)+(HurAve!C44*Area!$B$8)+(GeoAve!C44*Area!$B$9)+(StcAve!C44*Area!$B$10)+(EriAve!C44*Area!$B$11)+(OntAve!C44*Area!$B$12))/Area!$B$18</f>
        <v>-5.3507427934916807</v>
      </c>
      <c r="D44" s="2">
        <f>((SupAve!D44*Area!$B$6)+(MicAve!D44*Area!$B$7)+(HurAve!D44*Area!$B$8)+(GeoAve!D44*Area!$B$9)+(StcAve!D44*Area!$B$10)+(EriAve!D44*Area!$B$11)+(OntAve!D44*Area!$B$12))/Area!$B$18</f>
        <v>0.25233991494590879</v>
      </c>
      <c r="E44" s="2">
        <f>((SupAve!E44*Area!$B$6)+(MicAve!E44*Area!$B$7)+(HurAve!E44*Area!$B$8)+(GeoAve!E44*Area!$B$9)+(StcAve!E44*Area!$B$10)+(EriAve!E44*Area!$B$11)+(OntAve!E44*Area!$B$12))/Area!$B$18</f>
        <v>8.0266475027678332</v>
      </c>
      <c r="F44" s="2">
        <f>((SupAve!F44*Area!$B$6)+(MicAve!F44*Area!$B$7)+(HurAve!F44*Area!$B$8)+(GeoAve!F44*Area!$B$9)+(StcAve!F44*Area!$B$10)+(EriAve!F44*Area!$B$11)+(OntAve!F44*Area!$B$12))/Area!$B$18</f>
        <v>13.383331871325256</v>
      </c>
      <c r="G44" s="2">
        <f>((SupAve!G44*Area!$B$6)+(MicAve!G44*Area!$B$7)+(HurAve!G44*Area!$B$8)+(GeoAve!G44*Area!$B$9)+(StcAve!G44*Area!$B$10)+(EriAve!G44*Area!$B$11)+(OntAve!G44*Area!$B$12))/Area!$B$18</f>
        <v>18.580115939816793</v>
      </c>
      <c r="H44" s="2">
        <f>((SupAve!H44*Area!$B$6)+(MicAve!H44*Area!$B$7)+(HurAve!H44*Area!$B$8)+(GeoAve!H44*Area!$B$9)+(StcAve!H44*Area!$B$10)+(EriAve!H44*Area!$B$11)+(OntAve!H44*Area!$B$12))/Area!$B$18</f>
        <v>21.039102207889819</v>
      </c>
      <c r="I44" s="2">
        <f>((SupAve!I44*Area!$B$6)+(MicAve!I44*Area!$B$7)+(HurAve!I44*Area!$B$8)+(GeoAve!I44*Area!$B$9)+(StcAve!I44*Area!$B$10)+(EriAve!I44*Area!$B$11)+(OntAve!I44*Area!$B$12))/Area!$B$18</f>
        <v>18.587051538682996</v>
      </c>
      <c r="J44" s="2">
        <f>((SupAve!J44*Area!$B$6)+(MicAve!J44*Area!$B$7)+(HurAve!J44*Area!$B$8)+(GeoAve!J44*Area!$B$9)+(StcAve!J44*Area!$B$10)+(EriAve!J44*Area!$B$11)+(OntAve!J44*Area!$B$12))/Area!$B$18</f>
        <v>15.062717924541062</v>
      </c>
      <c r="K44" s="2">
        <f>((SupAve!K44*Area!$B$6)+(MicAve!K44*Area!$B$7)+(HurAve!K44*Area!$B$8)+(GeoAve!K44*Area!$B$9)+(StcAve!K44*Area!$B$10)+(EriAve!K44*Area!$B$11)+(OntAve!K44*Area!$B$12))/Area!$B$18</f>
        <v>5.769615121543108</v>
      </c>
      <c r="L44" s="2">
        <f>((SupAve!L44*Area!$B$6)+(MicAve!L44*Area!$B$7)+(HurAve!L44*Area!$B$8)+(GeoAve!L44*Area!$B$9)+(StcAve!L44*Area!$B$10)+(EriAve!L44*Area!$B$11)+(OntAve!L44*Area!$B$12))/Area!$B$18</f>
        <v>2.1568713155947314</v>
      </c>
      <c r="M44" s="2">
        <f>((SupAve!M44*Area!$B$6)+(MicAve!M44*Area!$B$7)+(HurAve!M44*Area!$B$8)+(GeoAve!M44*Area!$B$9)+(StcAve!M44*Area!$B$10)+(EriAve!M44*Area!$B$11)+(OntAve!M44*Area!$B$12))/Area!$B$18</f>
        <v>-2.8584838171163147</v>
      </c>
      <c r="N44" s="2">
        <f>((SupAve!N44*Area!$B$6)+(MicAve!N44*Area!$B$7)+(HurAve!N44*Area!$B$8)+(GeoAve!N44*Area!$B$9)+(StcAve!N44*Area!$B$10)+(EriAve!N44*Area!$B$11)+(OntAve!N44*Area!$B$12))/Area!$B$18</f>
        <v>7.3318824569657597</v>
      </c>
    </row>
    <row r="45" spans="1:14">
      <c r="A45">
        <v>1988</v>
      </c>
      <c r="B45" s="2">
        <f>((SupAve!B45*Area!$B$6)+(MicAve!B45*Area!$B$7)+(HurAve!B45*Area!$B$8)+(GeoAve!B45*Area!$B$9)+(StcAve!B45*Area!$B$10)+(EriAve!B45*Area!$B$11)+(OntAve!B45*Area!$B$12))/Area!$B$18</f>
        <v>-9.5872797954992048</v>
      </c>
      <c r="C45" s="2">
        <f>((SupAve!C45*Area!$B$6)+(MicAve!C45*Area!$B$7)+(HurAve!C45*Area!$B$8)+(GeoAve!C45*Area!$B$9)+(StcAve!C45*Area!$B$10)+(EriAve!C45*Area!$B$11)+(OntAve!C45*Area!$B$12))/Area!$B$18</f>
        <v>-9.8445784006662116</v>
      </c>
      <c r="D45" s="2">
        <f>((SupAve!D45*Area!$B$6)+(MicAve!D45*Area!$B$7)+(HurAve!D45*Area!$B$8)+(GeoAve!D45*Area!$B$9)+(StcAve!D45*Area!$B$10)+(EriAve!D45*Area!$B$11)+(OntAve!D45*Area!$B$12))/Area!$B$18</f>
        <v>-2.5444458055503496</v>
      </c>
      <c r="E45" s="2">
        <f>((SupAve!E45*Area!$B$6)+(MicAve!E45*Area!$B$7)+(HurAve!E45*Area!$B$8)+(GeoAve!E45*Area!$B$9)+(StcAve!E45*Area!$B$10)+(EriAve!E45*Area!$B$11)+(OntAve!E45*Area!$B$12))/Area!$B$18</f>
        <v>5.4108271133584385</v>
      </c>
      <c r="F45" s="2">
        <f>((SupAve!F45*Area!$B$6)+(MicAve!F45*Area!$B$7)+(HurAve!F45*Area!$B$8)+(GeoAve!F45*Area!$B$9)+(StcAve!F45*Area!$B$10)+(EriAve!F45*Area!$B$11)+(OntAve!F45*Area!$B$12))/Area!$B$18</f>
        <v>13.517074318958638</v>
      </c>
      <c r="G45" s="2">
        <f>((SupAve!G45*Area!$B$6)+(MicAve!G45*Area!$B$7)+(HurAve!G45*Area!$B$8)+(GeoAve!G45*Area!$B$9)+(StcAve!G45*Area!$B$10)+(EriAve!G45*Area!$B$11)+(OntAve!G45*Area!$B$12))/Area!$B$18</f>
        <v>17.652772305445048</v>
      </c>
      <c r="H45" s="2">
        <f>((SupAve!H45*Area!$B$6)+(MicAve!H45*Area!$B$7)+(HurAve!H45*Area!$B$8)+(GeoAve!H45*Area!$B$9)+(StcAve!H45*Area!$B$10)+(EriAve!H45*Area!$B$11)+(OntAve!H45*Area!$B$12))/Area!$B$18</f>
        <v>21.493369732182018</v>
      </c>
      <c r="I45" s="2">
        <f>((SupAve!I45*Area!$B$6)+(MicAve!I45*Area!$B$7)+(HurAve!I45*Area!$B$8)+(GeoAve!I45*Area!$B$9)+(StcAve!I45*Area!$B$10)+(EriAve!I45*Area!$B$11)+(OntAve!I45*Area!$B$12))/Area!$B$18</f>
        <v>20.27570740581158</v>
      </c>
      <c r="J45" s="2">
        <f>((SupAve!J45*Area!$B$6)+(MicAve!J45*Area!$B$7)+(HurAve!J45*Area!$B$8)+(GeoAve!J45*Area!$B$9)+(StcAve!J45*Area!$B$10)+(EriAve!J45*Area!$B$11)+(OntAve!J45*Area!$B$12))/Area!$B$18</f>
        <v>14.260733548061744</v>
      </c>
      <c r="K45" s="2">
        <f>((SupAve!K45*Area!$B$6)+(MicAve!K45*Area!$B$7)+(HurAve!K45*Area!$B$8)+(GeoAve!K45*Area!$B$9)+(StcAve!K45*Area!$B$10)+(EriAve!K45*Area!$B$11)+(OntAve!K45*Area!$B$12))/Area!$B$18</f>
        <v>5.5581797419781163</v>
      </c>
      <c r="L45" s="2">
        <f>((SupAve!L45*Area!$B$6)+(MicAve!L45*Area!$B$7)+(HurAve!L45*Area!$B$8)+(GeoAve!L45*Area!$B$9)+(StcAve!L45*Area!$B$10)+(EriAve!L45*Area!$B$11)+(OntAve!L45*Area!$B$12))/Area!$B$18</f>
        <v>2.3076212677735422</v>
      </c>
      <c r="M45" s="2">
        <f>((SupAve!M45*Area!$B$6)+(MicAve!M45*Area!$B$7)+(HurAve!M45*Area!$B$8)+(GeoAve!M45*Area!$B$9)+(StcAve!M45*Area!$B$10)+(EriAve!M45*Area!$B$11)+(OntAve!M45*Area!$B$12))/Area!$B$18</f>
        <v>-6.5401603990315964</v>
      </c>
      <c r="N45" s="2">
        <f>((SupAve!N45*Area!$B$6)+(MicAve!N45*Area!$B$7)+(HurAve!N45*Area!$B$8)+(GeoAve!N45*Area!$B$9)+(StcAve!N45*Area!$B$10)+(EriAve!N45*Area!$B$11)+(OntAve!N45*Area!$B$12))/Area!$B$18</f>
        <v>5.9966517527351462</v>
      </c>
    </row>
    <row r="46" spans="1:14">
      <c r="A46">
        <v>1989</v>
      </c>
      <c r="B46" s="2">
        <f>((SupAve!B46*Area!$B$6)+(MicAve!B46*Area!$B$7)+(HurAve!B46*Area!$B$8)+(GeoAve!B46*Area!$B$9)+(StcAve!B46*Area!$B$10)+(EriAve!B46*Area!$B$11)+(OntAve!B46*Area!$B$12))/Area!$B$18</f>
        <v>-5.6483355038034748</v>
      </c>
      <c r="C46" s="2">
        <f>((SupAve!C46*Area!$B$6)+(MicAve!C46*Area!$B$7)+(HurAve!C46*Area!$B$8)+(GeoAve!C46*Area!$B$9)+(StcAve!C46*Area!$B$10)+(EriAve!C46*Area!$B$11)+(OntAve!C46*Area!$B$12))/Area!$B$18</f>
        <v>-10.258909155197632</v>
      </c>
      <c r="D46" s="2">
        <f>((SupAve!D46*Area!$B$6)+(MicAve!D46*Area!$B$7)+(HurAve!D46*Area!$B$8)+(GeoAve!D46*Area!$B$9)+(StcAve!D46*Area!$B$10)+(EriAve!D46*Area!$B$11)+(OntAve!D46*Area!$B$12))/Area!$B$18</f>
        <v>-4.4564798484406429</v>
      </c>
      <c r="E46" s="2">
        <f>((SupAve!E46*Area!$B$6)+(MicAve!E46*Area!$B$7)+(HurAve!E46*Area!$B$8)+(GeoAve!E46*Area!$B$9)+(StcAve!E46*Area!$B$10)+(EriAve!E46*Area!$B$11)+(OntAve!E46*Area!$B$12))/Area!$B$18</f>
        <v>3.7901959316243938</v>
      </c>
      <c r="F46" s="2">
        <f>((SupAve!F46*Area!$B$6)+(MicAve!F46*Area!$B$7)+(HurAve!F46*Area!$B$8)+(GeoAve!F46*Area!$B$9)+(StcAve!F46*Area!$B$10)+(EriAve!F46*Area!$B$11)+(OntAve!F46*Area!$B$12))/Area!$B$18</f>
        <v>11.862021686667839</v>
      </c>
      <c r="G46" s="2">
        <f>((SupAve!G46*Area!$B$6)+(MicAve!G46*Area!$B$7)+(HurAve!G46*Area!$B$8)+(GeoAve!G46*Area!$B$9)+(StcAve!G46*Area!$B$10)+(EriAve!G46*Area!$B$11)+(OntAve!G46*Area!$B$12))/Area!$B$18</f>
        <v>16.603813078080893</v>
      </c>
      <c r="H46" s="2">
        <f>((SupAve!H46*Area!$B$6)+(MicAve!H46*Area!$B$7)+(HurAve!H46*Area!$B$8)+(GeoAve!H46*Area!$B$9)+(StcAve!H46*Area!$B$10)+(EriAve!H46*Area!$B$11)+(OntAve!H46*Area!$B$12))/Area!$B$18</f>
        <v>20.394860217214468</v>
      </c>
      <c r="I46" s="2">
        <f>((SupAve!I46*Area!$B$6)+(MicAve!I46*Area!$B$7)+(HurAve!I46*Area!$B$8)+(GeoAve!I46*Area!$B$9)+(StcAve!I46*Area!$B$10)+(EriAve!I46*Area!$B$11)+(OntAve!I46*Area!$B$12))/Area!$B$18</f>
        <v>18.463041804414235</v>
      </c>
      <c r="J46" s="2">
        <f>((SupAve!J46*Area!$B$6)+(MicAve!J46*Area!$B$7)+(HurAve!J46*Area!$B$8)+(GeoAve!J46*Area!$B$9)+(StcAve!J46*Area!$B$10)+(EriAve!J46*Area!$B$11)+(OntAve!J46*Area!$B$12))/Area!$B$18</f>
        <v>14.178852233491062</v>
      </c>
      <c r="K46" s="2">
        <f>((SupAve!K46*Area!$B$6)+(MicAve!K46*Area!$B$7)+(HurAve!K46*Area!$B$8)+(GeoAve!K46*Area!$B$9)+(StcAve!K46*Area!$B$10)+(EriAve!K46*Area!$B$11)+(OntAve!K46*Area!$B$12))/Area!$B$18</f>
        <v>8.4430952095727392</v>
      </c>
      <c r="L46" s="2">
        <f>((SupAve!L46*Area!$B$6)+(MicAve!L46*Area!$B$7)+(HurAve!L46*Area!$B$8)+(GeoAve!L46*Area!$B$9)+(StcAve!L46*Area!$B$10)+(EriAve!L46*Area!$B$11)+(OntAve!L46*Area!$B$12))/Area!$B$18</f>
        <v>-1.254548577633595</v>
      </c>
      <c r="M46" s="2">
        <f>((SupAve!M46*Area!$B$6)+(MicAve!M46*Area!$B$7)+(HurAve!M46*Area!$B$8)+(GeoAve!M46*Area!$B$9)+(StcAve!M46*Area!$B$10)+(EriAve!M46*Area!$B$11)+(OntAve!M46*Area!$B$12))/Area!$B$18</f>
        <v>-12.947128951044627</v>
      </c>
      <c r="N46" s="2">
        <f>((SupAve!N46*Area!$B$6)+(MicAve!N46*Area!$B$7)+(HurAve!N46*Area!$B$8)+(GeoAve!N46*Area!$B$9)+(StcAve!N46*Area!$B$10)+(EriAve!N46*Area!$B$11)+(OntAve!N46*Area!$B$12))/Area!$B$18</f>
        <v>4.9308731770788041</v>
      </c>
    </row>
    <row r="47" spans="1:14">
      <c r="A47">
        <v>1990</v>
      </c>
      <c r="B47" s="2">
        <f>((SupAve!B47*Area!$B$6)+(MicAve!B47*Area!$B$7)+(HurAve!B47*Area!$B$8)+(GeoAve!B47*Area!$B$9)+(StcAve!B47*Area!$B$10)+(EriAve!B47*Area!$B$11)+(OntAve!B47*Area!$B$12))/Area!$B$18</f>
        <v>-4.0539620773138214</v>
      </c>
      <c r="C47" s="2">
        <f>((SupAve!C47*Area!$B$6)+(MicAve!C47*Area!$B$7)+(HurAve!C47*Area!$B$8)+(GeoAve!C47*Area!$B$9)+(StcAve!C47*Area!$B$10)+(EriAve!C47*Area!$B$11)+(OntAve!C47*Area!$B$12))/Area!$B$18</f>
        <v>-6.317225665777225</v>
      </c>
      <c r="D47" s="2">
        <f>((SupAve!D47*Area!$B$6)+(MicAve!D47*Area!$B$7)+(HurAve!D47*Area!$B$8)+(GeoAve!D47*Area!$B$9)+(StcAve!D47*Area!$B$10)+(EriAve!D47*Area!$B$11)+(OntAve!D47*Area!$B$12))/Area!$B$18</f>
        <v>-0.56616433486039108</v>
      </c>
      <c r="E47" s="2">
        <f>((SupAve!E47*Area!$B$6)+(MicAve!E47*Area!$B$7)+(HurAve!E47*Area!$B$8)+(GeoAve!E47*Area!$B$9)+(StcAve!E47*Area!$B$10)+(EriAve!E47*Area!$B$11)+(OntAve!E47*Area!$B$12))/Area!$B$18</f>
        <v>6.3582678005924027</v>
      </c>
      <c r="F47" s="2">
        <f>((SupAve!F47*Area!$B$6)+(MicAve!F47*Area!$B$7)+(HurAve!F47*Area!$B$8)+(GeoAve!F47*Area!$B$9)+(StcAve!F47*Area!$B$10)+(EriAve!F47*Area!$B$11)+(OntAve!F47*Area!$B$12))/Area!$B$18</f>
        <v>10.374955231638113</v>
      </c>
      <c r="G47" s="2">
        <f>((SupAve!G47*Area!$B$6)+(MicAve!G47*Area!$B$7)+(HurAve!G47*Area!$B$8)+(GeoAve!G47*Area!$B$9)+(StcAve!G47*Area!$B$10)+(EriAve!G47*Area!$B$11)+(OntAve!G47*Area!$B$12))/Area!$B$18</f>
        <v>16.911913688066729</v>
      </c>
      <c r="H47" s="2">
        <f>((SupAve!H47*Area!$B$6)+(MicAve!H47*Area!$B$7)+(HurAve!H47*Area!$B$8)+(GeoAve!H47*Area!$B$9)+(StcAve!H47*Area!$B$10)+(EriAve!H47*Area!$B$11)+(OntAve!H47*Area!$B$12))/Area!$B$18</f>
        <v>19.190810593311216</v>
      </c>
      <c r="I47" s="2">
        <f>((SupAve!I47*Area!$B$6)+(MicAve!I47*Area!$B$7)+(HurAve!I47*Area!$B$8)+(GeoAve!I47*Area!$B$9)+(StcAve!I47*Area!$B$10)+(EriAve!I47*Area!$B$11)+(OntAve!I47*Area!$B$12))/Area!$B$18</f>
        <v>18.671219314736849</v>
      </c>
      <c r="J47" s="2">
        <f>((SupAve!J47*Area!$B$6)+(MicAve!J47*Area!$B$7)+(HurAve!J47*Area!$B$8)+(GeoAve!J47*Area!$B$9)+(StcAve!J47*Area!$B$10)+(EriAve!J47*Area!$B$11)+(OntAve!J47*Area!$B$12))/Area!$B$18</f>
        <v>14.15211660448302</v>
      </c>
      <c r="K47" s="2">
        <f>((SupAve!K47*Area!$B$6)+(MicAve!K47*Area!$B$7)+(HurAve!K47*Area!$B$8)+(GeoAve!K47*Area!$B$9)+(StcAve!K47*Area!$B$10)+(EriAve!K47*Area!$B$11)+(OntAve!K47*Area!$B$12))/Area!$B$18</f>
        <v>7.4928121660969991</v>
      </c>
      <c r="L47" s="2">
        <f>((SupAve!L47*Area!$B$6)+(MicAve!L47*Area!$B$7)+(HurAve!L47*Area!$B$8)+(GeoAve!L47*Area!$B$9)+(StcAve!L47*Area!$B$10)+(EriAve!L47*Area!$B$11)+(OntAve!L47*Area!$B$12))/Area!$B$18</f>
        <v>2.8147217869474237</v>
      </c>
      <c r="M47" s="2">
        <f>((SupAve!M47*Area!$B$6)+(MicAve!M47*Area!$B$7)+(HurAve!M47*Area!$B$8)+(GeoAve!M47*Area!$B$9)+(StcAve!M47*Area!$B$10)+(EriAve!M47*Area!$B$11)+(OntAve!M47*Area!$B$12))/Area!$B$18</f>
        <v>-5.0842681908905956</v>
      </c>
      <c r="N47" s="2">
        <f>((SupAve!N47*Area!$B$6)+(MicAve!N47*Area!$B$7)+(HurAve!N47*Area!$B$8)+(GeoAve!N47*Area!$B$9)+(StcAve!N47*Area!$B$10)+(EriAve!N47*Area!$B$11)+(OntAve!N47*Area!$B$12))/Area!$B$18</f>
        <v>6.6620997430858937</v>
      </c>
    </row>
    <row r="48" spans="1:14">
      <c r="A48">
        <v>1991</v>
      </c>
      <c r="B48" s="2">
        <f>((SupAve!B48*Area!$B$6)+(MicAve!B48*Area!$B$7)+(HurAve!B48*Area!$B$8)+(GeoAve!B48*Area!$B$9)+(StcAve!B48*Area!$B$10)+(EriAve!B48*Area!$B$11)+(OntAve!B48*Area!$B$12))/Area!$B$18</f>
        <v>-10.008309110371306</v>
      </c>
      <c r="C48" s="2">
        <f>((SupAve!C48*Area!$B$6)+(MicAve!C48*Area!$B$7)+(HurAve!C48*Area!$B$8)+(GeoAve!C48*Area!$B$9)+(StcAve!C48*Area!$B$10)+(EriAve!C48*Area!$B$11)+(OntAve!C48*Area!$B$12))/Area!$B$18</f>
        <v>-5.3078160980614548</v>
      </c>
      <c r="D48" s="2">
        <f>((SupAve!D48*Area!$B$6)+(MicAve!D48*Area!$B$7)+(HurAve!D48*Area!$B$8)+(GeoAve!D48*Area!$B$9)+(StcAve!D48*Area!$B$10)+(EriAve!D48*Area!$B$11)+(OntAve!D48*Area!$B$12))/Area!$B$18</f>
        <v>-0.67081246751540402</v>
      </c>
      <c r="E48" s="2">
        <f>((SupAve!E48*Area!$B$6)+(MicAve!E48*Area!$B$7)+(HurAve!E48*Area!$B$8)+(GeoAve!E48*Area!$B$9)+(StcAve!E48*Area!$B$10)+(EriAve!E48*Area!$B$11)+(OntAve!E48*Area!$B$12))/Area!$B$18</f>
        <v>7.4383294271311344</v>
      </c>
      <c r="F48" s="2">
        <f>((SupAve!F48*Area!$B$6)+(MicAve!F48*Area!$B$7)+(HurAve!F48*Area!$B$8)+(GeoAve!F48*Area!$B$9)+(StcAve!F48*Area!$B$10)+(EriAve!F48*Area!$B$11)+(OntAve!F48*Area!$B$12))/Area!$B$18</f>
        <v>14.861030696373126</v>
      </c>
      <c r="G48" s="2">
        <f>((SupAve!G48*Area!$B$6)+(MicAve!G48*Area!$B$7)+(HurAve!G48*Area!$B$8)+(GeoAve!G48*Area!$B$9)+(StcAve!G48*Area!$B$10)+(EriAve!G48*Area!$B$11)+(OntAve!G48*Area!$B$12))/Area!$B$18</f>
        <v>18.802854113491758</v>
      </c>
      <c r="H48" s="2">
        <f>((SupAve!H48*Area!$B$6)+(MicAve!H48*Area!$B$7)+(HurAve!H48*Area!$B$8)+(GeoAve!H48*Area!$B$9)+(StcAve!H48*Area!$B$10)+(EriAve!H48*Area!$B$11)+(OntAve!H48*Area!$B$12))/Area!$B$18</f>
        <v>19.819815526139351</v>
      </c>
      <c r="I48" s="2">
        <f>((SupAve!I48*Area!$B$6)+(MicAve!I48*Area!$B$7)+(HurAve!I48*Area!$B$8)+(GeoAve!I48*Area!$B$9)+(StcAve!I48*Area!$B$10)+(EriAve!I48*Area!$B$11)+(OntAve!I48*Area!$B$12))/Area!$B$18</f>
        <v>19.805630833943578</v>
      </c>
      <c r="J48" s="2">
        <f>((SupAve!J48*Area!$B$6)+(MicAve!J48*Area!$B$7)+(HurAve!J48*Area!$B$8)+(GeoAve!J48*Area!$B$9)+(StcAve!J48*Area!$B$10)+(EriAve!J48*Area!$B$11)+(OntAve!J48*Area!$B$12))/Area!$B$18</f>
        <v>13.316349823109904</v>
      </c>
      <c r="K48" s="2">
        <f>((SupAve!K48*Area!$B$6)+(MicAve!K48*Area!$B$7)+(HurAve!K48*Area!$B$8)+(GeoAve!K48*Area!$B$9)+(StcAve!K48*Area!$B$10)+(EriAve!K48*Area!$B$11)+(OntAve!K48*Area!$B$12))/Area!$B$18</f>
        <v>8.1193737549584295</v>
      </c>
      <c r="L48" s="2">
        <f>((SupAve!L48*Area!$B$6)+(MicAve!L48*Area!$B$7)+(HurAve!L48*Area!$B$8)+(GeoAve!L48*Area!$B$9)+(StcAve!L48*Area!$B$10)+(EriAve!L48*Area!$B$11)+(OntAve!L48*Area!$B$12))/Area!$B$18</f>
        <v>-0.2880423454216281</v>
      </c>
      <c r="M48" s="2">
        <f>((SupAve!M48*Area!$B$6)+(MicAve!M48*Area!$B$7)+(HurAve!M48*Area!$B$8)+(GeoAve!M48*Area!$B$9)+(StcAve!M48*Area!$B$10)+(EriAve!M48*Area!$B$11)+(OntAve!M48*Area!$B$12))/Area!$B$18</f>
        <v>-5.2045253432981742</v>
      </c>
      <c r="N48" s="2">
        <f>((SupAve!N48*Area!$B$6)+(MicAve!N48*Area!$B$7)+(HurAve!N48*Area!$B$8)+(GeoAve!N48*Area!$B$9)+(StcAve!N48*Area!$B$10)+(EriAve!N48*Area!$B$11)+(OntAve!N48*Area!$B$12))/Area!$B$18</f>
        <v>6.723656567539944</v>
      </c>
    </row>
    <row r="49" spans="1:14">
      <c r="A49">
        <v>1992</v>
      </c>
      <c r="B49" s="2">
        <f>((SupAve!B49*Area!$B$6)+(MicAve!B49*Area!$B$7)+(HurAve!B49*Area!$B$8)+(GeoAve!B49*Area!$B$9)+(StcAve!B49*Area!$B$10)+(EriAve!B49*Area!$B$11)+(OntAve!B49*Area!$B$12))/Area!$B$18</f>
        <v>-7.1745724785674128</v>
      </c>
      <c r="C49" s="2">
        <f>((SupAve!C49*Area!$B$6)+(MicAve!C49*Area!$B$7)+(HurAve!C49*Area!$B$8)+(GeoAve!C49*Area!$B$9)+(StcAve!C49*Area!$B$10)+(EriAve!C49*Area!$B$11)+(OntAve!C49*Area!$B$12))/Area!$B$18</f>
        <v>-5.8227210739769646</v>
      </c>
      <c r="D49" s="2">
        <f>((SupAve!D49*Area!$B$6)+(MicAve!D49*Area!$B$7)+(HurAve!D49*Area!$B$8)+(GeoAve!D49*Area!$B$9)+(StcAve!D49*Area!$B$10)+(EriAve!D49*Area!$B$11)+(OntAve!D49*Area!$B$12))/Area!$B$18</f>
        <v>-3.4634216012659573</v>
      </c>
      <c r="E49" s="2">
        <f>((SupAve!E49*Area!$B$6)+(MicAve!E49*Area!$B$7)+(HurAve!E49*Area!$B$8)+(GeoAve!E49*Area!$B$9)+(StcAve!E49*Area!$B$10)+(EriAve!E49*Area!$B$11)+(OntAve!E49*Area!$B$12))/Area!$B$18</f>
        <v>3.7948761672717577</v>
      </c>
      <c r="F49" s="2">
        <f>((SupAve!F49*Area!$B$6)+(MicAve!F49*Area!$B$7)+(HurAve!F49*Area!$B$8)+(GeoAve!F49*Area!$B$9)+(StcAve!F49*Area!$B$10)+(EriAve!F49*Area!$B$11)+(OntAve!F49*Area!$B$12))/Area!$B$18</f>
        <v>11.881715737325452</v>
      </c>
      <c r="G49" s="2">
        <f>((SupAve!G49*Area!$B$6)+(MicAve!G49*Area!$B$7)+(HurAve!G49*Area!$B$8)+(GeoAve!G49*Area!$B$9)+(StcAve!G49*Area!$B$10)+(EriAve!G49*Area!$B$11)+(OntAve!G49*Area!$B$12))/Area!$B$18</f>
        <v>15.076558265530293</v>
      </c>
      <c r="H49" s="2">
        <f>((SupAve!H49*Area!$B$6)+(MicAve!H49*Area!$B$7)+(HurAve!H49*Area!$B$8)+(GeoAve!H49*Area!$B$9)+(StcAve!H49*Area!$B$10)+(EriAve!H49*Area!$B$11)+(OntAve!H49*Area!$B$12))/Area!$B$18</f>
        <v>16.698767295330139</v>
      </c>
      <c r="I49" s="2">
        <f>((SupAve!I49*Area!$B$6)+(MicAve!I49*Area!$B$7)+(HurAve!I49*Area!$B$8)+(GeoAve!I49*Area!$B$9)+(StcAve!I49*Area!$B$10)+(EriAve!I49*Area!$B$11)+(OntAve!I49*Area!$B$12))/Area!$B$18</f>
        <v>16.59143017236882</v>
      </c>
      <c r="J49" s="2">
        <f>((SupAve!J49*Area!$B$6)+(MicAve!J49*Area!$B$7)+(HurAve!J49*Area!$B$8)+(GeoAve!J49*Area!$B$9)+(StcAve!J49*Area!$B$10)+(EriAve!J49*Area!$B$11)+(OntAve!J49*Area!$B$12))/Area!$B$18</f>
        <v>13.586125681814229</v>
      </c>
      <c r="K49" s="2">
        <f>((SupAve!K49*Area!$B$6)+(MicAve!K49*Area!$B$7)+(HurAve!K49*Area!$B$8)+(GeoAve!K49*Area!$B$9)+(StcAve!K49*Area!$B$10)+(EriAve!K49*Area!$B$11)+(OntAve!K49*Area!$B$12))/Area!$B$18</f>
        <v>6.5523892625489566</v>
      </c>
      <c r="L49" s="2">
        <f>((SupAve!L49*Area!$B$6)+(MicAve!L49*Area!$B$7)+(HurAve!L49*Area!$B$8)+(GeoAve!L49*Area!$B$9)+(StcAve!L49*Area!$B$10)+(EriAve!L49*Area!$B$11)+(OntAve!L49*Area!$B$12))/Area!$B$18</f>
        <v>0.25109229392931748</v>
      </c>
      <c r="M49" s="2">
        <f>((SupAve!M49*Area!$B$6)+(MicAve!M49*Area!$B$7)+(HurAve!M49*Area!$B$8)+(GeoAve!M49*Area!$B$9)+(StcAve!M49*Area!$B$10)+(EriAve!M49*Area!$B$11)+(OntAve!M49*Area!$B$12))/Area!$B$18</f>
        <v>-4.6262088037360423</v>
      </c>
      <c r="N49" s="2">
        <f>((SupAve!N49*Area!$B$6)+(MicAve!N49*Area!$B$7)+(HurAve!N49*Area!$B$8)+(GeoAve!N49*Area!$B$9)+(StcAve!N49*Area!$B$10)+(EriAve!N49*Area!$B$11)+(OntAve!N49*Area!$B$12))/Area!$B$18</f>
        <v>5.2788359098810496</v>
      </c>
    </row>
    <row r="50" spans="1:14">
      <c r="A50">
        <v>1993</v>
      </c>
      <c r="B50" s="2">
        <f>((SupAve!B50*Area!$B$6)+(MicAve!B50*Area!$B$7)+(HurAve!B50*Area!$B$8)+(GeoAve!B50*Area!$B$9)+(StcAve!B50*Area!$B$10)+(EriAve!B50*Area!$B$11)+(OntAve!B50*Area!$B$12))/Area!$B$18</f>
        <v>-7.5469285947526146</v>
      </c>
      <c r="C50" s="2">
        <f>((SupAve!C50*Area!$B$6)+(MicAve!C50*Area!$B$7)+(HurAve!C50*Area!$B$8)+(GeoAve!C50*Area!$B$9)+(StcAve!C50*Area!$B$10)+(EriAve!C50*Area!$B$11)+(OntAve!C50*Area!$B$12))/Area!$B$18</f>
        <v>-9.9736687836801252</v>
      </c>
      <c r="D50" s="2">
        <f>((SupAve!D50*Area!$B$6)+(MicAve!D50*Area!$B$7)+(HurAve!D50*Area!$B$8)+(GeoAve!D50*Area!$B$9)+(StcAve!D50*Area!$B$10)+(EriAve!D50*Area!$B$11)+(OntAve!D50*Area!$B$12))/Area!$B$18</f>
        <v>-2.8343315370599726</v>
      </c>
      <c r="E50" s="2">
        <f>((SupAve!E50*Area!$B$6)+(MicAve!E50*Area!$B$7)+(HurAve!E50*Area!$B$8)+(GeoAve!E50*Area!$B$9)+(StcAve!E50*Area!$B$10)+(EriAve!E50*Area!$B$11)+(OntAve!E50*Area!$B$12))/Area!$B$18</f>
        <v>4.4274087484760019</v>
      </c>
      <c r="F50" s="2">
        <f>((SupAve!F50*Area!$B$6)+(MicAve!F50*Area!$B$7)+(HurAve!F50*Area!$B$8)+(GeoAve!F50*Area!$B$9)+(StcAve!F50*Area!$B$10)+(EriAve!F50*Area!$B$11)+(OntAve!F50*Area!$B$12))/Area!$B$18</f>
        <v>11.56527773001026</v>
      </c>
      <c r="G50" s="2">
        <f>((SupAve!G50*Area!$B$6)+(MicAve!G50*Area!$B$7)+(HurAve!G50*Area!$B$8)+(GeoAve!G50*Area!$B$9)+(StcAve!G50*Area!$B$10)+(EriAve!G50*Area!$B$11)+(OntAve!G50*Area!$B$12))/Area!$B$18</f>
        <v>15.923109295086686</v>
      </c>
      <c r="H50" s="2">
        <f>((SupAve!H50*Area!$B$6)+(MicAve!H50*Area!$B$7)+(HurAve!H50*Area!$B$8)+(GeoAve!H50*Area!$B$9)+(StcAve!H50*Area!$B$10)+(EriAve!H50*Area!$B$11)+(OntAve!H50*Area!$B$12))/Area!$B$18</f>
        <v>19.895299408949423</v>
      </c>
      <c r="I50" s="2">
        <f>((SupAve!I50*Area!$B$6)+(MicAve!I50*Area!$B$7)+(HurAve!I50*Area!$B$8)+(GeoAve!I50*Area!$B$9)+(StcAve!I50*Area!$B$10)+(EriAve!I50*Area!$B$11)+(OntAve!I50*Area!$B$12))/Area!$B$18</f>
        <v>19.759161718703204</v>
      </c>
      <c r="J50" s="2">
        <f>((SupAve!J50*Area!$B$6)+(MicAve!J50*Area!$B$7)+(HurAve!J50*Area!$B$8)+(GeoAve!J50*Area!$B$9)+(StcAve!J50*Area!$B$10)+(EriAve!J50*Area!$B$11)+(OntAve!J50*Area!$B$12))/Area!$B$18</f>
        <v>11.952185138526875</v>
      </c>
      <c r="K50" s="2">
        <f>((SupAve!K50*Area!$B$6)+(MicAve!K50*Area!$B$7)+(HurAve!K50*Area!$B$8)+(GeoAve!K50*Area!$B$9)+(StcAve!K50*Area!$B$10)+(EriAve!K50*Area!$B$11)+(OntAve!K50*Area!$B$12))/Area!$B$18</f>
        <v>6.2659014728926312</v>
      </c>
      <c r="L50" s="2">
        <f>((SupAve!L50*Area!$B$6)+(MicAve!L50*Area!$B$7)+(HurAve!L50*Area!$B$8)+(GeoAve!L50*Area!$B$9)+(StcAve!L50*Area!$B$10)+(EriAve!L50*Area!$B$11)+(OntAve!L50*Area!$B$12))/Area!$B$18</f>
        <v>-4.8701794792030961E-2</v>
      </c>
      <c r="M50" s="2">
        <f>((SupAve!M50*Area!$B$6)+(MicAve!M50*Area!$B$7)+(HurAve!M50*Area!$B$8)+(GeoAve!M50*Area!$B$9)+(StcAve!M50*Area!$B$10)+(EriAve!M50*Area!$B$11)+(OntAve!M50*Area!$B$12))/Area!$B$18</f>
        <v>-5.3657384557716794</v>
      </c>
      <c r="N50" s="2">
        <f>((SupAve!N50*Area!$B$6)+(MicAve!N50*Area!$B$7)+(HurAve!N50*Area!$B$8)+(GeoAve!N50*Area!$B$9)+(StcAve!N50*Area!$B$10)+(EriAve!N50*Area!$B$11)+(OntAve!N50*Area!$B$12))/Area!$B$18</f>
        <v>5.334914528882388</v>
      </c>
    </row>
    <row r="51" spans="1:14">
      <c r="A51">
        <v>1994</v>
      </c>
      <c r="B51" s="2">
        <f>((SupAve!B51*Area!$B$6)+(MicAve!B51*Area!$B$7)+(HurAve!B51*Area!$B$8)+(GeoAve!B51*Area!$B$9)+(StcAve!B51*Area!$B$10)+(EriAve!B51*Area!$B$11)+(OntAve!B51*Area!$B$12))/Area!$B$18</f>
        <v>-15.277153721454614</v>
      </c>
      <c r="C51" s="2">
        <f>((SupAve!C51*Area!$B$6)+(MicAve!C51*Area!$B$7)+(HurAve!C51*Area!$B$8)+(GeoAve!C51*Area!$B$9)+(StcAve!C51*Area!$B$10)+(EriAve!C51*Area!$B$11)+(OntAve!C51*Area!$B$12))/Area!$B$18</f>
        <v>-11.219900193796578</v>
      </c>
      <c r="D51" s="2">
        <f>((SupAve!D51*Area!$B$6)+(MicAve!D51*Area!$B$7)+(HurAve!D51*Area!$B$8)+(GeoAve!D51*Area!$B$9)+(StcAve!D51*Area!$B$10)+(EriAve!D51*Area!$B$11)+(OntAve!D51*Area!$B$12))/Area!$B$18</f>
        <v>-1.9221361097317569</v>
      </c>
      <c r="E51" s="2">
        <f>((SupAve!E51*Area!$B$6)+(MicAve!E51*Area!$B$7)+(HurAve!E51*Area!$B$8)+(GeoAve!E51*Area!$B$9)+(StcAve!E51*Area!$B$10)+(EriAve!E51*Area!$B$11)+(OntAve!E51*Area!$B$12))/Area!$B$18</f>
        <v>5.2482820503407384</v>
      </c>
      <c r="F51" s="2">
        <f>((SupAve!F51*Area!$B$6)+(MicAve!F51*Area!$B$7)+(HurAve!F51*Area!$B$8)+(GeoAve!F51*Area!$B$9)+(StcAve!F51*Area!$B$10)+(EriAve!F51*Area!$B$11)+(OntAve!F51*Area!$B$12))/Area!$B$18</f>
        <v>10.975540505030402</v>
      </c>
      <c r="G51" s="2">
        <f>((SupAve!G51*Area!$B$6)+(MicAve!G51*Area!$B$7)+(HurAve!G51*Area!$B$8)+(GeoAve!G51*Area!$B$9)+(StcAve!G51*Area!$B$10)+(EriAve!G51*Area!$B$11)+(OntAve!G51*Area!$B$12))/Area!$B$18</f>
        <v>17.929953821154548</v>
      </c>
      <c r="H51" s="2">
        <f>((SupAve!H51*Area!$B$6)+(MicAve!H51*Area!$B$7)+(HurAve!H51*Area!$B$8)+(GeoAve!H51*Area!$B$9)+(StcAve!H51*Area!$B$10)+(EriAve!H51*Area!$B$11)+(OntAve!H51*Area!$B$12))/Area!$B$18</f>
        <v>19.331419796619862</v>
      </c>
      <c r="I51" s="2">
        <f>((SupAve!I51*Area!$B$6)+(MicAve!I51*Area!$B$7)+(HurAve!I51*Area!$B$8)+(GeoAve!I51*Area!$B$9)+(StcAve!I51*Area!$B$10)+(EriAve!I51*Area!$B$11)+(OntAve!I51*Area!$B$12))/Area!$B$18</f>
        <v>17.186657743264941</v>
      </c>
      <c r="J51" s="2">
        <f>((SupAve!J51*Area!$B$6)+(MicAve!J51*Area!$B$7)+(HurAve!J51*Area!$B$8)+(GeoAve!J51*Area!$B$9)+(StcAve!J51*Area!$B$10)+(EriAve!J51*Area!$B$11)+(OntAve!J51*Area!$B$12))/Area!$B$18</f>
        <v>15.096234656160819</v>
      </c>
      <c r="K51" s="2">
        <f>((SupAve!K51*Area!$B$6)+(MicAve!K51*Area!$B$7)+(HurAve!K51*Area!$B$8)+(GeoAve!K51*Area!$B$9)+(StcAve!K51*Area!$B$10)+(EriAve!K51*Area!$B$11)+(OntAve!K51*Area!$B$12))/Area!$B$18</f>
        <v>9.3411951916035658</v>
      </c>
      <c r="L51" s="2">
        <f>((SupAve!L51*Area!$B$6)+(MicAve!L51*Area!$B$7)+(HurAve!L51*Area!$B$8)+(GeoAve!L51*Area!$B$9)+(StcAve!L51*Area!$B$10)+(EriAve!L51*Area!$B$11)+(OntAve!L51*Area!$B$12))/Area!$B$18</f>
        <v>3.3097726609641911</v>
      </c>
      <c r="M51" s="2">
        <f>((SupAve!M51*Area!$B$6)+(MicAve!M51*Area!$B$7)+(HurAve!M51*Area!$B$8)+(GeoAve!M51*Area!$B$9)+(StcAve!M51*Area!$B$10)+(EriAve!M51*Area!$B$11)+(OntAve!M51*Area!$B$12))/Area!$B$18</f>
        <v>-2.0922645506836979</v>
      </c>
      <c r="N51" s="2">
        <f>((SupAve!N51*Area!$B$6)+(MicAve!N51*Area!$B$7)+(HurAve!N51*Area!$B$8)+(GeoAve!N51*Area!$B$9)+(StcAve!N51*Area!$B$10)+(EriAve!N51*Area!$B$11)+(OntAve!N51*Area!$B$12))/Area!$B$18</f>
        <v>5.6589668207893684</v>
      </c>
    </row>
    <row r="52" spans="1:14">
      <c r="A52">
        <v>1995</v>
      </c>
      <c r="B52" s="2">
        <f>((SupAve!B52*Area!$B$6)+(MicAve!B52*Area!$B$7)+(HurAve!B52*Area!$B$8)+(GeoAve!B52*Area!$B$9)+(StcAve!B52*Area!$B$10)+(EriAve!B52*Area!$B$11)+(OntAve!B52*Area!$B$12))/Area!$B$18</f>
        <v>-6.4092630126769627</v>
      </c>
      <c r="C52" s="2">
        <f>((SupAve!C52*Area!$B$6)+(MicAve!C52*Area!$B$7)+(HurAve!C52*Area!$B$8)+(GeoAve!C52*Area!$B$9)+(StcAve!C52*Area!$B$10)+(EriAve!C52*Area!$B$11)+(OntAve!C52*Area!$B$12))/Area!$B$18</f>
        <v>-9.1318467577233644</v>
      </c>
      <c r="D52" s="2">
        <f>((SupAve!D52*Area!$B$6)+(MicAve!D52*Area!$B$7)+(HurAve!D52*Area!$B$8)+(GeoAve!D52*Area!$B$9)+(StcAve!D52*Area!$B$10)+(EriAve!D52*Area!$B$11)+(OntAve!D52*Area!$B$12))/Area!$B$18</f>
        <v>-0.33924264761290146</v>
      </c>
      <c r="E52" s="2">
        <f>((SupAve!E52*Area!$B$6)+(MicAve!E52*Area!$B$7)+(HurAve!E52*Area!$B$8)+(GeoAve!E52*Area!$B$9)+(StcAve!E52*Area!$B$10)+(EriAve!E52*Area!$B$11)+(OntAve!E52*Area!$B$12))/Area!$B$18</f>
        <v>2.9979602282278335</v>
      </c>
      <c r="F52" s="2">
        <f>((SupAve!F52*Area!$B$6)+(MicAve!F52*Area!$B$7)+(HurAve!F52*Area!$B$8)+(GeoAve!F52*Area!$B$9)+(StcAve!F52*Area!$B$10)+(EriAve!F52*Area!$B$11)+(OntAve!F52*Area!$B$12))/Area!$B$18</f>
        <v>11.539965713656379</v>
      </c>
      <c r="G52" s="2">
        <f>((SupAve!G52*Area!$B$6)+(MicAve!G52*Area!$B$7)+(HurAve!G52*Area!$B$8)+(GeoAve!G52*Area!$B$9)+(StcAve!G52*Area!$B$10)+(EriAve!G52*Area!$B$11)+(OntAve!G52*Area!$B$12))/Area!$B$18</f>
        <v>19.0688512191022</v>
      </c>
      <c r="H52" s="2">
        <f>((SupAve!H52*Area!$B$6)+(MicAve!H52*Area!$B$7)+(HurAve!H52*Area!$B$8)+(GeoAve!H52*Area!$B$9)+(StcAve!H52*Area!$B$10)+(EriAve!H52*Area!$B$11)+(OntAve!H52*Area!$B$12))/Area!$B$18</f>
        <v>20.12680240477787</v>
      </c>
      <c r="I52" s="2">
        <f>((SupAve!I52*Area!$B$6)+(MicAve!I52*Area!$B$7)+(HurAve!I52*Area!$B$8)+(GeoAve!I52*Area!$B$9)+(StcAve!I52*Area!$B$10)+(EriAve!I52*Area!$B$11)+(OntAve!I52*Area!$B$12))/Area!$B$18</f>
        <v>20.947736367096702</v>
      </c>
      <c r="J52" s="2">
        <f>((SupAve!J52*Area!$B$6)+(MicAve!J52*Area!$B$7)+(HurAve!J52*Area!$B$8)+(GeoAve!J52*Area!$B$9)+(StcAve!J52*Area!$B$10)+(EriAve!J52*Area!$B$11)+(OntAve!J52*Area!$B$12))/Area!$B$18</f>
        <v>13.036284602736337</v>
      </c>
      <c r="K52" s="2">
        <f>((SupAve!K52*Area!$B$6)+(MicAve!K52*Area!$B$7)+(HurAve!K52*Area!$B$8)+(GeoAve!K52*Area!$B$9)+(StcAve!K52*Area!$B$10)+(EriAve!K52*Area!$B$11)+(OntAve!K52*Area!$B$12))/Area!$B$18</f>
        <v>9.1265781378911921</v>
      </c>
      <c r="L52" s="2">
        <f>((SupAve!L52*Area!$B$6)+(MicAve!L52*Area!$B$7)+(HurAve!L52*Area!$B$8)+(GeoAve!L52*Area!$B$9)+(StcAve!L52*Area!$B$10)+(EriAve!L52*Area!$B$11)+(OntAve!L52*Area!$B$12))/Area!$B$18</f>
        <v>-2.8742099456480785</v>
      </c>
      <c r="M52" s="2">
        <f>((SupAve!M52*Area!$B$6)+(MicAve!M52*Area!$B$7)+(HurAve!M52*Area!$B$8)+(GeoAve!M52*Area!$B$9)+(StcAve!M52*Area!$B$10)+(EriAve!M52*Area!$B$11)+(OntAve!M52*Area!$B$12))/Area!$B$18</f>
        <v>-8.1697144833475992</v>
      </c>
      <c r="N52" s="2">
        <f>((SupAve!N52*Area!$B$6)+(MicAve!N52*Area!$B$7)+(HurAve!N52*Area!$B$8)+(GeoAve!N52*Area!$B$9)+(StcAve!N52*Area!$B$10)+(EriAve!N52*Area!$B$11)+(OntAve!N52*Area!$B$12))/Area!$B$18</f>
        <v>5.8266584855399666</v>
      </c>
    </row>
    <row r="53" spans="1:14">
      <c r="A53">
        <v>1996</v>
      </c>
      <c r="B53" s="2">
        <f>((SupAve!B53*Area!$B$6)+(MicAve!B53*Area!$B$7)+(HurAve!B53*Area!$B$8)+(GeoAve!B53*Area!$B$9)+(StcAve!B53*Area!$B$10)+(EriAve!B53*Area!$B$11)+(OntAve!B53*Area!$B$12))/Area!$B$18</f>
        <v>-10.79522757089612</v>
      </c>
      <c r="C53" s="2">
        <f>((SupAve!C53*Area!$B$6)+(MicAve!C53*Area!$B$7)+(HurAve!C53*Area!$B$8)+(GeoAve!C53*Area!$B$9)+(StcAve!C53*Area!$B$10)+(EriAve!C53*Area!$B$11)+(OntAve!C53*Area!$B$12))/Area!$B$18</f>
        <v>-8.8972892921111466</v>
      </c>
      <c r="D53" s="2">
        <f>((SupAve!D53*Area!$B$6)+(MicAve!D53*Area!$B$7)+(HurAve!D53*Area!$B$8)+(GeoAve!D53*Area!$B$9)+(StcAve!D53*Area!$B$10)+(EriAve!D53*Area!$B$11)+(OntAve!D53*Area!$B$12))/Area!$B$18</f>
        <v>-5.0076715234961444</v>
      </c>
      <c r="E53" s="2">
        <f>((SupAve!E53*Area!$B$6)+(MicAve!E53*Area!$B$7)+(HurAve!E53*Area!$B$8)+(GeoAve!E53*Area!$B$9)+(StcAve!E53*Area!$B$10)+(EriAve!E53*Area!$B$11)+(OntAve!E53*Area!$B$12))/Area!$B$18</f>
        <v>2.8064342589068172</v>
      </c>
      <c r="F53" s="2">
        <f>((SupAve!F53*Area!$B$6)+(MicAve!F53*Area!$B$7)+(HurAve!F53*Area!$B$8)+(GeoAve!F53*Area!$B$9)+(StcAve!F53*Area!$B$10)+(EriAve!F53*Area!$B$11)+(OntAve!F53*Area!$B$12))/Area!$B$18</f>
        <v>10.035745150738185</v>
      </c>
      <c r="G53" s="2">
        <f>((SupAve!G53*Area!$B$6)+(MicAve!G53*Area!$B$7)+(HurAve!G53*Area!$B$8)+(GeoAve!G53*Area!$B$9)+(StcAve!G53*Area!$B$10)+(EriAve!G53*Area!$B$11)+(OntAve!G53*Area!$B$12))/Area!$B$18</f>
        <v>17.625912698796064</v>
      </c>
      <c r="H53" s="2">
        <f>((SupAve!H53*Area!$B$6)+(MicAve!H53*Area!$B$7)+(HurAve!H53*Area!$B$8)+(GeoAve!H53*Area!$B$9)+(StcAve!H53*Area!$B$10)+(EriAve!H53*Area!$B$11)+(OntAve!H53*Area!$B$12))/Area!$B$18</f>
        <v>18.00358979660054</v>
      </c>
      <c r="I53" s="2">
        <f>((SupAve!I53*Area!$B$6)+(MicAve!I53*Area!$B$7)+(HurAve!I53*Area!$B$8)+(GeoAve!I53*Area!$B$9)+(StcAve!I53*Area!$B$10)+(EriAve!I53*Area!$B$11)+(OntAve!I53*Area!$B$12))/Area!$B$18</f>
        <v>19.186407247180483</v>
      </c>
      <c r="J53" s="2">
        <f>((SupAve!J53*Area!$B$6)+(MicAve!J53*Area!$B$7)+(HurAve!J53*Area!$B$8)+(GeoAve!J53*Area!$B$9)+(StcAve!J53*Area!$B$10)+(EriAve!J53*Area!$B$11)+(OntAve!J53*Area!$B$12))/Area!$B$18</f>
        <v>15.001793072400314</v>
      </c>
      <c r="K53" s="2">
        <f>((SupAve!K53*Area!$B$6)+(MicAve!K53*Area!$B$7)+(HurAve!K53*Area!$B$8)+(GeoAve!K53*Area!$B$9)+(StcAve!K53*Area!$B$10)+(EriAve!K53*Area!$B$11)+(OntAve!K53*Area!$B$12))/Area!$B$18</f>
        <v>8.0504958139552851</v>
      </c>
      <c r="L53" s="2">
        <f>((SupAve!L53*Area!$B$6)+(MicAve!L53*Area!$B$7)+(HurAve!L53*Area!$B$8)+(GeoAve!L53*Area!$B$9)+(StcAve!L53*Area!$B$10)+(EriAve!L53*Area!$B$11)+(OntAve!L53*Area!$B$12))/Area!$B$18</f>
        <v>-1.6197615703126056</v>
      </c>
      <c r="M53" s="2">
        <f>((SupAve!M53*Area!$B$6)+(MicAve!M53*Area!$B$7)+(HurAve!M53*Area!$B$8)+(GeoAve!M53*Area!$B$9)+(StcAve!M53*Area!$B$10)+(EriAve!M53*Area!$B$11)+(OntAve!M53*Area!$B$12))/Area!$B$18</f>
        <v>-4.5369751310493802</v>
      </c>
      <c r="N53" s="2">
        <f>((SupAve!N53*Area!$B$6)+(MicAve!N53*Area!$B$7)+(HurAve!N53*Area!$B$8)+(GeoAve!N53*Area!$B$9)+(StcAve!N53*Area!$B$10)+(EriAve!N53*Area!$B$11)+(OntAve!N53*Area!$B$12))/Area!$B$18</f>
        <v>4.9877877458926916</v>
      </c>
    </row>
    <row r="54" spans="1:14">
      <c r="A54">
        <v>1997</v>
      </c>
      <c r="B54" s="2">
        <f>((SupAve!B54*Area!$B$6)+(MicAve!B54*Area!$B$7)+(HurAve!B54*Area!$B$8)+(GeoAve!B54*Area!$B$9)+(StcAve!B54*Area!$B$10)+(EriAve!B54*Area!$B$11)+(OntAve!B54*Area!$B$12))/Area!$B$18</f>
        <v>-10.183937142669446</v>
      </c>
      <c r="C54" s="2">
        <f>((SupAve!C54*Area!$B$6)+(MicAve!C54*Area!$B$7)+(HurAve!C54*Area!$B$8)+(GeoAve!C54*Area!$B$9)+(StcAve!C54*Area!$B$10)+(EriAve!C54*Area!$B$11)+(OntAve!C54*Area!$B$12))/Area!$B$18</f>
        <v>-6.5175432081352067</v>
      </c>
      <c r="D54" s="2">
        <f>((SupAve!D54*Area!$B$6)+(MicAve!D54*Area!$B$7)+(HurAve!D54*Area!$B$8)+(GeoAve!D54*Area!$B$9)+(StcAve!D54*Area!$B$10)+(EriAve!D54*Area!$B$11)+(OntAve!D54*Area!$B$12))/Area!$B$18</f>
        <v>-3.1579653774589267</v>
      </c>
      <c r="E54" s="2">
        <f>((SupAve!E54*Area!$B$6)+(MicAve!E54*Area!$B$7)+(HurAve!E54*Area!$B$8)+(GeoAve!E54*Area!$B$9)+(StcAve!E54*Area!$B$10)+(EriAve!E54*Area!$B$11)+(OntAve!E54*Area!$B$12))/Area!$B$18</f>
        <v>3.9526879565957498</v>
      </c>
      <c r="F54" s="2">
        <f>((SupAve!F54*Area!$B$6)+(MicAve!F54*Area!$B$7)+(HurAve!F54*Area!$B$8)+(GeoAve!F54*Area!$B$9)+(StcAve!F54*Area!$B$10)+(EriAve!F54*Area!$B$11)+(OntAve!F54*Area!$B$12))/Area!$B$18</f>
        <v>8.3514627584034873</v>
      </c>
      <c r="G54" s="2">
        <f>((SupAve!G54*Area!$B$6)+(MicAve!G54*Area!$B$7)+(HurAve!G54*Area!$B$8)+(GeoAve!G54*Area!$B$9)+(StcAve!G54*Area!$B$10)+(EriAve!G54*Area!$B$11)+(OntAve!G54*Area!$B$12))/Area!$B$18</f>
        <v>18.103287566683992</v>
      </c>
      <c r="H54" s="2">
        <f>((SupAve!H54*Area!$B$6)+(MicAve!H54*Area!$B$7)+(HurAve!H54*Area!$B$8)+(GeoAve!H54*Area!$B$9)+(StcAve!H54*Area!$B$10)+(EriAve!H54*Area!$B$11)+(OntAve!H54*Area!$B$12))/Area!$B$18</f>
        <v>19.099633651046368</v>
      </c>
      <c r="I54" s="2">
        <f>((SupAve!I54*Area!$B$6)+(MicAve!I54*Area!$B$7)+(HurAve!I54*Area!$B$8)+(GeoAve!I54*Area!$B$9)+(StcAve!I54*Area!$B$10)+(EriAve!I54*Area!$B$11)+(OntAve!I54*Area!$B$12))/Area!$B$18</f>
        <v>17.106364198449242</v>
      </c>
      <c r="J54" s="2">
        <f>((SupAve!J54*Area!$B$6)+(MicAve!J54*Area!$B$7)+(HurAve!J54*Area!$B$8)+(GeoAve!J54*Area!$B$9)+(StcAve!J54*Area!$B$10)+(EriAve!J54*Area!$B$11)+(OntAve!J54*Area!$B$12))/Area!$B$18</f>
        <v>14.308366080382106</v>
      </c>
      <c r="K54" s="2">
        <f>((SupAve!K54*Area!$B$6)+(MicAve!K54*Area!$B$7)+(HurAve!K54*Area!$B$8)+(GeoAve!K54*Area!$B$9)+(StcAve!K54*Area!$B$10)+(EriAve!K54*Area!$B$11)+(OntAve!K54*Area!$B$12))/Area!$B$18</f>
        <v>7.8539772931467891</v>
      </c>
      <c r="L54" s="2">
        <f>((SupAve!L54*Area!$B$6)+(MicAve!L54*Area!$B$7)+(HurAve!L54*Area!$B$8)+(GeoAve!L54*Area!$B$9)+(StcAve!L54*Area!$B$10)+(EriAve!L54*Area!$B$11)+(OntAve!L54*Area!$B$12))/Area!$B$18</f>
        <v>-0.17367537237732178</v>
      </c>
      <c r="M54" s="2">
        <f>((SupAve!M54*Area!$B$6)+(MicAve!M54*Area!$B$7)+(HurAve!M54*Area!$B$8)+(GeoAve!M54*Area!$B$9)+(StcAve!M54*Area!$B$10)+(EriAve!M54*Area!$B$11)+(OntAve!M54*Area!$B$12))/Area!$B$18</f>
        <v>-3.1830449055459056</v>
      </c>
      <c r="N54" s="2">
        <f>((SupAve!N54*Area!$B$6)+(MicAve!N54*Area!$B$7)+(HurAve!N54*Area!$B$8)+(GeoAve!N54*Area!$B$9)+(StcAve!N54*Area!$B$10)+(EriAve!N54*Area!$B$11)+(OntAve!N54*Area!$B$12))/Area!$B$18</f>
        <v>5.4633011248767431</v>
      </c>
    </row>
    <row r="55" spans="1:14">
      <c r="A55">
        <v>1998</v>
      </c>
      <c r="B55" s="2">
        <f>((SupAve!B55*Area!$B$6)+(MicAve!B55*Area!$B$7)+(HurAve!B55*Area!$B$8)+(GeoAve!B55*Area!$B$9)+(StcAve!B55*Area!$B$10)+(EriAve!B55*Area!$B$11)+(OntAve!B55*Area!$B$12))/Area!$B$18</f>
        <v>-5.8521341002757206</v>
      </c>
      <c r="C55" s="2">
        <f>((SupAve!C55*Area!$B$6)+(MicAve!C55*Area!$B$7)+(HurAve!C55*Area!$B$8)+(GeoAve!C55*Area!$B$9)+(StcAve!C55*Area!$B$10)+(EriAve!C55*Area!$B$11)+(OntAve!C55*Area!$B$12))/Area!$B$18</f>
        <v>-1.3010764984455698</v>
      </c>
      <c r="D55" s="2">
        <f>((SupAve!D55*Area!$B$6)+(MicAve!D55*Area!$B$7)+(HurAve!D55*Area!$B$8)+(GeoAve!D55*Area!$B$9)+(StcAve!D55*Area!$B$10)+(EriAve!D55*Area!$B$11)+(OntAve!D55*Area!$B$12))/Area!$B$18</f>
        <v>-0.71531604492679979</v>
      </c>
      <c r="E55" s="2">
        <f>((SupAve!E55*Area!$B$6)+(MicAve!E55*Area!$B$7)+(HurAve!E55*Area!$B$8)+(GeoAve!E55*Area!$B$9)+(StcAve!E55*Area!$B$10)+(EriAve!E55*Area!$B$11)+(OntAve!E55*Area!$B$12))/Area!$B$18</f>
        <v>7.0230227242427343</v>
      </c>
      <c r="F55" s="2">
        <f>((SupAve!F55*Area!$B$6)+(MicAve!F55*Area!$B$7)+(HurAve!F55*Area!$B$8)+(GeoAve!F55*Area!$B$9)+(StcAve!F55*Area!$B$10)+(EriAve!F55*Area!$B$11)+(OntAve!F55*Area!$B$12))/Area!$B$18</f>
        <v>15.126518230983107</v>
      </c>
      <c r="G55" s="2">
        <f>((SupAve!G55*Area!$B$6)+(MicAve!G55*Area!$B$7)+(HurAve!G55*Area!$B$8)+(GeoAve!G55*Area!$B$9)+(StcAve!G55*Area!$B$10)+(EriAve!G55*Area!$B$11)+(OntAve!G55*Area!$B$12))/Area!$B$18</f>
        <v>17.255490104395104</v>
      </c>
      <c r="H55" s="2">
        <f>((SupAve!H55*Area!$B$6)+(MicAve!H55*Area!$B$7)+(HurAve!H55*Area!$B$8)+(GeoAve!H55*Area!$B$9)+(StcAve!H55*Area!$B$10)+(EriAve!H55*Area!$B$11)+(OntAve!H55*Area!$B$12))/Area!$B$18</f>
        <v>19.790273720759032</v>
      </c>
      <c r="I55" s="2">
        <f>((SupAve!I55*Area!$B$6)+(MicAve!I55*Area!$B$7)+(HurAve!I55*Area!$B$8)+(GeoAve!I55*Area!$B$9)+(StcAve!I55*Area!$B$10)+(EriAve!I55*Area!$B$11)+(OntAve!I55*Area!$B$12))/Area!$B$18</f>
        <v>19.985432516090139</v>
      </c>
      <c r="J55" s="2">
        <f>((SupAve!J55*Area!$B$6)+(MicAve!J55*Area!$B$7)+(HurAve!J55*Area!$B$8)+(GeoAve!J55*Area!$B$9)+(StcAve!J55*Area!$B$10)+(EriAve!J55*Area!$B$11)+(OntAve!J55*Area!$B$12))/Area!$B$18</f>
        <v>16.115222672847032</v>
      </c>
      <c r="K55" s="2">
        <f>((SupAve!K55*Area!$B$6)+(MicAve!K55*Area!$B$7)+(HurAve!K55*Area!$B$8)+(GeoAve!K55*Area!$B$9)+(StcAve!K55*Area!$B$10)+(EriAve!K55*Area!$B$11)+(OntAve!K55*Area!$B$12))/Area!$B$18</f>
        <v>9.1609017240746358</v>
      </c>
      <c r="L55" s="2">
        <f>((SupAve!L55*Area!$B$6)+(MicAve!L55*Area!$B$7)+(HurAve!L55*Area!$B$8)+(GeoAve!L55*Area!$B$9)+(StcAve!L55*Area!$B$10)+(EriAve!L55*Area!$B$11)+(OntAve!L55*Area!$B$12))/Area!$B$18</f>
        <v>2.8888953401873816</v>
      </c>
      <c r="M55" s="2">
        <f>((SupAve!M55*Area!$B$6)+(MicAve!M55*Area!$B$7)+(HurAve!M55*Area!$B$8)+(GeoAve!M55*Area!$B$9)+(StcAve!M55*Area!$B$10)+(EriAve!M55*Area!$B$11)+(OntAve!M55*Area!$B$12))/Area!$B$18</f>
        <v>-2.8056245833760021</v>
      </c>
      <c r="N55" s="2">
        <f>((SupAve!N55*Area!$B$6)+(MicAve!N55*Area!$B$7)+(HurAve!N55*Area!$B$8)+(GeoAve!N55*Area!$B$9)+(StcAve!N55*Area!$B$10)+(EriAve!N55*Area!$B$11)+(OntAve!N55*Area!$B$12))/Area!$B$18</f>
        <v>8.0559671505462553</v>
      </c>
    </row>
    <row r="56" spans="1:14">
      <c r="A56">
        <v>1999</v>
      </c>
      <c r="B56" s="2">
        <f>((SupAve!B56*Area!$B$6)+(MicAve!B56*Area!$B$7)+(HurAve!B56*Area!$B$8)+(GeoAve!B56*Area!$B$9)+(StcAve!B56*Area!$B$10)+(EriAve!B56*Area!$B$11)+(OntAve!B56*Area!$B$12))/Area!$B$18</f>
        <v>-9.7670556735252241</v>
      </c>
      <c r="C56" s="2">
        <f>((SupAve!C56*Area!$B$6)+(MicAve!C56*Area!$B$7)+(HurAve!C56*Area!$B$8)+(GeoAve!C56*Area!$B$9)+(StcAve!C56*Area!$B$10)+(EriAve!C56*Area!$B$11)+(OntAve!C56*Area!$B$12))/Area!$B$18</f>
        <v>-3.9970668124810405</v>
      </c>
      <c r="D56" s="2">
        <f>((SupAve!D56*Area!$B$6)+(MicAve!D56*Area!$B$7)+(HurAve!D56*Area!$B$8)+(GeoAve!D56*Area!$B$9)+(StcAve!D56*Area!$B$10)+(EriAve!D56*Area!$B$11)+(OntAve!D56*Area!$B$12))/Area!$B$18</f>
        <v>-1.8658587912735507</v>
      </c>
      <c r="E56" s="2">
        <f>((SupAve!E56*Area!$B$6)+(MicAve!E56*Area!$B$7)+(HurAve!E56*Area!$B$8)+(GeoAve!E56*Area!$B$9)+(StcAve!E56*Area!$B$10)+(EriAve!E56*Area!$B$11)+(OntAve!E56*Area!$B$12))/Area!$B$18</f>
        <v>6.8113668261994427</v>
      </c>
      <c r="F56" s="2">
        <f>((SupAve!F56*Area!$B$6)+(MicAve!F56*Area!$B$7)+(HurAve!F56*Area!$B$8)+(GeoAve!F56*Area!$B$9)+(StcAve!F56*Area!$B$10)+(EriAve!F56*Area!$B$11)+(OntAve!F56*Area!$B$12))/Area!$B$18</f>
        <v>13.761559521440317</v>
      </c>
      <c r="G56" s="2">
        <f>((SupAve!G56*Area!$B$6)+(MicAve!G56*Area!$B$7)+(HurAve!G56*Area!$B$8)+(GeoAve!G56*Area!$B$9)+(StcAve!G56*Area!$B$10)+(EriAve!G56*Area!$B$11)+(OntAve!G56*Area!$B$12))/Area!$B$18</f>
        <v>18.335021302166155</v>
      </c>
      <c r="H56" s="2">
        <f>((SupAve!H56*Area!$B$6)+(MicAve!H56*Area!$B$7)+(HurAve!H56*Area!$B$8)+(GeoAve!H56*Area!$B$9)+(StcAve!H56*Area!$B$10)+(EriAve!H56*Area!$B$11)+(OntAve!H56*Area!$B$12))/Area!$B$18</f>
        <v>21.418631995177307</v>
      </c>
      <c r="I56" s="2">
        <f>((SupAve!I56*Area!$B$6)+(MicAve!I56*Area!$B$7)+(HurAve!I56*Area!$B$8)+(GeoAve!I56*Area!$B$9)+(StcAve!I56*Area!$B$10)+(EriAve!I56*Area!$B$11)+(OntAve!I56*Area!$B$12))/Area!$B$18</f>
        <v>18.08212947273033</v>
      </c>
      <c r="J56" s="2">
        <f>((SupAve!J56*Area!$B$6)+(MicAve!J56*Area!$B$7)+(HurAve!J56*Area!$B$8)+(GeoAve!J56*Area!$B$9)+(StcAve!J56*Area!$B$10)+(EriAve!J56*Area!$B$11)+(OntAve!J56*Area!$B$12))/Area!$B$18</f>
        <v>15.215887889742692</v>
      </c>
      <c r="K56" s="2">
        <f>((SupAve!K56*Area!$B$6)+(MicAve!K56*Area!$B$7)+(HurAve!K56*Area!$B$8)+(GeoAve!K56*Area!$B$9)+(StcAve!K56*Area!$B$10)+(EriAve!K56*Area!$B$11)+(OntAve!K56*Area!$B$12))/Area!$B$18</f>
        <v>7.3477063605080062</v>
      </c>
      <c r="L56" s="2">
        <f>((SupAve!L56*Area!$B$6)+(MicAve!L56*Area!$B$7)+(HurAve!L56*Area!$B$8)+(GeoAve!L56*Area!$B$9)+(StcAve!L56*Area!$B$10)+(EriAve!L56*Area!$B$11)+(OntAve!L56*Area!$B$12))/Area!$B$18</f>
        <v>3.9979585375797262</v>
      </c>
      <c r="M56" s="2">
        <f>((SupAve!M56*Area!$B$6)+(MicAve!M56*Area!$B$7)+(HurAve!M56*Area!$B$8)+(GeoAve!M56*Area!$B$9)+(StcAve!M56*Area!$B$10)+(EriAve!M56*Area!$B$11)+(OntAve!M56*Area!$B$12))/Area!$B$18</f>
        <v>-3.9410699483917591</v>
      </c>
      <c r="N56" s="2">
        <f>((SupAve!N56*Area!$B$6)+(MicAve!N56*Area!$B$7)+(HurAve!N56*Area!$B$8)+(GeoAve!N56*Area!$B$9)+(StcAve!N56*Area!$B$10)+(EriAve!N56*Area!$B$11)+(OntAve!N56*Area!$B$12))/Area!$B$18</f>
        <v>7.1166008899893676</v>
      </c>
    </row>
    <row r="57" spans="1:14">
      <c r="A57">
        <v>2000</v>
      </c>
      <c r="B57" s="2">
        <f>((SupAve!B57*Area!$B$6)+(MicAve!B57*Area!$B$7)+(HurAve!B57*Area!$B$8)+(GeoAve!B57*Area!$B$9)+(StcAve!B57*Area!$B$10)+(EriAve!B57*Area!$B$11)+(OntAve!B57*Area!$B$12))/Area!$B$18</f>
        <v>-9.1006699507103619</v>
      </c>
      <c r="C57" s="2">
        <f>((SupAve!C57*Area!$B$6)+(MicAve!C57*Area!$B$7)+(HurAve!C57*Area!$B$8)+(GeoAve!C57*Area!$B$9)+(StcAve!C57*Area!$B$10)+(EriAve!C57*Area!$B$11)+(OntAve!C57*Area!$B$12))/Area!$B$18</f>
        <v>-4.6268886954572768</v>
      </c>
      <c r="D57" s="2">
        <f>((SupAve!D57*Area!$B$6)+(MicAve!D57*Area!$B$7)+(HurAve!D57*Area!$B$8)+(GeoAve!D57*Area!$B$9)+(StcAve!D57*Area!$B$10)+(EriAve!D57*Area!$B$11)+(OntAve!D57*Area!$B$12))/Area!$B$18</f>
        <v>2.4167585638572282</v>
      </c>
      <c r="E57" s="2">
        <f>((SupAve!E57*Area!$B$6)+(MicAve!E57*Area!$B$7)+(HurAve!E57*Area!$B$8)+(GeoAve!E57*Area!$B$9)+(StcAve!E57*Area!$B$10)+(EriAve!E57*Area!$B$11)+(OntAve!E57*Area!$B$12))/Area!$B$18</f>
        <v>4.8562272945959162</v>
      </c>
      <c r="F57" s="2">
        <f>((SupAve!F57*Area!$B$6)+(MicAve!F57*Area!$B$7)+(HurAve!F57*Area!$B$8)+(GeoAve!F57*Area!$B$9)+(StcAve!F57*Area!$B$10)+(EriAve!F57*Area!$B$11)+(OntAve!F57*Area!$B$12))/Area!$B$18</f>
        <v>12.833867043568485</v>
      </c>
      <c r="G57" s="2">
        <f>((SupAve!G57*Area!$B$6)+(MicAve!G57*Area!$B$7)+(HurAve!G57*Area!$B$8)+(GeoAve!G57*Area!$B$9)+(StcAve!G57*Area!$B$10)+(EriAve!G57*Area!$B$11)+(OntAve!G57*Area!$B$12))/Area!$B$18</f>
        <v>16.359767086655861</v>
      </c>
      <c r="H57" s="2">
        <f>((SupAve!H57*Area!$B$6)+(MicAve!H57*Area!$B$7)+(HurAve!H57*Area!$B$8)+(GeoAve!H57*Area!$B$9)+(StcAve!H57*Area!$B$10)+(EriAve!H57*Area!$B$11)+(OntAve!H57*Area!$B$12))/Area!$B$18</f>
        <v>18.464270103738169</v>
      </c>
      <c r="I57" s="2">
        <f>((SupAve!I57*Area!$B$6)+(MicAve!I57*Area!$B$7)+(HurAve!I57*Area!$B$8)+(GeoAve!I57*Area!$B$9)+(StcAve!I57*Area!$B$10)+(EriAve!I57*Area!$B$11)+(OntAve!I57*Area!$B$12))/Area!$B$18</f>
        <v>18.422282780700719</v>
      </c>
      <c r="J57" s="2">
        <f>((SupAve!J57*Area!$B$6)+(MicAve!J57*Area!$B$7)+(HurAve!J57*Area!$B$8)+(GeoAve!J57*Area!$B$9)+(StcAve!J57*Area!$B$10)+(EriAve!J57*Area!$B$11)+(OntAve!J57*Area!$B$12))/Area!$B$18</f>
        <v>13.78346469830143</v>
      </c>
      <c r="K57" s="2">
        <f>((SupAve!K57*Area!$B$6)+(MicAve!K57*Area!$B$7)+(HurAve!K57*Area!$B$8)+(GeoAve!K57*Area!$B$9)+(StcAve!K57*Area!$B$10)+(EriAve!K57*Area!$B$11)+(OntAve!K57*Area!$B$12))/Area!$B$18</f>
        <v>9.4144143788172414</v>
      </c>
      <c r="L57" s="2">
        <f>((SupAve!L57*Area!$B$6)+(MicAve!L57*Area!$B$7)+(HurAve!L57*Area!$B$8)+(GeoAve!L57*Area!$B$9)+(StcAve!L57*Area!$B$10)+(EriAve!L57*Area!$B$11)+(OntAve!L57*Area!$B$12))/Area!$B$18</f>
        <v>1.3326418550370687</v>
      </c>
      <c r="M57" s="2">
        <f>((SupAve!M57*Area!$B$6)+(MicAve!M57*Area!$B$7)+(HurAve!M57*Area!$B$8)+(GeoAve!M57*Area!$B$9)+(StcAve!M57*Area!$B$10)+(EriAve!M57*Area!$B$11)+(OntAve!M57*Area!$B$12))/Area!$B$18</f>
        <v>-10.720197177873571</v>
      </c>
      <c r="N57" s="2">
        <f>((SupAve!N57*Area!$B$6)+(MicAve!N57*Area!$B$7)+(HurAve!N57*Area!$B$8)+(GeoAve!N57*Area!$B$9)+(StcAve!N57*Area!$B$10)+(EriAve!N57*Area!$B$11)+(OntAve!N57*Area!$B$12))/Area!$B$18</f>
        <v>6.1196614984359101</v>
      </c>
    </row>
    <row r="58" spans="1:14">
      <c r="A58">
        <v>2001</v>
      </c>
      <c r="B58" s="2">
        <f>((SupAve!B58*Area!$B$6)+(MicAve!B58*Area!$B$7)+(HurAve!B58*Area!$B$8)+(GeoAve!B58*Area!$B$9)+(StcAve!B58*Area!$B$10)+(EriAve!B58*Area!$B$11)+(OntAve!B58*Area!$B$12))/Area!$B$18</f>
        <v>-6.664064733466911</v>
      </c>
      <c r="C58" s="2">
        <f>((SupAve!C58*Area!$B$6)+(MicAve!C58*Area!$B$7)+(HurAve!C58*Area!$B$8)+(GeoAve!C58*Area!$B$9)+(StcAve!C58*Area!$B$10)+(EriAve!C58*Area!$B$11)+(OntAve!C58*Area!$B$12))/Area!$B$18</f>
        <v>-7.4864029191213266</v>
      </c>
      <c r="D58" s="2">
        <f>((SupAve!D58*Area!$B$6)+(MicAve!D58*Area!$B$7)+(HurAve!D58*Area!$B$8)+(GeoAve!D58*Area!$B$9)+(StcAve!D58*Area!$B$10)+(EriAve!D58*Area!$B$11)+(OntAve!D58*Area!$B$12))/Area!$B$18</f>
        <v>-2.6945607213174303</v>
      </c>
      <c r="E58" s="2">
        <f>((SupAve!E58*Area!$B$6)+(MicAve!E58*Area!$B$7)+(HurAve!E58*Area!$B$8)+(GeoAve!E58*Area!$B$9)+(StcAve!E58*Area!$B$10)+(EriAve!E58*Area!$B$11)+(OntAve!E58*Area!$B$12))/Area!$B$18</f>
        <v>6.6934247313801682</v>
      </c>
      <c r="F58" s="2">
        <f>((SupAve!F58*Area!$B$6)+(MicAve!F58*Area!$B$7)+(HurAve!F58*Area!$B$8)+(GeoAve!F58*Area!$B$9)+(StcAve!F58*Area!$B$10)+(EriAve!F58*Area!$B$11)+(OntAve!F58*Area!$B$12))/Area!$B$18</f>
        <v>13.381252577030757</v>
      </c>
      <c r="G58" s="2">
        <f>((SupAve!G58*Area!$B$6)+(MicAve!G58*Area!$B$7)+(HurAve!G58*Area!$B$8)+(GeoAve!G58*Area!$B$9)+(StcAve!G58*Area!$B$10)+(EriAve!G58*Area!$B$11)+(OntAve!G58*Area!$B$12))/Area!$B$18</f>
        <v>17.422354377232864</v>
      </c>
      <c r="H58" s="2">
        <f>((SupAve!H58*Area!$B$6)+(MicAve!H58*Area!$B$7)+(HurAve!H58*Area!$B$8)+(GeoAve!H58*Area!$B$9)+(StcAve!H58*Area!$B$10)+(EriAve!H58*Area!$B$11)+(OntAve!H58*Area!$B$12))/Area!$B$18</f>
        <v>19.355853564755687</v>
      </c>
      <c r="I58" s="2">
        <f>((SupAve!I58*Area!$B$6)+(MicAve!I58*Area!$B$7)+(HurAve!I58*Area!$B$8)+(GeoAve!I58*Area!$B$9)+(StcAve!I58*Area!$B$10)+(EriAve!I58*Area!$B$11)+(OntAve!I58*Area!$B$12))/Area!$B$18</f>
        <v>20.490814573579904</v>
      </c>
      <c r="J58" s="2">
        <f>((SupAve!J58*Area!$B$6)+(MicAve!J58*Area!$B$7)+(HurAve!J58*Area!$B$8)+(GeoAve!J58*Area!$B$9)+(StcAve!J58*Area!$B$10)+(EriAve!J58*Area!$B$11)+(OntAve!J58*Area!$B$12))/Area!$B$18</f>
        <v>14.111615815191874</v>
      </c>
      <c r="K58" s="2">
        <f>((SupAve!K58*Area!$B$6)+(MicAve!K58*Area!$B$7)+(HurAve!K58*Area!$B$8)+(GeoAve!K58*Area!$B$9)+(StcAve!K58*Area!$B$10)+(EriAve!K58*Area!$B$11)+(OntAve!K58*Area!$B$12))/Area!$B$18</f>
        <v>8.3062758596704107</v>
      </c>
      <c r="L58" s="2">
        <f>((SupAve!L58*Area!$B$6)+(MicAve!L58*Area!$B$7)+(HurAve!L58*Area!$B$8)+(GeoAve!L58*Area!$B$9)+(StcAve!L58*Area!$B$10)+(EriAve!L58*Area!$B$11)+(OntAve!L58*Area!$B$12))/Area!$B$18</f>
        <v>5.3781744188517893</v>
      </c>
      <c r="M58" s="2">
        <f>((SupAve!M58*Area!$B$6)+(MicAve!M58*Area!$B$7)+(HurAve!M58*Area!$B$8)+(GeoAve!M58*Area!$B$9)+(StcAve!M58*Area!$B$10)+(EriAve!M58*Area!$B$11)+(OntAve!M58*Area!$B$12))/Area!$B$18</f>
        <v>-1.1612033260361743</v>
      </c>
      <c r="N58" s="2">
        <f>((SupAve!N58*Area!$B$6)+(MicAve!N58*Area!$B$7)+(HurAve!N58*Area!$B$8)+(GeoAve!N58*Area!$B$9)+(StcAve!N58*Area!$B$10)+(EriAve!N58*Area!$B$11)+(OntAve!N58*Area!$B$12))/Area!$B$18</f>
        <v>7.2611278514793005</v>
      </c>
    </row>
    <row r="59" spans="1:14">
      <c r="A59">
        <v>2002</v>
      </c>
      <c r="B59" s="2">
        <f>((SupAve!B59*Area!$B$6)+(MicAve!B59*Area!$B$7)+(HurAve!B59*Area!$B$8)+(GeoAve!B59*Area!$B$9)+(StcAve!B59*Area!$B$10)+(EriAve!B59*Area!$B$11)+(OntAve!B59*Area!$B$12))/Area!$B$18</f>
        <v>-4.4922213377180693</v>
      </c>
      <c r="C59" s="2">
        <f>((SupAve!C59*Area!$B$6)+(MicAve!C59*Area!$B$7)+(HurAve!C59*Area!$B$8)+(GeoAve!C59*Area!$B$9)+(StcAve!C59*Area!$B$10)+(EriAve!C59*Area!$B$11)+(OntAve!C59*Area!$B$12))/Area!$B$18</f>
        <v>-4.458886230009294</v>
      </c>
      <c r="D59" s="2">
        <f>((SupAve!D59*Area!$B$6)+(MicAve!D59*Area!$B$7)+(HurAve!D59*Area!$B$8)+(GeoAve!D59*Area!$B$9)+(StcAve!D59*Area!$B$10)+(EriAve!D59*Area!$B$11)+(OntAve!D59*Area!$B$12))/Area!$B$18</f>
        <v>-3.8104375590519233</v>
      </c>
      <c r="E59" s="2">
        <f>((SupAve!E59*Area!$B$6)+(MicAve!E59*Area!$B$7)+(HurAve!E59*Area!$B$8)+(GeoAve!E59*Area!$B$9)+(StcAve!E59*Area!$B$10)+(EriAve!E59*Area!$B$11)+(OntAve!E59*Area!$B$12))/Area!$B$18</f>
        <v>5.2484409616020002</v>
      </c>
      <c r="F59" s="2">
        <f>((SupAve!F59*Area!$B$6)+(MicAve!F59*Area!$B$7)+(HurAve!F59*Area!$B$8)+(GeoAve!F59*Area!$B$9)+(StcAve!F59*Area!$B$10)+(EriAve!F59*Area!$B$11)+(OntAve!F59*Area!$B$12))/Area!$B$18</f>
        <v>9.2333359288807131</v>
      </c>
      <c r="G59" s="2">
        <f>((SupAve!G59*Area!$B$6)+(MicAve!G59*Area!$B$7)+(HurAve!G59*Area!$B$8)+(GeoAve!G59*Area!$B$9)+(StcAve!G59*Area!$B$10)+(EriAve!G59*Area!$B$11)+(OntAve!G59*Area!$B$12))/Area!$B$18</f>
        <v>17.582937969637893</v>
      </c>
      <c r="H59" s="2">
        <f>((SupAve!H59*Area!$B$6)+(MicAve!H59*Area!$B$7)+(HurAve!H59*Area!$B$8)+(GeoAve!H59*Area!$B$9)+(StcAve!H59*Area!$B$10)+(EriAve!H59*Area!$B$11)+(OntAve!H59*Area!$B$12))/Area!$B$18</f>
        <v>21.434975287555091</v>
      </c>
      <c r="I59" s="2">
        <f>((SupAve!I59*Area!$B$6)+(MicAve!I59*Area!$B$7)+(HurAve!I59*Area!$B$8)+(GeoAve!I59*Area!$B$9)+(StcAve!I59*Area!$B$10)+(EriAve!I59*Area!$B$11)+(OntAve!I59*Area!$B$12))/Area!$B$18</f>
        <v>19.581020030798779</v>
      </c>
      <c r="J59" s="2">
        <f>((SupAve!J59*Area!$B$6)+(MicAve!J59*Area!$B$7)+(HurAve!J59*Area!$B$8)+(GeoAve!J59*Area!$B$9)+(StcAve!J59*Area!$B$10)+(EriAve!J59*Area!$B$11)+(OntAve!J59*Area!$B$12))/Area!$B$18</f>
        <v>16.916650256109037</v>
      </c>
      <c r="K59" s="2">
        <f>((SupAve!K59*Area!$B$6)+(MicAve!K59*Area!$B$7)+(HurAve!K59*Area!$B$8)+(GeoAve!K59*Area!$B$9)+(StcAve!K59*Area!$B$10)+(EriAve!K59*Area!$B$11)+(OntAve!K59*Area!$B$12))/Area!$B$18</f>
        <v>6.072789984793828</v>
      </c>
      <c r="L59" s="2">
        <f>((SupAve!L59*Area!$B$6)+(MicAve!L59*Area!$B$7)+(HurAve!L59*Area!$B$8)+(GeoAve!L59*Area!$B$9)+(StcAve!L59*Area!$B$10)+(EriAve!L59*Area!$B$11)+(OntAve!L59*Area!$B$12))/Area!$B$18</f>
        <v>-0.18078050943574855</v>
      </c>
      <c r="M59" s="2">
        <f>((SupAve!M59*Area!$B$6)+(MicAve!M59*Area!$B$7)+(HurAve!M59*Area!$B$8)+(GeoAve!M59*Area!$B$9)+(StcAve!M59*Area!$B$10)+(EriAve!M59*Area!$B$11)+(OntAve!M59*Area!$B$12))/Area!$B$18</f>
        <v>-4.4625394017617523</v>
      </c>
      <c r="N59" s="2">
        <f>((SupAve!N59*Area!$B$6)+(MicAve!N59*Area!$B$7)+(HurAve!N59*Area!$B$8)+(GeoAve!N59*Area!$B$9)+(StcAve!N59*Area!$B$10)+(EriAve!N59*Area!$B$11)+(OntAve!N59*Area!$B$12))/Area!$B$18</f>
        <v>6.5554404484500468</v>
      </c>
    </row>
    <row r="60" spans="1:14">
      <c r="A60">
        <v>2003</v>
      </c>
      <c r="B60" s="2">
        <f>((SupAve!B60*Area!$B$6)+(MicAve!B60*Area!$B$7)+(HurAve!B60*Area!$B$8)+(GeoAve!B60*Area!$B$9)+(StcAve!B60*Area!$B$10)+(EriAve!B60*Area!$B$11)+(OntAve!B60*Area!$B$12))/Area!$B$18</f>
        <v>-10.732645758018986</v>
      </c>
      <c r="C60" s="2">
        <f>((SupAve!C60*Area!$B$6)+(MicAve!C60*Area!$B$7)+(HurAve!C60*Area!$B$8)+(GeoAve!C60*Area!$B$9)+(StcAve!C60*Area!$B$10)+(EriAve!C60*Area!$B$11)+(OntAve!C60*Area!$B$12))/Area!$B$18</f>
        <v>-10.771223874656316</v>
      </c>
      <c r="D60" s="2">
        <f>((SupAve!D60*Area!$B$6)+(MicAve!D60*Area!$B$7)+(HurAve!D60*Area!$B$8)+(GeoAve!D60*Area!$B$9)+(StcAve!D60*Area!$B$10)+(EriAve!D60*Area!$B$11)+(OntAve!D60*Area!$B$12))/Area!$B$18</f>
        <v>-2.9797578025825375</v>
      </c>
      <c r="E60" s="2">
        <f>((SupAve!E60*Area!$B$6)+(MicAve!E60*Area!$B$7)+(HurAve!E60*Area!$B$8)+(GeoAve!E60*Area!$B$9)+(StcAve!E60*Area!$B$10)+(EriAve!E60*Area!$B$11)+(OntAve!E60*Area!$B$12))/Area!$B$18</f>
        <v>3.9062044949985797</v>
      </c>
      <c r="F60" s="2">
        <f>((SupAve!F60*Area!$B$6)+(MicAve!F60*Area!$B$7)+(HurAve!F60*Area!$B$8)+(GeoAve!F60*Area!$B$9)+(StcAve!F60*Area!$B$10)+(EriAve!F60*Area!$B$11)+(OntAve!F60*Area!$B$12))/Area!$B$18</f>
        <v>11.389321837570259</v>
      </c>
      <c r="G60" s="2">
        <f>((SupAve!G60*Area!$B$6)+(MicAve!G60*Area!$B$7)+(HurAve!G60*Area!$B$8)+(GeoAve!G60*Area!$B$9)+(StcAve!G60*Area!$B$10)+(EriAve!G60*Area!$B$11)+(OntAve!G60*Area!$B$12))/Area!$B$18</f>
        <v>16.345218595969882</v>
      </c>
      <c r="H60" s="2">
        <f>((SupAve!H60*Area!$B$6)+(MicAve!H60*Area!$B$7)+(HurAve!H60*Area!$B$8)+(GeoAve!H60*Area!$B$9)+(StcAve!H60*Area!$B$10)+(EriAve!H60*Area!$B$11)+(OntAve!H60*Area!$B$12))/Area!$B$18</f>
        <v>19.324183909667223</v>
      </c>
      <c r="I60" s="2">
        <f>((SupAve!I60*Area!$B$6)+(MicAve!I60*Area!$B$7)+(HurAve!I60*Area!$B$8)+(GeoAve!I60*Area!$B$9)+(StcAve!I60*Area!$B$10)+(EriAve!I60*Area!$B$11)+(OntAve!I60*Area!$B$12))/Area!$B$18</f>
        <v>20.010858028066689</v>
      </c>
      <c r="J60" s="2">
        <f>((SupAve!J60*Area!$B$6)+(MicAve!J60*Area!$B$7)+(HurAve!J60*Area!$B$8)+(GeoAve!J60*Area!$B$9)+(StcAve!J60*Area!$B$10)+(EriAve!J60*Area!$B$11)+(OntAve!J60*Area!$B$12))/Area!$B$18</f>
        <v>14.932107571591702</v>
      </c>
      <c r="K60" s="2">
        <f>((SupAve!K60*Area!$B$6)+(MicAve!K60*Area!$B$7)+(HurAve!K60*Area!$B$8)+(GeoAve!K60*Area!$B$9)+(StcAve!K60*Area!$B$10)+(EriAve!K60*Area!$B$11)+(OntAve!K60*Area!$B$12))/Area!$B$18</f>
        <v>7.3079422397319691</v>
      </c>
      <c r="L60" s="2">
        <f>((SupAve!L60*Area!$B$6)+(MicAve!L60*Area!$B$7)+(HurAve!L60*Area!$B$8)+(GeoAve!L60*Area!$B$9)+(StcAve!L60*Area!$B$10)+(EriAve!L60*Area!$B$11)+(OntAve!L60*Area!$B$12))/Area!$B$18</f>
        <v>2.1708568397825925</v>
      </c>
      <c r="M60" s="2">
        <f>((SupAve!M60*Area!$B$6)+(MicAve!M60*Area!$B$7)+(HurAve!M60*Area!$B$8)+(GeoAve!M60*Area!$B$9)+(StcAve!M60*Area!$B$10)+(EriAve!M60*Area!$B$11)+(OntAve!M60*Area!$B$12))/Area!$B$18</f>
        <v>-3.3090864703711502</v>
      </c>
      <c r="N60" s="2">
        <f>((SupAve!N60*Area!$B$6)+(MicAve!N60*Area!$B$7)+(HurAve!N60*Area!$B$8)+(GeoAve!N60*Area!$B$9)+(StcAve!N60*Area!$B$10)+(EriAve!N60*Area!$B$11)+(OntAve!N60*Area!$B$12))/Area!$B$18</f>
        <v>5.6328316343124918</v>
      </c>
    </row>
    <row r="61" spans="1:14">
      <c r="A61">
        <v>2004</v>
      </c>
      <c r="B61" s="2">
        <f>((SupAve!B61*Area!$B$6)+(MicAve!B61*Area!$B$7)+(HurAve!B61*Area!$B$8)+(GeoAve!B61*Area!$B$9)+(StcAve!B61*Area!$B$10)+(EriAve!B61*Area!$B$11)+(OntAve!B61*Area!$B$12))/Area!$B$18</f>
        <v>-12.754355312402788</v>
      </c>
      <c r="C61" s="2">
        <f>((SupAve!C61*Area!$B$6)+(MicAve!C61*Area!$B$7)+(HurAve!C61*Area!$B$8)+(GeoAve!C61*Area!$B$9)+(StcAve!C61*Area!$B$10)+(EriAve!C61*Area!$B$11)+(OntAve!C61*Area!$B$12))/Area!$B$18</f>
        <v>-6.4672683377354589</v>
      </c>
      <c r="D61" s="2">
        <f>((SupAve!D61*Area!$B$6)+(MicAve!D61*Area!$B$7)+(HurAve!D61*Area!$B$8)+(GeoAve!D61*Area!$B$9)+(StcAve!D61*Area!$B$10)+(EriAve!D61*Area!$B$11)+(OntAve!D61*Area!$B$12))/Area!$B$18</f>
        <v>-0.25840256939868961</v>
      </c>
      <c r="E61" s="2">
        <f>((SupAve!E61*Area!$B$6)+(MicAve!E61*Area!$B$7)+(HurAve!E61*Area!$B$8)+(GeoAve!E61*Area!$B$9)+(StcAve!E61*Area!$B$10)+(EriAve!E61*Area!$B$11)+(OntAve!E61*Area!$B$12))/Area!$B$18</f>
        <v>5.2611589344472929</v>
      </c>
      <c r="F61" s="2">
        <f>((SupAve!F61*Area!$B$6)+(MicAve!F61*Area!$B$7)+(HurAve!F61*Area!$B$8)+(GeoAve!F61*Area!$B$9)+(StcAve!F61*Area!$B$10)+(EriAve!F61*Area!$B$11)+(OntAve!F61*Area!$B$12))/Area!$B$18</f>
        <v>11.20136088477895</v>
      </c>
      <c r="G61" s="2">
        <f>((SupAve!G61*Area!$B$6)+(MicAve!G61*Area!$B$7)+(HurAve!G61*Area!$B$8)+(GeoAve!G61*Area!$B$9)+(StcAve!G61*Area!$B$10)+(EriAve!G61*Area!$B$11)+(OntAve!G61*Area!$B$12))/Area!$B$18</f>
        <v>15.544346134598776</v>
      </c>
      <c r="H61" s="2">
        <f>((SupAve!H61*Area!$B$6)+(MicAve!H61*Area!$B$7)+(HurAve!H61*Area!$B$8)+(GeoAve!H61*Area!$B$9)+(StcAve!H61*Area!$B$10)+(EriAve!H61*Area!$B$11)+(OntAve!H61*Area!$B$12))/Area!$B$18</f>
        <v>18.623518576841406</v>
      </c>
      <c r="I61" s="2">
        <f>((SupAve!I61*Area!$B$6)+(MicAve!I61*Area!$B$7)+(HurAve!I61*Area!$B$8)+(GeoAve!I61*Area!$B$9)+(StcAve!I61*Area!$B$10)+(EriAve!I61*Area!$B$11)+(OntAve!I61*Area!$B$12))/Area!$B$18</f>
        <v>16.751302871396746</v>
      </c>
      <c r="J61" s="2">
        <f>((SupAve!J61*Area!$B$6)+(MicAve!J61*Area!$B$7)+(HurAve!J61*Area!$B$8)+(GeoAve!J61*Area!$B$9)+(StcAve!J61*Area!$B$10)+(EriAve!J61*Area!$B$11)+(OntAve!J61*Area!$B$12))/Area!$B$18</f>
        <v>16.505832407502226</v>
      </c>
      <c r="K61" s="2">
        <f>((SupAve!K61*Area!$B$6)+(MicAve!K61*Area!$B$7)+(HurAve!K61*Area!$B$8)+(GeoAve!K61*Area!$B$9)+(StcAve!K61*Area!$B$10)+(EriAve!K61*Area!$B$11)+(OntAve!K61*Area!$B$12))/Area!$B$18</f>
        <v>8.6940614681008519</v>
      </c>
      <c r="L61" s="2">
        <f>((SupAve!L61*Area!$B$6)+(MicAve!L61*Area!$B$7)+(HurAve!L61*Area!$B$8)+(GeoAve!L61*Area!$B$9)+(StcAve!L61*Area!$B$10)+(EriAve!L61*Area!$B$11)+(OntAve!L61*Area!$B$12))/Area!$B$18</f>
        <v>2.7270199670371924</v>
      </c>
      <c r="M61" s="2">
        <f>((SupAve!M61*Area!$B$6)+(MicAve!M61*Area!$B$7)+(HurAve!M61*Area!$B$8)+(GeoAve!M61*Area!$B$9)+(StcAve!M61*Area!$B$10)+(EriAve!M61*Area!$B$11)+(OntAve!M61*Area!$B$12))/Area!$B$18</f>
        <v>-6.6191834845899837</v>
      </c>
      <c r="N61" s="2">
        <f>((SupAve!N61*Area!$B$6)+(MicAve!N61*Area!$B$7)+(HurAve!N61*Area!$B$8)+(GeoAve!N61*Area!$B$9)+(StcAve!N61*Area!$B$10)+(EriAve!N61*Area!$B$11)+(OntAve!N61*Area!$B$12))/Area!$B$18</f>
        <v>5.7674492950480438</v>
      </c>
    </row>
    <row r="62" spans="1:14">
      <c r="A62">
        <v>2005</v>
      </c>
      <c r="B62" s="2">
        <f>((SupAve!B62*Area!$B$6)+(MicAve!B62*Area!$B$7)+(HurAve!B62*Area!$B$8)+(GeoAve!B62*Area!$B$9)+(StcAve!B62*Area!$B$10)+(EriAve!B62*Area!$B$11)+(OntAve!B62*Area!$B$12))/Area!$B$18</f>
        <v>-10.109285561092294</v>
      </c>
      <c r="C62" s="2">
        <f>((SupAve!C62*Area!$B$6)+(MicAve!C62*Area!$B$7)+(HurAve!C62*Area!$B$8)+(GeoAve!C62*Area!$B$9)+(StcAve!C62*Area!$B$10)+(EriAve!C62*Area!$B$11)+(OntAve!C62*Area!$B$12))/Area!$B$18</f>
        <v>-5.7144986890231531</v>
      </c>
      <c r="D62" s="2">
        <f>((SupAve!D62*Area!$B$6)+(MicAve!D62*Area!$B$7)+(HurAve!D62*Area!$B$8)+(GeoAve!D62*Area!$B$9)+(StcAve!D62*Area!$B$10)+(EriAve!D62*Area!$B$11)+(OntAve!D62*Area!$B$12))/Area!$B$18</f>
        <v>-3.9067846384814695</v>
      </c>
      <c r="E62" s="2">
        <f>((SupAve!E62*Area!$B$6)+(MicAve!E62*Area!$B$7)+(HurAve!E62*Area!$B$8)+(GeoAve!E62*Area!$B$9)+(StcAve!E62*Area!$B$10)+(EriAve!E62*Area!$B$11)+(OntAve!E62*Area!$B$12))/Area!$B$18</f>
        <v>6.8580291776880822</v>
      </c>
      <c r="F62" s="2">
        <f>((SupAve!F62*Area!$B$6)+(MicAve!F62*Area!$B$7)+(HurAve!F62*Area!$B$8)+(GeoAve!F62*Area!$B$9)+(StcAve!F62*Area!$B$10)+(EriAve!F62*Area!$B$11)+(OntAve!F62*Area!$B$12))/Area!$B$18</f>
        <v>10.474929601412802</v>
      </c>
      <c r="G62" s="2">
        <f>((SupAve!G62*Area!$B$6)+(MicAve!G62*Area!$B$7)+(HurAve!G62*Area!$B$8)+(GeoAve!G62*Area!$B$9)+(StcAve!G62*Area!$B$10)+(EriAve!G62*Area!$B$11)+(OntAve!G62*Area!$B$12))/Area!$B$18</f>
        <v>19.696251610946124</v>
      </c>
      <c r="H62" s="2">
        <f>((SupAve!H62*Area!$B$6)+(MicAve!H62*Area!$B$7)+(HurAve!H62*Area!$B$8)+(GeoAve!H62*Area!$B$9)+(StcAve!H62*Area!$B$10)+(EriAve!H62*Area!$B$11)+(OntAve!H62*Area!$B$12))/Area!$B$18</f>
        <v>20.822312246282024</v>
      </c>
      <c r="I62" s="2">
        <f>((SupAve!I62*Area!$B$6)+(MicAve!I62*Area!$B$7)+(HurAve!I62*Area!$B$8)+(GeoAve!I62*Area!$B$9)+(StcAve!I62*Area!$B$10)+(EriAve!I62*Area!$B$11)+(OntAve!I62*Area!$B$12))/Area!$B$18</f>
        <v>20.010460262040795</v>
      </c>
      <c r="J62" s="2">
        <f>((SupAve!J62*Area!$B$6)+(MicAve!J62*Area!$B$7)+(HurAve!J62*Area!$B$8)+(GeoAve!J62*Area!$B$9)+(StcAve!J62*Area!$B$10)+(EriAve!J62*Area!$B$11)+(OntAve!J62*Area!$B$12))/Area!$B$18</f>
        <v>16.707298267037384</v>
      </c>
      <c r="K62" s="2">
        <f>((SupAve!K62*Area!$B$6)+(MicAve!K62*Area!$B$7)+(HurAve!K62*Area!$B$8)+(GeoAve!K62*Area!$B$9)+(StcAve!K62*Area!$B$10)+(EriAve!K62*Area!$B$11)+(OntAve!K62*Area!$B$12))/Area!$B$18</f>
        <v>9.5149713555906352</v>
      </c>
      <c r="L62" s="2">
        <f>((SupAve!L62*Area!$B$6)+(MicAve!L62*Area!$B$7)+(HurAve!L62*Area!$B$8)+(GeoAve!L62*Area!$B$9)+(StcAve!L62*Area!$B$10)+(EriAve!L62*Area!$B$11)+(OntAve!L62*Area!$B$12))/Area!$B$18</f>
        <v>1.9518476561820721</v>
      </c>
      <c r="M62" s="2">
        <f>((SupAve!M62*Area!$B$6)+(MicAve!M62*Area!$B$7)+(HurAve!M62*Area!$B$8)+(GeoAve!M62*Area!$B$9)+(StcAve!M62*Area!$B$10)+(EriAve!M62*Area!$B$11)+(OntAve!M62*Area!$B$12))/Area!$B$18</f>
        <v>-6.2550125107959955</v>
      </c>
      <c r="N62" s="2">
        <f>((SupAve!N62*Area!$B$6)+(MicAve!N62*Area!$B$7)+(HurAve!N62*Area!$B$8)+(GeoAve!N62*Area!$B$9)+(StcAve!N62*Area!$B$10)+(EriAve!N62*Area!$B$11)+(OntAve!N62*Area!$B$12))/Area!$B$18</f>
        <v>6.6708765648155843</v>
      </c>
    </row>
    <row r="63" spans="1:14">
      <c r="A63">
        <v>2006</v>
      </c>
      <c r="B63" s="2">
        <f>((SupAve!B63*Area!$B$6)+(MicAve!B63*Area!$B$7)+(HurAve!B63*Area!$B$8)+(GeoAve!B63*Area!$B$9)+(StcAve!B63*Area!$B$10)+(EriAve!B63*Area!$B$11)+(OntAve!B63*Area!$B$12))/Area!$B$18</f>
        <v>-2.9999204429304824</v>
      </c>
      <c r="C63" s="2">
        <f>((SupAve!C63*Area!$B$6)+(MicAve!C63*Area!$B$7)+(HurAve!C63*Area!$B$8)+(GeoAve!C63*Area!$B$9)+(StcAve!C63*Area!$B$10)+(EriAve!C63*Area!$B$11)+(OntAve!C63*Area!$B$12))/Area!$B$18</f>
        <v>-7.4867584189445333</v>
      </c>
      <c r="D63" s="2">
        <f>((SupAve!D63*Area!$B$6)+(MicAve!D63*Area!$B$7)+(HurAve!D63*Area!$B$8)+(GeoAve!D63*Area!$B$9)+(StcAve!D63*Area!$B$10)+(EriAve!D63*Area!$B$11)+(OntAve!D63*Area!$B$12))/Area!$B$18</f>
        <v>-1.0456695256331237</v>
      </c>
      <c r="E63" s="2">
        <f>((SupAve!E63*Area!$B$6)+(MicAve!E63*Area!$B$7)+(HurAve!E63*Area!$B$8)+(GeoAve!E63*Area!$B$9)+(StcAve!E63*Area!$B$10)+(EriAve!E63*Area!$B$11)+(OntAve!E63*Area!$B$12))/Area!$B$18</f>
        <v>7.446477365603136</v>
      </c>
      <c r="F63" s="2">
        <f>((SupAve!F63*Area!$B$6)+(MicAve!F63*Area!$B$7)+(HurAve!F63*Area!$B$8)+(GeoAve!F63*Area!$B$9)+(StcAve!F63*Area!$B$10)+(EriAve!F63*Area!$B$11)+(OntAve!F63*Area!$B$12))/Area!$B$18</f>
        <v>12.751363039147682</v>
      </c>
      <c r="G63" s="2">
        <f>((SupAve!G63*Area!$B$6)+(MicAve!G63*Area!$B$7)+(HurAve!G63*Area!$B$8)+(GeoAve!G63*Area!$B$9)+(StcAve!G63*Area!$B$10)+(EriAve!G63*Area!$B$11)+(OntAve!G63*Area!$B$12))/Area!$B$18</f>
        <v>17.410957119367485</v>
      </c>
      <c r="H63" s="2">
        <f>((SupAve!H63*Area!$B$6)+(MicAve!H63*Area!$B$7)+(HurAve!H63*Area!$B$8)+(GeoAve!H63*Area!$B$9)+(StcAve!H63*Area!$B$10)+(EriAve!H63*Area!$B$11)+(OntAve!H63*Area!$B$12))/Area!$B$18</f>
        <v>21.129579985045009</v>
      </c>
      <c r="I63" s="2">
        <f>((SupAve!I63*Area!$B$6)+(MicAve!I63*Area!$B$7)+(HurAve!I63*Area!$B$8)+(GeoAve!I63*Area!$B$9)+(StcAve!I63*Area!$B$10)+(EriAve!I63*Area!$B$11)+(OntAve!I63*Area!$B$12))/Area!$B$18</f>
        <v>19.075248206463879</v>
      </c>
      <c r="J63" s="2">
        <f>((SupAve!J63*Area!$B$6)+(MicAve!J63*Area!$B$7)+(HurAve!J63*Area!$B$8)+(GeoAve!J63*Area!$B$9)+(StcAve!J63*Area!$B$10)+(EriAve!J63*Area!$B$11)+(OntAve!J63*Area!$B$12))/Area!$B$18</f>
        <v>13.55763764290807</v>
      </c>
      <c r="K63" s="2">
        <f>((SupAve!K63*Area!$B$6)+(MicAve!K63*Area!$B$7)+(HurAve!K63*Area!$B$8)+(GeoAve!K63*Area!$B$9)+(StcAve!K63*Area!$B$10)+(EriAve!K63*Area!$B$11)+(OntAve!K63*Area!$B$12))/Area!$B$18</f>
        <v>6.5667692777358067</v>
      </c>
      <c r="L63" s="2">
        <f>((SupAve!L63*Area!$B$6)+(MicAve!L63*Area!$B$7)+(HurAve!L63*Area!$B$8)+(GeoAve!L63*Area!$B$9)+(StcAve!L63*Area!$B$10)+(EriAve!L63*Area!$B$11)+(OntAve!L63*Area!$B$12))/Area!$B$18</f>
        <v>3.0488395391389869</v>
      </c>
      <c r="M63" s="2">
        <f>((SupAve!M63*Area!$B$6)+(MicAve!M63*Area!$B$7)+(HurAve!M63*Area!$B$8)+(GeoAve!M63*Area!$B$9)+(StcAve!M63*Area!$B$10)+(EriAve!M63*Area!$B$11)+(OntAve!M63*Area!$B$12))/Area!$B$18</f>
        <v>-1.4216393393526847</v>
      </c>
      <c r="N63" s="2">
        <f>((SupAve!N63*Area!$B$6)+(MicAve!N63*Area!$B$7)+(HurAve!N63*Area!$B$8)+(GeoAve!N63*Area!$B$9)+(StcAve!N63*Area!$B$10)+(EriAve!N63*Area!$B$11)+(OntAve!N63*Area!$B$12))/Area!$B$18</f>
        <v>7.3360737040457691</v>
      </c>
    </row>
    <row r="64" spans="1:14">
      <c r="A64">
        <v>2007</v>
      </c>
      <c r="B64" s="2">
        <f>((SupAve!B64*Area!$B$6)+(MicAve!B64*Area!$B$7)+(HurAve!B64*Area!$B$8)+(GeoAve!B64*Area!$B$9)+(StcAve!B64*Area!$B$10)+(EriAve!B64*Area!$B$11)+(OntAve!B64*Area!$B$12))/Area!$B$18</f>
        <v>-6.2975822476152201</v>
      </c>
      <c r="C64" s="2">
        <f>((SupAve!C64*Area!$B$6)+(MicAve!C64*Area!$B$7)+(HurAve!C64*Area!$B$8)+(GeoAve!C64*Area!$B$9)+(StcAve!C64*Area!$B$10)+(EriAve!C64*Area!$B$11)+(OntAve!C64*Area!$B$12))/Area!$B$18</f>
        <v>-11.282633150614526</v>
      </c>
      <c r="D64" s="2">
        <f>((SupAve!D64*Area!$B$6)+(MicAve!D64*Area!$B$7)+(HurAve!D64*Area!$B$8)+(GeoAve!D64*Area!$B$9)+(StcAve!D64*Area!$B$10)+(EriAve!D64*Area!$B$11)+(OntAve!D64*Area!$B$12))/Area!$B$18</f>
        <v>-0.74244162433605831</v>
      </c>
      <c r="E64" s="2">
        <f>((SupAve!E64*Area!$B$6)+(MicAve!E64*Area!$B$7)+(HurAve!E64*Area!$B$8)+(GeoAve!E64*Area!$B$9)+(StcAve!E64*Area!$B$10)+(EriAve!E64*Area!$B$11)+(OntAve!E64*Area!$B$12))/Area!$B$18</f>
        <v>4.4119518290880357</v>
      </c>
      <c r="F64" s="2">
        <f>((SupAve!F64*Area!$B$6)+(MicAve!F64*Area!$B$7)+(HurAve!F64*Area!$B$8)+(GeoAve!F64*Area!$B$9)+(StcAve!F64*Area!$B$10)+(EriAve!F64*Area!$B$11)+(OntAve!F64*Area!$B$12))/Area!$B$18</f>
        <v>13.068527010760251</v>
      </c>
      <c r="G64" s="2">
        <f>((SupAve!G64*Area!$B$6)+(MicAve!G64*Area!$B$7)+(HurAve!G64*Area!$B$8)+(GeoAve!G64*Area!$B$9)+(StcAve!G64*Area!$B$10)+(EriAve!G64*Area!$B$11)+(OntAve!G64*Area!$B$12))/Area!$B$18</f>
        <v>18.197682459574189</v>
      </c>
      <c r="H64" s="2">
        <f>((SupAve!H64*Area!$B$6)+(MicAve!H64*Area!$B$7)+(HurAve!H64*Area!$B$8)+(GeoAve!H64*Area!$B$9)+(StcAve!H64*Area!$B$10)+(EriAve!H64*Area!$B$11)+(OntAve!H64*Area!$B$12))/Area!$B$18</f>
        <v>19.110754830906206</v>
      </c>
      <c r="I64" s="2">
        <f>((SupAve!I64*Area!$B$6)+(MicAve!I64*Area!$B$7)+(HurAve!I64*Area!$B$8)+(GeoAve!I64*Area!$B$9)+(StcAve!I64*Area!$B$10)+(EriAve!I64*Area!$B$11)+(OntAve!I64*Area!$B$12))/Area!$B$18</f>
        <v>19.485182725247462</v>
      </c>
      <c r="J64" s="2">
        <f>((SupAve!J64*Area!$B$6)+(MicAve!J64*Area!$B$7)+(HurAve!J64*Area!$B$8)+(GeoAve!J64*Area!$B$9)+(StcAve!J64*Area!$B$10)+(EriAve!J64*Area!$B$11)+(OntAve!J64*Area!$B$12))/Area!$B$18</f>
        <v>15.674436705033107</v>
      </c>
      <c r="K64" s="2">
        <f>((SupAve!K64*Area!$B$6)+(MicAve!K64*Area!$B$7)+(HurAve!K64*Area!$B$8)+(GeoAve!K64*Area!$B$9)+(StcAve!K64*Area!$B$10)+(EriAve!K64*Area!$B$11)+(OntAve!K64*Area!$B$12))/Area!$B$18</f>
        <v>11.371039246222127</v>
      </c>
      <c r="L64" s="2">
        <f>((SupAve!L64*Area!$B$6)+(MicAve!L64*Area!$B$7)+(HurAve!L64*Area!$B$8)+(GeoAve!L64*Area!$B$9)+(StcAve!L64*Area!$B$10)+(EriAve!L64*Area!$B$11)+(OntAve!L64*Area!$B$12))/Area!$B$18</f>
        <v>0.60793472359352552</v>
      </c>
      <c r="M64" s="2">
        <f>((SupAve!M64*Area!$B$6)+(MicAve!M64*Area!$B$7)+(HurAve!M64*Area!$B$8)+(GeoAve!M64*Area!$B$9)+(StcAve!M64*Area!$B$10)+(EriAve!M64*Area!$B$11)+(OntAve!M64*Area!$B$12))/Area!$B$18</f>
        <v>-6.0869061622674394</v>
      </c>
      <c r="N64" s="2">
        <f>((SupAve!N64*Area!$B$6)+(MicAve!N64*Area!$B$7)+(HurAve!N64*Area!$B$8)+(GeoAve!N64*Area!$B$9)+(StcAve!N64*Area!$B$10)+(EriAve!N64*Area!$B$11)+(OntAve!N64*Area!$B$12))/Area!$B$18</f>
        <v>6.4598288621326398</v>
      </c>
    </row>
    <row r="65" spans="1:14">
      <c r="A65">
        <v>2008</v>
      </c>
      <c r="B65" s="2">
        <f>((SupAve!B65*Area!$B$6)+(MicAve!B65*Area!$B$7)+(HurAve!B65*Area!$B$8)+(GeoAve!B65*Area!$B$9)+(StcAve!B65*Area!$B$10)+(EriAve!B65*Area!$B$11)+(OntAve!B65*Area!$B$12))/Area!$B$18</f>
        <v>-6.6025289294043317</v>
      </c>
      <c r="C65" s="2">
        <f>((SupAve!C65*Area!$B$6)+(MicAve!C65*Area!$B$7)+(HurAve!C65*Area!$B$8)+(GeoAve!C65*Area!$B$9)+(StcAve!C65*Area!$B$10)+(EriAve!C65*Area!$B$11)+(OntAve!C65*Area!$B$12))/Area!$B$18</f>
        <v>-9.0119957666171384</v>
      </c>
      <c r="D65" s="2">
        <f>((SupAve!D65*Area!$B$6)+(MicAve!D65*Area!$B$7)+(HurAve!D65*Area!$B$8)+(GeoAve!D65*Area!$B$9)+(StcAve!D65*Area!$B$10)+(EriAve!D65*Area!$B$11)+(OntAve!D65*Area!$B$12))/Area!$B$18</f>
        <v>-4.4112068232625452</v>
      </c>
      <c r="E65" s="2">
        <f>((SupAve!E65*Area!$B$6)+(MicAve!E65*Area!$B$7)+(HurAve!E65*Area!$B$8)+(GeoAve!E65*Area!$B$9)+(StcAve!E65*Area!$B$10)+(EriAve!E65*Area!$B$11)+(OntAve!E65*Area!$B$12))/Area!$B$18</f>
        <v>6.5110312760239051</v>
      </c>
      <c r="F65" s="2">
        <f>((SupAve!F65*Area!$B$6)+(MicAve!F65*Area!$B$7)+(HurAve!F65*Area!$B$8)+(GeoAve!F65*Area!$B$9)+(StcAve!F65*Area!$B$10)+(EriAve!F65*Area!$B$11)+(OntAve!F65*Area!$B$12))/Area!$B$18</f>
        <v>9.7838988180920605</v>
      </c>
      <c r="G65" s="2">
        <f>((SupAve!G65*Area!$B$6)+(MicAve!G65*Area!$B$7)+(HurAve!G65*Area!$B$8)+(GeoAve!G65*Area!$B$9)+(StcAve!G65*Area!$B$10)+(EriAve!G65*Area!$B$11)+(OntAve!G65*Area!$B$12))/Area!$B$18</f>
        <v>17.363311873373355</v>
      </c>
      <c r="H65" s="2">
        <f>((SupAve!H65*Area!$B$6)+(MicAve!H65*Area!$B$7)+(HurAve!H65*Area!$B$8)+(GeoAve!H65*Area!$B$9)+(StcAve!H65*Area!$B$10)+(EriAve!H65*Area!$B$11)+(OntAve!H65*Area!$B$12))/Area!$B$18</f>
        <v>19.341770485341598</v>
      </c>
      <c r="I65" s="2">
        <f>((SupAve!I65*Area!$B$6)+(MicAve!I65*Area!$B$7)+(HurAve!I65*Area!$B$8)+(GeoAve!I65*Area!$B$9)+(StcAve!I65*Area!$B$10)+(EriAve!I65*Area!$B$11)+(OntAve!I65*Area!$B$12))/Area!$B$18</f>
        <v>18.465197274482033</v>
      </c>
      <c r="J65" s="2">
        <f>((SupAve!J65*Area!$B$6)+(MicAve!J65*Area!$B$7)+(HurAve!J65*Area!$B$8)+(GeoAve!J65*Area!$B$9)+(StcAve!J65*Area!$B$10)+(EriAve!J65*Area!$B$11)+(OntAve!J65*Area!$B$12))/Area!$B$18</f>
        <v>14.988579131026194</v>
      </c>
      <c r="K65" s="2">
        <f>((SupAve!K65*Area!$B$6)+(MicAve!K65*Area!$B$7)+(HurAve!K65*Area!$B$8)+(GeoAve!K65*Area!$B$9)+(StcAve!K65*Area!$B$10)+(EriAve!K65*Area!$B$11)+(OntAve!K65*Area!$B$12))/Area!$B$18</f>
        <v>7.6009403771207973</v>
      </c>
      <c r="L65" s="2">
        <f>((SupAve!L65*Area!$B$6)+(MicAve!L65*Area!$B$7)+(HurAve!L65*Area!$B$8)+(GeoAve!L65*Area!$B$9)+(StcAve!L65*Area!$B$10)+(EriAve!L65*Area!$B$11)+(OntAve!L65*Area!$B$12))/Area!$B$18</f>
        <v>1.0552596449059324</v>
      </c>
      <c r="M65" s="2">
        <f>((SupAve!M65*Area!$B$6)+(MicAve!M65*Area!$B$7)+(HurAve!M65*Area!$B$8)+(GeoAve!M65*Area!$B$9)+(StcAve!M65*Area!$B$10)+(EriAve!M65*Area!$B$11)+(OntAve!M65*Area!$B$12))/Area!$B$18</f>
        <v>-7.8849086953413465</v>
      </c>
      <c r="N65" s="2">
        <f>((SupAve!N65*Area!$B$6)+(MicAve!N65*Area!$B$7)+(HurAve!N65*Area!$B$8)+(GeoAve!N65*Area!$B$9)+(StcAve!N65*Area!$B$10)+(EriAve!N65*Area!$B$11)+(OntAve!N65*Area!$B$12))/Area!$B$18</f>
        <v>5.5999457221450424</v>
      </c>
    </row>
    <row r="66" spans="1:14">
      <c r="A66">
        <v>2009</v>
      </c>
      <c r="B66" s="2">
        <f>((SupAve!B66*Area!$B$6)+(MicAve!B66*Area!$B$7)+(HurAve!B66*Area!$B$8)+(GeoAve!B66*Area!$B$9)+(StcAve!B66*Area!$B$10)+(EriAve!B66*Area!$B$11)+(OntAve!B66*Area!$B$12))/Area!$B$18</f>
        <v>-12.546894385695765</v>
      </c>
      <c r="C66" s="2">
        <f>((SupAve!C66*Area!$B$6)+(MicAve!C66*Area!$B$7)+(HurAve!C66*Area!$B$8)+(GeoAve!C66*Area!$B$9)+(StcAve!C66*Area!$B$10)+(EriAve!C66*Area!$B$11)+(OntAve!C66*Area!$B$12))/Area!$B$18</f>
        <v>-6.8913401236201892</v>
      </c>
      <c r="D66" s="2">
        <f>((SupAve!D66*Area!$B$6)+(MicAve!D66*Area!$B$7)+(HurAve!D66*Area!$B$8)+(GeoAve!D66*Area!$B$9)+(StcAve!D66*Area!$B$10)+(EriAve!D66*Area!$B$11)+(OntAve!D66*Area!$B$12))/Area!$B$18</f>
        <v>-1.8476864978079539</v>
      </c>
      <c r="E66" s="2">
        <f>((SupAve!E66*Area!$B$6)+(MicAve!E66*Area!$B$7)+(HurAve!E66*Area!$B$8)+(GeoAve!E66*Area!$B$9)+(StcAve!E66*Area!$B$10)+(EriAve!E66*Area!$B$11)+(OntAve!E66*Area!$B$12))/Area!$B$18</f>
        <v>5.3443729241256452</v>
      </c>
      <c r="F66" s="2">
        <f>((SupAve!F66*Area!$B$6)+(MicAve!F66*Area!$B$7)+(HurAve!F66*Area!$B$8)+(GeoAve!F66*Area!$B$9)+(StcAve!F66*Area!$B$10)+(EriAve!F66*Area!$B$11)+(OntAve!F66*Area!$B$12))/Area!$B$18</f>
        <v>10.987161894530608</v>
      </c>
      <c r="G66" s="2">
        <f>((SupAve!G66*Area!$B$6)+(MicAve!G66*Area!$B$7)+(HurAve!G66*Area!$B$8)+(GeoAve!G66*Area!$B$9)+(StcAve!G66*Area!$B$10)+(EriAve!G66*Area!$B$11)+(OntAve!G66*Area!$B$12))/Area!$B$18</f>
        <v>16.079696659086121</v>
      </c>
      <c r="H66" s="2">
        <f>((SupAve!H66*Area!$B$6)+(MicAve!H66*Area!$B$7)+(HurAve!H66*Area!$B$8)+(GeoAve!H66*Area!$B$9)+(StcAve!H66*Area!$B$10)+(EriAve!H66*Area!$B$11)+(OntAve!H66*Area!$B$12))/Area!$B$18</f>
        <v>17.035303379557263</v>
      </c>
      <c r="I66" s="2">
        <f>((SupAve!I66*Area!$B$6)+(MicAve!I66*Area!$B$7)+(HurAve!I66*Area!$B$8)+(GeoAve!I66*Area!$B$9)+(StcAve!I66*Area!$B$10)+(EriAve!I66*Area!$B$11)+(OntAve!I66*Area!$B$12))/Area!$B$18</f>
        <v>18.0256916876146</v>
      </c>
      <c r="J66" s="2">
        <f>((SupAve!J66*Area!$B$6)+(MicAve!J66*Area!$B$7)+(HurAve!J66*Area!$B$8)+(GeoAve!J66*Area!$B$9)+(StcAve!J66*Area!$B$10)+(EriAve!J66*Area!$B$11)+(OntAve!J66*Area!$B$12))/Area!$B$18</f>
        <v>15.426249524203318</v>
      </c>
      <c r="K66" s="2">
        <f>((SupAve!K66*Area!$B$6)+(MicAve!K66*Area!$B$7)+(HurAve!K66*Area!$B$8)+(GeoAve!K66*Area!$B$9)+(StcAve!K66*Area!$B$10)+(EriAve!K66*Area!$B$11)+(OntAve!K66*Area!$B$12))/Area!$B$18</f>
        <v>6.293295536882213</v>
      </c>
      <c r="L66" s="2">
        <f>((SupAve!L66*Area!$B$6)+(MicAve!L66*Area!$B$7)+(HurAve!L66*Area!$B$8)+(GeoAve!L66*Area!$B$9)+(StcAve!L66*Area!$B$10)+(EriAve!L66*Area!$B$11)+(OntAve!L66*Area!$B$12))/Area!$B$18</f>
        <v>4.4596903602143163</v>
      </c>
      <c r="M66" s="2">
        <f>((SupAve!M66*Area!$B$6)+(MicAve!M66*Area!$B$7)+(HurAve!M66*Area!$B$8)+(GeoAve!M66*Area!$B$9)+(StcAve!M66*Area!$B$10)+(EriAve!M66*Area!$B$11)+(OntAve!M66*Area!$B$12))/Area!$B$18</f>
        <v>-6.1931881179318831</v>
      </c>
      <c r="N66" s="2">
        <f>((SupAve!N66*Area!$B$6)+(MicAve!N66*Area!$B$7)+(HurAve!N66*Area!$B$8)+(GeoAve!N66*Area!$B$9)+(StcAve!N66*Area!$B$10)+(EriAve!N66*Area!$B$11)+(OntAve!N66*Area!$B$12))/Area!$B$18</f>
        <v>5.5143627367631911</v>
      </c>
    </row>
    <row r="67" spans="1:14">
      <c r="A67">
        <v>2010</v>
      </c>
      <c r="B67" s="2">
        <f>((SupAve!B67*Area!$B$6)+(MicAve!B67*Area!$B$7)+(HurAve!B67*Area!$B$8)+(GeoAve!B67*Area!$B$9)+(StcAve!B67*Area!$B$10)+(EriAve!B67*Area!$B$11)+(OntAve!B67*Area!$B$12))/Area!$B$18</f>
        <v>-7.759416407594971</v>
      </c>
      <c r="C67" s="2">
        <f>((SupAve!C67*Area!$B$6)+(MicAve!C67*Area!$B$7)+(HurAve!C67*Area!$B$8)+(GeoAve!C67*Area!$B$9)+(StcAve!C67*Area!$B$10)+(EriAve!C67*Area!$B$11)+(OntAve!C67*Area!$B$12))/Area!$B$18</f>
        <v>-6.4554577502207504</v>
      </c>
      <c r="D67" s="2">
        <f>((SupAve!D67*Area!$B$6)+(MicAve!D67*Area!$B$7)+(HurAve!D67*Area!$B$8)+(GeoAve!D67*Area!$B$9)+(StcAve!D67*Area!$B$10)+(EriAve!D67*Area!$B$11)+(OntAve!D67*Area!$B$12))/Area!$B$18</f>
        <v>2.3842824599606223</v>
      </c>
      <c r="E67" s="2">
        <f>((SupAve!E67*Area!$B$6)+(MicAve!E67*Area!$B$7)+(HurAve!E67*Area!$B$8)+(GeoAve!E67*Area!$B$9)+(StcAve!E67*Area!$B$10)+(EriAve!E67*Area!$B$11)+(OntAve!E67*Area!$B$12))/Area!$B$18</f>
        <v>8.5323516335525049</v>
      </c>
      <c r="F67" s="2">
        <f>((SupAve!F67*Area!$B$6)+(MicAve!F67*Area!$B$7)+(HurAve!F67*Area!$B$8)+(GeoAve!F67*Area!$B$9)+(StcAve!F67*Area!$B$10)+(EriAve!F67*Area!$B$11)+(OntAve!F67*Area!$B$12))/Area!$B$18</f>
        <v>13.906501256876107</v>
      </c>
      <c r="G67" s="2">
        <f>((SupAve!G67*Area!$B$6)+(MicAve!G67*Area!$B$7)+(HurAve!G67*Area!$B$8)+(GeoAve!G67*Area!$B$9)+(StcAve!G67*Area!$B$10)+(EriAve!G67*Area!$B$11)+(OntAve!G67*Area!$B$12))/Area!$B$18</f>
        <v>17.322613983495412</v>
      </c>
      <c r="H67" s="2">
        <f>((SupAve!H67*Area!$B$6)+(MicAve!H67*Area!$B$7)+(HurAve!H67*Area!$B$8)+(GeoAve!H67*Area!$B$9)+(StcAve!H67*Area!$B$10)+(EriAve!H67*Area!$B$11)+(OntAve!H67*Area!$B$12))/Area!$B$18</f>
        <v>21.157861533021737</v>
      </c>
      <c r="I67" s="2">
        <f>((SupAve!I67*Area!$B$6)+(MicAve!I67*Area!$B$7)+(HurAve!I67*Area!$B$8)+(GeoAve!I67*Area!$B$9)+(StcAve!I67*Area!$B$10)+(EriAve!I67*Area!$B$11)+(OntAve!I67*Area!$B$12))/Area!$B$18</f>
        <v>20.523603389411328</v>
      </c>
      <c r="J67" s="2">
        <f>((SupAve!J67*Area!$B$6)+(MicAve!J67*Area!$B$7)+(HurAve!J67*Area!$B$8)+(GeoAve!J67*Area!$B$9)+(StcAve!J67*Area!$B$10)+(EriAve!J67*Area!$B$11)+(OntAve!J67*Area!$B$12))/Area!$B$18</f>
        <v>13.868695582867842</v>
      </c>
      <c r="K67" s="2">
        <f>((SupAve!K67*Area!$B$6)+(MicAve!K67*Area!$B$7)+(HurAve!K67*Area!$B$8)+(GeoAve!K67*Area!$B$9)+(StcAve!K67*Area!$B$10)+(EriAve!K67*Area!$B$11)+(OntAve!K67*Area!$B$12))/Area!$B$18</f>
        <v>8.8903133688723663</v>
      </c>
      <c r="L67" s="2">
        <f>((SupAve!L67*Area!$B$6)+(MicAve!L67*Area!$B$7)+(HurAve!L67*Area!$B$8)+(GeoAve!L67*Area!$B$9)+(StcAve!L67*Area!$B$10)+(EriAve!L67*Area!$B$11)+(OntAve!L67*Area!$B$12))/Area!$B$18</f>
        <v>2.2213722362733863</v>
      </c>
      <c r="M67" s="2">
        <f>((SupAve!M67*Area!$B$6)+(MicAve!M67*Area!$B$7)+(HurAve!M67*Area!$B$8)+(GeoAve!M67*Area!$B$9)+(StcAve!M67*Area!$B$10)+(EriAve!M67*Area!$B$11)+(OntAve!M67*Area!$B$12))/Area!$B$18</f>
        <v>-6.4475627230447898</v>
      </c>
      <c r="N67" s="2">
        <f>((SupAve!N67*Area!$B$6)+(MicAve!N67*Area!$B$7)+(HurAve!N67*Area!$B$8)+(GeoAve!N67*Area!$B$9)+(StcAve!N67*Area!$B$10)+(EriAve!N67*Area!$B$11)+(OntAve!N67*Area!$B$12))/Area!$B$18</f>
        <v>7.3454298802892319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-9.2022314684188942</v>
      </c>
      <c r="C72" s="2">
        <f t="shared" ref="C72:N72" si="0">AVERAGE(C5:C69)</f>
        <v>-7.7624546387228373</v>
      </c>
      <c r="D72" s="2">
        <f t="shared" si="0"/>
        <v>-2.4137808951948765</v>
      </c>
      <c r="E72" s="2">
        <f t="shared" si="0"/>
        <v>5.3051854808888672</v>
      </c>
      <c r="F72" s="2">
        <f t="shared" si="0"/>
        <v>11.729489553542848</v>
      </c>
      <c r="G72" s="2">
        <f t="shared" si="0"/>
        <v>16.990382604784369</v>
      </c>
      <c r="H72" s="2">
        <f t="shared" si="0"/>
        <v>19.5702974083875</v>
      </c>
      <c r="I72" s="2">
        <f t="shared" si="0"/>
        <v>18.685615192573334</v>
      </c>
      <c r="J72" s="2">
        <f t="shared" si="0"/>
        <v>14.313135055350054</v>
      </c>
      <c r="K72" s="2">
        <f t="shared" si="0"/>
        <v>8.2305382594203458</v>
      </c>
      <c r="L72" s="2">
        <f t="shared" si="0"/>
        <v>1.2855826648104345</v>
      </c>
      <c r="M72" s="2">
        <f t="shared" si="0"/>
        <v>-5.8386129887656004</v>
      </c>
      <c r="N72" s="2">
        <f t="shared" si="0"/>
        <v>5.9077621857212952</v>
      </c>
    </row>
    <row r="73" spans="1:14">
      <c r="A73" t="s">
        <v>67</v>
      </c>
      <c r="B73" s="2">
        <f>MAX(B5:B69)</f>
        <v>-2.9999204429304824</v>
      </c>
      <c r="C73" s="2">
        <f t="shared" ref="C73:N73" si="1">MAX(C5:C69)</f>
        <v>-1.3010764984455698</v>
      </c>
      <c r="D73" s="2">
        <f t="shared" si="1"/>
        <v>2.5068303342846048</v>
      </c>
      <c r="E73" s="2">
        <f t="shared" si="1"/>
        <v>8.734931427312759</v>
      </c>
      <c r="F73" s="2">
        <f t="shared" si="1"/>
        <v>15.126518230983107</v>
      </c>
      <c r="G73" s="2">
        <f t="shared" si="1"/>
        <v>19.696251610946124</v>
      </c>
      <c r="H73" s="2">
        <f t="shared" si="1"/>
        <v>22.407211676871739</v>
      </c>
      <c r="I73" s="2">
        <f t="shared" si="1"/>
        <v>21.335555981706221</v>
      </c>
      <c r="J73" s="2">
        <f t="shared" si="1"/>
        <v>16.916650256109037</v>
      </c>
      <c r="K73" s="2">
        <f t="shared" si="1"/>
        <v>12.660566782532417</v>
      </c>
      <c r="L73" s="2">
        <f t="shared" si="1"/>
        <v>5.3781744188517893</v>
      </c>
      <c r="M73" s="2">
        <f t="shared" si="1"/>
        <v>-1.1612033260361743</v>
      </c>
      <c r="N73" s="2">
        <f t="shared" si="1"/>
        <v>8.0559671505462553</v>
      </c>
    </row>
    <row r="74" spans="1:14">
      <c r="A74" t="s">
        <v>68</v>
      </c>
      <c r="B74" s="2">
        <f>MIN(B5:B69)</f>
        <v>-15.277153721454614</v>
      </c>
      <c r="C74" s="2">
        <f t="shared" ref="C74:N74" si="2">MIN(C5:C69)</f>
        <v>-13.456560410238179</v>
      </c>
      <c r="D74" s="2">
        <f t="shared" si="2"/>
        <v>-7.5330517840684914</v>
      </c>
      <c r="E74" s="2">
        <f t="shared" si="2"/>
        <v>1.3167761562583928</v>
      </c>
      <c r="F74" s="2">
        <f t="shared" si="2"/>
        <v>8.3514627584034873</v>
      </c>
      <c r="G74" s="2">
        <f t="shared" si="2"/>
        <v>14.286348200087721</v>
      </c>
      <c r="H74" s="2">
        <f t="shared" si="2"/>
        <v>16.698767295330139</v>
      </c>
      <c r="I74" s="2">
        <f t="shared" si="2"/>
        <v>16.59143017236882</v>
      </c>
      <c r="J74" s="2">
        <f t="shared" si="2"/>
        <v>11.952185138526875</v>
      </c>
      <c r="K74" s="2">
        <f t="shared" si="2"/>
        <v>5.4765439964602658</v>
      </c>
      <c r="L74" s="2">
        <f t="shared" si="2"/>
        <v>-2.8742099456480785</v>
      </c>
      <c r="M74" s="2">
        <f t="shared" si="2"/>
        <v>-12.947128951044627</v>
      </c>
      <c r="N74" s="2">
        <f t="shared" si="2"/>
        <v>4.5283707232238379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cols>
    <col min="2" max="5" width="9.28515625" bestFit="1" customWidth="1"/>
    <col min="6" max="11" width="9.5703125" bestFit="1" customWidth="1"/>
    <col min="12" max="14" width="9.28515625" bestFit="1" customWidth="1"/>
  </cols>
  <sheetData>
    <row r="1" spans="1:14">
      <c r="A1" t="s">
        <v>44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(MicMin!B5+MicMax!B5)/2</f>
        <v>-9.9649999999999999</v>
      </c>
      <c r="C5" s="2">
        <f>(MicMin!C5+MicMax!C5)/2</f>
        <v>-7.07</v>
      </c>
      <c r="D5" s="2">
        <f>(MicMin!D5+MicMax!D5)/2</f>
        <v>-1.585</v>
      </c>
      <c r="E5" s="2">
        <f>(MicMin!E5+MicMax!E5)/2</f>
        <v>8.7200000000000006</v>
      </c>
      <c r="F5" s="2">
        <f>(MicMin!F5+MicMax!F5)/2</f>
        <v>11.57</v>
      </c>
      <c r="G5" s="2">
        <f>(MicMin!G5+MicMax!G5)/2</f>
        <v>17.655000000000001</v>
      </c>
      <c r="H5" s="2">
        <f>(MicMin!H5+MicMax!H5)/2</f>
        <v>21.164999999999999</v>
      </c>
      <c r="I5" s="2">
        <f>(MicMin!I5+MicMax!I5)/2</f>
        <v>20.555</v>
      </c>
      <c r="J5" s="2">
        <f>(MicMin!J5+MicMax!J5)/2</f>
        <v>17.574999999999999</v>
      </c>
      <c r="K5" s="2">
        <f>(MicMin!K5+MicMax!K5)/2</f>
        <v>8.7899999999999991</v>
      </c>
      <c r="L5" s="2">
        <f>(MicMin!L5+MicMax!L5)/2</f>
        <v>4.54</v>
      </c>
      <c r="M5" s="2">
        <f>(MicMin!M5+MicMax!M5)/2</f>
        <v>-3.4750000000000001</v>
      </c>
      <c r="N5" s="2">
        <f>AVERAGE(B5:M5)</f>
        <v>7.3729166666666677</v>
      </c>
    </row>
    <row r="6" spans="1:14">
      <c r="A6">
        <v>1949</v>
      </c>
      <c r="B6" s="2">
        <f>(MicMin!B6+MicMax!B6)/2</f>
        <v>-4.3449999999999998</v>
      </c>
      <c r="C6" s="2">
        <f>(MicMin!C6+MicMax!C6)/2</f>
        <v>-4.9849999999999994</v>
      </c>
      <c r="D6" s="2">
        <f>(MicMin!D6+MicMax!D6)/2</f>
        <v>-0.66999999999999993</v>
      </c>
      <c r="E6" s="2">
        <f>(MicMin!E6+MicMax!E6)/2</f>
        <v>7.085</v>
      </c>
      <c r="F6" s="2">
        <f>(MicMin!F6+MicMax!F6)/2</f>
        <v>13.639999999999999</v>
      </c>
      <c r="G6" s="2">
        <f>(MicMin!G6+MicMax!G6)/2</f>
        <v>20.475000000000001</v>
      </c>
      <c r="H6" s="2">
        <f>(MicMin!H6+MicMax!H6)/2</f>
        <v>22.344999999999999</v>
      </c>
      <c r="I6" s="2">
        <f>(MicMin!I6+MicMax!I6)/2</f>
        <v>20.8</v>
      </c>
      <c r="J6" s="2">
        <f>(MicMin!J6+MicMax!J6)/2</f>
        <v>13.734999999999999</v>
      </c>
      <c r="K6" s="2">
        <f>(MicMin!K6+MicMax!K6)/2</f>
        <v>11.75</v>
      </c>
      <c r="L6" s="2">
        <f>(MicMin!L6+MicMax!L6)/2</f>
        <v>1.8699999999999999</v>
      </c>
      <c r="M6" s="2">
        <f>(MicMin!M6+MicMax!M6)/2</f>
        <v>-2.97</v>
      </c>
      <c r="N6" s="2">
        <f t="shared" ref="N6:N54" si="0">AVERAGE(B6:M6)</f>
        <v>8.2275000000000009</v>
      </c>
    </row>
    <row r="7" spans="1:14">
      <c r="A7">
        <v>1950</v>
      </c>
      <c r="B7" s="2">
        <f>(MicMin!B7+MicMax!B7)/2</f>
        <v>-5.39</v>
      </c>
      <c r="C7" s="2">
        <f>(MicMin!C7+MicMax!C7)/2</f>
        <v>-6.2050000000000001</v>
      </c>
      <c r="D7" s="2">
        <f>(MicMin!D7+MicMax!D7)/2</f>
        <v>-3.34</v>
      </c>
      <c r="E7" s="2">
        <f>(MicMin!E7+MicMax!E7)/2</f>
        <v>2.5300000000000002</v>
      </c>
      <c r="F7" s="2">
        <f>(MicMin!F7+MicMax!F7)/2</f>
        <v>12.59</v>
      </c>
      <c r="G7" s="2">
        <f>(MicMin!G7+MicMax!G7)/2</f>
        <v>17.955000000000002</v>
      </c>
      <c r="H7" s="2">
        <f>(MicMin!H7+MicMax!H7)/2</f>
        <v>19.045000000000002</v>
      </c>
      <c r="I7" s="2">
        <f>(MicMin!I7+MicMax!I7)/2</f>
        <v>17.649999999999999</v>
      </c>
      <c r="J7" s="2">
        <f>(MicMin!J7+MicMax!J7)/2</f>
        <v>14.895</v>
      </c>
      <c r="K7" s="2">
        <f>(MicMin!K7+MicMax!K7)/2</f>
        <v>11.635</v>
      </c>
      <c r="L7" s="2">
        <f>(MicMin!L7+MicMax!L7)/2</f>
        <v>-2.9999999999999805E-2</v>
      </c>
      <c r="M7" s="2">
        <f>(MicMin!M7+MicMax!M7)/2</f>
        <v>-6.915</v>
      </c>
      <c r="N7" s="2">
        <f t="shared" si="0"/>
        <v>6.2016666666666671</v>
      </c>
    </row>
    <row r="8" spans="1:14">
      <c r="A8">
        <v>1951</v>
      </c>
      <c r="B8" s="2">
        <f>(MicMin!B8+MicMax!B8)/2</f>
        <v>-7.1550000000000002</v>
      </c>
      <c r="C8" s="2">
        <f>(MicMin!C8+MicMax!C8)/2</f>
        <v>-5.56</v>
      </c>
      <c r="D8" s="2">
        <f>(MicMin!D8+MicMax!D8)/2</f>
        <v>-1.2050000000000001</v>
      </c>
      <c r="E8" s="2">
        <f>(MicMin!E8+MicMax!E8)/2</f>
        <v>5.9050000000000002</v>
      </c>
      <c r="F8" s="2">
        <f>(MicMin!F8+MicMax!F8)/2</f>
        <v>14.645</v>
      </c>
      <c r="G8" s="2">
        <f>(MicMin!G8+MicMax!G8)/2</f>
        <v>16.835000000000001</v>
      </c>
      <c r="H8" s="2">
        <f>(MicMin!H8+MicMax!H8)/2</f>
        <v>20.074999999999999</v>
      </c>
      <c r="I8" s="2">
        <f>(MicMin!I8+MicMax!I8)/2</f>
        <v>18.085000000000001</v>
      </c>
      <c r="J8" s="2">
        <f>(MicMin!J8+MicMax!J8)/2</f>
        <v>14.105</v>
      </c>
      <c r="K8" s="2">
        <f>(MicMin!K8+MicMax!K8)/2</f>
        <v>9.9649999999999999</v>
      </c>
      <c r="L8" s="2">
        <f>(MicMin!L8+MicMax!L8)/2</f>
        <v>-1.98</v>
      </c>
      <c r="M8" s="2">
        <f>(MicMin!M8+MicMax!M8)/2</f>
        <v>-5.12</v>
      </c>
      <c r="N8" s="2">
        <f t="shared" si="0"/>
        <v>6.5495833333333335</v>
      </c>
    </row>
    <row r="9" spans="1:14">
      <c r="A9">
        <v>1952</v>
      </c>
      <c r="B9" s="2">
        <f>(MicMin!B9+MicMax!B9)/2</f>
        <v>-5.4749999999999996</v>
      </c>
      <c r="C9" s="2">
        <f>(MicMin!C9+MicMax!C9)/2</f>
        <v>-3.75</v>
      </c>
      <c r="D9" s="2">
        <f>(MicMin!D9+MicMax!D9)/2</f>
        <v>-1.8450000000000002</v>
      </c>
      <c r="E9" s="2">
        <f>(MicMin!E9+MicMax!E9)/2</f>
        <v>8.0950000000000006</v>
      </c>
      <c r="F9" s="2">
        <f>(MicMin!F9+MicMax!F9)/2</f>
        <v>12.42</v>
      </c>
      <c r="G9" s="2">
        <f>(MicMin!G9+MicMax!G9)/2</f>
        <v>19.45</v>
      </c>
      <c r="H9" s="2">
        <f>(MicMin!H9+MicMax!H9)/2</f>
        <v>21.76</v>
      </c>
      <c r="I9" s="2">
        <f>(MicMin!I9+MicMax!I9)/2</f>
        <v>19.424999999999997</v>
      </c>
      <c r="J9" s="2">
        <f>(MicMin!J9+MicMax!J9)/2</f>
        <v>15.94</v>
      </c>
      <c r="K9" s="2">
        <f>(MicMin!K9+MicMax!K9)/2</f>
        <v>6.51</v>
      </c>
      <c r="L9" s="2">
        <f>(MicMin!L9+MicMax!L9)/2</f>
        <v>3.3600000000000003</v>
      </c>
      <c r="M9" s="2">
        <f>(MicMin!M9+MicMax!M9)/2</f>
        <v>-1.7850000000000001</v>
      </c>
      <c r="N9" s="2">
        <f t="shared" si="0"/>
        <v>7.842083333333334</v>
      </c>
    </row>
    <row r="10" spans="1:14">
      <c r="A10">
        <v>1953</v>
      </c>
      <c r="B10" s="2">
        <f>(MicMin!B10+MicMax!B10)/2</f>
        <v>-4.2850000000000001</v>
      </c>
      <c r="C10" s="2">
        <f>(MicMin!C10+MicMax!C10)/2</f>
        <v>-4.1899999999999995</v>
      </c>
      <c r="D10" s="2">
        <f>(MicMin!D10+MicMax!D10)/2</f>
        <v>0.56500000000000039</v>
      </c>
      <c r="E10" s="2">
        <f>(MicMin!E10+MicMax!E10)/2</f>
        <v>5.0599999999999996</v>
      </c>
      <c r="F10" s="2">
        <f>(MicMin!F10+MicMax!F10)/2</f>
        <v>13.295</v>
      </c>
      <c r="G10" s="2">
        <f>(MicMin!G10+MicMax!G10)/2</f>
        <v>19.309999999999999</v>
      </c>
      <c r="H10" s="2">
        <f>(MicMin!H10+MicMax!H10)/2</f>
        <v>21.164999999999999</v>
      </c>
      <c r="I10" s="2">
        <f>(MicMin!I10+MicMax!I10)/2</f>
        <v>20.81</v>
      </c>
      <c r="J10" s="2">
        <f>(MicMin!J10+MicMax!J10)/2</f>
        <v>15.845000000000001</v>
      </c>
      <c r="K10" s="2">
        <f>(MicMin!K10+MicMax!K10)/2</f>
        <v>11.855</v>
      </c>
      <c r="L10" s="2">
        <f>(MicMin!L10+MicMax!L10)/2</f>
        <v>4.6949999999999994</v>
      </c>
      <c r="M10" s="2">
        <f>(MicMin!M10+MicMax!M10)/2</f>
        <v>-2.1750000000000003</v>
      </c>
      <c r="N10" s="2">
        <f t="shared" si="0"/>
        <v>8.4958333333333336</v>
      </c>
    </row>
    <row r="11" spans="1:14">
      <c r="A11">
        <v>1954</v>
      </c>
      <c r="B11" s="2">
        <f>(MicMin!B11+MicMax!B11)/2</f>
        <v>-6.9799999999999995</v>
      </c>
      <c r="C11" s="2">
        <f>(MicMin!C11+MicMax!C11)/2</f>
        <v>-1.08</v>
      </c>
      <c r="D11" s="2">
        <f>(MicMin!D11+MicMax!D11)/2</f>
        <v>-1.7550000000000001</v>
      </c>
      <c r="E11" s="2">
        <f>(MicMin!E11+MicMax!E11)/2</f>
        <v>7.7450000000000001</v>
      </c>
      <c r="F11" s="2">
        <f>(MicMin!F11+MicMax!F11)/2</f>
        <v>10.220000000000001</v>
      </c>
      <c r="G11" s="2">
        <f>(MicMin!G11+MicMax!G11)/2</f>
        <v>19.614999999999998</v>
      </c>
      <c r="H11" s="2">
        <f>(MicMin!H11+MicMax!H11)/2</f>
        <v>20.295000000000002</v>
      </c>
      <c r="I11" s="2">
        <f>(MicMin!I11+MicMax!I11)/2</f>
        <v>19.024999999999999</v>
      </c>
      <c r="J11" s="2">
        <f>(MicMin!J11+MicMax!J11)/2</f>
        <v>15.620000000000001</v>
      </c>
      <c r="K11" s="2">
        <f>(MicMin!K11+MicMax!K11)/2</f>
        <v>9.5449999999999999</v>
      </c>
      <c r="L11" s="2">
        <f>(MicMin!L11+MicMax!L11)/2</f>
        <v>3.3949999999999996</v>
      </c>
      <c r="M11" s="2">
        <f>(MicMin!M11+MicMax!M11)/2</f>
        <v>-3.74</v>
      </c>
      <c r="N11" s="2">
        <f t="shared" si="0"/>
        <v>7.6587500000000013</v>
      </c>
    </row>
    <row r="12" spans="1:14">
      <c r="A12">
        <v>1955</v>
      </c>
      <c r="B12" s="2">
        <f>(MicMin!B12+MicMax!B12)/2</f>
        <v>-6.7100000000000009</v>
      </c>
      <c r="C12" s="2">
        <f>(MicMin!C12+MicMax!C12)/2</f>
        <v>-5.8649999999999993</v>
      </c>
      <c r="D12" s="2">
        <f>(MicMin!D12+MicMax!D12)/2</f>
        <v>-1.5500000000000003</v>
      </c>
      <c r="E12" s="2">
        <f>(MicMin!E12+MicMax!E12)/2</f>
        <v>10.234999999999999</v>
      </c>
      <c r="F12" s="2">
        <f>(MicMin!F12+MicMax!F12)/2</f>
        <v>14.489999999999998</v>
      </c>
      <c r="G12" s="2">
        <f>(MicMin!G12+MicMax!G12)/2</f>
        <v>18.114999999999998</v>
      </c>
      <c r="H12" s="2">
        <f>(MicMin!H12+MicMax!H12)/2</f>
        <v>23.704999999999998</v>
      </c>
      <c r="I12" s="2">
        <f>(MicMin!I12+MicMax!I12)/2</f>
        <v>22.675000000000001</v>
      </c>
      <c r="J12" s="2">
        <f>(MicMin!J12+MicMax!J12)/2</f>
        <v>15.82</v>
      </c>
      <c r="K12" s="2">
        <f>(MicMin!K12+MicMax!K12)/2</f>
        <v>10.744999999999999</v>
      </c>
      <c r="L12" s="2">
        <f>(MicMin!L12+MicMax!L12)/2</f>
        <v>0.16999999999999993</v>
      </c>
      <c r="M12" s="2">
        <f>(MicMin!M12+MicMax!M12)/2</f>
        <v>-6.0449999999999999</v>
      </c>
      <c r="N12" s="2">
        <f t="shared" si="0"/>
        <v>7.9820833333333328</v>
      </c>
    </row>
    <row r="13" spans="1:14">
      <c r="A13">
        <v>1956</v>
      </c>
      <c r="B13" s="2">
        <f>(MicMin!B13+MicMax!B13)/2</f>
        <v>-5.93</v>
      </c>
      <c r="C13" s="2">
        <f>(MicMin!C13+MicMax!C13)/2</f>
        <v>-5.69</v>
      </c>
      <c r="D13" s="2">
        <f>(MicMin!D13+MicMax!D13)/2</f>
        <v>-2.8100000000000005</v>
      </c>
      <c r="E13" s="2">
        <f>(MicMin!E13+MicMax!E13)/2</f>
        <v>5.0649999999999995</v>
      </c>
      <c r="F13" s="2">
        <f>(MicMin!F13+MicMax!F13)/2</f>
        <v>11.865</v>
      </c>
      <c r="G13" s="2">
        <f>(MicMin!G13+MicMax!G13)/2</f>
        <v>19.435000000000002</v>
      </c>
      <c r="H13" s="2">
        <f>(MicMin!H13+MicMax!H13)/2</f>
        <v>19.125</v>
      </c>
      <c r="I13" s="2">
        <f>(MicMin!I13+MicMax!I13)/2</f>
        <v>19.594999999999999</v>
      </c>
      <c r="J13" s="2">
        <f>(MicMin!J13+MicMax!J13)/2</f>
        <v>13.920000000000002</v>
      </c>
      <c r="K13" s="2">
        <f>(MicMin!K13+MicMax!K13)/2</f>
        <v>12.34</v>
      </c>
      <c r="L13" s="2">
        <f>(MicMin!L13+MicMax!L13)/2</f>
        <v>2.4450000000000003</v>
      </c>
      <c r="M13" s="2">
        <f>(MicMin!M13+MicMax!M13)/2</f>
        <v>-2.6350000000000002</v>
      </c>
      <c r="N13" s="2">
        <f t="shared" si="0"/>
        <v>7.2270833333333337</v>
      </c>
    </row>
    <row r="14" spans="1:14">
      <c r="A14">
        <v>1957</v>
      </c>
      <c r="B14" s="2">
        <f>(MicMin!B14+MicMax!B14)/2</f>
        <v>-9.6649999999999991</v>
      </c>
      <c r="C14" s="2">
        <f>(MicMin!C14+MicMax!C14)/2</f>
        <v>-4.2700000000000005</v>
      </c>
      <c r="D14" s="2">
        <f>(MicMin!D14+MicMax!D14)/2</f>
        <v>-0.39999999999999991</v>
      </c>
      <c r="E14" s="2">
        <f>(MicMin!E14+MicMax!E14)/2</f>
        <v>7.17</v>
      </c>
      <c r="F14" s="2">
        <f>(MicMin!F14+MicMax!F14)/2</f>
        <v>12.29</v>
      </c>
      <c r="G14" s="2">
        <f>(MicMin!G14+MicMax!G14)/2</f>
        <v>18.36</v>
      </c>
      <c r="H14" s="2">
        <f>(MicMin!H14+MicMax!H14)/2</f>
        <v>21.15</v>
      </c>
      <c r="I14" s="2">
        <f>(MicMin!I14+MicMax!I14)/2</f>
        <v>19.39</v>
      </c>
      <c r="J14" s="2">
        <f>(MicMin!J14+MicMax!J14)/2</f>
        <v>14.515000000000001</v>
      </c>
      <c r="K14" s="2">
        <f>(MicMin!K14+MicMax!K14)/2</f>
        <v>8.4450000000000003</v>
      </c>
      <c r="L14" s="2">
        <f>(MicMin!L14+MicMax!L14)/2</f>
        <v>2.19</v>
      </c>
      <c r="M14" s="2">
        <f>(MicMin!M14+MicMax!M14)/2</f>
        <v>-2.52</v>
      </c>
      <c r="N14" s="2">
        <f t="shared" si="0"/>
        <v>7.2212500000000013</v>
      </c>
    </row>
    <row r="15" spans="1:14">
      <c r="A15">
        <v>1958</v>
      </c>
      <c r="B15" s="2">
        <f>(MicMin!B15+MicMax!B15)/2</f>
        <v>-5.5449999999999999</v>
      </c>
      <c r="C15" s="2">
        <f>(MicMin!C15+MicMax!C15)/2</f>
        <v>-7.9749999999999996</v>
      </c>
      <c r="D15" s="2">
        <f>(MicMin!D15+MicMax!D15)/2</f>
        <v>0.10999999999999988</v>
      </c>
      <c r="E15" s="2">
        <f>(MicMin!E15+MicMax!E15)/2</f>
        <v>7.375</v>
      </c>
      <c r="F15" s="2">
        <f>(MicMin!F15+MicMax!F15)/2</f>
        <v>12.344999999999999</v>
      </c>
      <c r="G15" s="2">
        <f>(MicMin!G15+MicMax!G15)/2</f>
        <v>15.395</v>
      </c>
      <c r="H15" s="2">
        <f>(MicMin!H15+MicMax!H15)/2</f>
        <v>19.774999999999999</v>
      </c>
      <c r="I15" s="2">
        <f>(MicMin!I15+MicMax!I15)/2</f>
        <v>19.78</v>
      </c>
      <c r="J15" s="2">
        <f>(MicMin!J15+MicMax!J15)/2</f>
        <v>15.59</v>
      </c>
      <c r="K15" s="2">
        <f>(MicMin!K15+MicMax!K15)/2</f>
        <v>10.649999999999999</v>
      </c>
      <c r="L15" s="2">
        <f>(MicMin!L15+MicMax!L15)/2</f>
        <v>3.28</v>
      </c>
      <c r="M15" s="2">
        <f>(MicMin!M15+MicMax!M15)/2</f>
        <v>-8.43</v>
      </c>
      <c r="N15" s="2">
        <f t="shared" si="0"/>
        <v>6.8624999999999998</v>
      </c>
    </row>
    <row r="16" spans="1:14">
      <c r="A16">
        <v>1959</v>
      </c>
      <c r="B16" s="2">
        <f>(MicMin!B16+MicMax!B16)/2</f>
        <v>-10.055</v>
      </c>
      <c r="C16" s="2">
        <f>(MicMin!C16+MicMax!C16)/2</f>
        <v>-8.0399999999999991</v>
      </c>
      <c r="D16" s="2">
        <f>(MicMin!D16+MicMax!D16)/2</f>
        <v>-1.8550000000000002</v>
      </c>
      <c r="E16" s="2">
        <f>(MicMin!E16+MicMax!E16)/2</f>
        <v>6.51</v>
      </c>
      <c r="F16" s="2">
        <f>(MicMin!F16+MicMax!F16)/2</f>
        <v>15.395</v>
      </c>
      <c r="G16" s="2">
        <f>(MicMin!G16+MicMax!G16)/2</f>
        <v>19.18</v>
      </c>
      <c r="H16" s="2">
        <f>(MicMin!H16+MicMax!H16)/2</f>
        <v>20.605</v>
      </c>
      <c r="I16" s="2">
        <f>(MicMin!I16+MicMax!I16)/2</f>
        <v>22.465</v>
      </c>
      <c r="J16" s="2">
        <f>(MicMin!J16+MicMax!J16)/2</f>
        <v>16.884999999999998</v>
      </c>
      <c r="K16" s="2">
        <f>(MicMin!K16+MicMax!K16)/2</f>
        <v>8.0350000000000001</v>
      </c>
      <c r="L16" s="2">
        <f>(MicMin!L16+MicMax!L16)/2</f>
        <v>-1.4699999999999998</v>
      </c>
      <c r="M16" s="2">
        <f>(MicMin!M16+MicMax!M16)/2</f>
        <v>-1.0499999999999998</v>
      </c>
      <c r="N16" s="2">
        <f t="shared" si="0"/>
        <v>7.217083333333334</v>
      </c>
    </row>
    <row r="17" spans="1:14">
      <c r="A17">
        <v>1960</v>
      </c>
      <c r="B17" s="2">
        <f>(MicMin!B17+MicMax!B17)/2</f>
        <v>-5.0950000000000006</v>
      </c>
      <c r="C17" s="2">
        <f>(MicMin!C17+MicMax!C17)/2</f>
        <v>-5.42</v>
      </c>
      <c r="D17" s="2">
        <f>(MicMin!D17+MicMax!D17)/2</f>
        <v>-5.8849999999999998</v>
      </c>
      <c r="E17" s="2">
        <f>(MicMin!E17+MicMax!E17)/2</f>
        <v>7.6950000000000003</v>
      </c>
      <c r="F17" s="2">
        <f>(MicMin!F17+MicMax!F17)/2</f>
        <v>12.370000000000001</v>
      </c>
      <c r="G17" s="2">
        <f>(MicMin!G17+MicMax!G17)/2</f>
        <v>16.84</v>
      </c>
      <c r="H17" s="2">
        <f>(MicMin!H17+MicMax!H17)/2</f>
        <v>19.484999999999999</v>
      </c>
      <c r="I17" s="2">
        <f>(MicMin!I17+MicMax!I17)/2</f>
        <v>20.245000000000001</v>
      </c>
      <c r="J17" s="2">
        <f>(MicMin!J17+MicMax!J17)/2</f>
        <v>16.759999999999998</v>
      </c>
      <c r="K17" s="2">
        <f>(MicMin!K17+MicMax!K17)/2</f>
        <v>9.4</v>
      </c>
      <c r="L17" s="2">
        <f>(MicMin!L17+MicMax!L17)/2</f>
        <v>3.8600000000000003</v>
      </c>
      <c r="M17" s="2">
        <f>(MicMin!M17+MicMax!M17)/2</f>
        <v>-6.0449999999999999</v>
      </c>
      <c r="N17" s="2">
        <f t="shared" si="0"/>
        <v>7.017500000000001</v>
      </c>
    </row>
    <row r="18" spans="1:14">
      <c r="A18">
        <v>1961</v>
      </c>
      <c r="B18" s="2">
        <f>(MicMin!B18+MicMax!B18)/2</f>
        <v>-7.875</v>
      </c>
      <c r="C18" s="2">
        <f>(MicMin!C18+MicMax!C18)/2</f>
        <v>-3.0799999999999996</v>
      </c>
      <c r="D18" s="2">
        <f>(MicMin!D18+MicMax!D18)/2</f>
        <v>1.105</v>
      </c>
      <c r="E18" s="2">
        <f>(MicMin!E18+MicMax!E18)/2</f>
        <v>4.8649999999999993</v>
      </c>
      <c r="F18" s="2">
        <f>(MicMin!F18+MicMax!F18)/2</f>
        <v>11.175000000000001</v>
      </c>
      <c r="G18" s="2">
        <f>(MicMin!G18+MicMax!G18)/2</f>
        <v>17.8</v>
      </c>
      <c r="H18" s="2">
        <f>(MicMin!H18+MicMax!H18)/2</f>
        <v>20.375</v>
      </c>
      <c r="I18" s="2">
        <f>(MicMin!I18+MicMax!I18)/2</f>
        <v>20.02</v>
      </c>
      <c r="J18" s="2">
        <f>(MicMin!J18+MicMax!J18)/2</f>
        <v>17.315000000000001</v>
      </c>
      <c r="K18" s="2">
        <f>(MicMin!K18+MicMax!K18)/2</f>
        <v>10.52</v>
      </c>
      <c r="L18" s="2">
        <f>(MicMin!L18+MicMax!L18)/2</f>
        <v>2.5449999999999999</v>
      </c>
      <c r="M18" s="2">
        <f>(MicMin!M18+MicMax!M18)/2</f>
        <v>-5.01</v>
      </c>
      <c r="N18" s="2">
        <f t="shared" si="0"/>
        <v>7.4795833333333333</v>
      </c>
    </row>
    <row r="19" spans="1:14">
      <c r="A19">
        <v>1962</v>
      </c>
      <c r="B19" s="2">
        <f>(MicMin!B19+MicMax!B19)/2</f>
        <v>-9.2149999999999999</v>
      </c>
      <c r="C19" s="2">
        <f>(MicMin!C19+MicMax!C19)/2</f>
        <v>-8.245000000000001</v>
      </c>
      <c r="D19" s="2">
        <f>(MicMin!D19+MicMax!D19)/2</f>
        <v>-1.1149999999999998</v>
      </c>
      <c r="E19" s="2">
        <f>(MicMin!E19+MicMax!E19)/2</f>
        <v>6.2350000000000003</v>
      </c>
      <c r="F19" s="2">
        <f>(MicMin!F19+MicMax!F19)/2</f>
        <v>15.66</v>
      </c>
      <c r="G19" s="2">
        <f>(MicMin!G19+MicMax!G19)/2</f>
        <v>17.995000000000001</v>
      </c>
      <c r="H19" s="2">
        <f>(MicMin!H19+MicMax!H19)/2</f>
        <v>19.115000000000002</v>
      </c>
      <c r="I19" s="2">
        <f>(MicMin!I19+MicMax!I19)/2</f>
        <v>19.689999999999998</v>
      </c>
      <c r="J19" s="2">
        <f>(MicMin!J19+MicMax!J19)/2</f>
        <v>14.030000000000001</v>
      </c>
      <c r="K19" s="2">
        <f>(MicMin!K19+MicMax!K19)/2</f>
        <v>10.515000000000001</v>
      </c>
      <c r="L19" s="2">
        <f>(MicMin!L19+MicMax!L19)/2</f>
        <v>2.52</v>
      </c>
      <c r="M19" s="2">
        <f>(MicMin!M19+MicMax!M19)/2</f>
        <v>-5.45</v>
      </c>
      <c r="N19" s="2">
        <f t="shared" si="0"/>
        <v>6.8112500000000002</v>
      </c>
    </row>
    <row r="20" spans="1:14">
      <c r="A20">
        <v>1963</v>
      </c>
      <c r="B20" s="2">
        <f>(MicMin!B20+MicMax!B20)/2</f>
        <v>-12.005000000000001</v>
      </c>
      <c r="C20" s="2">
        <f>(MicMin!C20+MicMax!C20)/2</f>
        <v>-10.510000000000002</v>
      </c>
      <c r="D20" s="2">
        <f>(MicMin!D20+MicMax!D20)/2</f>
        <v>-0.23499999999999988</v>
      </c>
      <c r="E20" s="2">
        <f>(MicMin!E20+MicMax!E20)/2</f>
        <v>7.67</v>
      </c>
      <c r="F20" s="2">
        <f>(MicMin!F20+MicMax!F20)/2</f>
        <v>11.705</v>
      </c>
      <c r="G20" s="2">
        <f>(MicMin!G20+MicMax!G20)/2</f>
        <v>19.064999999999998</v>
      </c>
      <c r="H20" s="2">
        <f>(MicMin!H20+MicMax!H20)/2</f>
        <v>20.974999999999998</v>
      </c>
      <c r="I20" s="2">
        <f>(MicMin!I20+MicMax!I20)/2</f>
        <v>18.420000000000002</v>
      </c>
      <c r="J20" s="2">
        <f>(MicMin!J20+MicMax!J20)/2</f>
        <v>15.03</v>
      </c>
      <c r="K20" s="2">
        <f>(MicMin!K20+MicMax!K20)/2</f>
        <v>14.115</v>
      </c>
      <c r="L20" s="2">
        <f>(MicMin!L20+MicMax!L20)/2</f>
        <v>5</v>
      </c>
      <c r="M20" s="2">
        <f>(MicMin!M20+MicMax!M20)/2</f>
        <v>-7.86</v>
      </c>
      <c r="N20" s="2">
        <f t="shared" si="0"/>
        <v>6.7808333333333328</v>
      </c>
    </row>
    <row r="21" spans="1:14">
      <c r="A21">
        <v>1964</v>
      </c>
      <c r="B21" s="2">
        <f>(MicMin!B21+MicMax!B21)/2</f>
        <v>-4.08</v>
      </c>
      <c r="C21" s="2">
        <f>(MicMin!C21+MicMax!C21)/2</f>
        <v>-4.74</v>
      </c>
      <c r="D21" s="2">
        <f>(MicMin!D21+MicMax!D21)/2</f>
        <v>-1.02</v>
      </c>
      <c r="E21" s="2">
        <f>(MicMin!E21+MicMax!E21)/2</f>
        <v>7.4799999999999995</v>
      </c>
      <c r="F21" s="2">
        <f>(MicMin!F21+MicMax!F21)/2</f>
        <v>15.42</v>
      </c>
      <c r="G21" s="2">
        <f>(MicMin!G21+MicMax!G21)/2</f>
        <v>18.59</v>
      </c>
      <c r="H21" s="2">
        <f>(MicMin!H21+MicMax!H21)/2</f>
        <v>21.535</v>
      </c>
      <c r="I21" s="2">
        <f>(MicMin!I21+MicMax!I21)/2</f>
        <v>18.29</v>
      </c>
      <c r="J21" s="2">
        <f>(MicMin!J21+MicMax!J21)/2</f>
        <v>14.97</v>
      </c>
      <c r="K21" s="2">
        <f>(MicMin!K21+MicMax!K21)/2</f>
        <v>8.2850000000000001</v>
      </c>
      <c r="L21" s="2">
        <f>(MicMin!L21+MicMax!L21)/2</f>
        <v>4.2550000000000008</v>
      </c>
      <c r="M21" s="2">
        <f>(MicMin!M21+MicMax!M21)/2</f>
        <v>-5.49</v>
      </c>
      <c r="N21" s="2">
        <f t="shared" si="0"/>
        <v>7.7912499999999989</v>
      </c>
    </row>
    <row r="22" spans="1:14">
      <c r="A22">
        <v>1965</v>
      </c>
      <c r="B22" s="2">
        <f>(MicMin!B22+MicMax!B22)/2</f>
        <v>-7.7749999999999995</v>
      </c>
      <c r="C22" s="2">
        <f>(MicMin!C22+MicMax!C22)/2</f>
        <v>-7.0350000000000001</v>
      </c>
      <c r="D22" s="2">
        <f>(MicMin!D22+MicMax!D22)/2</f>
        <v>-3.99</v>
      </c>
      <c r="E22" s="2">
        <f>(MicMin!E22+MicMax!E22)/2</f>
        <v>5.0149999999999997</v>
      </c>
      <c r="F22" s="2">
        <f>(MicMin!F22+MicMax!F22)/2</f>
        <v>15.095000000000001</v>
      </c>
      <c r="G22" s="2">
        <f>(MicMin!G22+MicMax!G22)/2</f>
        <v>17.239999999999998</v>
      </c>
      <c r="H22" s="2">
        <f>(MicMin!H22+MicMax!H22)/2</f>
        <v>19.155000000000001</v>
      </c>
      <c r="I22" s="2">
        <f>(MicMin!I22+MicMax!I22)/2</f>
        <v>18.724999999999998</v>
      </c>
      <c r="J22" s="2">
        <f>(MicMin!J22+MicMax!J22)/2</f>
        <v>14.675000000000001</v>
      </c>
      <c r="K22" s="2">
        <f>(MicMin!K22+MicMax!K22)/2</f>
        <v>9.375</v>
      </c>
      <c r="L22" s="2">
        <f>(MicMin!L22+MicMax!L22)/2</f>
        <v>2.65</v>
      </c>
      <c r="M22" s="2">
        <f>(MicMin!M22+MicMax!M22)/2</f>
        <v>-0.79500000000000015</v>
      </c>
      <c r="N22" s="2">
        <f t="shared" si="0"/>
        <v>6.861250000000001</v>
      </c>
    </row>
    <row r="23" spans="1:14">
      <c r="A23">
        <v>1966</v>
      </c>
      <c r="B23" s="2">
        <f>(MicMin!B23+MicMax!B23)/2</f>
        <v>-9.64</v>
      </c>
      <c r="C23" s="2">
        <f>(MicMin!C23+MicMax!C23)/2</f>
        <v>-5.2850000000000001</v>
      </c>
      <c r="D23" s="2">
        <f>(MicMin!D23+MicMax!D23)/2</f>
        <v>1.3150000000000002</v>
      </c>
      <c r="E23" s="2">
        <f>(MicMin!E23+MicMax!E23)/2</f>
        <v>5.12</v>
      </c>
      <c r="F23" s="2">
        <f>(MicMin!F23+MicMax!F23)/2</f>
        <v>10.030000000000001</v>
      </c>
      <c r="G23" s="2">
        <f>(MicMin!G23+MicMax!G23)/2</f>
        <v>19.07</v>
      </c>
      <c r="H23" s="2">
        <f>(MicMin!H23+MicMax!H23)/2</f>
        <v>22.08</v>
      </c>
      <c r="I23" s="2">
        <f>(MicMin!I23+MicMax!I23)/2</f>
        <v>18.98</v>
      </c>
      <c r="J23" s="2">
        <f>(MicMin!J23+MicMax!J23)/2</f>
        <v>14.84</v>
      </c>
      <c r="K23" s="2">
        <f>(MicMin!K23+MicMax!K23)/2</f>
        <v>8.8099999999999987</v>
      </c>
      <c r="L23" s="2">
        <f>(MicMin!L23+MicMax!L23)/2</f>
        <v>2.2199999999999998</v>
      </c>
      <c r="M23" s="2">
        <f>(MicMin!M23+MicMax!M23)/2</f>
        <v>-4.4300000000000006</v>
      </c>
      <c r="N23" s="2">
        <f t="shared" si="0"/>
        <v>6.9258333333333333</v>
      </c>
    </row>
    <row r="24" spans="1:14">
      <c r="A24">
        <v>1967</v>
      </c>
      <c r="B24" s="2">
        <f>(MicMin!B24+MicMax!B24)/2</f>
        <v>-5.17</v>
      </c>
      <c r="C24" s="2">
        <f>(MicMin!C24+MicMax!C24)/2</f>
        <v>-9.1</v>
      </c>
      <c r="D24" s="2">
        <f>(MicMin!D24+MicMax!D24)/2</f>
        <v>-0.94500000000000028</v>
      </c>
      <c r="E24" s="2">
        <f>(MicMin!E24+MicMax!E24)/2</f>
        <v>6.85</v>
      </c>
      <c r="F24" s="2">
        <f>(MicMin!F24+MicMax!F24)/2</f>
        <v>9.9649999999999999</v>
      </c>
      <c r="G24" s="2">
        <f>(MicMin!G24+MicMax!G24)/2</f>
        <v>18.914999999999999</v>
      </c>
      <c r="H24" s="2">
        <f>(MicMin!H24+MicMax!H24)/2</f>
        <v>19.23</v>
      </c>
      <c r="I24" s="2">
        <f>(MicMin!I24+MicMax!I24)/2</f>
        <v>17.649999999999999</v>
      </c>
      <c r="J24" s="2">
        <f>(MicMin!J24+MicMax!J24)/2</f>
        <v>14.615</v>
      </c>
      <c r="K24" s="2">
        <f>(MicMin!K24+MicMax!K24)/2</f>
        <v>8.8249999999999993</v>
      </c>
      <c r="L24" s="2">
        <f>(MicMin!L24+MicMax!L24)/2</f>
        <v>0.26</v>
      </c>
      <c r="M24" s="2">
        <f>(MicMin!M24+MicMax!M24)/2</f>
        <v>-3.3899999999999997</v>
      </c>
      <c r="N24" s="2">
        <f t="shared" si="0"/>
        <v>6.4754166666666677</v>
      </c>
    </row>
    <row r="25" spans="1:14">
      <c r="A25">
        <v>1968</v>
      </c>
      <c r="B25" s="2">
        <f>(MicMin!B25+MicMax!B25)/2</f>
        <v>-7.58</v>
      </c>
      <c r="C25" s="2">
        <f>(MicMin!C25+MicMax!C25)/2</f>
        <v>-7.6749999999999998</v>
      </c>
      <c r="D25" s="2">
        <f>(MicMin!D25+MicMax!D25)/2</f>
        <v>2.2799999999999998</v>
      </c>
      <c r="E25" s="2">
        <f>(MicMin!E25+MicMax!E25)/2</f>
        <v>7.99</v>
      </c>
      <c r="F25" s="2">
        <f>(MicMin!F25+MicMax!F25)/2</f>
        <v>11.389999999999999</v>
      </c>
      <c r="G25" s="2">
        <f>(MicMin!G25+MicMax!G25)/2</f>
        <v>17.89</v>
      </c>
      <c r="H25" s="2">
        <f>(MicMin!H25+MicMax!H25)/2</f>
        <v>20.05</v>
      </c>
      <c r="I25" s="2">
        <f>(MicMin!I25+MicMax!I25)/2</f>
        <v>19.925000000000001</v>
      </c>
      <c r="J25" s="2">
        <f>(MicMin!J25+MicMax!J25)/2</f>
        <v>16.375</v>
      </c>
      <c r="K25" s="2">
        <f>(MicMin!K25+MicMax!K25)/2</f>
        <v>10.56</v>
      </c>
      <c r="L25" s="2">
        <f>(MicMin!L25+MicMax!L25)/2</f>
        <v>2.4699999999999998</v>
      </c>
      <c r="M25" s="2">
        <f>(MicMin!M25+MicMax!M25)/2</f>
        <v>-4.835</v>
      </c>
      <c r="N25" s="2">
        <f t="shared" si="0"/>
        <v>7.4033333333333333</v>
      </c>
    </row>
    <row r="26" spans="1:14">
      <c r="A26">
        <v>1969</v>
      </c>
      <c r="B26" s="2">
        <f>(MicMin!B26+MicMax!B26)/2</f>
        <v>-7.3049999999999997</v>
      </c>
      <c r="C26" s="2">
        <f>(MicMin!C26+MicMax!C26)/2</f>
        <v>-5.22</v>
      </c>
      <c r="D26" s="2">
        <f>(MicMin!D26+MicMax!D26)/2</f>
        <v>-2.58</v>
      </c>
      <c r="E26" s="2">
        <f>(MicMin!E26+MicMax!E26)/2</f>
        <v>7.41</v>
      </c>
      <c r="F26" s="2">
        <f>(MicMin!F26+MicMax!F26)/2</f>
        <v>12.895</v>
      </c>
      <c r="G26" s="2">
        <f>(MicMin!G26+MicMax!G26)/2</f>
        <v>15.030000000000001</v>
      </c>
      <c r="H26" s="2">
        <f>(MicMin!H26+MicMax!H26)/2</f>
        <v>20.310000000000002</v>
      </c>
      <c r="I26" s="2">
        <f>(MicMin!I26+MicMax!I26)/2</f>
        <v>21.125</v>
      </c>
      <c r="J26" s="2">
        <f>(MicMin!J26+MicMax!J26)/2</f>
        <v>15.59</v>
      </c>
      <c r="K26" s="2">
        <f>(MicMin!K26+MicMax!K26)/2</f>
        <v>8.3550000000000004</v>
      </c>
      <c r="L26" s="2">
        <f>(MicMin!L26+MicMax!L26)/2</f>
        <v>1.2750000000000001</v>
      </c>
      <c r="M26" s="2">
        <f>(MicMin!M26+MicMax!M26)/2</f>
        <v>-4.46</v>
      </c>
      <c r="N26" s="2">
        <f t="shared" si="0"/>
        <v>6.8687500000000021</v>
      </c>
    </row>
    <row r="27" spans="1:14">
      <c r="A27">
        <v>1970</v>
      </c>
      <c r="B27" s="2">
        <f>(MicMin!B27+MicMax!B27)/2</f>
        <v>-10.3</v>
      </c>
      <c r="C27" s="2">
        <f>(MicMin!C27+MicMax!C27)/2</f>
        <v>-7.1449999999999996</v>
      </c>
      <c r="D27" s="2">
        <f>(MicMin!D27+MicMax!D27)/2</f>
        <v>-2.6899999999999995</v>
      </c>
      <c r="E27" s="2">
        <f>(MicMin!E27+MicMax!E27)/2</f>
        <v>7.18</v>
      </c>
      <c r="F27" s="2">
        <f>(MicMin!F27+MicMax!F27)/2</f>
        <v>13.424999999999999</v>
      </c>
      <c r="G27" s="2">
        <f>(MicMin!G27+MicMax!G27)/2</f>
        <v>18.574999999999999</v>
      </c>
      <c r="H27" s="2">
        <f>(MicMin!H27+MicMax!H27)/2</f>
        <v>21.47</v>
      </c>
      <c r="I27" s="2">
        <f>(MicMin!I27+MicMax!I27)/2</f>
        <v>20.18</v>
      </c>
      <c r="J27" s="2">
        <f>(MicMin!J27+MicMax!J27)/2</f>
        <v>15.875</v>
      </c>
      <c r="K27" s="2">
        <f>(MicMin!K27+MicMax!K27)/2</f>
        <v>10.67</v>
      </c>
      <c r="L27" s="2">
        <f>(MicMin!L27+MicMax!L27)/2</f>
        <v>2.19</v>
      </c>
      <c r="M27" s="2">
        <f>(MicMin!M27+MicMax!M27)/2</f>
        <v>-4.55</v>
      </c>
      <c r="N27" s="2">
        <f t="shared" si="0"/>
        <v>7.0733333333333333</v>
      </c>
    </row>
    <row r="28" spans="1:14">
      <c r="A28">
        <v>1971</v>
      </c>
      <c r="B28" s="2">
        <f>(MicMin!B28+MicMax!B28)/2</f>
        <v>-9.8500000000000014</v>
      </c>
      <c r="C28" s="2">
        <f>(MicMin!C28+MicMax!C28)/2</f>
        <v>-6.54</v>
      </c>
      <c r="D28" s="2">
        <f>(MicMin!D28+MicMax!D28)/2</f>
        <v>-2.87</v>
      </c>
      <c r="E28" s="2">
        <f>(MicMin!E28+MicMax!E28)/2</f>
        <v>5.8249999999999993</v>
      </c>
      <c r="F28" s="2">
        <f>(MicMin!F28+MicMax!F28)/2</f>
        <v>11.434999999999999</v>
      </c>
      <c r="G28" s="2">
        <f>(MicMin!G28+MicMax!G28)/2</f>
        <v>20.195</v>
      </c>
      <c r="H28" s="2">
        <f>(MicMin!H28+MicMax!H28)/2</f>
        <v>19.22</v>
      </c>
      <c r="I28" s="2">
        <f>(MicMin!I28+MicMax!I28)/2</f>
        <v>18.59</v>
      </c>
      <c r="J28" s="2">
        <f>(MicMin!J28+MicMax!J28)/2</f>
        <v>17.04</v>
      </c>
      <c r="K28" s="2">
        <f>(MicMin!K28+MicMax!K28)/2</f>
        <v>13.385000000000002</v>
      </c>
      <c r="L28" s="2">
        <f>(MicMin!L28+MicMax!L28)/2</f>
        <v>2.3250000000000002</v>
      </c>
      <c r="M28" s="2">
        <f>(MicMin!M28+MicMax!M28)/2</f>
        <v>-2.5150000000000001</v>
      </c>
      <c r="N28" s="2">
        <f t="shared" si="0"/>
        <v>7.1866666666666665</v>
      </c>
    </row>
    <row r="29" spans="1:14">
      <c r="A29">
        <v>1972</v>
      </c>
      <c r="B29" s="2">
        <f>(MicMin!B29+MicMax!B29)/2</f>
        <v>-8.9700000000000006</v>
      </c>
      <c r="C29" s="2">
        <f>(MicMin!C29+MicMax!C29)/2</f>
        <v>-7.91</v>
      </c>
      <c r="D29" s="2">
        <f>(MicMin!D29+MicMax!D29)/2</f>
        <v>-3.1350000000000007</v>
      </c>
      <c r="E29" s="2">
        <f>(MicMin!E29+MicMax!E29)/2</f>
        <v>4.2149999999999999</v>
      </c>
      <c r="F29" s="2">
        <f>(MicMin!F29+MicMax!F29)/2</f>
        <v>14.44</v>
      </c>
      <c r="G29" s="2">
        <f>(MicMin!G29+MicMax!G29)/2</f>
        <v>16.414999999999999</v>
      </c>
      <c r="H29" s="2">
        <f>(MicMin!H29+MicMax!H29)/2</f>
        <v>19.82</v>
      </c>
      <c r="I29" s="2">
        <f>(MicMin!I29+MicMax!I29)/2</f>
        <v>19.365000000000002</v>
      </c>
      <c r="J29" s="2">
        <f>(MicMin!J29+MicMax!J29)/2</f>
        <v>14.934999999999999</v>
      </c>
      <c r="K29" s="2">
        <f>(MicMin!K29+MicMax!K29)/2</f>
        <v>7.2750000000000004</v>
      </c>
      <c r="L29" s="2">
        <f>(MicMin!L29+MicMax!L29)/2</f>
        <v>1.48</v>
      </c>
      <c r="M29" s="2">
        <f>(MicMin!M29+MicMax!M29)/2</f>
        <v>-5.66</v>
      </c>
      <c r="N29" s="2">
        <f t="shared" si="0"/>
        <v>6.0225000000000009</v>
      </c>
    </row>
    <row r="30" spans="1:14">
      <c r="A30">
        <v>1973</v>
      </c>
      <c r="B30" s="2">
        <f>(MicMin!B30+MicMax!B30)/2</f>
        <v>-4.7449999999999992</v>
      </c>
      <c r="C30" s="2">
        <f>(MicMin!C30+MicMax!C30)/2</f>
        <v>-5.585</v>
      </c>
      <c r="D30" s="2">
        <f>(MicMin!D30+MicMax!D30)/2</f>
        <v>4.16</v>
      </c>
      <c r="E30" s="2">
        <f>(MicMin!E30+MicMax!E30)/2</f>
        <v>6.4949999999999992</v>
      </c>
      <c r="F30" s="2">
        <f>(MicMin!F30+MicMax!F30)/2</f>
        <v>10.965</v>
      </c>
      <c r="G30" s="2">
        <f>(MicMin!G30+MicMax!G30)/2</f>
        <v>19.240000000000002</v>
      </c>
      <c r="H30" s="2">
        <f>(MicMin!H30+MicMax!H30)/2</f>
        <v>21.03</v>
      </c>
      <c r="I30" s="2">
        <f>(MicMin!I30+MicMax!I30)/2</f>
        <v>21.15</v>
      </c>
      <c r="J30" s="2">
        <f>(MicMin!J30+MicMax!J30)/2</f>
        <v>15.809999999999999</v>
      </c>
      <c r="K30" s="2">
        <f>(MicMin!K30+MicMax!K30)/2</f>
        <v>12.245000000000001</v>
      </c>
      <c r="L30" s="2">
        <f>(MicMin!L30+MicMax!L30)/2</f>
        <v>2.6850000000000001</v>
      </c>
      <c r="M30" s="2">
        <f>(MicMin!M30+MicMax!M30)/2</f>
        <v>-4.7699999999999996</v>
      </c>
      <c r="N30" s="2">
        <f t="shared" si="0"/>
        <v>8.2233333333333345</v>
      </c>
    </row>
    <row r="31" spans="1:14">
      <c r="A31">
        <v>1974</v>
      </c>
      <c r="B31" s="2">
        <f>(MicMin!B31+MicMax!B31)/2</f>
        <v>-6.5950000000000006</v>
      </c>
      <c r="C31" s="2">
        <f>(MicMin!C31+MicMax!C31)/2</f>
        <v>-7.5949999999999998</v>
      </c>
      <c r="D31" s="2">
        <f>(MicMin!D31+MicMax!D31)/2</f>
        <v>-0.74000000000000021</v>
      </c>
      <c r="E31" s="2">
        <f>(MicMin!E31+MicMax!E31)/2</f>
        <v>7.37</v>
      </c>
      <c r="F31" s="2">
        <f>(MicMin!F31+MicMax!F31)/2</f>
        <v>11.145</v>
      </c>
      <c r="G31" s="2">
        <f>(MicMin!G31+MicMax!G31)/2</f>
        <v>16.704999999999998</v>
      </c>
      <c r="H31" s="2">
        <f>(MicMin!H31+MicMax!H31)/2</f>
        <v>21.259999999999998</v>
      </c>
      <c r="I31" s="2">
        <f>(MicMin!I31+MicMax!I31)/2</f>
        <v>19.39</v>
      </c>
      <c r="J31" s="2">
        <f>(MicMin!J31+MicMax!J31)/2</f>
        <v>13.15</v>
      </c>
      <c r="K31" s="2">
        <f>(MicMin!K31+MicMax!K31)/2</f>
        <v>8.52</v>
      </c>
      <c r="L31" s="2">
        <f>(MicMin!L31+MicMax!L31)/2</f>
        <v>2.9649999999999999</v>
      </c>
      <c r="M31" s="2">
        <f>(MicMin!M31+MicMax!M31)/2</f>
        <v>-2.5</v>
      </c>
      <c r="N31" s="2">
        <f t="shared" si="0"/>
        <v>6.9229166666666666</v>
      </c>
    </row>
    <row r="32" spans="1:14">
      <c r="A32">
        <v>1975</v>
      </c>
      <c r="B32" s="2">
        <f>(MicMin!B32+MicMax!B32)/2</f>
        <v>-5.415</v>
      </c>
      <c r="C32" s="2">
        <f>(MicMin!C32+MicMax!C32)/2</f>
        <v>-5.5100000000000007</v>
      </c>
      <c r="D32" s="2">
        <f>(MicMin!D32+MicMax!D32)/2</f>
        <v>-2.6500000000000004</v>
      </c>
      <c r="E32" s="2">
        <f>(MicMin!E32+MicMax!E32)/2</f>
        <v>3.3899999999999997</v>
      </c>
      <c r="F32" s="2">
        <f>(MicMin!F32+MicMax!F32)/2</f>
        <v>15.395</v>
      </c>
      <c r="G32" s="2">
        <f>(MicMin!G32+MicMax!G32)/2</f>
        <v>18.615000000000002</v>
      </c>
      <c r="H32" s="2">
        <f>(MicMin!H32+MicMax!H32)/2</f>
        <v>21.22</v>
      </c>
      <c r="I32" s="2">
        <f>(MicMin!I32+MicMax!I32)/2</f>
        <v>20.149999999999999</v>
      </c>
      <c r="J32" s="2">
        <f>(MicMin!J32+MicMax!J32)/2</f>
        <v>13.049999999999999</v>
      </c>
      <c r="K32" s="2">
        <f>(MicMin!K32+MicMax!K32)/2</f>
        <v>10.635</v>
      </c>
      <c r="L32" s="2">
        <f>(MicMin!L32+MicMax!L32)/2</f>
        <v>5.15</v>
      </c>
      <c r="M32" s="2">
        <f>(MicMin!M32+MicMax!M32)/2</f>
        <v>-4.2350000000000003</v>
      </c>
      <c r="N32" s="2">
        <f t="shared" si="0"/>
        <v>7.4829166666666671</v>
      </c>
    </row>
    <row r="33" spans="1:14">
      <c r="A33">
        <v>1976</v>
      </c>
      <c r="B33" s="2">
        <f>(MicMin!B33+MicMax!B33)/2</f>
        <v>-9.1</v>
      </c>
      <c r="C33" s="2">
        <f>(MicMin!C33+MicMax!C33)/2</f>
        <v>-2.605</v>
      </c>
      <c r="D33" s="2">
        <f>(MicMin!D33+MicMax!D33)/2</f>
        <v>0.60000000000000009</v>
      </c>
      <c r="E33" s="2">
        <f>(MicMin!E33+MicMax!E33)/2</f>
        <v>7.9550000000000001</v>
      </c>
      <c r="F33" s="2">
        <f>(MicMin!F33+MicMax!F33)/2</f>
        <v>11.295</v>
      </c>
      <c r="G33" s="2">
        <f>(MicMin!G33+MicMax!G33)/2</f>
        <v>19.580000000000002</v>
      </c>
      <c r="H33" s="2">
        <f>(MicMin!H33+MicMax!H33)/2</f>
        <v>20.85</v>
      </c>
      <c r="I33" s="2">
        <f>(MicMin!I33+MicMax!I33)/2</f>
        <v>19.055</v>
      </c>
      <c r="J33" s="2">
        <f>(MicMin!J33+MicMax!J33)/2</f>
        <v>14.36</v>
      </c>
      <c r="K33" s="2">
        <f>(MicMin!K33+MicMax!K33)/2</f>
        <v>6.5449999999999999</v>
      </c>
      <c r="L33" s="2">
        <f>(MicMin!L33+MicMax!L33)/2</f>
        <v>-1.5449999999999997</v>
      </c>
      <c r="M33" s="2">
        <f>(MicMin!M33+MicMax!M33)/2</f>
        <v>-9.5749999999999993</v>
      </c>
      <c r="N33" s="2">
        <f t="shared" si="0"/>
        <v>6.451249999999999</v>
      </c>
    </row>
    <row r="34" spans="1:14">
      <c r="A34">
        <v>1977</v>
      </c>
      <c r="B34" s="2">
        <f>(MicMin!B34+MicMax!B34)/2</f>
        <v>-13.145</v>
      </c>
      <c r="C34" s="2">
        <f>(MicMin!C34+MicMax!C34)/2</f>
        <v>-6.3650000000000002</v>
      </c>
      <c r="D34" s="2">
        <f>(MicMin!D34+MicMax!D34)/2</f>
        <v>2.7249999999999996</v>
      </c>
      <c r="E34" s="2">
        <f>(MicMin!E34+MicMax!E34)/2</f>
        <v>9.125</v>
      </c>
      <c r="F34" s="2">
        <f>(MicMin!F34+MicMax!F34)/2</f>
        <v>17.07</v>
      </c>
      <c r="G34" s="2">
        <f>(MicMin!G34+MicMax!G34)/2</f>
        <v>16.885000000000002</v>
      </c>
      <c r="H34" s="2">
        <f>(MicMin!H34+MicMax!H34)/2</f>
        <v>21.93</v>
      </c>
      <c r="I34" s="2">
        <f>(MicMin!I34+MicMax!I34)/2</f>
        <v>18.060000000000002</v>
      </c>
      <c r="J34" s="2">
        <f>(MicMin!J34+MicMax!J34)/2</f>
        <v>15.605</v>
      </c>
      <c r="K34" s="2">
        <f>(MicMin!K34+MicMax!K34)/2</f>
        <v>8.4400000000000013</v>
      </c>
      <c r="L34" s="2">
        <f>(MicMin!L34+MicMax!L34)/2</f>
        <v>2.4249999999999998</v>
      </c>
      <c r="M34" s="2">
        <f>(MicMin!M34+MicMax!M34)/2</f>
        <v>-5.75</v>
      </c>
      <c r="N34" s="2">
        <f t="shared" si="0"/>
        <v>7.2504166666666672</v>
      </c>
    </row>
    <row r="35" spans="1:14">
      <c r="A35">
        <v>1978</v>
      </c>
      <c r="B35" s="2">
        <f>(MicMin!B35+MicMax!B35)/2</f>
        <v>-9.4499999999999993</v>
      </c>
      <c r="C35" s="2">
        <f>(MicMin!C35+MicMax!C35)/2</f>
        <v>-10.37</v>
      </c>
      <c r="D35" s="2">
        <f>(MicMin!D35+MicMax!D35)/2</f>
        <v>-2.9899999999999998</v>
      </c>
      <c r="E35" s="2">
        <f>(MicMin!E35+MicMax!E35)/2</f>
        <v>5.32</v>
      </c>
      <c r="F35" s="2">
        <f>(MicMin!F35+MicMax!F35)/2</f>
        <v>13.83</v>
      </c>
      <c r="G35" s="2">
        <f>(MicMin!G35+MicMax!G35)/2</f>
        <v>17.510000000000002</v>
      </c>
      <c r="H35" s="2">
        <f>(MicMin!H35+MicMax!H35)/2</f>
        <v>19.535</v>
      </c>
      <c r="I35" s="2">
        <f>(MicMin!I35+MicMax!I35)/2</f>
        <v>19.875</v>
      </c>
      <c r="J35" s="2">
        <f>(MicMin!J35+MicMax!J35)/2</f>
        <v>16.955000000000002</v>
      </c>
      <c r="K35" s="2">
        <f>(MicMin!K35+MicMax!K35)/2</f>
        <v>8.59</v>
      </c>
      <c r="L35" s="2">
        <f>(MicMin!L35+MicMax!L35)/2</f>
        <v>2.1799999999999997</v>
      </c>
      <c r="M35" s="2">
        <f>(MicMin!M35+MicMax!M35)/2</f>
        <v>-5.8650000000000002</v>
      </c>
      <c r="N35" s="2">
        <f t="shared" si="0"/>
        <v>6.2600000000000016</v>
      </c>
    </row>
    <row r="36" spans="1:14">
      <c r="A36">
        <v>1979</v>
      </c>
      <c r="B36" s="2">
        <f>(MicMin!B36+MicMax!B36)/2</f>
        <v>-11.404999999999999</v>
      </c>
      <c r="C36" s="2">
        <f>(MicMin!C36+MicMax!C36)/2</f>
        <v>-11.325000000000001</v>
      </c>
      <c r="D36" s="2">
        <f>(MicMin!D36+MicMax!D36)/2</f>
        <v>-0.15500000000000025</v>
      </c>
      <c r="E36" s="2">
        <f>(MicMin!E36+MicMax!E36)/2</f>
        <v>5.0449999999999999</v>
      </c>
      <c r="F36" s="2">
        <f>(MicMin!F36+MicMax!F36)/2</f>
        <v>11.674999999999999</v>
      </c>
      <c r="G36" s="2">
        <f>(MicMin!G36+MicMax!G36)/2</f>
        <v>17.605</v>
      </c>
      <c r="H36" s="2">
        <f>(MicMin!H36+MicMax!H36)/2</f>
        <v>20.14</v>
      </c>
      <c r="I36" s="2">
        <f>(MicMin!I36+MicMax!I36)/2</f>
        <v>18.510000000000002</v>
      </c>
      <c r="J36" s="2">
        <f>(MicMin!J36+MicMax!J36)/2</f>
        <v>15.83</v>
      </c>
      <c r="K36" s="2">
        <f>(MicMin!K36+MicMax!K36)/2</f>
        <v>8.19</v>
      </c>
      <c r="L36" s="2">
        <f>(MicMin!L36+MicMax!L36)/2</f>
        <v>1.9499999999999997</v>
      </c>
      <c r="M36" s="2">
        <f>(MicMin!M36+MicMax!M36)/2</f>
        <v>-2.0300000000000002</v>
      </c>
      <c r="N36" s="2">
        <f t="shared" si="0"/>
        <v>6.1691666666666665</v>
      </c>
    </row>
    <row r="37" spans="1:14">
      <c r="A37">
        <v>1980</v>
      </c>
      <c r="B37" s="2">
        <f>(MicMin!B37+MicMax!B37)/2</f>
        <v>-6.8650000000000002</v>
      </c>
      <c r="C37" s="2">
        <f>(MicMin!C37+MicMax!C37)/2</f>
        <v>-7.7299999999999995</v>
      </c>
      <c r="D37" s="2">
        <f>(MicMin!D37+MicMax!D37)/2</f>
        <v>-2.58</v>
      </c>
      <c r="E37" s="2">
        <f>(MicMin!E37+MicMax!E37)/2</f>
        <v>6.7799999999999994</v>
      </c>
      <c r="F37" s="2">
        <f>(MicMin!F37+MicMax!F37)/2</f>
        <v>14.145</v>
      </c>
      <c r="G37" s="2">
        <f>(MicMin!G37+MicMax!G37)/2</f>
        <v>16.605</v>
      </c>
      <c r="H37" s="2">
        <f>(MicMin!H37+MicMax!H37)/2</f>
        <v>21.035</v>
      </c>
      <c r="I37" s="2">
        <f>(MicMin!I37+MicMax!I37)/2</f>
        <v>20.63</v>
      </c>
      <c r="J37" s="2">
        <f>(MicMin!J37+MicMax!J37)/2</f>
        <v>15.135000000000002</v>
      </c>
      <c r="K37" s="2">
        <f>(MicMin!K37+MicMax!K37)/2</f>
        <v>6.6550000000000002</v>
      </c>
      <c r="L37" s="2">
        <f>(MicMin!L37+MicMax!L37)/2</f>
        <v>1.9550000000000001</v>
      </c>
      <c r="M37" s="2">
        <f>(MicMin!M37+MicMax!M37)/2</f>
        <v>-5.9450000000000003</v>
      </c>
      <c r="N37" s="2">
        <f t="shared" si="0"/>
        <v>6.6516666666666664</v>
      </c>
    </row>
    <row r="38" spans="1:14">
      <c r="A38">
        <v>1981</v>
      </c>
      <c r="B38" s="2">
        <f>(MicMin!B38+MicMax!B38)/2</f>
        <v>-8.27</v>
      </c>
      <c r="C38" s="2">
        <f>(MicMin!C38+MicMax!C38)/2</f>
        <v>-4.1749999999999998</v>
      </c>
      <c r="D38" s="2">
        <f>(MicMin!D38+MicMax!D38)/2</f>
        <v>0.88999999999999968</v>
      </c>
      <c r="E38" s="2">
        <f>(MicMin!E38+MicMax!E38)/2</f>
        <v>7.85</v>
      </c>
      <c r="F38" s="2">
        <f>(MicMin!F38+MicMax!F38)/2</f>
        <v>11.785</v>
      </c>
      <c r="G38" s="2">
        <f>(MicMin!G38+MicMax!G38)/2</f>
        <v>18.185000000000002</v>
      </c>
      <c r="H38" s="2">
        <f>(MicMin!H38+MicMax!H38)/2</f>
        <v>20.380000000000003</v>
      </c>
      <c r="I38" s="2">
        <f>(MicMin!I38+MicMax!I38)/2</f>
        <v>19.77</v>
      </c>
      <c r="J38" s="2">
        <f>(MicMin!J38+MicMax!J38)/2</f>
        <v>14.154999999999999</v>
      </c>
      <c r="K38" s="2">
        <f>(MicMin!K38+MicMax!K38)/2</f>
        <v>7.0650000000000004</v>
      </c>
      <c r="L38" s="2">
        <f>(MicMin!L38+MicMax!L38)/2</f>
        <v>3.24</v>
      </c>
      <c r="M38" s="2">
        <f>(MicMin!M38+MicMax!M38)/2</f>
        <v>-4.0999999999999996</v>
      </c>
      <c r="N38" s="2">
        <f t="shared" si="0"/>
        <v>7.2312500000000002</v>
      </c>
    </row>
    <row r="39" spans="1:14">
      <c r="A39">
        <v>1982</v>
      </c>
      <c r="B39" s="2">
        <f>(MicMin!B39+MicMax!B39)/2</f>
        <v>-11.84</v>
      </c>
      <c r="C39" s="2">
        <f>(MicMin!C39+MicMax!C39)/2</f>
        <v>-7.75</v>
      </c>
      <c r="D39" s="2">
        <f>(MicMin!D39+MicMax!D39)/2</f>
        <v>-1.8450000000000002</v>
      </c>
      <c r="E39" s="2">
        <f>(MicMin!E39+MicMax!E39)/2</f>
        <v>4.0449999999999999</v>
      </c>
      <c r="F39" s="2">
        <f>(MicMin!F39+MicMax!F39)/2</f>
        <v>16.05</v>
      </c>
      <c r="G39" s="2">
        <f>(MicMin!G39+MicMax!G39)/2</f>
        <v>15.145</v>
      </c>
      <c r="H39" s="2">
        <f>(MicMin!H39+MicMax!H39)/2</f>
        <v>20.93</v>
      </c>
      <c r="I39" s="2">
        <f>(MicMin!I39+MicMax!I39)/2</f>
        <v>18.204999999999998</v>
      </c>
      <c r="J39" s="2">
        <f>(MicMin!J39+MicMax!J39)/2</f>
        <v>14.65</v>
      </c>
      <c r="K39" s="2">
        <f>(MicMin!K39+MicMax!K39)/2</f>
        <v>10.17</v>
      </c>
      <c r="L39" s="2">
        <f>(MicMin!L39+MicMax!L39)/2</f>
        <v>2.3250000000000002</v>
      </c>
      <c r="M39" s="2">
        <f>(MicMin!M39+MicMax!M39)/2</f>
        <v>-0.43999999999999995</v>
      </c>
      <c r="N39" s="2">
        <f t="shared" si="0"/>
        <v>6.6370833333333339</v>
      </c>
    </row>
    <row r="40" spans="1:14">
      <c r="A40">
        <v>1983</v>
      </c>
      <c r="B40" s="2">
        <f>(MicMin!B40+MicMax!B40)/2</f>
        <v>-4.87</v>
      </c>
      <c r="C40" s="2">
        <f>(MicMin!C40+MicMax!C40)/2</f>
        <v>-2.37</v>
      </c>
      <c r="D40" s="2">
        <f>(MicMin!D40+MicMax!D40)/2</f>
        <v>0.79</v>
      </c>
      <c r="E40" s="2">
        <f>(MicMin!E40+MicMax!E40)/2</f>
        <v>4.7700000000000005</v>
      </c>
      <c r="F40" s="2">
        <f>(MicMin!F40+MicMax!F40)/2</f>
        <v>10.014999999999999</v>
      </c>
      <c r="G40" s="2">
        <f>(MicMin!G40+MicMax!G40)/2</f>
        <v>18.225000000000001</v>
      </c>
      <c r="H40" s="2">
        <f>(MicMin!H40+MicMax!H40)/2</f>
        <v>22.9</v>
      </c>
      <c r="I40" s="2">
        <f>(MicMin!I40+MicMax!I40)/2</f>
        <v>21.725000000000001</v>
      </c>
      <c r="J40" s="2">
        <f>(MicMin!J40+MicMax!J40)/2</f>
        <v>16.035</v>
      </c>
      <c r="K40" s="2">
        <f>(MicMin!K40+MicMax!K40)/2</f>
        <v>9.31</v>
      </c>
      <c r="L40" s="2">
        <f>(MicMin!L40+MicMax!L40)/2</f>
        <v>3.05</v>
      </c>
      <c r="M40" s="2">
        <f>(MicMin!M40+MicMax!M40)/2</f>
        <v>-9.8000000000000007</v>
      </c>
      <c r="N40" s="2">
        <f t="shared" si="0"/>
        <v>7.4816666666666665</v>
      </c>
    </row>
    <row r="41" spans="1:14">
      <c r="A41">
        <v>1984</v>
      </c>
      <c r="B41" s="2">
        <f>(MicMin!B41+MicMax!B41)/2</f>
        <v>-9.879999999999999</v>
      </c>
      <c r="C41" s="2">
        <f>(MicMin!C41+MicMax!C41)/2</f>
        <v>-1.24</v>
      </c>
      <c r="D41" s="2">
        <f>(MicMin!D41+MicMax!D41)/2</f>
        <v>-4.01</v>
      </c>
      <c r="E41" s="2">
        <f>(MicMin!E41+MicMax!E41)/2</f>
        <v>7.1499999999999995</v>
      </c>
      <c r="F41" s="2">
        <f>(MicMin!F41+MicMax!F41)/2</f>
        <v>10.895</v>
      </c>
      <c r="G41" s="2">
        <f>(MicMin!G41+MicMax!G41)/2</f>
        <v>19.189999999999998</v>
      </c>
      <c r="H41" s="2">
        <f>(MicMin!H41+MicMax!H41)/2</f>
        <v>19.84</v>
      </c>
      <c r="I41" s="2">
        <f>(MicMin!I41+MicMax!I41)/2</f>
        <v>20.975000000000001</v>
      </c>
      <c r="J41" s="2">
        <f>(MicMin!J41+MicMax!J41)/2</f>
        <v>14.234999999999999</v>
      </c>
      <c r="K41" s="2">
        <f>(MicMin!K41+MicMax!K41)/2</f>
        <v>10.574999999999999</v>
      </c>
      <c r="L41" s="2">
        <f>(MicMin!L41+MicMax!L41)/2</f>
        <v>2.2949999999999999</v>
      </c>
      <c r="M41" s="2">
        <f>(MicMin!M41+MicMax!M41)/2</f>
        <v>-2.9</v>
      </c>
      <c r="N41" s="2">
        <f t="shared" si="0"/>
        <v>7.260416666666667</v>
      </c>
    </row>
    <row r="42" spans="1:14">
      <c r="A42">
        <v>1985</v>
      </c>
      <c r="B42" s="2">
        <f>(MicMin!B42+MicMax!B42)/2</f>
        <v>-9.0350000000000001</v>
      </c>
      <c r="C42" s="2">
        <f>(MicMin!C42+MicMax!C42)/2</f>
        <v>-7.49</v>
      </c>
      <c r="D42" s="2">
        <f>(MicMin!D42+MicMax!D42)/2</f>
        <v>1.2350000000000003</v>
      </c>
      <c r="E42" s="2">
        <f>(MicMin!E42+MicMax!E42)/2</f>
        <v>8.870000000000001</v>
      </c>
      <c r="F42" s="2">
        <f>(MicMin!F42+MicMax!F42)/2</f>
        <v>14.484999999999999</v>
      </c>
      <c r="G42" s="2">
        <f>(MicMin!G42+MicMax!G42)/2</f>
        <v>16.274999999999999</v>
      </c>
      <c r="H42" s="2">
        <f>(MicMin!H42+MicMax!H42)/2</f>
        <v>19.939999999999998</v>
      </c>
      <c r="I42" s="2">
        <f>(MicMin!I42+MicMax!I42)/2</f>
        <v>18.645</v>
      </c>
      <c r="J42" s="2">
        <f>(MicMin!J42+MicMax!J42)/2</f>
        <v>15.89</v>
      </c>
      <c r="K42" s="2">
        <f>(MicMin!K42+MicMax!K42)/2</f>
        <v>9.3000000000000007</v>
      </c>
      <c r="L42" s="2">
        <f>(MicMin!L42+MicMax!L42)/2</f>
        <v>0.99499999999999988</v>
      </c>
      <c r="M42" s="2">
        <f>(MicMin!M42+MicMax!M42)/2</f>
        <v>-8.8699999999999992</v>
      </c>
      <c r="N42" s="2">
        <f t="shared" si="0"/>
        <v>6.6866666666666665</v>
      </c>
    </row>
    <row r="43" spans="1:14">
      <c r="A43">
        <v>1986</v>
      </c>
      <c r="B43" s="2">
        <f>(MicMin!B43+MicMax!B43)/2</f>
        <v>-6.98</v>
      </c>
      <c r="C43" s="2">
        <f>(MicMin!C43+MicMax!C43)/2</f>
        <v>-6.74</v>
      </c>
      <c r="D43" s="2">
        <f>(MicMin!D43+MicMax!D43)/2</f>
        <v>0.74000000000000021</v>
      </c>
      <c r="E43" s="2">
        <f>(MicMin!E43+MicMax!E43)/2</f>
        <v>8.9350000000000005</v>
      </c>
      <c r="F43" s="2">
        <f>(MicMin!F43+MicMax!F43)/2</f>
        <v>14.205</v>
      </c>
      <c r="G43" s="2">
        <f>(MicMin!G43+MicMax!G43)/2</f>
        <v>17.115000000000002</v>
      </c>
      <c r="H43" s="2">
        <f>(MicMin!H43+MicMax!H43)/2</f>
        <v>21.324999999999999</v>
      </c>
      <c r="I43" s="2">
        <f>(MicMin!I43+MicMax!I43)/2</f>
        <v>17.855</v>
      </c>
      <c r="J43" s="2">
        <f>(MicMin!J43+MicMax!J43)/2</f>
        <v>15.49</v>
      </c>
      <c r="K43" s="2">
        <f>(MicMin!K43+MicMax!K43)/2</f>
        <v>9</v>
      </c>
      <c r="L43" s="2">
        <f>(MicMin!L43+MicMax!L43)/2</f>
        <v>3.0000000000000249E-2</v>
      </c>
      <c r="M43" s="2">
        <f>(MicMin!M43+MicMax!M43)/2</f>
        <v>-3.0300000000000002</v>
      </c>
      <c r="N43" s="2">
        <f t="shared" si="0"/>
        <v>7.3287499999999994</v>
      </c>
    </row>
    <row r="44" spans="1:14">
      <c r="A44">
        <v>1987</v>
      </c>
      <c r="B44" s="2">
        <f>(MicMin!B44+MicMax!B44)/2</f>
        <v>-5.09</v>
      </c>
      <c r="C44" s="2">
        <f>(MicMin!C44+MicMax!C44)/2</f>
        <v>-2.6750000000000003</v>
      </c>
      <c r="D44" s="2">
        <f>(MicMin!D44+MicMax!D44)/2</f>
        <v>1.8899999999999997</v>
      </c>
      <c r="E44" s="2">
        <f>(MicMin!E44+MicMax!E44)/2</f>
        <v>8.745000000000001</v>
      </c>
      <c r="F44" s="2">
        <f>(MicMin!F44+MicMax!F44)/2</f>
        <v>14.879999999999999</v>
      </c>
      <c r="G44" s="2">
        <f>(MicMin!G44+MicMax!G44)/2</f>
        <v>20.155000000000001</v>
      </c>
      <c r="H44" s="2">
        <f>(MicMin!H44+MicMax!H44)/2</f>
        <v>22.17</v>
      </c>
      <c r="I44" s="2">
        <f>(MicMin!I44+MicMax!I44)/2</f>
        <v>19.625</v>
      </c>
      <c r="J44" s="2">
        <f>(MicMin!J44+MicMax!J44)/2</f>
        <v>15.850000000000001</v>
      </c>
      <c r="K44" s="2">
        <f>(MicMin!K44+MicMax!K44)/2</f>
        <v>6.3549999999999995</v>
      </c>
      <c r="L44" s="2">
        <f>(MicMin!L44+MicMax!L44)/2</f>
        <v>3.6899999999999995</v>
      </c>
      <c r="M44" s="2">
        <f>(MicMin!M44+MicMax!M44)/2</f>
        <v>-1.7350000000000003</v>
      </c>
      <c r="N44" s="2">
        <f t="shared" si="0"/>
        <v>8.6550000000000011</v>
      </c>
    </row>
    <row r="45" spans="1:14">
      <c r="A45">
        <v>1988</v>
      </c>
      <c r="B45" s="2">
        <f>(MicMin!B45+MicMax!B45)/2</f>
        <v>-8.6199999999999992</v>
      </c>
      <c r="C45" s="2">
        <f>(MicMin!C45+MicMax!C45)/2</f>
        <v>-8.1850000000000005</v>
      </c>
      <c r="D45" s="2">
        <f>(MicMin!D45+MicMax!D45)/2</f>
        <v>-0.61500000000000021</v>
      </c>
      <c r="E45" s="2">
        <f>(MicMin!E45+MicMax!E45)/2</f>
        <v>6.7</v>
      </c>
      <c r="F45" s="2">
        <f>(MicMin!F45+MicMax!F45)/2</f>
        <v>14.64</v>
      </c>
      <c r="G45" s="2">
        <f>(MicMin!G45+MicMax!G45)/2</f>
        <v>19.68</v>
      </c>
      <c r="H45" s="2">
        <f>(MicMin!H45+MicMax!H45)/2</f>
        <v>22.2</v>
      </c>
      <c r="I45" s="2">
        <f>(MicMin!I45+MicMax!I45)/2</f>
        <v>21.754999999999999</v>
      </c>
      <c r="J45" s="2">
        <f>(MicMin!J45+MicMax!J45)/2</f>
        <v>15.425000000000001</v>
      </c>
      <c r="K45" s="2">
        <f>(MicMin!K45+MicMax!K45)/2</f>
        <v>6.0150000000000006</v>
      </c>
      <c r="L45" s="2">
        <f>(MicMin!L45+MicMax!L45)/2</f>
        <v>3.0949999999999998</v>
      </c>
      <c r="M45" s="2">
        <f>(MicMin!M45+MicMax!M45)/2</f>
        <v>-4.7450000000000001</v>
      </c>
      <c r="N45" s="2">
        <f t="shared" si="0"/>
        <v>7.2787499999999987</v>
      </c>
    </row>
    <row r="46" spans="1:14">
      <c r="A46">
        <v>1989</v>
      </c>
      <c r="B46" s="2">
        <f>(MicMin!B46+MicMax!B46)/2</f>
        <v>-3.6250000000000004</v>
      </c>
      <c r="C46" s="2">
        <f>(MicMin!C46+MicMax!C46)/2</f>
        <v>-9.0300000000000011</v>
      </c>
      <c r="D46" s="2">
        <f>(MicMin!D46+MicMax!D46)/2</f>
        <v>-2.7550000000000003</v>
      </c>
      <c r="E46" s="2">
        <f>(MicMin!E46+MicMax!E46)/2</f>
        <v>5.3250000000000002</v>
      </c>
      <c r="F46" s="2">
        <f>(MicMin!F46+MicMax!F46)/2</f>
        <v>12.149999999999999</v>
      </c>
      <c r="G46" s="2">
        <f>(MicMin!G46+MicMax!G46)/2</f>
        <v>17.285</v>
      </c>
      <c r="H46" s="2">
        <f>(MicMin!H46+MicMax!H46)/2</f>
        <v>21.08</v>
      </c>
      <c r="I46" s="2">
        <f>(MicMin!I46+MicMax!I46)/2</f>
        <v>19.445</v>
      </c>
      <c r="J46" s="2">
        <f>(MicMin!J46+MicMax!J46)/2</f>
        <v>14.574999999999999</v>
      </c>
      <c r="K46" s="2">
        <f>(MicMin!K46+MicMax!K46)/2</f>
        <v>9.4749999999999996</v>
      </c>
      <c r="L46" s="2">
        <f>(MicMin!L46+MicMax!L46)/2</f>
        <v>-4.0000000000000036E-2</v>
      </c>
      <c r="M46" s="2">
        <f>(MicMin!M46+MicMax!M46)/2</f>
        <v>-10.365</v>
      </c>
      <c r="N46" s="2">
        <f t="shared" si="0"/>
        <v>6.1266666666666652</v>
      </c>
    </row>
    <row r="47" spans="1:14">
      <c r="A47">
        <v>1990</v>
      </c>
      <c r="B47" s="2">
        <f>(MicMin!B47+MicMax!B47)/2</f>
        <v>-2.3049999999999997</v>
      </c>
      <c r="C47" s="2">
        <f>(MicMin!C47+MicMax!C47)/2</f>
        <v>-4.4750000000000005</v>
      </c>
      <c r="D47" s="2">
        <f>(MicMin!D47+MicMax!D47)/2</f>
        <v>1.125</v>
      </c>
      <c r="E47" s="2">
        <f>(MicMin!E47+MicMax!E47)/2</f>
        <v>7.6750000000000007</v>
      </c>
      <c r="F47" s="2">
        <f>(MicMin!F47+MicMax!F47)/2</f>
        <v>11.1</v>
      </c>
      <c r="G47" s="2">
        <f>(MicMin!G47+MicMax!G47)/2</f>
        <v>17.905000000000001</v>
      </c>
      <c r="H47" s="2">
        <f>(MicMin!H47+MicMax!H47)/2</f>
        <v>19.895</v>
      </c>
      <c r="I47" s="2">
        <f>(MicMin!I47+MicMax!I47)/2</f>
        <v>19.215</v>
      </c>
      <c r="J47" s="2">
        <f>(MicMin!J47+MicMax!J47)/2</f>
        <v>15.805</v>
      </c>
      <c r="K47" s="2">
        <f>(MicMin!K47+MicMax!K47)/2</f>
        <v>8.1950000000000003</v>
      </c>
      <c r="L47" s="2">
        <f>(MicMin!L47+MicMax!L47)/2</f>
        <v>4.2649999999999997</v>
      </c>
      <c r="M47" s="2">
        <f>(MicMin!M47+MicMax!M47)/2</f>
        <v>-3.9300000000000006</v>
      </c>
      <c r="N47" s="2">
        <f t="shared" si="0"/>
        <v>7.8724999999999987</v>
      </c>
    </row>
    <row r="48" spans="1:14">
      <c r="A48">
        <v>1991</v>
      </c>
      <c r="B48" s="2">
        <f>(MicMin!B48+MicMax!B48)/2</f>
        <v>-8.48</v>
      </c>
      <c r="C48" s="2">
        <f>(MicMin!C48+MicMax!C48)/2</f>
        <v>-3.6700000000000004</v>
      </c>
      <c r="D48" s="2">
        <f>(MicMin!D48+MicMax!D48)/2</f>
        <v>1.0349999999999997</v>
      </c>
      <c r="E48" s="2">
        <f>(MicMin!E48+MicMax!E48)/2</f>
        <v>8.5350000000000001</v>
      </c>
      <c r="F48" s="2">
        <f>(MicMin!F48+MicMax!F48)/2</f>
        <v>15.945</v>
      </c>
      <c r="G48" s="2">
        <f>(MicMin!G48+MicMax!G48)/2</f>
        <v>20.045000000000002</v>
      </c>
      <c r="H48" s="2">
        <f>(MicMin!H48+MicMax!H48)/2</f>
        <v>20.685000000000002</v>
      </c>
      <c r="I48" s="2">
        <f>(MicMin!I48+MicMax!I48)/2</f>
        <v>20.454999999999998</v>
      </c>
      <c r="J48" s="2">
        <f>(MicMin!J48+MicMax!J48)/2</f>
        <v>14.25</v>
      </c>
      <c r="K48" s="2">
        <f>(MicMin!K48+MicMax!K48)/2</f>
        <v>9.02</v>
      </c>
      <c r="L48" s="2">
        <f>(MicMin!L48+MicMax!L48)/2</f>
        <v>-3.0000000000000249E-2</v>
      </c>
      <c r="M48" s="2">
        <f>(MicMin!M48+MicMax!M48)/2</f>
        <v>-3.4849999999999999</v>
      </c>
      <c r="N48" s="2">
        <f t="shared" si="0"/>
        <v>7.8587500000000006</v>
      </c>
    </row>
    <row r="49" spans="1:14">
      <c r="A49">
        <v>1992</v>
      </c>
      <c r="B49" s="2">
        <f>(MicMin!B49+MicMax!B49)/2</f>
        <v>-4.7649999999999997</v>
      </c>
      <c r="C49" s="2">
        <f>(MicMin!C49+MicMax!C49)/2</f>
        <v>-3.25</v>
      </c>
      <c r="D49" s="2">
        <f>(MicMin!D49+MicMax!D49)/2</f>
        <v>-1.0449999999999999</v>
      </c>
      <c r="E49" s="2">
        <f>(MicMin!E49+MicMax!E49)/2</f>
        <v>4.91</v>
      </c>
      <c r="F49" s="2">
        <f>(MicMin!F49+MicMax!F49)/2</f>
        <v>12.8</v>
      </c>
      <c r="G49" s="2">
        <f>(MicMin!G49+MicMax!G49)/2</f>
        <v>16.065000000000001</v>
      </c>
      <c r="H49" s="2">
        <f>(MicMin!H49+MicMax!H49)/2</f>
        <v>17.669999999999998</v>
      </c>
      <c r="I49" s="2">
        <f>(MicMin!I49+MicMax!I49)/2</f>
        <v>17.204999999999998</v>
      </c>
      <c r="J49" s="2">
        <f>(MicMin!J49+MicMax!J49)/2</f>
        <v>14.2</v>
      </c>
      <c r="K49" s="2">
        <f>(MicMin!K49+MicMax!K49)/2</f>
        <v>7.88</v>
      </c>
      <c r="L49" s="2">
        <f>(MicMin!L49+MicMax!L49)/2</f>
        <v>0.95500000000000007</v>
      </c>
      <c r="M49" s="2">
        <f>(MicMin!M49+MicMax!M49)/2</f>
        <v>-3.4850000000000003</v>
      </c>
      <c r="N49" s="2">
        <f t="shared" si="0"/>
        <v>6.5949999999999998</v>
      </c>
    </row>
    <row r="50" spans="1:14">
      <c r="A50">
        <v>1993</v>
      </c>
      <c r="B50" s="2">
        <f>(MicMin!B50+MicMax!B50)/2</f>
        <v>-6.2249999999999996</v>
      </c>
      <c r="C50" s="2">
        <f>(MicMin!C50+MicMax!C50)/2</f>
        <v>-7.3</v>
      </c>
      <c r="D50" s="2">
        <f>(MicMin!D50+MicMax!D50)/2</f>
        <v>-1.1700000000000004</v>
      </c>
      <c r="E50" s="2">
        <f>(MicMin!E50+MicMax!E50)/2</f>
        <v>4.9050000000000002</v>
      </c>
      <c r="F50" s="2">
        <f>(MicMin!F50+MicMax!F50)/2</f>
        <v>12.895000000000001</v>
      </c>
      <c r="G50" s="2">
        <f>(MicMin!G50+MicMax!G50)/2</f>
        <v>16.77</v>
      </c>
      <c r="H50" s="2">
        <f>(MicMin!H50+MicMax!H50)/2</f>
        <v>20.8</v>
      </c>
      <c r="I50" s="2">
        <f>(MicMin!I50+MicMax!I50)/2</f>
        <v>20.59</v>
      </c>
      <c r="J50" s="2">
        <f>(MicMin!J50+MicMax!J50)/2</f>
        <v>12.565000000000001</v>
      </c>
      <c r="K50" s="2">
        <f>(MicMin!K50+MicMax!K50)/2</f>
        <v>7.5549999999999997</v>
      </c>
      <c r="L50" s="2">
        <f>(MicMin!L50+MicMax!L50)/2</f>
        <v>1.1850000000000001</v>
      </c>
      <c r="M50" s="2">
        <f>(MicMin!M50+MicMax!M50)/2</f>
        <v>-3.69</v>
      </c>
      <c r="N50" s="2">
        <f t="shared" si="0"/>
        <v>6.5733333333333333</v>
      </c>
    </row>
    <row r="51" spans="1:14">
      <c r="A51">
        <v>1994</v>
      </c>
      <c r="B51" s="2">
        <f>(MicMin!B51+MicMax!B51)/2</f>
        <v>-12.415000000000001</v>
      </c>
      <c r="C51" s="2">
        <f>(MicMin!C51+MicMax!C51)/2</f>
        <v>-9.5649999999999995</v>
      </c>
      <c r="D51" s="2">
        <f>(MicMin!D51+MicMax!D51)/2</f>
        <v>-0.31000000000000005</v>
      </c>
      <c r="E51" s="2">
        <f>(MicMin!E51+MicMax!E51)/2</f>
        <v>6.7649999999999997</v>
      </c>
      <c r="F51" s="2">
        <f>(MicMin!F51+MicMax!F51)/2</f>
        <v>12.285</v>
      </c>
      <c r="G51" s="2">
        <f>(MicMin!G51+MicMax!G51)/2</f>
        <v>18.950000000000003</v>
      </c>
      <c r="H51" s="2">
        <f>(MicMin!H51+MicMax!H51)/2</f>
        <v>19.98</v>
      </c>
      <c r="I51" s="2">
        <f>(MicMin!I51+MicMax!I51)/2</f>
        <v>18.024999999999999</v>
      </c>
      <c r="J51" s="2">
        <f>(MicMin!J51+MicMax!J51)/2</f>
        <v>16.425000000000001</v>
      </c>
      <c r="K51" s="2">
        <f>(MicMin!K51+MicMax!K51)/2</f>
        <v>10.185</v>
      </c>
      <c r="L51" s="2">
        <f>(MicMin!L51+MicMax!L51)/2</f>
        <v>4.0449999999999999</v>
      </c>
      <c r="M51" s="2">
        <f>(MicMin!M51+MicMax!M51)/2</f>
        <v>-1.0150000000000001</v>
      </c>
      <c r="N51" s="2">
        <f t="shared" si="0"/>
        <v>6.94625</v>
      </c>
    </row>
    <row r="52" spans="1:14">
      <c r="A52">
        <v>1995</v>
      </c>
      <c r="B52" s="2">
        <f>(MicMin!B52+MicMax!B52)/2</f>
        <v>-5.4899999999999993</v>
      </c>
      <c r="C52" s="2">
        <f>(MicMin!C52+MicMax!C52)/2</f>
        <v>-6.6400000000000006</v>
      </c>
      <c r="D52" s="2">
        <f>(MicMin!D52+MicMax!D52)/2</f>
        <v>1.02</v>
      </c>
      <c r="E52" s="2">
        <f>(MicMin!E52+MicMax!E52)/2</f>
        <v>4.2549999999999999</v>
      </c>
      <c r="F52" s="2">
        <f>(MicMin!F52+MicMax!F52)/2</f>
        <v>12.184999999999999</v>
      </c>
      <c r="G52" s="2">
        <f>(MicMin!G52+MicMax!G52)/2</f>
        <v>20.2</v>
      </c>
      <c r="H52" s="2">
        <f>(MicMin!H52+MicMax!H52)/2</f>
        <v>21.23</v>
      </c>
      <c r="I52" s="2">
        <f>(MicMin!I52+MicMax!I52)/2</f>
        <v>22.504999999999999</v>
      </c>
      <c r="J52" s="2">
        <f>(MicMin!J52+MicMax!J52)/2</f>
        <v>14.040000000000001</v>
      </c>
      <c r="K52" s="2">
        <f>(MicMin!K52+MicMax!K52)/2</f>
        <v>9.92</v>
      </c>
      <c r="L52" s="2">
        <f>(MicMin!L52+MicMax!L52)/2</f>
        <v>-1.9600000000000002</v>
      </c>
      <c r="M52" s="2">
        <f>(MicMin!M52+MicMax!M52)/2</f>
        <v>-6.625</v>
      </c>
      <c r="N52" s="2">
        <f t="shared" si="0"/>
        <v>7.0533333333333346</v>
      </c>
    </row>
    <row r="53" spans="1:14">
      <c r="A53">
        <v>1996</v>
      </c>
      <c r="B53" s="2">
        <f>(MicMin!B53+MicMax!B53)/2</f>
        <v>-8.6650000000000009</v>
      </c>
      <c r="C53" s="2">
        <f>(MicMin!C53+MicMax!C53)/2</f>
        <v>-7.2050000000000001</v>
      </c>
      <c r="D53" s="2">
        <f>(MicMin!D53+MicMax!D53)/2</f>
        <v>-3.7750000000000004</v>
      </c>
      <c r="E53" s="2">
        <f>(MicMin!E53+MicMax!E53)/2</f>
        <v>4.0199999999999996</v>
      </c>
      <c r="F53" s="2">
        <f>(MicMin!F53+MicMax!F53)/2</f>
        <v>11.055</v>
      </c>
      <c r="G53" s="2">
        <f>(MicMin!G53+MicMax!G53)/2</f>
        <v>18.155000000000001</v>
      </c>
      <c r="H53" s="2">
        <f>(MicMin!H53+MicMax!H53)/2</f>
        <v>18.625</v>
      </c>
      <c r="I53" s="2">
        <f>(MicMin!I53+MicMax!I53)/2</f>
        <v>20.010000000000002</v>
      </c>
      <c r="J53" s="2">
        <f>(MicMin!J53+MicMax!J53)/2</f>
        <v>15.49</v>
      </c>
      <c r="K53" s="2">
        <f>(MicMin!K53+MicMax!K53)/2</f>
        <v>8.870000000000001</v>
      </c>
      <c r="L53" s="2">
        <f>(MicMin!L53+MicMax!L53)/2</f>
        <v>-1.0099999999999998</v>
      </c>
      <c r="M53" s="2">
        <f>(MicMin!M53+MicMax!M53)/2</f>
        <v>-4.16</v>
      </c>
      <c r="N53" s="2">
        <f t="shared" si="0"/>
        <v>5.9508333333333328</v>
      </c>
    </row>
    <row r="54" spans="1:14">
      <c r="A54">
        <v>1997</v>
      </c>
      <c r="B54" s="2">
        <f>(MicMin!B54+MicMax!B54)/2</f>
        <v>-8.3949999999999996</v>
      </c>
      <c r="C54" s="2">
        <f>(MicMin!C54+MicMax!C54)/2</f>
        <v>-4.6500000000000004</v>
      </c>
      <c r="D54" s="2">
        <f>(MicMin!D54+MicMax!D54)/2</f>
        <v>-1.0850000000000004</v>
      </c>
      <c r="E54" s="2">
        <f>(MicMin!E54+MicMax!E54)/2</f>
        <v>5.05</v>
      </c>
      <c r="F54" s="2">
        <f>(MicMin!F54+MicMax!F54)/2</f>
        <v>9.0649999999999995</v>
      </c>
      <c r="G54" s="2">
        <f>(MicMin!G54+MicMax!G54)/2</f>
        <v>18.795000000000002</v>
      </c>
      <c r="H54" s="2">
        <f>(MicMin!H54+MicMax!H54)/2</f>
        <v>19.905000000000001</v>
      </c>
      <c r="I54" s="2">
        <f>(MicMin!I54+MicMax!I54)/2</f>
        <v>17.63</v>
      </c>
      <c r="J54" s="2">
        <f>(MicMin!J54+MicMax!J54)/2</f>
        <v>15.195</v>
      </c>
      <c r="K54" s="2">
        <f>(MicMin!K54+MicMax!K54)/2</f>
        <v>8.8350000000000009</v>
      </c>
      <c r="L54" s="2">
        <f>(MicMin!L54+MicMax!L54)/2</f>
        <v>0.57000000000000028</v>
      </c>
      <c r="M54" s="2">
        <f>(MicMin!M54+MicMax!M54)/2</f>
        <v>-1.72</v>
      </c>
      <c r="N54" s="2">
        <f t="shared" si="0"/>
        <v>6.5995833333333325</v>
      </c>
    </row>
    <row r="55" spans="1:14">
      <c r="A55">
        <v>1998</v>
      </c>
      <c r="B55" s="2">
        <f>(MicMin!B55+MicMax!B55)/2</f>
        <v>-4.29</v>
      </c>
      <c r="C55" s="2">
        <f>(MicMin!C55+MicMax!C55)/2</f>
        <v>9.4999999999999973E-2</v>
      </c>
      <c r="D55" s="2">
        <f>(MicMin!D55+MicMax!D55)/2</f>
        <v>0.54500000000000037</v>
      </c>
      <c r="E55" s="2">
        <f>(MicMin!E55+MicMax!E55)/2</f>
        <v>7.98</v>
      </c>
      <c r="F55" s="2">
        <f>(MicMin!F55+MicMax!F55)/2</f>
        <v>16.234999999999999</v>
      </c>
      <c r="G55" s="2">
        <f>(MicMin!G55+MicMax!G55)/2</f>
        <v>17.925000000000001</v>
      </c>
      <c r="H55" s="2">
        <f>(MicMin!H55+MicMax!H55)/2</f>
        <v>20.725000000000001</v>
      </c>
      <c r="I55" s="2">
        <f>(MicMin!I55+MicMax!I55)/2</f>
        <v>20.84</v>
      </c>
      <c r="J55" s="2">
        <f>(MicMin!J55+MicMax!J55)/2</f>
        <v>17.484999999999999</v>
      </c>
      <c r="K55" s="2">
        <f>(MicMin!K55+MicMax!K55)/2</f>
        <v>10.255000000000001</v>
      </c>
      <c r="L55" s="2">
        <f>(MicMin!L55+MicMax!L55)/2</f>
        <v>4.13</v>
      </c>
      <c r="M55" s="2">
        <f>(MicMin!M55+MicMax!M55)/2</f>
        <v>-1.3699999999999999</v>
      </c>
      <c r="N55" s="2">
        <f t="shared" ref="N55:N60" si="1">AVERAGE(B55:M55)</f>
        <v>9.2129166666666649</v>
      </c>
    </row>
    <row r="56" spans="1:14">
      <c r="A56">
        <v>1999</v>
      </c>
      <c r="B56" s="2">
        <f>(MicMin!B56+MicMax!B56)/2</f>
        <v>-8.4049999999999994</v>
      </c>
      <c r="C56" s="2">
        <f>(MicMin!C56+MicMax!C56)/2</f>
        <v>-2.4799999999999995</v>
      </c>
      <c r="D56" s="2">
        <f>(MicMin!D56+MicMax!D56)/2</f>
        <v>-0.43999999999999995</v>
      </c>
      <c r="E56" s="2">
        <f>(MicMin!E56+MicMax!E56)/2</f>
        <v>8.0050000000000008</v>
      </c>
      <c r="F56" s="2">
        <f>(MicMin!F56+MicMax!F56)/2</f>
        <v>14.62</v>
      </c>
      <c r="G56" s="2">
        <f>(MicMin!G56+MicMax!G56)/2</f>
        <v>19.175000000000001</v>
      </c>
      <c r="H56" s="2">
        <f>(MicMin!H56+MicMax!H56)/2</f>
        <v>22.494999999999997</v>
      </c>
      <c r="I56" s="2">
        <f>(MicMin!I56+MicMax!I56)/2</f>
        <v>18.844999999999999</v>
      </c>
      <c r="J56" s="2">
        <f>(MicMin!J56+MicMax!J56)/2</f>
        <v>15.329999999999998</v>
      </c>
      <c r="K56" s="2">
        <f>(MicMin!K56+MicMax!K56)/2</f>
        <v>8.1950000000000003</v>
      </c>
      <c r="L56" s="2">
        <f>(MicMin!L56+MicMax!L56)/2</f>
        <v>5.28</v>
      </c>
      <c r="M56" s="2">
        <f>(MicMin!M56+MicMax!M56)/2</f>
        <v>-3.2850000000000001</v>
      </c>
      <c r="N56" s="2">
        <f t="shared" si="1"/>
        <v>8.1112500000000001</v>
      </c>
    </row>
    <row r="57" spans="1:14">
      <c r="A57">
        <v>2000</v>
      </c>
      <c r="B57" s="2">
        <f>(MicMin!B57+MicMax!B57)/2</f>
        <v>-7.2549999999999999</v>
      </c>
      <c r="C57" s="2">
        <f>(MicMin!C57+MicMax!C57)/2</f>
        <v>-3.0350000000000001</v>
      </c>
      <c r="D57" s="2">
        <f>(MicMin!D57+MicMax!D57)/2</f>
        <v>3.9750000000000001</v>
      </c>
      <c r="E57" s="2">
        <f>(MicMin!E57+MicMax!E57)/2</f>
        <v>6.04</v>
      </c>
      <c r="F57" s="2">
        <f>(MicMin!F57+MicMax!F57)/2</f>
        <v>14.01</v>
      </c>
      <c r="G57" s="2">
        <f>(MicMin!G57+MicMax!G57)/2</f>
        <v>17.734999999999999</v>
      </c>
      <c r="H57" s="2">
        <f>(MicMin!H57+MicMax!H57)/2</f>
        <v>19.369999999999997</v>
      </c>
      <c r="I57" s="2">
        <f>(MicMin!I57+MicMax!I57)/2</f>
        <v>19.440000000000001</v>
      </c>
      <c r="J57" s="2">
        <f>(MicMin!J57+MicMax!J57)/2</f>
        <v>14.875</v>
      </c>
      <c r="K57" s="2">
        <f>(MicMin!K57+MicMax!K57)/2</f>
        <v>10.795000000000002</v>
      </c>
      <c r="L57" s="2">
        <f>(MicMin!L57+MicMax!L57)/2</f>
        <v>2.0750000000000002</v>
      </c>
      <c r="M57" s="2">
        <f>(MicMin!M57+MicMax!M57)/2</f>
        <v>-9.4599999999999991</v>
      </c>
      <c r="N57" s="2">
        <f t="shared" si="1"/>
        <v>7.380416666666668</v>
      </c>
    </row>
    <row r="58" spans="1:14">
      <c r="A58">
        <v>2001</v>
      </c>
      <c r="B58" s="2">
        <f>(MicMin!B58+MicMax!B58)/2</f>
        <v>-5.0500000000000007</v>
      </c>
      <c r="C58" s="2">
        <f>(MicMin!C58+MicMax!C58)/2</f>
        <v>-6.1</v>
      </c>
      <c r="D58" s="2">
        <f>(MicMin!D58+MicMax!D58)/2</f>
        <v>-1.375</v>
      </c>
      <c r="E58" s="2">
        <f>(MicMin!E58+MicMax!E58)/2</f>
        <v>8.4</v>
      </c>
      <c r="F58" s="2">
        <f>(MicMin!F58+MicMax!F58)/2</f>
        <v>14.165000000000001</v>
      </c>
      <c r="G58" s="2">
        <f>(MicMin!G58+MicMax!G58)/2</f>
        <v>17.945</v>
      </c>
      <c r="H58" s="2">
        <f>(MicMin!H58+MicMax!H58)/2</f>
        <v>20.67</v>
      </c>
      <c r="I58" s="2">
        <f>(MicMin!I58+MicMax!I58)/2</f>
        <v>21.22</v>
      </c>
      <c r="J58" s="2">
        <f>(MicMin!J58+MicMax!J58)/2</f>
        <v>14.45</v>
      </c>
      <c r="K58" s="2">
        <f>(MicMin!K58+MicMax!K58)/2</f>
        <v>8.8249999999999993</v>
      </c>
      <c r="L58" s="2">
        <f>(MicMin!L58+MicMax!L58)/2</f>
        <v>6.68</v>
      </c>
      <c r="M58" s="2">
        <f>(MicMin!M58+MicMax!M58)/2</f>
        <v>-0.37500000000000022</v>
      </c>
      <c r="N58" s="2">
        <f t="shared" si="1"/>
        <v>8.2879166666666677</v>
      </c>
    </row>
    <row r="59" spans="1:14">
      <c r="A59">
        <v>2002</v>
      </c>
      <c r="B59" s="2">
        <f>(MicMin!B59+MicMax!B59)/2</f>
        <v>-2.585</v>
      </c>
      <c r="C59" s="2">
        <f>(MicMin!C59+MicMax!C59)/2</f>
        <v>-2.375</v>
      </c>
      <c r="D59" s="2">
        <f>(MicMin!D59+MicMax!D59)/2</f>
        <v>-2.56</v>
      </c>
      <c r="E59" s="2">
        <f>(MicMin!E59+MicMax!E59)/2</f>
        <v>6.6450000000000005</v>
      </c>
      <c r="F59" s="2">
        <f>(MicMin!F59+MicMax!F59)/2</f>
        <v>10.209999999999999</v>
      </c>
      <c r="G59" s="2">
        <f>(MicMin!G59+MicMax!G59)/2</f>
        <v>19.010000000000002</v>
      </c>
      <c r="H59" s="2">
        <f>(MicMin!H59+MicMax!H59)/2</f>
        <v>22.72</v>
      </c>
      <c r="I59" s="2">
        <f>(MicMin!I59+MicMax!I59)/2</f>
        <v>20.239999999999998</v>
      </c>
      <c r="J59" s="2">
        <f>(MicMin!J59+MicMax!J59)/2</f>
        <v>17.490000000000002</v>
      </c>
      <c r="K59" s="2">
        <f>(MicMin!K59+MicMax!K59)/2</f>
        <v>7</v>
      </c>
      <c r="L59" s="2">
        <f>(MicMin!L59+MicMax!L59)/2</f>
        <v>0.97</v>
      </c>
      <c r="M59" s="2">
        <f>(MicMin!M59+MicMax!M59)/2</f>
        <v>-3.34</v>
      </c>
      <c r="N59" s="2">
        <f t="shared" si="1"/>
        <v>7.7854166666666655</v>
      </c>
    </row>
    <row r="60" spans="1:14">
      <c r="A60">
        <v>2003</v>
      </c>
      <c r="B60" s="2">
        <f>(MicMin!B60+MicMax!B60)/2</f>
        <v>-8.4649999999999999</v>
      </c>
      <c r="C60" s="2">
        <f>(MicMin!C60+MicMax!C60)/2</f>
        <v>-8.8000000000000007</v>
      </c>
      <c r="D60" s="2">
        <f>(MicMin!D60+MicMax!D60)/2</f>
        <v>-1.1099999999999999</v>
      </c>
      <c r="E60" s="2">
        <f>(MicMin!E60+MicMax!E60)/2</f>
        <v>5.7450000000000001</v>
      </c>
      <c r="F60" s="2">
        <f>(MicMin!F60+MicMax!F60)/2</f>
        <v>11.895</v>
      </c>
      <c r="G60" s="2">
        <f>(MicMin!G60+MicMax!G60)/2</f>
        <v>16.984999999999999</v>
      </c>
      <c r="H60" s="2">
        <f>(MicMin!H60+MicMax!H60)/2</f>
        <v>20.125</v>
      </c>
      <c r="I60" s="2">
        <f>(MicMin!I60+MicMax!I60)/2</f>
        <v>20.895</v>
      </c>
      <c r="J60" s="2">
        <f>(MicMin!J60+MicMax!J60)/2</f>
        <v>15.485000000000001</v>
      </c>
      <c r="K60" s="2">
        <f>(MicMin!K60+MicMax!K60)/2</f>
        <v>8.3550000000000004</v>
      </c>
      <c r="L60" s="2">
        <f>(MicMin!L60+MicMax!L60)/2</f>
        <v>2.875</v>
      </c>
      <c r="M60" s="2">
        <f>(MicMin!M60+MicMax!M60)/2</f>
        <v>-2.04</v>
      </c>
      <c r="N60" s="2">
        <f t="shared" si="1"/>
        <v>6.8287499999999994</v>
      </c>
    </row>
    <row r="61" spans="1:14">
      <c r="A61">
        <v>2004</v>
      </c>
      <c r="B61" s="2">
        <f>(MicMin!B61+MicMax!B61)/2</f>
        <v>-9.86</v>
      </c>
      <c r="C61" s="2">
        <f>(MicMin!C61+MicMax!C61)/2</f>
        <v>-5.3250000000000002</v>
      </c>
      <c r="D61" s="2">
        <f>(MicMin!D61+MicMax!D61)/2</f>
        <v>1.5100000000000002</v>
      </c>
      <c r="E61" s="2">
        <f>(MicMin!E61+MicMax!E61)/2</f>
        <v>7.05</v>
      </c>
      <c r="F61" s="2">
        <f>(MicMin!F61+MicMax!F61)/2</f>
        <v>12.3</v>
      </c>
      <c r="G61" s="2">
        <f>(MicMin!G61+MicMax!G61)/2</f>
        <v>16.830000000000002</v>
      </c>
      <c r="H61" s="2">
        <f>(MicMin!H61+MicMax!H61)/2</f>
        <v>19.309999999999999</v>
      </c>
      <c r="I61" s="2">
        <f>(MicMin!I61+MicMax!I61)/2</f>
        <v>17.36</v>
      </c>
      <c r="J61" s="2">
        <f>(MicMin!J61+MicMax!J61)/2</f>
        <v>17.53</v>
      </c>
      <c r="K61" s="2">
        <f>(MicMin!K61+MicMax!K61)/2</f>
        <v>9.4499999999999993</v>
      </c>
      <c r="L61" s="2">
        <f>(MicMin!L61+MicMax!L61)/2</f>
        <v>3.5249999999999999</v>
      </c>
      <c r="M61" s="2">
        <f>(MicMin!M61+MicMax!M61)/2</f>
        <v>-4.6500000000000004</v>
      </c>
      <c r="N61" s="2">
        <f t="shared" ref="N61:N67" si="2">AVERAGE(B61:M61)</f>
        <v>7.0858333333333334</v>
      </c>
    </row>
    <row r="62" spans="1:14">
      <c r="A62">
        <v>2005</v>
      </c>
      <c r="B62" s="2">
        <f>(MicMin!B62+MicMax!B62)/2</f>
        <v>-7.9649999999999999</v>
      </c>
      <c r="C62" s="2">
        <f>(MicMin!C62+MicMax!C62)/2</f>
        <v>-3.4400000000000004</v>
      </c>
      <c r="D62" s="2">
        <f>(MicMin!D62+MicMax!D62)/2</f>
        <v>-2.46</v>
      </c>
      <c r="E62" s="2">
        <f>(MicMin!E62+MicMax!E62)/2</f>
        <v>8.3849999999999998</v>
      </c>
      <c r="F62" s="2">
        <f>(MicMin!F62+MicMax!F62)/2</f>
        <v>11.385</v>
      </c>
      <c r="G62" s="2">
        <f>(MicMin!G62+MicMax!G62)/2</f>
        <v>21.074999999999999</v>
      </c>
      <c r="H62" s="2">
        <f>(MicMin!H62+MicMax!H62)/2</f>
        <v>21.47</v>
      </c>
      <c r="I62" s="2">
        <f>(MicMin!I62+MicMax!I62)/2</f>
        <v>20.76</v>
      </c>
      <c r="J62" s="2">
        <f>(MicMin!J62+MicMax!J62)/2</f>
        <v>17.795000000000002</v>
      </c>
      <c r="K62" s="2">
        <f>(MicMin!K62+MicMax!K62)/2</f>
        <v>10.36</v>
      </c>
      <c r="L62" s="2">
        <f>(MicMin!L62+MicMax!L62)/2</f>
        <v>2.82</v>
      </c>
      <c r="M62" s="2">
        <f>(MicMin!M62+MicMax!M62)/2</f>
        <v>-5.49</v>
      </c>
      <c r="N62" s="2">
        <f t="shared" si="2"/>
        <v>7.8912499999999994</v>
      </c>
    </row>
    <row r="63" spans="1:14">
      <c r="A63">
        <v>2006</v>
      </c>
      <c r="B63" s="2">
        <f>(MicMin!B63+MicMax!B63)/2</f>
        <v>-1.1549999999999998</v>
      </c>
      <c r="C63" s="2">
        <f>(MicMin!C63+MicMax!C63)/2</f>
        <v>-5.6899999999999995</v>
      </c>
      <c r="D63" s="2">
        <f>(MicMin!D63+MicMax!D63)/2</f>
        <v>0.27</v>
      </c>
      <c r="E63" s="2">
        <f>(MicMin!E63+MicMax!E63)/2</f>
        <v>9.0299999999999994</v>
      </c>
      <c r="F63" s="2">
        <f>(MicMin!F63+MicMax!F63)/2</f>
        <v>13.34</v>
      </c>
      <c r="G63" s="2">
        <f>(MicMin!G63+MicMax!G63)/2</f>
        <v>18.004999999999999</v>
      </c>
      <c r="H63" s="2">
        <f>(MicMin!H63+MicMax!H63)/2</f>
        <v>22.094999999999999</v>
      </c>
      <c r="I63" s="2">
        <f>(MicMin!I63+MicMax!I63)/2</f>
        <v>20.074999999999999</v>
      </c>
      <c r="J63" s="2">
        <f>(MicMin!J63+MicMax!J63)/2</f>
        <v>14.215</v>
      </c>
      <c r="K63" s="2">
        <f>(MicMin!K63+MicMax!K63)/2</f>
        <v>7.04</v>
      </c>
      <c r="L63" s="2">
        <f>(MicMin!L63+MicMax!L63)/2</f>
        <v>3.8299999999999996</v>
      </c>
      <c r="M63" s="2">
        <f>(MicMin!M63+MicMax!M63)/2</f>
        <v>-0.81</v>
      </c>
      <c r="N63" s="2">
        <f t="shared" si="2"/>
        <v>8.3537499999999998</v>
      </c>
    </row>
    <row r="64" spans="1:14">
      <c r="A64">
        <v>2007</v>
      </c>
      <c r="B64" s="2">
        <f>(MicMin!B64+MicMax!B64)/2</f>
        <v>-4.4349999999999996</v>
      </c>
      <c r="C64" s="2">
        <f>(MicMin!C64+MicMax!C64)/2</f>
        <v>-9.5449999999999999</v>
      </c>
      <c r="D64" s="2">
        <f>(MicMin!D64+MicMax!D64)/2</f>
        <v>1.8150000000000004</v>
      </c>
      <c r="E64" s="2">
        <f>(MicMin!E64+MicMax!E64)/2</f>
        <v>5.625</v>
      </c>
      <c r="F64" s="2">
        <f>(MicMin!F64+MicMax!F64)/2</f>
        <v>14.695</v>
      </c>
      <c r="G64" s="2">
        <f>(MicMin!G64+MicMax!G64)/2</f>
        <v>19.510000000000002</v>
      </c>
      <c r="H64" s="2">
        <f>(MicMin!H64+MicMax!H64)/2</f>
        <v>20.285</v>
      </c>
      <c r="I64" s="2">
        <f>(MicMin!I64+MicMax!I64)/2</f>
        <v>20.655000000000001</v>
      </c>
      <c r="J64" s="2">
        <f>(MicMin!J64+MicMax!J64)/2</f>
        <v>16.785</v>
      </c>
      <c r="K64" s="2">
        <f>(MicMin!K64+MicMax!K64)/2</f>
        <v>12.445</v>
      </c>
      <c r="L64" s="2">
        <f>(MicMin!L64+MicMax!L64)/2</f>
        <v>1.7350000000000003</v>
      </c>
      <c r="M64" s="2">
        <f>(MicMin!M64+MicMax!M64)/2</f>
        <v>-5.0549999999999997</v>
      </c>
      <c r="N64" s="2">
        <f t="shared" si="2"/>
        <v>7.8762500000000015</v>
      </c>
    </row>
    <row r="65" spans="1:14">
      <c r="A65">
        <v>2008</v>
      </c>
      <c r="B65" s="2">
        <f>(MicMin!B65+MicMax!B65)/2</f>
        <v>-6.0549999999999997</v>
      </c>
      <c r="C65" s="2">
        <f>(MicMin!C65+MicMax!C65)/2</f>
        <v>-8.3350000000000009</v>
      </c>
      <c r="D65" s="2">
        <f>(MicMin!D65+MicMax!D65)/2</f>
        <v>-2.79</v>
      </c>
      <c r="E65" s="2">
        <f>(MicMin!E65+MicMax!E65)/2</f>
        <v>7.4249999999999998</v>
      </c>
      <c r="F65" s="2">
        <f>(MicMin!F65+MicMax!F65)/2</f>
        <v>11.04</v>
      </c>
      <c r="G65" s="2">
        <f>(MicMin!G65+MicMax!G65)/2</f>
        <v>18.385000000000002</v>
      </c>
      <c r="H65" s="2">
        <f>(MicMin!H65+MicMax!H65)/2</f>
        <v>20.414999999999999</v>
      </c>
      <c r="I65" s="2">
        <f>(MicMin!I65+MicMax!I65)/2</f>
        <v>19.365000000000002</v>
      </c>
      <c r="J65" s="2">
        <f>(MicMin!J65+MicMax!J65)/2</f>
        <v>16.189999999999998</v>
      </c>
      <c r="K65" s="2">
        <f>(MicMin!K65+MicMax!K65)/2</f>
        <v>8.39</v>
      </c>
      <c r="L65" s="2">
        <f>(MicMin!L65+MicMax!L65)/2</f>
        <v>1.91</v>
      </c>
      <c r="M65" s="2">
        <f>(MicMin!M65+MicMax!M65)/2</f>
        <v>-7.24</v>
      </c>
      <c r="N65" s="2">
        <f t="shared" si="2"/>
        <v>6.5583333333333336</v>
      </c>
    </row>
    <row r="66" spans="1:14">
      <c r="A66">
        <v>2009</v>
      </c>
      <c r="B66" s="2">
        <f>(MicMin!B66+MicMax!B66)/2</f>
        <v>-11.435</v>
      </c>
      <c r="C66" s="2">
        <f>(MicMin!C66+MicMax!C66)/2</f>
        <v>-5.1099999999999994</v>
      </c>
      <c r="D66" s="2">
        <f>(MicMin!D66+MicMax!D66)/2</f>
        <v>-0.43999999999999995</v>
      </c>
      <c r="E66" s="2">
        <f>(MicMin!E66+MicMax!E66)/2</f>
        <v>6.18</v>
      </c>
      <c r="F66" s="2">
        <f>(MicMin!F66+MicMax!F66)/2</f>
        <v>12.484999999999999</v>
      </c>
      <c r="G66" s="2">
        <f>(MicMin!G66+MicMax!G66)/2</f>
        <v>17.38</v>
      </c>
      <c r="H66" s="2">
        <f>(MicMin!H66+MicMax!H66)/2</f>
        <v>17.705000000000002</v>
      </c>
      <c r="I66" s="2">
        <f>(MicMin!I66+MicMax!I66)/2</f>
        <v>18.585000000000001</v>
      </c>
      <c r="J66" s="2">
        <f>(MicMin!J66+MicMax!J66)/2</f>
        <v>16.09</v>
      </c>
      <c r="K66" s="2">
        <f>(MicMin!K66+MicMax!K66)/2</f>
        <v>6.7899999999999991</v>
      </c>
      <c r="L66" s="2">
        <f>(MicMin!L66+MicMax!L66)/2</f>
        <v>5.1100000000000003</v>
      </c>
      <c r="M66" s="2">
        <f>(MicMin!M66+MicMax!M66)/2</f>
        <v>-5.2449999999999992</v>
      </c>
      <c r="N66" s="2">
        <f t="shared" si="2"/>
        <v>6.5079166666666657</v>
      </c>
    </row>
    <row r="67" spans="1:14">
      <c r="A67">
        <v>2010</v>
      </c>
      <c r="B67" s="2">
        <f>(MicMin!B67+MicMax!B67)/2</f>
        <v>-6.42</v>
      </c>
      <c r="C67" s="2">
        <f>(MicMin!C67+MicMax!C67)/2</f>
        <v>-5.0200000000000005</v>
      </c>
      <c r="D67" s="2">
        <f>(MicMin!D67+MicMax!D67)/2</f>
        <v>2.9499999999999997</v>
      </c>
      <c r="E67" s="2">
        <f>(MicMin!E67+MicMax!E67)/2</f>
        <v>9.61</v>
      </c>
      <c r="F67" s="2">
        <f>(MicMin!F67+MicMax!F67)/2</f>
        <v>14.62</v>
      </c>
      <c r="G67" s="2">
        <f>(MicMin!G67+MicMax!G67)/2</f>
        <v>18.495000000000001</v>
      </c>
      <c r="H67" s="2">
        <f>(MicMin!H67+MicMax!H67)/2</f>
        <v>21.939999999999998</v>
      </c>
      <c r="I67" s="2">
        <f>(MicMin!I67+MicMax!I67)/2</f>
        <v>21.615000000000002</v>
      </c>
      <c r="J67" s="2">
        <f>(MicMin!J67+MicMax!J67)/2</f>
        <v>14.585000000000001</v>
      </c>
      <c r="K67" s="2">
        <f>(MicMin!K67+MicMax!K67)/2</f>
        <v>10.050000000000001</v>
      </c>
      <c r="L67" s="2">
        <f>(MicMin!L67+MicMax!L67)/2</f>
        <v>3</v>
      </c>
      <c r="M67" s="2">
        <f>(MicMin!M67+MicMax!M67)/2</f>
        <v>-5.6050000000000004</v>
      </c>
      <c r="N67" s="2">
        <f t="shared" si="2"/>
        <v>8.3183333333333334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-7.3238888888888898</v>
      </c>
      <c r="C72" s="2">
        <f t="shared" ref="C72:N72" si="3">AVERAGE(C5:C69)</f>
        <v>-5.8926984126984134</v>
      </c>
      <c r="D72" s="2">
        <f t="shared" si="3"/>
        <v>-0.72587301587301556</v>
      </c>
      <c r="E72" s="2">
        <f t="shared" si="3"/>
        <v>6.6849206349206343</v>
      </c>
      <c r="F72" s="2">
        <f t="shared" si="3"/>
        <v>12.900396825396822</v>
      </c>
      <c r="G72" s="2">
        <f t="shared" si="3"/>
        <v>18.17047619047619</v>
      </c>
      <c r="H72" s="2">
        <f t="shared" si="3"/>
        <v>20.617619047619044</v>
      </c>
      <c r="I72" s="2">
        <f t="shared" si="3"/>
        <v>19.711269841269843</v>
      </c>
      <c r="J72" s="2">
        <f t="shared" si="3"/>
        <v>15.380476190476193</v>
      </c>
      <c r="K72" s="2">
        <f t="shared" si="3"/>
        <v>9.299206349206349</v>
      </c>
      <c r="L72" s="2">
        <f t="shared" si="3"/>
        <v>2.2844444444444445</v>
      </c>
      <c r="M72" s="2">
        <f t="shared" si="3"/>
        <v>-4.3822222222222234</v>
      </c>
      <c r="N72" s="2">
        <f t="shared" si="3"/>
        <v>7.2270105820105828</v>
      </c>
    </row>
    <row r="73" spans="1:14">
      <c r="A73" t="s">
        <v>67</v>
      </c>
      <c r="B73" s="2">
        <f>MAX(B5:B69)</f>
        <v>-1.1549999999999998</v>
      </c>
      <c r="C73" s="2">
        <f t="shared" ref="C73:N73" si="4">MAX(C5:C69)</f>
        <v>9.4999999999999973E-2</v>
      </c>
      <c r="D73" s="2">
        <f t="shared" si="4"/>
        <v>4.16</v>
      </c>
      <c r="E73" s="2">
        <f t="shared" si="4"/>
        <v>10.234999999999999</v>
      </c>
      <c r="F73" s="2">
        <f t="shared" si="4"/>
        <v>17.07</v>
      </c>
      <c r="G73" s="2">
        <f t="shared" si="4"/>
        <v>21.074999999999999</v>
      </c>
      <c r="H73" s="2">
        <f t="shared" si="4"/>
        <v>23.704999999999998</v>
      </c>
      <c r="I73" s="2">
        <f t="shared" si="4"/>
        <v>22.675000000000001</v>
      </c>
      <c r="J73" s="2">
        <f t="shared" si="4"/>
        <v>17.795000000000002</v>
      </c>
      <c r="K73" s="2">
        <f t="shared" si="4"/>
        <v>14.115</v>
      </c>
      <c r="L73" s="2">
        <f t="shared" si="4"/>
        <v>6.68</v>
      </c>
      <c r="M73" s="2">
        <f t="shared" si="4"/>
        <v>-0.37500000000000022</v>
      </c>
      <c r="N73" s="2">
        <f t="shared" si="4"/>
        <v>9.2129166666666649</v>
      </c>
    </row>
    <row r="74" spans="1:14">
      <c r="A74" t="s">
        <v>68</v>
      </c>
      <c r="B74" s="2">
        <f>MIN(B5:B69)</f>
        <v>-13.145</v>
      </c>
      <c r="C74" s="2">
        <f t="shared" ref="C74:N74" si="5">MIN(C5:C69)</f>
        <v>-11.325000000000001</v>
      </c>
      <c r="D74" s="2">
        <f t="shared" si="5"/>
        <v>-5.8849999999999998</v>
      </c>
      <c r="E74" s="2">
        <f t="shared" si="5"/>
        <v>2.5300000000000002</v>
      </c>
      <c r="F74" s="2">
        <f t="shared" si="5"/>
        <v>9.0649999999999995</v>
      </c>
      <c r="G74" s="2">
        <f t="shared" si="5"/>
        <v>15.030000000000001</v>
      </c>
      <c r="H74" s="2">
        <f t="shared" si="5"/>
        <v>17.669999999999998</v>
      </c>
      <c r="I74" s="2">
        <f t="shared" si="5"/>
        <v>17.204999999999998</v>
      </c>
      <c r="J74" s="2">
        <f t="shared" si="5"/>
        <v>12.565000000000001</v>
      </c>
      <c r="K74" s="2">
        <f t="shared" si="5"/>
        <v>6.0150000000000006</v>
      </c>
      <c r="L74" s="2">
        <f t="shared" si="5"/>
        <v>-1.98</v>
      </c>
      <c r="M74" s="2">
        <f t="shared" si="5"/>
        <v>-10.365</v>
      </c>
      <c r="N74" s="2">
        <f t="shared" si="5"/>
        <v>5.9508333333333328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2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-15.36</v>
      </c>
      <c r="C5" s="2">
        <v>-12.76</v>
      </c>
      <c r="D5" s="2">
        <v>-7.65</v>
      </c>
      <c r="E5" s="2">
        <v>2.4500000000000002</v>
      </c>
      <c r="F5" s="2">
        <v>4.6900000000000004</v>
      </c>
      <c r="G5" s="2">
        <v>10.95</v>
      </c>
      <c r="H5" s="2">
        <v>14.55</v>
      </c>
      <c r="I5" s="2">
        <v>13.75</v>
      </c>
      <c r="J5" s="2">
        <v>10.42</v>
      </c>
      <c r="K5" s="2">
        <v>2.66</v>
      </c>
      <c r="L5" s="2">
        <v>1.1100000000000001</v>
      </c>
      <c r="M5" s="2">
        <v>-7.82</v>
      </c>
      <c r="N5" s="2">
        <v>1.42</v>
      </c>
    </row>
    <row r="6" spans="1:14">
      <c r="A6">
        <v>1949</v>
      </c>
      <c r="B6" s="2">
        <v>-8.7899999999999991</v>
      </c>
      <c r="C6" s="2">
        <v>-9.93</v>
      </c>
      <c r="D6" s="2">
        <v>-5.5</v>
      </c>
      <c r="E6" s="2">
        <v>0.16</v>
      </c>
      <c r="F6" s="2">
        <v>6.29</v>
      </c>
      <c r="G6" s="2">
        <v>13.72</v>
      </c>
      <c r="H6" s="2">
        <v>16.13</v>
      </c>
      <c r="I6" s="2">
        <v>14.13</v>
      </c>
      <c r="J6" s="2">
        <v>7.67</v>
      </c>
      <c r="K6" s="2">
        <v>5.29</v>
      </c>
      <c r="L6" s="2">
        <v>-2.4300000000000002</v>
      </c>
      <c r="M6" s="2">
        <v>-7.28</v>
      </c>
      <c r="N6" s="2">
        <v>2.4500000000000002</v>
      </c>
    </row>
    <row r="7" spans="1:14">
      <c r="A7">
        <v>1950</v>
      </c>
      <c r="B7" s="2">
        <v>-11.1</v>
      </c>
      <c r="C7" s="2">
        <v>-11.07</v>
      </c>
      <c r="D7" s="2">
        <v>-8.61</v>
      </c>
      <c r="E7" s="2">
        <v>-2.48</v>
      </c>
      <c r="F7" s="2">
        <v>5.32</v>
      </c>
      <c r="G7" s="2">
        <v>11.31</v>
      </c>
      <c r="H7" s="2">
        <v>12.4</v>
      </c>
      <c r="I7" s="2">
        <v>11.06</v>
      </c>
      <c r="J7" s="2">
        <v>9.1</v>
      </c>
      <c r="K7" s="2">
        <v>5.7</v>
      </c>
      <c r="L7" s="2">
        <v>-4.43</v>
      </c>
      <c r="M7" s="2">
        <v>-11</v>
      </c>
      <c r="N7" s="2">
        <v>0.52</v>
      </c>
    </row>
    <row r="8" spans="1:14">
      <c r="A8">
        <v>1951</v>
      </c>
      <c r="B8" s="2">
        <v>-11.75</v>
      </c>
      <c r="C8" s="2">
        <v>-10.5</v>
      </c>
      <c r="D8" s="2">
        <v>-5.86</v>
      </c>
      <c r="E8" s="2">
        <v>0.93</v>
      </c>
      <c r="F8" s="2">
        <v>7.65</v>
      </c>
      <c r="G8" s="2">
        <v>10.48</v>
      </c>
      <c r="H8" s="2">
        <v>13.65</v>
      </c>
      <c r="I8" s="2">
        <v>12.12</v>
      </c>
      <c r="J8" s="2">
        <v>8.09</v>
      </c>
      <c r="K8" s="2">
        <v>4.5</v>
      </c>
      <c r="L8" s="2">
        <v>-6.51</v>
      </c>
      <c r="M8" s="2">
        <v>-9.41</v>
      </c>
      <c r="N8" s="2">
        <v>1.1200000000000001</v>
      </c>
    </row>
    <row r="9" spans="1:14">
      <c r="A9">
        <v>1952</v>
      </c>
      <c r="B9" s="2">
        <v>-10.199999999999999</v>
      </c>
      <c r="C9" s="2">
        <v>-8.65</v>
      </c>
      <c r="D9" s="2">
        <v>-6.73</v>
      </c>
      <c r="E9" s="2">
        <v>1.28</v>
      </c>
      <c r="F9" s="2">
        <v>5.82</v>
      </c>
      <c r="G9" s="2">
        <v>12.82</v>
      </c>
      <c r="H9" s="2">
        <v>15.4</v>
      </c>
      <c r="I9" s="2">
        <v>12.86</v>
      </c>
      <c r="J9" s="2">
        <v>8.86</v>
      </c>
      <c r="K9" s="2">
        <v>-0.32</v>
      </c>
      <c r="L9" s="2">
        <v>-1.52</v>
      </c>
      <c r="M9" s="2">
        <v>-5.08</v>
      </c>
      <c r="N9" s="2">
        <v>2.04</v>
      </c>
    </row>
    <row r="10" spans="1:14">
      <c r="A10">
        <v>1953</v>
      </c>
      <c r="B10" s="2">
        <v>-8.33</v>
      </c>
      <c r="C10" s="2">
        <v>-9.02</v>
      </c>
      <c r="D10" s="2">
        <v>-4.0599999999999996</v>
      </c>
      <c r="E10" s="2">
        <v>-0.23</v>
      </c>
      <c r="F10" s="2">
        <v>6.46</v>
      </c>
      <c r="G10" s="2">
        <v>12.38</v>
      </c>
      <c r="H10" s="2">
        <v>14.32</v>
      </c>
      <c r="I10" s="2">
        <v>13.94</v>
      </c>
      <c r="J10" s="2">
        <v>8.75</v>
      </c>
      <c r="K10" s="2">
        <v>4.3899999999999997</v>
      </c>
      <c r="L10" s="2">
        <v>-0.38</v>
      </c>
      <c r="M10" s="2">
        <v>-6.11</v>
      </c>
      <c r="N10" s="2">
        <v>2.67</v>
      </c>
    </row>
    <row r="11" spans="1:14">
      <c r="A11">
        <v>1954</v>
      </c>
      <c r="B11" s="2">
        <v>-11.86</v>
      </c>
      <c r="C11" s="2">
        <v>-5.91</v>
      </c>
      <c r="D11" s="2">
        <v>-6.9</v>
      </c>
      <c r="E11" s="2">
        <v>1.35</v>
      </c>
      <c r="F11" s="2">
        <v>3.69</v>
      </c>
      <c r="G11" s="2">
        <v>13.12</v>
      </c>
      <c r="H11" s="2">
        <v>13.63</v>
      </c>
      <c r="I11" s="2">
        <v>12.52</v>
      </c>
      <c r="J11" s="2">
        <v>10.06</v>
      </c>
      <c r="K11" s="2">
        <v>4.32</v>
      </c>
      <c r="L11" s="2">
        <v>-1.06</v>
      </c>
      <c r="M11" s="2">
        <v>-7.61</v>
      </c>
      <c r="N11" s="2">
        <v>2.11</v>
      </c>
    </row>
    <row r="12" spans="1:14">
      <c r="A12">
        <v>1955</v>
      </c>
      <c r="B12" s="2">
        <v>-11.13</v>
      </c>
      <c r="C12" s="2">
        <v>-11.12</v>
      </c>
      <c r="D12" s="2">
        <v>-7.24</v>
      </c>
      <c r="E12" s="2">
        <v>3.42</v>
      </c>
      <c r="F12" s="2">
        <v>7.08</v>
      </c>
      <c r="G12" s="2">
        <v>11.33</v>
      </c>
      <c r="H12" s="2">
        <v>16.8</v>
      </c>
      <c r="I12" s="2">
        <v>15.81</v>
      </c>
      <c r="J12" s="2">
        <v>8.68</v>
      </c>
      <c r="K12" s="2">
        <v>4.91</v>
      </c>
      <c r="L12" s="2">
        <v>-4.1500000000000004</v>
      </c>
      <c r="M12" s="2">
        <v>-10.130000000000001</v>
      </c>
      <c r="N12" s="2">
        <v>2.02</v>
      </c>
    </row>
    <row r="13" spans="1:14">
      <c r="A13">
        <v>1956</v>
      </c>
      <c r="B13" s="2">
        <v>-10.68</v>
      </c>
      <c r="C13" s="2">
        <v>-11.16</v>
      </c>
      <c r="D13" s="2">
        <v>-8.4700000000000006</v>
      </c>
      <c r="E13" s="2">
        <v>-0.98</v>
      </c>
      <c r="F13" s="2">
        <v>5.12</v>
      </c>
      <c r="G13" s="2">
        <v>12.57</v>
      </c>
      <c r="H13" s="2">
        <v>13.18</v>
      </c>
      <c r="I13" s="2">
        <v>13.65</v>
      </c>
      <c r="J13" s="2">
        <v>7.33</v>
      </c>
      <c r="K13" s="2">
        <v>5.29</v>
      </c>
      <c r="L13" s="2">
        <v>-1.94</v>
      </c>
      <c r="M13" s="2">
        <v>-6.66</v>
      </c>
      <c r="N13" s="2">
        <v>1.44</v>
      </c>
    </row>
    <row r="14" spans="1:14">
      <c r="A14">
        <v>1957</v>
      </c>
      <c r="B14" s="2">
        <v>-14.43</v>
      </c>
      <c r="C14" s="2">
        <v>-9.49</v>
      </c>
      <c r="D14" s="2">
        <v>-6.22</v>
      </c>
      <c r="E14" s="2">
        <v>1.48</v>
      </c>
      <c r="F14" s="2">
        <v>6.06</v>
      </c>
      <c r="G14" s="2">
        <v>12.12</v>
      </c>
      <c r="H14" s="2">
        <v>14.45</v>
      </c>
      <c r="I14" s="2">
        <v>12.72</v>
      </c>
      <c r="J14" s="2">
        <v>8.17</v>
      </c>
      <c r="K14" s="2">
        <v>2.41</v>
      </c>
      <c r="L14" s="2">
        <v>-1.74</v>
      </c>
      <c r="M14" s="2">
        <v>-7</v>
      </c>
      <c r="N14" s="2">
        <v>1.54</v>
      </c>
    </row>
    <row r="15" spans="1:14">
      <c r="A15">
        <v>1958</v>
      </c>
      <c r="B15" s="2">
        <v>-9.82</v>
      </c>
      <c r="C15" s="2">
        <v>-12.76</v>
      </c>
      <c r="D15" s="2">
        <v>-4.63</v>
      </c>
      <c r="E15" s="2">
        <v>0.47</v>
      </c>
      <c r="F15" s="2">
        <v>4.47</v>
      </c>
      <c r="G15" s="2">
        <v>8.44</v>
      </c>
      <c r="H15" s="2">
        <v>13.43</v>
      </c>
      <c r="I15" s="2">
        <v>12.77</v>
      </c>
      <c r="J15" s="2">
        <v>9.57</v>
      </c>
      <c r="K15" s="2">
        <v>4.8099999999999996</v>
      </c>
      <c r="L15" s="2">
        <v>-1.54</v>
      </c>
      <c r="M15" s="2">
        <v>-13.4</v>
      </c>
      <c r="N15" s="2">
        <v>0.98</v>
      </c>
    </row>
    <row r="16" spans="1:14">
      <c r="A16">
        <v>1959</v>
      </c>
      <c r="B16" s="2">
        <v>-15.1</v>
      </c>
      <c r="C16" s="2">
        <v>-13.87</v>
      </c>
      <c r="D16" s="2">
        <v>-7.69</v>
      </c>
      <c r="E16" s="2">
        <v>0.54</v>
      </c>
      <c r="F16" s="2">
        <v>8.5</v>
      </c>
      <c r="G16" s="2">
        <v>12.22</v>
      </c>
      <c r="H16" s="2">
        <v>13.59</v>
      </c>
      <c r="I16" s="2">
        <v>16.72</v>
      </c>
      <c r="J16" s="2">
        <v>10.62</v>
      </c>
      <c r="K16" s="2">
        <v>3.65</v>
      </c>
      <c r="L16" s="2">
        <v>-5.81</v>
      </c>
      <c r="M16" s="2">
        <v>-4.6399999999999997</v>
      </c>
      <c r="N16" s="2">
        <v>1.56</v>
      </c>
    </row>
    <row r="17" spans="1:14">
      <c r="A17">
        <v>1960</v>
      </c>
      <c r="B17" s="2">
        <v>-8.9600000000000009</v>
      </c>
      <c r="C17" s="2">
        <v>-9.82</v>
      </c>
      <c r="D17" s="2">
        <v>-12.29</v>
      </c>
      <c r="E17" s="2">
        <v>1.91</v>
      </c>
      <c r="F17" s="2">
        <v>6.53</v>
      </c>
      <c r="G17" s="2">
        <v>10.29</v>
      </c>
      <c r="H17" s="2">
        <v>12.45</v>
      </c>
      <c r="I17" s="2">
        <v>13.92</v>
      </c>
      <c r="J17" s="2">
        <v>10.71</v>
      </c>
      <c r="K17" s="2">
        <v>3.38</v>
      </c>
      <c r="L17" s="2">
        <v>-0.75</v>
      </c>
      <c r="M17" s="2">
        <v>-10.64</v>
      </c>
      <c r="N17" s="2">
        <v>1.4</v>
      </c>
    </row>
    <row r="18" spans="1:14">
      <c r="A18">
        <v>1961</v>
      </c>
      <c r="B18" s="2">
        <v>-12.73</v>
      </c>
      <c r="C18" s="2">
        <v>-8.61</v>
      </c>
      <c r="D18" s="2">
        <v>-3.75</v>
      </c>
      <c r="E18" s="2">
        <v>-0.46</v>
      </c>
      <c r="F18" s="2">
        <v>3.96</v>
      </c>
      <c r="G18" s="2">
        <v>10.66</v>
      </c>
      <c r="H18" s="2">
        <v>13.93</v>
      </c>
      <c r="I18" s="2">
        <v>13.49</v>
      </c>
      <c r="J18" s="2">
        <v>11.49</v>
      </c>
      <c r="K18" s="2">
        <v>4.95</v>
      </c>
      <c r="L18" s="2">
        <v>-1.99</v>
      </c>
      <c r="M18" s="2">
        <v>-9.17</v>
      </c>
      <c r="N18" s="2">
        <v>1.81</v>
      </c>
    </row>
    <row r="19" spans="1:14">
      <c r="A19">
        <v>1962</v>
      </c>
      <c r="B19" s="2">
        <v>-13.73</v>
      </c>
      <c r="C19" s="2">
        <v>-13.3</v>
      </c>
      <c r="D19" s="2">
        <v>-6.22</v>
      </c>
      <c r="E19" s="2">
        <v>-0.09</v>
      </c>
      <c r="F19" s="2">
        <v>9.33</v>
      </c>
      <c r="G19" s="2">
        <v>11.06</v>
      </c>
      <c r="H19" s="2">
        <v>12.63</v>
      </c>
      <c r="I19" s="2">
        <v>12.64</v>
      </c>
      <c r="J19" s="2">
        <v>7.67</v>
      </c>
      <c r="K19" s="2">
        <v>5.15</v>
      </c>
      <c r="L19" s="2">
        <v>-1.93</v>
      </c>
      <c r="M19" s="2">
        <v>-10.050000000000001</v>
      </c>
      <c r="N19" s="2">
        <v>1.1000000000000001</v>
      </c>
    </row>
    <row r="20" spans="1:14">
      <c r="A20">
        <v>1963</v>
      </c>
      <c r="B20" s="2">
        <v>-16.28</v>
      </c>
      <c r="C20" s="2">
        <v>-16.53</v>
      </c>
      <c r="D20" s="2">
        <v>-6.34</v>
      </c>
      <c r="E20" s="2">
        <v>0.53</v>
      </c>
      <c r="F20" s="2">
        <v>4.71</v>
      </c>
      <c r="G20" s="2">
        <v>11.39</v>
      </c>
      <c r="H20" s="2">
        <v>13.87</v>
      </c>
      <c r="I20" s="2">
        <v>11.95</v>
      </c>
      <c r="J20" s="2">
        <v>8.1999999999999993</v>
      </c>
      <c r="K20" s="2">
        <v>6.89</v>
      </c>
      <c r="L20" s="2">
        <v>0.41</v>
      </c>
      <c r="M20" s="2">
        <v>-12.4</v>
      </c>
      <c r="N20" s="2">
        <v>0.53</v>
      </c>
    </row>
    <row r="21" spans="1:14">
      <c r="A21">
        <v>1964</v>
      </c>
      <c r="B21" s="2">
        <v>-8.82</v>
      </c>
      <c r="C21" s="2">
        <v>-10.3</v>
      </c>
      <c r="D21" s="2">
        <v>-6.44</v>
      </c>
      <c r="E21" s="2">
        <v>1.27</v>
      </c>
      <c r="F21" s="2">
        <v>8.36</v>
      </c>
      <c r="G21" s="2">
        <v>11.24</v>
      </c>
      <c r="H21" s="2">
        <v>14.73</v>
      </c>
      <c r="I21" s="2">
        <v>11.99</v>
      </c>
      <c r="J21" s="2">
        <v>9.02</v>
      </c>
      <c r="K21" s="2">
        <v>1.79</v>
      </c>
      <c r="L21" s="2">
        <v>-0.96</v>
      </c>
      <c r="M21" s="2">
        <v>-9.75</v>
      </c>
      <c r="N21" s="2">
        <v>1.84</v>
      </c>
    </row>
    <row r="22" spans="1:14">
      <c r="A22">
        <v>1965</v>
      </c>
      <c r="B22" s="2">
        <v>-12.62</v>
      </c>
      <c r="C22" s="2">
        <v>-12.48</v>
      </c>
      <c r="D22" s="2">
        <v>-8.73</v>
      </c>
      <c r="E22" s="2">
        <v>-0.56999999999999995</v>
      </c>
      <c r="F22" s="2">
        <v>8.0500000000000007</v>
      </c>
      <c r="G22" s="2">
        <v>9.94</v>
      </c>
      <c r="H22" s="2">
        <v>12.02</v>
      </c>
      <c r="I22" s="2">
        <v>12.62</v>
      </c>
      <c r="J22" s="2">
        <v>9.3000000000000007</v>
      </c>
      <c r="K22" s="2">
        <v>3.79</v>
      </c>
      <c r="L22" s="2">
        <v>-1.86</v>
      </c>
      <c r="M22" s="2">
        <v>-4.3600000000000003</v>
      </c>
      <c r="N22" s="2">
        <v>1.26</v>
      </c>
    </row>
    <row r="23" spans="1:14">
      <c r="A23">
        <v>1966</v>
      </c>
      <c r="B23" s="2">
        <v>-14.94</v>
      </c>
      <c r="C23" s="2">
        <v>-10.09</v>
      </c>
      <c r="D23" s="2">
        <v>-3.9</v>
      </c>
      <c r="E23" s="2">
        <v>-0.45</v>
      </c>
      <c r="F23" s="2">
        <v>3.26</v>
      </c>
      <c r="G23" s="2">
        <v>11.86</v>
      </c>
      <c r="H23" s="2">
        <v>14.75</v>
      </c>
      <c r="I23" s="2">
        <v>12.7</v>
      </c>
      <c r="J23" s="2">
        <v>8.11</v>
      </c>
      <c r="K23" s="2">
        <v>2.84</v>
      </c>
      <c r="L23" s="2">
        <v>-1.81</v>
      </c>
      <c r="M23" s="2">
        <v>-8.48</v>
      </c>
      <c r="N23" s="2">
        <v>1.1599999999999999</v>
      </c>
    </row>
    <row r="24" spans="1:14">
      <c r="A24">
        <v>1967</v>
      </c>
      <c r="B24" s="2">
        <v>-9.7799999999999994</v>
      </c>
      <c r="C24" s="2">
        <v>-14.9</v>
      </c>
      <c r="D24" s="2">
        <v>-6.61</v>
      </c>
      <c r="E24" s="2">
        <v>0.76</v>
      </c>
      <c r="F24" s="2">
        <v>3.27</v>
      </c>
      <c r="G24" s="2">
        <v>12.58</v>
      </c>
      <c r="H24" s="2">
        <v>12.75</v>
      </c>
      <c r="I24" s="2">
        <v>10.72</v>
      </c>
      <c r="J24" s="2">
        <v>7.41</v>
      </c>
      <c r="K24" s="2">
        <v>3.74</v>
      </c>
      <c r="L24" s="2">
        <v>-3.36</v>
      </c>
      <c r="M24" s="2">
        <v>-7.51</v>
      </c>
      <c r="N24" s="2">
        <v>0.75</v>
      </c>
    </row>
    <row r="25" spans="1:14">
      <c r="A25">
        <v>1968</v>
      </c>
      <c r="B25" s="2">
        <v>-12.28</v>
      </c>
      <c r="C25" s="2">
        <v>-13.35</v>
      </c>
      <c r="D25" s="2">
        <v>-4.03</v>
      </c>
      <c r="E25" s="2">
        <v>1.51</v>
      </c>
      <c r="F25" s="2">
        <v>4.97</v>
      </c>
      <c r="G25" s="2">
        <v>11.68</v>
      </c>
      <c r="H25" s="2">
        <v>13.53</v>
      </c>
      <c r="I25" s="2">
        <v>13.3</v>
      </c>
      <c r="J25" s="2">
        <v>10.66</v>
      </c>
      <c r="K25" s="2">
        <v>5.23</v>
      </c>
      <c r="L25" s="2">
        <v>-1.4</v>
      </c>
      <c r="M25" s="2">
        <v>-8.85</v>
      </c>
      <c r="N25" s="2">
        <v>1.75</v>
      </c>
    </row>
    <row r="26" spans="1:14">
      <c r="A26">
        <v>1969</v>
      </c>
      <c r="B26" s="2">
        <v>-11.43</v>
      </c>
      <c r="C26" s="2">
        <v>-10.45</v>
      </c>
      <c r="D26" s="2">
        <v>-8.68</v>
      </c>
      <c r="E26" s="2">
        <v>1.1200000000000001</v>
      </c>
      <c r="F26" s="2">
        <v>5.84</v>
      </c>
      <c r="G26" s="2">
        <v>9.19</v>
      </c>
      <c r="H26" s="2">
        <v>14</v>
      </c>
      <c r="I26" s="2">
        <v>13.79</v>
      </c>
      <c r="J26" s="2">
        <v>9.35</v>
      </c>
      <c r="K26" s="2">
        <v>3.3</v>
      </c>
      <c r="L26" s="2">
        <v>-3.28</v>
      </c>
      <c r="M26" s="2">
        <v>-8.34</v>
      </c>
      <c r="N26" s="2">
        <v>1.2</v>
      </c>
    </row>
    <row r="27" spans="1:14">
      <c r="A27">
        <v>1970</v>
      </c>
      <c r="B27" s="2">
        <v>-15.22</v>
      </c>
      <c r="C27" s="2">
        <v>-13.18</v>
      </c>
      <c r="D27" s="2">
        <v>-8.36</v>
      </c>
      <c r="E27" s="2">
        <v>1.28</v>
      </c>
      <c r="F27" s="2">
        <v>7.31</v>
      </c>
      <c r="G27" s="2">
        <v>11.78</v>
      </c>
      <c r="H27" s="2">
        <v>14.94</v>
      </c>
      <c r="I27" s="2">
        <v>13.13</v>
      </c>
      <c r="J27" s="2">
        <v>10.11</v>
      </c>
      <c r="K27" s="2">
        <v>5.34</v>
      </c>
      <c r="L27" s="2">
        <v>-1.68</v>
      </c>
      <c r="M27" s="2">
        <v>-9</v>
      </c>
      <c r="N27" s="2">
        <v>1.37</v>
      </c>
    </row>
    <row r="28" spans="1:14">
      <c r="A28">
        <v>1971</v>
      </c>
      <c r="B28" s="2">
        <v>-14.71</v>
      </c>
      <c r="C28" s="2">
        <v>-11.48</v>
      </c>
      <c r="D28" s="2">
        <v>-8.25</v>
      </c>
      <c r="E28" s="2">
        <v>-1.05</v>
      </c>
      <c r="F28" s="2">
        <v>3.92</v>
      </c>
      <c r="G28" s="2">
        <v>13.13</v>
      </c>
      <c r="H28" s="2">
        <v>12.54</v>
      </c>
      <c r="I28" s="2">
        <v>11.37</v>
      </c>
      <c r="J28" s="2">
        <v>11.16</v>
      </c>
      <c r="K28" s="2">
        <v>8.1</v>
      </c>
      <c r="L28" s="2">
        <v>-2.1</v>
      </c>
      <c r="M28" s="2">
        <v>-6.7</v>
      </c>
      <c r="N28" s="2">
        <v>1.33</v>
      </c>
    </row>
    <row r="29" spans="1:14">
      <c r="A29">
        <v>1972</v>
      </c>
      <c r="B29" s="2">
        <v>-14.65</v>
      </c>
      <c r="C29" s="2">
        <v>-13.46</v>
      </c>
      <c r="D29" s="2">
        <v>-8.7100000000000009</v>
      </c>
      <c r="E29" s="2">
        <v>-1.89</v>
      </c>
      <c r="F29" s="2">
        <v>6.84</v>
      </c>
      <c r="G29" s="2">
        <v>9.3000000000000007</v>
      </c>
      <c r="H29" s="2">
        <v>13.47</v>
      </c>
      <c r="I29" s="2">
        <v>13.45</v>
      </c>
      <c r="J29" s="2">
        <v>9.08</v>
      </c>
      <c r="K29" s="2">
        <v>2.0499999999999998</v>
      </c>
      <c r="L29" s="2">
        <v>-1.59</v>
      </c>
      <c r="M29" s="2">
        <v>-9.42</v>
      </c>
      <c r="N29" s="2">
        <v>0.37</v>
      </c>
    </row>
    <row r="30" spans="1:14">
      <c r="A30">
        <v>1973</v>
      </c>
      <c r="B30" s="2">
        <v>-9.3699999999999992</v>
      </c>
      <c r="C30" s="2">
        <v>-10.56</v>
      </c>
      <c r="D30" s="2">
        <v>-0.78</v>
      </c>
      <c r="E30" s="2">
        <v>1.2</v>
      </c>
      <c r="F30" s="2">
        <v>5.09</v>
      </c>
      <c r="G30" s="2">
        <v>13.06</v>
      </c>
      <c r="H30" s="2">
        <v>14.57</v>
      </c>
      <c r="I30" s="2">
        <v>15.11</v>
      </c>
      <c r="J30" s="2">
        <v>9.65</v>
      </c>
      <c r="K30" s="2">
        <v>6.48</v>
      </c>
      <c r="L30" s="2">
        <v>-1.32</v>
      </c>
      <c r="M30" s="2">
        <v>-8.76</v>
      </c>
      <c r="N30" s="2">
        <v>2.86</v>
      </c>
    </row>
    <row r="31" spans="1:14">
      <c r="A31">
        <v>1974</v>
      </c>
      <c r="B31" s="2">
        <v>-11.06</v>
      </c>
      <c r="C31" s="2">
        <v>-13.6</v>
      </c>
      <c r="D31" s="2">
        <v>-5.73</v>
      </c>
      <c r="E31" s="2">
        <v>0.93</v>
      </c>
      <c r="F31" s="2">
        <v>4.91</v>
      </c>
      <c r="G31" s="2">
        <v>10.14</v>
      </c>
      <c r="H31" s="2">
        <v>14.28</v>
      </c>
      <c r="I31" s="2">
        <v>12.92</v>
      </c>
      <c r="J31" s="2">
        <v>6.57</v>
      </c>
      <c r="K31" s="2">
        <v>2.5</v>
      </c>
      <c r="L31" s="2">
        <v>-1.36</v>
      </c>
      <c r="M31" s="2">
        <v>-6.2</v>
      </c>
      <c r="N31" s="2">
        <v>1.19</v>
      </c>
    </row>
    <row r="32" spans="1:14">
      <c r="A32">
        <v>1975</v>
      </c>
      <c r="B32" s="2">
        <v>-10.06</v>
      </c>
      <c r="C32" s="2">
        <v>-10.130000000000001</v>
      </c>
      <c r="D32" s="2">
        <v>-8.07</v>
      </c>
      <c r="E32" s="2">
        <v>-2.4700000000000002</v>
      </c>
      <c r="F32" s="2">
        <v>8.35</v>
      </c>
      <c r="G32" s="2">
        <v>12.54</v>
      </c>
      <c r="H32" s="2">
        <v>14.47</v>
      </c>
      <c r="I32" s="2">
        <v>13.85</v>
      </c>
      <c r="J32" s="2">
        <v>7.04</v>
      </c>
      <c r="K32" s="2">
        <v>4.07</v>
      </c>
      <c r="L32" s="2">
        <v>-0.02</v>
      </c>
      <c r="M32" s="2">
        <v>-8.65</v>
      </c>
      <c r="N32" s="2">
        <v>1.74</v>
      </c>
    </row>
    <row r="33" spans="1:14">
      <c r="A33">
        <v>1976</v>
      </c>
      <c r="B33" s="2">
        <v>-14.17</v>
      </c>
      <c r="C33" s="2">
        <v>-8.09</v>
      </c>
      <c r="D33" s="2">
        <v>-5</v>
      </c>
      <c r="E33" s="2">
        <v>1.37</v>
      </c>
      <c r="F33" s="2">
        <v>4.3600000000000003</v>
      </c>
      <c r="G33" s="2">
        <v>12.31</v>
      </c>
      <c r="H33" s="2">
        <v>13.44</v>
      </c>
      <c r="I33" s="2">
        <v>11.27</v>
      </c>
      <c r="J33" s="2">
        <v>6.82</v>
      </c>
      <c r="K33" s="2">
        <v>0.64</v>
      </c>
      <c r="L33" s="2">
        <v>-6.31</v>
      </c>
      <c r="M33" s="2">
        <v>-15.02</v>
      </c>
      <c r="N33" s="2">
        <v>0.14000000000000001</v>
      </c>
    </row>
    <row r="34" spans="1:14">
      <c r="A34">
        <v>1977</v>
      </c>
      <c r="B34" s="2">
        <v>-18.100000000000001</v>
      </c>
      <c r="C34" s="2">
        <v>-11.63</v>
      </c>
      <c r="D34" s="2">
        <v>-2.64</v>
      </c>
      <c r="E34" s="2">
        <v>2.08</v>
      </c>
      <c r="F34" s="2">
        <v>8.91</v>
      </c>
      <c r="G34" s="2">
        <v>9.92</v>
      </c>
      <c r="H34" s="2">
        <v>15.2</v>
      </c>
      <c r="I34" s="2">
        <v>11.68</v>
      </c>
      <c r="J34" s="2">
        <v>10.76</v>
      </c>
      <c r="K34" s="2">
        <v>2.42</v>
      </c>
      <c r="L34" s="2">
        <v>-1.78</v>
      </c>
      <c r="M34" s="2">
        <v>-9.7899999999999991</v>
      </c>
      <c r="N34" s="2">
        <v>1.42</v>
      </c>
    </row>
    <row r="35" spans="1:14">
      <c r="A35">
        <v>1978</v>
      </c>
      <c r="B35" s="2">
        <v>-14.16</v>
      </c>
      <c r="C35" s="2">
        <v>-16.84</v>
      </c>
      <c r="D35" s="2">
        <v>-9.11</v>
      </c>
      <c r="E35" s="2">
        <v>-0.66</v>
      </c>
      <c r="F35" s="2">
        <v>7.02</v>
      </c>
      <c r="G35" s="2">
        <v>10.42</v>
      </c>
      <c r="H35" s="2">
        <v>13.25</v>
      </c>
      <c r="I35" s="2">
        <v>13.36</v>
      </c>
      <c r="J35" s="2">
        <v>10.81</v>
      </c>
      <c r="K35" s="2">
        <v>2.99</v>
      </c>
      <c r="L35" s="2">
        <v>-2.85</v>
      </c>
      <c r="M35" s="2">
        <v>-10.220000000000001</v>
      </c>
      <c r="N35" s="2">
        <v>0.33</v>
      </c>
    </row>
    <row r="36" spans="1:14">
      <c r="A36">
        <v>1979</v>
      </c>
      <c r="B36" s="2">
        <v>-15.76</v>
      </c>
      <c r="C36" s="2">
        <v>-17.260000000000002</v>
      </c>
      <c r="D36" s="2">
        <v>-5.12</v>
      </c>
      <c r="E36" s="2">
        <v>-0.56000000000000005</v>
      </c>
      <c r="F36" s="2">
        <v>5.27</v>
      </c>
      <c r="G36" s="2">
        <v>10.88</v>
      </c>
      <c r="H36" s="2">
        <v>13.28</v>
      </c>
      <c r="I36" s="2">
        <v>12.74</v>
      </c>
      <c r="J36" s="2">
        <v>8.84</v>
      </c>
      <c r="K36" s="2">
        <v>3.29</v>
      </c>
      <c r="L36" s="2">
        <v>-2.2400000000000002</v>
      </c>
      <c r="M36" s="2">
        <v>-6.58</v>
      </c>
      <c r="N36" s="2">
        <v>0.56999999999999995</v>
      </c>
    </row>
    <row r="37" spans="1:14">
      <c r="A37">
        <v>1980</v>
      </c>
      <c r="B37" s="2">
        <v>-11.38</v>
      </c>
      <c r="C37" s="2">
        <v>-12.95</v>
      </c>
      <c r="D37" s="2">
        <v>-8.07</v>
      </c>
      <c r="E37" s="2">
        <v>1.03</v>
      </c>
      <c r="F37" s="2">
        <v>6.76</v>
      </c>
      <c r="G37" s="2">
        <v>9.8699999999999992</v>
      </c>
      <c r="H37" s="2">
        <v>14.46</v>
      </c>
      <c r="I37" s="2">
        <v>14.94</v>
      </c>
      <c r="J37" s="2">
        <v>9.1</v>
      </c>
      <c r="K37" s="2">
        <v>1.41</v>
      </c>
      <c r="L37" s="2">
        <v>-2.5499999999999998</v>
      </c>
      <c r="M37" s="2">
        <v>-10.4</v>
      </c>
      <c r="N37" s="2">
        <v>1.02</v>
      </c>
    </row>
    <row r="38" spans="1:14">
      <c r="A38">
        <v>1981</v>
      </c>
      <c r="B38" s="2">
        <v>-13.64</v>
      </c>
      <c r="C38" s="2">
        <v>-8.98</v>
      </c>
      <c r="D38" s="2">
        <v>-4.6500000000000004</v>
      </c>
      <c r="E38" s="2">
        <v>1.68</v>
      </c>
      <c r="F38" s="2">
        <v>4.57</v>
      </c>
      <c r="G38" s="2">
        <v>11.95</v>
      </c>
      <c r="H38" s="2">
        <v>13.8</v>
      </c>
      <c r="I38" s="2">
        <v>13.67</v>
      </c>
      <c r="J38" s="2">
        <v>8.32</v>
      </c>
      <c r="K38" s="2">
        <v>1.72</v>
      </c>
      <c r="L38" s="2">
        <v>-2.02</v>
      </c>
      <c r="M38" s="2">
        <v>-8</v>
      </c>
      <c r="N38" s="2">
        <v>1.53</v>
      </c>
    </row>
    <row r="39" spans="1:14">
      <c r="A39">
        <v>1982</v>
      </c>
      <c r="B39" s="2">
        <v>-17.47</v>
      </c>
      <c r="C39" s="2">
        <v>-13.25</v>
      </c>
      <c r="D39" s="2">
        <v>-6.82</v>
      </c>
      <c r="E39" s="2">
        <v>-2.27</v>
      </c>
      <c r="F39" s="2">
        <v>9.44</v>
      </c>
      <c r="G39" s="2">
        <v>8.3000000000000007</v>
      </c>
      <c r="H39" s="2">
        <v>14.62</v>
      </c>
      <c r="I39" s="2">
        <v>11.71</v>
      </c>
      <c r="J39" s="2">
        <v>9.09</v>
      </c>
      <c r="K39" s="2">
        <v>4.3</v>
      </c>
      <c r="L39" s="2">
        <v>-1.89</v>
      </c>
      <c r="M39" s="2">
        <v>-4.37</v>
      </c>
      <c r="N39" s="2">
        <v>0.95</v>
      </c>
    </row>
    <row r="40" spans="1:14">
      <c r="A40">
        <v>1983</v>
      </c>
      <c r="B40" s="2">
        <v>-8.82</v>
      </c>
      <c r="C40" s="2">
        <v>-6.69</v>
      </c>
      <c r="D40" s="2">
        <v>-3.95</v>
      </c>
      <c r="E40" s="2">
        <v>-0.52</v>
      </c>
      <c r="F40" s="2">
        <v>3.81</v>
      </c>
      <c r="G40" s="2">
        <v>11.23</v>
      </c>
      <c r="H40" s="2">
        <v>16.3</v>
      </c>
      <c r="I40" s="2">
        <v>15.26</v>
      </c>
      <c r="J40" s="2">
        <v>9.67</v>
      </c>
      <c r="K40" s="2">
        <v>3.65</v>
      </c>
      <c r="L40" s="2">
        <v>-1.36</v>
      </c>
      <c r="M40" s="2">
        <v>-14.05</v>
      </c>
      <c r="N40" s="2">
        <v>2.04</v>
      </c>
    </row>
    <row r="41" spans="1:14">
      <c r="A41">
        <v>1984</v>
      </c>
      <c r="B41" s="2">
        <v>-14.94</v>
      </c>
      <c r="C41" s="2">
        <v>-5.96</v>
      </c>
      <c r="D41" s="2">
        <v>-9.25</v>
      </c>
      <c r="E41" s="2">
        <v>1.36</v>
      </c>
      <c r="F41" s="2">
        <v>4.47</v>
      </c>
      <c r="G41" s="2">
        <v>12.68</v>
      </c>
      <c r="H41" s="2">
        <v>13.02</v>
      </c>
      <c r="I41" s="2">
        <v>14.38</v>
      </c>
      <c r="J41" s="2">
        <v>8.15</v>
      </c>
      <c r="K41" s="2">
        <v>5.26</v>
      </c>
      <c r="L41" s="2">
        <v>-2.67</v>
      </c>
      <c r="M41" s="2">
        <v>-7.39</v>
      </c>
      <c r="N41" s="2">
        <v>1.59</v>
      </c>
    </row>
    <row r="42" spans="1:14">
      <c r="A42">
        <v>1985</v>
      </c>
      <c r="B42" s="2">
        <v>-13.69</v>
      </c>
      <c r="C42" s="2">
        <v>-12.58</v>
      </c>
      <c r="D42" s="2">
        <v>-4.18</v>
      </c>
      <c r="E42" s="2">
        <v>2.76</v>
      </c>
      <c r="F42" s="2">
        <v>7.31</v>
      </c>
      <c r="G42" s="2">
        <v>9.4700000000000006</v>
      </c>
      <c r="H42" s="2">
        <v>12.93</v>
      </c>
      <c r="I42" s="2">
        <v>12.7</v>
      </c>
      <c r="J42" s="2">
        <v>10.15</v>
      </c>
      <c r="K42" s="2">
        <v>3.69</v>
      </c>
      <c r="L42" s="2">
        <v>-2.61</v>
      </c>
      <c r="M42" s="2">
        <v>-13.18</v>
      </c>
      <c r="N42" s="2">
        <v>1.07</v>
      </c>
    </row>
    <row r="43" spans="1:14">
      <c r="A43">
        <v>1986</v>
      </c>
      <c r="B43" s="2">
        <v>-11.99</v>
      </c>
      <c r="C43" s="2">
        <v>-11.38</v>
      </c>
      <c r="D43" s="2">
        <v>-5.0999999999999996</v>
      </c>
      <c r="E43" s="2">
        <v>2.61</v>
      </c>
      <c r="F43" s="2">
        <v>7.62</v>
      </c>
      <c r="G43" s="2">
        <v>10.32</v>
      </c>
      <c r="H43" s="2">
        <v>15.32</v>
      </c>
      <c r="I43" s="2">
        <v>11.52</v>
      </c>
      <c r="J43" s="2">
        <v>10.07</v>
      </c>
      <c r="K43" s="2">
        <v>3.56</v>
      </c>
      <c r="L43" s="2">
        <v>-4.59</v>
      </c>
      <c r="M43" s="2">
        <v>-6.49</v>
      </c>
      <c r="N43" s="2">
        <v>1.79</v>
      </c>
    </row>
    <row r="44" spans="1:14">
      <c r="A44">
        <v>1987</v>
      </c>
      <c r="B44" s="2">
        <v>-9.35</v>
      </c>
      <c r="C44" s="2">
        <v>-8.2200000000000006</v>
      </c>
      <c r="D44" s="2">
        <v>-4.2300000000000004</v>
      </c>
      <c r="E44" s="2">
        <v>1.94</v>
      </c>
      <c r="F44" s="2">
        <v>7.79</v>
      </c>
      <c r="G44" s="2">
        <v>13.21</v>
      </c>
      <c r="H44" s="2">
        <v>15.82</v>
      </c>
      <c r="I44" s="2">
        <v>13.83</v>
      </c>
      <c r="J44" s="2">
        <v>9.58</v>
      </c>
      <c r="K44" s="2">
        <v>0.85</v>
      </c>
      <c r="L44" s="2">
        <v>-0.81</v>
      </c>
      <c r="M44" s="2">
        <v>-4.9800000000000004</v>
      </c>
      <c r="N44" s="2">
        <v>2.95</v>
      </c>
    </row>
    <row r="45" spans="1:14">
      <c r="A45">
        <v>1988</v>
      </c>
      <c r="B45" s="2">
        <v>-13.76</v>
      </c>
      <c r="C45" s="2">
        <v>-13.75</v>
      </c>
      <c r="D45" s="2">
        <v>-6.28</v>
      </c>
      <c r="E45" s="2">
        <v>0.13</v>
      </c>
      <c r="F45" s="2">
        <v>6.41</v>
      </c>
      <c r="G45" s="2">
        <v>11.34</v>
      </c>
      <c r="H45" s="2">
        <v>14.79</v>
      </c>
      <c r="I45" s="2">
        <v>15.49</v>
      </c>
      <c r="J45" s="2">
        <v>9.2100000000000009</v>
      </c>
      <c r="K45" s="2">
        <v>0.89</v>
      </c>
      <c r="L45" s="2">
        <v>-0.65</v>
      </c>
      <c r="M45" s="2">
        <v>-9.44</v>
      </c>
      <c r="N45" s="2">
        <v>1.2</v>
      </c>
    </row>
    <row r="46" spans="1:14">
      <c r="A46">
        <v>1989</v>
      </c>
      <c r="B46" s="2">
        <v>-8.39</v>
      </c>
      <c r="C46" s="2">
        <v>-14.4</v>
      </c>
      <c r="D46" s="2">
        <v>-8.7200000000000006</v>
      </c>
      <c r="E46" s="2">
        <v>-0.74</v>
      </c>
      <c r="F46" s="2">
        <v>5.33</v>
      </c>
      <c r="G46" s="2">
        <v>11.13</v>
      </c>
      <c r="H46" s="2">
        <v>14.37</v>
      </c>
      <c r="I46" s="2">
        <v>12.94</v>
      </c>
      <c r="J46" s="2">
        <v>7.54</v>
      </c>
      <c r="K46" s="2">
        <v>3.07</v>
      </c>
      <c r="L46" s="2">
        <v>-4.62</v>
      </c>
      <c r="M46" s="2">
        <v>-15.02</v>
      </c>
      <c r="N46" s="2">
        <v>0.21</v>
      </c>
    </row>
    <row r="47" spans="1:14">
      <c r="A47">
        <v>1990</v>
      </c>
      <c r="B47" s="2">
        <v>-7.04</v>
      </c>
      <c r="C47" s="2">
        <v>-10.15</v>
      </c>
      <c r="D47" s="2">
        <v>-4.45</v>
      </c>
      <c r="E47" s="2">
        <v>1.47</v>
      </c>
      <c r="F47" s="2">
        <v>4.8099999999999996</v>
      </c>
      <c r="G47" s="2">
        <v>11.68</v>
      </c>
      <c r="H47" s="2">
        <v>13.9</v>
      </c>
      <c r="I47" s="2">
        <v>13.35</v>
      </c>
      <c r="J47" s="2">
        <v>9.74</v>
      </c>
      <c r="K47" s="2">
        <v>2.19</v>
      </c>
      <c r="L47" s="2">
        <v>-0.88</v>
      </c>
      <c r="M47" s="2">
        <v>-8.4600000000000009</v>
      </c>
      <c r="N47" s="2">
        <v>2.1800000000000002</v>
      </c>
    </row>
    <row r="48" spans="1:14">
      <c r="A48">
        <v>1991</v>
      </c>
      <c r="B48" s="2">
        <v>-13.15</v>
      </c>
      <c r="C48" s="2">
        <v>-8.73</v>
      </c>
      <c r="D48" s="2">
        <v>-4.53</v>
      </c>
      <c r="E48" s="2">
        <v>2.78</v>
      </c>
      <c r="F48" s="2">
        <v>9.91</v>
      </c>
      <c r="G48" s="2">
        <v>13.25</v>
      </c>
      <c r="H48" s="2">
        <v>14.7</v>
      </c>
      <c r="I48" s="2">
        <v>13.96</v>
      </c>
      <c r="J48" s="2">
        <v>8.2200000000000006</v>
      </c>
      <c r="K48" s="2">
        <v>3.57</v>
      </c>
      <c r="L48" s="2">
        <v>-4.49</v>
      </c>
      <c r="M48" s="2">
        <v>-7.93</v>
      </c>
      <c r="N48" s="2">
        <v>2.2999999999999998</v>
      </c>
    </row>
    <row r="49" spans="1:14">
      <c r="A49">
        <v>1992</v>
      </c>
      <c r="B49" s="2">
        <v>-8.36</v>
      </c>
      <c r="C49" s="2">
        <v>-7.53</v>
      </c>
      <c r="D49" s="2">
        <v>-6.33</v>
      </c>
      <c r="E49" s="2">
        <v>-0.01</v>
      </c>
      <c r="F49" s="2">
        <v>5.35</v>
      </c>
      <c r="G49" s="2">
        <v>9.19</v>
      </c>
      <c r="H49" s="2">
        <v>11.94</v>
      </c>
      <c r="I49" s="2">
        <v>10.78</v>
      </c>
      <c r="J49" s="2">
        <v>8.51</v>
      </c>
      <c r="K49" s="2">
        <v>2.1800000000000002</v>
      </c>
      <c r="L49" s="2">
        <v>-2.25</v>
      </c>
      <c r="M49" s="2">
        <v>-7.19</v>
      </c>
      <c r="N49" s="2">
        <v>1.36</v>
      </c>
    </row>
    <row r="50" spans="1:14">
      <c r="A50">
        <v>1993</v>
      </c>
      <c r="B50" s="2">
        <v>-10.76</v>
      </c>
      <c r="C50" s="2">
        <v>-12.67</v>
      </c>
      <c r="D50" s="2">
        <v>-6.61</v>
      </c>
      <c r="E50" s="2">
        <v>-0.51</v>
      </c>
      <c r="F50" s="2">
        <v>6.62</v>
      </c>
      <c r="G50" s="2">
        <v>10.98</v>
      </c>
      <c r="H50" s="2">
        <v>15.19</v>
      </c>
      <c r="I50" s="2">
        <v>14.77</v>
      </c>
      <c r="J50" s="2">
        <v>7.01</v>
      </c>
      <c r="K50" s="2">
        <v>1.86</v>
      </c>
      <c r="L50" s="2">
        <v>-3</v>
      </c>
      <c r="M50" s="2">
        <v>-7.37</v>
      </c>
      <c r="N50" s="2">
        <v>1.29</v>
      </c>
    </row>
    <row r="51" spans="1:14">
      <c r="A51">
        <v>1994</v>
      </c>
      <c r="B51" s="2">
        <v>-17.53</v>
      </c>
      <c r="C51" s="2">
        <v>-15.28</v>
      </c>
      <c r="D51" s="2">
        <v>-5.84</v>
      </c>
      <c r="E51" s="2">
        <v>0.19</v>
      </c>
      <c r="F51" s="2">
        <v>5.04</v>
      </c>
      <c r="G51" s="2">
        <v>12.05</v>
      </c>
      <c r="H51" s="2">
        <v>14.26</v>
      </c>
      <c r="I51" s="2">
        <v>12.26</v>
      </c>
      <c r="J51" s="2">
        <v>10.49</v>
      </c>
      <c r="K51" s="2">
        <v>4.4800000000000004</v>
      </c>
      <c r="L51" s="2">
        <v>-0.79</v>
      </c>
      <c r="M51" s="2">
        <v>-5.07</v>
      </c>
      <c r="N51" s="2">
        <v>1.19</v>
      </c>
    </row>
    <row r="52" spans="1:14">
      <c r="A52">
        <v>1995</v>
      </c>
      <c r="B52" s="2">
        <v>-9.2899999999999991</v>
      </c>
      <c r="C52" s="2">
        <v>-11.55</v>
      </c>
      <c r="D52" s="2">
        <v>-4.63</v>
      </c>
      <c r="E52" s="2">
        <v>-1.28</v>
      </c>
      <c r="F52" s="2">
        <v>5.83</v>
      </c>
      <c r="G52" s="2">
        <v>13.35</v>
      </c>
      <c r="H52" s="2">
        <v>15.06</v>
      </c>
      <c r="I52" s="2">
        <v>17.309999999999999</v>
      </c>
      <c r="J52" s="2">
        <v>7.32</v>
      </c>
      <c r="K52" s="2">
        <v>4.78</v>
      </c>
      <c r="L52" s="2">
        <v>-6.15</v>
      </c>
      <c r="M52" s="2">
        <v>-10.84</v>
      </c>
      <c r="N52" s="2">
        <v>1.66</v>
      </c>
    </row>
    <row r="53" spans="1:14">
      <c r="A53">
        <v>1996</v>
      </c>
      <c r="B53" s="2">
        <v>-14.23</v>
      </c>
      <c r="C53" s="2">
        <v>-12.65</v>
      </c>
      <c r="D53" s="2">
        <v>-9.5500000000000007</v>
      </c>
      <c r="E53" s="2">
        <v>-1.73</v>
      </c>
      <c r="F53" s="2">
        <v>4.99</v>
      </c>
      <c r="G53" s="2">
        <v>12.48</v>
      </c>
      <c r="H53" s="2">
        <v>12.33</v>
      </c>
      <c r="I53" s="2">
        <v>13.58</v>
      </c>
      <c r="J53" s="2">
        <v>9.64</v>
      </c>
      <c r="K53" s="2">
        <v>2.77</v>
      </c>
      <c r="L53" s="2">
        <v>-4.8499999999999996</v>
      </c>
      <c r="M53" s="2">
        <v>-7.45</v>
      </c>
      <c r="N53" s="2">
        <v>0.44</v>
      </c>
    </row>
    <row r="54" spans="1:14">
      <c r="A54">
        <v>1997</v>
      </c>
      <c r="B54" s="2">
        <v>-12.96</v>
      </c>
      <c r="C54" s="2">
        <v>-9.48</v>
      </c>
      <c r="D54" s="2">
        <v>-6.23</v>
      </c>
      <c r="E54" s="2">
        <v>-1.51</v>
      </c>
      <c r="F54" s="2">
        <v>3.07</v>
      </c>
      <c r="G54" s="2">
        <v>11.9</v>
      </c>
      <c r="H54" s="2">
        <v>13.49</v>
      </c>
      <c r="I54" s="2">
        <v>11.85</v>
      </c>
      <c r="J54" s="2">
        <v>9.27</v>
      </c>
      <c r="K54" s="2">
        <v>2.94</v>
      </c>
      <c r="L54" s="2">
        <v>-3.34</v>
      </c>
      <c r="M54" s="2">
        <v>-4.96</v>
      </c>
      <c r="N54" s="2">
        <v>1.17</v>
      </c>
    </row>
    <row r="55" spans="1:14">
      <c r="A55">
        <v>1998</v>
      </c>
      <c r="B55" s="2">
        <v>-7.81</v>
      </c>
      <c r="C55" s="2">
        <v>-3.94</v>
      </c>
      <c r="D55" s="2">
        <v>-4.1399999999999997</v>
      </c>
      <c r="E55" s="2">
        <v>1.41</v>
      </c>
      <c r="F55" s="2">
        <v>9.07</v>
      </c>
      <c r="G55" s="2">
        <v>11.71</v>
      </c>
      <c r="H55" s="2">
        <v>13.94</v>
      </c>
      <c r="I55" s="2">
        <v>14.64</v>
      </c>
      <c r="J55" s="2">
        <v>10.42</v>
      </c>
      <c r="K55" s="2">
        <v>4.6100000000000003</v>
      </c>
      <c r="L55" s="2">
        <v>-0.05</v>
      </c>
      <c r="M55" s="2">
        <v>-6.43</v>
      </c>
      <c r="N55" s="2">
        <v>3.62</v>
      </c>
    </row>
    <row r="56" spans="1:14">
      <c r="A56">
        <v>1999</v>
      </c>
      <c r="B56" s="2">
        <v>-13.01</v>
      </c>
      <c r="C56" s="2">
        <v>-7.39</v>
      </c>
      <c r="D56" s="2">
        <v>-6.45</v>
      </c>
      <c r="E56" s="2">
        <v>1.78</v>
      </c>
      <c r="F56" s="2">
        <v>7.97</v>
      </c>
      <c r="G56" s="2">
        <v>12.74</v>
      </c>
      <c r="H56" s="2">
        <v>16.38</v>
      </c>
      <c r="I56" s="2">
        <v>12.68</v>
      </c>
      <c r="J56" s="2">
        <v>8.0299999999999994</v>
      </c>
      <c r="K56" s="2">
        <v>2.1</v>
      </c>
      <c r="L56" s="2">
        <v>-0.5</v>
      </c>
      <c r="M56" s="2">
        <v>-7.57</v>
      </c>
      <c r="N56" s="2">
        <v>2.23</v>
      </c>
    </row>
    <row r="57" spans="1:14">
      <c r="A57">
        <v>2000</v>
      </c>
      <c r="B57" s="2">
        <v>-12.32</v>
      </c>
      <c r="C57" s="2">
        <v>-8.58</v>
      </c>
      <c r="D57" s="2">
        <v>-1.97</v>
      </c>
      <c r="E57" s="2">
        <v>-0.12</v>
      </c>
      <c r="F57" s="2">
        <v>7.8</v>
      </c>
      <c r="G57" s="2">
        <v>11.97</v>
      </c>
      <c r="H57" s="2">
        <v>13.27</v>
      </c>
      <c r="I57" s="2">
        <v>13.33</v>
      </c>
      <c r="J57" s="2">
        <v>8.73</v>
      </c>
      <c r="K57" s="2">
        <v>4.6500000000000004</v>
      </c>
      <c r="L57" s="2">
        <v>-1.68</v>
      </c>
      <c r="M57" s="2">
        <v>-14.03</v>
      </c>
      <c r="N57" s="2">
        <v>1.76</v>
      </c>
    </row>
    <row r="58" spans="1:14">
      <c r="A58">
        <v>2001</v>
      </c>
      <c r="B58" s="2">
        <v>-9.39</v>
      </c>
      <c r="C58" s="2">
        <v>-10.85</v>
      </c>
      <c r="D58" s="2">
        <v>-6.55</v>
      </c>
      <c r="E58" s="2">
        <v>2.06</v>
      </c>
      <c r="F58" s="2">
        <v>7.87</v>
      </c>
      <c r="G58" s="2">
        <v>11.91</v>
      </c>
      <c r="H58" s="2">
        <v>13.93</v>
      </c>
      <c r="I58" s="2">
        <v>15</v>
      </c>
      <c r="J58" s="2">
        <v>8.68</v>
      </c>
      <c r="K58" s="2">
        <v>3.42</v>
      </c>
      <c r="L58" s="2">
        <v>1.7</v>
      </c>
      <c r="M58" s="2">
        <v>-4.1500000000000004</v>
      </c>
      <c r="N58" s="2">
        <v>2.8</v>
      </c>
    </row>
    <row r="59" spans="1:14">
      <c r="A59">
        <v>2002</v>
      </c>
      <c r="B59" s="2">
        <v>-6.68</v>
      </c>
      <c r="C59" s="2">
        <v>-7.35</v>
      </c>
      <c r="D59" s="2">
        <v>-7.87</v>
      </c>
      <c r="E59" s="2">
        <v>1.1499999999999999</v>
      </c>
      <c r="F59" s="2">
        <v>4.22</v>
      </c>
      <c r="G59" s="2">
        <v>13.06</v>
      </c>
      <c r="H59" s="2">
        <v>16.22</v>
      </c>
      <c r="I59" s="2">
        <v>14.08</v>
      </c>
      <c r="J59" s="2">
        <v>10.96</v>
      </c>
      <c r="K59" s="2">
        <v>1.92</v>
      </c>
      <c r="L59" s="2">
        <v>-3.47</v>
      </c>
      <c r="M59" s="2">
        <v>-7.54</v>
      </c>
      <c r="N59" s="2">
        <v>2.39</v>
      </c>
    </row>
    <row r="60" spans="1:14">
      <c r="A60">
        <v>2003</v>
      </c>
      <c r="B60" s="2">
        <v>-12.75</v>
      </c>
      <c r="C60" s="2">
        <v>-14.36</v>
      </c>
      <c r="D60" s="2">
        <v>-7.3</v>
      </c>
      <c r="E60" s="2">
        <v>-0.69</v>
      </c>
      <c r="F60" s="2">
        <v>5.64</v>
      </c>
      <c r="G60" s="2">
        <v>10.199999999999999</v>
      </c>
      <c r="H60" s="2">
        <v>13.56</v>
      </c>
      <c r="I60" s="2">
        <v>14.51</v>
      </c>
      <c r="J60" s="2">
        <v>9.3000000000000007</v>
      </c>
      <c r="K60" s="2">
        <v>2.42</v>
      </c>
      <c r="L60" s="2">
        <v>-1.39</v>
      </c>
      <c r="M60" s="2">
        <v>-6.13</v>
      </c>
      <c r="N60" s="2">
        <v>1.08</v>
      </c>
    </row>
    <row r="61" spans="1:14">
      <c r="A61">
        <v>2004</v>
      </c>
      <c r="B61" s="2">
        <v>-14.31</v>
      </c>
      <c r="C61" s="2">
        <v>-10.83</v>
      </c>
      <c r="D61" s="2">
        <v>-3.21</v>
      </c>
      <c r="E61" s="2">
        <v>0.5</v>
      </c>
      <c r="F61" s="2">
        <v>6.35</v>
      </c>
      <c r="G61" s="2">
        <v>10.88</v>
      </c>
      <c r="H61" s="2">
        <v>13.33</v>
      </c>
      <c r="I61" s="2">
        <v>11.35</v>
      </c>
      <c r="J61" s="2">
        <v>10.59</v>
      </c>
      <c r="K61" s="2">
        <v>3.84</v>
      </c>
      <c r="L61" s="2">
        <v>-0.92</v>
      </c>
      <c r="M61" s="2">
        <v>-9.08</v>
      </c>
      <c r="N61" s="2">
        <v>1.54</v>
      </c>
    </row>
    <row r="62" spans="1:14">
      <c r="A62">
        <v>2005</v>
      </c>
      <c r="B62" s="2">
        <v>-12.58</v>
      </c>
      <c r="C62" s="2">
        <v>-8.0500000000000007</v>
      </c>
      <c r="D62" s="2">
        <v>-8.42</v>
      </c>
      <c r="E62" s="2">
        <v>1.36</v>
      </c>
      <c r="F62" s="2">
        <v>5.3</v>
      </c>
      <c r="G62" s="2">
        <v>14.74</v>
      </c>
      <c r="H62" s="2">
        <v>14.77</v>
      </c>
      <c r="I62" s="2">
        <v>14.56</v>
      </c>
      <c r="J62" s="2">
        <v>11.06</v>
      </c>
      <c r="K62" s="2">
        <v>4.8</v>
      </c>
      <c r="L62" s="2">
        <v>-1.95</v>
      </c>
      <c r="M62" s="2">
        <v>-8.65</v>
      </c>
      <c r="N62" s="2">
        <v>2.25</v>
      </c>
    </row>
    <row r="63" spans="1:14">
      <c r="A63">
        <v>2006</v>
      </c>
      <c r="B63" s="2">
        <v>-4.5999999999999996</v>
      </c>
      <c r="C63" s="2">
        <v>-10.45</v>
      </c>
      <c r="D63" s="2">
        <v>-5.09</v>
      </c>
      <c r="E63" s="2">
        <v>2.13</v>
      </c>
      <c r="F63" s="2">
        <v>7.49</v>
      </c>
      <c r="G63" s="2">
        <v>11.36</v>
      </c>
      <c r="H63" s="2">
        <v>15.71</v>
      </c>
      <c r="I63" s="2">
        <v>13.88</v>
      </c>
      <c r="J63" s="2">
        <v>8.4600000000000009</v>
      </c>
      <c r="K63" s="2">
        <v>1.81</v>
      </c>
      <c r="L63" s="2">
        <v>-0.36</v>
      </c>
      <c r="M63" s="2">
        <v>-4.49</v>
      </c>
      <c r="N63" s="2">
        <v>2.99</v>
      </c>
    </row>
    <row r="64" spans="1:14">
      <c r="A64">
        <v>2007</v>
      </c>
      <c r="B64" s="2">
        <v>-8.51</v>
      </c>
      <c r="C64" s="2">
        <v>-14.19</v>
      </c>
      <c r="D64" s="2">
        <v>-4.0199999999999996</v>
      </c>
      <c r="E64" s="2">
        <v>-0.21</v>
      </c>
      <c r="F64" s="2">
        <v>7.65</v>
      </c>
      <c r="G64" s="2">
        <v>12.6</v>
      </c>
      <c r="H64" s="2">
        <v>13.64</v>
      </c>
      <c r="I64" s="2">
        <v>14.56</v>
      </c>
      <c r="J64" s="2">
        <v>10.11</v>
      </c>
      <c r="K64" s="2">
        <v>6.94</v>
      </c>
      <c r="L64" s="2">
        <v>-2.76</v>
      </c>
      <c r="M64" s="2">
        <v>-9.11</v>
      </c>
      <c r="N64" s="2">
        <v>2.2200000000000002</v>
      </c>
    </row>
    <row r="65" spans="1:14">
      <c r="A65">
        <v>2008</v>
      </c>
      <c r="B65" s="2">
        <v>-10.37</v>
      </c>
      <c r="C65" s="2">
        <v>-13.74</v>
      </c>
      <c r="D65" s="2">
        <v>-8.41</v>
      </c>
      <c r="E65" s="2">
        <v>1.34</v>
      </c>
      <c r="F65" s="2">
        <v>4.22</v>
      </c>
      <c r="G65" s="2">
        <v>12.56</v>
      </c>
      <c r="H65" s="2">
        <v>14.27</v>
      </c>
      <c r="I65" s="2">
        <v>12.31</v>
      </c>
      <c r="J65" s="2">
        <v>10.039999999999999</v>
      </c>
      <c r="K65" s="2">
        <v>2.77</v>
      </c>
      <c r="L65" s="2">
        <v>-2.35</v>
      </c>
      <c r="M65" s="2">
        <v>-12.09</v>
      </c>
      <c r="N65" s="2">
        <v>0.88</v>
      </c>
    </row>
    <row r="66" spans="1:14">
      <c r="A66">
        <v>2009</v>
      </c>
      <c r="B66" s="2">
        <v>-16.75</v>
      </c>
      <c r="C66" s="2">
        <v>-10.6</v>
      </c>
      <c r="D66" s="2">
        <v>-6.49</v>
      </c>
      <c r="E66" s="2">
        <v>0.28000000000000003</v>
      </c>
      <c r="F66" s="2">
        <v>6.02</v>
      </c>
      <c r="G66" s="2">
        <v>11.4</v>
      </c>
      <c r="H66" s="2">
        <v>11.65</v>
      </c>
      <c r="I66" s="2">
        <v>12.82</v>
      </c>
      <c r="J66" s="2">
        <v>9.26</v>
      </c>
      <c r="K66" s="2">
        <v>2.46</v>
      </c>
      <c r="L66" s="2">
        <v>0.17</v>
      </c>
      <c r="M66" s="2">
        <v>-9.1199999999999992</v>
      </c>
      <c r="N66" s="2">
        <v>0.92</v>
      </c>
    </row>
    <row r="67" spans="1:14">
      <c r="A67">
        <v>2010</v>
      </c>
      <c r="B67" s="2">
        <v>-10.15</v>
      </c>
      <c r="C67" s="2">
        <v>-9.41</v>
      </c>
      <c r="D67" s="2">
        <v>-3.63</v>
      </c>
      <c r="E67" s="2">
        <v>2.7</v>
      </c>
      <c r="F67" s="2">
        <v>8.18</v>
      </c>
      <c r="G67" s="2">
        <v>13.07</v>
      </c>
      <c r="H67" s="2">
        <v>16.13</v>
      </c>
      <c r="I67" s="2">
        <v>15.79</v>
      </c>
      <c r="J67" s="2">
        <v>8.83</v>
      </c>
      <c r="K67" s="2">
        <v>3.48</v>
      </c>
      <c r="L67" s="2">
        <v>-2.06</v>
      </c>
      <c r="M67" s="2">
        <v>-9.23</v>
      </c>
      <c r="N67" s="2">
        <v>2.81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-11.958095238095236</v>
      </c>
      <c r="C72" s="2">
        <f t="shared" ref="C72:N72" si="0">AVERAGE(C5:C69)</f>
        <v>-11.083174603174603</v>
      </c>
      <c r="D72" s="2">
        <f t="shared" si="0"/>
        <v>-6.2109523809523806</v>
      </c>
      <c r="E72" s="2">
        <f t="shared" si="0"/>
        <v>0.5590476190476189</v>
      </c>
      <c r="F72" s="2">
        <f t="shared" si="0"/>
        <v>6.1638095238095252</v>
      </c>
      <c r="G72" s="2">
        <f t="shared" si="0"/>
        <v>11.546190476190478</v>
      </c>
      <c r="H72" s="2">
        <f t="shared" si="0"/>
        <v>14.106825396825396</v>
      </c>
      <c r="I72" s="2">
        <f t="shared" si="0"/>
        <v>13.362857142857145</v>
      </c>
      <c r="J72" s="2">
        <f t="shared" si="0"/>
        <v>9.1369841269841245</v>
      </c>
      <c r="K72" s="2">
        <f t="shared" si="0"/>
        <v>3.5704761904761906</v>
      </c>
      <c r="L72" s="2">
        <f t="shared" si="0"/>
        <v>-2.1225396825396832</v>
      </c>
      <c r="M72" s="2">
        <f t="shared" si="0"/>
        <v>-8.5117460317460303</v>
      </c>
      <c r="N72" s="2">
        <f t="shared" si="0"/>
        <v>1.5463492063492066</v>
      </c>
    </row>
    <row r="73" spans="1:14">
      <c r="A73" t="s">
        <v>67</v>
      </c>
      <c r="B73" s="2">
        <f>MAX(B5:B69)</f>
        <v>-4.5999999999999996</v>
      </c>
      <c r="C73" s="2">
        <f t="shared" ref="C73:N73" si="1">MAX(C5:C69)</f>
        <v>-3.94</v>
      </c>
      <c r="D73" s="2">
        <f t="shared" si="1"/>
        <v>-0.78</v>
      </c>
      <c r="E73" s="2">
        <f t="shared" si="1"/>
        <v>3.42</v>
      </c>
      <c r="F73" s="2">
        <f t="shared" si="1"/>
        <v>9.91</v>
      </c>
      <c r="G73" s="2">
        <f t="shared" si="1"/>
        <v>14.74</v>
      </c>
      <c r="H73" s="2">
        <f t="shared" si="1"/>
        <v>16.8</v>
      </c>
      <c r="I73" s="2">
        <f t="shared" si="1"/>
        <v>17.309999999999999</v>
      </c>
      <c r="J73" s="2">
        <f t="shared" si="1"/>
        <v>11.49</v>
      </c>
      <c r="K73" s="2">
        <f t="shared" si="1"/>
        <v>8.1</v>
      </c>
      <c r="L73" s="2">
        <f t="shared" si="1"/>
        <v>1.7</v>
      </c>
      <c r="M73" s="2">
        <f t="shared" si="1"/>
        <v>-4.1500000000000004</v>
      </c>
      <c r="N73" s="2">
        <f t="shared" si="1"/>
        <v>3.62</v>
      </c>
    </row>
    <row r="74" spans="1:14">
      <c r="A74" t="s">
        <v>68</v>
      </c>
      <c r="B74" s="2">
        <f>MIN(B5:B69)</f>
        <v>-18.100000000000001</v>
      </c>
      <c r="C74" s="2">
        <f t="shared" ref="C74:N74" si="2">MIN(C5:C69)</f>
        <v>-17.260000000000002</v>
      </c>
      <c r="D74" s="2">
        <f t="shared" si="2"/>
        <v>-12.29</v>
      </c>
      <c r="E74" s="2">
        <f t="shared" si="2"/>
        <v>-2.48</v>
      </c>
      <c r="F74" s="2">
        <f t="shared" si="2"/>
        <v>3.07</v>
      </c>
      <c r="G74" s="2">
        <f t="shared" si="2"/>
        <v>8.3000000000000007</v>
      </c>
      <c r="H74" s="2">
        <f t="shared" si="2"/>
        <v>11.65</v>
      </c>
      <c r="I74" s="2">
        <f t="shared" si="2"/>
        <v>10.72</v>
      </c>
      <c r="J74" s="2">
        <f t="shared" si="2"/>
        <v>6.57</v>
      </c>
      <c r="K74" s="2">
        <f t="shared" si="2"/>
        <v>-0.32</v>
      </c>
      <c r="L74" s="2">
        <f t="shared" si="2"/>
        <v>-6.51</v>
      </c>
      <c r="M74" s="2">
        <f t="shared" si="2"/>
        <v>-15.02</v>
      </c>
      <c r="N74" s="2">
        <f t="shared" si="2"/>
        <v>0.14000000000000001</v>
      </c>
    </row>
    <row r="75" spans="1:1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46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-4.57</v>
      </c>
      <c r="C5" s="2">
        <v>-1.38</v>
      </c>
      <c r="D5" s="2">
        <v>4.4800000000000004</v>
      </c>
      <c r="E5" s="2">
        <v>14.99</v>
      </c>
      <c r="F5" s="2">
        <v>18.45</v>
      </c>
      <c r="G5" s="2">
        <v>24.36</v>
      </c>
      <c r="H5" s="2">
        <v>27.78</v>
      </c>
      <c r="I5" s="2">
        <v>27.36</v>
      </c>
      <c r="J5" s="2">
        <v>24.73</v>
      </c>
      <c r="K5" s="2">
        <v>14.92</v>
      </c>
      <c r="L5" s="2">
        <v>7.97</v>
      </c>
      <c r="M5" s="2">
        <v>0.87</v>
      </c>
      <c r="N5" s="2">
        <v>13.33</v>
      </c>
    </row>
    <row r="6" spans="1:14">
      <c r="A6">
        <v>1949</v>
      </c>
      <c r="B6" s="2">
        <v>0.1</v>
      </c>
      <c r="C6" s="2">
        <v>-0.04</v>
      </c>
      <c r="D6" s="2">
        <v>4.16</v>
      </c>
      <c r="E6" s="2">
        <v>14.01</v>
      </c>
      <c r="F6" s="2">
        <v>20.99</v>
      </c>
      <c r="G6" s="2">
        <v>27.23</v>
      </c>
      <c r="H6" s="2">
        <v>28.56</v>
      </c>
      <c r="I6" s="2">
        <v>27.47</v>
      </c>
      <c r="J6" s="2">
        <v>19.8</v>
      </c>
      <c r="K6" s="2">
        <v>18.21</v>
      </c>
      <c r="L6" s="2">
        <v>6.17</v>
      </c>
      <c r="M6" s="2">
        <v>1.34</v>
      </c>
      <c r="N6" s="2">
        <v>14</v>
      </c>
    </row>
    <row r="7" spans="1:14">
      <c r="A7">
        <v>1950</v>
      </c>
      <c r="B7" s="2">
        <v>0.32</v>
      </c>
      <c r="C7" s="2">
        <v>-1.34</v>
      </c>
      <c r="D7" s="2">
        <v>1.93</v>
      </c>
      <c r="E7" s="2">
        <v>7.54</v>
      </c>
      <c r="F7" s="2">
        <v>19.86</v>
      </c>
      <c r="G7" s="2">
        <v>24.6</v>
      </c>
      <c r="H7" s="2">
        <v>25.69</v>
      </c>
      <c r="I7" s="2">
        <v>24.24</v>
      </c>
      <c r="J7" s="2">
        <v>20.69</v>
      </c>
      <c r="K7" s="2">
        <v>17.57</v>
      </c>
      <c r="L7" s="2">
        <v>4.37</v>
      </c>
      <c r="M7" s="2">
        <v>-2.83</v>
      </c>
      <c r="N7" s="2">
        <v>11.89</v>
      </c>
    </row>
    <row r="8" spans="1:14">
      <c r="A8">
        <v>1951</v>
      </c>
      <c r="B8" s="2">
        <v>-2.56</v>
      </c>
      <c r="C8" s="2">
        <v>-0.62</v>
      </c>
      <c r="D8" s="2">
        <v>3.45</v>
      </c>
      <c r="E8" s="2">
        <v>10.88</v>
      </c>
      <c r="F8" s="2">
        <v>21.64</v>
      </c>
      <c r="G8" s="2">
        <v>23.19</v>
      </c>
      <c r="H8" s="2">
        <v>26.5</v>
      </c>
      <c r="I8" s="2">
        <v>24.05</v>
      </c>
      <c r="J8" s="2">
        <v>20.12</v>
      </c>
      <c r="K8" s="2">
        <v>15.43</v>
      </c>
      <c r="L8" s="2">
        <v>2.5499999999999998</v>
      </c>
      <c r="M8" s="2">
        <v>-0.83</v>
      </c>
      <c r="N8" s="2">
        <v>11.98</v>
      </c>
    </row>
    <row r="9" spans="1:14">
      <c r="A9">
        <v>1952</v>
      </c>
      <c r="B9" s="2">
        <v>-0.75</v>
      </c>
      <c r="C9" s="2">
        <v>1.1499999999999999</v>
      </c>
      <c r="D9" s="2">
        <v>3.04</v>
      </c>
      <c r="E9" s="2">
        <v>14.91</v>
      </c>
      <c r="F9" s="2">
        <v>19.02</v>
      </c>
      <c r="G9" s="2">
        <v>26.08</v>
      </c>
      <c r="H9" s="2">
        <v>28.12</v>
      </c>
      <c r="I9" s="2">
        <v>25.99</v>
      </c>
      <c r="J9" s="2">
        <v>23.02</v>
      </c>
      <c r="K9" s="2">
        <v>13.34</v>
      </c>
      <c r="L9" s="2">
        <v>8.24</v>
      </c>
      <c r="M9" s="2">
        <v>1.51</v>
      </c>
      <c r="N9" s="2">
        <v>13.64</v>
      </c>
    </row>
    <row r="10" spans="1:14">
      <c r="A10">
        <v>1953</v>
      </c>
      <c r="B10" s="2">
        <v>-0.24</v>
      </c>
      <c r="C10" s="2">
        <v>0.64</v>
      </c>
      <c r="D10" s="2">
        <v>5.19</v>
      </c>
      <c r="E10" s="2">
        <v>10.35</v>
      </c>
      <c r="F10" s="2">
        <v>20.13</v>
      </c>
      <c r="G10" s="2">
        <v>26.24</v>
      </c>
      <c r="H10" s="2">
        <v>28.01</v>
      </c>
      <c r="I10" s="2">
        <v>27.68</v>
      </c>
      <c r="J10" s="2">
        <v>22.94</v>
      </c>
      <c r="K10" s="2">
        <v>19.32</v>
      </c>
      <c r="L10" s="2">
        <v>9.77</v>
      </c>
      <c r="M10" s="2">
        <v>1.76</v>
      </c>
      <c r="N10" s="2">
        <v>14.32</v>
      </c>
    </row>
    <row r="11" spans="1:14">
      <c r="A11">
        <v>1954</v>
      </c>
      <c r="B11" s="2">
        <v>-2.1</v>
      </c>
      <c r="C11" s="2">
        <v>3.75</v>
      </c>
      <c r="D11" s="2">
        <v>3.39</v>
      </c>
      <c r="E11" s="2">
        <v>14.14</v>
      </c>
      <c r="F11" s="2">
        <v>16.75</v>
      </c>
      <c r="G11" s="2">
        <v>26.11</v>
      </c>
      <c r="H11" s="2">
        <v>26.96</v>
      </c>
      <c r="I11" s="2">
        <v>25.53</v>
      </c>
      <c r="J11" s="2">
        <v>21.18</v>
      </c>
      <c r="K11" s="2">
        <v>14.77</v>
      </c>
      <c r="L11" s="2">
        <v>7.85</v>
      </c>
      <c r="M11" s="2">
        <v>0.13</v>
      </c>
      <c r="N11" s="2">
        <v>13.2</v>
      </c>
    </row>
    <row r="12" spans="1:14">
      <c r="A12">
        <v>1955</v>
      </c>
      <c r="B12" s="2">
        <v>-2.29</v>
      </c>
      <c r="C12" s="2">
        <v>-0.61</v>
      </c>
      <c r="D12" s="2">
        <v>4.1399999999999997</v>
      </c>
      <c r="E12" s="2">
        <v>17.05</v>
      </c>
      <c r="F12" s="2">
        <v>21.9</v>
      </c>
      <c r="G12" s="2">
        <v>24.9</v>
      </c>
      <c r="H12" s="2">
        <v>30.61</v>
      </c>
      <c r="I12" s="2">
        <v>29.54</v>
      </c>
      <c r="J12" s="2">
        <v>22.96</v>
      </c>
      <c r="K12" s="2">
        <v>16.579999999999998</v>
      </c>
      <c r="L12" s="2">
        <v>4.49</v>
      </c>
      <c r="M12" s="2">
        <v>-1.96</v>
      </c>
      <c r="N12" s="2">
        <v>13.94</v>
      </c>
    </row>
    <row r="13" spans="1:14">
      <c r="A13">
        <v>1956</v>
      </c>
      <c r="B13" s="2">
        <v>-1.18</v>
      </c>
      <c r="C13" s="2">
        <v>-0.22</v>
      </c>
      <c r="D13" s="2">
        <v>2.85</v>
      </c>
      <c r="E13" s="2">
        <v>11.11</v>
      </c>
      <c r="F13" s="2">
        <v>18.61</v>
      </c>
      <c r="G13" s="2">
        <v>26.3</v>
      </c>
      <c r="H13" s="2">
        <v>25.07</v>
      </c>
      <c r="I13" s="2">
        <v>25.54</v>
      </c>
      <c r="J13" s="2">
        <v>20.51</v>
      </c>
      <c r="K13" s="2">
        <v>19.39</v>
      </c>
      <c r="L13" s="2">
        <v>6.83</v>
      </c>
      <c r="M13" s="2">
        <v>1.39</v>
      </c>
      <c r="N13" s="2">
        <v>13.02</v>
      </c>
    </row>
    <row r="14" spans="1:14">
      <c r="A14">
        <v>1957</v>
      </c>
      <c r="B14" s="2">
        <v>-4.9000000000000004</v>
      </c>
      <c r="C14" s="2">
        <v>0.95</v>
      </c>
      <c r="D14" s="2">
        <v>5.42</v>
      </c>
      <c r="E14" s="2">
        <v>12.86</v>
      </c>
      <c r="F14" s="2">
        <v>18.52</v>
      </c>
      <c r="G14" s="2">
        <v>24.6</v>
      </c>
      <c r="H14" s="2">
        <v>27.85</v>
      </c>
      <c r="I14" s="2">
        <v>26.06</v>
      </c>
      <c r="J14" s="2">
        <v>20.86</v>
      </c>
      <c r="K14" s="2">
        <v>14.48</v>
      </c>
      <c r="L14" s="2">
        <v>6.12</v>
      </c>
      <c r="M14" s="2">
        <v>1.96</v>
      </c>
      <c r="N14" s="2">
        <v>12.9</v>
      </c>
    </row>
    <row r="15" spans="1:14">
      <c r="A15">
        <v>1958</v>
      </c>
      <c r="B15" s="2">
        <v>-1.27</v>
      </c>
      <c r="C15" s="2">
        <v>-3.19</v>
      </c>
      <c r="D15" s="2">
        <v>4.8499999999999996</v>
      </c>
      <c r="E15" s="2">
        <v>14.28</v>
      </c>
      <c r="F15" s="2">
        <v>20.22</v>
      </c>
      <c r="G15" s="2">
        <v>22.35</v>
      </c>
      <c r="H15" s="2">
        <v>26.12</v>
      </c>
      <c r="I15" s="2">
        <v>26.79</v>
      </c>
      <c r="J15" s="2">
        <v>21.61</v>
      </c>
      <c r="K15" s="2">
        <v>16.489999999999998</v>
      </c>
      <c r="L15" s="2">
        <v>8.1</v>
      </c>
      <c r="M15" s="2">
        <v>-3.46</v>
      </c>
      <c r="N15" s="2">
        <v>12.74</v>
      </c>
    </row>
    <row r="16" spans="1:14">
      <c r="A16">
        <v>1959</v>
      </c>
      <c r="B16" s="2">
        <v>-5.01</v>
      </c>
      <c r="C16" s="2">
        <v>-2.21</v>
      </c>
      <c r="D16" s="2">
        <v>3.98</v>
      </c>
      <c r="E16" s="2">
        <v>12.48</v>
      </c>
      <c r="F16" s="2">
        <v>22.29</v>
      </c>
      <c r="G16" s="2">
        <v>26.14</v>
      </c>
      <c r="H16" s="2">
        <v>27.62</v>
      </c>
      <c r="I16" s="2">
        <v>28.21</v>
      </c>
      <c r="J16" s="2">
        <v>23.15</v>
      </c>
      <c r="K16" s="2">
        <v>12.42</v>
      </c>
      <c r="L16" s="2">
        <v>2.87</v>
      </c>
      <c r="M16" s="2">
        <v>2.54</v>
      </c>
      <c r="N16" s="2">
        <v>12.87</v>
      </c>
    </row>
    <row r="17" spans="1:14">
      <c r="A17">
        <v>1960</v>
      </c>
      <c r="B17" s="2">
        <v>-1.23</v>
      </c>
      <c r="C17" s="2">
        <v>-1.02</v>
      </c>
      <c r="D17" s="2">
        <v>0.52</v>
      </c>
      <c r="E17" s="2">
        <v>13.48</v>
      </c>
      <c r="F17" s="2">
        <v>18.21</v>
      </c>
      <c r="G17" s="2">
        <v>23.39</v>
      </c>
      <c r="H17" s="2">
        <v>26.52</v>
      </c>
      <c r="I17" s="2">
        <v>26.57</v>
      </c>
      <c r="J17" s="2">
        <v>22.81</v>
      </c>
      <c r="K17" s="2">
        <v>15.42</v>
      </c>
      <c r="L17" s="2">
        <v>8.4700000000000006</v>
      </c>
      <c r="M17" s="2">
        <v>-1.45</v>
      </c>
      <c r="N17" s="2">
        <v>12.64</v>
      </c>
    </row>
    <row r="18" spans="1:14">
      <c r="A18">
        <v>1961</v>
      </c>
      <c r="B18" s="2">
        <v>-3.02</v>
      </c>
      <c r="C18" s="2">
        <v>2.4500000000000002</v>
      </c>
      <c r="D18" s="2">
        <v>5.96</v>
      </c>
      <c r="E18" s="2">
        <v>10.19</v>
      </c>
      <c r="F18" s="2">
        <v>18.39</v>
      </c>
      <c r="G18" s="2">
        <v>24.94</v>
      </c>
      <c r="H18" s="2">
        <v>26.82</v>
      </c>
      <c r="I18" s="2">
        <v>26.55</v>
      </c>
      <c r="J18" s="2">
        <v>23.14</v>
      </c>
      <c r="K18" s="2">
        <v>16.09</v>
      </c>
      <c r="L18" s="2">
        <v>7.08</v>
      </c>
      <c r="M18" s="2">
        <v>-0.85</v>
      </c>
      <c r="N18" s="2">
        <v>13.15</v>
      </c>
    </row>
    <row r="19" spans="1:14">
      <c r="A19">
        <v>1962</v>
      </c>
      <c r="B19" s="2">
        <v>-4.7</v>
      </c>
      <c r="C19" s="2">
        <v>-3.19</v>
      </c>
      <c r="D19" s="2">
        <v>3.99</v>
      </c>
      <c r="E19" s="2">
        <v>12.56</v>
      </c>
      <c r="F19" s="2">
        <v>21.99</v>
      </c>
      <c r="G19" s="2">
        <v>24.93</v>
      </c>
      <c r="H19" s="2">
        <v>25.6</v>
      </c>
      <c r="I19" s="2">
        <v>26.74</v>
      </c>
      <c r="J19" s="2">
        <v>20.39</v>
      </c>
      <c r="K19" s="2">
        <v>15.88</v>
      </c>
      <c r="L19" s="2">
        <v>6.97</v>
      </c>
      <c r="M19" s="2">
        <v>-0.85</v>
      </c>
      <c r="N19" s="2">
        <v>12.53</v>
      </c>
    </row>
    <row r="20" spans="1:14">
      <c r="A20">
        <v>1963</v>
      </c>
      <c r="B20" s="2">
        <v>-7.73</v>
      </c>
      <c r="C20" s="2">
        <v>-4.49</v>
      </c>
      <c r="D20" s="2">
        <v>5.87</v>
      </c>
      <c r="E20" s="2">
        <v>14.81</v>
      </c>
      <c r="F20" s="2">
        <v>18.7</v>
      </c>
      <c r="G20" s="2">
        <v>26.74</v>
      </c>
      <c r="H20" s="2">
        <v>28.08</v>
      </c>
      <c r="I20" s="2">
        <v>24.89</v>
      </c>
      <c r="J20" s="2">
        <v>21.86</v>
      </c>
      <c r="K20" s="2">
        <v>21.34</v>
      </c>
      <c r="L20" s="2">
        <v>9.59</v>
      </c>
      <c r="M20" s="2">
        <v>-3.32</v>
      </c>
      <c r="N20" s="2">
        <v>13.03</v>
      </c>
    </row>
    <row r="21" spans="1:14">
      <c r="A21">
        <v>1964</v>
      </c>
      <c r="B21" s="2">
        <v>0.66</v>
      </c>
      <c r="C21" s="2">
        <v>0.82</v>
      </c>
      <c r="D21" s="2">
        <v>4.4000000000000004</v>
      </c>
      <c r="E21" s="2">
        <v>13.69</v>
      </c>
      <c r="F21" s="2">
        <v>22.48</v>
      </c>
      <c r="G21" s="2">
        <v>25.94</v>
      </c>
      <c r="H21" s="2">
        <v>28.34</v>
      </c>
      <c r="I21" s="2">
        <v>24.59</v>
      </c>
      <c r="J21" s="2">
        <v>20.92</v>
      </c>
      <c r="K21" s="2">
        <v>14.78</v>
      </c>
      <c r="L21" s="2">
        <v>9.4700000000000006</v>
      </c>
      <c r="M21" s="2">
        <v>-1.23</v>
      </c>
      <c r="N21" s="2">
        <v>13.74</v>
      </c>
    </row>
    <row r="22" spans="1:14">
      <c r="A22">
        <v>1965</v>
      </c>
      <c r="B22" s="2">
        <v>-2.93</v>
      </c>
      <c r="C22" s="2">
        <v>-1.59</v>
      </c>
      <c r="D22" s="2">
        <v>0.75</v>
      </c>
      <c r="E22" s="2">
        <v>10.6</v>
      </c>
      <c r="F22" s="2">
        <v>22.14</v>
      </c>
      <c r="G22" s="2">
        <v>24.54</v>
      </c>
      <c r="H22" s="2">
        <v>26.29</v>
      </c>
      <c r="I22" s="2">
        <v>24.83</v>
      </c>
      <c r="J22" s="2">
        <v>20.05</v>
      </c>
      <c r="K22" s="2">
        <v>14.96</v>
      </c>
      <c r="L22" s="2">
        <v>7.16</v>
      </c>
      <c r="M22" s="2">
        <v>2.77</v>
      </c>
      <c r="N22" s="2">
        <v>12.46</v>
      </c>
    </row>
    <row r="23" spans="1:14">
      <c r="A23">
        <v>1966</v>
      </c>
      <c r="B23" s="2">
        <v>-4.34</v>
      </c>
      <c r="C23" s="2">
        <v>-0.48</v>
      </c>
      <c r="D23" s="2">
        <v>6.53</v>
      </c>
      <c r="E23" s="2">
        <v>10.69</v>
      </c>
      <c r="F23" s="2">
        <v>16.8</v>
      </c>
      <c r="G23" s="2">
        <v>26.28</v>
      </c>
      <c r="H23" s="2">
        <v>29.41</v>
      </c>
      <c r="I23" s="2">
        <v>25.26</v>
      </c>
      <c r="J23" s="2">
        <v>21.57</v>
      </c>
      <c r="K23" s="2">
        <v>14.78</v>
      </c>
      <c r="L23" s="2">
        <v>6.25</v>
      </c>
      <c r="M23" s="2">
        <v>-0.38</v>
      </c>
      <c r="N23" s="2">
        <v>12.7</v>
      </c>
    </row>
    <row r="24" spans="1:14">
      <c r="A24">
        <v>1967</v>
      </c>
      <c r="B24" s="2">
        <v>-0.56000000000000005</v>
      </c>
      <c r="C24" s="2">
        <v>-3.3</v>
      </c>
      <c r="D24" s="2">
        <v>4.72</v>
      </c>
      <c r="E24" s="2">
        <v>12.94</v>
      </c>
      <c r="F24" s="2">
        <v>16.66</v>
      </c>
      <c r="G24" s="2">
        <v>25.25</v>
      </c>
      <c r="H24" s="2">
        <v>25.71</v>
      </c>
      <c r="I24" s="2">
        <v>24.58</v>
      </c>
      <c r="J24" s="2">
        <v>21.82</v>
      </c>
      <c r="K24" s="2">
        <v>13.91</v>
      </c>
      <c r="L24" s="2">
        <v>3.88</v>
      </c>
      <c r="M24" s="2">
        <v>0.73</v>
      </c>
      <c r="N24" s="2">
        <v>12.19</v>
      </c>
    </row>
    <row r="25" spans="1:14">
      <c r="A25">
        <v>1968</v>
      </c>
      <c r="B25" s="2">
        <v>-2.88</v>
      </c>
      <c r="C25" s="2">
        <v>-2</v>
      </c>
      <c r="D25" s="2">
        <v>8.59</v>
      </c>
      <c r="E25" s="2">
        <v>14.47</v>
      </c>
      <c r="F25" s="2">
        <v>17.809999999999999</v>
      </c>
      <c r="G25" s="2">
        <v>24.1</v>
      </c>
      <c r="H25" s="2">
        <v>26.57</v>
      </c>
      <c r="I25" s="2">
        <v>26.55</v>
      </c>
      <c r="J25" s="2">
        <v>22.09</v>
      </c>
      <c r="K25" s="2">
        <v>15.89</v>
      </c>
      <c r="L25" s="2">
        <v>6.34</v>
      </c>
      <c r="M25" s="2">
        <v>-0.82</v>
      </c>
      <c r="N25" s="2">
        <v>13.06</v>
      </c>
    </row>
    <row r="26" spans="1:14">
      <c r="A26">
        <v>1969</v>
      </c>
      <c r="B26" s="2">
        <v>-3.18</v>
      </c>
      <c r="C26" s="2">
        <v>0.01</v>
      </c>
      <c r="D26" s="2">
        <v>3.52</v>
      </c>
      <c r="E26" s="2">
        <v>13.7</v>
      </c>
      <c r="F26" s="2">
        <v>19.95</v>
      </c>
      <c r="G26" s="2">
        <v>20.87</v>
      </c>
      <c r="H26" s="2">
        <v>26.62</v>
      </c>
      <c r="I26" s="2">
        <v>28.46</v>
      </c>
      <c r="J26" s="2">
        <v>21.83</v>
      </c>
      <c r="K26" s="2">
        <v>13.41</v>
      </c>
      <c r="L26" s="2">
        <v>5.83</v>
      </c>
      <c r="M26" s="2">
        <v>-0.57999999999999996</v>
      </c>
      <c r="N26" s="2">
        <v>12.54</v>
      </c>
    </row>
    <row r="27" spans="1:14">
      <c r="A27">
        <v>1970</v>
      </c>
      <c r="B27" s="2">
        <v>-5.38</v>
      </c>
      <c r="C27" s="2">
        <v>-1.1100000000000001</v>
      </c>
      <c r="D27" s="2">
        <v>2.98</v>
      </c>
      <c r="E27" s="2">
        <v>13.08</v>
      </c>
      <c r="F27" s="2">
        <v>19.54</v>
      </c>
      <c r="G27" s="2">
        <v>25.37</v>
      </c>
      <c r="H27" s="2">
        <v>28</v>
      </c>
      <c r="I27" s="2">
        <v>27.23</v>
      </c>
      <c r="J27" s="2">
        <v>21.64</v>
      </c>
      <c r="K27" s="2">
        <v>16</v>
      </c>
      <c r="L27" s="2">
        <v>6.06</v>
      </c>
      <c r="M27" s="2">
        <v>-0.1</v>
      </c>
      <c r="N27" s="2">
        <v>12.78</v>
      </c>
    </row>
    <row r="28" spans="1:14">
      <c r="A28">
        <v>1971</v>
      </c>
      <c r="B28" s="2">
        <v>-4.99</v>
      </c>
      <c r="C28" s="2">
        <v>-1.6</v>
      </c>
      <c r="D28" s="2">
        <v>2.5099999999999998</v>
      </c>
      <c r="E28" s="2">
        <v>12.7</v>
      </c>
      <c r="F28" s="2">
        <v>18.95</v>
      </c>
      <c r="G28" s="2">
        <v>27.26</v>
      </c>
      <c r="H28" s="2">
        <v>25.9</v>
      </c>
      <c r="I28" s="2">
        <v>25.81</v>
      </c>
      <c r="J28" s="2">
        <v>22.92</v>
      </c>
      <c r="K28" s="2">
        <v>18.670000000000002</v>
      </c>
      <c r="L28" s="2">
        <v>6.75</v>
      </c>
      <c r="M28" s="2">
        <v>1.67</v>
      </c>
      <c r="N28" s="2">
        <v>13.04</v>
      </c>
    </row>
    <row r="29" spans="1:14">
      <c r="A29">
        <v>1972</v>
      </c>
      <c r="B29" s="2">
        <v>-3.29</v>
      </c>
      <c r="C29" s="2">
        <v>-2.36</v>
      </c>
      <c r="D29" s="2">
        <v>2.44</v>
      </c>
      <c r="E29" s="2">
        <v>10.32</v>
      </c>
      <c r="F29" s="2">
        <v>22.04</v>
      </c>
      <c r="G29" s="2">
        <v>23.53</v>
      </c>
      <c r="H29" s="2">
        <v>26.17</v>
      </c>
      <c r="I29" s="2">
        <v>25.28</v>
      </c>
      <c r="J29" s="2">
        <v>20.79</v>
      </c>
      <c r="K29" s="2">
        <v>12.5</v>
      </c>
      <c r="L29" s="2">
        <v>4.55</v>
      </c>
      <c r="M29" s="2">
        <v>-1.9</v>
      </c>
      <c r="N29" s="2">
        <v>11.67</v>
      </c>
    </row>
    <row r="30" spans="1:14">
      <c r="A30">
        <v>1973</v>
      </c>
      <c r="B30" s="2">
        <v>-0.12</v>
      </c>
      <c r="C30" s="2">
        <v>-0.61</v>
      </c>
      <c r="D30" s="2">
        <v>9.1</v>
      </c>
      <c r="E30" s="2">
        <v>11.79</v>
      </c>
      <c r="F30" s="2">
        <v>16.84</v>
      </c>
      <c r="G30" s="2">
        <v>25.42</v>
      </c>
      <c r="H30" s="2">
        <v>27.49</v>
      </c>
      <c r="I30" s="2">
        <v>27.19</v>
      </c>
      <c r="J30" s="2">
        <v>21.97</v>
      </c>
      <c r="K30" s="2">
        <v>18.010000000000002</v>
      </c>
      <c r="L30" s="2">
        <v>6.69</v>
      </c>
      <c r="M30" s="2">
        <v>-0.78</v>
      </c>
      <c r="N30" s="2">
        <v>13.58</v>
      </c>
    </row>
    <row r="31" spans="1:14">
      <c r="A31">
        <v>1974</v>
      </c>
      <c r="B31" s="2">
        <v>-2.13</v>
      </c>
      <c r="C31" s="2">
        <v>-1.59</v>
      </c>
      <c r="D31" s="2">
        <v>4.25</v>
      </c>
      <c r="E31" s="2">
        <v>13.81</v>
      </c>
      <c r="F31" s="2">
        <v>17.38</v>
      </c>
      <c r="G31" s="2">
        <v>23.27</v>
      </c>
      <c r="H31" s="2">
        <v>28.24</v>
      </c>
      <c r="I31" s="2">
        <v>25.86</v>
      </c>
      <c r="J31" s="2">
        <v>19.73</v>
      </c>
      <c r="K31" s="2">
        <v>14.54</v>
      </c>
      <c r="L31" s="2">
        <v>7.29</v>
      </c>
      <c r="M31" s="2">
        <v>1.2</v>
      </c>
      <c r="N31" s="2">
        <v>12.65</v>
      </c>
    </row>
    <row r="32" spans="1:14">
      <c r="A32">
        <v>1975</v>
      </c>
      <c r="B32" s="2">
        <v>-0.77</v>
      </c>
      <c r="C32" s="2">
        <v>-0.89</v>
      </c>
      <c r="D32" s="2">
        <v>2.77</v>
      </c>
      <c r="E32" s="2">
        <v>9.25</v>
      </c>
      <c r="F32" s="2">
        <v>22.44</v>
      </c>
      <c r="G32" s="2">
        <v>24.69</v>
      </c>
      <c r="H32" s="2">
        <v>27.97</v>
      </c>
      <c r="I32" s="2">
        <v>26.45</v>
      </c>
      <c r="J32" s="2">
        <v>19.059999999999999</v>
      </c>
      <c r="K32" s="2">
        <v>17.2</v>
      </c>
      <c r="L32" s="2">
        <v>10.32</v>
      </c>
      <c r="M32" s="2">
        <v>0.18</v>
      </c>
      <c r="N32" s="2">
        <v>13.22</v>
      </c>
    </row>
    <row r="33" spans="1:14">
      <c r="A33">
        <v>1976</v>
      </c>
      <c r="B33" s="2">
        <v>-4.03</v>
      </c>
      <c r="C33" s="2">
        <v>2.88</v>
      </c>
      <c r="D33" s="2">
        <v>6.2</v>
      </c>
      <c r="E33" s="2">
        <v>14.54</v>
      </c>
      <c r="F33" s="2">
        <v>18.23</v>
      </c>
      <c r="G33" s="2">
        <v>26.85</v>
      </c>
      <c r="H33" s="2">
        <v>28.26</v>
      </c>
      <c r="I33" s="2">
        <v>26.84</v>
      </c>
      <c r="J33" s="2">
        <v>21.9</v>
      </c>
      <c r="K33" s="2">
        <v>12.45</v>
      </c>
      <c r="L33" s="2">
        <v>3.22</v>
      </c>
      <c r="M33" s="2">
        <v>-4.13</v>
      </c>
      <c r="N33" s="2">
        <v>12.77</v>
      </c>
    </row>
    <row r="34" spans="1:14">
      <c r="A34">
        <v>1977</v>
      </c>
      <c r="B34" s="2">
        <v>-8.19</v>
      </c>
      <c r="C34" s="2">
        <v>-1.1000000000000001</v>
      </c>
      <c r="D34" s="2">
        <v>8.09</v>
      </c>
      <c r="E34" s="2">
        <v>16.170000000000002</v>
      </c>
      <c r="F34" s="2">
        <v>25.23</v>
      </c>
      <c r="G34" s="2">
        <v>23.85</v>
      </c>
      <c r="H34" s="2">
        <v>28.66</v>
      </c>
      <c r="I34" s="2">
        <v>24.44</v>
      </c>
      <c r="J34" s="2">
        <v>20.45</v>
      </c>
      <c r="K34" s="2">
        <v>14.46</v>
      </c>
      <c r="L34" s="2">
        <v>6.63</v>
      </c>
      <c r="M34" s="2">
        <v>-1.71</v>
      </c>
      <c r="N34" s="2">
        <v>13.08</v>
      </c>
    </row>
    <row r="35" spans="1:14">
      <c r="A35">
        <v>1978</v>
      </c>
      <c r="B35" s="2">
        <v>-4.74</v>
      </c>
      <c r="C35" s="2">
        <v>-3.9</v>
      </c>
      <c r="D35" s="2">
        <v>3.13</v>
      </c>
      <c r="E35" s="2">
        <v>11.3</v>
      </c>
      <c r="F35" s="2">
        <v>20.64</v>
      </c>
      <c r="G35" s="2">
        <v>24.6</v>
      </c>
      <c r="H35" s="2">
        <v>25.82</v>
      </c>
      <c r="I35" s="2">
        <v>26.39</v>
      </c>
      <c r="J35" s="2">
        <v>23.1</v>
      </c>
      <c r="K35" s="2">
        <v>14.19</v>
      </c>
      <c r="L35" s="2">
        <v>7.21</v>
      </c>
      <c r="M35" s="2">
        <v>-1.51</v>
      </c>
      <c r="N35" s="2">
        <v>12.19</v>
      </c>
    </row>
    <row r="36" spans="1:14">
      <c r="A36">
        <v>1979</v>
      </c>
      <c r="B36" s="2">
        <v>-7.05</v>
      </c>
      <c r="C36" s="2">
        <v>-5.39</v>
      </c>
      <c r="D36" s="2">
        <v>4.8099999999999996</v>
      </c>
      <c r="E36" s="2">
        <v>10.65</v>
      </c>
      <c r="F36" s="2">
        <v>18.079999999999998</v>
      </c>
      <c r="G36" s="2">
        <v>24.33</v>
      </c>
      <c r="H36" s="2">
        <v>27</v>
      </c>
      <c r="I36" s="2">
        <v>24.28</v>
      </c>
      <c r="J36" s="2">
        <v>22.82</v>
      </c>
      <c r="K36" s="2">
        <v>13.09</v>
      </c>
      <c r="L36" s="2">
        <v>6.14</v>
      </c>
      <c r="M36" s="2">
        <v>2.52</v>
      </c>
      <c r="N36" s="2">
        <v>11.77</v>
      </c>
    </row>
    <row r="37" spans="1:14">
      <c r="A37">
        <v>1980</v>
      </c>
      <c r="B37" s="2">
        <v>-2.35</v>
      </c>
      <c r="C37" s="2">
        <v>-2.5099999999999998</v>
      </c>
      <c r="D37" s="2">
        <v>2.91</v>
      </c>
      <c r="E37" s="2">
        <v>12.53</v>
      </c>
      <c r="F37" s="2">
        <v>21.53</v>
      </c>
      <c r="G37" s="2">
        <v>23.34</v>
      </c>
      <c r="H37" s="2">
        <v>27.61</v>
      </c>
      <c r="I37" s="2">
        <v>26.32</v>
      </c>
      <c r="J37" s="2">
        <v>21.17</v>
      </c>
      <c r="K37" s="2">
        <v>11.9</v>
      </c>
      <c r="L37" s="2">
        <v>6.46</v>
      </c>
      <c r="M37" s="2">
        <v>-1.49</v>
      </c>
      <c r="N37" s="2">
        <v>12.29</v>
      </c>
    </row>
    <row r="38" spans="1:14">
      <c r="A38">
        <v>1981</v>
      </c>
      <c r="B38" s="2">
        <v>-2.9</v>
      </c>
      <c r="C38" s="2">
        <v>0.63</v>
      </c>
      <c r="D38" s="2">
        <v>6.43</v>
      </c>
      <c r="E38" s="2">
        <v>14.02</v>
      </c>
      <c r="F38" s="2">
        <v>19</v>
      </c>
      <c r="G38" s="2">
        <v>24.42</v>
      </c>
      <c r="H38" s="2">
        <v>26.96</v>
      </c>
      <c r="I38" s="2">
        <v>25.87</v>
      </c>
      <c r="J38" s="2">
        <v>19.989999999999998</v>
      </c>
      <c r="K38" s="2">
        <v>12.41</v>
      </c>
      <c r="L38" s="2">
        <v>8.5</v>
      </c>
      <c r="M38" s="2">
        <v>-0.2</v>
      </c>
      <c r="N38" s="2">
        <v>12.93</v>
      </c>
    </row>
    <row r="39" spans="1:14">
      <c r="A39">
        <v>1982</v>
      </c>
      <c r="B39" s="2">
        <v>-6.21</v>
      </c>
      <c r="C39" s="2">
        <v>-2.25</v>
      </c>
      <c r="D39" s="2">
        <v>3.13</v>
      </c>
      <c r="E39" s="2">
        <v>10.36</v>
      </c>
      <c r="F39" s="2">
        <v>22.66</v>
      </c>
      <c r="G39" s="2">
        <v>21.99</v>
      </c>
      <c r="H39" s="2">
        <v>27.24</v>
      </c>
      <c r="I39" s="2">
        <v>24.7</v>
      </c>
      <c r="J39" s="2">
        <v>20.21</v>
      </c>
      <c r="K39" s="2">
        <v>16.04</v>
      </c>
      <c r="L39" s="2">
        <v>6.54</v>
      </c>
      <c r="M39" s="2">
        <v>3.49</v>
      </c>
      <c r="N39" s="2">
        <v>12.32</v>
      </c>
    </row>
    <row r="40" spans="1:14">
      <c r="A40">
        <v>1983</v>
      </c>
      <c r="B40" s="2">
        <v>-0.92</v>
      </c>
      <c r="C40" s="2">
        <v>1.95</v>
      </c>
      <c r="D40" s="2">
        <v>5.53</v>
      </c>
      <c r="E40" s="2">
        <v>10.06</v>
      </c>
      <c r="F40" s="2">
        <v>16.22</v>
      </c>
      <c r="G40" s="2">
        <v>25.22</v>
      </c>
      <c r="H40" s="2">
        <v>29.5</v>
      </c>
      <c r="I40" s="2">
        <v>28.19</v>
      </c>
      <c r="J40" s="2">
        <v>22.4</v>
      </c>
      <c r="K40" s="2">
        <v>14.97</v>
      </c>
      <c r="L40" s="2">
        <v>7.46</v>
      </c>
      <c r="M40" s="2">
        <v>-5.55</v>
      </c>
      <c r="N40" s="2">
        <v>12.92</v>
      </c>
    </row>
    <row r="41" spans="1:14">
      <c r="A41">
        <v>1984</v>
      </c>
      <c r="B41" s="2">
        <v>-4.82</v>
      </c>
      <c r="C41" s="2">
        <v>3.48</v>
      </c>
      <c r="D41" s="2">
        <v>1.23</v>
      </c>
      <c r="E41" s="2">
        <v>12.94</v>
      </c>
      <c r="F41" s="2">
        <v>17.32</v>
      </c>
      <c r="G41" s="2">
        <v>25.7</v>
      </c>
      <c r="H41" s="2">
        <v>26.66</v>
      </c>
      <c r="I41" s="2">
        <v>27.57</v>
      </c>
      <c r="J41" s="2">
        <v>20.32</v>
      </c>
      <c r="K41" s="2">
        <v>15.89</v>
      </c>
      <c r="L41" s="2">
        <v>7.26</v>
      </c>
      <c r="M41" s="2">
        <v>1.59</v>
      </c>
      <c r="N41" s="2">
        <v>12.93</v>
      </c>
    </row>
    <row r="42" spans="1:14">
      <c r="A42">
        <v>1985</v>
      </c>
      <c r="B42" s="2">
        <v>-4.38</v>
      </c>
      <c r="C42" s="2">
        <v>-2.4</v>
      </c>
      <c r="D42" s="2">
        <v>6.65</v>
      </c>
      <c r="E42" s="2">
        <v>14.98</v>
      </c>
      <c r="F42" s="2">
        <v>21.66</v>
      </c>
      <c r="G42" s="2">
        <v>23.08</v>
      </c>
      <c r="H42" s="2">
        <v>26.95</v>
      </c>
      <c r="I42" s="2">
        <v>24.59</v>
      </c>
      <c r="J42" s="2">
        <v>21.63</v>
      </c>
      <c r="K42" s="2">
        <v>14.91</v>
      </c>
      <c r="L42" s="2">
        <v>4.5999999999999996</v>
      </c>
      <c r="M42" s="2">
        <v>-4.5599999999999996</v>
      </c>
      <c r="N42" s="2">
        <v>12.31</v>
      </c>
    </row>
    <row r="43" spans="1:14">
      <c r="A43">
        <v>1986</v>
      </c>
      <c r="B43" s="2">
        <v>-1.97</v>
      </c>
      <c r="C43" s="2">
        <v>-2.1</v>
      </c>
      <c r="D43" s="2">
        <v>6.58</v>
      </c>
      <c r="E43" s="2">
        <v>15.26</v>
      </c>
      <c r="F43" s="2">
        <v>20.79</v>
      </c>
      <c r="G43" s="2">
        <v>23.91</v>
      </c>
      <c r="H43" s="2">
        <v>27.33</v>
      </c>
      <c r="I43" s="2">
        <v>24.19</v>
      </c>
      <c r="J43" s="2">
        <v>20.91</v>
      </c>
      <c r="K43" s="2">
        <v>14.44</v>
      </c>
      <c r="L43" s="2">
        <v>4.6500000000000004</v>
      </c>
      <c r="M43" s="2">
        <v>0.43</v>
      </c>
      <c r="N43" s="2">
        <v>12.87</v>
      </c>
    </row>
    <row r="44" spans="1:14">
      <c r="A44">
        <v>1987</v>
      </c>
      <c r="B44" s="2">
        <v>-0.83</v>
      </c>
      <c r="C44" s="2">
        <v>2.87</v>
      </c>
      <c r="D44" s="2">
        <v>8.01</v>
      </c>
      <c r="E44" s="2">
        <v>15.55</v>
      </c>
      <c r="F44" s="2">
        <v>21.97</v>
      </c>
      <c r="G44" s="2">
        <v>27.1</v>
      </c>
      <c r="H44" s="2">
        <v>28.52</v>
      </c>
      <c r="I44" s="2">
        <v>25.42</v>
      </c>
      <c r="J44" s="2">
        <v>22.12</v>
      </c>
      <c r="K44" s="2">
        <v>11.86</v>
      </c>
      <c r="L44" s="2">
        <v>8.19</v>
      </c>
      <c r="M44" s="2">
        <v>1.51</v>
      </c>
      <c r="N44" s="2">
        <v>14.36</v>
      </c>
    </row>
    <row r="45" spans="1:14">
      <c r="A45">
        <v>1988</v>
      </c>
      <c r="B45" s="2">
        <v>-3.48</v>
      </c>
      <c r="C45" s="2">
        <v>-2.62</v>
      </c>
      <c r="D45" s="2">
        <v>5.05</v>
      </c>
      <c r="E45" s="2">
        <v>13.27</v>
      </c>
      <c r="F45" s="2">
        <v>22.87</v>
      </c>
      <c r="G45" s="2">
        <v>28.02</v>
      </c>
      <c r="H45" s="2">
        <v>29.61</v>
      </c>
      <c r="I45" s="2">
        <v>28.02</v>
      </c>
      <c r="J45" s="2">
        <v>21.64</v>
      </c>
      <c r="K45" s="2">
        <v>11.14</v>
      </c>
      <c r="L45" s="2">
        <v>6.84</v>
      </c>
      <c r="M45" s="2">
        <v>-0.05</v>
      </c>
      <c r="N45" s="2">
        <v>13.36</v>
      </c>
    </row>
    <row r="46" spans="1:14">
      <c r="A46">
        <v>1989</v>
      </c>
      <c r="B46" s="2">
        <v>1.1399999999999999</v>
      </c>
      <c r="C46" s="2">
        <v>-3.66</v>
      </c>
      <c r="D46" s="2">
        <v>3.21</v>
      </c>
      <c r="E46" s="2">
        <v>11.39</v>
      </c>
      <c r="F46" s="2">
        <v>18.97</v>
      </c>
      <c r="G46" s="2">
        <v>23.44</v>
      </c>
      <c r="H46" s="2">
        <v>27.79</v>
      </c>
      <c r="I46" s="2">
        <v>25.95</v>
      </c>
      <c r="J46" s="2">
        <v>21.61</v>
      </c>
      <c r="K46" s="2">
        <v>15.88</v>
      </c>
      <c r="L46" s="2">
        <v>4.54</v>
      </c>
      <c r="M46" s="2">
        <v>-5.71</v>
      </c>
      <c r="N46" s="2">
        <v>12.05</v>
      </c>
    </row>
    <row r="47" spans="1:14">
      <c r="A47">
        <v>1990</v>
      </c>
      <c r="B47" s="2">
        <v>2.4300000000000002</v>
      </c>
      <c r="C47" s="2">
        <v>1.2</v>
      </c>
      <c r="D47" s="2">
        <v>6.7</v>
      </c>
      <c r="E47" s="2">
        <v>13.88</v>
      </c>
      <c r="F47" s="2">
        <v>17.39</v>
      </c>
      <c r="G47" s="2">
        <v>24.13</v>
      </c>
      <c r="H47" s="2">
        <v>25.89</v>
      </c>
      <c r="I47" s="2">
        <v>25.08</v>
      </c>
      <c r="J47" s="2">
        <v>21.87</v>
      </c>
      <c r="K47" s="2">
        <v>14.2</v>
      </c>
      <c r="L47" s="2">
        <v>9.41</v>
      </c>
      <c r="M47" s="2">
        <v>0.6</v>
      </c>
      <c r="N47" s="2">
        <v>13.56</v>
      </c>
    </row>
    <row r="48" spans="1:14">
      <c r="A48">
        <v>1991</v>
      </c>
      <c r="B48" s="2">
        <v>-3.81</v>
      </c>
      <c r="C48" s="2">
        <v>1.39</v>
      </c>
      <c r="D48" s="2">
        <v>6.6</v>
      </c>
      <c r="E48" s="2">
        <v>14.29</v>
      </c>
      <c r="F48" s="2">
        <v>21.98</v>
      </c>
      <c r="G48" s="2">
        <v>26.84</v>
      </c>
      <c r="H48" s="2">
        <v>26.67</v>
      </c>
      <c r="I48" s="2">
        <v>26.95</v>
      </c>
      <c r="J48" s="2">
        <v>20.28</v>
      </c>
      <c r="K48" s="2">
        <v>14.47</v>
      </c>
      <c r="L48" s="2">
        <v>4.43</v>
      </c>
      <c r="M48" s="2">
        <v>0.96</v>
      </c>
      <c r="N48" s="2">
        <v>13.42</v>
      </c>
    </row>
    <row r="49" spans="1:14">
      <c r="A49">
        <v>1992</v>
      </c>
      <c r="B49" s="2">
        <v>-1.17</v>
      </c>
      <c r="C49" s="2">
        <v>1.03</v>
      </c>
      <c r="D49" s="2">
        <v>4.24</v>
      </c>
      <c r="E49" s="2">
        <v>9.83</v>
      </c>
      <c r="F49" s="2">
        <v>20.25</v>
      </c>
      <c r="G49" s="2">
        <v>22.94</v>
      </c>
      <c r="H49" s="2">
        <v>23.4</v>
      </c>
      <c r="I49" s="2">
        <v>23.63</v>
      </c>
      <c r="J49" s="2">
        <v>19.89</v>
      </c>
      <c r="K49" s="2">
        <v>13.58</v>
      </c>
      <c r="L49" s="2">
        <v>4.16</v>
      </c>
      <c r="M49" s="2">
        <v>0.22</v>
      </c>
      <c r="N49" s="2">
        <v>11.83</v>
      </c>
    </row>
    <row r="50" spans="1:14">
      <c r="A50">
        <v>1993</v>
      </c>
      <c r="B50" s="2">
        <v>-1.69</v>
      </c>
      <c r="C50" s="2">
        <v>-1.93</v>
      </c>
      <c r="D50" s="2">
        <v>4.2699999999999996</v>
      </c>
      <c r="E50" s="2">
        <v>10.32</v>
      </c>
      <c r="F50" s="2">
        <v>19.170000000000002</v>
      </c>
      <c r="G50" s="2">
        <v>22.56</v>
      </c>
      <c r="H50" s="2">
        <v>26.41</v>
      </c>
      <c r="I50" s="2">
        <v>26.41</v>
      </c>
      <c r="J50" s="2">
        <v>18.12</v>
      </c>
      <c r="K50" s="2">
        <v>13.25</v>
      </c>
      <c r="L50" s="2">
        <v>5.37</v>
      </c>
      <c r="M50" s="2">
        <v>-0.01</v>
      </c>
      <c r="N50" s="2">
        <v>11.86</v>
      </c>
    </row>
    <row r="51" spans="1:14">
      <c r="A51">
        <v>1994</v>
      </c>
      <c r="B51" s="2">
        <v>-7.3</v>
      </c>
      <c r="C51" s="2">
        <v>-3.85</v>
      </c>
      <c r="D51" s="2">
        <v>5.22</v>
      </c>
      <c r="E51" s="2">
        <v>13.34</v>
      </c>
      <c r="F51" s="2">
        <v>19.53</v>
      </c>
      <c r="G51" s="2">
        <v>25.85</v>
      </c>
      <c r="H51" s="2">
        <v>25.7</v>
      </c>
      <c r="I51" s="2">
        <v>23.79</v>
      </c>
      <c r="J51" s="2">
        <v>22.36</v>
      </c>
      <c r="K51" s="2">
        <v>15.89</v>
      </c>
      <c r="L51" s="2">
        <v>8.8800000000000008</v>
      </c>
      <c r="M51" s="2">
        <v>3.04</v>
      </c>
      <c r="N51" s="2">
        <v>12.7</v>
      </c>
    </row>
    <row r="52" spans="1:14">
      <c r="A52">
        <v>1995</v>
      </c>
      <c r="B52" s="2">
        <v>-1.69</v>
      </c>
      <c r="C52" s="2">
        <v>-1.73</v>
      </c>
      <c r="D52" s="2">
        <v>6.67</v>
      </c>
      <c r="E52" s="2">
        <v>9.7899999999999991</v>
      </c>
      <c r="F52" s="2">
        <v>18.54</v>
      </c>
      <c r="G52" s="2">
        <v>27.05</v>
      </c>
      <c r="H52" s="2">
        <v>27.4</v>
      </c>
      <c r="I52" s="2">
        <v>27.7</v>
      </c>
      <c r="J52" s="2">
        <v>20.76</v>
      </c>
      <c r="K52" s="2">
        <v>15.06</v>
      </c>
      <c r="L52" s="2">
        <v>2.23</v>
      </c>
      <c r="M52" s="2">
        <v>-2.41</v>
      </c>
      <c r="N52" s="2">
        <v>12.45</v>
      </c>
    </row>
    <row r="53" spans="1:14">
      <c r="A53">
        <v>1996</v>
      </c>
      <c r="B53" s="2">
        <v>-3.1</v>
      </c>
      <c r="C53" s="2">
        <v>-1.76</v>
      </c>
      <c r="D53" s="2">
        <v>2</v>
      </c>
      <c r="E53" s="2">
        <v>9.77</v>
      </c>
      <c r="F53" s="2">
        <v>17.12</v>
      </c>
      <c r="G53" s="2">
        <v>23.83</v>
      </c>
      <c r="H53" s="2">
        <v>24.92</v>
      </c>
      <c r="I53" s="2">
        <v>26.44</v>
      </c>
      <c r="J53" s="2">
        <v>21.34</v>
      </c>
      <c r="K53" s="2">
        <v>14.97</v>
      </c>
      <c r="L53" s="2">
        <v>2.83</v>
      </c>
      <c r="M53" s="2">
        <v>-0.87</v>
      </c>
      <c r="N53" s="2">
        <v>11.46</v>
      </c>
    </row>
    <row r="54" spans="1:14">
      <c r="A54">
        <v>1997</v>
      </c>
      <c r="B54" s="2">
        <v>-3.83</v>
      </c>
      <c r="C54" s="2">
        <v>0.18</v>
      </c>
      <c r="D54" s="2">
        <v>4.0599999999999996</v>
      </c>
      <c r="E54" s="2">
        <v>11.61</v>
      </c>
      <c r="F54" s="2">
        <v>15.06</v>
      </c>
      <c r="G54" s="2">
        <v>25.69</v>
      </c>
      <c r="H54" s="2">
        <v>26.32</v>
      </c>
      <c r="I54" s="2">
        <v>23.41</v>
      </c>
      <c r="J54" s="2">
        <v>21.12</v>
      </c>
      <c r="K54" s="2">
        <v>14.73</v>
      </c>
      <c r="L54" s="2">
        <v>4.4800000000000004</v>
      </c>
      <c r="M54" s="2">
        <v>1.52</v>
      </c>
      <c r="N54" s="2">
        <v>12.03</v>
      </c>
    </row>
    <row r="55" spans="1:14">
      <c r="A55">
        <v>1998</v>
      </c>
      <c r="B55" s="2">
        <v>-0.77</v>
      </c>
      <c r="C55" s="2">
        <v>4.13</v>
      </c>
      <c r="D55" s="2">
        <v>5.23</v>
      </c>
      <c r="E55" s="2">
        <v>14.55</v>
      </c>
      <c r="F55" s="2">
        <v>23.4</v>
      </c>
      <c r="G55" s="2">
        <v>24.14</v>
      </c>
      <c r="H55" s="2">
        <v>27.51</v>
      </c>
      <c r="I55" s="2">
        <v>27.04</v>
      </c>
      <c r="J55" s="2">
        <v>24.55</v>
      </c>
      <c r="K55" s="2">
        <v>15.9</v>
      </c>
      <c r="L55" s="2">
        <v>8.31</v>
      </c>
      <c r="M55" s="2">
        <v>3.69</v>
      </c>
      <c r="N55" s="2">
        <v>14.81</v>
      </c>
    </row>
    <row r="56" spans="1:14">
      <c r="A56">
        <v>1999</v>
      </c>
      <c r="B56" s="2">
        <v>-3.8</v>
      </c>
      <c r="C56" s="2">
        <v>2.4300000000000002</v>
      </c>
      <c r="D56" s="2">
        <v>5.57</v>
      </c>
      <c r="E56" s="2">
        <v>14.23</v>
      </c>
      <c r="F56" s="2">
        <v>21.27</v>
      </c>
      <c r="G56" s="2">
        <v>25.61</v>
      </c>
      <c r="H56" s="2">
        <v>28.61</v>
      </c>
      <c r="I56" s="2">
        <v>25.01</v>
      </c>
      <c r="J56" s="2">
        <v>22.63</v>
      </c>
      <c r="K56" s="2">
        <v>14.29</v>
      </c>
      <c r="L56" s="2">
        <v>11.06</v>
      </c>
      <c r="M56" s="2">
        <v>1</v>
      </c>
      <c r="N56" s="2">
        <v>13.99</v>
      </c>
    </row>
    <row r="57" spans="1:14">
      <c r="A57">
        <v>2000</v>
      </c>
      <c r="B57" s="2">
        <v>-2.19</v>
      </c>
      <c r="C57" s="2">
        <v>2.5099999999999998</v>
      </c>
      <c r="D57" s="2">
        <v>9.92</v>
      </c>
      <c r="E57" s="2">
        <v>12.2</v>
      </c>
      <c r="F57" s="2">
        <v>20.22</v>
      </c>
      <c r="G57" s="2">
        <v>23.5</v>
      </c>
      <c r="H57" s="2">
        <v>25.47</v>
      </c>
      <c r="I57" s="2">
        <v>25.55</v>
      </c>
      <c r="J57" s="2">
        <v>21.02</v>
      </c>
      <c r="K57" s="2">
        <v>16.940000000000001</v>
      </c>
      <c r="L57" s="2">
        <v>5.83</v>
      </c>
      <c r="M57" s="2">
        <v>-4.8899999999999997</v>
      </c>
      <c r="N57" s="2">
        <v>13.01</v>
      </c>
    </row>
    <row r="58" spans="1:14">
      <c r="A58">
        <v>2001</v>
      </c>
      <c r="B58" s="2">
        <v>-0.71</v>
      </c>
      <c r="C58" s="2">
        <v>-1.35</v>
      </c>
      <c r="D58" s="2">
        <v>3.8</v>
      </c>
      <c r="E58" s="2">
        <v>14.74</v>
      </c>
      <c r="F58" s="2">
        <v>20.46</v>
      </c>
      <c r="G58" s="2">
        <v>23.98</v>
      </c>
      <c r="H58" s="2">
        <v>27.41</v>
      </c>
      <c r="I58" s="2">
        <v>27.44</v>
      </c>
      <c r="J58" s="2">
        <v>20.22</v>
      </c>
      <c r="K58" s="2">
        <v>14.23</v>
      </c>
      <c r="L58" s="2">
        <v>11.66</v>
      </c>
      <c r="M58" s="2">
        <v>3.4</v>
      </c>
      <c r="N58" s="2">
        <v>13.78</v>
      </c>
    </row>
    <row r="59" spans="1:14">
      <c r="A59">
        <v>2002</v>
      </c>
      <c r="B59" s="2">
        <v>1.51</v>
      </c>
      <c r="C59" s="2">
        <v>2.6</v>
      </c>
      <c r="D59" s="2">
        <v>2.75</v>
      </c>
      <c r="E59" s="2">
        <v>12.14</v>
      </c>
      <c r="F59" s="2">
        <v>16.2</v>
      </c>
      <c r="G59" s="2">
        <v>24.96</v>
      </c>
      <c r="H59" s="2">
        <v>29.22</v>
      </c>
      <c r="I59" s="2">
        <v>26.4</v>
      </c>
      <c r="J59" s="2">
        <v>24.02</v>
      </c>
      <c r="K59" s="2">
        <v>12.08</v>
      </c>
      <c r="L59" s="2">
        <v>5.41</v>
      </c>
      <c r="M59" s="2">
        <v>0.86</v>
      </c>
      <c r="N59" s="2">
        <v>13.18</v>
      </c>
    </row>
    <row r="60" spans="1:14">
      <c r="A60">
        <v>2003</v>
      </c>
      <c r="B60" s="2">
        <v>-4.18</v>
      </c>
      <c r="C60" s="2">
        <v>-3.24</v>
      </c>
      <c r="D60" s="2">
        <v>5.08</v>
      </c>
      <c r="E60" s="2">
        <v>12.18</v>
      </c>
      <c r="F60" s="2">
        <v>18.149999999999999</v>
      </c>
      <c r="G60" s="2">
        <v>23.77</v>
      </c>
      <c r="H60" s="2">
        <v>26.69</v>
      </c>
      <c r="I60" s="2">
        <v>27.28</v>
      </c>
      <c r="J60" s="2">
        <v>21.67</v>
      </c>
      <c r="K60" s="2">
        <v>14.29</v>
      </c>
      <c r="L60" s="2">
        <v>7.14</v>
      </c>
      <c r="M60" s="2">
        <v>2.0499999999999998</v>
      </c>
      <c r="N60" s="2">
        <v>12.57</v>
      </c>
    </row>
    <row r="61" spans="1:14">
      <c r="A61">
        <v>2004</v>
      </c>
      <c r="B61" s="2">
        <v>-5.41</v>
      </c>
      <c r="C61" s="2">
        <v>0.18</v>
      </c>
      <c r="D61" s="2">
        <v>6.23</v>
      </c>
      <c r="E61" s="2">
        <v>13.6</v>
      </c>
      <c r="F61" s="2">
        <v>18.25</v>
      </c>
      <c r="G61" s="2">
        <v>22.78</v>
      </c>
      <c r="H61" s="2">
        <v>25.29</v>
      </c>
      <c r="I61" s="2">
        <v>23.37</v>
      </c>
      <c r="J61" s="2">
        <v>24.47</v>
      </c>
      <c r="K61" s="2">
        <v>15.06</v>
      </c>
      <c r="L61" s="2">
        <v>7.97</v>
      </c>
      <c r="M61" s="2">
        <v>-0.22</v>
      </c>
      <c r="N61" s="2">
        <v>12.63</v>
      </c>
    </row>
    <row r="62" spans="1:14">
      <c r="A62">
        <v>2005</v>
      </c>
      <c r="B62" s="2">
        <v>-3.35</v>
      </c>
      <c r="C62" s="2">
        <v>1.17</v>
      </c>
      <c r="D62" s="2">
        <v>3.5</v>
      </c>
      <c r="E62" s="2">
        <v>15.41</v>
      </c>
      <c r="F62" s="2">
        <v>17.47</v>
      </c>
      <c r="G62" s="2">
        <v>27.41</v>
      </c>
      <c r="H62" s="2">
        <v>28.17</v>
      </c>
      <c r="I62" s="2">
        <v>26.96</v>
      </c>
      <c r="J62" s="2">
        <v>24.53</v>
      </c>
      <c r="K62" s="2">
        <v>15.92</v>
      </c>
      <c r="L62" s="2">
        <v>7.59</v>
      </c>
      <c r="M62" s="2">
        <v>-2.33</v>
      </c>
      <c r="N62" s="2">
        <v>13.54</v>
      </c>
    </row>
    <row r="63" spans="1:14">
      <c r="A63">
        <v>2006</v>
      </c>
      <c r="B63" s="2">
        <v>2.29</v>
      </c>
      <c r="C63" s="2">
        <v>-0.93</v>
      </c>
      <c r="D63" s="2">
        <v>5.63</v>
      </c>
      <c r="E63" s="2">
        <v>15.93</v>
      </c>
      <c r="F63" s="2">
        <v>19.190000000000001</v>
      </c>
      <c r="G63" s="2">
        <v>24.65</v>
      </c>
      <c r="H63" s="2">
        <v>28.48</v>
      </c>
      <c r="I63" s="2">
        <v>26.27</v>
      </c>
      <c r="J63" s="2">
        <v>19.97</v>
      </c>
      <c r="K63" s="2">
        <v>12.27</v>
      </c>
      <c r="L63" s="2">
        <v>8.02</v>
      </c>
      <c r="M63" s="2">
        <v>2.87</v>
      </c>
      <c r="N63" s="2">
        <v>13.72</v>
      </c>
    </row>
    <row r="64" spans="1:14">
      <c r="A64">
        <v>2007</v>
      </c>
      <c r="B64" s="2">
        <v>-0.36</v>
      </c>
      <c r="C64" s="2">
        <v>-4.9000000000000004</v>
      </c>
      <c r="D64" s="2">
        <v>7.65</v>
      </c>
      <c r="E64" s="2">
        <v>11.46</v>
      </c>
      <c r="F64" s="2">
        <v>21.74</v>
      </c>
      <c r="G64" s="2">
        <v>26.42</v>
      </c>
      <c r="H64" s="2">
        <v>26.93</v>
      </c>
      <c r="I64" s="2">
        <v>26.75</v>
      </c>
      <c r="J64" s="2">
        <v>23.46</v>
      </c>
      <c r="K64" s="2">
        <v>17.95</v>
      </c>
      <c r="L64" s="2">
        <v>6.23</v>
      </c>
      <c r="M64" s="2">
        <v>-1</v>
      </c>
      <c r="N64" s="2">
        <v>13.53</v>
      </c>
    </row>
    <row r="65" spans="1:14">
      <c r="A65">
        <v>2008</v>
      </c>
      <c r="B65" s="2">
        <v>-1.74</v>
      </c>
      <c r="C65" s="2">
        <v>-2.93</v>
      </c>
      <c r="D65" s="2">
        <v>2.83</v>
      </c>
      <c r="E65" s="2">
        <v>13.51</v>
      </c>
      <c r="F65" s="2">
        <v>17.86</v>
      </c>
      <c r="G65" s="2">
        <v>24.21</v>
      </c>
      <c r="H65" s="2">
        <v>26.56</v>
      </c>
      <c r="I65" s="2">
        <v>26.42</v>
      </c>
      <c r="J65" s="2">
        <v>22.34</v>
      </c>
      <c r="K65" s="2">
        <v>14.01</v>
      </c>
      <c r="L65" s="2">
        <v>6.17</v>
      </c>
      <c r="M65" s="2">
        <v>-2.39</v>
      </c>
      <c r="N65" s="2">
        <v>12.24</v>
      </c>
    </row>
    <row r="66" spans="1:14">
      <c r="A66">
        <v>2009</v>
      </c>
      <c r="B66" s="2">
        <v>-6.12</v>
      </c>
      <c r="C66" s="2">
        <v>0.38</v>
      </c>
      <c r="D66" s="2">
        <v>5.61</v>
      </c>
      <c r="E66" s="2">
        <v>12.08</v>
      </c>
      <c r="F66" s="2">
        <v>18.95</v>
      </c>
      <c r="G66" s="2">
        <v>23.36</v>
      </c>
      <c r="H66" s="2">
        <v>23.76</v>
      </c>
      <c r="I66" s="2">
        <v>24.35</v>
      </c>
      <c r="J66" s="2">
        <v>22.92</v>
      </c>
      <c r="K66" s="2">
        <v>11.12</v>
      </c>
      <c r="L66" s="2">
        <v>10.050000000000001</v>
      </c>
      <c r="M66" s="2">
        <v>-1.37</v>
      </c>
      <c r="N66" s="2">
        <v>12.09</v>
      </c>
    </row>
    <row r="67" spans="1:14">
      <c r="A67">
        <v>2010</v>
      </c>
      <c r="B67" s="2">
        <v>-2.69</v>
      </c>
      <c r="C67" s="2">
        <v>-0.63</v>
      </c>
      <c r="D67" s="2">
        <v>9.5299999999999994</v>
      </c>
      <c r="E67" s="2">
        <v>16.52</v>
      </c>
      <c r="F67" s="2">
        <v>21.06</v>
      </c>
      <c r="G67" s="2">
        <v>23.92</v>
      </c>
      <c r="H67" s="2">
        <v>27.75</v>
      </c>
      <c r="I67" s="2">
        <v>27.44</v>
      </c>
      <c r="J67" s="2">
        <v>20.34</v>
      </c>
      <c r="K67" s="2">
        <v>16.62</v>
      </c>
      <c r="L67" s="2">
        <v>8.06</v>
      </c>
      <c r="M67" s="2">
        <v>-1.98</v>
      </c>
      <c r="N67" s="2">
        <v>13.83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-2.6896825396825408</v>
      </c>
      <c r="C72" s="2">
        <f t="shared" ref="C72:N72" si="0">AVERAGE(C5:C69)</f>
        <v>-0.70222222222222208</v>
      </c>
      <c r="D72" s="2">
        <f t="shared" si="0"/>
        <v>4.7592063492063481</v>
      </c>
      <c r="E72" s="2">
        <f t="shared" si="0"/>
        <v>12.81079365079365</v>
      </c>
      <c r="F72" s="2">
        <f t="shared" si="0"/>
        <v>19.636984126984128</v>
      </c>
      <c r="G72" s="2">
        <f t="shared" si="0"/>
        <v>24.794761904761909</v>
      </c>
      <c r="H72" s="2">
        <f t="shared" si="0"/>
        <v>27.128412698412706</v>
      </c>
      <c r="I72" s="2">
        <f t="shared" si="0"/>
        <v>26.059682539682552</v>
      </c>
      <c r="J72" s="2">
        <f t="shared" si="0"/>
        <v>21.623968253968254</v>
      </c>
      <c r="K72" s="2">
        <f t="shared" si="0"/>
        <v>15.027936507936506</v>
      </c>
      <c r="L72" s="2">
        <f t="shared" si="0"/>
        <v>6.6914285714285731</v>
      </c>
      <c r="M72" s="2">
        <f t="shared" si="0"/>
        <v>-0.2526984126984127</v>
      </c>
      <c r="N72" s="2">
        <f t="shared" si="0"/>
        <v>12.907777777777779</v>
      </c>
    </row>
    <row r="73" spans="1:14">
      <c r="A73" t="s">
        <v>67</v>
      </c>
      <c r="B73" s="2">
        <f>MAX(B5:B69)</f>
        <v>2.4300000000000002</v>
      </c>
      <c r="C73" s="2">
        <f t="shared" ref="C73:N73" si="1">MAX(C5:C69)</f>
        <v>4.13</v>
      </c>
      <c r="D73" s="2">
        <f t="shared" si="1"/>
        <v>9.92</v>
      </c>
      <c r="E73" s="2">
        <f t="shared" si="1"/>
        <v>17.05</v>
      </c>
      <c r="F73" s="2">
        <f t="shared" si="1"/>
        <v>25.23</v>
      </c>
      <c r="G73" s="2">
        <f t="shared" si="1"/>
        <v>28.02</v>
      </c>
      <c r="H73" s="2">
        <f t="shared" si="1"/>
        <v>30.61</v>
      </c>
      <c r="I73" s="2">
        <f t="shared" si="1"/>
        <v>29.54</v>
      </c>
      <c r="J73" s="2">
        <f t="shared" si="1"/>
        <v>24.73</v>
      </c>
      <c r="K73" s="2">
        <f t="shared" si="1"/>
        <v>21.34</v>
      </c>
      <c r="L73" s="2">
        <f t="shared" si="1"/>
        <v>11.66</v>
      </c>
      <c r="M73" s="2">
        <f t="shared" si="1"/>
        <v>3.69</v>
      </c>
      <c r="N73" s="2">
        <f t="shared" si="1"/>
        <v>14.81</v>
      </c>
    </row>
    <row r="74" spans="1:14">
      <c r="A74" t="s">
        <v>68</v>
      </c>
      <c r="B74" s="2">
        <f>MIN(B5:B69)</f>
        <v>-8.19</v>
      </c>
      <c r="C74" s="2">
        <f t="shared" ref="C74:N74" si="2">MIN(C5:C69)</f>
        <v>-5.39</v>
      </c>
      <c r="D74" s="2">
        <f t="shared" si="2"/>
        <v>0.52</v>
      </c>
      <c r="E74" s="2">
        <f t="shared" si="2"/>
        <v>7.54</v>
      </c>
      <c r="F74" s="2">
        <f t="shared" si="2"/>
        <v>15.06</v>
      </c>
      <c r="G74" s="2">
        <f t="shared" si="2"/>
        <v>20.87</v>
      </c>
      <c r="H74" s="2">
        <f t="shared" si="2"/>
        <v>23.4</v>
      </c>
      <c r="I74" s="2">
        <f t="shared" si="2"/>
        <v>23.37</v>
      </c>
      <c r="J74" s="2">
        <f t="shared" si="2"/>
        <v>18.12</v>
      </c>
      <c r="K74" s="2">
        <f t="shared" si="2"/>
        <v>11.12</v>
      </c>
      <c r="L74" s="2">
        <f t="shared" si="2"/>
        <v>2.23</v>
      </c>
      <c r="M74" s="2">
        <f t="shared" si="2"/>
        <v>-5.71</v>
      </c>
      <c r="N74" s="2">
        <f t="shared" si="2"/>
        <v>11.46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47</v>
      </c>
    </row>
    <row r="2" spans="1:17">
      <c r="A2" t="s">
        <v>34</v>
      </c>
      <c r="Q2" s="3"/>
    </row>
    <row r="3" spans="1:17">
      <c r="N3" s="1" t="s">
        <v>35</v>
      </c>
      <c r="Q3" s="3"/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>
      <c r="A5">
        <v>1948</v>
      </c>
      <c r="B5" s="2">
        <f>(HGBMin!B5 + HGBMax!B5) / 2</f>
        <v>-12.261153031586591</v>
      </c>
      <c r="C5" s="2">
        <f>(HGBMin!C5 + HGBMax!C5) / 2</f>
        <v>-9.9663663318407369</v>
      </c>
      <c r="D5" s="2">
        <f>(HGBMin!D5 + HGBMax!D5) / 2</f>
        <v>-4.1695724918310546</v>
      </c>
      <c r="E5" s="2">
        <f>(HGBMin!E5 + HGBMax!E5) / 2</f>
        <v>6.6112798015248702</v>
      </c>
      <c r="F5" s="2">
        <f>(HGBMin!F5 + HGBMax!F5) / 2</f>
        <v>9.9924515914316832</v>
      </c>
      <c r="G5" s="2">
        <f>(HGBMin!G5 + HGBMax!G5) / 2</f>
        <v>16.223925934890474</v>
      </c>
      <c r="H5" s="2">
        <f>(HGBMin!H5 + HGBMax!H5) / 2</f>
        <v>19.541385997821614</v>
      </c>
      <c r="I5" s="2">
        <f>(HGBMin!I5 + HGBMax!I5) / 2</f>
        <v>19.212096393561662</v>
      </c>
      <c r="J5" s="2">
        <f>(HGBMin!J5 + HGBMax!J5) / 2</f>
        <v>16.181110674089311</v>
      </c>
      <c r="K5" s="2">
        <f>(HGBMin!K5 + HGBMax!K5) / 2</f>
        <v>7.6492811327604979</v>
      </c>
      <c r="L5" s="2">
        <f>(HGBMin!L5 + HGBMax!L5) / 2</f>
        <v>4.4524694420912505</v>
      </c>
      <c r="M5" s="2">
        <f>(HGBMin!M5 + HGBMax!M5) / 2</f>
        <v>-3.8737380491346967</v>
      </c>
      <c r="N5" s="2">
        <f>AVERAGE(B5:M5)</f>
        <v>5.7994309219815241</v>
      </c>
    </row>
    <row r="6" spans="1:17">
      <c r="A6">
        <v>1949</v>
      </c>
      <c r="B6" s="2">
        <f>(HGBMin!B6 + HGBMax!B6) / 2</f>
        <v>-6.4853712332082774</v>
      </c>
      <c r="C6" s="2">
        <f>(HGBMin!C6 + HGBMax!C6) / 2</f>
        <v>-6.5516238049134694</v>
      </c>
      <c r="D6" s="2">
        <f>(HGBMin!D6 + HGBMax!D6) / 2</f>
        <v>-3.7930624470531287</v>
      </c>
      <c r="E6" s="2">
        <f>(HGBMin!E6 + HGBMax!E6) / 2</f>
        <v>5.1110486506111581</v>
      </c>
      <c r="F6" s="2">
        <f>(HGBMin!F6 + HGBMax!F6) / 2</f>
        <v>11.574530134333777</v>
      </c>
      <c r="G6" s="2">
        <f>(HGBMin!G6 + HGBMax!G6) / 2</f>
        <v>19.077034370083506</v>
      </c>
      <c r="H6" s="2">
        <f>(HGBMin!H6 + HGBMax!H6) / 2</f>
        <v>20.328331114607284</v>
      </c>
      <c r="I6" s="2">
        <f>(HGBMin!I6 + HGBMax!I6) / 2</f>
        <v>19.401918794626649</v>
      </c>
      <c r="J6" s="2">
        <f>(HGBMin!J6 + HGBMax!J6) / 2</f>
        <v>12.689654181290088</v>
      </c>
      <c r="K6" s="2">
        <f>(HGBMin!K6 + HGBMax!K6) / 2</f>
        <v>10.467860341280407</v>
      </c>
      <c r="L6" s="2">
        <f>(HGBMin!L6 + HGBMax!L6) / 2</f>
        <v>-0.78486566622292142</v>
      </c>
      <c r="M6" s="2">
        <f>(HGBMin!M6 + HGBMax!M6) / 2</f>
        <v>-4.556934829964904</v>
      </c>
      <c r="N6" s="2">
        <f t="shared" ref="N6:N59" si="0">AVERAGE(B6:M6)</f>
        <v>6.3732099671225155</v>
      </c>
    </row>
    <row r="7" spans="1:17">
      <c r="A7">
        <v>1950</v>
      </c>
      <c r="B7" s="2">
        <f>(HGBMin!B7 + HGBMax!B7) / 2</f>
        <v>-6.4417300012102139</v>
      </c>
      <c r="C7" s="2">
        <f>(HGBMin!C7 + HGBMax!C7) / 2</f>
        <v>-9.0671387510589359</v>
      </c>
      <c r="D7" s="2">
        <f>(HGBMin!D7 + HGBMax!D7) / 2</f>
        <v>-5.9926987776836498</v>
      </c>
      <c r="E7" s="2">
        <f>(HGBMin!E7 + HGBMax!E7) / 2</f>
        <v>0.81488533220379988</v>
      </c>
      <c r="F7" s="2">
        <f>(HGBMin!F7 + HGBMax!F7) / 2</f>
        <v>10.873686312477307</v>
      </c>
      <c r="G7" s="2">
        <f>(HGBMin!G7 + HGBMax!G7) / 2</f>
        <v>16.081892472467629</v>
      </c>
      <c r="H7" s="2">
        <f>(HGBMin!H7 + HGBMax!H7) / 2</f>
        <v>18.017469442091251</v>
      </c>
      <c r="I7" s="2">
        <f>(HGBMin!I7 + HGBMax!I7) / 2</f>
        <v>16.290062931138813</v>
      </c>
      <c r="J7" s="2">
        <f>(HGBMin!J7 + HGBMax!J7) / 2</f>
        <v>12.652247670337651</v>
      </c>
      <c r="K7" s="2">
        <f>(HGBMin!K7 + HGBMax!K7) / 2</f>
        <v>9.5824431199322291</v>
      </c>
      <c r="L7" s="2">
        <f>(HGBMin!L7 + HGBMax!L7) / 2</f>
        <v>0.10473405542781067</v>
      </c>
      <c r="M7" s="2">
        <f>(HGBMin!M7 + HGBMax!M7) / 2</f>
        <v>-7.5401409899552219</v>
      </c>
      <c r="N7" s="2">
        <f t="shared" si="0"/>
        <v>4.6146427346807064</v>
      </c>
    </row>
    <row r="8" spans="1:17">
      <c r="A8">
        <v>1951</v>
      </c>
      <c r="B8" s="2">
        <f>(HGBMin!B8 + HGBMax!B8) / 2</f>
        <v>-9.1276715478639723</v>
      </c>
      <c r="C8" s="2">
        <f>(HGBMin!C8 + HGBMax!C8) / 2</f>
        <v>-7.4624854774295049</v>
      </c>
      <c r="D8" s="2">
        <f>(HGBMin!D8 + HGBMax!D8) / 2</f>
        <v>-2.3968906571463151</v>
      </c>
      <c r="E8" s="2">
        <f>(HGBMin!E8 + HGBMax!E8) / 2</f>
        <v>5.1923538666343942</v>
      </c>
      <c r="F8" s="2">
        <f>(HGBMin!F8 + HGBMax!F8) / 2</f>
        <v>12.824103533825488</v>
      </c>
      <c r="G8" s="2">
        <f>(HGBMin!G8 + HGBMax!G8) / 2</f>
        <v>16.100657751422002</v>
      </c>
      <c r="H8" s="2">
        <f>(HGBMin!H8 + HGBMax!H8) / 2</f>
        <v>18.54413923514462</v>
      </c>
      <c r="I8" s="2">
        <f>(HGBMin!I8 + HGBMax!I8) / 2</f>
        <v>16.66604865061116</v>
      </c>
      <c r="J8" s="2">
        <f>(HGBMin!J8 + HGBMax!J8) / 2</f>
        <v>12.849139235144621</v>
      </c>
      <c r="K8" s="2">
        <f>(HGBMin!K8 + HGBMax!K8) / 2</f>
        <v>8.4613775263221598</v>
      </c>
      <c r="L8" s="2">
        <f>(HGBMin!L8 + HGBMax!L8) / 2</f>
        <v>-2.3931610795110734</v>
      </c>
      <c r="M8" s="2">
        <f>(HGBMin!M8 + HGBMax!M8) / 2</f>
        <v>-6.6800075638387995</v>
      </c>
      <c r="N8" s="2">
        <f t="shared" si="0"/>
        <v>5.2148002894428984</v>
      </c>
    </row>
    <row r="9" spans="1:17">
      <c r="A9">
        <v>1952</v>
      </c>
      <c r="B9" s="2">
        <f>(HGBMin!B9 + HGBMax!B9) / 2</f>
        <v>-7.7350338859978214</v>
      </c>
      <c r="C9" s="2">
        <f>(HGBMin!C9 + HGBMax!C9) / 2</f>
        <v>-6.9315439307757467</v>
      </c>
      <c r="D9" s="2">
        <f>(HGBMin!D9 + HGBMax!D9) / 2</f>
        <v>-3.8199812416797774</v>
      </c>
      <c r="E9" s="2">
        <f>(HGBMin!E9 + HGBMax!E9) / 2</f>
        <v>6.1528781919399735</v>
      </c>
      <c r="F9" s="2">
        <f>(HGBMin!F9 + HGBMax!F9) / 2</f>
        <v>10.66201651942394</v>
      </c>
      <c r="G9" s="2">
        <f>(HGBMin!G9 + HGBMax!G9) / 2</f>
        <v>17.166022328452136</v>
      </c>
      <c r="H9" s="2">
        <f>(HGBMin!H9 + HGBMax!H9) / 2</f>
        <v>20.542664891685828</v>
      </c>
      <c r="I9" s="2">
        <f>(HGBMin!I9 + HGBMax!I9) / 2</f>
        <v>18.172114244221227</v>
      </c>
      <c r="J9" s="2">
        <f>(HGBMin!J9 + HGBMax!J9) / 2</f>
        <v>14.921190548227035</v>
      </c>
      <c r="K9" s="2">
        <f>(HGBMin!K9 + HGBMax!K9) / 2</f>
        <v>5.3270165194239381</v>
      </c>
      <c r="L9" s="2">
        <f>(HGBMin!L9 + HGBMax!L9) / 2</f>
        <v>2.4869544959457826</v>
      </c>
      <c r="M9" s="2">
        <f>(HGBMin!M9 + HGBMax!M9) / 2</f>
        <v>-2.6289955222074304</v>
      </c>
      <c r="N9" s="2">
        <f t="shared" si="0"/>
        <v>6.1929419298882564</v>
      </c>
    </row>
    <row r="10" spans="1:17">
      <c r="A10">
        <v>1953</v>
      </c>
      <c r="B10" s="2">
        <f>(HGBMin!B10 + HGBMax!B10) / 2</f>
        <v>-6.9714725281374799</v>
      </c>
      <c r="C10" s="2">
        <f>(HGBMin!C10 + HGBMax!C10) / 2</f>
        <v>-5.6765617814353133</v>
      </c>
      <c r="D10" s="2">
        <f>(HGBMin!D10 + HGBMax!D10) / 2</f>
        <v>-1.5335247488805517</v>
      </c>
      <c r="E10" s="2">
        <f>(HGBMin!E10 + HGBMax!E10) / 2</f>
        <v>3.8053824276897013</v>
      </c>
      <c r="F10" s="2">
        <f>(HGBMin!F10 + HGBMax!F10) / 2</f>
        <v>11.814103533825488</v>
      </c>
      <c r="G10" s="2">
        <f>(HGBMin!G10 + HGBMax!G10) / 2</f>
        <v>16.836199927387149</v>
      </c>
      <c r="H10" s="2">
        <f>(HGBMin!H10 + HGBMax!H10) / 2</f>
        <v>19.363490862882731</v>
      </c>
      <c r="I10" s="2">
        <f>(HGBMin!I10 + HGBMax!I10) / 2</f>
        <v>19.075124954616967</v>
      </c>
      <c r="J10" s="2">
        <f>(HGBMin!J10 + HGBMax!J10) / 2</f>
        <v>13.788073641534552</v>
      </c>
      <c r="K10" s="2">
        <f>(HGBMin!K10 + HGBMax!K10) / 2</f>
        <v>9.3561022025898595</v>
      </c>
      <c r="L10" s="2">
        <f>(HGBMin!L10 + HGBMax!L10) / 2</f>
        <v>3.7772298196780829</v>
      </c>
      <c r="M10" s="2">
        <f>(HGBMin!M10 + HGBMax!M10) / 2</f>
        <v>-3.4364020331598693</v>
      </c>
      <c r="N10" s="2">
        <f t="shared" si="0"/>
        <v>6.683145523215944</v>
      </c>
    </row>
    <row r="11" spans="1:17">
      <c r="A11">
        <v>1954</v>
      </c>
      <c r="B11" s="2">
        <f>(HGBMin!B11 + HGBMax!B11) / 2</f>
        <v>-11.320281979910444</v>
      </c>
      <c r="C11" s="2">
        <f>(HGBMin!C11 + HGBMax!C11) / 2</f>
        <v>-3.9360289846302794</v>
      </c>
      <c r="D11" s="2">
        <f>(HGBMin!D11 + HGBMax!D11) / 2</f>
        <v>-4.5222101536972046</v>
      </c>
      <c r="E11" s="2">
        <f>(HGBMin!E11 + HGBMax!E11) / 2</f>
        <v>4.6839888660292868</v>
      </c>
      <c r="F11" s="2">
        <f>(HGBMin!F11 + HGBMax!F11) / 2</f>
        <v>9.3598139295655329</v>
      </c>
      <c r="G11" s="2">
        <f>(HGBMin!G11 + HGBMax!G11) / 2</f>
        <v>17.808233389809999</v>
      </c>
      <c r="H11" s="2">
        <f>(HGBMin!H11 + HGBMax!H11) / 2</f>
        <v>18.11386391141232</v>
      </c>
      <c r="I11" s="2">
        <f>(HGBMin!I11 + HGBMax!I11) / 2</f>
        <v>17.355595727943847</v>
      </c>
      <c r="J11" s="2">
        <f>(HGBMin!J11 + HGBMax!J11) / 2</f>
        <v>13.288127193513251</v>
      </c>
      <c r="K11" s="2">
        <f>(HGBMin!K11 + HGBMax!K11) / 2</f>
        <v>8.3755337044656901</v>
      </c>
      <c r="L11" s="2">
        <f>(HGBMin!L11 + HGBMax!L11) / 2</f>
        <v>2.1869723466053488</v>
      </c>
      <c r="M11" s="2">
        <f>(HGBMin!M11 + HGBMax!M11) / 2</f>
        <v>-6.464021844366453</v>
      </c>
      <c r="N11" s="2">
        <f t="shared" si="0"/>
        <v>5.4107988422284068</v>
      </c>
    </row>
    <row r="12" spans="1:17">
      <c r="A12">
        <v>1955</v>
      </c>
      <c r="B12" s="2">
        <f>(HGBMin!B12 + HGBMax!B12) / 2</f>
        <v>-9.3683819436040174</v>
      </c>
      <c r="C12" s="2">
        <f>(HGBMin!C12 + HGBMax!C12) / 2</f>
        <v>-8.3292793174391875</v>
      </c>
      <c r="D12" s="2">
        <f>(HGBMin!D12 + HGBMax!D12) / 2</f>
        <v>-4.5496965387873658</v>
      </c>
      <c r="E12" s="2">
        <f>(HGBMin!E12 + HGBMax!E12) / 2</f>
        <v>8.0937220137964427</v>
      </c>
      <c r="F12" s="2">
        <f>(HGBMin!F12 + HGBMax!F12) / 2</f>
        <v>12.747860341280406</v>
      </c>
      <c r="G12" s="2">
        <f>(HGBMin!G12 + HGBMax!G12) / 2</f>
        <v>17.837398039452982</v>
      </c>
      <c r="H12" s="2">
        <f>(HGBMin!H12 + HGBMax!H12) / 2</f>
        <v>21.967700593004963</v>
      </c>
      <c r="I12" s="2">
        <f>(HGBMin!I12 + HGBMax!I12) / 2</f>
        <v>20.805178506595666</v>
      </c>
      <c r="J12" s="2">
        <f>(HGBMin!J12 + HGBMax!J12) / 2</f>
        <v>13.606457400459881</v>
      </c>
      <c r="K12" s="2">
        <f>(HGBMin!K12 + HGBMax!K12) / 2</f>
        <v>9.4513418250030252</v>
      </c>
      <c r="L12" s="2">
        <f>(HGBMin!L12 + HGBMax!L12) / 2</f>
        <v>-0.36475946992617692</v>
      </c>
      <c r="M12" s="2">
        <f>(HGBMin!M12 + HGBMax!M12) / 2</f>
        <v>-8.5014725281374801</v>
      </c>
      <c r="N12" s="2">
        <f t="shared" si="0"/>
        <v>6.1163390768082619</v>
      </c>
    </row>
    <row r="13" spans="1:17">
      <c r="A13">
        <v>1956</v>
      </c>
      <c r="B13" s="2">
        <f>(HGBMin!B13 + HGBMax!B13) / 2</f>
        <v>-8.9131423211908505</v>
      </c>
      <c r="C13" s="2">
        <f>(HGBMin!C13 + HGBMax!C13) / 2</f>
        <v>-7.6446880672879098</v>
      </c>
      <c r="D13" s="2">
        <f>(HGBMin!D13 + HGBMax!D13) / 2</f>
        <v>-6.0575296502480933</v>
      </c>
      <c r="E13" s="2">
        <f>(HGBMin!E13 + HGBMax!E13) / 2</f>
        <v>2.7512798015248698</v>
      </c>
      <c r="F13" s="2">
        <f>(HGBMin!F13 + HGBMax!F13) / 2</f>
        <v>8.5408625801766913</v>
      </c>
      <c r="G13" s="2">
        <f>(HGBMin!G13 + HGBMax!G13) / 2</f>
        <v>17.025142805276534</v>
      </c>
      <c r="H13" s="2">
        <f>(HGBMin!H13 + HGBMax!H13) / 2</f>
        <v>17.675462301827423</v>
      </c>
      <c r="I13" s="2">
        <f>(HGBMin!I13 + HGBMax!I13) / 2</f>
        <v>17.518331114607285</v>
      </c>
      <c r="J13" s="2">
        <f>(HGBMin!J13 + HGBMax!J13) / 2</f>
        <v>11.271279801524869</v>
      </c>
      <c r="K13" s="2">
        <f>(HGBMin!K13 + HGBMax!K13) / 2</f>
        <v>9.9802762313929581</v>
      </c>
      <c r="L13" s="2">
        <f>(HGBMin!L13 + HGBMax!L13) / 2</f>
        <v>1.4357113034007019</v>
      </c>
      <c r="M13" s="2">
        <f>(HGBMin!M13 + HGBMax!M13) / 2</f>
        <v>-5.5614368268183467</v>
      </c>
      <c r="N13" s="2">
        <f t="shared" si="0"/>
        <v>4.8351290895155108</v>
      </c>
    </row>
    <row r="14" spans="1:17">
      <c r="A14">
        <v>1957</v>
      </c>
      <c r="B14" s="2">
        <f>(HGBMin!B14 + HGBMax!B14) / 2</f>
        <v>-12.685788454556455</v>
      </c>
      <c r="C14" s="2">
        <f>(HGBMin!C14 + HGBMax!C14) / 2</f>
        <v>-6.5012864577030136</v>
      </c>
      <c r="D14" s="2">
        <f>(HGBMin!D14 + HGBMax!D14) / 2</f>
        <v>-2.4419085078058815</v>
      </c>
      <c r="E14" s="2">
        <f>(HGBMin!E14 + HGBMax!E14) / 2</f>
        <v>5.4842726612610431</v>
      </c>
      <c r="F14" s="2">
        <f>(HGBMin!F14 + HGBMax!F14) / 2</f>
        <v>10.406190548227038</v>
      </c>
      <c r="G14" s="2">
        <f>(HGBMin!G14 + HGBMax!G14) / 2</f>
        <v>16.679316834079632</v>
      </c>
      <c r="H14" s="2">
        <f>(HGBMin!H14 + HGBMax!H14) / 2</f>
        <v>18.8953824276897</v>
      </c>
      <c r="I14" s="2">
        <f>(HGBMin!I14 + HGBMax!I14) / 2</f>
        <v>16.940418129008833</v>
      </c>
      <c r="J14" s="2">
        <f>(HGBMin!J14 + HGBMax!J14) / 2</f>
        <v>13.28794021541813</v>
      </c>
      <c r="K14" s="2">
        <f>(HGBMin!K14 + HGBMax!K14) / 2</f>
        <v>7.2360129492920242</v>
      </c>
      <c r="L14" s="2">
        <f>(HGBMin!L14 + HGBMax!L14) / 2</f>
        <v>1.8934730122231636</v>
      </c>
      <c r="M14" s="2">
        <f>(HGBMin!M14 + HGBMax!M14) / 2</f>
        <v>-4.0140396950260202</v>
      </c>
      <c r="N14" s="2">
        <f t="shared" si="0"/>
        <v>5.4316653051756836</v>
      </c>
    </row>
    <row r="15" spans="1:17">
      <c r="A15">
        <v>1958</v>
      </c>
      <c r="B15" s="2">
        <f>(HGBMin!B15 + HGBMax!B15) / 2</f>
        <v>-8.1377608011618054</v>
      </c>
      <c r="C15" s="2">
        <f>(HGBMin!C15 + HGBMax!C15) / 2</f>
        <v>-11.065993283311146</v>
      </c>
      <c r="D15" s="2">
        <f>(HGBMin!D15 + HGBMax!D15) / 2</f>
        <v>-0.61618964056638004</v>
      </c>
      <c r="E15" s="2">
        <f>(HGBMin!E15 + HGBMax!E15) / 2</f>
        <v>6.0303025535519783</v>
      </c>
      <c r="F15" s="2">
        <f>(HGBMin!F15 + HGBMax!F15) / 2</f>
        <v>9.7037220137964422</v>
      </c>
      <c r="G15" s="2">
        <f>(HGBMin!G15 + HGBMax!G15) / 2</f>
        <v>13.767940215418129</v>
      </c>
      <c r="H15" s="2">
        <f>(HGBMin!H15 + HGBMax!H15) / 2</f>
        <v>18.226323974343458</v>
      </c>
      <c r="I15" s="2">
        <f>(HGBMin!I15 + HGBMax!I15) / 2</f>
        <v>17.816146375408447</v>
      </c>
      <c r="J15" s="2">
        <f>(HGBMin!J15 + HGBMax!J15) / 2</f>
        <v>13.853410988745008</v>
      </c>
      <c r="K15" s="2">
        <f>(HGBMin!K15 + HGBMax!K15) / 2</f>
        <v>8.4972655209972157</v>
      </c>
      <c r="L15" s="2">
        <f>(HGBMin!L15 + HGBMax!L15) / 2</f>
        <v>2.0960665012707249</v>
      </c>
      <c r="M15" s="2">
        <f>(HGBMin!M15 + HGBMax!M15) / 2</f>
        <v>-11.191232905724313</v>
      </c>
      <c r="N15" s="2">
        <f t="shared" si="0"/>
        <v>4.9150001260639806</v>
      </c>
    </row>
    <row r="16" spans="1:17">
      <c r="A16">
        <v>1959</v>
      </c>
      <c r="B16" s="2">
        <f>(HGBMin!B16 + HGBMax!B16) / 2</f>
        <v>-11.436659506232605</v>
      </c>
      <c r="C16" s="2">
        <f>(HGBMin!C16 + HGBMax!C16) / 2</f>
        <v>-11.497120900399372</v>
      </c>
      <c r="D16" s="2">
        <f>(HGBMin!D16 + HGBMax!D16) / 2</f>
        <v>-4.7755939126225337</v>
      </c>
      <c r="E16" s="2">
        <f>(HGBMin!E16 + HGBMax!E16) / 2</f>
        <v>4.2743882367178987</v>
      </c>
      <c r="F16" s="2">
        <f>(HGBMin!F16 + HGBMax!F16) / 2</f>
        <v>12.807736294324096</v>
      </c>
      <c r="G16" s="2">
        <f>(HGBMin!G16 + HGBMax!G16) / 2</f>
        <v>17.596741195691635</v>
      </c>
      <c r="H16" s="2">
        <f>(HGBMin!H16 + HGBMax!H16) / 2</f>
        <v>19.813535035701321</v>
      </c>
      <c r="I16" s="2">
        <f>(HGBMin!I16 + HGBMax!I16) / 2</f>
        <v>20.973135665012709</v>
      </c>
      <c r="J16" s="2">
        <f>(HGBMin!J16 + HGBMax!J16) / 2</f>
        <v>15.617309693815805</v>
      </c>
      <c r="K16" s="2">
        <f>(HGBMin!K16 + HGBMax!K16) / 2</f>
        <v>6.7948054580660777</v>
      </c>
      <c r="L16" s="2">
        <f>(HGBMin!L16 + HGBMax!L16) / 2</f>
        <v>-2.0218107830085925</v>
      </c>
      <c r="M16" s="2">
        <f>(HGBMin!M16 + HGBMax!M16) / 2</f>
        <v>-4.4045189398523537</v>
      </c>
      <c r="N16" s="2">
        <f t="shared" si="0"/>
        <v>5.3118289614345073</v>
      </c>
    </row>
    <row r="17" spans="1:14">
      <c r="A17">
        <v>1960</v>
      </c>
      <c r="B17" s="2">
        <f>(HGBMin!B17 + HGBMax!B17) / 2</f>
        <v>-8.1850338859978216</v>
      </c>
      <c r="C17" s="2">
        <f>(HGBMin!C17 + HGBMax!C17) / 2</f>
        <v>-8.0529205494372498</v>
      </c>
      <c r="D17" s="2">
        <f>(HGBMin!D17 + HGBMax!D17) / 2</f>
        <v>-8.4496880672879104</v>
      </c>
      <c r="E17" s="2">
        <f>(HGBMin!E17 + HGBMax!E17) / 2</f>
        <v>4.9112177780467148</v>
      </c>
      <c r="F17" s="2">
        <f>(HGBMin!F17 + HGBMax!F17) / 2</f>
        <v>12.442930836258018</v>
      </c>
      <c r="G17" s="2">
        <f>(HGBMin!G17 + HGBMax!G17) / 2</f>
        <v>15.658730485295898</v>
      </c>
      <c r="H17" s="2">
        <f>(HGBMin!H17 + HGBMax!H17) / 2</f>
        <v>17.879751906087378</v>
      </c>
      <c r="I17" s="2">
        <f>(HGBMin!I17 + HGBMax!I17) / 2</f>
        <v>18.308828210093186</v>
      </c>
      <c r="J17" s="2">
        <f>(HGBMin!J17 + HGBMax!J17) / 2</f>
        <v>14.446634999394892</v>
      </c>
      <c r="K17" s="2">
        <f>(HGBMin!K17 + HGBMax!K17) / 2</f>
        <v>7.9507554762192907</v>
      </c>
      <c r="L17" s="2">
        <f>(HGBMin!L17 + HGBMax!L17) / 2</f>
        <v>3.2813859978216144</v>
      </c>
      <c r="M17" s="2">
        <f>(HGBMin!M17 + HGBMax!M17) / 2</f>
        <v>-8.3936844971559967</v>
      </c>
      <c r="N17" s="2">
        <f t="shared" si="0"/>
        <v>5.1499090574448347</v>
      </c>
    </row>
    <row r="18" spans="1:14">
      <c r="A18">
        <v>1961</v>
      </c>
      <c r="B18" s="2">
        <f>(HGBMin!B18 + HGBMax!B18) / 2</f>
        <v>-11.913364092944452</v>
      </c>
      <c r="C18" s="2">
        <f>(HGBMin!C18 + HGBMax!C18) / 2</f>
        <v>-6.3521923030376373</v>
      </c>
      <c r="D18" s="2">
        <f>(HGBMin!D18 + HGBMax!D18) / 2</f>
        <v>-1.882938400096817</v>
      </c>
      <c r="E18" s="2">
        <f>(HGBMin!E18 + HGBMax!E18) / 2</f>
        <v>3.5806399007624345</v>
      </c>
      <c r="F18" s="2">
        <f>(HGBMin!F18 + HGBMax!F18) / 2</f>
        <v>9.5520343700835042</v>
      </c>
      <c r="G18" s="2">
        <f>(HGBMin!G18 + HGBMax!G18) / 2</f>
        <v>15.409805458066078</v>
      </c>
      <c r="H18" s="2">
        <f>(HGBMin!H18 + HGBMax!H18) / 2</f>
        <v>19.219636330630522</v>
      </c>
      <c r="I18" s="2">
        <f>(HGBMin!I18 + HGBMax!I18) / 2</f>
        <v>18.378730485295897</v>
      </c>
      <c r="J18" s="2">
        <f>(HGBMin!J18 + HGBMax!J18) / 2</f>
        <v>16.575142805276535</v>
      </c>
      <c r="K18" s="2">
        <f>(HGBMin!K18 + HGBMax!K18) / 2</f>
        <v>9.3604181290088349</v>
      </c>
      <c r="L18" s="2">
        <f>(HGBMin!L18 + HGBMax!L18) / 2</f>
        <v>1.6425850175481058</v>
      </c>
      <c r="M18" s="2">
        <f>(HGBMin!M18 + HGBMax!M18) / 2</f>
        <v>-5.5366952075517366</v>
      </c>
      <c r="N18" s="2">
        <f t="shared" si="0"/>
        <v>5.6694835410867723</v>
      </c>
    </row>
    <row r="19" spans="1:14">
      <c r="A19">
        <v>1962</v>
      </c>
      <c r="B19" s="2">
        <f>(HGBMin!B19 + HGBMax!B19) / 2</f>
        <v>-11.476765702529347</v>
      </c>
      <c r="C19" s="2">
        <f>(HGBMin!C19 + HGBMax!C19) / 2</f>
        <v>-12.212280648674815</v>
      </c>
      <c r="D19" s="2">
        <f>(HGBMin!D19 + HGBMax!D19) / 2</f>
        <v>-2.6557630400580901</v>
      </c>
      <c r="E19" s="2">
        <f>(HGBMin!E19 + HGBMax!E19) / 2</f>
        <v>4.329565835652911</v>
      </c>
      <c r="F19" s="2">
        <f>(HGBMin!F19 + HGBMax!F19) / 2</f>
        <v>13.873135665012708</v>
      </c>
      <c r="G19" s="2">
        <f>(HGBMin!G19 + HGBMax!G19) / 2</f>
        <v>16.438828210093185</v>
      </c>
      <c r="H19" s="2">
        <f>(HGBMin!H19 + HGBMax!H19) / 2</f>
        <v>18.049991528500545</v>
      </c>
      <c r="I19" s="2">
        <f>(HGBMin!I19 + HGBMax!I19) / 2</f>
        <v>18.258810359433621</v>
      </c>
      <c r="J19" s="2">
        <f>(HGBMin!J19 + HGBMax!J19) / 2</f>
        <v>12.814929505022389</v>
      </c>
      <c r="K19" s="2">
        <f>(HGBMin!K19 + HGBMax!K19) / 2</f>
        <v>8.6655158538061237</v>
      </c>
      <c r="L19" s="2">
        <f>(HGBMin!L19 + HGBMax!L19) / 2</f>
        <v>0.94687462180806037</v>
      </c>
      <c r="M19" s="2">
        <f>(HGBMin!M19 + HGBMax!M19) / 2</f>
        <v>-7.2935867723587071</v>
      </c>
      <c r="N19" s="2">
        <f t="shared" si="0"/>
        <v>4.978271284642382</v>
      </c>
    </row>
    <row r="20" spans="1:14">
      <c r="A20">
        <v>1963</v>
      </c>
      <c r="B20" s="2">
        <f>(HGBMin!B20 + HGBMax!B20) / 2</f>
        <v>-13.181028984630279</v>
      </c>
      <c r="C20" s="2">
        <f>(HGBMin!C20 + HGBMax!C20) / 2</f>
        <v>-13.531703679051192</v>
      </c>
      <c r="D20" s="2">
        <f>(HGBMin!D20 + HGBMax!D20) / 2</f>
        <v>-3.4572543265157929</v>
      </c>
      <c r="E20" s="2">
        <f>(HGBMin!E20 + HGBMax!E20) / 2</f>
        <v>5.0945658356529107</v>
      </c>
      <c r="F20" s="2">
        <f>(HGBMin!F20 + HGBMax!F20) / 2</f>
        <v>9.8106756020815702</v>
      </c>
      <c r="G20" s="2">
        <f>(HGBMin!G20 + HGBMax!G20) / 2</f>
        <v>17.397114244221228</v>
      </c>
      <c r="H20" s="2">
        <f>(HGBMin!H20 + HGBMax!H20) / 2</f>
        <v>19.72727399249667</v>
      </c>
      <c r="I20" s="2">
        <f>(HGBMin!I20 + HGBMax!I20) / 2</f>
        <v>16.426403848481179</v>
      </c>
      <c r="J20" s="2">
        <f>(HGBMin!J20 + HGBMax!J20) / 2</f>
        <v>12.368091492194118</v>
      </c>
      <c r="K20" s="2">
        <f>(HGBMin!K20 + HGBMax!K20) / 2</f>
        <v>11.849725583928354</v>
      </c>
      <c r="L20" s="2">
        <f>(HGBMin!L20 + HGBMax!L20) / 2</f>
        <v>4.0774074186130944</v>
      </c>
      <c r="M20" s="2">
        <f>(HGBMin!M20 + HGBMax!M20) / 2</f>
        <v>-10.037511799588527</v>
      </c>
      <c r="N20" s="2">
        <f t="shared" si="0"/>
        <v>4.7119799356569443</v>
      </c>
    </row>
    <row r="21" spans="1:14">
      <c r="A21">
        <v>1964</v>
      </c>
      <c r="B21" s="2">
        <f>(HGBMin!B21 + HGBMax!B21) / 2</f>
        <v>-6.4802208640929448</v>
      </c>
      <c r="C21" s="2">
        <f>(HGBMin!C21 + HGBMax!C21) / 2</f>
        <v>-7.6817036790511919</v>
      </c>
      <c r="D21" s="2">
        <f>(HGBMin!D21 + HGBMax!D21) / 2</f>
        <v>-3.5379026987776836</v>
      </c>
      <c r="E21" s="2">
        <f>(HGBMin!E21 + HGBMax!E21) / 2</f>
        <v>4.7238732905724312</v>
      </c>
      <c r="F21" s="2">
        <f>(HGBMin!F21 + HGBMax!F21) / 2</f>
        <v>13.447780467142683</v>
      </c>
      <c r="G21" s="2">
        <f>(HGBMin!G21 + HGBMax!G21) / 2</f>
        <v>16.119725583928357</v>
      </c>
      <c r="H21" s="2">
        <f>(HGBMin!H21 + HGBMax!H21) / 2</f>
        <v>20.296092823429746</v>
      </c>
      <c r="I21" s="2">
        <f>(HGBMin!I21 + HGBMax!I21) / 2</f>
        <v>15.796537274597604</v>
      </c>
      <c r="J21" s="2">
        <f>(HGBMin!J21 + HGBMax!J21) / 2</f>
        <v>13.138269091129128</v>
      </c>
      <c r="K21" s="2">
        <f>(HGBMin!K21 + HGBMax!K21) / 2</f>
        <v>6.7400450804792449</v>
      </c>
      <c r="L21" s="2">
        <f>(HGBMin!L21 + HGBMax!L21) / 2</f>
        <v>2.3946015369720444</v>
      </c>
      <c r="M21" s="2">
        <f>(HGBMin!M21 + HGBMax!M21) / 2</f>
        <v>-6.7640039937068863</v>
      </c>
      <c r="N21" s="2">
        <f t="shared" si="0"/>
        <v>5.682757826051879</v>
      </c>
    </row>
    <row r="22" spans="1:14">
      <c r="A22">
        <v>1965</v>
      </c>
      <c r="B22" s="2">
        <f>(HGBMin!B22 + HGBMax!B22) / 2</f>
        <v>-10.743364092944452</v>
      </c>
      <c r="C22" s="2">
        <f>(HGBMin!C22 + HGBMax!C22) / 2</f>
        <v>-9.5605666828028575</v>
      </c>
      <c r="D22" s="2">
        <f>(HGBMin!D22 + HGBMax!D22) / 2</f>
        <v>-5.7053542902093666</v>
      </c>
      <c r="E22" s="2">
        <f>(HGBMin!E22 + HGBMax!E22) / 2</f>
        <v>2.4467768970107704</v>
      </c>
      <c r="F22" s="2">
        <f>(HGBMin!F22 + HGBMax!F22) / 2</f>
        <v>13.089432409536489</v>
      </c>
      <c r="G22" s="2">
        <f>(HGBMin!G22 + HGBMax!G22) / 2</f>
        <v>15.673570737020452</v>
      </c>
      <c r="H22" s="2">
        <f>(HGBMin!H22 + HGBMax!H22) / 2</f>
        <v>16.531439549800314</v>
      </c>
      <c r="I22" s="2">
        <f>(HGBMin!I22 + HGBMax!I22) / 2</f>
        <v>16.765711303400703</v>
      </c>
      <c r="J22" s="2">
        <f>(HGBMin!J22 + HGBMax!J22) / 2</f>
        <v>13.635000907660656</v>
      </c>
      <c r="K22" s="2">
        <f>(HGBMin!K22 + HGBMax!K22) / 2</f>
        <v>6.8664395498003143</v>
      </c>
      <c r="L22" s="2">
        <f>(HGBMin!L22 + HGBMax!L22) / 2</f>
        <v>0.64469926176933301</v>
      </c>
      <c r="M22" s="2">
        <f>(HGBMin!M22 + HGBMax!M22) / 2</f>
        <v>-2.7454163136875227</v>
      </c>
      <c r="N22" s="2">
        <f t="shared" si="0"/>
        <v>4.7415307696962357</v>
      </c>
    </row>
    <row r="23" spans="1:14">
      <c r="A23">
        <v>1966</v>
      </c>
      <c r="B23" s="2">
        <f>(HGBMin!B23 + HGBMax!B23) / 2</f>
        <v>-11.574323490257775</v>
      </c>
      <c r="C23" s="2">
        <f>(HGBMin!C23 + HGBMax!C23) / 2</f>
        <v>-6.928311448626407</v>
      </c>
      <c r="D23" s="2">
        <f>(HGBMin!D23 + HGBMax!D23) / 2</f>
        <v>-1.373098148372262</v>
      </c>
      <c r="E23" s="2">
        <f>(HGBMin!E23 + HGBMax!E23) / 2</f>
        <v>3.8421142442212268</v>
      </c>
      <c r="F23" s="2">
        <f>(HGBMin!F23 + HGBMax!F23) / 2</f>
        <v>8.2219544959457824</v>
      </c>
      <c r="G23" s="2">
        <f>(HGBMin!G23 + HGBMax!G23) / 2</f>
        <v>17.348233389809998</v>
      </c>
      <c r="H23" s="2">
        <f>(HGBMin!H23 + HGBMax!H23) / 2</f>
        <v>20.338863911412318</v>
      </c>
      <c r="I23" s="2">
        <f>(HGBMin!I23 + HGBMax!I23) / 2</f>
        <v>17.864574307152367</v>
      </c>
      <c r="J23" s="2">
        <f>(HGBMin!J23 + HGBMax!J23) / 2</f>
        <v>12.883508713542298</v>
      </c>
      <c r="K23" s="2">
        <f>(HGBMin!K23 + HGBMax!K23) / 2</f>
        <v>7.3402405300738236</v>
      </c>
      <c r="L23" s="2">
        <f>(HGBMin!L23 + HGBMax!L23) / 2</f>
        <v>1.1833489652668521</v>
      </c>
      <c r="M23" s="2">
        <f>(HGBMin!M23 + HGBMax!M23) / 2</f>
        <v>-6.9486929686554522</v>
      </c>
      <c r="N23" s="2">
        <f t="shared" si="0"/>
        <v>5.1832010417927314</v>
      </c>
    </row>
    <row r="24" spans="1:14">
      <c r="A24">
        <v>1967</v>
      </c>
      <c r="B24" s="2">
        <f>(HGBMin!B24 + HGBMax!B24) / 2</f>
        <v>-7.0607978337165669</v>
      </c>
      <c r="C24" s="2">
        <f>(HGBMin!C24 + HGBMax!C24) / 2</f>
        <v>-12.319980334019121</v>
      </c>
      <c r="D24" s="2">
        <f>(HGBMin!D24 + HGBMax!D24) / 2</f>
        <v>-4.539163741982331</v>
      </c>
      <c r="E24" s="2">
        <f>(HGBMin!E24 + HGBMax!E24) / 2</f>
        <v>4.2861557545685587</v>
      </c>
      <c r="F24" s="2">
        <f>(HGBMin!F24 + HGBMax!F24) / 2</f>
        <v>7.9689616362096087</v>
      </c>
      <c r="G24" s="2">
        <f>(HGBMin!G24 + HGBMax!G24) / 2</f>
        <v>18.155950925813869</v>
      </c>
      <c r="H24" s="2">
        <f>(HGBMin!H24 + HGBMax!H24) / 2</f>
        <v>18.198908084230908</v>
      </c>
      <c r="I24" s="2">
        <f>(HGBMin!I24 + HGBMax!I24) / 2</f>
        <v>16.664023659687764</v>
      </c>
      <c r="J24" s="2">
        <f>(HGBMin!J24 + HGBMax!J24) / 2</f>
        <v>13.241385997821615</v>
      </c>
      <c r="K24" s="2">
        <f>(HGBMin!K24 + HGBMax!K24) / 2</f>
        <v>7.5567148735326155</v>
      </c>
      <c r="L24" s="2">
        <f>(HGBMin!L24 + HGBMax!L24) / 2</f>
        <v>-1.1845640203315986</v>
      </c>
      <c r="M24" s="2">
        <f>(HGBMin!M24 + HGBMax!M24) / 2</f>
        <v>-4.6118549558271811</v>
      </c>
      <c r="N24" s="2">
        <f t="shared" si="0"/>
        <v>4.6963116704990115</v>
      </c>
    </row>
    <row r="25" spans="1:14">
      <c r="A25">
        <v>1968</v>
      </c>
      <c r="B25" s="2">
        <f>(HGBMin!B25 + HGBMax!B25) / 2</f>
        <v>-10.9057264310783</v>
      </c>
      <c r="C25" s="2">
        <f>(HGBMin!C25 + HGBMax!C25) / 2</f>
        <v>-11.232849146798983</v>
      </c>
      <c r="D25" s="2">
        <f>(HGBMin!D25 + HGBMax!D25) / 2</f>
        <v>-1.4288085441123077</v>
      </c>
      <c r="E25" s="2">
        <f>(HGBMin!E25 + HGBMax!E25) / 2</f>
        <v>6.6348233087256441</v>
      </c>
      <c r="F25" s="2">
        <f>(HGBMin!F25 + HGBMax!F25) / 2</f>
        <v>10.027353866634394</v>
      </c>
      <c r="G25" s="2">
        <f>(HGBMin!G25 + HGBMax!G25) / 2</f>
        <v>15.897522994069949</v>
      </c>
      <c r="H25" s="2">
        <f>(HGBMin!H25 + HGBMax!H25) / 2</f>
        <v>18.680400278349268</v>
      </c>
      <c r="I25" s="2">
        <f>(HGBMin!I25 + HGBMax!I25) / 2</f>
        <v>17.684841159385211</v>
      </c>
      <c r="J25" s="2">
        <f>(HGBMin!J25 + HGBMax!J25) / 2</f>
        <v>15.843570737020451</v>
      </c>
      <c r="K25" s="2">
        <f>(HGBMin!K25 + HGBMax!K25) / 2</f>
        <v>9.5583752874258749</v>
      </c>
      <c r="L25" s="2">
        <f>(HGBMin!L25 + HGBMax!L25) / 2</f>
        <v>0.38487686070434468</v>
      </c>
      <c r="M25" s="2">
        <f>(HGBMin!M25 + HGBMax!M25) / 2</f>
        <v>-7.1899098390415102</v>
      </c>
      <c r="N25" s="2">
        <f t="shared" si="0"/>
        <v>5.329539210940335</v>
      </c>
    </row>
    <row r="26" spans="1:14">
      <c r="A26">
        <v>1969</v>
      </c>
      <c r="B26" s="2">
        <f>(HGBMin!B26 + HGBMax!B26) / 2</f>
        <v>-8.4472101536972044</v>
      </c>
      <c r="C26" s="2">
        <f>(HGBMin!C26 + HGBMax!C26) / 2</f>
        <v>-7.2419883819436039</v>
      </c>
      <c r="D26" s="2">
        <f>(HGBMin!D26 + HGBMax!D26) / 2</f>
        <v>-4.7150432651579317</v>
      </c>
      <c r="E26" s="2">
        <f>(HGBMin!E26 + HGBMax!E26) / 2</f>
        <v>4.9217684255113152</v>
      </c>
      <c r="F26" s="2">
        <f>(HGBMin!F26 + HGBMax!F26) / 2</f>
        <v>10.195000907660656</v>
      </c>
      <c r="G26" s="2">
        <f>(HGBMin!G26 + HGBMax!G26) / 2</f>
        <v>14.364023659687764</v>
      </c>
      <c r="H26" s="2">
        <f>(HGBMin!H26 + HGBMax!H26) / 2</f>
        <v>18.883410988745005</v>
      </c>
      <c r="I26" s="2">
        <f>(HGBMin!I26 + HGBMax!I26) / 2</f>
        <v>19.867744765823552</v>
      </c>
      <c r="J26" s="2">
        <f>(HGBMin!J26 + HGBMax!J26) / 2</f>
        <v>14.127993767396829</v>
      </c>
      <c r="K26" s="2">
        <f>(HGBMin!K26 + HGBMax!K26) / 2</f>
        <v>7.0278161684618174</v>
      </c>
      <c r="L26" s="2">
        <f>(HGBMin!L26 + HGBMax!L26) / 2</f>
        <v>0.9994944330146438</v>
      </c>
      <c r="M26" s="2">
        <f>(HGBMin!M26 + HGBMax!M26) / 2</f>
        <v>-7.5398741377223768</v>
      </c>
      <c r="N26" s="2">
        <f t="shared" si="0"/>
        <v>5.2035947648150396</v>
      </c>
    </row>
    <row r="27" spans="1:14">
      <c r="A27">
        <v>1970</v>
      </c>
      <c r="B27" s="2">
        <f>(HGBMin!B27 + HGBMax!B27) / 2</f>
        <v>-12.80276927266126</v>
      </c>
      <c r="C27" s="2">
        <f>(HGBMin!C27 + HGBMax!C27) / 2</f>
        <v>-10.300291359070556</v>
      </c>
      <c r="D27" s="2">
        <f>(HGBMin!D27 + HGBMax!D27) / 2</f>
        <v>-5.0537023478155634</v>
      </c>
      <c r="E27" s="2">
        <f>(HGBMin!E27 + HGBMax!E27) / 2</f>
        <v>4.8133846665859856</v>
      </c>
      <c r="F27" s="2">
        <f>(HGBMin!F27 + HGBMax!F27) / 2</f>
        <v>11.044956734842067</v>
      </c>
      <c r="G27" s="2">
        <f>(HGBMin!G27 + HGBMax!G27) / 2</f>
        <v>16.591226249546168</v>
      </c>
      <c r="H27" s="2">
        <f>(HGBMin!H27 + HGBMax!H27) / 2</f>
        <v>19.891128524748879</v>
      </c>
      <c r="I27" s="2">
        <f>(HGBMin!I27 + HGBMax!I27) / 2</f>
        <v>18.78339313808544</v>
      </c>
      <c r="J27" s="2">
        <f>(HGBMin!J27 + HGBMax!J27) / 2</f>
        <v>14.151990197264917</v>
      </c>
      <c r="K27" s="2">
        <f>(HGBMin!K27 + HGBMax!K27) / 2</f>
        <v>9.5118567711484943</v>
      </c>
      <c r="L27" s="2">
        <f>(HGBMin!L27 + HGBMax!L27) / 2</f>
        <v>1.6964395498003144</v>
      </c>
      <c r="M27" s="2">
        <f>(HGBMin!M27 + HGBMax!M27) / 2</f>
        <v>-7.9105930049618784</v>
      </c>
      <c r="N27" s="2">
        <f t="shared" si="0"/>
        <v>5.0347516539594173</v>
      </c>
    </row>
    <row r="28" spans="1:14">
      <c r="A28">
        <v>1971</v>
      </c>
      <c r="B28" s="2">
        <f>(HGBMin!B28 + HGBMax!B28) / 2</f>
        <v>-12.346241377223768</v>
      </c>
      <c r="C28" s="2">
        <f>(HGBMin!C28 + HGBMax!C28) / 2</f>
        <v>-8.2240039937068872</v>
      </c>
      <c r="D28" s="2">
        <f>(HGBMin!D28 + HGBMax!D28) / 2</f>
        <v>-5.4783114486264068</v>
      </c>
      <c r="E28" s="2">
        <f>(HGBMin!E28 + HGBMax!E28) / 2</f>
        <v>3.1670879220622052</v>
      </c>
      <c r="F28" s="2">
        <f>(HGBMin!F28 + HGBMax!F28) / 2</f>
        <v>10.518943785550043</v>
      </c>
      <c r="G28" s="2">
        <f>(HGBMin!G28 + HGBMax!G28) / 2</f>
        <v>18.075809028197991</v>
      </c>
      <c r="H28" s="2">
        <f>(HGBMin!H28 + HGBMax!H28) / 2</f>
        <v>17.749867481544232</v>
      </c>
      <c r="I28" s="2">
        <f>(HGBMin!I28 + HGBMax!I28) / 2</f>
        <v>17.297860341280405</v>
      </c>
      <c r="J28" s="2">
        <f>(HGBMin!J28 + HGBMax!J28) / 2</f>
        <v>15.862034370083505</v>
      </c>
      <c r="K28" s="2">
        <f>(HGBMin!K28 + HGBMax!K28) / 2</f>
        <v>12.005062931138811</v>
      </c>
      <c r="L28" s="2">
        <f>(HGBMin!L28 + HGBMax!L28) / 2</f>
        <v>0.81200804792448245</v>
      </c>
      <c r="M28" s="2">
        <f>(HGBMin!M28 + HGBMax!M28) / 2</f>
        <v>-4.2207978337165679</v>
      </c>
      <c r="N28" s="2">
        <f t="shared" si="0"/>
        <v>5.4349432712090033</v>
      </c>
    </row>
    <row r="29" spans="1:14">
      <c r="A29">
        <v>1972</v>
      </c>
      <c r="B29" s="2">
        <f>(HGBMin!B29 + HGBMax!B29) / 2</f>
        <v>-8.9885068982209848</v>
      </c>
      <c r="C29" s="2">
        <f>(HGBMin!C29 + HGBMax!C29) / 2</f>
        <v>-10.822103049739805</v>
      </c>
      <c r="D29" s="2">
        <f>(HGBMin!D29 + HGBMax!D29) / 2</f>
        <v>-6.6281780225099842</v>
      </c>
      <c r="E29" s="2">
        <f>(HGBMin!E29 + HGBMax!E29) / 2</f>
        <v>1.6182690911291298</v>
      </c>
      <c r="F29" s="2">
        <f>(HGBMin!F29 + HGBMax!F29) / 2</f>
        <v>12.476856771148494</v>
      </c>
      <c r="G29" s="2">
        <f>(HGBMin!G29 + HGBMax!G29) / 2</f>
        <v>14.823455161563597</v>
      </c>
      <c r="H29" s="2">
        <f>(HGBMin!H29 + HGBMax!H29) / 2</f>
        <v>18.553508713542296</v>
      </c>
      <c r="I29" s="2">
        <f>(HGBMin!I29 + HGBMax!I29) / 2</f>
        <v>17.236794747670338</v>
      </c>
      <c r="J29" s="2">
        <f>(HGBMin!J29 + HGBMax!J29) / 2</f>
        <v>13.374903182863367</v>
      </c>
      <c r="K29" s="2">
        <f>(HGBMin!K29 + HGBMax!K29) / 2</f>
        <v>5.2803382548711122</v>
      </c>
      <c r="L29" s="2">
        <f>(HGBMin!L29 + HGBMax!L29) / 2</f>
        <v>-0.18716598087861569</v>
      </c>
      <c r="M29" s="2">
        <f>(HGBMin!M29 + HGBMax!M29) / 2</f>
        <v>-7.0079468715962721</v>
      </c>
      <c r="N29" s="2">
        <f t="shared" si="0"/>
        <v>4.1441854249868877</v>
      </c>
    </row>
    <row r="30" spans="1:14">
      <c r="A30">
        <v>1973</v>
      </c>
      <c r="B30" s="2">
        <f>(HGBMin!B30 + HGBMax!B30) / 2</f>
        <v>-7.0417835531889148</v>
      </c>
      <c r="C30" s="2">
        <f>(HGBMin!C30 + HGBMax!C30) / 2</f>
        <v>-9.8573163499939493</v>
      </c>
      <c r="D30" s="2">
        <f>(HGBMin!D30 + HGBMax!D30) / 2</f>
        <v>2.1230736415345515</v>
      </c>
      <c r="E30" s="2">
        <f>(HGBMin!E30 + HGBMax!E30) / 2</f>
        <v>5.3156135786034131</v>
      </c>
      <c r="F30" s="2">
        <f>(HGBMin!F30 + HGBMax!F30) / 2</f>
        <v>10.016092823429746</v>
      </c>
      <c r="G30" s="2">
        <f>(HGBMin!G30 + HGBMax!G30) / 2</f>
        <v>17.556066501270724</v>
      </c>
      <c r="H30" s="2">
        <f>(HGBMin!H30 + HGBMax!H30) / 2</f>
        <v>19.563295413288152</v>
      </c>
      <c r="I30" s="2">
        <f>(HGBMin!I30 + HGBMax!I30) / 2</f>
        <v>20.236465871959336</v>
      </c>
      <c r="J30" s="2">
        <f>(HGBMin!J30 + HGBMax!J30) / 2</f>
        <v>13.894627859131067</v>
      </c>
      <c r="K30" s="2">
        <f>(HGBMin!K30 + HGBMax!K30) / 2</f>
        <v>10.430062931138812</v>
      </c>
      <c r="L30" s="2">
        <f>(HGBMin!L30 + HGBMax!L30) / 2</f>
        <v>1.1272034975190608</v>
      </c>
      <c r="M30" s="2">
        <f>(HGBMin!M30 + HGBMax!M30) / 2</f>
        <v>-6.5176273750453824</v>
      </c>
      <c r="N30" s="2">
        <f t="shared" si="0"/>
        <v>6.4038145699705504</v>
      </c>
    </row>
    <row r="31" spans="1:14">
      <c r="A31">
        <v>1974</v>
      </c>
      <c r="B31" s="2">
        <f>(HGBMin!B31 + HGBMax!B31) / 2</f>
        <v>-8.5838348662713315</v>
      </c>
      <c r="C31" s="2">
        <f>(HGBMin!C31 + HGBMax!C31) / 2</f>
        <v>-11.412751422001694</v>
      </c>
      <c r="D31" s="2">
        <f>(HGBMin!D31 + HGBMax!D31) / 2</f>
        <v>-3.928986143047319</v>
      </c>
      <c r="E31" s="2">
        <f>(HGBMin!E31 + HGBMax!E31) / 2</f>
        <v>4.8903119327120903</v>
      </c>
      <c r="F31" s="2">
        <f>(HGBMin!F31 + HGBMax!F31) / 2</f>
        <v>9.1233132639477184</v>
      </c>
      <c r="G31" s="2">
        <f>(HGBMin!G31 + HGBMax!G31) / 2</f>
        <v>16.187451591431682</v>
      </c>
      <c r="H31" s="2">
        <f>(HGBMin!H31 + HGBMax!H31) / 2</f>
        <v>19.15321553915043</v>
      </c>
      <c r="I31" s="2">
        <f>(HGBMin!I31 + HGBMax!I31) / 2</f>
        <v>18.365639900762435</v>
      </c>
      <c r="J31" s="2">
        <f>(HGBMin!J31 + HGBMax!J31) / 2</f>
        <v>11.725888902335713</v>
      </c>
      <c r="K31" s="2">
        <f>(HGBMin!K31 + HGBMax!K31) / 2</f>
        <v>6.0045658356529099</v>
      </c>
      <c r="L31" s="2">
        <f>(HGBMin!L31 + HGBMax!L31) / 2</f>
        <v>1.5998233087256442</v>
      </c>
      <c r="M31" s="2">
        <f>(HGBMin!M31 + HGBMax!M31) / 2</f>
        <v>-3.4554078421880674</v>
      </c>
      <c r="N31" s="2">
        <f t="shared" si="0"/>
        <v>4.9724358334341847</v>
      </c>
    </row>
    <row r="32" spans="1:14">
      <c r="A32">
        <v>1975</v>
      </c>
      <c r="B32" s="2">
        <f>(HGBMin!B32 + HGBMax!B32) / 2</f>
        <v>-7.2697764129250881</v>
      </c>
      <c r="C32" s="2">
        <f>(HGBMin!C32 + HGBMax!C32) / 2</f>
        <v>-7.119199443301464</v>
      </c>
      <c r="D32" s="2">
        <f>(HGBMin!D32 + HGBMax!D32) / 2</f>
        <v>-4.9738620960910085</v>
      </c>
      <c r="E32" s="2">
        <f>(HGBMin!E32 + HGBMax!E32) / 2</f>
        <v>1.2864395498003147</v>
      </c>
      <c r="F32" s="2">
        <f>(HGBMin!F32 + HGBMax!F32) / 2</f>
        <v>14.710266852232845</v>
      </c>
      <c r="G32" s="2">
        <f>(HGBMin!G32 + HGBMax!G32) / 2</f>
        <v>17.635169127435557</v>
      </c>
      <c r="H32" s="2">
        <f>(HGBMin!H32 + HGBMax!H32) / 2</f>
        <v>20.273970107709061</v>
      </c>
      <c r="I32" s="2">
        <f>(HGBMin!I32 + HGBMax!I32) / 2</f>
        <v>18.848082113034007</v>
      </c>
      <c r="J32" s="2">
        <f>(HGBMin!J32 + HGBMax!J32) / 2</f>
        <v>11.959458731695509</v>
      </c>
      <c r="K32" s="2">
        <f>(HGBMin!K32 + HGBMax!K32) / 2</f>
        <v>9.0458889023357134</v>
      </c>
      <c r="L32" s="2">
        <f>(HGBMin!L32 + HGBMax!L32) / 2</f>
        <v>3.8358804308362577</v>
      </c>
      <c r="M32" s="2">
        <f>(HGBMin!M32 + HGBMax!M32) / 2</f>
        <v>-7.0389325910686189</v>
      </c>
      <c r="N32" s="2">
        <f t="shared" si="0"/>
        <v>5.9327821059744243</v>
      </c>
    </row>
    <row r="33" spans="1:14">
      <c r="A33">
        <v>1976</v>
      </c>
      <c r="B33" s="2">
        <f>(HGBMin!B33 + HGBMax!B33) / 2</f>
        <v>-12.550451107345999</v>
      </c>
      <c r="C33" s="2">
        <f>(HGBMin!C33 + HGBMax!C33) / 2</f>
        <v>-6.0739504417281855</v>
      </c>
      <c r="D33" s="2">
        <f>(HGBMin!D33 + HGBMax!D33) / 2</f>
        <v>-2.4883819436040184</v>
      </c>
      <c r="E33" s="2">
        <f>(HGBMin!E33 + HGBMax!E33) / 2</f>
        <v>6.1894324095364883</v>
      </c>
      <c r="F33" s="2">
        <f>(HGBMin!F33 + HGBMax!F33) / 2</f>
        <v>10.151270422364759</v>
      </c>
      <c r="G33" s="2">
        <f>(HGBMin!G33 + HGBMax!G33) / 2</f>
        <v>18.425089253297834</v>
      </c>
      <c r="H33" s="2">
        <f>(HGBMin!H33 + HGBMax!H33) / 2</f>
        <v>18.796012949292027</v>
      </c>
      <c r="I33" s="2">
        <f>(HGBMin!I33 + HGBMax!I33) / 2</f>
        <v>17.851252571705192</v>
      </c>
      <c r="J33" s="2">
        <f>(HGBMin!J33 + HGBMax!J33) / 2</f>
        <v>12.812958066077696</v>
      </c>
      <c r="K33" s="2">
        <f>(HGBMin!K33 + HGBMax!K33) / 2</f>
        <v>5.2754980031465566</v>
      </c>
      <c r="L33" s="2">
        <f>(HGBMin!L33 + HGBMax!L33) / 2</f>
        <v>-2.115310117390778</v>
      </c>
      <c r="M33" s="2">
        <f>(HGBMin!M33 + HGBMax!M33) / 2</f>
        <v>-11.748950441728185</v>
      </c>
      <c r="N33" s="2">
        <f t="shared" si="0"/>
        <v>4.5437058019686161</v>
      </c>
    </row>
    <row r="34" spans="1:14">
      <c r="A34">
        <v>1977</v>
      </c>
      <c r="B34" s="2">
        <f>(HGBMin!B34 + HGBMax!B34) / 2</f>
        <v>-14.013427024083263</v>
      </c>
      <c r="C34" s="2">
        <f>(HGBMin!C34 + HGBMax!C34) / 2</f>
        <v>-8.4078322038000728</v>
      </c>
      <c r="D34" s="2">
        <f>(HGBMin!D34 + HGBMax!D34) / 2</f>
        <v>0.51183044898947117</v>
      </c>
      <c r="E34" s="2">
        <f>(HGBMin!E34 + HGBMax!E34) / 2</f>
        <v>6.1181093428536846</v>
      </c>
      <c r="F34" s="2">
        <f>(HGBMin!F34 + HGBMax!F34) / 2</f>
        <v>14.280320404211544</v>
      </c>
      <c r="G34" s="2">
        <f>(HGBMin!G34 + HGBMax!G34) / 2</f>
        <v>15.365107103957401</v>
      </c>
      <c r="H34" s="2">
        <f>(HGBMin!H34 + HGBMax!H34) / 2</f>
        <v>19.835515853806122</v>
      </c>
      <c r="I34" s="2">
        <f>(HGBMin!I34 + HGBMax!I34) / 2</f>
        <v>16.624316834079632</v>
      </c>
      <c r="J34" s="2">
        <f>(HGBMin!J34 + HGBMax!J34) / 2</f>
        <v>13.885062931138812</v>
      </c>
      <c r="K34" s="2">
        <f>(HGBMin!K34 + HGBMax!K34) / 2</f>
        <v>7.015657751422002</v>
      </c>
      <c r="L34" s="2">
        <f>(HGBMin!L34 + HGBMax!L34) / 2</f>
        <v>1.7853025535519789</v>
      </c>
      <c r="M34" s="2">
        <f>(HGBMin!M34 + HGBMax!M34) / 2</f>
        <v>-7.0871302795594815</v>
      </c>
      <c r="N34" s="2">
        <f t="shared" si="0"/>
        <v>5.4927361430473196</v>
      </c>
    </row>
    <row r="35" spans="1:14">
      <c r="A35">
        <v>1978</v>
      </c>
      <c r="B35" s="2">
        <f>(HGBMin!B35 + HGBMax!B35) / 2</f>
        <v>-11.862396224131672</v>
      </c>
      <c r="C35" s="2">
        <f>(HGBMin!C35 + HGBMax!C35) / 2</f>
        <v>-11.81432439791843</v>
      </c>
      <c r="D35" s="2">
        <f>(HGBMin!D35 + HGBMax!D35) / 2</f>
        <v>-5.7636403243374073</v>
      </c>
      <c r="E35" s="2">
        <f>(HGBMin!E35 + HGBMax!E35) / 2</f>
        <v>2.6268125983299044</v>
      </c>
      <c r="F35" s="2">
        <f>(HGBMin!F35 + HGBMax!F35) / 2</f>
        <v>13.313579208519908</v>
      </c>
      <c r="G35" s="2">
        <f>(HGBMin!G35 + HGBMax!G35) / 2</f>
        <v>15.610515853806124</v>
      </c>
      <c r="H35" s="2">
        <f>(HGBMin!H35 + HGBMax!H35) / 2</f>
        <v>18.623552886360883</v>
      </c>
      <c r="I35" s="2">
        <f>(HGBMin!I35 + HGBMax!I35) / 2</f>
        <v>18.374414558876921</v>
      </c>
      <c r="J35" s="2">
        <f>(HGBMin!J35 + HGBMax!J35) / 2</f>
        <v>13.513971015369721</v>
      </c>
      <c r="K35" s="2">
        <f>(HGBMin!K35 + HGBMax!K35) / 2</f>
        <v>6.8713239743434587</v>
      </c>
      <c r="L35" s="2">
        <f>(HGBMin!L35 + HGBMax!L35) / 2</f>
        <v>0.6142463391020212</v>
      </c>
      <c r="M35" s="2">
        <f>(HGBMin!M35 + HGBMax!M35) / 2</f>
        <v>-6.6250075638387997</v>
      </c>
      <c r="N35" s="2">
        <f t="shared" si="0"/>
        <v>4.4569206603735534</v>
      </c>
    </row>
    <row r="36" spans="1:14">
      <c r="A36">
        <v>1979</v>
      </c>
      <c r="B36" s="2">
        <f>(HGBMin!B36 + HGBMax!B36) / 2</f>
        <v>-11.759412743555609</v>
      </c>
      <c r="C36" s="2">
        <f>(HGBMin!C36 + HGBMax!C36) / 2</f>
        <v>-14.126206583565292</v>
      </c>
      <c r="D36" s="2">
        <f>(HGBMin!D36 + HGBMax!D36) / 2</f>
        <v>-1.260807212876679</v>
      </c>
      <c r="E36" s="2">
        <f>(HGBMin!E36 + HGBMax!E36) / 2</f>
        <v>3.7880379402154185</v>
      </c>
      <c r="F36" s="2">
        <f>(HGBMin!F36 + HGBMax!F36) / 2</f>
        <v>10.88144802129977</v>
      </c>
      <c r="G36" s="2">
        <f>(HGBMin!G36 + HGBMax!G36) / 2</f>
        <v>16.316030799951591</v>
      </c>
      <c r="H36" s="2">
        <f>(HGBMin!H36 + HGBMax!H36) / 2</f>
        <v>19.208792508774053</v>
      </c>
      <c r="I36" s="2">
        <f>(HGBMin!I36 + HGBMax!I36) / 2</f>
        <v>16.936385997821617</v>
      </c>
      <c r="J36" s="2">
        <f>(HGBMin!J36 + HGBMax!J36) / 2</f>
        <v>13.99053370446569</v>
      </c>
      <c r="K36" s="2">
        <f>(HGBMin!K36 + HGBMax!K36) / 2</f>
        <v>6.8972476703376495</v>
      </c>
      <c r="L36" s="2">
        <f>(HGBMin!L36 + HGBMax!L36) / 2</f>
        <v>1.7184908628827305</v>
      </c>
      <c r="M36" s="2">
        <f>(HGBMin!M36 + HGBMax!M36) / 2</f>
        <v>-3.9769348299649043</v>
      </c>
      <c r="N36" s="2">
        <f t="shared" si="0"/>
        <v>4.8844671779821693</v>
      </c>
    </row>
    <row r="37" spans="1:14">
      <c r="A37">
        <v>1980</v>
      </c>
      <c r="B37" s="2">
        <f>(HGBMin!B37 + HGBMax!B37) / 2</f>
        <v>-8.302742950502239</v>
      </c>
      <c r="C37" s="2">
        <f>(HGBMin!C37 + HGBMax!C37) / 2</f>
        <v>-10.602290027834927</v>
      </c>
      <c r="D37" s="2">
        <f>(HGBMin!D37 + HGBMax!D37) / 2</f>
        <v>-4.3871218080600265</v>
      </c>
      <c r="E37" s="2">
        <f>(HGBMin!E37 + HGBMax!E37) / 2</f>
        <v>5.05418340796321</v>
      </c>
      <c r="F37" s="2">
        <f>(HGBMin!F37 + HGBMax!F37) / 2</f>
        <v>12.44381035943362</v>
      </c>
      <c r="G37" s="2">
        <f>(HGBMin!G37 + HGBMax!G37) / 2</f>
        <v>14.088961636209611</v>
      </c>
      <c r="H37" s="2">
        <f>(HGBMin!H37 + HGBMax!H37) / 2</f>
        <v>19.025755476219292</v>
      </c>
      <c r="I37" s="2">
        <f>(HGBMin!I37 + HGBMax!I37) / 2</f>
        <v>19.572940215418129</v>
      </c>
      <c r="J37" s="2">
        <f>(HGBMin!J37 + HGBMax!J37) / 2</f>
        <v>12.932381096454073</v>
      </c>
      <c r="K37" s="2">
        <f>(HGBMin!K37 + HGBMax!K37) / 2</f>
        <v>4.8976028682076729</v>
      </c>
      <c r="L37" s="2">
        <f>(HGBMin!L37 + HGBMax!L37) / 2</f>
        <v>-0.22653545927629204</v>
      </c>
      <c r="M37" s="2">
        <f>(HGBMin!M37 + HGBMax!M37) / 2</f>
        <v>-10.322955343095728</v>
      </c>
      <c r="N37" s="2">
        <f t="shared" si="0"/>
        <v>4.5144991225946995</v>
      </c>
    </row>
    <row r="38" spans="1:14">
      <c r="A38">
        <v>1981</v>
      </c>
      <c r="B38" s="2">
        <f>(HGBMin!B38 + HGBMax!B38) / 2</f>
        <v>-12.485584533462424</v>
      </c>
      <c r="C38" s="2">
        <f>(HGBMin!C38 + HGBMax!C38) / 2</f>
        <v>-5.0481432288515062</v>
      </c>
      <c r="D38" s="2">
        <f>(HGBMin!D38 + HGBMax!D38) / 2</f>
        <v>-1.4643507200774535</v>
      </c>
      <c r="E38" s="2">
        <f>(HGBMin!E38 + HGBMax!E38) / 2</f>
        <v>5.6606492799225459</v>
      </c>
      <c r="F38" s="2">
        <f>(HGBMin!F38 + HGBMax!F38) / 2</f>
        <v>10.654556456492799</v>
      </c>
      <c r="G38" s="2">
        <f>(HGBMin!G38 + HGBMax!G38) / 2</f>
        <v>16.187798317802251</v>
      </c>
      <c r="H38" s="2">
        <f>(HGBMin!H38 + HGBMax!H38) / 2</f>
        <v>19.561154846907904</v>
      </c>
      <c r="I38" s="2">
        <f>(HGBMin!I38 + HGBMax!I38) / 2</f>
        <v>18.398179837831297</v>
      </c>
      <c r="J38" s="2">
        <f>(HGBMin!J38 + HGBMax!J38) / 2</f>
        <v>12.552505143410384</v>
      </c>
      <c r="K38" s="2">
        <f>(HGBMin!K38 + HGBMax!K38) / 2</f>
        <v>5.2723096938158056</v>
      </c>
      <c r="L38" s="2">
        <f>(HGBMin!L38 + HGBMax!L38) / 2</f>
        <v>1.4354359796684013</v>
      </c>
      <c r="M38" s="2">
        <f>(HGBMin!M38 + HGBMax!M38) / 2</f>
        <v>-5.2277965024809392</v>
      </c>
      <c r="N38" s="2">
        <f t="shared" si="0"/>
        <v>5.4580595475815876</v>
      </c>
    </row>
    <row r="39" spans="1:14">
      <c r="A39">
        <v>1982</v>
      </c>
      <c r="B39" s="2">
        <f>(HGBMin!B39 + HGBMax!B39) / 2</f>
        <v>-14.416321251361492</v>
      </c>
      <c r="C39" s="2">
        <f>(HGBMin!C39 + HGBMax!C39) / 2</f>
        <v>-9.9178763766186613</v>
      </c>
      <c r="D39" s="2">
        <f>(HGBMin!D39 + HGBMax!D39) / 2</f>
        <v>-4.0800169429989115</v>
      </c>
      <c r="E39" s="2">
        <f>(HGBMin!E39 + HGBMax!E39) / 2</f>
        <v>2.1638375892532977</v>
      </c>
      <c r="F39" s="2">
        <f>(HGBMin!F39 + HGBMax!F39) / 2</f>
        <v>14.255222679414256</v>
      </c>
      <c r="G39" s="2">
        <f>(HGBMin!G39 + HGBMax!G39) / 2</f>
        <v>14.13182106982936</v>
      </c>
      <c r="H39" s="2">
        <f>(HGBMin!H39 + HGBMax!H39) / 2</f>
        <v>19.294476582355077</v>
      </c>
      <c r="I39" s="2">
        <f>(HGBMin!I39 + HGBMax!I39) / 2</f>
        <v>16.152940215418131</v>
      </c>
      <c r="J39" s="2">
        <f>(HGBMin!J39 + HGBMax!J39) / 2</f>
        <v>13.38386391141232</v>
      </c>
      <c r="K39" s="2">
        <f>(HGBMin!K39 + HGBMax!K39) / 2</f>
        <v>8.970124954616967</v>
      </c>
      <c r="L39" s="2">
        <f>(HGBMin!L39 + HGBMax!L39) / 2</f>
        <v>1.7477983178022511</v>
      </c>
      <c r="M39" s="2">
        <f>(HGBMin!M39 + HGBMax!M39) / 2</f>
        <v>-1.9645367905119206</v>
      </c>
      <c r="N39" s="2">
        <f t="shared" si="0"/>
        <v>4.9767778298842229</v>
      </c>
    </row>
    <row r="40" spans="1:14">
      <c r="A40">
        <v>1983</v>
      </c>
      <c r="B40" s="2">
        <f>(HGBMin!B40 + HGBMax!B40) / 2</f>
        <v>-7.6434354955827173</v>
      </c>
      <c r="C40" s="2">
        <f>(HGBMin!C40 + HGBMax!C40) / 2</f>
        <v>-5.6924319254508049</v>
      </c>
      <c r="D40" s="2">
        <f>(HGBMin!D40 + HGBMax!D40) / 2</f>
        <v>-1.4776010528863608</v>
      </c>
      <c r="E40" s="2">
        <f>(HGBMin!E40 + HGBMax!E40) / 2</f>
        <v>3.6816613215539142</v>
      </c>
      <c r="F40" s="2">
        <f>(HGBMin!F40 + HGBMax!F40) / 2</f>
        <v>8.6105778772842783</v>
      </c>
      <c r="G40" s="2">
        <f>(HGBMin!G40 + HGBMax!G40) / 2</f>
        <v>16.869734055427813</v>
      </c>
      <c r="H40" s="2">
        <f>(HGBMin!H40 + HGBMax!H40) / 2</f>
        <v>20.967860341280407</v>
      </c>
      <c r="I40" s="2">
        <f>(HGBMin!I40 + HGBMax!I40) / 2</f>
        <v>20.014556456492798</v>
      </c>
      <c r="J40" s="2">
        <f>(HGBMin!J40 + HGBMax!J40) / 2</f>
        <v>15.199734055427811</v>
      </c>
      <c r="K40" s="2">
        <f>(HGBMin!K40 + HGBMax!K40) / 2</f>
        <v>7.6701428052765337</v>
      </c>
      <c r="L40" s="2">
        <f>(HGBMin!L40 + HGBMax!L40) / 2</f>
        <v>0.98566713058211297</v>
      </c>
      <c r="M40" s="2">
        <f>(HGBMin!M40 + HGBMax!M40) / 2</f>
        <v>-10.004652365968777</v>
      </c>
      <c r="N40" s="2">
        <f t="shared" si="0"/>
        <v>5.7651511002864178</v>
      </c>
    </row>
    <row r="41" spans="1:14">
      <c r="A41">
        <v>1984</v>
      </c>
      <c r="B41" s="2">
        <f>(HGBMin!B41 + HGBMax!B41) / 2</f>
        <v>-12.597094578240348</v>
      </c>
      <c r="C41" s="2">
        <f>(HGBMin!C41 + HGBMax!C41) / 2</f>
        <v>-3.4021659808786158</v>
      </c>
      <c r="D41" s="2">
        <f>(HGBMin!D41 + HGBMax!D41) / 2</f>
        <v>-6.1309848118116905</v>
      </c>
      <c r="E41" s="2">
        <f>(HGBMin!E41 + HGBMax!E41) / 2</f>
        <v>6.5007639477187462</v>
      </c>
      <c r="F41" s="2">
        <f>(HGBMin!F41 + HGBMax!F41) / 2</f>
        <v>9.1747697567469437</v>
      </c>
      <c r="G41" s="2">
        <f>(HGBMin!G41 + HGBMax!G41) / 2</f>
        <v>16.912087922062206</v>
      </c>
      <c r="H41" s="2">
        <f>(HGBMin!H41 + HGBMax!H41) / 2</f>
        <v>18.671918794626649</v>
      </c>
      <c r="I41" s="2">
        <f>(HGBMin!I41 + HGBMax!I41) / 2</f>
        <v>19.388313263947719</v>
      </c>
      <c r="J41" s="2">
        <f>(HGBMin!J41 + HGBMax!J41) / 2</f>
        <v>12.59006293113881</v>
      </c>
      <c r="K41" s="2">
        <f>(HGBMin!K41 + HGBMax!K41) / 2</f>
        <v>9.3554002783492685</v>
      </c>
      <c r="L41" s="2">
        <f>(HGBMin!L41 + HGBMax!L41) / 2</f>
        <v>1.3042369599419099</v>
      </c>
      <c r="M41" s="2">
        <f>(HGBMin!M41 + HGBMax!M41) / 2</f>
        <v>-3.9509134091734239</v>
      </c>
      <c r="N41" s="2">
        <f t="shared" si="0"/>
        <v>5.6513662562023477</v>
      </c>
    </row>
    <row r="42" spans="1:14">
      <c r="A42">
        <v>1985</v>
      </c>
      <c r="B42" s="2">
        <f>(HGBMin!B42 + HGBMax!B42) / 2</f>
        <v>-11.209128040663199</v>
      </c>
      <c r="C42" s="2">
        <f>(HGBMin!C42 + HGBMax!C42) / 2</f>
        <v>-8.5961802614062695</v>
      </c>
      <c r="D42" s="2">
        <f>(HGBMin!D42 + HGBMax!D42) / 2</f>
        <v>-2.3765617814353139</v>
      </c>
      <c r="E42" s="2">
        <f>(HGBMin!E42 + HGBMax!E42) / 2</f>
        <v>5.6885537940215416</v>
      </c>
      <c r="F42" s="2">
        <f>(HGBMin!F42 + HGBMax!F42) / 2</f>
        <v>12.095711303400702</v>
      </c>
      <c r="G42" s="2">
        <f>(HGBMin!G42 + HGBMax!G42) / 2</f>
        <v>14.495933075154303</v>
      </c>
      <c r="H42" s="2">
        <f>(HGBMin!H42 + HGBMax!H42) / 2</f>
        <v>18.445400278349268</v>
      </c>
      <c r="I42" s="2">
        <f>(HGBMin!I42 + HGBMax!I42) / 2</f>
        <v>17.601368147162049</v>
      </c>
      <c r="J42" s="2">
        <f>(HGBMin!J42 + HGBMax!J42) / 2</f>
        <v>14.934769756746945</v>
      </c>
      <c r="K42" s="2">
        <f>(HGBMin!K42 + HGBMax!K42) / 2</f>
        <v>8.2392989834200652</v>
      </c>
      <c r="L42" s="2">
        <f>(HGBMin!L42 + HGBMax!L42) / 2</f>
        <v>0.65055155512525698</v>
      </c>
      <c r="M42" s="2">
        <f>(HGBMin!M42 + HGBMax!M42) / 2</f>
        <v>-9.0880004235749734</v>
      </c>
      <c r="N42" s="2">
        <f t="shared" si="0"/>
        <v>5.073476365525031</v>
      </c>
    </row>
    <row r="43" spans="1:14">
      <c r="A43">
        <v>1986</v>
      </c>
      <c r="B43" s="2">
        <f>(HGBMin!B43 + HGBMax!B43) / 2</f>
        <v>-9.6720588769212146</v>
      </c>
      <c r="C43" s="2">
        <f>(HGBMin!C43 + HGBMax!C43) / 2</f>
        <v>-8.7100432651579336</v>
      </c>
      <c r="D43" s="2">
        <f>(HGBMin!D43 + HGBMax!D43) / 2</f>
        <v>-1.7325033280890716</v>
      </c>
      <c r="E43" s="2">
        <f>(HGBMin!E43 + HGBMax!E43) / 2</f>
        <v>7.1327626164831175</v>
      </c>
      <c r="F43" s="2">
        <f>(HGBMin!F43 + HGBMax!F43) / 2</f>
        <v>13.343241861309451</v>
      </c>
      <c r="G43" s="2">
        <f>(HGBMin!G43 + HGBMax!G43) / 2</f>
        <v>14.927878191939975</v>
      </c>
      <c r="H43" s="2">
        <f>(HGBMin!H43 + HGBMax!H43) / 2</f>
        <v>19.566599298075758</v>
      </c>
      <c r="I43" s="2">
        <f>(HGBMin!I43 + HGBMax!I43) / 2</f>
        <v>16.953455161563596</v>
      </c>
      <c r="J43" s="2">
        <f>(HGBMin!J43 + HGBMax!J43) / 2</f>
        <v>13.332638569526807</v>
      </c>
      <c r="K43" s="2">
        <f>(HGBMin!K43 + HGBMax!K43) / 2</f>
        <v>7.2582512404695629</v>
      </c>
      <c r="L43" s="2">
        <f>(HGBMin!L43 + HGBMax!L43) / 2</f>
        <v>-0.58029226673121137</v>
      </c>
      <c r="M43" s="2">
        <f>(HGBMin!M43 + HGBMax!M43) / 2</f>
        <v>-3.6452922667312113</v>
      </c>
      <c r="N43" s="2">
        <f t="shared" si="0"/>
        <v>5.6812197446448023</v>
      </c>
    </row>
    <row r="44" spans="1:14">
      <c r="A44">
        <v>1987</v>
      </c>
      <c r="B44" s="2">
        <f>(HGBMin!B44 + HGBMax!B44) / 2</f>
        <v>-6.9422458550163384</v>
      </c>
      <c r="C44" s="2">
        <f>(HGBMin!C44 + HGBMax!C44) / 2</f>
        <v>-6.9189861430473192</v>
      </c>
      <c r="D44" s="2">
        <f>(HGBMin!D44 + HGBMax!D44) / 2</f>
        <v>-0.56626013554399135</v>
      </c>
      <c r="E44" s="2">
        <f>(HGBMin!E44 + HGBMax!E44) / 2</f>
        <v>7.8458616725160351</v>
      </c>
      <c r="F44" s="2">
        <f>(HGBMin!F44 + HGBMax!F44) / 2</f>
        <v>12.853544414861432</v>
      </c>
      <c r="G44" s="2">
        <f>(HGBMin!G44 + HGBMax!G44) / 2</f>
        <v>18.125515853806125</v>
      </c>
      <c r="H44" s="2">
        <f>(HGBMin!H44 + HGBMax!H44) / 2</f>
        <v>21.086679172213483</v>
      </c>
      <c r="I44" s="2">
        <f>(HGBMin!I44 + HGBMax!I44) / 2</f>
        <v>18.370933075154301</v>
      </c>
      <c r="J44" s="2">
        <f>(HGBMin!J44 + HGBMax!J44) / 2</f>
        <v>14.860933075154303</v>
      </c>
      <c r="K44" s="2">
        <f>(HGBMin!K44 + HGBMax!K44) / 2</f>
        <v>5.7669187946266485</v>
      </c>
      <c r="L44" s="2">
        <f>(HGBMin!L44 + HGBMax!L44) / 2</f>
        <v>1.559406087377466</v>
      </c>
      <c r="M44" s="2">
        <f>(HGBMin!M44 + HGBMax!M44) / 2</f>
        <v>-3.0351588406147889</v>
      </c>
      <c r="N44" s="2">
        <f t="shared" si="0"/>
        <v>6.9172617642906138</v>
      </c>
    </row>
    <row r="45" spans="1:14">
      <c r="A45">
        <v>1988</v>
      </c>
      <c r="B45" s="2">
        <f>(HGBMin!B45 + HGBMax!B45) / 2</f>
        <v>-8.9781517003509617</v>
      </c>
      <c r="C45" s="2">
        <f>(HGBMin!C45 + HGBMax!C45) / 2</f>
        <v>-10.211916979305338</v>
      </c>
      <c r="D45" s="2">
        <f>(HGBMin!D45 + HGBMax!D45) / 2</f>
        <v>-3.7332935979668402</v>
      </c>
      <c r="E45" s="2">
        <f>(HGBMin!E45 + HGBMax!E45) / 2</f>
        <v>4.9234908628827299</v>
      </c>
      <c r="F45" s="2">
        <f>(HGBMin!F45 + HGBMax!F45) / 2</f>
        <v>13.321270422364758</v>
      </c>
      <c r="G45" s="2">
        <f>(HGBMin!G45 + HGBMax!G45) / 2</f>
        <v>16.814174936463754</v>
      </c>
      <c r="H45" s="2">
        <f>(HGBMin!H45 + HGBMax!H45) / 2</f>
        <v>21.479716204768245</v>
      </c>
      <c r="I45" s="2">
        <f>(HGBMin!I45 + HGBMax!I45) / 2</f>
        <v>19.869219109282341</v>
      </c>
      <c r="J45" s="2">
        <f>(HGBMin!J45 + HGBMax!J45) / 2</f>
        <v>13.802211969018515</v>
      </c>
      <c r="K45" s="2">
        <f>(HGBMin!K45 + HGBMax!K45) / 2</f>
        <v>5.4541834079632094</v>
      </c>
      <c r="L45" s="2">
        <f>(HGBMin!L45 + HGBMax!L45) / 2</f>
        <v>2.6360307999515915</v>
      </c>
      <c r="M45" s="2">
        <f>(HGBMin!M45 + HGBMax!M45) / 2</f>
        <v>-6.5473520513130818</v>
      </c>
      <c r="N45" s="2">
        <f t="shared" si="0"/>
        <v>5.7357986153132439</v>
      </c>
    </row>
    <row r="46" spans="1:14">
      <c r="A46">
        <v>1989</v>
      </c>
      <c r="B46" s="2">
        <f>(HGBMin!B46 + HGBMax!B46) / 2</f>
        <v>-6.0063306305216013</v>
      </c>
      <c r="C46" s="2">
        <f>(HGBMin!C46 + HGBMax!C46) / 2</f>
        <v>-10.516170882246158</v>
      </c>
      <c r="D46" s="2">
        <f>(HGBMin!D46 + HGBMax!D46) / 2</f>
        <v>-5.3473699019726491</v>
      </c>
      <c r="E46" s="2">
        <f>(HGBMin!E46 + HGBMax!E46) / 2</f>
        <v>3.2540772116664645</v>
      </c>
      <c r="F46" s="2">
        <f>(HGBMin!F46 + HGBMax!F46) / 2</f>
        <v>12.009955827181411</v>
      </c>
      <c r="G46" s="2">
        <f>(HGBMin!G46 + HGBMax!G46) / 2</f>
        <v>16.52963633063052</v>
      </c>
      <c r="H46" s="2">
        <f>(HGBMin!H46 + HGBMax!H46) / 2</f>
        <v>20.487531465569404</v>
      </c>
      <c r="I46" s="2">
        <f>(HGBMin!I46 + HGBMax!I46) / 2</f>
        <v>18.141368147162048</v>
      </c>
      <c r="J46" s="2">
        <f>(HGBMin!J46 + HGBMax!J46) / 2</f>
        <v>13.899991528500543</v>
      </c>
      <c r="K46" s="2">
        <f>(HGBMin!K46 + HGBMax!K46) / 2</f>
        <v>8.1989437855500427</v>
      </c>
      <c r="L46" s="2">
        <f>(HGBMin!L46 + HGBMax!L46) / 2</f>
        <v>-1.7790396950260194</v>
      </c>
      <c r="M46" s="2">
        <f>(HGBMin!M46 + HGBMax!M46) / 2</f>
        <v>-13.966303400701925</v>
      </c>
      <c r="N46" s="2">
        <f t="shared" si="0"/>
        <v>4.5755241488160063</v>
      </c>
    </row>
    <row r="47" spans="1:14">
      <c r="A47">
        <v>1990</v>
      </c>
      <c r="B47" s="2">
        <f>(HGBMin!B47 + HGBMax!B47) / 2</f>
        <v>-4.3237465206341525</v>
      </c>
      <c r="C47" s="2">
        <f>(HGBMin!C47 + HGBMax!C47) / 2</f>
        <v>-6.9829026987776839</v>
      </c>
      <c r="D47" s="2">
        <f>(HGBMin!D47 + HGBMax!D47) / 2</f>
        <v>-1.5943948928960423</v>
      </c>
      <c r="E47" s="2">
        <f>(HGBMin!E47 + HGBMax!E47) / 2</f>
        <v>6.2566791722134818</v>
      </c>
      <c r="F47" s="2">
        <f>(HGBMin!F47 + HGBMax!F47) / 2</f>
        <v>10.212273992496671</v>
      </c>
      <c r="G47" s="2">
        <f>(HGBMin!G47 + HGBMax!G47) / 2</f>
        <v>16.595400278349267</v>
      </c>
      <c r="H47" s="2">
        <f>(HGBMin!H47 + HGBMax!H47) / 2</f>
        <v>19.063730485295899</v>
      </c>
      <c r="I47" s="2">
        <f>(HGBMin!I47 + HGBMax!I47) / 2</f>
        <v>18.504440881035944</v>
      </c>
      <c r="J47" s="2">
        <f>(HGBMin!J47 + HGBMax!J47) / 2</f>
        <v>13.469530134333777</v>
      </c>
      <c r="K47" s="2">
        <f>(HGBMin!K47 + HGBMax!K47) / 2</f>
        <v>7.0416791722134819</v>
      </c>
      <c r="L47" s="2">
        <f>(HGBMin!L47 + HGBMax!L47) / 2</f>
        <v>2.4401164831175119</v>
      </c>
      <c r="M47" s="2">
        <f>(HGBMin!M47 + HGBMax!M47) / 2</f>
        <v>-4.6261267094275684</v>
      </c>
      <c r="N47" s="2">
        <f t="shared" si="0"/>
        <v>6.3380566481100482</v>
      </c>
    </row>
    <row r="48" spans="1:14">
      <c r="A48">
        <v>1991</v>
      </c>
      <c r="B48" s="2">
        <f>(HGBMin!B48 + HGBMax!B48) / 2</f>
        <v>-10.065087437976523</v>
      </c>
      <c r="C48" s="2">
        <f>(HGBMin!C48 + HGBMax!C48) / 2</f>
        <v>-5.9509932833111465</v>
      </c>
      <c r="D48" s="2">
        <f>(HGBMin!D48 + HGBMax!D48) / 2</f>
        <v>-1.3826809270240836</v>
      </c>
      <c r="E48" s="2">
        <f>(HGBMin!E48 + HGBMax!E48) / 2</f>
        <v>6.9077804671426843</v>
      </c>
      <c r="F48" s="2">
        <f>(HGBMin!F48 + HGBMax!F48) / 2</f>
        <v>14.504787607406509</v>
      </c>
      <c r="G48" s="2">
        <f>(HGBMin!G48 + HGBMax!G48) / 2</f>
        <v>18.58112852474888</v>
      </c>
      <c r="H48" s="2">
        <f>(HGBMin!H48 + HGBMax!H48) / 2</f>
        <v>19.594636330630522</v>
      </c>
      <c r="I48" s="2">
        <f>(HGBMin!I48 + HGBMax!I48) / 2</f>
        <v>19.527629190366696</v>
      </c>
      <c r="J48" s="2">
        <f>(HGBMin!J48 + HGBMax!J48) / 2</f>
        <v>12.879219109282342</v>
      </c>
      <c r="K48" s="2">
        <f>(HGBMin!K48 + HGBMax!K48) / 2</f>
        <v>8.2148853322037994</v>
      </c>
      <c r="L48" s="2">
        <f>(HGBMin!L48 + HGBMax!L48) / 2</f>
        <v>0.42591522449473529</v>
      </c>
      <c r="M48" s="2">
        <f>(HGBMin!M48 + HGBMax!M48) / 2</f>
        <v>-5.7116059542539031</v>
      </c>
      <c r="N48" s="2">
        <f t="shared" si="0"/>
        <v>6.4604678486425433</v>
      </c>
    </row>
    <row r="49" spans="1:14">
      <c r="A49">
        <v>1992</v>
      </c>
      <c r="B49" s="2">
        <f>(HGBMin!B49 + HGBMax!B49) / 2</f>
        <v>-8.2821829238775262</v>
      </c>
      <c r="C49" s="2">
        <f>(HGBMin!C49 + HGBMax!C49) / 2</f>
        <v>-7.4095631126709431</v>
      </c>
      <c r="D49" s="2">
        <f>(HGBMin!D49 + HGBMax!D49) / 2</f>
        <v>-4.930424785186978</v>
      </c>
      <c r="E49" s="2">
        <f>(HGBMin!E49 + HGBMax!E49) / 2</f>
        <v>3.1856135786034123</v>
      </c>
      <c r="F49" s="2">
        <f>(HGBMin!F49 + HGBMax!F49) / 2</f>
        <v>11.439574307152366</v>
      </c>
      <c r="G49" s="2">
        <f>(HGBMin!G49 + HGBMax!G49) / 2</f>
        <v>14.965639900762435</v>
      </c>
      <c r="H49" s="2">
        <f>(HGBMin!H49 + HGBMax!H49) / 2</f>
        <v>16.15067560208157</v>
      </c>
      <c r="I49" s="2">
        <f>(HGBMin!I49 + HGBMax!I49) / 2</f>
        <v>16.248357436766305</v>
      </c>
      <c r="J49" s="2">
        <f>(HGBMin!J49 + HGBMax!J49) / 2</f>
        <v>13.25048015248699</v>
      </c>
      <c r="K49" s="2">
        <f>(HGBMin!K49 + HGBMax!K49) / 2</f>
        <v>6.0991392351446212</v>
      </c>
      <c r="L49" s="2">
        <f>(HGBMin!L49 + HGBMax!L49) / 2</f>
        <v>0.16480545806607805</v>
      </c>
      <c r="M49" s="2">
        <f>(HGBMin!M49 + HGBMax!M49) / 2</f>
        <v>-4.2579384000968172</v>
      </c>
      <c r="N49" s="2">
        <f t="shared" si="0"/>
        <v>4.7186813707692918</v>
      </c>
    </row>
    <row r="50" spans="1:14">
      <c r="A50">
        <v>1993</v>
      </c>
      <c r="B50" s="2">
        <f>(HGBMin!B50 + HGBMax!B50) / 2</f>
        <v>-7.9046166646496427</v>
      </c>
      <c r="C50" s="2">
        <f>(HGBMin!C50 + HGBMax!C50) / 2</f>
        <v>-11.333319920125863</v>
      </c>
      <c r="D50" s="2">
        <f>(HGBMin!D50 + HGBMax!D50) / 2</f>
        <v>-3.3204877163257898</v>
      </c>
      <c r="E50" s="2">
        <f>(HGBMin!E50 + HGBMax!E50) / 2</f>
        <v>4.20144802129977</v>
      </c>
      <c r="F50" s="2">
        <f>(HGBMin!F50 + HGBMax!F50) / 2</f>
        <v>11.116936645286215</v>
      </c>
      <c r="G50" s="2">
        <f>(HGBMin!G50 + HGBMax!G50) / 2</f>
        <v>15.625284702892412</v>
      </c>
      <c r="H50" s="2">
        <f>(HGBMin!H50 + HGBMax!H50) / 2</f>
        <v>20.001563596756625</v>
      </c>
      <c r="I50" s="2">
        <f>(HGBMin!I50 + HGBMax!I50) / 2</f>
        <v>19.689893803703256</v>
      </c>
      <c r="J50" s="2">
        <f>(HGBMin!J50 + HGBMax!J50) / 2</f>
        <v>11.595737625559725</v>
      </c>
      <c r="K50" s="2">
        <f>(HGBMin!K50 + HGBMax!K50) / 2</f>
        <v>5.8594324095364883</v>
      </c>
      <c r="L50" s="2">
        <f>(HGBMin!L50 + HGBMax!L50) / 2</f>
        <v>-0.21096696115212388</v>
      </c>
      <c r="M50" s="2">
        <f>(HGBMin!M50 + HGBMax!M50) / 2</f>
        <v>-5.40242345395135</v>
      </c>
      <c r="N50" s="2">
        <f t="shared" si="0"/>
        <v>4.9932068407358097</v>
      </c>
    </row>
    <row r="51" spans="1:14">
      <c r="A51">
        <v>1994</v>
      </c>
      <c r="B51" s="2">
        <f>(HGBMin!B51 + HGBMax!B51) / 2</f>
        <v>-16.436480999636935</v>
      </c>
      <c r="C51" s="2">
        <f>(HGBMin!C51 + HGBMax!C51) / 2</f>
        <v>-12.159430594215177</v>
      </c>
      <c r="D51" s="2">
        <f>(HGBMin!D51 + HGBMax!D51) / 2</f>
        <v>-2.8577344790027839</v>
      </c>
      <c r="E51" s="2">
        <f>(HGBMin!E51 + HGBMax!E51) / 2</f>
        <v>4.8635622655209971</v>
      </c>
      <c r="F51" s="2">
        <f>(HGBMin!F51 + HGBMax!F51) / 2</f>
        <v>10.645186978095122</v>
      </c>
      <c r="G51" s="2">
        <f>(HGBMin!G51 + HGBMax!G51) / 2</f>
        <v>17.590364577030137</v>
      </c>
      <c r="H51" s="2">
        <f>(HGBMin!H51 + HGBMax!H51) / 2</f>
        <v>19.294716204768243</v>
      </c>
      <c r="I51" s="2">
        <f>(HGBMin!I51 + HGBMax!I51) / 2</f>
        <v>16.861288273024325</v>
      </c>
      <c r="J51" s="2">
        <f>(HGBMin!J51 + HGBMax!J51) / 2</f>
        <v>14.660853201016581</v>
      </c>
      <c r="K51" s="2">
        <f>(HGBMin!K51 + HGBMax!K51) / 2</f>
        <v>9.0637483359554647</v>
      </c>
      <c r="L51" s="2">
        <f>(HGBMin!L51 + HGBMax!L51) / 2</f>
        <v>2.9197077332687886</v>
      </c>
      <c r="M51" s="2">
        <f>(HGBMin!M51 + HGBMax!M51) / 2</f>
        <v>-2.2512779862035583</v>
      </c>
      <c r="N51" s="2">
        <f t="shared" si="0"/>
        <v>5.1828752924684336</v>
      </c>
    </row>
    <row r="52" spans="1:14">
      <c r="A52">
        <v>1995</v>
      </c>
      <c r="B52" s="2">
        <f>(HGBMin!B52 + HGBMax!B52) / 2</f>
        <v>-6.1367929323490253</v>
      </c>
      <c r="C52" s="2">
        <f>(HGBMin!C52 + HGBMax!C52) / 2</f>
        <v>-10.302902698777684</v>
      </c>
      <c r="D52" s="2">
        <f>(HGBMin!D52 + HGBMax!D52) / 2</f>
        <v>-0.84011466779619992</v>
      </c>
      <c r="E52" s="2">
        <f>(HGBMin!E52 + HGBMax!E52) / 2</f>
        <v>2.3416171487353257</v>
      </c>
      <c r="F52" s="2">
        <f>(HGBMin!F52 + HGBMax!F52) / 2</f>
        <v>11.272176267699379</v>
      </c>
      <c r="G52" s="2">
        <f>(HGBMin!G52 + HGBMax!G52) / 2</f>
        <v>18.878179837831297</v>
      </c>
      <c r="H52" s="2">
        <f>(HGBMin!H52 + HGBMax!H52) / 2</f>
        <v>19.925204828754691</v>
      </c>
      <c r="I52" s="2">
        <f>(HGBMin!I52 + HGBMax!I52) / 2</f>
        <v>20.317878191939975</v>
      </c>
      <c r="J52" s="2">
        <f>(HGBMin!J52 + HGBMax!J52) / 2</f>
        <v>12.325773326878856</v>
      </c>
      <c r="K52" s="2">
        <f>(HGBMin!K52 + HGBMax!K52) / 2</f>
        <v>9.1548496308846659</v>
      </c>
      <c r="L52" s="2">
        <f>(HGBMin!L52 + HGBMax!L52) / 2</f>
        <v>-2.8687023478155629</v>
      </c>
      <c r="M52" s="2">
        <f>(HGBMin!M52 + HGBMax!M52) / 2</f>
        <v>-8.7937286699745858</v>
      </c>
      <c r="N52" s="2">
        <f t="shared" si="0"/>
        <v>5.4394531596675959</v>
      </c>
    </row>
    <row r="53" spans="1:14">
      <c r="A53">
        <v>1996</v>
      </c>
      <c r="B53" s="2">
        <f>(HGBMin!B53 + HGBMax!B53) / 2</f>
        <v>-10.793337770785429</v>
      </c>
      <c r="C53" s="2">
        <f>(HGBMin!C53 + HGBMax!C53) / 2</f>
        <v>-9.5762686070434473</v>
      </c>
      <c r="D53" s="2">
        <f>(HGBMin!D53 + HGBMax!D53) / 2</f>
        <v>-5.1259227883335345</v>
      </c>
      <c r="E53" s="2">
        <f>(HGBMin!E53 + HGBMax!E53) / 2</f>
        <v>2.2448853322038005</v>
      </c>
      <c r="F53" s="2">
        <f>(HGBMin!F53 + HGBMax!F53) / 2</f>
        <v>9.907726915163984</v>
      </c>
      <c r="G53" s="2">
        <f>(HGBMin!G53 + HGBMax!G53) / 2</f>
        <v>17.504955827181412</v>
      </c>
      <c r="H53" s="2">
        <f>(HGBMin!H53 + HGBMax!H53) / 2</f>
        <v>17.906074972770181</v>
      </c>
      <c r="I53" s="2">
        <f>(HGBMin!I53 + HGBMax!I53) / 2</f>
        <v>18.945915224494733</v>
      </c>
      <c r="J53" s="2">
        <f>(HGBMin!J53 + HGBMax!J53) / 2</f>
        <v>14.995524325305578</v>
      </c>
      <c r="K53" s="2">
        <f>(HGBMin!K53 + HGBMax!K53) / 2</f>
        <v>7.5924252692726615</v>
      </c>
      <c r="L53" s="2">
        <f>(HGBMin!L53 + HGBMax!L53) / 2</f>
        <v>-1.3871396587195937</v>
      </c>
      <c r="M53" s="2">
        <f>(HGBMin!M53 + HGBMax!M53) / 2</f>
        <v>-3.9748393440638994</v>
      </c>
      <c r="N53" s="2">
        <f t="shared" si="0"/>
        <v>4.8533333081205372</v>
      </c>
    </row>
    <row r="54" spans="1:14">
      <c r="A54">
        <v>1997</v>
      </c>
      <c r="B54" s="2">
        <f>(HGBMin!B54 + HGBMax!B54) / 2</f>
        <v>-11.119252087619508</v>
      </c>
      <c r="C54" s="2">
        <f>(HGBMin!C54 + HGBMax!C54) / 2</f>
        <v>-7.7674939489289603</v>
      </c>
      <c r="D54" s="2">
        <f>(HGBMin!D54 + HGBMax!D54) / 2</f>
        <v>-4.2949540118600993</v>
      </c>
      <c r="E54" s="2">
        <f>(HGBMin!E54 + HGBMax!E54) / 2</f>
        <v>3.626306123683892</v>
      </c>
      <c r="F54" s="2">
        <f>(HGBMin!F54 + HGBMax!F54) / 2</f>
        <v>7.8745207551736653</v>
      </c>
      <c r="G54" s="2">
        <f>(HGBMin!G54 + HGBMax!G54) / 2</f>
        <v>18.22042660050829</v>
      </c>
      <c r="H54" s="2">
        <f>(HGBMin!H54 + HGBMax!H54) / 2</f>
        <v>18.921643470894349</v>
      </c>
      <c r="I54" s="2">
        <f>(HGBMin!I54 + HGBMax!I54) / 2</f>
        <v>16.630266852232843</v>
      </c>
      <c r="J54" s="2">
        <f>(HGBMin!J54 + HGBMax!J54) / 2</f>
        <v>13.786483722618904</v>
      </c>
      <c r="K54" s="2">
        <f>(HGBMin!K54 + HGBMax!K54) / 2</f>
        <v>7.4599473556819555</v>
      </c>
      <c r="L54" s="2">
        <f>(HGBMin!L54 + HGBMax!L54) / 2</f>
        <v>-8.7947779256928538E-2</v>
      </c>
      <c r="M54" s="2">
        <f>(HGBMin!M54 + HGBMax!M54) / 2</f>
        <v>-3.9992614667796196</v>
      </c>
      <c r="N54" s="2">
        <f t="shared" si="0"/>
        <v>4.9375571321957317</v>
      </c>
    </row>
    <row r="55" spans="1:14">
      <c r="A55">
        <v>1998</v>
      </c>
      <c r="B55" s="2">
        <f>(HGBMin!B55 + HGBMax!B55) / 2</f>
        <v>-6.4886751179958857</v>
      </c>
      <c r="C55" s="2">
        <f>(HGBMin!C55 + HGBMax!C55) / 2</f>
        <v>-2.3352565654120778</v>
      </c>
      <c r="D55" s="2">
        <f>(HGBMin!D55 + HGBMax!D55) / 2</f>
        <v>-1.4546880672879099</v>
      </c>
      <c r="E55" s="2">
        <f>(HGBMin!E55 + HGBMax!E55) / 2</f>
        <v>6.6287126346363303</v>
      </c>
      <c r="F55" s="2">
        <f>(HGBMin!F55 + HGBMax!F55) / 2</f>
        <v>15.28908568316592</v>
      </c>
      <c r="G55" s="2">
        <f>(HGBMin!G55 + HGBMax!G55) / 2</f>
        <v>17.040817499697447</v>
      </c>
      <c r="H55" s="2">
        <f>(HGBMin!H55 + HGBMax!H55) / 2</f>
        <v>19.446190548227037</v>
      </c>
      <c r="I55" s="2">
        <f>(HGBMin!I55 + HGBMax!I55) / 2</f>
        <v>19.693908084230909</v>
      </c>
      <c r="J55" s="2">
        <f>(HGBMin!J55 + HGBMax!J55) / 2</f>
        <v>15.418819738593729</v>
      </c>
      <c r="K55" s="2">
        <f>(HGBMin!K55 + HGBMax!K55) / 2</f>
        <v>8.6325229940699497</v>
      </c>
      <c r="L55" s="2">
        <f>(HGBMin!L55 + HGBMax!L55) / 2</f>
        <v>2.7970700714026382</v>
      </c>
      <c r="M55" s="2">
        <f>(HGBMin!M55 + HGBMax!M55) / 2</f>
        <v>-2.6728406752995282</v>
      </c>
      <c r="N55" s="2">
        <f t="shared" si="0"/>
        <v>7.6663055690023798</v>
      </c>
    </row>
    <row r="56" spans="1:14">
      <c r="A56">
        <v>1999</v>
      </c>
      <c r="B56" s="2">
        <f>(HGBMin!B56 + HGBMax!B56) / 2</f>
        <v>-9.9290039937068855</v>
      </c>
      <c r="C56" s="2">
        <f>(HGBMin!C56 + HGBMax!C56) / 2</f>
        <v>-4.821384182500303</v>
      </c>
      <c r="D56" s="2">
        <f>(HGBMin!D56 + HGBMax!D56) / 2</f>
        <v>-2.2903899915285004</v>
      </c>
      <c r="E56" s="2">
        <f>(HGBMin!E56 + HGBMax!E56) / 2</f>
        <v>6.6023895679535283</v>
      </c>
      <c r="F56" s="2">
        <f>(HGBMin!F56 + HGBMax!F56) / 2</f>
        <v>13.877495764250272</v>
      </c>
      <c r="G56" s="2">
        <f>(HGBMin!G56 + HGBMax!G56) / 2</f>
        <v>18.562469442091249</v>
      </c>
      <c r="H56" s="2">
        <f>(HGBMin!H56 + HGBMax!H56) / 2</f>
        <v>20.892114244221226</v>
      </c>
      <c r="I56" s="2">
        <f>(HGBMin!I56 + HGBMax!I56) / 2</f>
        <v>17.625009379160112</v>
      </c>
      <c r="J56" s="2">
        <f>(HGBMin!J56 + HGBMax!J56) / 2</f>
        <v>15.259716204768246</v>
      </c>
      <c r="K56" s="2">
        <f>(HGBMin!K56 + HGBMax!K56) / 2</f>
        <v>6.9624252692726616</v>
      </c>
      <c r="L56" s="2">
        <f>(HGBMin!L56 + HGBMax!L56) / 2</f>
        <v>3.4158268788575574</v>
      </c>
      <c r="M56" s="2">
        <f>(HGBMin!M56 + HGBMax!M56) / 2</f>
        <v>-4.0440753963451535</v>
      </c>
      <c r="N56" s="2">
        <f t="shared" si="0"/>
        <v>6.8427160988745008</v>
      </c>
    </row>
    <row r="57" spans="1:14">
      <c r="A57">
        <v>2000</v>
      </c>
      <c r="B57" s="2">
        <f>(HGBMin!B57 + HGBMax!B57) / 2</f>
        <v>-9.6524939489289601</v>
      </c>
      <c r="C57" s="2">
        <f>(HGBMin!C57 + HGBMax!C57) / 2</f>
        <v>-5.47441274355561</v>
      </c>
      <c r="D57" s="2">
        <f>(HGBMin!D57 + HGBMax!D57) / 2</f>
        <v>1.8426742708459396</v>
      </c>
      <c r="E57" s="2">
        <f>(HGBMin!E57 + HGBMax!E57) / 2</f>
        <v>4.7505600266247132</v>
      </c>
      <c r="F57" s="2">
        <f>(HGBMin!F57 + HGBMax!F57) / 2</f>
        <v>12.455302553551977</v>
      </c>
      <c r="G57" s="2">
        <f>(HGBMin!G57 + HGBMax!G57) / 2</f>
        <v>16.110809028197991</v>
      </c>
      <c r="H57" s="2">
        <f>(HGBMin!H57 + HGBMax!H57) / 2</f>
        <v>17.968712634636333</v>
      </c>
      <c r="I57" s="2">
        <f>(HGBMin!I57 + HGBMax!I57) / 2</f>
        <v>17.914085683165922</v>
      </c>
      <c r="J57" s="2">
        <f>(HGBMin!J57 + HGBMax!J57) / 2</f>
        <v>13.17978760740651</v>
      </c>
      <c r="K57" s="2">
        <f>(HGBMin!K57 + HGBMax!K57) / 2</f>
        <v>8.8637220137964423</v>
      </c>
      <c r="L57" s="2">
        <f>(HGBMin!L57 + HGBMax!L57) / 2</f>
        <v>1.1268924724676266</v>
      </c>
      <c r="M57" s="2">
        <f>(HGBMin!M57 + HGBMax!M57) / 2</f>
        <v>-10.662485477429504</v>
      </c>
      <c r="N57" s="2">
        <f t="shared" si="0"/>
        <v>5.7019295100649492</v>
      </c>
    </row>
    <row r="58" spans="1:14">
      <c r="A58">
        <v>2001</v>
      </c>
      <c r="B58" s="2">
        <f>(HGBMin!B58 + HGBMax!B58) / 2</f>
        <v>-7.2392793174391867</v>
      </c>
      <c r="C58" s="2">
        <f>(HGBMin!C58 + HGBMax!C58) / 2</f>
        <v>-7.7451494614546776</v>
      </c>
      <c r="D58" s="2">
        <f>(HGBMin!D58 + HGBMax!D58) / 2</f>
        <v>-3.0651146677962005</v>
      </c>
      <c r="E58" s="2">
        <f>(HGBMin!E58 + HGBMax!E58) / 2</f>
        <v>6.1025051434103839</v>
      </c>
      <c r="F58" s="2">
        <f>(HGBMin!F58 + HGBMax!F58) / 2</f>
        <v>13.406998668764372</v>
      </c>
      <c r="G58" s="2">
        <f>(HGBMin!G58 + HGBMax!G58) / 2</f>
        <v>17.605071402638266</v>
      </c>
      <c r="H58" s="2">
        <f>(HGBMin!H58 + HGBMax!H58) / 2</f>
        <v>19.045400278349266</v>
      </c>
      <c r="I58" s="2">
        <f>(HGBMin!I58 + HGBMax!I58) / 2</f>
        <v>20.323535035701319</v>
      </c>
      <c r="J58" s="2">
        <f>(HGBMin!J58 + HGBMax!J58) / 2</f>
        <v>13.809716204768243</v>
      </c>
      <c r="K58" s="2">
        <f>(HGBMin!K58 + HGBMax!K58) / 2</f>
        <v>8.0993788575577881</v>
      </c>
      <c r="L58" s="2">
        <f>(HGBMin!L58 + HGBMax!L58) / 2</f>
        <v>4.8650009076606562</v>
      </c>
      <c r="M58" s="2">
        <f>(HGBMin!M58 + HGBMax!M58) / 2</f>
        <v>-1.0294662955343095</v>
      </c>
      <c r="N58" s="2">
        <f t="shared" si="0"/>
        <v>7.014883063052161</v>
      </c>
    </row>
    <row r="59" spans="1:14">
      <c r="A59">
        <v>2002</v>
      </c>
      <c r="B59" s="2">
        <f>(HGBMin!B59 + HGBMax!B59) / 2</f>
        <v>-4.4978406752995284</v>
      </c>
      <c r="C59" s="2">
        <f>(HGBMin!C59 + HGBMax!C59) / 2</f>
        <v>-5.4948919883819434</v>
      </c>
      <c r="D59" s="2">
        <f>(HGBMin!D59 + HGBMax!D59) / 2</f>
        <v>-4.2859491104925569</v>
      </c>
      <c r="E59" s="2">
        <f>(HGBMin!E59 + HGBMax!E59) / 2</f>
        <v>4.738366815926419</v>
      </c>
      <c r="F59" s="2">
        <f>(HGBMin!F59 + HGBMax!F59) / 2</f>
        <v>9.0490058090281984</v>
      </c>
      <c r="G59" s="2">
        <f>(HGBMin!G59 + HGBMax!G59) / 2</f>
        <v>17.308135665012706</v>
      </c>
      <c r="H59" s="2">
        <f>(HGBMin!H59 + HGBMax!H59) / 2</f>
        <v>21.092585017548107</v>
      </c>
      <c r="I59" s="2">
        <f>(HGBMin!I59 + HGBMax!I59) / 2</f>
        <v>19.275995098632457</v>
      </c>
      <c r="J59" s="2">
        <f>(HGBMin!J59 + HGBMax!J59) / 2</f>
        <v>17.061918794626649</v>
      </c>
      <c r="K59" s="2">
        <f>(HGBMin!K59 + HGBMax!K59) / 2</f>
        <v>5.823899612731454</v>
      </c>
      <c r="L59" s="2">
        <f>(HGBMin!L59 + HGBMax!L59) / 2</f>
        <v>-0.49553188914437829</v>
      </c>
      <c r="M59" s="2">
        <f>(HGBMin!M59 + HGBMax!M59) / 2</f>
        <v>-4.5004877163257895</v>
      </c>
      <c r="N59" s="2">
        <f t="shared" si="0"/>
        <v>6.2562671194884816</v>
      </c>
    </row>
    <row r="60" spans="1:14">
      <c r="A60">
        <v>2003</v>
      </c>
      <c r="B60" s="2">
        <f>(HGBMin!B60 + HGBMax!B60) / 2</f>
        <v>-11.508479668401307</v>
      </c>
      <c r="C60" s="2">
        <f>(HGBMin!C60 + HGBMax!C60) / 2</f>
        <v>-11.583790693452741</v>
      </c>
      <c r="D60" s="2">
        <f>(HGBMin!D60 + HGBMax!D60) / 2</f>
        <v>-3.7462244342248581</v>
      </c>
      <c r="E60" s="2">
        <f>(HGBMin!E60 + HGBMax!E60) / 2</f>
        <v>2.8642905119206099</v>
      </c>
      <c r="F60" s="2">
        <f>(HGBMin!F60 + HGBMax!F60) / 2</f>
        <v>11.166216870386059</v>
      </c>
      <c r="G60" s="2">
        <f>(HGBMin!G60 + HGBMax!G60) / 2</f>
        <v>16.391669793053371</v>
      </c>
      <c r="H60" s="2">
        <f>(HGBMin!H60 + HGBMax!H60) / 2</f>
        <v>19.166172697567468</v>
      </c>
      <c r="I60" s="2">
        <f>(HGBMin!I60 + HGBMax!I60) / 2</f>
        <v>19.557824639961272</v>
      </c>
      <c r="J60" s="2">
        <f>(HGBMin!J60 + HGBMax!J60) / 2</f>
        <v>14.758810359433619</v>
      </c>
      <c r="K60" s="2">
        <f>(HGBMin!K60 + HGBMax!K60) / 2</f>
        <v>6.9988460607527534</v>
      </c>
      <c r="L60" s="2">
        <f>(HGBMin!L60 + HGBMax!L60) / 2</f>
        <v>2.2505337044656906</v>
      </c>
      <c r="M60" s="2">
        <f>(HGBMin!M60 + HGBMax!M60) / 2</f>
        <v>-3.5171659808786151</v>
      </c>
      <c r="N60" s="2">
        <f t="shared" ref="N60:N67" si="1">AVERAGE(B60:M60)</f>
        <v>5.2332253217152767</v>
      </c>
    </row>
    <row r="61" spans="1:14">
      <c r="A61">
        <v>2004</v>
      </c>
      <c r="B61" s="2">
        <f>(HGBMin!B61 + HGBMax!B61) / 2</f>
        <v>-13.784491710032675</v>
      </c>
      <c r="C61" s="2">
        <f>(HGBMin!C61 + HGBMax!C61) / 2</f>
        <v>-7.1458429141958133</v>
      </c>
      <c r="D61" s="2">
        <f>(HGBMin!D61 + HGBMax!D61) / 2</f>
        <v>-0.89421729396103111</v>
      </c>
      <c r="E61" s="2">
        <f>(HGBMin!E61 + HGBMax!E61) / 2</f>
        <v>4.774308362580177</v>
      </c>
      <c r="F61" s="2">
        <f>(HGBMin!F61 + HGBMax!F61) / 2</f>
        <v>10.642958066077695</v>
      </c>
      <c r="G61" s="2">
        <f>(HGBMin!G61 + HGBMax!G61) / 2</f>
        <v>15.350240530073822</v>
      </c>
      <c r="H61" s="2">
        <f>(HGBMin!H61 + HGBMax!H61) / 2</f>
        <v>18.562984388236718</v>
      </c>
      <c r="I61" s="2">
        <f>(HGBMin!I61 + HGBMax!I61) / 2</f>
        <v>16.703925934890478</v>
      </c>
      <c r="J61" s="2">
        <f>(HGBMin!J61 + HGBMax!J61) / 2</f>
        <v>16.467664891685828</v>
      </c>
      <c r="K61" s="2">
        <f>(HGBMin!K61 + HGBMax!K61) / 2</f>
        <v>8.6548496308846659</v>
      </c>
      <c r="L61" s="2">
        <f>(HGBMin!L61 + HGBMax!L61) / 2</f>
        <v>2.344689882609222</v>
      </c>
      <c r="M61" s="2">
        <f>(HGBMin!M61 + HGBMax!M61) / 2</f>
        <v>-7.2333556214449954</v>
      </c>
      <c r="N61" s="2">
        <f t="shared" si="1"/>
        <v>5.370309512283673</v>
      </c>
    </row>
    <row r="62" spans="1:14">
      <c r="A62">
        <v>2005</v>
      </c>
      <c r="B62" s="2">
        <f>(HGBMin!B62 + HGBMax!B62) / 2</f>
        <v>-10.713124470531284</v>
      </c>
      <c r="C62" s="2">
        <f>(HGBMin!C62 + HGBMax!C62) / 2</f>
        <v>-6.2767750816894594</v>
      </c>
      <c r="D62" s="2">
        <f>(HGBMin!D62 + HGBMax!D62) / 2</f>
        <v>-4.5803899915285005</v>
      </c>
      <c r="E62" s="2">
        <f>(HGBMin!E62 + HGBMax!E62) / 2</f>
        <v>6.2231178143531407</v>
      </c>
      <c r="F62" s="2">
        <f>(HGBMin!F62 + HGBMax!F62) / 2</f>
        <v>10.479582778651821</v>
      </c>
      <c r="G62" s="2">
        <f>(HGBMin!G62 + HGBMax!G62) / 2</f>
        <v>19.827922364758564</v>
      </c>
      <c r="H62" s="2">
        <f>(HGBMin!H62 + HGBMax!H62) / 2</f>
        <v>20.797060692242528</v>
      </c>
      <c r="I62" s="2">
        <f>(HGBMin!I62 + HGBMax!I62) / 2</f>
        <v>19.641821069829362</v>
      </c>
      <c r="J62" s="2">
        <f>(HGBMin!J62 + HGBMax!J62) / 2</f>
        <v>16.545835350357013</v>
      </c>
      <c r="K62" s="2">
        <f>(HGBMin!K62 + HGBMax!K62) / 2</f>
        <v>9.5610129492920244</v>
      </c>
      <c r="L62" s="2">
        <f>(HGBMin!L62 + HGBMax!L62) / 2</f>
        <v>1.8478340191213847</v>
      </c>
      <c r="M62" s="2">
        <f>(HGBMin!M62 + HGBMax!M62) / 2</f>
        <v>-6.3168107830085924</v>
      </c>
      <c r="N62" s="2">
        <f t="shared" si="1"/>
        <v>6.4197572259873326</v>
      </c>
    </row>
    <row r="63" spans="1:14">
      <c r="A63">
        <v>2006</v>
      </c>
      <c r="B63" s="2">
        <f>(HGBMin!B63 + HGBMax!B63) / 2</f>
        <v>-3.7643591915769092</v>
      </c>
      <c r="C63" s="2">
        <f>(HGBMin!C63 + HGBMax!C63) / 2</f>
        <v>-8.0742436161200537</v>
      </c>
      <c r="D63" s="2">
        <f>(HGBMin!D63 + HGBMax!D63) / 2</f>
        <v>-1.6452123925934889</v>
      </c>
      <c r="E63" s="2">
        <f>(HGBMin!E63 + HGBMax!E63) / 2</f>
        <v>6.7580379402154183</v>
      </c>
      <c r="F63" s="2">
        <f>(HGBMin!F63 + HGBMax!F63) / 2</f>
        <v>13.168339586106741</v>
      </c>
      <c r="G63" s="2">
        <f>(HGBMin!G63 + HGBMax!G63) / 2</f>
        <v>17.497513614909838</v>
      </c>
      <c r="H63" s="2">
        <f>(HGBMin!H63 + HGBMax!H63) / 2</f>
        <v>20.978455161563595</v>
      </c>
      <c r="I63" s="2">
        <f>(HGBMin!I63 + HGBMax!I63) / 2</f>
        <v>18.464849630884665</v>
      </c>
      <c r="J63" s="2">
        <f>(HGBMin!J63 + HGBMax!J63) / 2</f>
        <v>13.250835350357015</v>
      </c>
      <c r="K63" s="2">
        <f>(HGBMin!K63 + HGBMax!K63) / 2</f>
        <v>6.358908084230908</v>
      </c>
      <c r="L63" s="2">
        <f>(HGBMin!L63 + HGBMax!L63) / 2</f>
        <v>2.9481356650127073</v>
      </c>
      <c r="M63" s="2">
        <f>(HGBMin!M63 + HGBMax!M63) / 2</f>
        <v>-1.4552744160716449</v>
      </c>
      <c r="N63" s="2">
        <f t="shared" si="1"/>
        <v>7.0404987847432325</v>
      </c>
    </row>
    <row r="64" spans="1:14">
      <c r="A64">
        <v>2007</v>
      </c>
      <c r="B64" s="2">
        <f>(HGBMin!B64 + HGBMax!B64) / 2</f>
        <v>-6.8666238049134698</v>
      </c>
      <c r="C64" s="2">
        <f>(HGBMin!C64 + HGBMax!C64) / 2</f>
        <v>-11.34722800435677</v>
      </c>
      <c r="D64" s="2">
        <f>(HGBMin!D64 + HGBMax!D64) / 2</f>
        <v>-1.7024676267699383</v>
      </c>
      <c r="E64" s="2">
        <f>(HGBMin!E64 + HGBMax!E64) / 2</f>
        <v>4.2369009439670826</v>
      </c>
      <c r="F64" s="2">
        <f>(HGBMin!F64 + HGBMax!F64) / 2</f>
        <v>12.716288273024325</v>
      </c>
      <c r="G64" s="2">
        <f>(HGBMin!G64 + HGBMax!G64) / 2</f>
        <v>18.111030799951592</v>
      </c>
      <c r="H64" s="2">
        <f>(HGBMin!H64 + HGBMax!H64) / 2</f>
        <v>18.692629190366695</v>
      </c>
      <c r="I64" s="2">
        <f>(HGBMin!I64 + HGBMax!I64) / 2</f>
        <v>19.164929505022389</v>
      </c>
      <c r="J64" s="2">
        <f>(HGBMin!J64 + HGBMax!J64) / 2</f>
        <v>15.412487292750818</v>
      </c>
      <c r="K64" s="2">
        <f>(HGBMin!K64 + HGBMax!K64) / 2</f>
        <v>11.088722013796442</v>
      </c>
      <c r="L64" s="2">
        <f>(HGBMin!L64 + HGBMax!L64) / 2</f>
        <v>0.33897948686917601</v>
      </c>
      <c r="M64" s="2">
        <f>(HGBMin!M64 + HGBMax!M64) / 2</f>
        <v>-5.7529741014159512</v>
      </c>
      <c r="N64" s="2">
        <f t="shared" si="1"/>
        <v>6.1743894973576987</v>
      </c>
    </row>
    <row r="65" spans="1:14">
      <c r="A65">
        <v>2008</v>
      </c>
      <c r="B65" s="2">
        <f>(HGBMin!B65 + HGBMax!B65) / 2</f>
        <v>-6.0231874016700964</v>
      </c>
      <c r="C65" s="2">
        <f>(HGBMin!C65 + HGBMax!C65) / 2</f>
        <v>-9.1697237686070441</v>
      </c>
      <c r="D65" s="2">
        <f>(HGBMin!D65 + HGBMax!D65) / 2</f>
        <v>-5.0206916374198229</v>
      </c>
      <c r="E65" s="2">
        <f>(HGBMin!E65 + HGBMax!E65) / 2</f>
        <v>6.7447876074065114</v>
      </c>
      <c r="F65" s="2">
        <f>(HGBMin!F65 + HGBMax!F65) / 2</f>
        <v>9.5727269151639831</v>
      </c>
      <c r="G65" s="2">
        <f>(HGBMin!G65 + HGBMax!G65) / 2</f>
        <v>17.396661321553914</v>
      </c>
      <c r="H65" s="2">
        <f>(HGBMin!H65 + HGBMax!H65) / 2</f>
        <v>19.20473405542781</v>
      </c>
      <c r="I65" s="2">
        <f>(HGBMin!I65 + HGBMax!I65) / 2</f>
        <v>18.106980818104802</v>
      </c>
      <c r="J65" s="2">
        <f>(HGBMin!J65 + HGBMax!J65) / 2</f>
        <v>14.392229819678082</v>
      </c>
      <c r="K65" s="2">
        <f>(HGBMin!K65 + HGBMax!K65) / 2</f>
        <v>7.047647041026261</v>
      </c>
      <c r="L65" s="2">
        <f>(HGBMin!L65 + HGBMax!L65) / 2</f>
        <v>0.92787819193997367</v>
      </c>
      <c r="M65" s="2">
        <f>(HGBMin!M65 + HGBMax!M65) / 2</f>
        <v>-7.4778763766186609</v>
      </c>
      <c r="N65" s="2">
        <f t="shared" si="1"/>
        <v>5.4751805488321423</v>
      </c>
    </row>
    <row r="66" spans="1:14">
      <c r="A66">
        <v>2009</v>
      </c>
      <c r="B66" s="2">
        <f>(HGBMin!B66 + HGBMax!B66) / 2</f>
        <v>-12.67722800435677</v>
      </c>
      <c r="C66" s="2">
        <f>(HGBMin!C66 + HGBMax!C66) / 2</f>
        <v>-7.3353185888902335</v>
      </c>
      <c r="D66" s="2">
        <f>(HGBMin!D66 + HGBMax!D66) / 2</f>
        <v>-2.3639955222074307</v>
      </c>
      <c r="E66" s="2">
        <f>(HGBMin!E66 + HGBMax!E66) / 2</f>
        <v>4.9798496308846669</v>
      </c>
      <c r="F66" s="2">
        <f>(HGBMin!F66 + HGBMax!F66) / 2</f>
        <v>10.507149945540361</v>
      </c>
      <c r="G66" s="2">
        <f>(HGBMin!G66 + HGBMax!G66) / 2</f>
        <v>15.890151276775988</v>
      </c>
      <c r="H66" s="2">
        <f>(HGBMin!H66 + HGBMax!H66) / 2</f>
        <v>16.964698354108677</v>
      </c>
      <c r="I66" s="2">
        <f>(HGBMin!I66 + HGBMax!I66) / 2</f>
        <v>17.785817499697444</v>
      </c>
      <c r="J66" s="2">
        <f>(HGBMin!J66 + HGBMax!J66) / 2</f>
        <v>14.881074972770181</v>
      </c>
      <c r="K66" s="2">
        <f>(HGBMin!K66 + HGBMax!K66) / 2</f>
        <v>6.2738460607527529</v>
      </c>
      <c r="L66" s="2">
        <f>(HGBMin!L66 + HGBMax!L66) / 2</f>
        <v>4.2663681471620478</v>
      </c>
      <c r="M66" s="2">
        <f>(HGBMin!M66 + HGBMax!M66) / 2</f>
        <v>-5.8613400096817134</v>
      </c>
      <c r="N66" s="2">
        <f t="shared" si="1"/>
        <v>5.2759228135463312</v>
      </c>
    </row>
    <row r="67" spans="1:14">
      <c r="A67">
        <v>2010</v>
      </c>
      <c r="B67" s="2">
        <f>(HGBMin!B67 + HGBMax!B67) / 2</f>
        <v>-7.8343328694178869</v>
      </c>
      <c r="C67" s="2">
        <f>(HGBMin!C67 + HGBMax!C67) / 2</f>
        <v>-6.6265533099358587</v>
      </c>
      <c r="D67" s="2">
        <f>(HGBMin!D67 + HGBMax!D67) / 2</f>
        <v>2.258952257049498</v>
      </c>
      <c r="E67" s="2">
        <f>(HGBMin!E67 + HGBMax!E67) / 2</f>
        <v>8.1036506111581748</v>
      </c>
      <c r="F67" s="2">
        <f>(HGBMin!F67 + HGBMax!F67) / 2</f>
        <v>14.136767517850661</v>
      </c>
      <c r="G67" s="2">
        <f>(HGBMin!G67 + HGBMax!G67) / 2</f>
        <v>16.766048650611157</v>
      </c>
      <c r="H67" s="2">
        <f>(HGBMin!H67 + HGBMax!H67) / 2</f>
        <v>20.94436100689822</v>
      </c>
      <c r="I67" s="2">
        <f>(HGBMin!I67 + HGBMax!I67) / 2</f>
        <v>20.173943785550044</v>
      </c>
      <c r="J67" s="2">
        <f>(HGBMin!J67 + HGBMax!J67) / 2</f>
        <v>13.56585320101658</v>
      </c>
      <c r="K67" s="2">
        <f>(HGBMin!K67 + HGBMax!K67) / 2</f>
        <v>8.1426207188672404</v>
      </c>
      <c r="L67" s="2">
        <f>(HGBMin!L67 + HGBMax!L67) / 2</f>
        <v>2.2082155391504292</v>
      </c>
      <c r="M67" s="2">
        <f>(HGBMin!M67 + HGBMax!M67) / 2</f>
        <v>-6.2617487595304366</v>
      </c>
      <c r="N67" s="2">
        <f t="shared" si="1"/>
        <v>7.1314815291056517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-9.5613427566758666</v>
      </c>
      <c r="C72" s="2">
        <f t="shared" ref="C72:N72" si="2">AVERAGE(C5:C69)</f>
        <v>-8.4513054609475429</v>
      </c>
      <c r="D72" s="2">
        <f t="shared" si="2"/>
        <v>-3.1419893856530079</v>
      </c>
      <c r="E72" s="2">
        <f t="shared" si="2"/>
        <v>4.8036824465152579</v>
      </c>
      <c r="F72" s="2">
        <f t="shared" si="2"/>
        <v>11.40725632913216</v>
      </c>
      <c r="G72" s="2">
        <f t="shared" si="2"/>
        <v>16.700847534140529</v>
      </c>
      <c r="H72" s="2">
        <f t="shared" si="2"/>
        <v>19.264854212409876</v>
      </c>
      <c r="I72" s="2">
        <f t="shared" si="2"/>
        <v>18.292357977520755</v>
      </c>
      <c r="J72" s="2">
        <f t="shared" si="2"/>
        <v>13.916021295928108</v>
      </c>
      <c r="K72" s="2">
        <f t="shared" si="2"/>
        <v>7.8811198563494944</v>
      </c>
      <c r="L72" s="2">
        <f t="shared" si="2"/>
        <v>1.2078981460670921</v>
      </c>
      <c r="M72" s="2">
        <f t="shared" si="2"/>
        <v>-5.9533264418357623</v>
      </c>
      <c r="N72" s="2">
        <f t="shared" si="2"/>
        <v>5.5305061460792579</v>
      </c>
    </row>
    <row r="73" spans="1:14">
      <c r="A73" t="s">
        <v>67</v>
      </c>
      <c r="B73" s="2">
        <f>MAX(B5:B69)</f>
        <v>-3.7643591915769092</v>
      </c>
      <c r="C73" s="2">
        <f t="shared" ref="C73:N73" si="3">MAX(C5:C69)</f>
        <v>-2.3352565654120778</v>
      </c>
      <c r="D73" s="2">
        <f t="shared" si="3"/>
        <v>2.258952257049498</v>
      </c>
      <c r="E73" s="2">
        <f t="shared" si="3"/>
        <v>8.1036506111581748</v>
      </c>
      <c r="F73" s="2">
        <f t="shared" si="3"/>
        <v>15.28908568316592</v>
      </c>
      <c r="G73" s="2">
        <f t="shared" si="3"/>
        <v>19.827922364758564</v>
      </c>
      <c r="H73" s="2">
        <f t="shared" si="3"/>
        <v>21.967700593004963</v>
      </c>
      <c r="I73" s="2">
        <f t="shared" si="3"/>
        <v>20.973135665012709</v>
      </c>
      <c r="J73" s="2">
        <f t="shared" si="3"/>
        <v>17.061918794626649</v>
      </c>
      <c r="K73" s="2">
        <f t="shared" si="3"/>
        <v>12.005062931138811</v>
      </c>
      <c r="L73" s="2">
        <f t="shared" si="3"/>
        <v>4.8650009076606562</v>
      </c>
      <c r="M73" s="2">
        <f t="shared" si="3"/>
        <v>-1.0294662955343095</v>
      </c>
      <c r="N73" s="2">
        <f t="shared" si="3"/>
        <v>7.6663055690023798</v>
      </c>
    </row>
    <row r="74" spans="1:14">
      <c r="A74" t="s">
        <v>68</v>
      </c>
      <c r="B74" s="2">
        <f>MIN(B5:B69)</f>
        <v>-16.436480999636935</v>
      </c>
      <c r="C74" s="2">
        <f t="shared" ref="C74:N74" si="4">MIN(C5:C69)</f>
        <v>-14.126206583565292</v>
      </c>
      <c r="D74" s="2">
        <f t="shared" si="4"/>
        <v>-8.4496880672879104</v>
      </c>
      <c r="E74" s="2">
        <f t="shared" si="4"/>
        <v>0.81488533220379988</v>
      </c>
      <c r="F74" s="2">
        <f t="shared" si="4"/>
        <v>7.8745207551736653</v>
      </c>
      <c r="G74" s="2">
        <f t="shared" si="4"/>
        <v>13.767940215418129</v>
      </c>
      <c r="H74" s="2">
        <f t="shared" si="4"/>
        <v>16.15067560208157</v>
      </c>
      <c r="I74" s="2">
        <f t="shared" si="4"/>
        <v>15.796537274597604</v>
      </c>
      <c r="J74" s="2">
        <f t="shared" si="4"/>
        <v>11.271279801524869</v>
      </c>
      <c r="K74" s="2">
        <f t="shared" si="4"/>
        <v>4.8976028682076729</v>
      </c>
      <c r="L74" s="2">
        <f t="shared" si="4"/>
        <v>-2.8687023478155629</v>
      </c>
      <c r="M74" s="2">
        <f t="shared" si="4"/>
        <v>-13.966303400701925</v>
      </c>
      <c r="N74" s="2">
        <f t="shared" si="4"/>
        <v>4.1441854249868877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48</v>
      </c>
    </row>
    <row r="2" spans="1:17">
      <c r="A2" t="s">
        <v>19</v>
      </c>
      <c r="Q2" s="3"/>
    </row>
    <row r="3" spans="1:17">
      <c r="N3" s="1" t="s">
        <v>35</v>
      </c>
      <c r="Q3" s="3"/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>
      <c r="A5">
        <v>1948</v>
      </c>
      <c r="B5" s="2">
        <f>(HurMin!B5*Area!$B$8+GeoMin!B5*Area!$B$9)/(Area!$B$15)</f>
        <v>-18.039802735084109</v>
      </c>
      <c r="C5" s="2">
        <f>(HurMin!C5*Area!$B$8+GeoMin!C5*Area!$B$9)/(Area!$B$15)</f>
        <v>-16.337866997458551</v>
      </c>
      <c r="D5" s="2">
        <f>(HurMin!D5*Area!$B$8+GeoMin!D5*Area!$B$9)/(Area!$B$15)</f>
        <v>-10.661721529710759</v>
      </c>
      <c r="E5" s="2">
        <f>(HurMin!E5*Area!$B$8+GeoMin!E5*Area!$B$9)/(Area!$B$15)</f>
        <v>0.38817136633184074</v>
      </c>
      <c r="F5" s="2">
        <f>(HurMin!F5*Area!$B$8+GeoMin!F5*Area!$B$9)/(Area!$B$15)</f>
        <v>3.22042660050829</v>
      </c>
      <c r="G5" s="2">
        <f>(HurMin!G5*Area!$B$8+GeoMin!G5*Area!$B$9)/(Area!$B$15)</f>
        <v>9.0352226794142556</v>
      </c>
      <c r="H5" s="2">
        <f>(HurMin!H5*Area!$B$8+GeoMin!H5*Area!$B$9)/(Area!$B$15)</f>
        <v>12.928099963693574</v>
      </c>
      <c r="I5" s="2">
        <f>(HurMin!I5*Area!$B$8+GeoMin!I5*Area!$B$9)/(Area!$B$15)</f>
        <v>12.571332445842915</v>
      </c>
      <c r="J5" s="2">
        <f>(HurMin!J5*Area!$B$8+GeoMin!J5*Area!$B$9)/(Area!$B$15)</f>
        <v>9.232433740772116</v>
      </c>
      <c r="K5" s="2">
        <f>(HurMin!K5*Area!$B$8+GeoMin!K5*Area!$B$9)/(Area!$B$15)</f>
        <v>2.2396805034491103</v>
      </c>
      <c r="L5" s="2">
        <f>(HurMin!L5*Area!$B$8+GeoMin!L5*Area!$B$9)/(Area!$B$15)</f>
        <v>1.2457019242405907</v>
      </c>
      <c r="M5" s="2">
        <f>(HurMin!M5*Area!$B$8+GeoMin!M5*Area!$B$9)/(Area!$B$15)</f>
        <v>-7.9674591552704825</v>
      </c>
      <c r="N5" s="2">
        <f>AVERAGE(B5:M5)</f>
        <v>-0.17881509943926752</v>
      </c>
    </row>
    <row r="6" spans="1:17">
      <c r="A6">
        <v>1949</v>
      </c>
      <c r="B6" s="2">
        <f>(HurMin!B6*Area!$B$8+GeoMin!B6*Area!$B$9)/(Area!$B$15)</f>
        <v>-11.451187825245068</v>
      </c>
      <c r="C6" s="2">
        <f>(HurMin!C6*Area!$B$8+GeoMin!C6*Area!$B$9)/(Area!$B$15)</f>
        <v>-11.947831296139416</v>
      </c>
      <c r="D6" s="2">
        <f>(HurMin!D6*Area!$B$8+GeoMin!D6*Area!$B$9)/(Area!$B$15)</f>
        <v>-9.2774760982693945</v>
      </c>
      <c r="E6" s="2">
        <f>(HurMin!E6*Area!$B$8+GeoMin!E6*Area!$B$9)/(Area!$B$15)</f>
        <v>-1.5493422485779984</v>
      </c>
      <c r="F6" s="2">
        <f>(HurMin!F6*Area!$B$8+GeoMin!F6*Area!$B$9)/(Area!$B$15)</f>
        <v>4.5275850175481063</v>
      </c>
      <c r="G6" s="2">
        <f>(HurMin!G6*Area!$B$8+GeoMin!G6*Area!$B$9)/(Area!$B$15)</f>
        <v>12.439716204768244</v>
      </c>
      <c r="H6" s="2">
        <f>(HurMin!H6*Area!$B$8+GeoMin!H6*Area!$B$9)/(Area!$B$15)</f>
        <v>13.949592157811933</v>
      </c>
      <c r="I6" s="2">
        <f>(HurMin!I6*Area!$B$8+GeoMin!I6*Area!$B$9)/(Area!$B$15)</f>
        <v>12.544991528500544</v>
      </c>
      <c r="J6" s="2">
        <f>(HurMin!J6*Area!$B$8+GeoMin!J6*Area!$B$9)/(Area!$B$15)</f>
        <v>7.1013324458429139</v>
      </c>
      <c r="K6" s="2">
        <f>(HurMin!K6*Area!$B$8+GeoMin!K6*Area!$B$9)/(Area!$B$15)</f>
        <v>4.2635350357013193</v>
      </c>
      <c r="L6" s="2">
        <f>(HurMin!L6*Area!$B$8+GeoMin!L6*Area!$B$9)/(Area!$B$15)</f>
        <v>-4.8815974827544473</v>
      </c>
      <c r="M6" s="2">
        <f>(HurMin!M6*Area!$B$8+GeoMin!M6*Area!$B$9)/(Area!$B$15)</f>
        <v>-8.8946345153092103</v>
      </c>
      <c r="N6" s="2">
        <f t="shared" ref="N6:N62" si="0">AVERAGE(B6:M6)</f>
        <v>0.5687235769897937</v>
      </c>
    </row>
    <row r="7" spans="1:17">
      <c r="A7">
        <v>1950</v>
      </c>
      <c r="B7" s="2">
        <f>(HurMin!B7*Area!$B$8+GeoMin!B7*Area!$B$9)/(Area!$B$15)</f>
        <v>-12.047404695631126</v>
      </c>
      <c r="C7" s="2">
        <f>(HurMin!C7*Area!$B$8+GeoMin!C7*Area!$B$9)/(Area!$B$15)</f>
        <v>-14.345983904151034</v>
      </c>
      <c r="D7" s="2">
        <f>(HurMin!D7*Area!$B$8+GeoMin!D7*Area!$B$9)/(Area!$B$15)</f>
        <v>-12.070815684376134</v>
      </c>
      <c r="E7" s="2">
        <f>(HurMin!E7*Area!$B$8+GeoMin!E7*Area!$B$9)/(Area!$B$15)</f>
        <v>-4.2911182379281136</v>
      </c>
      <c r="F7" s="2">
        <f>(HurMin!F7*Area!$B$8+GeoMin!F7*Area!$B$9)/(Area!$B$15)</f>
        <v>3.838099963693574</v>
      </c>
      <c r="G7" s="2">
        <f>(HurMin!G7*Area!$B$8+GeoMin!G7*Area!$B$9)/(Area!$B$15)</f>
        <v>9.3056135786034133</v>
      </c>
      <c r="H7" s="2">
        <f>(HurMin!H7*Area!$B$8+GeoMin!H7*Area!$B$9)/(Area!$B$15)</f>
        <v>11.455897373835169</v>
      </c>
      <c r="I7" s="2">
        <f>(HurMin!I7*Area!$B$8+GeoMin!I7*Area!$B$9)/(Area!$B$15)</f>
        <v>9.8668746218080603</v>
      </c>
      <c r="J7" s="2">
        <f>(HurMin!J7*Area!$B$8+GeoMin!J7*Area!$B$9)/(Area!$B$15)</f>
        <v>6.8799830570010894</v>
      </c>
      <c r="K7" s="2">
        <f>(HurMin!K7*Area!$B$8+GeoMin!K7*Area!$B$9)/(Area!$B$15)</f>
        <v>4.3630200895558513</v>
      </c>
      <c r="L7" s="2">
        <f>(HurMin!L7*Area!$B$8+GeoMin!L7*Area!$B$9)/(Area!$B$15)</f>
        <v>-3.9466604138932593</v>
      </c>
      <c r="M7" s="2">
        <f>(HurMin!M7*Area!$B$8+GeoMin!M7*Area!$B$9)/(Area!$B$15)</f>
        <v>-11.920620234781556</v>
      </c>
      <c r="N7" s="2">
        <f t="shared" si="0"/>
        <v>-1.0760928738553381</v>
      </c>
    </row>
    <row r="8" spans="1:17">
      <c r="A8">
        <v>1951</v>
      </c>
      <c r="B8" s="2">
        <f>(HurMin!B8*Area!$B$8+GeoMin!B8*Area!$B$9)/(Area!$B$15)</f>
        <v>-14.318310540965751</v>
      </c>
      <c r="C8" s="2">
        <f>(HurMin!C8*Area!$B$8+GeoMin!C8*Area!$B$9)/(Area!$B$15)</f>
        <v>-12.616801403848481</v>
      </c>
      <c r="D8" s="2">
        <f>(HurMin!D8*Area!$B$8+GeoMin!D8*Area!$B$9)/(Area!$B$15)</f>
        <v>-7.0543150187583201</v>
      </c>
      <c r="E8" s="2">
        <f>(HurMin!E8*Area!$B$8+GeoMin!E8*Area!$B$9)/(Area!$B$15)</f>
        <v>0.23754931622897246</v>
      </c>
      <c r="F8" s="2">
        <f>(HurMin!F8*Area!$B$8+GeoMin!F8*Area!$B$9)/(Area!$B$15)</f>
        <v>5.4753824276897012</v>
      </c>
      <c r="G8" s="2">
        <f>(HurMin!G8*Area!$B$8+GeoMin!G8*Area!$B$9)/(Area!$B$15)</f>
        <v>9.5875493162289729</v>
      </c>
      <c r="H8" s="2">
        <f>(HurMin!H8*Area!$B$8+GeoMin!H8*Area!$B$9)/(Area!$B$15)</f>
        <v>12.169201258622776</v>
      </c>
      <c r="I8" s="2">
        <f>(HurMin!I8*Area!$B$8+GeoMin!I8*Area!$B$9)/(Area!$B$15)</f>
        <v>10.384672031949655</v>
      </c>
      <c r="J8" s="2">
        <f>(HurMin!J8*Area!$B$8+GeoMin!J8*Area!$B$9)/(Area!$B$15)</f>
        <v>6.89246944209125</v>
      </c>
      <c r="K8" s="2">
        <f>(HurMin!K8*Area!$B$8+GeoMin!K8*Area!$B$9)/(Area!$B$15)</f>
        <v>3.3301428052765343</v>
      </c>
      <c r="L8" s="2">
        <f>(HurMin!L8*Area!$B$8+GeoMin!L8*Area!$B$9)/(Area!$B$15)</f>
        <v>-6.4731610795110734</v>
      </c>
      <c r="M8" s="2">
        <f>(HurMin!M8*Area!$B$8+GeoMin!M8*Area!$B$9)/(Area!$B$15)</f>
        <v>-11.308968292387753</v>
      </c>
      <c r="N8" s="2">
        <f t="shared" si="0"/>
        <v>-0.3078824781152934</v>
      </c>
    </row>
    <row r="9" spans="1:17">
      <c r="A9">
        <v>1952</v>
      </c>
      <c r="B9" s="2">
        <f>(HurMin!B9*Area!$B$8+GeoMin!B9*Area!$B$9)/(Area!$B$15)</f>
        <v>-12.957049497761103</v>
      </c>
      <c r="C9" s="2">
        <f>(HurMin!C9*Area!$B$8+GeoMin!C9*Area!$B$9)/(Area!$B$15)</f>
        <v>-12.39109947960789</v>
      </c>
      <c r="D9" s="2">
        <f>(HurMin!D9*Area!$B$8+GeoMin!D9*Area!$B$9)/(Area!$B$15)</f>
        <v>-8.7475832022267941</v>
      </c>
      <c r="E9" s="2">
        <f>(HurMin!E9*Area!$B$8+GeoMin!E9*Area!$B$9)/(Area!$B$15)</f>
        <v>-0.53564746460123447</v>
      </c>
      <c r="F9" s="2">
        <f>(HurMin!F9*Area!$B$8+GeoMin!F9*Area!$B$9)/(Area!$B$15)</f>
        <v>4.3447960789059668</v>
      </c>
      <c r="G9" s="2">
        <f>(HurMin!G9*Area!$B$8+GeoMin!G9*Area!$B$9)/(Area!$B$15)</f>
        <v>10.378171366331841</v>
      </c>
      <c r="H9" s="2">
        <f>(HurMin!H9*Area!$B$8+GeoMin!H9*Area!$B$9)/(Area!$B$15)</f>
        <v>14.19408568316592</v>
      </c>
      <c r="I9" s="2">
        <f>(HurMin!I9*Area!$B$8+GeoMin!I9*Area!$B$9)/(Area!$B$15)</f>
        <v>11.667904514098996</v>
      </c>
      <c r="J9" s="2">
        <f>(HurMin!J9*Area!$B$8+GeoMin!J9*Area!$B$9)/(Area!$B$15)</f>
        <v>8.6296805034491104</v>
      </c>
      <c r="K9" s="2">
        <f>(HurMin!K9*Area!$B$8+GeoMin!K9*Area!$B$9)/(Area!$B$15)</f>
        <v>-0.12507987413772237</v>
      </c>
      <c r="L9" s="2">
        <f>(HurMin!L9*Area!$B$8+GeoMin!L9*Area!$B$9)/(Area!$B$15)</f>
        <v>-1.6079214570979063</v>
      </c>
      <c r="M9" s="2">
        <f>(HurMin!M9*Area!$B$8+GeoMin!M9*Area!$B$9)/(Area!$B$15)</f>
        <v>-6.2084890475614181</v>
      </c>
      <c r="N9" s="2">
        <f t="shared" si="0"/>
        <v>0.55348067691314728</v>
      </c>
    </row>
    <row r="10" spans="1:17">
      <c r="A10">
        <v>1953</v>
      </c>
      <c r="B10" s="2">
        <f>(HurMin!B10*Area!$B$8+GeoMin!B10*Area!$B$9)/(Area!$B$15)</f>
        <v>-12.041543023115091</v>
      </c>
      <c r="C10" s="2">
        <f>(HurMin!C10*Area!$B$8+GeoMin!C10*Area!$B$9)/(Area!$B$15)</f>
        <v>-10.471685828391625</v>
      </c>
      <c r="D10" s="2">
        <f>(HurMin!D10*Area!$B$8+GeoMin!D10*Area!$B$9)/(Area!$B$15)</f>
        <v>-6.2959312598329902</v>
      </c>
      <c r="E10" s="2">
        <f>(HurMin!E10*Area!$B$8+GeoMin!E10*Area!$B$9)/(Area!$B$15)</f>
        <v>-1.2326461333656058</v>
      </c>
      <c r="F10" s="2">
        <f>(HurMin!F10*Area!$B$8+GeoMin!F10*Area!$B$9)/(Area!$B$15)</f>
        <v>4.7247077332687883</v>
      </c>
      <c r="G10" s="2">
        <f>(HurMin!G10*Area!$B$8+GeoMin!G10*Area!$B$9)/(Area!$B$15)</f>
        <v>10.304707733268788</v>
      </c>
      <c r="H10" s="2">
        <f>(HurMin!H10*Area!$B$8+GeoMin!H10*Area!$B$9)/(Area!$B$15)</f>
        <v>12.836092823429746</v>
      </c>
      <c r="I10" s="2">
        <f>(HurMin!I10*Area!$B$8+GeoMin!I10*Area!$B$9)/(Area!$B$15)</f>
        <v>12.246288273024325</v>
      </c>
      <c r="J10" s="2">
        <f>(HurMin!J10*Area!$B$8+GeoMin!J10*Area!$B$9)/(Area!$B$15)</f>
        <v>7.5195564564927988</v>
      </c>
      <c r="K10" s="2">
        <f>(HurMin!K10*Area!$B$8+GeoMin!K10*Area!$B$9)/(Area!$B$15)</f>
        <v>2.5447077332687886</v>
      </c>
      <c r="L10" s="2">
        <f>(HurMin!L10*Area!$B$8+GeoMin!L10*Area!$B$9)/(Area!$B$15)</f>
        <v>-0.32717536003872688</v>
      </c>
      <c r="M10" s="2">
        <f>(HurMin!M10*Area!$B$8+GeoMin!M10*Area!$B$9)/(Area!$B$15)</f>
        <v>-7.6944390657146311</v>
      </c>
      <c r="N10" s="2">
        <f t="shared" si="0"/>
        <v>1.0093866735245467</v>
      </c>
    </row>
    <row r="11" spans="1:17">
      <c r="A11">
        <v>1954</v>
      </c>
      <c r="B11" s="2">
        <f>(HurMin!B11*Area!$B$8+GeoMin!B11*Area!$B$9)/(Area!$B$15)</f>
        <v>-16.843478760740652</v>
      </c>
      <c r="C11" s="2">
        <f>(HurMin!C11*Area!$B$8+GeoMin!C11*Area!$B$9)/(Area!$B$15)</f>
        <v>-9.1784176449231509</v>
      </c>
      <c r="D11" s="2">
        <f>(HurMin!D11*Area!$B$8+GeoMin!D11*Area!$B$9)/(Area!$B$15)</f>
        <v>-9.9411708822461584</v>
      </c>
      <c r="E11" s="2">
        <f>(HurMin!E11*Area!$B$8+GeoMin!E11*Area!$B$9)/(Area!$B$15)</f>
        <v>-1.4775832022267941</v>
      </c>
      <c r="F11" s="2">
        <f>(HurMin!F11*Area!$B$8+GeoMin!F11*Area!$B$9)/(Area!$B$15)</f>
        <v>2.8149558271814112</v>
      </c>
      <c r="G11" s="2">
        <f>(HurMin!G11*Area!$B$8+GeoMin!G11*Area!$B$9)/(Area!$B$15)</f>
        <v>11.927549316228973</v>
      </c>
      <c r="H11" s="2">
        <f>(HurMin!H11*Area!$B$8+GeoMin!H11*Area!$B$9)/(Area!$B$15)</f>
        <v>11.325737625559723</v>
      </c>
      <c r="I11" s="2">
        <f>(HurMin!I11*Area!$B$8+GeoMin!I11*Area!$B$9)/(Area!$B$15)</f>
        <v>11.13191879462665</v>
      </c>
      <c r="J11" s="2">
        <f>(HurMin!J11*Area!$B$8+GeoMin!J11*Area!$B$9)/(Area!$B$15)</f>
        <v>8.228207067650974</v>
      </c>
      <c r="K11" s="2">
        <f>(HurMin!K11*Area!$B$8+GeoMin!K11*Area!$B$9)/(Area!$B$15)</f>
        <v>3.6832155391504298</v>
      </c>
      <c r="L11" s="2">
        <f>(HurMin!L11*Area!$B$8+GeoMin!L11*Area!$B$9)/(Area!$B$15)</f>
        <v>-1.5137117269756748</v>
      </c>
      <c r="M11" s="2">
        <f>(HurMin!M11*Area!$B$8+GeoMin!M11*Area!$B$9)/(Area!$B$15)</f>
        <v>-10.678613094517729</v>
      </c>
      <c r="N11" s="2">
        <f t="shared" si="0"/>
        <v>-4.3449261769333468E-2</v>
      </c>
    </row>
    <row r="12" spans="1:17">
      <c r="A12">
        <v>1955</v>
      </c>
      <c r="B12" s="2">
        <f>(HurMin!B12*Area!$B$8+GeoMin!B12*Area!$B$9)/(Area!$B$15)</f>
        <v>-14.189731332445843</v>
      </c>
      <c r="C12" s="2">
        <f>(HurMin!C12*Area!$B$8+GeoMin!C12*Area!$B$9)/(Area!$B$15)</f>
        <v>-14.027120900399371</v>
      </c>
      <c r="D12" s="2">
        <f>(HurMin!D12*Area!$B$8+GeoMin!D12*Area!$B$9)/(Area!$B$15)</f>
        <v>-9.8701936342732672</v>
      </c>
      <c r="E12" s="2">
        <f>(HurMin!E12*Area!$B$8+GeoMin!E12*Area!$B$9)/(Area!$B$15)</f>
        <v>1.6138018879341642</v>
      </c>
      <c r="F12" s="2">
        <f>(HurMin!F12*Area!$B$8+GeoMin!F12*Area!$B$9)/(Area!$B$15)</f>
        <v>5.7490058090281977</v>
      </c>
      <c r="G12" s="2">
        <f>(HurMin!G12*Area!$B$8+GeoMin!G12*Area!$B$9)/(Area!$B$15)</f>
        <v>10.981492194118358</v>
      </c>
      <c r="H12" s="2">
        <f>(HurMin!H12*Area!$B$8+GeoMin!H12*Area!$B$9)/(Area!$B$15)</f>
        <v>14.614512283674211</v>
      </c>
      <c r="I12" s="2">
        <f>(HurMin!I12*Area!$B$8+GeoMin!I12*Area!$B$9)/(Area!$B$15)</f>
        <v>14.349432409536488</v>
      </c>
      <c r="J12" s="2">
        <f>(HurMin!J12*Area!$B$8+GeoMin!J12*Area!$B$9)/(Area!$B$15)</f>
        <v>6.8806934527411352</v>
      </c>
      <c r="K12" s="2">
        <f>(HurMin!K12*Area!$B$8+GeoMin!K12*Area!$B$9)/(Area!$B$15)</f>
        <v>4.1819187946266485</v>
      </c>
      <c r="L12" s="2">
        <f>(HurMin!L12*Area!$B$8+GeoMin!L12*Area!$B$9)/(Area!$B$15)</f>
        <v>-4.2342266731211424</v>
      </c>
      <c r="M12" s="2">
        <f>(HurMin!M12*Area!$B$8+GeoMin!M12*Area!$B$9)/(Area!$B$15)</f>
        <v>-12.993550163378918</v>
      </c>
      <c r="N12" s="2">
        <f t="shared" si="0"/>
        <v>0.25466951067005555</v>
      </c>
    </row>
    <row r="13" spans="1:17">
      <c r="A13">
        <v>1956</v>
      </c>
      <c r="B13" s="2">
        <f>(HurMin!B13*Area!$B$8+GeoMin!B13*Area!$B$9)/(Area!$B$15)</f>
        <v>-13.723070918552583</v>
      </c>
      <c r="C13" s="2">
        <f>(HurMin!C13*Area!$B$8+GeoMin!C13*Area!$B$9)/(Area!$B$15)</f>
        <v>-13.369359191576908</v>
      </c>
      <c r="D13" s="2">
        <f>(HurMin!D13*Area!$B$8+GeoMin!D13*Area!$B$9)/(Area!$B$15)</f>
        <v>-12.482680019363427</v>
      </c>
      <c r="E13" s="2">
        <f>(HurMin!E13*Area!$B$8+GeoMin!E13*Area!$B$9)/(Area!$B$15)</f>
        <v>-2.4644221227157206</v>
      </c>
      <c r="F13" s="2">
        <f>(HurMin!F13*Area!$B$8+GeoMin!F13*Area!$B$9)/(Area!$B$15)</f>
        <v>2.290924603654847</v>
      </c>
      <c r="G13" s="2">
        <f>(HurMin!G13*Area!$B$8+GeoMin!G13*Area!$B$9)/(Area!$B$15)</f>
        <v>10.323961636209608</v>
      </c>
      <c r="H13" s="2">
        <f>(HurMin!H13*Area!$B$8+GeoMin!H13*Area!$B$9)/(Area!$B$15)</f>
        <v>11.862273992496672</v>
      </c>
      <c r="I13" s="2">
        <f>(HurMin!I13*Area!$B$8+GeoMin!I13*Area!$B$9)/(Area!$B$15)</f>
        <v>11.640142805276534</v>
      </c>
      <c r="J13" s="2">
        <f>(HurMin!J13*Area!$B$8+GeoMin!J13*Area!$B$9)/(Area!$B$15)</f>
        <v>5.5243168340796318</v>
      </c>
      <c r="K13" s="2">
        <f>(HurMin!K13*Area!$B$8+GeoMin!K13*Area!$B$9)/(Area!$B$15)</f>
        <v>3.4536064383395861</v>
      </c>
      <c r="L13" s="2">
        <f>(HurMin!L13*Area!$B$8+GeoMin!L13*Area!$B$9)/(Area!$B$15)</f>
        <v>-2.9267487595304367</v>
      </c>
      <c r="M13" s="2">
        <f>(HurMin!M13*Area!$B$8+GeoMin!M13*Area!$B$9)/(Area!$B$15)</f>
        <v>-9.8809923756504894</v>
      </c>
      <c r="N13" s="2">
        <f t="shared" si="0"/>
        <v>-0.81267058977772377</v>
      </c>
    </row>
    <row r="14" spans="1:17">
      <c r="A14">
        <v>1957</v>
      </c>
      <c r="B14" s="2">
        <f>(HurMin!B14*Area!$B$8+GeoMin!B14*Area!$B$9)/(Area!$B$15)</f>
        <v>-18.458398886602929</v>
      </c>
      <c r="C14" s="2">
        <f>(HurMin!C14*Area!$B$8+GeoMin!C14*Area!$B$9)/(Area!$B$15)</f>
        <v>-12.170389083867844</v>
      </c>
      <c r="D14" s="2">
        <f>(HurMin!D14*Area!$B$8+GeoMin!D14*Area!$B$9)/(Area!$B$15)</f>
        <v>-8.2106916374198224</v>
      </c>
      <c r="E14" s="2">
        <f>(HurMin!E14*Area!$B$8+GeoMin!E14*Area!$B$9)/(Area!$B$15)</f>
        <v>-0.3714377344790028</v>
      </c>
      <c r="F14" s="2">
        <f>(HurMin!F14*Area!$B$8+GeoMin!F14*Area!$B$9)/(Area!$B$15)</f>
        <v>4.1950272298196785</v>
      </c>
      <c r="G14" s="2">
        <f>(HurMin!G14*Area!$B$8+GeoMin!G14*Area!$B$9)/(Area!$B$15)</f>
        <v>10.834636330630522</v>
      </c>
      <c r="H14" s="2">
        <f>(HurMin!H14*Area!$B$8+GeoMin!H14*Area!$B$9)/(Area!$B$15)</f>
        <v>12.320462301827423</v>
      </c>
      <c r="I14" s="2">
        <f>(HurMin!I14*Area!$B$8+GeoMin!I14*Area!$B$9)/(Area!$B$15)</f>
        <v>10.098331114607285</v>
      </c>
      <c r="J14" s="2">
        <f>(HurMin!J14*Area!$B$8+GeoMin!J14*Area!$B$9)/(Area!$B$15)</f>
        <v>7.4106220501028686</v>
      </c>
      <c r="K14" s="2">
        <f>(HurMin!K14*Area!$B$8+GeoMin!K14*Area!$B$9)/(Area!$B$15)</f>
        <v>1.6379045140989956</v>
      </c>
      <c r="L14" s="2">
        <f>(HurMin!L14*Area!$B$8+GeoMin!L14*Area!$B$9)/(Area!$B$15)</f>
        <v>-1.7859143168340796</v>
      </c>
      <c r="M14" s="2">
        <f>(HurMin!M14*Area!$B$8+GeoMin!M14*Area!$B$9)/(Area!$B$15)</f>
        <v>-8.4337286699745864</v>
      </c>
      <c r="N14" s="2">
        <f t="shared" si="0"/>
        <v>-0.24446473234095736</v>
      </c>
    </row>
    <row r="15" spans="1:17">
      <c r="A15">
        <v>1958</v>
      </c>
      <c r="B15" s="2">
        <f>(HurMin!B15*Area!$B$8+GeoMin!B15*Area!$B$9)/(Area!$B$15)</f>
        <v>-12.80463451530921</v>
      </c>
      <c r="C15" s="2">
        <f>(HurMin!C15*Area!$B$8+GeoMin!C15*Area!$B$9)/(Area!$B$15)</f>
        <v>-15.98625075638388</v>
      </c>
      <c r="D15" s="2">
        <f>(HurMin!D15*Area!$B$8+GeoMin!D15*Area!$B$9)/(Area!$B$15)</f>
        <v>-4.9744578240348538</v>
      </c>
      <c r="E15" s="2">
        <f>(HurMin!E15*Area!$B$8+GeoMin!E15*Area!$B$9)/(Area!$B$15)</f>
        <v>-0.79772600750332812</v>
      </c>
      <c r="F15" s="2">
        <f>(HurMin!F15*Area!$B$8+GeoMin!F15*Area!$B$9)/(Area!$B$15)</f>
        <v>2.6969986687643712</v>
      </c>
      <c r="G15" s="2">
        <f>(HurMin!G15*Area!$B$8+GeoMin!G15*Area!$B$9)/(Area!$B$15)</f>
        <v>7.2320785429020935</v>
      </c>
      <c r="H15" s="2">
        <f>(HurMin!H15*Area!$B$8+GeoMin!H15*Area!$B$9)/(Area!$B$15)</f>
        <v>12.105737625559724</v>
      </c>
      <c r="I15" s="2">
        <f>(HurMin!I15*Area!$B$8+GeoMin!I15*Area!$B$9)/(Area!$B$15)</f>
        <v>11.329165557303643</v>
      </c>
      <c r="J15" s="2">
        <f>(HurMin!J15*Area!$B$8+GeoMin!J15*Area!$B$9)/(Area!$B$15)</f>
        <v>8.1135707370204528</v>
      </c>
      <c r="K15" s="2">
        <f>(HurMin!K15*Area!$B$8+GeoMin!K15*Area!$B$9)/(Area!$B$15)</f>
        <v>3.2764837226189036</v>
      </c>
      <c r="L15" s="2">
        <f>(HurMin!L15*Area!$B$8+GeoMin!L15*Area!$B$9)/(Area!$B$15)</f>
        <v>-2.3589513493888417</v>
      </c>
      <c r="M15" s="2">
        <f>(HurMin!M15*Area!$B$8+GeoMin!M15*Area!$B$9)/(Area!$B$15)</f>
        <v>-16.957600145225705</v>
      </c>
      <c r="N15" s="2">
        <f t="shared" si="0"/>
        <v>-0.76046547863971892</v>
      </c>
    </row>
    <row r="16" spans="1:17">
      <c r="A16">
        <v>1959</v>
      </c>
      <c r="B16" s="2">
        <f>(HurMin!B16*Area!$B$8+GeoMin!B16*Area!$B$9)/(Area!$B$15)</f>
        <v>-16.31062023478156</v>
      </c>
      <c r="C16" s="2">
        <f>(HurMin!C16*Area!$B$8+GeoMin!C16*Area!$B$9)/(Area!$B$15)</f>
        <v>-18.011969623623383</v>
      </c>
      <c r="D16" s="2">
        <f>(HurMin!D16*Area!$B$8+GeoMin!D16*Area!$B$9)/(Area!$B$15)</f>
        <v>-10.768808544112307</v>
      </c>
      <c r="E16" s="2">
        <f>(HurMin!E16*Area!$B$8+GeoMin!E16*Area!$B$9)/(Area!$B$15)</f>
        <v>-1.2750968171366333</v>
      </c>
      <c r="F16" s="2">
        <f>(HurMin!F16*Area!$B$8+GeoMin!F16*Area!$B$9)/(Area!$B$15)</f>
        <v>6.4445122836742099</v>
      </c>
      <c r="G16" s="2">
        <f>(HurMin!G16*Area!$B$8+GeoMin!G16*Area!$B$9)/(Area!$B$15)</f>
        <v>11.173499334382186</v>
      </c>
      <c r="H16" s="2">
        <f>(HurMin!H16*Area!$B$8+GeoMin!H16*Area!$B$9)/(Area!$B$15)</f>
        <v>13.07912985598451</v>
      </c>
      <c r="I16" s="2">
        <f>(HurMin!I16*Area!$B$8+GeoMin!I16*Area!$B$9)/(Area!$B$15)</f>
        <v>15.495933075154303</v>
      </c>
      <c r="J16" s="2">
        <f>(HurMin!J16*Area!$B$8+GeoMin!J16*Area!$B$9)/(Area!$B$15)</f>
        <v>10.225346726370567</v>
      </c>
      <c r="K16" s="2">
        <f>(HurMin!K16*Area!$B$8+GeoMin!K16*Area!$B$9)/(Area!$B$15)</f>
        <v>2.8565194239380371</v>
      </c>
      <c r="L16" s="2">
        <f>(HurMin!L16*Area!$B$8+GeoMin!L16*Area!$B$9)/(Area!$B$15)</f>
        <v>-6.0130896768728066</v>
      </c>
      <c r="M16" s="2">
        <f>(HurMin!M16*Area!$B$8+GeoMin!M16*Area!$B$9)/(Area!$B$15)</f>
        <v>-8.1963748033401913</v>
      </c>
      <c r="N16" s="2">
        <f t="shared" si="0"/>
        <v>-0.10841825003025544</v>
      </c>
    </row>
    <row r="17" spans="1:14">
      <c r="A17">
        <v>1960</v>
      </c>
      <c r="B17" s="2">
        <f>(HurMin!B17*Area!$B$8+GeoMin!B17*Area!$B$9)/(Area!$B$15)</f>
        <v>-12.605042357497277</v>
      </c>
      <c r="C17" s="2">
        <f>(HurMin!C17*Area!$B$8+GeoMin!C17*Area!$B$9)/(Area!$B$15)</f>
        <v>-13.160389083867845</v>
      </c>
      <c r="D17" s="2">
        <f>(HurMin!D17*Area!$B$8+GeoMin!D17*Area!$B$9)/(Area!$B$15)</f>
        <v>-15.150069587316954</v>
      </c>
      <c r="E17" s="2">
        <f>(HurMin!E17*Area!$B$8+GeoMin!E17*Area!$B$9)/(Area!$B$15)</f>
        <v>-0.44380007261285259</v>
      </c>
      <c r="F17" s="2">
        <f>(HurMin!F17*Area!$B$8+GeoMin!F17*Area!$B$9)/(Area!$B$15)</f>
        <v>6.9260214207914803</v>
      </c>
      <c r="G17" s="2">
        <f>(HurMin!G17*Area!$B$8+GeoMin!G17*Area!$B$9)/(Area!$B$15)</f>
        <v>9.3673538666343941</v>
      </c>
      <c r="H17" s="2">
        <f>(HurMin!H17*Area!$B$8+GeoMin!H17*Area!$B$9)/(Area!$B$15)</f>
        <v>11.506412319980637</v>
      </c>
      <c r="I17" s="2">
        <f>(HurMin!I17*Area!$B$8+GeoMin!I17*Area!$B$9)/(Area!$B$15)</f>
        <v>11.761172697567469</v>
      </c>
      <c r="J17" s="2">
        <f>(HurMin!J17*Area!$B$8+GeoMin!J17*Area!$B$9)/(Area!$B$15)</f>
        <v>8.7228603412804073</v>
      </c>
      <c r="K17" s="2">
        <f>(HurMin!K17*Area!$B$8+GeoMin!K17*Area!$B$9)/(Area!$B$15)</f>
        <v>2.4153467263705677</v>
      </c>
      <c r="L17" s="2">
        <f>(HurMin!L17*Area!$B$8+GeoMin!L17*Area!$B$9)/(Area!$B$15)</f>
        <v>-0.5263052160232361</v>
      </c>
      <c r="M17" s="2">
        <f>(HurMin!M17*Area!$B$8+GeoMin!M17*Area!$B$9)/(Area!$B$15)</f>
        <v>-13.382272177175359</v>
      </c>
      <c r="N17" s="2">
        <f t="shared" si="0"/>
        <v>-0.38072592682238088</v>
      </c>
    </row>
    <row r="18" spans="1:14">
      <c r="A18">
        <v>1961</v>
      </c>
      <c r="B18" s="2">
        <f>(HurMin!B18*Area!$B$8+GeoMin!B18*Area!$B$9)/(Area!$B$15)</f>
        <v>-17.374296260438097</v>
      </c>
      <c r="C18" s="2">
        <f>(HurMin!C18*Area!$B$8+GeoMin!C18*Area!$B$9)/(Area!$B$15)</f>
        <v>-12.176055306789301</v>
      </c>
      <c r="D18" s="2">
        <f>(HurMin!D18*Area!$B$8+GeoMin!D18*Area!$B$9)/(Area!$B$15)</f>
        <v>-6.8499098390415103</v>
      </c>
      <c r="E18" s="2">
        <f>(HurMin!E18*Area!$B$8+GeoMin!E18*Area!$B$9)/(Area!$B$15)</f>
        <v>-1.3119357376255598</v>
      </c>
      <c r="F18" s="2">
        <f>(HurMin!F18*Area!$B$8+GeoMin!F18*Area!$B$9)/(Area!$B$15)</f>
        <v>3.0146363306305215</v>
      </c>
      <c r="G18" s="2">
        <f>(HurMin!G18*Area!$B$8+GeoMin!G18*Area!$B$9)/(Area!$B$15)</f>
        <v>9.0003025535519789</v>
      </c>
      <c r="H18" s="2">
        <f>(HurMin!H18*Area!$B$8+GeoMin!H18*Area!$B$9)/(Area!$B$15)</f>
        <v>13.444760377586833</v>
      </c>
      <c r="I18" s="2">
        <f>(HurMin!I18*Area!$B$8+GeoMin!I18*Area!$B$9)/(Area!$B$15)</f>
        <v>12.305897373835169</v>
      </c>
      <c r="J18" s="2">
        <f>(HurMin!J18*Area!$B$8+GeoMin!J18*Area!$B$9)/(Area!$B$15)</f>
        <v>10.992469442091251</v>
      </c>
      <c r="K18" s="2">
        <f>(HurMin!K18*Area!$B$8+GeoMin!K18*Area!$B$9)/(Area!$B$15)</f>
        <v>4.0141213844850538</v>
      </c>
      <c r="L18" s="2">
        <f>(HurMin!L18*Area!$B$8+GeoMin!L18*Area!$B$9)/(Area!$B$15)</f>
        <v>-2.4909941909718021</v>
      </c>
      <c r="M18" s="2">
        <f>(HurMin!M18*Area!$B$8+GeoMin!M18*Area!$B$9)/(Area!$B$15)</f>
        <v>-9.5103007382306668</v>
      </c>
      <c r="N18" s="2">
        <f t="shared" si="0"/>
        <v>0.25489128242365577</v>
      </c>
    </row>
    <row r="19" spans="1:14">
      <c r="A19">
        <v>1962</v>
      </c>
      <c r="B19" s="2">
        <f>(HurMin!B19*Area!$B$8+GeoMin!B19*Area!$B$9)/(Area!$B$15)</f>
        <v>-16.555593004961878</v>
      </c>
      <c r="C19" s="2">
        <f>(HurMin!C19*Area!$B$8+GeoMin!C19*Area!$B$9)/(Area!$B$15)</f>
        <v>-18.300637177780466</v>
      </c>
      <c r="D19" s="2">
        <f>(HurMin!D19*Area!$B$8+GeoMin!D19*Area!$B$9)/(Area!$B$15)</f>
        <v>-8.6210468352898459</v>
      </c>
      <c r="E19" s="2">
        <f>(HurMin!E19*Area!$B$8+GeoMin!E19*Area!$B$9)/(Area!$B$15)</f>
        <v>-1.5034805760619629</v>
      </c>
      <c r="F19" s="2">
        <f>(HurMin!F19*Area!$B$8+GeoMin!F19*Area!$B$9)/(Area!$B$15)</f>
        <v>7.2306577514220018</v>
      </c>
      <c r="G19" s="2">
        <f>(HurMin!G19*Area!$B$8+GeoMin!G19*Area!$B$9)/(Area!$B$15)</f>
        <v>9.5804623018274242</v>
      </c>
      <c r="H19" s="2">
        <f>(HurMin!H19*Area!$B$8+GeoMin!H19*Area!$B$9)/(Area!$B$15)</f>
        <v>11.168259711969018</v>
      </c>
      <c r="I19" s="2">
        <f>(HurMin!I19*Area!$B$8+GeoMin!I19*Area!$B$9)/(Area!$B$15)</f>
        <v>11.572788938642139</v>
      </c>
      <c r="J19" s="2">
        <f>(HurMin!J19*Area!$B$8+GeoMin!J19*Area!$B$9)/(Area!$B$15)</f>
        <v>7.2355064746460123</v>
      </c>
      <c r="K19" s="2">
        <f>(HurMin!K19*Area!$B$8+GeoMin!K19*Area!$B$9)/(Area!$B$15)</f>
        <v>3.9592012586227763</v>
      </c>
      <c r="L19" s="2">
        <f>(HurMin!L19*Area!$B$8+GeoMin!L19*Area!$B$9)/(Area!$B$15)</f>
        <v>-3.2753279680503447</v>
      </c>
      <c r="M19" s="2">
        <f>(HurMin!M19*Area!$B$8+GeoMin!M19*Area!$B$9)/(Area!$B$15)</f>
        <v>-12.250815684376134</v>
      </c>
      <c r="N19" s="2">
        <f t="shared" si="0"/>
        <v>-0.8133354007826048</v>
      </c>
    </row>
    <row r="20" spans="1:14">
      <c r="A20">
        <v>1963</v>
      </c>
      <c r="B20" s="2">
        <f>(HurMin!B20*Area!$B$8+GeoMin!B20*Area!$B$9)/(Area!$B$15)</f>
        <v>-18.248577393198595</v>
      </c>
      <c r="C20" s="2">
        <f>(HurMin!C20*Area!$B$8+GeoMin!C20*Area!$B$9)/(Area!$B$15)</f>
        <v>-19.963266368147163</v>
      </c>
      <c r="D20" s="2">
        <f>(HurMin!D20*Area!$B$8+GeoMin!D20*Area!$B$9)/(Area!$B$15)</f>
        <v>-9.8969254508047921</v>
      </c>
      <c r="E20" s="2">
        <f>(HurMin!E20*Area!$B$8+GeoMin!E20*Area!$B$9)/(Area!$B$15)</f>
        <v>-1.5078500544596394</v>
      </c>
      <c r="F20" s="2">
        <f>(HurMin!F20*Area!$B$8+GeoMin!F20*Area!$B$9)/(Area!$B$15)</f>
        <v>3.0103025535519787</v>
      </c>
      <c r="G20" s="2">
        <f>(HurMin!G20*Area!$B$8+GeoMin!G20*Area!$B$9)/(Area!$B$15)</f>
        <v>9.9710129492920245</v>
      </c>
      <c r="H20" s="2">
        <f>(HurMin!H20*Area!$B$8+GeoMin!H20*Area!$B$9)/(Area!$B$15)</f>
        <v>13.061687643712936</v>
      </c>
      <c r="I20" s="2">
        <f>(HurMin!I20*Area!$B$8+GeoMin!I20*Area!$B$9)/(Area!$B$15)</f>
        <v>10.405542175965145</v>
      </c>
      <c r="J20" s="2">
        <f>(HurMin!J20*Area!$B$8+GeoMin!J20*Area!$B$9)/(Area!$B$15)</f>
        <v>6.0943168340796321</v>
      </c>
      <c r="K20" s="2">
        <f>(HurMin!K20*Area!$B$8+GeoMin!K20*Area!$B$9)/(Area!$B$15)</f>
        <v>4.9004980031465566</v>
      </c>
      <c r="L20" s="2">
        <f>(HurMin!L20*Area!$B$8+GeoMin!L20*Area!$B$9)/(Area!$B$15)</f>
        <v>0.26936100689822107</v>
      </c>
      <c r="M20" s="2">
        <f>(HurMin!M20*Area!$B$8+GeoMin!M20*Area!$B$9)/(Area!$B$15)</f>
        <v>-14.750193634273266</v>
      </c>
      <c r="N20" s="2">
        <f t="shared" si="0"/>
        <v>-1.3878409778530802</v>
      </c>
    </row>
    <row r="21" spans="1:14">
      <c r="A21">
        <v>1964</v>
      </c>
      <c r="B21" s="2">
        <f>(HurMin!B21*Area!$B$8+GeoMin!B21*Area!$B$9)/(Area!$B$15)</f>
        <v>-11.40463451530921</v>
      </c>
      <c r="C21" s="2">
        <f>(HurMin!C21*Area!$B$8+GeoMin!C21*Area!$B$9)/(Area!$B$15)</f>
        <v>-13.69507805881641</v>
      </c>
      <c r="D21" s="2">
        <f>(HurMin!D21*Area!$B$8+GeoMin!D21*Area!$B$9)/(Area!$B$15)</f>
        <v>-9.0725916737262491</v>
      </c>
      <c r="E21" s="2">
        <f>(HurMin!E21*Area!$B$8+GeoMin!E21*Area!$B$9)/(Area!$B$15)</f>
        <v>-1.2048656662229211</v>
      </c>
      <c r="F21" s="2">
        <f>(HurMin!F21*Area!$B$8+GeoMin!F21*Area!$B$9)/(Area!$B$15)</f>
        <v>6.557940215418129</v>
      </c>
      <c r="G21" s="2">
        <f>(HurMin!G21*Area!$B$8+GeoMin!G21*Area!$B$9)/(Area!$B$15)</f>
        <v>8.8492369599419103</v>
      </c>
      <c r="H21" s="2">
        <f>(HurMin!H21*Area!$B$8+GeoMin!H21*Area!$B$9)/(Area!$B$15)</f>
        <v>13.746803219169793</v>
      </c>
      <c r="I21" s="2">
        <f>(HurMin!I21*Area!$B$8+GeoMin!I21*Area!$B$9)/(Area!$B$15)</f>
        <v>10.217389567953528</v>
      </c>
      <c r="J21" s="2">
        <f>(HurMin!J21*Area!$B$8+GeoMin!J21*Area!$B$9)/(Area!$B$15)</f>
        <v>7.5593967082173545</v>
      </c>
      <c r="K21" s="2">
        <f>(HurMin!K21*Area!$B$8+GeoMin!K21*Area!$B$9)/(Area!$B$15)</f>
        <v>0.82790451409899557</v>
      </c>
      <c r="L21" s="2">
        <f>(HurMin!L21*Area!$B$8+GeoMin!L21*Area!$B$9)/(Area!$B$15)</f>
        <v>-2.1494305942151759</v>
      </c>
      <c r="M21" s="2">
        <f>(HurMin!M21*Area!$B$8+GeoMin!M21*Area!$B$9)/(Area!$B$15)</f>
        <v>-11.106410504659324</v>
      </c>
      <c r="N21" s="2">
        <f t="shared" si="0"/>
        <v>-7.2861652345798181E-2</v>
      </c>
    </row>
    <row r="22" spans="1:14">
      <c r="A22">
        <v>1965</v>
      </c>
      <c r="B22" s="2">
        <f>(HurMin!B22*Area!$B$8+GeoMin!B22*Area!$B$9)/(Area!$B$15)</f>
        <v>-16.190086530315867</v>
      </c>
      <c r="C22" s="2">
        <f>(HurMin!C22*Area!$B$8+GeoMin!C22*Area!$B$9)/(Area!$B$15)</f>
        <v>-15.197564443906574</v>
      </c>
      <c r="D22" s="2">
        <f>(HurMin!D22*Area!$B$8+GeoMin!D22*Area!$B$9)/(Area!$B$15)</f>
        <v>-11.716410504659324</v>
      </c>
      <c r="E22" s="2">
        <f>(HurMin!E22*Area!$B$8+GeoMin!E22*Area!$B$9)/(Area!$B$15)</f>
        <v>-3.2991110976642868</v>
      </c>
      <c r="F22" s="2">
        <f>(HurMin!F22*Area!$B$8+GeoMin!F22*Area!$B$9)/(Area!$B$15)</f>
        <v>5.873055790874985</v>
      </c>
      <c r="G22" s="2">
        <f>(HurMin!G22*Area!$B$8+GeoMin!G22*Area!$B$9)/(Area!$B$15)</f>
        <v>8.672984388236717</v>
      </c>
      <c r="H22" s="2">
        <f>(HurMin!H22*Area!$B$8+GeoMin!H22*Area!$B$9)/(Area!$B$15)</f>
        <v>10.006092823429746</v>
      </c>
      <c r="I22" s="2">
        <f>(HurMin!I22*Area!$B$8+GeoMin!I22*Area!$B$9)/(Area!$B$15)</f>
        <v>11.182114244221227</v>
      </c>
      <c r="J22" s="2">
        <f>(HurMin!J22*Area!$B$8+GeoMin!J22*Area!$B$9)/(Area!$B$15)</f>
        <v>8.4274252692726606</v>
      </c>
      <c r="K22" s="2">
        <f>(HurMin!K22*Area!$B$8+GeoMin!K22*Area!$B$9)/(Area!$B$15)</f>
        <v>2.2064837226189034</v>
      </c>
      <c r="L22" s="2">
        <f>(HurMin!L22*Area!$B$8+GeoMin!L22*Area!$B$9)/(Area!$B$15)</f>
        <v>-3.1708870870144015</v>
      </c>
      <c r="M22" s="2">
        <f>(HurMin!M22*Area!$B$8+GeoMin!M22*Area!$B$9)/(Area!$B$15)</f>
        <v>-6.1854163136875231</v>
      </c>
      <c r="N22" s="2">
        <f t="shared" si="0"/>
        <v>-0.78260997821614442</v>
      </c>
    </row>
    <row r="23" spans="1:14">
      <c r="A23">
        <v>1966</v>
      </c>
      <c r="B23" s="2">
        <f>(HurMin!B23*Area!$B$8+GeoMin!B23*Area!$B$9)/(Area!$B$15)</f>
        <v>-16.840744281737866</v>
      </c>
      <c r="C23" s="2">
        <f>(HurMin!C23*Area!$B$8+GeoMin!C23*Area!$B$9)/(Area!$B$15)</f>
        <v>-11.81463451530921</v>
      </c>
      <c r="D23" s="2">
        <f>(HurMin!D23*Area!$B$8+GeoMin!D23*Area!$B$9)/(Area!$B$15)</f>
        <v>-6.1112065835652913</v>
      </c>
      <c r="E23" s="2">
        <f>(HurMin!E23*Area!$B$8+GeoMin!E23*Area!$B$9)/(Area!$B$15)</f>
        <v>-1.2509941909718021</v>
      </c>
      <c r="F23" s="2">
        <f>(HurMin!F23*Area!$B$8+GeoMin!F23*Area!$B$9)/(Area!$B$15)</f>
        <v>1.9404623018274234</v>
      </c>
      <c r="G23" s="2">
        <f>(HurMin!G23*Area!$B$8+GeoMin!G23*Area!$B$9)/(Area!$B$15)</f>
        <v>10.2448317802251</v>
      </c>
      <c r="H23" s="2">
        <f>(HurMin!H23*Area!$B$8+GeoMin!H23*Area!$B$9)/(Area!$B$15)</f>
        <v>13.028099963693574</v>
      </c>
      <c r="I23" s="2">
        <f>(HurMin!I23*Area!$B$8+GeoMin!I23*Area!$B$9)/(Area!$B$15)</f>
        <v>12.126057122110614</v>
      </c>
      <c r="J23" s="2">
        <f>(HurMin!J23*Area!$B$8+GeoMin!J23*Area!$B$9)/(Area!$B$15)</f>
        <v>6.8332155391504292</v>
      </c>
      <c r="K23" s="2">
        <f>(HurMin!K23*Area!$B$8+GeoMin!K23*Area!$B$9)/(Area!$B$15)</f>
        <v>2.1569986687643712</v>
      </c>
      <c r="L23" s="2">
        <f>(HurMin!L23*Area!$B$8+GeoMin!L23*Area!$B$9)/(Area!$B$15)</f>
        <v>-2.6625747307273389</v>
      </c>
      <c r="M23" s="2">
        <f>(HurMin!M23*Area!$B$8+GeoMin!M23*Area!$B$9)/(Area!$B$15)</f>
        <v>-11.246730001210214</v>
      </c>
      <c r="N23" s="2">
        <f t="shared" si="0"/>
        <v>-0.2997682439791845</v>
      </c>
    </row>
    <row r="24" spans="1:14">
      <c r="A24">
        <v>1967</v>
      </c>
      <c r="B24" s="2">
        <f>(HurMin!B24*Area!$B$8+GeoMin!B24*Area!$B$9)/(Area!$B$15)</f>
        <v>-12.063266368147161</v>
      </c>
      <c r="C24" s="2">
        <f>(HurMin!C24*Area!$B$8+GeoMin!C24*Area!$B$9)/(Area!$B$15)</f>
        <v>-18.521738472709668</v>
      </c>
      <c r="D24" s="2">
        <f>(HurMin!D24*Area!$B$8+GeoMin!D24*Area!$B$9)/(Area!$B$15)</f>
        <v>-10.620389083867845</v>
      </c>
      <c r="E24" s="2">
        <f>(HurMin!E24*Area!$B$8+GeoMin!E24*Area!$B$9)/(Area!$B$15)</f>
        <v>-1.2438000726128524</v>
      </c>
      <c r="F24" s="2">
        <f>(HurMin!F24*Area!$B$8+GeoMin!F24*Area!$B$9)/(Area!$B$15)</f>
        <v>1.7797519060873774</v>
      </c>
      <c r="G24" s="2">
        <f>(HurMin!G24*Area!$B$8+GeoMin!G24*Area!$B$9)/(Area!$B$15)</f>
        <v>11.889201258622776</v>
      </c>
      <c r="H24" s="2">
        <f>(HurMin!H24*Area!$B$8+GeoMin!H24*Area!$B$9)/(Area!$B$15)</f>
        <v>12.271527895437492</v>
      </c>
      <c r="I24" s="2">
        <f>(HurMin!I24*Area!$B$8+GeoMin!I24*Area!$B$9)/(Area!$B$15)</f>
        <v>10.455346726370568</v>
      </c>
      <c r="J24" s="2">
        <f>(HurMin!J24*Area!$B$8+GeoMin!J24*Area!$B$9)/(Area!$B$15)</f>
        <v>6.3886149098390419</v>
      </c>
      <c r="K24" s="2">
        <f>(HurMin!K24*Area!$B$8+GeoMin!K24*Area!$B$9)/(Area!$B$15)</f>
        <v>3.0233752874258744</v>
      </c>
      <c r="L24" s="2">
        <f>(HurMin!L24*Area!$B$8+GeoMin!L24*Area!$B$9)/(Area!$B$15)</f>
        <v>-4.5527344790027833</v>
      </c>
      <c r="M24" s="2">
        <f>(HurMin!M24*Area!$B$8+GeoMin!M24*Area!$B$9)/(Area!$B$15)</f>
        <v>-8.7906202347815565</v>
      </c>
      <c r="N24" s="2">
        <f t="shared" si="0"/>
        <v>-0.83206089394489435</v>
      </c>
    </row>
    <row r="25" spans="1:14">
      <c r="A25">
        <v>1968</v>
      </c>
      <c r="B25" s="2">
        <f>(HurMin!B25*Area!$B$8+GeoMin!B25*Area!$B$9)/(Area!$B$15)</f>
        <v>-15.96465145830812</v>
      </c>
      <c r="C25" s="2">
        <f>(HurMin!C25*Area!$B$8+GeoMin!C25*Area!$B$9)/(Area!$B$15)</f>
        <v>-16.665113760135544</v>
      </c>
      <c r="D25" s="2">
        <f>(HurMin!D25*Area!$B$8+GeoMin!D25*Area!$B$9)/(Area!$B$15)</f>
        <v>-7.4704247851869781</v>
      </c>
      <c r="E25" s="2">
        <f>(HurMin!E25*Area!$B$8+GeoMin!E25*Area!$B$9)/(Area!$B$15)</f>
        <v>0.42561357860341281</v>
      </c>
      <c r="F25" s="2">
        <f>(HurMin!F25*Area!$B$8+GeoMin!F25*Area!$B$9)/(Area!$B$15)</f>
        <v>3.9329843882367177</v>
      </c>
      <c r="G25" s="2">
        <f>(HurMin!G25*Area!$B$8+GeoMin!G25*Area!$B$9)/(Area!$B$15)</f>
        <v>10.143570737020452</v>
      </c>
      <c r="H25" s="2">
        <f>(HurMin!H25*Area!$B$8+GeoMin!H25*Area!$B$9)/(Area!$B$15)</f>
        <v>12.511527895437492</v>
      </c>
      <c r="I25" s="2">
        <f>(HurMin!I25*Area!$B$8+GeoMin!I25*Area!$B$9)/(Area!$B$15)</f>
        <v>11.487780467142684</v>
      </c>
      <c r="J25" s="2">
        <f>(HurMin!J25*Area!$B$8+GeoMin!J25*Area!$B$9)/(Area!$B$15)</f>
        <v>10.328455161563596</v>
      </c>
      <c r="K25" s="2">
        <f>(HurMin!K25*Area!$B$8+GeoMin!K25*Area!$B$9)/(Area!$B$15)</f>
        <v>4.7402311509137114</v>
      </c>
      <c r="L25" s="2">
        <f>(HurMin!L25*Area!$B$8+GeoMin!L25*Area!$B$9)/(Area!$B$15)</f>
        <v>-2.9517929323490257</v>
      </c>
      <c r="M25" s="2">
        <f>(HurMin!M25*Area!$B$8+GeoMin!M25*Area!$B$9)/(Area!$B$15)</f>
        <v>-11.140620234781556</v>
      </c>
      <c r="N25" s="2">
        <f t="shared" si="0"/>
        <v>-5.1869982653596512E-2</v>
      </c>
    </row>
    <row r="26" spans="1:14">
      <c r="A26">
        <v>1969</v>
      </c>
      <c r="B26" s="2">
        <f>(HurMin!B26*Area!$B$8+GeoMin!B26*Area!$B$9)/(Area!$B$15)</f>
        <v>-12.800424785186978</v>
      </c>
      <c r="C26" s="2">
        <f>(HurMin!C26*Area!$B$8+GeoMin!C26*Area!$B$9)/(Area!$B$15)</f>
        <v>-13.025540360643834</v>
      </c>
      <c r="D26" s="2">
        <f>(HurMin!D26*Area!$B$8+GeoMin!D26*Area!$B$9)/(Area!$B$15)</f>
        <v>-10.573568921699138</v>
      </c>
      <c r="E26" s="2">
        <f>(HurMin!E26*Area!$B$8+GeoMin!E26*Area!$B$9)/(Area!$B$15)</f>
        <v>-1.0896260438097545</v>
      </c>
      <c r="F26" s="2">
        <f>(HurMin!F26*Area!$B$8+GeoMin!F26*Area!$B$9)/(Area!$B$15)</f>
        <v>3.5377804671426842</v>
      </c>
      <c r="G26" s="2">
        <f>(HurMin!G26*Area!$B$8+GeoMin!G26*Area!$B$9)/(Area!$B$15)</f>
        <v>8.5766434708943482</v>
      </c>
      <c r="H26" s="2">
        <f>(HurMin!H26*Area!$B$8+GeoMin!H26*Area!$B$9)/(Area!$B$15)</f>
        <v>12.459787607406511</v>
      </c>
      <c r="I26" s="2">
        <f>(HurMin!I26*Area!$B$8+GeoMin!I26*Area!$B$9)/(Area!$B$15)</f>
        <v>13.277513614909839</v>
      </c>
      <c r="J26" s="2">
        <f>(HurMin!J26*Area!$B$8+GeoMin!J26*Area!$B$9)/(Area!$B$15)</f>
        <v>8.4423096938158046</v>
      </c>
      <c r="K26" s="2">
        <f>(HurMin!K26*Area!$B$8+GeoMin!K26*Area!$B$9)/(Area!$B$15)</f>
        <v>2.5435707370204526</v>
      </c>
      <c r="L26" s="2">
        <f>(HurMin!L26*Area!$B$8+GeoMin!L26*Area!$B$9)/(Area!$B$15)</f>
        <v>-2.6993422485779983</v>
      </c>
      <c r="M26" s="2">
        <f>(HurMin!M26*Area!$B$8+GeoMin!M26*Area!$B$9)/(Area!$B$15)</f>
        <v>-11.876534551615636</v>
      </c>
      <c r="N26" s="2">
        <f t="shared" si="0"/>
        <v>-0.26895261002864218</v>
      </c>
    </row>
    <row r="27" spans="1:14">
      <c r="A27">
        <v>1970</v>
      </c>
      <c r="B27" s="2">
        <f>(HurMin!B27*Area!$B$8+GeoMin!B27*Area!$B$9)/(Area!$B$15)</f>
        <v>-18.455788454556455</v>
      </c>
      <c r="C27" s="2">
        <f>(HurMin!C27*Area!$B$8+GeoMin!C27*Area!$B$9)/(Area!$B$15)</f>
        <v>-16.704491710032677</v>
      </c>
      <c r="D27" s="2">
        <f>(HurMin!D27*Area!$B$8+GeoMin!D27*Area!$B$9)/(Area!$B$15)</f>
        <v>-11.034083867844609</v>
      </c>
      <c r="E27" s="2">
        <f>(HurMin!E27*Area!$B$8+GeoMin!E27*Area!$B$9)/(Area!$B$15)</f>
        <v>-1.1694305942151761</v>
      </c>
      <c r="F27" s="2">
        <f>(HurMin!F27*Area!$B$8+GeoMin!F27*Area!$B$9)/(Area!$B$15)</f>
        <v>5.3254538303279677</v>
      </c>
      <c r="G27" s="2">
        <f>(HurMin!G27*Area!$B$8+GeoMin!G27*Area!$B$9)/(Area!$B$15)</f>
        <v>9.8112083988866026</v>
      </c>
      <c r="H27" s="2">
        <f>(HurMin!H27*Area!$B$8+GeoMin!H27*Area!$B$9)/(Area!$B$15)</f>
        <v>14.13191879462665</v>
      </c>
      <c r="I27" s="2">
        <f>(HurMin!I27*Area!$B$8+GeoMin!I27*Area!$B$9)/(Area!$B$15)</f>
        <v>12.398259711969018</v>
      </c>
      <c r="J27" s="2">
        <f>(HurMin!J27*Area!$B$8+GeoMin!J27*Area!$B$9)/(Area!$B$15)</f>
        <v>9.1217590463512046</v>
      </c>
      <c r="K27" s="2">
        <f>(HurMin!K27*Area!$B$8+GeoMin!K27*Area!$B$9)/(Area!$B$15)</f>
        <v>4.5642811327604988</v>
      </c>
      <c r="L27" s="2">
        <f>(HurMin!L27*Area!$B$8+GeoMin!L27*Area!$B$9)/(Area!$B$15)</f>
        <v>-1.9347416192666103</v>
      </c>
      <c r="M27" s="2">
        <f>(HurMin!M27*Area!$B$8+GeoMin!M27*Area!$B$9)/(Area!$B$15)</f>
        <v>-12.416267699382791</v>
      </c>
      <c r="N27" s="2">
        <f t="shared" si="0"/>
        <v>-0.53016025253136467</v>
      </c>
    </row>
    <row r="28" spans="1:14">
      <c r="A28">
        <v>1971</v>
      </c>
      <c r="B28" s="2">
        <f>(HurMin!B28*Area!$B$8+GeoMin!B28*Area!$B$9)/(Area!$B$15)</f>
        <v>-17.574615756988987</v>
      </c>
      <c r="C28" s="2">
        <f>(HurMin!C28*Area!$B$8+GeoMin!C28*Area!$B$9)/(Area!$B$15)</f>
        <v>-13.395113760135544</v>
      </c>
      <c r="D28" s="2">
        <f>(HurMin!D28*Area!$B$8+GeoMin!D28*Area!$B$9)/(Area!$B$15)</f>
        <v>-11.339518939852354</v>
      </c>
      <c r="E28" s="2">
        <f>(HurMin!E28*Area!$B$8+GeoMin!E28*Area!$B$9)/(Area!$B$15)</f>
        <v>-2.5706032917826453</v>
      </c>
      <c r="F28" s="2">
        <f>(HurMin!F28*Area!$B$8+GeoMin!F28*Area!$B$9)/(Area!$B$15)</f>
        <v>3.3284551615635967</v>
      </c>
      <c r="G28" s="2">
        <f>(HurMin!G28*Area!$B$8+GeoMin!G28*Area!$B$9)/(Area!$B$15)</f>
        <v>11.19923695994191</v>
      </c>
      <c r="H28" s="2">
        <f>(HurMin!H28*Area!$B$8+GeoMin!H28*Area!$B$9)/(Area!$B$15)</f>
        <v>11.382273992496671</v>
      </c>
      <c r="I28" s="2">
        <f>(HurMin!I28*Area!$B$8+GeoMin!I28*Area!$B$9)/(Area!$B$15)</f>
        <v>10.878970107709064</v>
      </c>
      <c r="J28" s="2">
        <f>(HurMin!J28*Area!$B$8+GeoMin!J28*Area!$B$9)/(Area!$B$15)</f>
        <v>10.264476582355076</v>
      </c>
      <c r="K28" s="2">
        <f>(HurMin!K28*Area!$B$8+GeoMin!K28*Area!$B$9)/(Area!$B$15)</f>
        <v>7.1604623018274234</v>
      </c>
      <c r="L28" s="2">
        <f>(HurMin!L28*Area!$B$8+GeoMin!L28*Area!$B$9)/(Area!$B$15)</f>
        <v>-2.8409584896526687</v>
      </c>
      <c r="M28" s="2">
        <f>(HurMin!M28*Area!$B$8+GeoMin!M28*Area!$B$9)/(Area!$B$15)</f>
        <v>-8.6778312961394164</v>
      </c>
      <c r="N28" s="2">
        <f t="shared" si="0"/>
        <v>-0.18206386905482322</v>
      </c>
    </row>
    <row r="29" spans="1:14">
      <c r="A29">
        <v>1972</v>
      </c>
      <c r="B29" s="2">
        <f>(HurMin!B29*Area!$B$8+GeoMin!B29*Area!$B$9)/(Area!$B$15)</f>
        <v>-14.635504659324701</v>
      </c>
      <c r="C29" s="2">
        <f>(HurMin!C29*Area!$B$8+GeoMin!C29*Area!$B$9)/(Area!$B$15)</f>
        <v>-16.676303400701926</v>
      </c>
      <c r="D29" s="2">
        <f>(HurMin!D29*Area!$B$8+GeoMin!D29*Area!$B$9)/(Area!$B$15)</f>
        <v>-12.270939731332446</v>
      </c>
      <c r="E29" s="2">
        <f>(HurMin!E29*Area!$B$8+GeoMin!E29*Area!$B$9)/(Area!$B$15)</f>
        <v>-4.0927344790027833</v>
      </c>
      <c r="F29" s="2">
        <f>(HurMin!F29*Area!$B$8+GeoMin!F29*Area!$B$9)/(Area!$B$15)</f>
        <v>5.0855778772842797</v>
      </c>
      <c r="G29" s="2">
        <f>(HurMin!G29*Area!$B$8+GeoMin!G29*Area!$B$9)/(Area!$B$15)</f>
        <v>8.3938902335713426</v>
      </c>
      <c r="H29" s="2">
        <f>(HurMin!H29*Area!$B$8+GeoMin!H29*Area!$B$9)/(Area!$B$15)</f>
        <v>12.267034370083504</v>
      </c>
      <c r="I29" s="2">
        <f>(HurMin!I29*Area!$B$8+GeoMin!I29*Area!$B$9)/(Area!$B$15)</f>
        <v>11.874672031949656</v>
      </c>
      <c r="J29" s="2">
        <f>(HurMin!J29*Area!$B$8+GeoMin!J29*Area!$B$9)/(Area!$B$15)</f>
        <v>7.6659687764734361</v>
      </c>
      <c r="K29" s="2">
        <f>(HurMin!K29*Area!$B$8+GeoMin!K29*Area!$B$9)/(Area!$B$15)</f>
        <v>0.66302008955585134</v>
      </c>
      <c r="L29" s="2">
        <f>(HurMin!L29*Area!$B$8+GeoMin!L29*Area!$B$9)/(Area!$B$15)</f>
        <v>-3.1974234539513495</v>
      </c>
      <c r="M29" s="2">
        <f>(HurMin!M29*Area!$B$8+GeoMin!M29*Area!$B$9)/(Area!$B$15)</f>
        <v>-11.196303400701924</v>
      </c>
      <c r="N29" s="2">
        <f t="shared" si="0"/>
        <v>-1.3432538121747555</v>
      </c>
    </row>
    <row r="30" spans="1:14">
      <c r="A30">
        <v>1973</v>
      </c>
      <c r="B30" s="2">
        <f>(HurMin!B30*Area!$B$8+GeoMin!B30*Area!$B$9)/(Area!$B$15)</f>
        <v>-11.909998184678688</v>
      </c>
      <c r="C30" s="2">
        <f>(HurMin!C30*Area!$B$8+GeoMin!C30*Area!$B$9)/(Area!$B$15)</f>
        <v>-15.813781314292632</v>
      </c>
      <c r="D30" s="2">
        <f>(HurMin!D30*Area!$B$8+GeoMin!D30*Area!$B$9)/(Area!$B$15)</f>
        <v>-2.2493065472588647</v>
      </c>
      <c r="E30" s="2">
        <f>(HurMin!E30*Area!$B$8+GeoMin!E30*Area!$B$9)/(Area!$B$15)</f>
        <v>-0.19655330993585865</v>
      </c>
      <c r="F30" s="2">
        <f>(HurMin!F30*Area!$B$8+GeoMin!F30*Area!$B$9)/(Area!$B$15)</f>
        <v>4.193535035701319</v>
      </c>
      <c r="G30" s="2">
        <f>(HurMin!G30*Area!$B$8+GeoMin!G30*Area!$B$9)/(Area!$B$15)</f>
        <v>11.825773326878858</v>
      </c>
      <c r="H30" s="2">
        <f>(HurMin!H30*Area!$B$8+GeoMin!H30*Area!$B$9)/(Area!$B$15)</f>
        <v>13.309361006898222</v>
      </c>
      <c r="I30" s="2">
        <f>(HurMin!I30*Area!$B$8+GeoMin!I30*Area!$B$9)/(Area!$B$15)</f>
        <v>14.544245431441365</v>
      </c>
      <c r="J30" s="2">
        <f>(HurMin!J30*Area!$B$8+GeoMin!J30*Area!$B$9)/(Area!$B$15)</f>
        <v>7.9582954132881518</v>
      </c>
      <c r="K30" s="2">
        <f>(HurMin!K30*Area!$B$8+GeoMin!K30*Area!$B$9)/(Area!$B$15)</f>
        <v>5.3188460607527537</v>
      </c>
      <c r="L30" s="2">
        <f>(HurMin!L30*Area!$B$8+GeoMin!L30*Area!$B$9)/(Area!$B$15)</f>
        <v>-2.0271039574004597</v>
      </c>
      <c r="M30" s="2">
        <f>(HurMin!M30*Area!$B$8+GeoMin!M30*Area!$B$9)/(Area!$B$15)</f>
        <v>-10.404403364395497</v>
      </c>
      <c r="N30" s="2">
        <f t="shared" si="0"/>
        <v>1.212409133083223</v>
      </c>
    </row>
    <row r="31" spans="1:14">
      <c r="A31">
        <v>1974</v>
      </c>
      <c r="B31" s="2">
        <f>(HurMin!B31*Area!$B$8+GeoMin!B31*Area!$B$9)/(Area!$B$15)</f>
        <v>-13.343035217233451</v>
      </c>
      <c r="C31" s="2">
        <f>(HurMin!C31*Area!$B$8+GeoMin!C31*Area!$B$9)/(Area!$B$15)</f>
        <v>-17.607955343095728</v>
      </c>
      <c r="D31" s="2">
        <f>(HurMin!D31*Area!$B$8+GeoMin!D31*Area!$B$9)/(Area!$B$15)</f>
        <v>-8.9562150550647459</v>
      </c>
      <c r="E31" s="2">
        <f>(HurMin!E31*Area!$B$8+GeoMin!E31*Area!$B$9)/(Area!$B$15)</f>
        <v>-1.1499812416797772</v>
      </c>
      <c r="F31" s="2">
        <f>(HurMin!F31*Area!$B$8+GeoMin!F31*Area!$B$9)/(Area!$B$15)</f>
        <v>3.3242811327604986</v>
      </c>
      <c r="G31" s="2">
        <f>(HurMin!G31*Area!$B$8+GeoMin!G31*Area!$B$9)/(Area!$B$15)</f>
        <v>10.137318165315261</v>
      </c>
      <c r="H31" s="2">
        <f>(HurMin!H31*Area!$B$8+GeoMin!H31*Area!$B$9)/(Area!$B$15)</f>
        <v>12.849520755173666</v>
      </c>
      <c r="I31" s="2">
        <f>(HurMin!I31*Area!$B$8+GeoMin!I31*Area!$B$9)/(Area!$B$15)</f>
        <v>12.127318165315261</v>
      </c>
      <c r="J31" s="2">
        <f>(HurMin!J31*Area!$B$8+GeoMin!J31*Area!$B$9)/(Area!$B$15)</f>
        <v>5.9040856831659205</v>
      </c>
      <c r="K31" s="2">
        <f>(HurMin!K31*Area!$B$8+GeoMin!K31*Area!$B$9)/(Area!$B$15)</f>
        <v>0.79266489168582843</v>
      </c>
      <c r="L31" s="2">
        <f>(HurMin!L31*Area!$B$8+GeoMin!L31*Area!$B$9)/(Area!$B$15)</f>
        <v>-2.0107630400580905</v>
      </c>
      <c r="M31" s="2">
        <f>(HurMin!M31*Area!$B$8+GeoMin!M31*Area!$B$9)/(Area!$B$15)</f>
        <v>-6.9814734357981365</v>
      </c>
      <c r="N31" s="2">
        <f t="shared" si="0"/>
        <v>-0.40951954495945797</v>
      </c>
    </row>
    <row r="32" spans="1:14">
      <c r="A32">
        <v>1975</v>
      </c>
      <c r="B32" s="2">
        <f>(HurMin!B32*Area!$B$8+GeoMin!B32*Area!$B$9)/(Area!$B$15)</f>
        <v>-12.084527411351809</v>
      </c>
      <c r="C32" s="2">
        <f>(HurMin!C32*Area!$B$8+GeoMin!C32*Area!$B$9)/(Area!$B$15)</f>
        <v>-11.873302069466295</v>
      </c>
      <c r="D32" s="2">
        <f>(HurMin!D32*Area!$B$8+GeoMin!D32*Area!$B$9)/(Area!$B$15)</f>
        <v>-10.414243616120054</v>
      </c>
      <c r="E32" s="2">
        <f>(HurMin!E32*Area!$B$8+GeoMin!E32*Area!$B$9)/(Area!$B$15)</f>
        <v>-4.549626043809754</v>
      </c>
      <c r="F32" s="2">
        <f>(HurMin!F32*Area!$B$8+GeoMin!F32*Area!$B$9)/(Area!$B$15)</f>
        <v>7.6809772479728915</v>
      </c>
      <c r="G32" s="2">
        <f>(HurMin!G32*Area!$B$8+GeoMin!G32*Area!$B$9)/(Area!$B$15)</f>
        <v>11.552984388236718</v>
      </c>
      <c r="H32" s="2">
        <f>(HurMin!H32*Area!$B$8+GeoMin!H32*Area!$B$9)/(Area!$B$15)</f>
        <v>13.672593489047561</v>
      </c>
      <c r="I32" s="2">
        <f>(HurMin!I32*Area!$B$8+GeoMin!I32*Area!$B$9)/(Area!$B$15)</f>
        <v>12.631368147162048</v>
      </c>
      <c r="J32" s="2">
        <f>(HurMin!J32*Area!$B$8+GeoMin!J32*Area!$B$9)/(Area!$B$15)</f>
        <v>6.8669629674452377</v>
      </c>
      <c r="K32" s="2">
        <f>(HurMin!K32*Area!$B$8+GeoMin!K32*Area!$B$9)/(Area!$B$15)</f>
        <v>3.8547960789059665</v>
      </c>
      <c r="L32" s="2">
        <f>(HurMin!L32*Area!$B$8+GeoMin!L32*Area!$B$9)/(Area!$B$15)</f>
        <v>-0.67360462301827428</v>
      </c>
      <c r="M32" s="2">
        <f>(HurMin!M32*Area!$B$8+GeoMin!M32*Area!$B$9)/(Area!$B$15)</f>
        <v>-11.783976763887209</v>
      </c>
      <c r="N32" s="2">
        <f t="shared" si="0"/>
        <v>0.40670014925975212</v>
      </c>
    </row>
    <row r="33" spans="1:14">
      <c r="A33">
        <v>1976</v>
      </c>
      <c r="B33" s="2">
        <f>(HurMin!B33*Area!$B$8+GeoMin!B33*Area!$B$9)/(Area!$B$15)</f>
        <v>-18.160637177780465</v>
      </c>
      <c r="C33" s="2">
        <f>(HurMin!C33*Area!$B$8+GeoMin!C33*Area!$B$9)/(Area!$B$15)</f>
        <v>-11.798346242284884</v>
      </c>
      <c r="D33" s="2">
        <f>(HurMin!D33*Area!$B$8+GeoMin!D33*Area!$B$9)/(Area!$B$15)</f>
        <v>-8.0714546774779148</v>
      </c>
      <c r="E33" s="2">
        <f>(HurMin!E33*Area!$B$8+GeoMin!E33*Area!$B$9)/(Area!$B$15)</f>
        <v>9.1048650611158174E-2</v>
      </c>
      <c r="F33" s="2">
        <f>(HurMin!F33*Area!$B$8+GeoMin!F33*Area!$B$9)/(Area!$B$15)</f>
        <v>3.9842454314413653</v>
      </c>
      <c r="G33" s="2">
        <f>(HurMin!G33*Area!$B$8+GeoMin!G33*Area!$B$9)/(Area!$B$15)</f>
        <v>11.497353866634395</v>
      </c>
      <c r="H33" s="2">
        <f>(HurMin!H33*Area!$B$8+GeoMin!H33*Area!$B$9)/(Area!$B$15)</f>
        <v>12.470231150913712</v>
      </c>
      <c r="I33" s="2">
        <f>(HurMin!I33*Area!$B$8+GeoMin!I33*Area!$B$9)/(Area!$B$15)</f>
        <v>10.777477913590706</v>
      </c>
      <c r="J33" s="2">
        <f>(HurMin!J33*Area!$B$8+GeoMin!J33*Area!$B$9)/(Area!$B$15)</f>
        <v>6.4982597119690189</v>
      </c>
      <c r="K33" s="2">
        <f>(HurMin!K33*Area!$B$8+GeoMin!K33*Area!$B$9)/(Area!$B$15)</f>
        <v>0.45172334503207068</v>
      </c>
      <c r="L33" s="2">
        <f>(HurMin!L33*Area!$B$8+GeoMin!L33*Area!$B$9)/(Area!$B$15)</f>
        <v>-5.9807987413772237</v>
      </c>
      <c r="M33" s="2">
        <f>(HurMin!M33*Area!$B$8+GeoMin!M33*Area!$B$9)/(Area!$B$15)</f>
        <v>-17.603585864698051</v>
      </c>
      <c r="N33" s="2">
        <f t="shared" si="0"/>
        <v>-1.3203735527855098</v>
      </c>
    </row>
    <row r="34" spans="1:14">
      <c r="A34">
        <v>1977</v>
      </c>
      <c r="B34" s="2">
        <f>(HurMin!B34*Area!$B$8+GeoMin!B34*Area!$B$9)/(Area!$B$15)</f>
        <v>-19.054829964903789</v>
      </c>
      <c r="C34" s="2">
        <f>(HurMin!C34*Area!$B$8+GeoMin!C34*Area!$B$9)/(Area!$B$15)</f>
        <v>-13.089306547258865</v>
      </c>
      <c r="D34" s="2">
        <f>(HurMin!D34*Area!$B$8+GeoMin!D34*Area!$B$9)/(Area!$B$15)</f>
        <v>-4.9538000726128528</v>
      </c>
      <c r="E34" s="2">
        <f>(HurMin!E34*Area!$B$8+GeoMin!E34*Area!$B$9)/(Area!$B$15)</f>
        <v>-0.8370682560813264</v>
      </c>
      <c r="F34" s="2">
        <f>(HurMin!F34*Area!$B$8+GeoMin!F34*Area!$B$9)/(Area!$B$15)</f>
        <v>6.1362882730243253</v>
      </c>
      <c r="G34" s="2">
        <f>(HurMin!G34*Area!$B$8+GeoMin!G34*Area!$B$9)/(Area!$B$15)</f>
        <v>8.5371584170398158</v>
      </c>
      <c r="H34" s="2">
        <f>(HurMin!H34*Area!$B$8+GeoMin!H34*Area!$B$9)/(Area!$B$15)</f>
        <v>13.543375287425874</v>
      </c>
      <c r="I34" s="2">
        <f>(HurMin!I34*Area!$B$8+GeoMin!I34*Area!$B$9)/(Area!$B$15)</f>
        <v>10.89042660050829</v>
      </c>
      <c r="J34" s="2">
        <f>(HurMin!J34*Area!$B$8+GeoMin!J34*Area!$B$9)/(Area!$B$15)</f>
        <v>9.5635707370204521</v>
      </c>
      <c r="K34" s="2">
        <f>(HurMin!K34*Area!$B$8+GeoMin!K34*Area!$B$9)/(Area!$B$15)</f>
        <v>1.7418830933075153</v>
      </c>
      <c r="L34" s="2">
        <f>(HurMin!L34*Area!$B$8+GeoMin!L34*Area!$B$9)/(Area!$B$15)</f>
        <v>-1.9598928960425996</v>
      </c>
      <c r="M34" s="2">
        <f>(HurMin!M34*Area!$B$8+GeoMin!M34*Area!$B$9)/(Area!$B$15)</f>
        <v>-10.971757231029892</v>
      </c>
      <c r="N34" s="2">
        <f t="shared" si="0"/>
        <v>-3.7829379966920339E-2</v>
      </c>
    </row>
    <row r="35" spans="1:14">
      <c r="A35">
        <v>1978</v>
      </c>
      <c r="B35" s="2">
        <f>(HurMin!B35*Area!$B$8+GeoMin!B35*Area!$B$9)/(Area!$B$15)</f>
        <v>-16.807795594820284</v>
      </c>
      <c r="C35" s="2">
        <f>(HurMin!C35*Area!$B$8+GeoMin!C35*Area!$B$9)/(Area!$B$15)</f>
        <v>-17.922770180321915</v>
      </c>
      <c r="D35" s="2">
        <f>(HurMin!D35*Area!$B$8+GeoMin!D35*Area!$B$9)/(Area!$B$15)</f>
        <v>-12.202858525959094</v>
      </c>
      <c r="E35" s="2">
        <f>(HurMin!E35*Area!$B$8+GeoMin!E35*Area!$B$9)/(Area!$B$15)</f>
        <v>-2.7136760256565413</v>
      </c>
      <c r="F35" s="2">
        <f>(HurMin!F35*Area!$B$8+GeoMin!F35*Area!$B$9)/(Area!$B$15)</f>
        <v>6.6520428415829604</v>
      </c>
      <c r="G35" s="2">
        <f>(HurMin!G35*Area!$B$8+GeoMin!G35*Area!$B$9)/(Area!$B$15)</f>
        <v>9.0471941183589504</v>
      </c>
      <c r="H35" s="2">
        <f>(HurMin!H35*Area!$B$8+GeoMin!H35*Area!$B$9)/(Area!$B$15)</f>
        <v>12.185506474646012</v>
      </c>
      <c r="I35" s="2">
        <f>(HurMin!I35*Area!$B$8+GeoMin!I35*Area!$B$9)/(Area!$B$15)</f>
        <v>12.073179837831296</v>
      </c>
      <c r="J35" s="2">
        <f>(HurMin!J35*Area!$B$8+GeoMin!J35*Area!$B$9)/(Area!$B$15)</f>
        <v>8.0299830570010897</v>
      </c>
      <c r="K35" s="2">
        <f>(HurMin!K35*Area!$B$8+GeoMin!K35*Area!$B$9)/(Area!$B$15)</f>
        <v>1.8909772479728912</v>
      </c>
      <c r="L35" s="2">
        <f>(HurMin!L35*Area!$B$8+GeoMin!L35*Area!$B$9)/(Area!$B$15)</f>
        <v>-4.0828585259590948</v>
      </c>
      <c r="M35" s="2">
        <f>(HurMin!M35*Area!$B$8+GeoMin!M35*Area!$B$9)/(Area!$B$15)</f>
        <v>-11.134758562265521</v>
      </c>
      <c r="N35" s="2">
        <f t="shared" si="0"/>
        <v>-1.2488194864657702</v>
      </c>
    </row>
    <row r="36" spans="1:14">
      <c r="A36">
        <v>1979</v>
      </c>
      <c r="B36" s="2">
        <f>(HurMin!B36*Area!$B$8+GeoMin!B36*Area!$B$9)/(Area!$B$15)</f>
        <v>-16.111011133970713</v>
      </c>
      <c r="C36" s="2">
        <f>(HurMin!C36*Area!$B$8+GeoMin!C36*Area!$B$9)/(Area!$B$15)</f>
        <v>-20.261170882246159</v>
      </c>
      <c r="D36" s="2">
        <f>(HurMin!D36*Area!$B$8+GeoMin!D36*Area!$B$9)/(Area!$B$15)</f>
        <v>-6.3872637056759043</v>
      </c>
      <c r="E36" s="2">
        <f>(HurMin!E36*Area!$B$8+GeoMin!E36*Area!$B$9)/(Area!$B$15)</f>
        <v>-1.2602480939126226</v>
      </c>
      <c r="F36" s="2">
        <f>(HurMin!F36*Area!$B$8+GeoMin!F36*Area!$B$9)/(Area!$B$15)</f>
        <v>5.0125934890475614</v>
      </c>
      <c r="G36" s="2">
        <f>(HurMin!G36*Area!$B$8+GeoMin!G36*Area!$B$9)/(Area!$B$15)</f>
        <v>9.8211726975674694</v>
      </c>
      <c r="H36" s="2">
        <f>(HurMin!H36*Area!$B$8+GeoMin!H36*Area!$B$9)/(Area!$B$15)</f>
        <v>12.666962967445238</v>
      </c>
      <c r="I36" s="2">
        <f>(HurMin!I36*Area!$B$8+GeoMin!I36*Area!$B$9)/(Area!$B$15)</f>
        <v>11.378064262374441</v>
      </c>
      <c r="J36" s="2">
        <f>(HurMin!J36*Area!$B$8+GeoMin!J36*Area!$B$9)/(Area!$B$15)</f>
        <v>7.7224337407721171</v>
      </c>
      <c r="K36" s="2">
        <f>(HurMin!K36*Area!$B$8+GeoMin!K36*Area!$B$9)/(Area!$B$15)</f>
        <v>2.8339259348904755</v>
      </c>
      <c r="L36" s="2">
        <f>(HurMin!L36*Area!$B$8+GeoMin!L36*Area!$B$9)/(Area!$B$15)</f>
        <v>-1.9126461333656057</v>
      </c>
      <c r="M36" s="2">
        <f>(HurMin!M36*Area!$B$8+GeoMin!M36*Area!$B$9)/(Area!$B$15)</f>
        <v>-8.2799098390415118</v>
      </c>
      <c r="N36" s="2">
        <f t="shared" si="0"/>
        <v>-0.39809139134293448</v>
      </c>
    </row>
    <row r="37" spans="1:14">
      <c r="A37">
        <v>1980</v>
      </c>
      <c r="B37" s="2">
        <f>(HurMin!B37*Area!$B$8+GeoMin!B37*Area!$B$9)/(Area!$B$15)</f>
        <v>-13.027511799588527</v>
      </c>
      <c r="C37" s="2">
        <f>(HurMin!C37*Area!$B$8+GeoMin!C37*Area!$B$9)/(Area!$B$15)</f>
        <v>-15.95097543265158</v>
      </c>
      <c r="D37" s="2">
        <f>(HurMin!D37*Area!$B$8+GeoMin!D37*Area!$B$9)/(Area!$B$15)</f>
        <v>-9.9209227883335345</v>
      </c>
      <c r="E37" s="2">
        <f>(HurMin!E37*Area!$B$8+GeoMin!E37*Area!$B$9)/(Area!$B$15)</f>
        <v>-6.6820162168703859E-2</v>
      </c>
      <c r="F37" s="2">
        <f>(HurMin!F37*Area!$B$8+GeoMin!F37*Area!$B$9)/(Area!$B$15)</f>
        <v>5.5162525717051922</v>
      </c>
      <c r="G37" s="2">
        <f>(HurMin!G37*Area!$B$8+GeoMin!G37*Area!$B$9)/(Area!$B$15)</f>
        <v>7.8782954132881517</v>
      </c>
      <c r="H37" s="2">
        <f>(HurMin!H37*Area!$B$8+GeoMin!H37*Area!$B$9)/(Area!$B$15)</f>
        <v>12.894281132760499</v>
      </c>
      <c r="I37" s="2">
        <f>(HurMin!I37*Area!$B$8+GeoMin!I37*Area!$B$9)/(Area!$B$15)</f>
        <v>14.044085683165921</v>
      </c>
      <c r="J37" s="2">
        <f>(HurMin!J37*Area!$B$8+GeoMin!J37*Area!$B$9)/(Area!$B$15)</f>
        <v>7.5472298196780834</v>
      </c>
      <c r="K37" s="2">
        <f>(HurMin!K37*Area!$B$8+GeoMin!K37*Area!$B$9)/(Area!$B$15)</f>
        <v>0.55884606075275323</v>
      </c>
      <c r="L37" s="2">
        <f>(HurMin!L37*Area!$B$8+GeoMin!L37*Area!$B$9)/(Area!$B$15)</f>
        <v>-4.2032851264673852</v>
      </c>
      <c r="M37" s="2">
        <f>(HurMin!M37*Area!$B$8+GeoMin!M37*Area!$B$9)/(Area!$B$15)</f>
        <v>-15.87367421033523</v>
      </c>
      <c r="N37" s="2">
        <f t="shared" si="0"/>
        <v>-0.8836832365161964</v>
      </c>
    </row>
    <row r="38" spans="1:14">
      <c r="A38">
        <v>1981</v>
      </c>
      <c r="B38" s="2">
        <f>(HurMin!B38*Area!$B$8+GeoMin!B38*Area!$B$9)/(Area!$B$15)</f>
        <v>-18.179447537214088</v>
      </c>
      <c r="C38" s="2">
        <f>(HurMin!C38*Area!$B$8+GeoMin!C38*Area!$B$9)/(Area!$B$15)</f>
        <v>-9.7954877163257894</v>
      </c>
      <c r="D38" s="2">
        <f>(HurMin!D38*Area!$B$8+GeoMin!D38*Area!$B$9)/(Area!$B$15)</f>
        <v>-6.4310825366089794</v>
      </c>
      <c r="E38" s="2">
        <f>(HurMin!E38*Area!$B$8+GeoMin!E38*Area!$B$9)/(Area!$B$15)</f>
        <v>-7.4386421396587202E-2</v>
      </c>
      <c r="F38" s="2">
        <f>(HurMin!F38*Area!$B$8+GeoMin!F38*Area!$B$9)/(Area!$B$15)</f>
        <v>4.0015278954374924</v>
      </c>
      <c r="G38" s="2">
        <f>(HurMin!G38*Area!$B$8+GeoMin!G38*Area!$B$9)/(Area!$B$15)</f>
        <v>10.158846060752753</v>
      </c>
      <c r="H38" s="2">
        <f>(HurMin!H38*Area!$B$8+GeoMin!H38*Area!$B$9)/(Area!$B$15)</f>
        <v>12.818970107709065</v>
      </c>
      <c r="I38" s="2">
        <f>(HurMin!I38*Area!$B$8+GeoMin!I38*Area!$B$9)/(Area!$B$15)</f>
        <v>12.142984388236718</v>
      </c>
      <c r="J38" s="2">
        <f>(HurMin!J38*Area!$B$8+GeoMin!J38*Area!$B$9)/(Area!$B$15)</f>
        <v>7.4628246399612728</v>
      </c>
      <c r="K38" s="2">
        <f>(HurMin!K38*Area!$B$8+GeoMin!K38*Area!$B$9)/(Area!$B$15)</f>
        <v>0.4717233450320707</v>
      </c>
      <c r="L38" s="2">
        <f>(HurMin!L38*Area!$B$8+GeoMin!L38*Area!$B$9)/(Area!$B$15)</f>
        <v>-3.4249727701803221</v>
      </c>
      <c r="M38" s="2">
        <f>(HurMin!M38*Area!$B$8+GeoMin!M38*Area!$B$9)/(Area!$B$15)</f>
        <v>-8.8066773568921697</v>
      </c>
      <c r="N38" s="2">
        <f t="shared" si="0"/>
        <v>2.8735174875953007E-2</v>
      </c>
    </row>
    <row r="39" spans="1:14">
      <c r="A39">
        <v>1982</v>
      </c>
      <c r="B39" s="2">
        <f>(HurMin!B39*Area!$B$8+GeoMin!B39*Area!$B$9)/(Area!$B$15)</f>
        <v>-20.612217717536005</v>
      </c>
      <c r="C39" s="2">
        <f>(HurMin!C39*Area!$B$8+GeoMin!C39*Area!$B$9)/(Area!$B$15)</f>
        <v>-15.59990983904151</v>
      </c>
      <c r="D39" s="2">
        <f>(HurMin!D39*Area!$B$8+GeoMin!D39*Area!$B$9)/(Area!$B$15)</f>
        <v>-9.44742345395135</v>
      </c>
      <c r="E39" s="2">
        <f>(HurMin!E39*Area!$B$8+GeoMin!E39*Area!$B$9)/(Area!$B$15)</f>
        <v>-3.8954520150066565</v>
      </c>
      <c r="F39" s="2">
        <f>(HurMin!F39*Area!$B$8+GeoMin!F39*Area!$B$9)/(Area!$B$15)</f>
        <v>7.6319544959457826</v>
      </c>
      <c r="G39" s="2">
        <f>(HurMin!G39*Area!$B$8+GeoMin!G39*Area!$B$9)/(Area!$B$15)</f>
        <v>8.0006220501028675</v>
      </c>
      <c r="H39" s="2">
        <f>(HurMin!H39*Area!$B$8+GeoMin!H39*Area!$B$9)/(Area!$B$15)</f>
        <v>12.722824639961273</v>
      </c>
      <c r="I39" s="2">
        <f>(HurMin!I39*Area!$B$8+GeoMin!I39*Area!$B$9)/(Area!$B$15)</f>
        <v>10.146252571705192</v>
      </c>
      <c r="J39" s="2">
        <f>(HurMin!J39*Area!$B$8+GeoMin!J39*Area!$B$9)/(Area!$B$15)</f>
        <v>8.2486506111581743</v>
      </c>
      <c r="K39" s="2">
        <f>(HurMin!K39*Area!$B$8+GeoMin!K39*Area!$B$9)/(Area!$B$15)</f>
        <v>3.8534993343821857</v>
      </c>
      <c r="L39" s="2">
        <f>(HurMin!L39*Area!$B$8+GeoMin!L39*Area!$B$9)/(Area!$B$15)</f>
        <v>-2.1051325184557665</v>
      </c>
      <c r="M39" s="2">
        <f>(HurMin!M39*Area!$B$8+GeoMin!M39*Area!$B$9)/(Area!$B$15)</f>
        <v>-6.2178669974585503</v>
      </c>
      <c r="N39" s="2">
        <f t="shared" si="0"/>
        <v>-0.60618323651619643</v>
      </c>
    </row>
    <row r="40" spans="1:14">
      <c r="A40">
        <v>1983</v>
      </c>
      <c r="B40" s="2">
        <f>(HurMin!B40*Area!$B$8+GeoMin!B40*Area!$B$9)/(Area!$B$15)</f>
        <v>-12.120744281737867</v>
      </c>
      <c r="C40" s="2">
        <f>(HurMin!C40*Area!$B$8+GeoMin!C40*Area!$B$9)/(Area!$B$15)</f>
        <v>-10.536019605470168</v>
      </c>
      <c r="D40" s="2">
        <f>(HurMin!D40*Area!$B$8+GeoMin!D40*Area!$B$9)/(Area!$B$15)</f>
        <v>-6.3741552704828752</v>
      </c>
      <c r="E40" s="2">
        <f>(HurMin!E40*Area!$B$8+GeoMin!E40*Area!$B$9)/(Area!$B$15)</f>
        <v>-1.4249727701803219</v>
      </c>
      <c r="F40" s="2">
        <f>(HurMin!F40*Area!$B$8+GeoMin!F40*Area!$B$9)/(Area!$B$15)</f>
        <v>2.7004623018274234</v>
      </c>
      <c r="G40" s="2">
        <f>(HurMin!G40*Area!$B$8+GeoMin!G40*Area!$B$9)/(Area!$B$15)</f>
        <v>9.4439259348904763</v>
      </c>
      <c r="H40" s="2">
        <f>(HurMin!H40*Area!$B$8+GeoMin!H40*Area!$B$9)/(Area!$B$15)</f>
        <v>14.134476582355077</v>
      </c>
      <c r="I40" s="2">
        <f>(HurMin!I40*Area!$B$8+GeoMin!I40*Area!$B$9)/(Area!$B$15)</f>
        <v>13.799165557303644</v>
      </c>
      <c r="J40" s="2">
        <f>(HurMin!J40*Area!$B$8+GeoMin!J40*Area!$B$9)/(Area!$B$15)</f>
        <v>9.2391298559845101</v>
      </c>
      <c r="K40" s="2">
        <f>(HurMin!K40*Area!$B$8+GeoMin!K40*Area!$B$9)/(Area!$B$15)</f>
        <v>2.5588460607527534</v>
      </c>
      <c r="L40" s="2">
        <f>(HurMin!L40*Area!$B$8+GeoMin!L40*Area!$B$9)/(Area!$B$15)</f>
        <v>-2.9089156480697085</v>
      </c>
      <c r="M40" s="2">
        <f>(HurMin!M40*Area!$B$8+GeoMin!M40*Area!$B$9)/(Area!$B$15)</f>
        <v>-14.583657267336319</v>
      </c>
      <c r="N40" s="2">
        <f t="shared" si="0"/>
        <v>0.32729512081971884</v>
      </c>
    </row>
    <row r="41" spans="1:14">
      <c r="A41">
        <v>1984</v>
      </c>
      <c r="B41" s="2">
        <f>(HurMin!B41*Area!$B$8+GeoMin!B41*Area!$B$9)/(Area!$B$15)</f>
        <v>-18.096215055064746</v>
      </c>
      <c r="C41" s="2">
        <f>(HurMin!C41*Area!$B$8+GeoMin!C41*Area!$B$9)/(Area!$B$15)</f>
        <v>-7.8456474646012344</v>
      </c>
      <c r="D41" s="2">
        <f>(HurMin!D41*Area!$B$8+GeoMin!D41*Area!$B$9)/(Area!$B$15)</f>
        <v>-11.587742950502239</v>
      </c>
      <c r="E41" s="2">
        <f>(HurMin!E41*Area!$B$8+GeoMin!E41*Area!$B$9)/(Area!$B$15)</f>
        <v>0.46278893864213966</v>
      </c>
      <c r="F41" s="2">
        <f>(HurMin!F41*Area!$B$8+GeoMin!F41*Area!$B$9)/(Area!$B$15)</f>
        <v>3.2768389204889266</v>
      </c>
      <c r="G41" s="2">
        <f>(HurMin!G41*Area!$B$8+GeoMin!G41*Area!$B$9)/(Area!$B$15)</f>
        <v>10.691048650611158</v>
      </c>
      <c r="H41" s="2">
        <f>(HurMin!H41*Area!$B$8+GeoMin!H41*Area!$B$9)/(Area!$B$15)</f>
        <v>12.223144136512163</v>
      </c>
      <c r="I41" s="2">
        <f>(HurMin!I41*Area!$B$8+GeoMin!I41*Area!$B$9)/(Area!$B$15)</f>
        <v>13.359520755173666</v>
      </c>
      <c r="J41" s="2">
        <f>(HurMin!J41*Area!$B$8+GeoMin!J41*Area!$B$9)/(Area!$B$15)</f>
        <v>7.0544765823550772</v>
      </c>
      <c r="K41" s="2">
        <f>(HurMin!K41*Area!$B$8+GeoMin!K41*Area!$B$9)/(Area!$B$15)</f>
        <v>4.1410129492920245</v>
      </c>
      <c r="L41" s="2">
        <f>(HurMin!L41*Area!$B$8+GeoMin!L41*Area!$B$9)/(Area!$B$15)</f>
        <v>-2.774813021904877</v>
      </c>
      <c r="M41" s="2">
        <f>(HurMin!M41*Area!$B$8+GeoMin!M41*Area!$B$9)/(Area!$B$15)</f>
        <v>-8.2127871233208278</v>
      </c>
      <c r="N41" s="2">
        <f t="shared" si="0"/>
        <v>0.22430210980676923</v>
      </c>
    </row>
    <row r="42" spans="1:14">
      <c r="A42">
        <v>1985</v>
      </c>
      <c r="B42" s="2">
        <f>(HurMin!B42*Area!$B$8+GeoMin!B42*Area!$B$9)/(Area!$B$15)</f>
        <v>-15.828346242284885</v>
      </c>
      <c r="C42" s="2">
        <f>(HurMin!C42*Area!$B$8+GeoMin!C42*Area!$B$9)/(Area!$B$15)</f>
        <v>-13.32872019847513</v>
      </c>
      <c r="D42" s="2">
        <f>(HurMin!D42*Area!$B$8+GeoMin!D42*Area!$B$9)/(Area!$B$15)</f>
        <v>-7.6431780225099839</v>
      </c>
      <c r="E42" s="2">
        <f>(HurMin!E42*Area!$B$8+GeoMin!E42*Area!$B$9)/(Area!$B$15)</f>
        <v>-0.17719230303763778</v>
      </c>
      <c r="F42" s="2">
        <f>(HurMin!F42*Area!$B$8+GeoMin!F42*Area!$B$9)/(Area!$B$15)</f>
        <v>5.5201071039574003</v>
      </c>
      <c r="G42" s="2">
        <f>(HurMin!G42*Area!$B$8+GeoMin!G42*Area!$B$9)/(Area!$B$15)</f>
        <v>8.1188103594336205</v>
      </c>
      <c r="H42" s="2">
        <f>(HurMin!H42*Area!$B$8+GeoMin!H42*Area!$B$9)/(Area!$B$15)</f>
        <v>12.070622050102868</v>
      </c>
      <c r="I42" s="2">
        <f>(HurMin!I42*Area!$B$8+GeoMin!I42*Area!$B$9)/(Area!$B$15)</f>
        <v>11.830071402638268</v>
      </c>
      <c r="J42" s="2">
        <f>(HurMin!J42*Area!$B$8+GeoMin!J42*Area!$B$9)/(Area!$B$15)</f>
        <v>9.5811726975674691</v>
      </c>
      <c r="K42" s="2">
        <f>(HurMin!K42*Area!$B$8+GeoMin!K42*Area!$B$9)/(Area!$B$15)</f>
        <v>3.1035350357013192</v>
      </c>
      <c r="L42" s="2">
        <f>(HurMin!L42*Area!$B$8+GeoMin!L42*Area!$B$9)/(Area!$B$15)</f>
        <v>-2.3887201984751303</v>
      </c>
      <c r="M42" s="2">
        <f>(HurMin!M42*Area!$B$8+GeoMin!M42*Area!$B$9)/(Area!$B$15)</f>
        <v>-13.230193634273267</v>
      </c>
      <c r="N42" s="2">
        <f t="shared" si="0"/>
        <v>-0.19766932913792376</v>
      </c>
    </row>
    <row r="43" spans="1:14">
      <c r="A43">
        <v>1986</v>
      </c>
      <c r="B43" s="2">
        <f>(HurMin!B43*Area!$B$8+GeoMin!B43*Area!$B$9)/(Area!$B$15)</f>
        <v>-14.788381943604017</v>
      </c>
      <c r="C43" s="2">
        <f>(HurMin!C43*Area!$B$8+GeoMin!C43*Area!$B$9)/(Area!$B$15)</f>
        <v>-13.593692968655452</v>
      </c>
      <c r="D43" s="2">
        <f>(HurMin!D43*Area!$B$8+GeoMin!D43*Area!$B$9)/(Area!$B$15)</f>
        <v>-7.1010825366089794</v>
      </c>
      <c r="E43" s="2">
        <f>(HurMin!E43*Area!$B$8+GeoMin!E43*Area!$B$9)/(Area!$B$15)</f>
        <v>1.1130200895558513</v>
      </c>
      <c r="F43" s="2">
        <f>(HurMin!F43*Area!$B$8+GeoMin!F43*Area!$B$9)/(Area!$B$15)</f>
        <v>7.1791298559845096</v>
      </c>
      <c r="G43" s="2">
        <f>(HurMin!G43*Area!$B$8+GeoMin!G43*Area!$B$9)/(Area!$B$15)</f>
        <v>8.4823096938158056</v>
      </c>
      <c r="H43" s="2">
        <f>(HurMin!H43*Area!$B$8+GeoMin!H43*Area!$B$9)/(Area!$B$15)</f>
        <v>13.740302553551979</v>
      </c>
      <c r="I43" s="2">
        <f>(HurMin!I43*Area!$B$8+GeoMin!I43*Area!$B$9)/(Area!$B$15)</f>
        <v>10.967868812779862</v>
      </c>
      <c r="J43" s="2">
        <f>(HurMin!J43*Area!$B$8+GeoMin!J43*Area!$B$9)/(Area!$B$15)</f>
        <v>8.4381356650127071</v>
      </c>
      <c r="K43" s="2">
        <f>(HurMin!K43*Area!$B$8+GeoMin!K43*Area!$B$9)/(Area!$B$15)</f>
        <v>2.231759046351204</v>
      </c>
      <c r="L43" s="2">
        <f>(HurMin!L43*Area!$B$8+GeoMin!L43*Area!$B$9)/(Area!$B$15)</f>
        <v>-4.4624149824518939</v>
      </c>
      <c r="M43" s="2">
        <f>(HurMin!M43*Area!$B$8+GeoMin!M43*Area!$B$9)/(Area!$B$15)</f>
        <v>-6.8936046230182741</v>
      </c>
      <c r="N43" s="2">
        <f t="shared" si="0"/>
        <v>0.44277905522610878</v>
      </c>
    </row>
    <row r="44" spans="1:14">
      <c r="A44">
        <v>1987</v>
      </c>
      <c r="B44" s="2">
        <f>(HurMin!B44*Area!$B$8+GeoMin!B44*Area!$B$9)/(Area!$B$15)</f>
        <v>-11.240300738230667</v>
      </c>
      <c r="C44" s="2">
        <f>(HurMin!C44*Area!$B$8+GeoMin!C44*Area!$B$9)/(Area!$B$15)</f>
        <v>-13.119483238533221</v>
      </c>
      <c r="D44" s="2">
        <f>(HurMin!D44*Area!$B$8+GeoMin!D44*Area!$B$9)/(Area!$B$15)</f>
        <v>-6.4843507200774537</v>
      </c>
      <c r="E44" s="2">
        <f>(HurMin!E44*Area!$B$8+GeoMin!E44*Area!$B$9)/(Area!$B$15)</f>
        <v>1.4740499818467869</v>
      </c>
      <c r="F44" s="2">
        <f>(HurMin!F44*Area!$B$8+GeoMin!F44*Area!$B$9)/(Area!$B$15)</f>
        <v>6.0850272298196781</v>
      </c>
      <c r="G44" s="2">
        <f>(HurMin!G44*Area!$B$8+GeoMin!G44*Area!$B$9)/(Area!$B$15)</f>
        <v>11.523020089555851</v>
      </c>
      <c r="H44" s="2">
        <f>(HurMin!H44*Area!$B$8+GeoMin!H44*Area!$B$9)/(Area!$B$15)</f>
        <v>14.80881035943362</v>
      </c>
      <c r="I44" s="2">
        <f>(HurMin!I44*Area!$B$8+GeoMin!I44*Area!$B$9)/(Area!$B$15)</f>
        <v>12.533020089555851</v>
      </c>
      <c r="J44" s="2">
        <f>(HurMin!J44*Area!$B$8+GeoMin!J44*Area!$B$9)/(Area!$B$15)</f>
        <v>9.366252571705191</v>
      </c>
      <c r="K44" s="2">
        <f>(HurMin!K44*Area!$B$8+GeoMin!K44*Area!$B$9)/(Area!$B$15)</f>
        <v>1.1755064746460124</v>
      </c>
      <c r="L44" s="2">
        <f>(HurMin!L44*Area!$B$8+GeoMin!L44*Area!$B$9)/(Area!$B$15)</f>
        <v>-2.5014377344790026</v>
      </c>
      <c r="M44" s="2">
        <f>(HurMin!M44*Area!$B$8+GeoMin!M44*Area!$B$9)/(Area!$B$15)</f>
        <v>-6.3630182742345394</v>
      </c>
      <c r="N44" s="2">
        <f t="shared" si="0"/>
        <v>1.438091340917343</v>
      </c>
    </row>
    <row r="45" spans="1:14">
      <c r="A45">
        <v>1988</v>
      </c>
      <c r="B45" s="2">
        <f>(HurMin!B45*Area!$B$8+GeoMin!B45*Area!$B$9)/(Area!$B$15)</f>
        <v>-14.053764371293719</v>
      </c>
      <c r="C45" s="2">
        <f>(HurMin!C45*Area!$B$8+GeoMin!C45*Area!$B$9)/(Area!$B$15)</f>
        <v>-15.998968292387753</v>
      </c>
      <c r="D45" s="2">
        <f>(HurMin!D45*Area!$B$8+GeoMin!D45*Area!$B$9)/(Area!$B$15)</f>
        <v>-9.5208156843761351</v>
      </c>
      <c r="E45" s="2">
        <f>(HurMin!E45*Area!$B$8+GeoMin!E45*Area!$B$9)/(Area!$B$15)</f>
        <v>-0.56575456855863493</v>
      </c>
      <c r="F45" s="2">
        <f>(HurMin!F45*Area!$B$8+GeoMin!F45*Area!$B$9)/(Area!$B$15)</f>
        <v>6.1362168703860585</v>
      </c>
      <c r="G45" s="2">
        <f>(HurMin!G45*Area!$B$8+GeoMin!G45*Area!$B$9)/(Area!$B$15)</f>
        <v>9.3658973738351694</v>
      </c>
      <c r="H45" s="2">
        <f>(HurMin!H45*Area!$B$8+GeoMin!H45*Area!$B$9)/(Area!$B$15)</f>
        <v>14.372398039452984</v>
      </c>
      <c r="I45" s="2">
        <f>(HurMin!I45*Area!$B$8+GeoMin!I45*Area!$B$9)/(Area!$B$15)</f>
        <v>14.03172334503207</v>
      </c>
      <c r="J45" s="2">
        <f>(HurMin!J45*Area!$B$8+GeoMin!J45*Area!$B$9)/(Area!$B$15)</f>
        <v>8.1357019242405908</v>
      </c>
      <c r="K45" s="2">
        <f>(HurMin!K45*Area!$B$8+GeoMin!K45*Area!$B$9)/(Area!$B$15)</f>
        <v>1.2687746581144863</v>
      </c>
      <c r="L45" s="2">
        <f>(HurMin!L45*Area!$B$8+GeoMin!L45*Area!$B$9)/(Area!$B$15)</f>
        <v>-0.68536366936947835</v>
      </c>
      <c r="M45" s="2">
        <f>(HurMin!M45*Area!$B$8+GeoMin!M45*Area!$B$9)/(Area!$B$15)</f>
        <v>-11.201490378797047</v>
      </c>
      <c r="N45" s="2">
        <f t="shared" si="0"/>
        <v>0.10704627052321551</v>
      </c>
    </row>
    <row r="46" spans="1:14">
      <c r="A46">
        <v>1989</v>
      </c>
      <c r="B46" s="2">
        <f>(HurMin!B46*Area!$B$8+GeoMin!B46*Area!$B$9)/(Area!$B$15)</f>
        <v>-11.145628706281011</v>
      </c>
      <c r="C46" s="2">
        <f>(HurMin!C46*Area!$B$8+GeoMin!C46*Area!$B$9)/(Area!$B$15)</f>
        <v>-15.948737141474041</v>
      </c>
      <c r="D46" s="2">
        <f>(HurMin!D46*Area!$B$8+GeoMin!D46*Area!$B$9)/(Area!$B$15)</f>
        <v>-11.256446205978458</v>
      </c>
      <c r="E46" s="2">
        <f>(HurMin!E46*Area!$B$8+GeoMin!E46*Area!$B$9)/(Area!$B$15)</f>
        <v>-2.062414982451894</v>
      </c>
      <c r="F46" s="2">
        <f>(HurMin!F46*Area!$B$8+GeoMin!F46*Area!$B$9)/(Area!$B$15)</f>
        <v>5.7383837589253295</v>
      </c>
      <c r="G46" s="2">
        <f>(HurMin!G46*Area!$B$8+GeoMin!G46*Area!$B$9)/(Area!$B$15)</f>
        <v>11.000071402638268</v>
      </c>
      <c r="H46" s="2">
        <f>(HurMin!H46*Area!$B$8+GeoMin!H46*Area!$B$9)/(Area!$B$15)</f>
        <v>13.292273992496671</v>
      </c>
      <c r="I46" s="2">
        <f>(HurMin!I46*Area!$B$8+GeoMin!I46*Area!$B$9)/(Area!$B$15)</f>
        <v>11.99968050344911</v>
      </c>
      <c r="J46" s="2">
        <f>(HurMin!J46*Area!$B$8+GeoMin!J46*Area!$B$9)/(Area!$B$15)</f>
        <v>7.5805863487837346</v>
      </c>
      <c r="K46" s="2">
        <f>(HurMin!K46*Area!$B$8+GeoMin!K46*Area!$B$9)/(Area!$B$15)</f>
        <v>2.8173181653152608</v>
      </c>
      <c r="L46" s="2">
        <f>(HurMin!L46*Area!$B$8+GeoMin!L46*Area!$B$9)/(Area!$B$15)</f>
        <v>-6.0361267094275686</v>
      </c>
      <c r="M46" s="2">
        <f>(HurMin!M46*Area!$B$8+GeoMin!M46*Area!$B$9)/(Area!$B$15)</f>
        <v>-19.421471620476826</v>
      </c>
      <c r="N46" s="2">
        <f t="shared" si="0"/>
        <v>-1.1202092662067846</v>
      </c>
    </row>
    <row r="47" spans="1:14">
      <c r="A47">
        <v>1990</v>
      </c>
      <c r="B47" s="2">
        <f>(HurMin!B47*Area!$B$8+GeoMin!B47*Area!$B$9)/(Area!$B$15)</f>
        <v>-8.8736929686554529</v>
      </c>
      <c r="C47" s="2">
        <f>(HurMin!C47*Area!$B$8+GeoMin!C47*Area!$B$9)/(Area!$B$15)</f>
        <v>-12.378062447053129</v>
      </c>
      <c r="D47" s="2">
        <f>(HurMin!D47*Area!$B$8+GeoMin!D47*Area!$B$9)/(Area!$B$15)</f>
        <v>-7.2959312598329902</v>
      </c>
      <c r="E47" s="2">
        <f>(HurMin!E47*Area!$B$8+GeoMin!E47*Area!$B$9)/(Area!$B$15)</f>
        <v>0.48282463996127317</v>
      </c>
      <c r="F47" s="2">
        <f>(HurMin!F47*Area!$B$8+GeoMin!F47*Area!$B$9)/(Area!$B$15)</f>
        <v>3.9918830933075156</v>
      </c>
      <c r="G47" s="2">
        <f>(HurMin!G47*Area!$B$8+GeoMin!G47*Area!$B$9)/(Area!$B$15)</f>
        <v>10.542469442091249</v>
      </c>
      <c r="H47" s="2">
        <f>(HurMin!H47*Area!$B$8+GeoMin!H47*Area!$B$9)/(Area!$B$15)</f>
        <v>12.899361006898221</v>
      </c>
      <c r="I47" s="2">
        <f>(HurMin!I47*Area!$B$8+GeoMin!I47*Area!$B$9)/(Area!$B$15)</f>
        <v>12.589911654362822</v>
      </c>
      <c r="J47" s="2">
        <f>(HurMin!J47*Area!$B$8+GeoMin!J47*Area!$B$9)/(Area!$B$15)</f>
        <v>8.1244765823550775</v>
      </c>
      <c r="K47" s="2">
        <f>(HurMin!K47*Area!$B$8+GeoMin!K47*Area!$B$9)/(Area!$B$15)</f>
        <v>1.9062525717051919</v>
      </c>
      <c r="L47" s="2">
        <f>(HurMin!L47*Area!$B$8+GeoMin!L47*Area!$B$9)/(Area!$B$15)</f>
        <v>-2.0398214934043324</v>
      </c>
      <c r="M47" s="2">
        <f>(HurMin!M47*Area!$B$8+GeoMin!M47*Area!$B$9)/(Area!$B$15)</f>
        <v>-9.0042793174391864</v>
      </c>
      <c r="N47" s="2">
        <f t="shared" si="0"/>
        <v>0.9121159586913552</v>
      </c>
    </row>
    <row r="48" spans="1:14">
      <c r="A48">
        <v>1991</v>
      </c>
      <c r="B48" s="2">
        <f>(HurMin!B48*Area!$B$8+GeoMin!B48*Area!$B$9)/(Area!$B$15)</f>
        <v>-14.997671547863971</v>
      </c>
      <c r="C48" s="2">
        <f>(HurMin!C48*Area!$B$8+GeoMin!C48*Area!$B$9)/(Area!$B$15)</f>
        <v>-11.286730001210215</v>
      </c>
      <c r="D48" s="2">
        <f>(HurMin!D48*Area!$B$8+GeoMin!D48*Area!$B$9)/(Area!$B$15)</f>
        <v>-6.747583202226795</v>
      </c>
      <c r="E48" s="2">
        <f>(HurMin!E48*Area!$B$8+GeoMin!E48*Area!$B$9)/(Area!$B$15)</f>
        <v>1.4501428052765339</v>
      </c>
      <c r="F48" s="2">
        <f>(HurMin!F48*Area!$B$8+GeoMin!F48*Area!$B$9)/(Area!$B$15)</f>
        <v>8.1941570858041874</v>
      </c>
      <c r="G48" s="2">
        <f>(HurMin!G48*Area!$B$8+GeoMin!G48*Area!$B$9)/(Area!$B$15)</f>
        <v>11.752664891685829</v>
      </c>
      <c r="H48" s="2">
        <f>(HurMin!H48*Area!$B$8+GeoMin!H48*Area!$B$9)/(Area!$B$15)</f>
        <v>13.443179837831297</v>
      </c>
      <c r="I48" s="2">
        <f>(HurMin!I48*Area!$B$8+GeoMin!I48*Area!$B$9)/(Area!$B$15)</f>
        <v>13.160071402638266</v>
      </c>
      <c r="J48" s="2">
        <f>(HurMin!J48*Area!$B$8+GeoMin!J48*Area!$B$9)/(Area!$B$15)</f>
        <v>7.0835350357013187</v>
      </c>
      <c r="K48" s="2">
        <f>(HurMin!K48*Area!$B$8+GeoMin!K48*Area!$B$9)/(Area!$B$15)</f>
        <v>3.5162882730243252</v>
      </c>
      <c r="L48" s="2">
        <f>(HurMin!L48*Area!$B$8+GeoMin!L48*Area!$B$9)/(Area!$B$15)</f>
        <v>-3.4942980757594095</v>
      </c>
      <c r="M48" s="2">
        <f>(HurMin!M48*Area!$B$8+GeoMin!M48*Area!$B$9)/(Area!$B$15)</f>
        <v>-10.26420791480092</v>
      </c>
      <c r="N48" s="2">
        <f t="shared" si="0"/>
        <v>0.98412904917503707</v>
      </c>
    </row>
    <row r="49" spans="1:14">
      <c r="A49">
        <v>1992</v>
      </c>
      <c r="B49" s="2">
        <f>(HurMin!B49*Area!$B$8+GeoMin!B49*Area!$B$9)/(Area!$B$15)</f>
        <v>-12.607368994311994</v>
      </c>
      <c r="C49" s="2">
        <f>(HurMin!C49*Area!$B$8+GeoMin!C49*Area!$B$9)/(Area!$B$15)</f>
        <v>-12.375752753237323</v>
      </c>
      <c r="D49" s="2">
        <f>(HurMin!D49*Area!$B$8+GeoMin!D49*Area!$B$9)/(Area!$B$15)</f>
        <v>-10.681454677477914</v>
      </c>
      <c r="E49" s="2">
        <f>(HurMin!E49*Area!$B$8+GeoMin!E49*Area!$B$9)/(Area!$B$15)</f>
        <v>-1.7058429141958127</v>
      </c>
      <c r="F49" s="2">
        <f>(HurMin!F49*Area!$B$8+GeoMin!F49*Area!$B$9)/(Area!$B$15)</f>
        <v>4.0904623018274231</v>
      </c>
      <c r="G49" s="2">
        <f>(HurMin!G49*Area!$B$8+GeoMin!G49*Area!$B$9)/(Area!$B$15)</f>
        <v>8.2149915285005441</v>
      </c>
      <c r="H49" s="2">
        <f>(HurMin!H49*Area!$B$8+GeoMin!H49*Area!$B$9)/(Area!$B$15)</f>
        <v>10.704476582355078</v>
      </c>
      <c r="I49" s="2">
        <f>(HurMin!I49*Area!$B$8+GeoMin!I49*Area!$B$9)/(Area!$B$15)</f>
        <v>10.44676751785066</v>
      </c>
      <c r="J49" s="2">
        <f>(HurMin!J49*Area!$B$8+GeoMin!J49*Area!$B$9)/(Area!$B$15)</f>
        <v>7.7758973738351687</v>
      </c>
      <c r="K49" s="2">
        <f>(HurMin!K49*Area!$B$8+GeoMin!K49*Area!$B$9)/(Area!$B$15)</f>
        <v>1.20042660050829</v>
      </c>
      <c r="L49" s="2">
        <f>(HurMin!L49*Area!$B$8+GeoMin!L49*Area!$B$9)/(Area!$B$15)</f>
        <v>-2.9889156480697077</v>
      </c>
      <c r="M49" s="2">
        <f>(HurMin!M49*Area!$B$8+GeoMin!M49*Area!$B$9)/(Area!$B$15)</f>
        <v>-7.947156601718504</v>
      </c>
      <c r="N49" s="2">
        <f t="shared" si="0"/>
        <v>-0.4894558070111748</v>
      </c>
    </row>
    <row r="50" spans="1:14">
      <c r="A50">
        <v>1993</v>
      </c>
      <c r="B50" s="2">
        <f>(HurMin!B50*Area!$B$8+GeoMin!B50*Area!$B$9)/(Area!$B$15)</f>
        <v>-12.633266368147162</v>
      </c>
      <c r="C50" s="2">
        <f>(HurMin!C50*Area!$B$8+GeoMin!C50*Area!$B$9)/(Area!$B$15)</f>
        <v>-17.552875468958007</v>
      </c>
      <c r="D50" s="2">
        <f>(HurMin!D50*Area!$B$8+GeoMin!D50*Area!$B$9)/(Area!$B$15)</f>
        <v>-8.9243507200774541</v>
      </c>
      <c r="E50" s="2">
        <f>(HurMin!E50*Area!$B$8+GeoMin!E50*Area!$B$9)/(Area!$B$15)</f>
        <v>-1.1242980757594094</v>
      </c>
      <c r="F50" s="2">
        <f>(HurMin!F50*Area!$B$8+GeoMin!F50*Area!$B$9)/(Area!$B$15)</f>
        <v>5.0211726975674695</v>
      </c>
      <c r="G50" s="2">
        <f>(HurMin!G50*Area!$B$8+GeoMin!G50*Area!$B$9)/(Area!$B$15)</f>
        <v>9.6988103594336206</v>
      </c>
      <c r="H50" s="2">
        <f>(HurMin!H50*Area!$B$8+GeoMin!H50*Area!$B$9)/(Area!$B$15)</f>
        <v>14.026288273024326</v>
      </c>
      <c r="I50" s="2">
        <f>(HurMin!I50*Area!$B$8+GeoMin!I50*Area!$B$9)/(Area!$B$15)</f>
        <v>13.66806426237444</v>
      </c>
      <c r="J50" s="2">
        <f>(HurMin!J50*Area!$B$8+GeoMin!J50*Area!$B$9)/(Area!$B$15)</f>
        <v>6.208455161563597</v>
      </c>
      <c r="K50" s="2">
        <f>(HurMin!K50*Area!$B$8+GeoMin!K50*Area!$B$9)/(Area!$B$15)</f>
        <v>1.2777090645044173</v>
      </c>
      <c r="L50" s="2">
        <f>(HurMin!L50*Area!$B$8+GeoMin!L50*Area!$B$9)/(Area!$B$15)</f>
        <v>-3.9936046230182742</v>
      </c>
      <c r="M50" s="2">
        <f>(HurMin!M50*Area!$B$8+GeoMin!M50*Area!$B$9)/(Area!$B$15)</f>
        <v>-9.4597500907660663</v>
      </c>
      <c r="N50" s="2">
        <f t="shared" si="0"/>
        <v>-0.31563712735487526</v>
      </c>
    </row>
    <row r="51" spans="1:14">
      <c r="A51">
        <v>1994</v>
      </c>
      <c r="B51" s="2">
        <f>(HurMin!B51*Area!$B$8+GeoMin!B51*Area!$B$9)/(Area!$B$15)</f>
        <v>-22.081152123925936</v>
      </c>
      <c r="C51" s="2">
        <f>(HurMin!C51*Area!$B$8+GeoMin!C51*Area!$B$9)/(Area!$B$15)</f>
        <v>-18.066162410746703</v>
      </c>
      <c r="D51" s="2">
        <f>(HurMin!D51*Area!$B$8+GeoMin!D51*Area!$B$9)/(Area!$B$15)</f>
        <v>-8.2878143531405062</v>
      </c>
      <c r="E51" s="2">
        <f>(HurMin!E51*Area!$B$8+GeoMin!E51*Area!$B$9)/(Area!$B$15)</f>
        <v>-1.0244221227157206</v>
      </c>
      <c r="F51" s="2">
        <f>(HurMin!F51*Area!$B$8+GeoMin!F51*Area!$B$9)/(Area!$B$15)</f>
        <v>3.9998759530436887</v>
      </c>
      <c r="G51" s="2">
        <f>(HurMin!G51*Area!$B$8+GeoMin!G51*Area!$B$9)/(Area!$B$15)</f>
        <v>11.124600629311388</v>
      </c>
      <c r="H51" s="2">
        <f>(HurMin!H51*Area!$B$8+GeoMin!H51*Area!$B$9)/(Area!$B$15)</f>
        <v>13.660231150913711</v>
      </c>
      <c r="I51" s="2">
        <f>(HurMin!I51*Area!$B$8+GeoMin!I51*Area!$B$9)/(Area!$B$15)</f>
        <v>11.251527895437492</v>
      </c>
      <c r="J51" s="2">
        <f>(HurMin!J51*Area!$B$8+GeoMin!J51*Area!$B$9)/(Area!$B$15)</f>
        <v>9.0380642623744407</v>
      </c>
      <c r="K51" s="2">
        <f>(HurMin!K51*Area!$B$8+GeoMin!K51*Area!$B$9)/(Area!$B$15)</f>
        <v>3.9449558271814111</v>
      </c>
      <c r="L51" s="2">
        <f>(HurMin!L51*Area!$B$8+GeoMin!L51*Area!$B$9)/(Area!$B$15)</f>
        <v>-1.4418643349872931</v>
      </c>
      <c r="M51" s="2">
        <f>(HurMin!M51*Area!$B$8+GeoMin!M51*Area!$B$9)/(Area!$B$15)</f>
        <v>-6.1505675904635124</v>
      </c>
      <c r="N51" s="2">
        <f t="shared" si="0"/>
        <v>-0.33606060147646127</v>
      </c>
    </row>
    <row r="52" spans="1:14">
      <c r="A52">
        <v>1995</v>
      </c>
      <c r="B52" s="2">
        <f>(HurMin!B52*Area!$B$8+GeoMin!B52*Area!$B$9)/(Area!$B$15)</f>
        <v>-9.8888442454314411</v>
      </c>
      <c r="C52" s="2">
        <f>(HurMin!C52*Area!$B$8+GeoMin!C52*Area!$B$9)/(Area!$B$15)</f>
        <v>-15.680229335592401</v>
      </c>
      <c r="D52" s="2">
        <f>(HurMin!D52*Area!$B$8+GeoMin!D52*Area!$B$9)/(Area!$B$15)</f>
        <v>-6.6256831659203677</v>
      </c>
      <c r="E52" s="2">
        <f>(HurMin!E52*Area!$B$8+GeoMin!E52*Area!$B$9)/(Area!$B$15)</f>
        <v>-2.598596151518819</v>
      </c>
      <c r="F52" s="2">
        <f>(HurMin!F52*Area!$B$8+GeoMin!F52*Area!$B$9)/(Area!$B$15)</f>
        <v>4.9547960789059662</v>
      </c>
      <c r="G52" s="2">
        <f>(HurMin!G52*Area!$B$8+GeoMin!G52*Area!$B$9)/(Area!$B$15)</f>
        <v>11.984245431441366</v>
      </c>
      <c r="H52" s="2">
        <f>(HurMin!H52*Area!$B$8+GeoMin!H52*Area!$B$9)/(Area!$B$15)</f>
        <v>14.151883093307516</v>
      </c>
      <c r="I52" s="2">
        <f>(HurMin!I52*Area!$B$8+GeoMin!I52*Area!$B$9)/(Area!$B$15)</f>
        <v>14.713606438339585</v>
      </c>
      <c r="J52" s="2">
        <f>(HurMin!J52*Area!$B$8+GeoMin!J52*Area!$B$9)/(Area!$B$15)</f>
        <v>6.2358616725160356</v>
      </c>
      <c r="K52" s="2">
        <f>(HurMin!K52*Area!$B$8+GeoMin!K52*Area!$B$9)/(Area!$B$15)</f>
        <v>4.8291298559845091</v>
      </c>
      <c r="L52" s="2">
        <f>(HurMin!L52*Area!$B$8+GeoMin!L52*Area!$B$9)/(Area!$B$15)</f>
        <v>-6.8330539755536721</v>
      </c>
      <c r="M52" s="2">
        <f>(HurMin!M52*Area!$B$8+GeoMin!M52*Area!$B$9)/(Area!$B$15)</f>
        <v>-12.994243616120054</v>
      </c>
      <c r="N52" s="2">
        <f t="shared" si="0"/>
        <v>0.18740600669651863</v>
      </c>
    </row>
    <row r="53" spans="1:14">
      <c r="A53">
        <v>1996</v>
      </c>
      <c r="B53" s="2">
        <f>(HurMin!B53*Area!$B$8+GeoMin!B53*Area!$B$9)/(Area!$B$15)</f>
        <v>-16.53129492920247</v>
      </c>
      <c r="C53" s="2">
        <f>(HurMin!C53*Area!$B$8+GeoMin!C53*Area!$B$9)/(Area!$B$15)</f>
        <v>-15.189483238533221</v>
      </c>
      <c r="D53" s="2">
        <f>(HurMin!D53*Area!$B$8+GeoMin!D53*Area!$B$9)/(Area!$B$15)</f>
        <v>-10.813089676872806</v>
      </c>
      <c r="E53" s="2">
        <f>(HurMin!E53*Area!$B$8+GeoMin!E53*Area!$B$9)/(Area!$B$15)</f>
        <v>-2.6378857557787727</v>
      </c>
      <c r="F53" s="2">
        <f>(HurMin!F53*Area!$B$8+GeoMin!F53*Area!$B$9)/(Area!$B$15)</f>
        <v>3.2788460607527532</v>
      </c>
      <c r="G53" s="2">
        <f>(HurMin!G53*Area!$B$8+GeoMin!G53*Area!$B$9)/(Area!$B$15)</f>
        <v>12.149325305579087</v>
      </c>
      <c r="H53" s="2">
        <f>(HurMin!H53*Area!$B$8+GeoMin!H53*Area!$B$9)/(Area!$B$15)</f>
        <v>12.158738956795354</v>
      </c>
      <c r="I53" s="2">
        <f>(HurMin!I53*Area!$B$8+GeoMin!I53*Area!$B$9)/(Area!$B$15)</f>
        <v>12.678614909839041</v>
      </c>
      <c r="J53" s="2">
        <f>(HurMin!J53*Area!$B$8+GeoMin!J53*Area!$B$9)/(Area!$B$15)</f>
        <v>9.6289701077090637</v>
      </c>
      <c r="K53" s="2">
        <f>(HurMin!K53*Area!$B$8+GeoMin!K53*Area!$B$9)/(Area!$B$15)</f>
        <v>2.6680999636935736</v>
      </c>
      <c r="L53" s="2">
        <f>(HurMin!L53*Area!$B$8+GeoMin!L53*Area!$B$9)/(Area!$B$15)</f>
        <v>-5.0571396587195938</v>
      </c>
      <c r="M53" s="2">
        <f>(HurMin!M53*Area!$B$8+GeoMin!M53*Area!$B$9)/(Area!$B$15)</f>
        <v>-7.0212779862035584</v>
      </c>
      <c r="N53" s="2">
        <f t="shared" si="0"/>
        <v>-0.39063132841179565</v>
      </c>
    </row>
    <row r="54" spans="1:14">
      <c r="A54">
        <v>1997</v>
      </c>
      <c r="B54" s="2">
        <f>(HurMin!B54*Area!$B$8+GeoMin!B54*Area!$B$9)/(Area!$B$15)</f>
        <v>-16.311347573520511</v>
      </c>
      <c r="C54" s="2">
        <f>(HurMin!C54*Area!$B$8+GeoMin!C54*Area!$B$9)/(Area!$B$15)</f>
        <v>-13.311969623623382</v>
      </c>
      <c r="D54" s="2">
        <f>(HurMin!D54*Area!$B$8+GeoMin!D54*Area!$B$9)/(Area!$B$15)</f>
        <v>-9.7501579329541332</v>
      </c>
      <c r="E54" s="2">
        <f>(HurMin!E54*Area!$B$8+GeoMin!E54*Area!$B$9)/(Area!$B$15)</f>
        <v>-2.56753055790875</v>
      </c>
      <c r="F54" s="2">
        <f>(HurMin!F54*Area!$B$8+GeoMin!F54*Area!$B$9)/(Area!$B$15)</f>
        <v>2.397868812779862</v>
      </c>
      <c r="G54" s="2">
        <f>(HurMin!G54*Area!$B$8+GeoMin!G54*Area!$B$9)/(Area!$B$15)</f>
        <v>11.17440517971681</v>
      </c>
      <c r="H54" s="2">
        <f>(HurMin!H54*Area!$B$8+GeoMin!H54*Area!$B$9)/(Area!$B$15)</f>
        <v>12.695346726370568</v>
      </c>
      <c r="I54" s="2">
        <f>(HurMin!I54*Area!$B$8+GeoMin!I54*Area!$B$9)/(Area!$B$15)</f>
        <v>10.842078542902094</v>
      </c>
      <c r="J54" s="2">
        <f>(HurMin!J54*Area!$B$8+GeoMin!J54*Area!$B$9)/(Area!$B$15)</f>
        <v>8.5011726975674691</v>
      </c>
      <c r="K54" s="2">
        <f>(HurMin!K54*Area!$B$8+GeoMin!K54*Area!$B$9)/(Area!$B$15)</f>
        <v>2.2942454314413649</v>
      </c>
      <c r="L54" s="2">
        <f>(HurMin!L54*Area!$B$8+GeoMin!L54*Area!$B$9)/(Area!$B$15)</f>
        <v>-3.7136760256565413</v>
      </c>
      <c r="M54" s="2">
        <f>(HurMin!M54*Area!$B$8+GeoMin!M54*Area!$B$9)/(Area!$B$15)</f>
        <v>-7.7843676630763641</v>
      </c>
      <c r="N54" s="2">
        <f t="shared" si="0"/>
        <v>-0.46116099883012551</v>
      </c>
    </row>
    <row r="55" spans="1:14">
      <c r="A55">
        <v>1998</v>
      </c>
      <c r="B55" s="2">
        <f>(HurMin!B55*Area!$B$8+GeoMin!B55*Area!$B$9)/(Area!$B$15)</f>
        <v>-10.567795594820284</v>
      </c>
      <c r="C55" s="2">
        <f>(HurMin!C55*Area!$B$8+GeoMin!C55*Area!$B$9)/(Area!$B$15)</f>
        <v>-6.5814020331598693</v>
      </c>
      <c r="D55" s="2">
        <f>(HurMin!D55*Area!$B$8+GeoMin!D55*Area!$B$9)/(Area!$B$15)</f>
        <v>-6.3397500907660653</v>
      </c>
      <c r="E55" s="2">
        <f>(HurMin!E55*Area!$B$8+GeoMin!E55*Area!$B$9)/(Area!$B$15)</f>
        <v>-8.3444269635725519E-4</v>
      </c>
      <c r="F55" s="2">
        <f>(HurMin!F55*Area!$B$8+GeoMin!F55*Area!$B$9)/(Area!$B$15)</f>
        <v>8.3973538666343934</v>
      </c>
      <c r="G55" s="2">
        <f>(HurMin!G55*Area!$B$8+GeoMin!G55*Area!$B$9)/(Area!$B$15)</f>
        <v>11.193854532252209</v>
      </c>
      <c r="H55" s="2">
        <f>(HurMin!H55*Area!$B$8+GeoMin!H55*Area!$B$9)/(Area!$B$15)</f>
        <v>12.918614909839041</v>
      </c>
      <c r="I55" s="2">
        <f>(HurMin!I55*Area!$B$8+GeoMin!I55*Area!$B$9)/(Area!$B$15)</f>
        <v>13.508774658114486</v>
      </c>
      <c r="J55" s="2">
        <f>(HurMin!J55*Area!$B$8+GeoMin!J55*Area!$B$9)/(Area!$B$15)</f>
        <v>9.2928246399612728</v>
      </c>
      <c r="K55" s="2">
        <f>(HurMin!K55*Area!$B$8+GeoMin!K55*Area!$B$9)/(Area!$B$15)</f>
        <v>3.3875493162289727</v>
      </c>
      <c r="L55" s="2">
        <f>(HurMin!L55*Area!$B$8+GeoMin!L55*Area!$B$9)/(Area!$B$15)</f>
        <v>-0.56044354350720083</v>
      </c>
      <c r="M55" s="2">
        <f>(HurMin!M55*Area!$B$8+GeoMin!M55*Area!$B$9)/(Area!$B$15)</f>
        <v>-7.2623078784944939</v>
      </c>
      <c r="N55" s="2">
        <f t="shared" si="0"/>
        <v>2.2822031949655086</v>
      </c>
    </row>
    <row r="56" spans="1:14">
      <c r="A56">
        <v>1999</v>
      </c>
      <c r="B56" s="2">
        <f>(HurMin!B56*Area!$B$8+GeoMin!B56*Area!$B$9)/(Area!$B$15)</f>
        <v>-14.841135180927024</v>
      </c>
      <c r="C56" s="2">
        <f>(HurMin!C56*Area!$B$8+GeoMin!C56*Area!$B$9)/(Area!$B$15)</f>
        <v>-9.9553449110492558</v>
      </c>
      <c r="D56" s="2">
        <f>(HurMin!D56*Area!$B$8+GeoMin!D56*Area!$B$9)/(Area!$B$15)</f>
        <v>-8.0096617451288878</v>
      </c>
      <c r="E56" s="2">
        <f>(HurMin!E56*Area!$B$8+GeoMin!E56*Area!$B$9)/(Area!$B$15)</f>
        <v>0.51884606075275319</v>
      </c>
      <c r="F56" s="2">
        <f>(HurMin!F56*Area!$B$8+GeoMin!F56*Area!$B$9)/(Area!$B$15)</f>
        <v>6.8203908991891566</v>
      </c>
      <c r="G56" s="2">
        <f>(HurMin!G56*Area!$B$8+GeoMin!G56*Area!$B$9)/(Area!$B$15)</f>
        <v>12.36172334503207</v>
      </c>
      <c r="H56" s="2">
        <f>(HurMin!H56*Area!$B$8+GeoMin!H56*Area!$B$9)/(Area!$B$15)</f>
        <v>15.10408568316592</v>
      </c>
      <c r="I56" s="2">
        <f>(HurMin!I56*Area!$B$8+GeoMin!I56*Area!$B$9)/(Area!$B$15)</f>
        <v>11.650622050102868</v>
      </c>
      <c r="J56" s="2">
        <f>(HurMin!J56*Area!$B$8+GeoMin!J56*Area!$B$9)/(Area!$B$15)</f>
        <v>8.8563409173423704</v>
      </c>
      <c r="K56" s="2">
        <f>(HurMin!K56*Area!$B$8+GeoMin!K56*Area!$B$9)/(Area!$B$15)</f>
        <v>2.0020785429020935</v>
      </c>
      <c r="L56" s="2">
        <f>(HurMin!L56*Area!$B$8+GeoMin!L56*Area!$B$9)/(Area!$B$15)</f>
        <v>-0.8255234176449231</v>
      </c>
      <c r="M56" s="2">
        <f>(HurMin!M56*Area!$B$8+GeoMin!M56*Area!$B$9)/(Area!$B$15)</f>
        <v>-8.1888799467505748</v>
      </c>
      <c r="N56" s="2">
        <f t="shared" si="0"/>
        <v>1.2911285247488804</v>
      </c>
    </row>
    <row r="57" spans="1:14">
      <c r="A57">
        <v>2000</v>
      </c>
      <c r="B57" s="2">
        <f>(HurMin!B57*Area!$B$8+GeoMin!B57*Area!$B$9)/(Area!$B$15)</f>
        <v>-14.84744039695026</v>
      </c>
      <c r="C57" s="2">
        <f>(HurMin!C57*Area!$B$8+GeoMin!C57*Area!$B$9)/(Area!$B$15)</f>
        <v>-10.867032554762194</v>
      </c>
      <c r="D57" s="2">
        <f>(HurMin!D57*Area!$B$8+GeoMin!D57*Area!$B$9)/(Area!$B$15)</f>
        <v>-3.6169085078058822</v>
      </c>
      <c r="E57" s="2">
        <f>(HurMin!E57*Area!$B$8+GeoMin!E57*Area!$B$9)/(Area!$B$15)</f>
        <v>-0.94536366936947835</v>
      </c>
      <c r="F57" s="2">
        <f>(HurMin!F57*Area!$B$8+GeoMin!F57*Area!$B$9)/(Area!$B$15)</f>
        <v>6.5171941183589492</v>
      </c>
      <c r="G57" s="2">
        <f>(HurMin!G57*Area!$B$8+GeoMin!G57*Area!$B$9)/(Area!$B$15)</f>
        <v>10.461084351930293</v>
      </c>
      <c r="H57" s="2">
        <f>(HurMin!H57*Area!$B$8+GeoMin!H57*Area!$B$9)/(Area!$B$15)</f>
        <v>12.074600629311389</v>
      </c>
      <c r="I57" s="2">
        <f>(HurMin!I57*Area!$B$8+GeoMin!I57*Area!$B$9)/(Area!$B$15)</f>
        <v>12.069165557303643</v>
      </c>
      <c r="J57" s="2">
        <f>(HurMin!J57*Area!$B$8+GeoMin!J57*Area!$B$9)/(Area!$B$15)</f>
        <v>7.6301071039574007</v>
      </c>
      <c r="K57" s="2">
        <f>(HurMin!K57*Area!$B$8+GeoMin!K57*Area!$B$9)/(Area!$B$15)</f>
        <v>3.3241213844850539</v>
      </c>
      <c r="L57" s="2">
        <f>(HurMin!L57*Area!$B$8+GeoMin!L57*Area!$B$9)/(Area!$B$15)</f>
        <v>-2.4543864213965874</v>
      </c>
      <c r="M57" s="2">
        <f>(HurMin!M57*Area!$B$8+GeoMin!M57*Area!$B$9)/(Area!$B$15)</f>
        <v>-15.298648795836861</v>
      </c>
      <c r="N57" s="2">
        <f t="shared" si="0"/>
        <v>0.33720773326878906</v>
      </c>
    </row>
    <row r="58" spans="1:14">
      <c r="A58">
        <v>2001</v>
      </c>
      <c r="B58" s="2">
        <f>(HurMin!B58*Area!$B$8+GeoMin!B58*Area!$B$9)/(Area!$B$15)</f>
        <v>-11.631490378797047</v>
      </c>
      <c r="C58" s="2">
        <f>(HurMin!C58*Area!$B$8+GeoMin!C58*Area!$B$9)/(Area!$B$15)</f>
        <v>-12.566730001210214</v>
      </c>
      <c r="D58" s="2">
        <f>(HurMin!D58*Area!$B$8+GeoMin!D58*Area!$B$9)/(Area!$B$15)</f>
        <v>-8.1030896768728073</v>
      </c>
      <c r="E58" s="2">
        <f>(HurMin!E58*Area!$B$8+GeoMin!E58*Area!$B$9)/(Area!$B$15)</f>
        <v>0.25936100689822106</v>
      </c>
      <c r="F58" s="2">
        <f>(HurMin!F58*Area!$B$8+GeoMin!F58*Area!$B$9)/(Area!$B$15)</f>
        <v>7.5124337407721162</v>
      </c>
      <c r="G58" s="2">
        <f>(HurMin!G58*Area!$B$8+GeoMin!G58*Area!$B$9)/(Area!$B$15)</f>
        <v>11.434245431441365</v>
      </c>
      <c r="H58" s="2">
        <f>(HurMin!H58*Area!$B$8+GeoMin!H58*Area!$B$9)/(Area!$B$15)</f>
        <v>12.821723345032071</v>
      </c>
      <c r="I58" s="2">
        <f>(HurMin!I58*Area!$B$8+GeoMin!I58*Area!$B$9)/(Area!$B$15)</f>
        <v>14.141687643712936</v>
      </c>
      <c r="J58" s="2">
        <f>(HurMin!J58*Area!$B$8+GeoMin!J58*Area!$B$9)/(Area!$B$15)</f>
        <v>8.6863766186615035</v>
      </c>
      <c r="K58" s="2">
        <f>(HurMin!K58*Area!$B$8+GeoMin!K58*Area!$B$9)/(Area!$B$15)</f>
        <v>3.4831441365121627</v>
      </c>
      <c r="L58" s="2">
        <f>(HurMin!L58*Area!$B$8+GeoMin!L58*Area!$B$9)/(Area!$B$15)</f>
        <v>0.86120839888660294</v>
      </c>
      <c r="M58" s="2">
        <f>(HurMin!M58*Area!$B$8+GeoMin!M58*Area!$B$9)/(Area!$B$15)</f>
        <v>-4.4472994069950378</v>
      </c>
      <c r="N58" s="2">
        <f t="shared" si="0"/>
        <v>1.8709642381701563</v>
      </c>
    </row>
    <row r="59" spans="1:14">
      <c r="A59">
        <v>2002</v>
      </c>
      <c r="B59" s="2">
        <f>(HurMin!B59*Area!$B$8+GeoMin!B59*Area!$B$9)/(Area!$B$15)</f>
        <v>-8.3684533462422852</v>
      </c>
      <c r="C59" s="2">
        <f>(HurMin!C59*Area!$B$8+GeoMin!C59*Area!$B$9)/(Area!$B$15)</f>
        <v>-10.850389083867844</v>
      </c>
      <c r="D59" s="2">
        <f>(HurMin!D59*Area!$B$8+GeoMin!D59*Area!$B$9)/(Area!$B$15)</f>
        <v>-9.6999098390415099</v>
      </c>
      <c r="E59" s="2">
        <f>(HurMin!E59*Area!$B$8+GeoMin!E59*Area!$B$9)/(Area!$B$15)</f>
        <v>-0.35257473072733869</v>
      </c>
      <c r="F59" s="2">
        <f>(HurMin!F59*Area!$B$8+GeoMin!F59*Area!$B$9)/(Area!$B$15)</f>
        <v>3.5884194602444635</v>
      </c>
      <c r="G59" s="2">
        <f>(HurMin!G59*Area!$B$8+GeoMin!G59*Area!$B$9)/(Area!$B$15)</f>
        <v>11.693020089555851</v>
      </c>
      <c r="H59" s="2">
        <f>(HurMin!H59*Area!$B$8+GeoMin!H59*Area!$B$9)/(Area!$B$15)</f>
        <v>14.830462301827424</v>
      </c>
      <c r="I59" s="2">
        <f>(HurMin!I59*Area!$B$8+GeoMin!I59*Area!$B$9)/(Area!$B$15)</f>
        <v>13.091883093307516</v>
      </c>
      <c r="J59" s="2">
        <f>(HurMin!J59*Area!$B$8+GeoMin!J59*Area!$B$9)/(Area!$B$15)</f>
        <v>10.991651942393803</v>
      </c>
      <c r="K59" s="2">
        <f>(HurMin!K59*Area!$B$8+GeoMin!K59*Area!$B$9)/(Area!$B$15)</f>
        <v>1.2793967082173545</v>
      </c>
      <c r="L59" s="2">
        <f>(HurMin!L59*Area!$B$8+GeoMin!L59*Area!$B$9)/(Area!$B$15)</f>
        <v>-4.3745461696720316</v>
      </c>
      <c r="M59" s="2">
        <f>(HurMin!M59*Area!$B$8+GeoMin!M59*Area!$B$9)/(Area!$B$15)</f>
        <v>-8.4634805760619631</v>
      </c>
      <c r="N59" s="2">
        <f t="shared" si="0"/>
        <v>1.1137899874944535</v>
      </c>
    </row>
    <row r="60" spans="1:14">
      <c r="A60">
        <v>2003</v>
      </c>
      <c r="B60" s="2">
        <f>(HurMin!B60*Area!$B$8+GeoMin!B60*Area!$B$9)/(Area!$B$15)</f>
        <v>-16.312839767638874</v>
      </c>
      <c r="C60" s="2">
        <f>(HurMin!C60*Area!$B$8+GeoMin!C60*Area!$B$9)/(Area!$B$15)</f>
        <v>-17.26657025293477</v>
      </c>
      <c r="D60" s="2">
        <f>(HurMin!D60*Area!$B$8+GeoMin!D60*Area!$B$9)/(Area!$B$15)</f>
        <v>-9.6492708459397321</v>
      </c>
      <c r="E60" s="2">
        <f>(HurMin!E60*Area!$B$8+GeoMin!E60*Area!$B$9)/(Area!$B$15)</f>
        <v>-2.9591110976642865</v>
      </c>
      <c r="F60" s="2">
        <f>(HurMin!F60*Area!$B$8+GeoMin!F60*Area!$B$9)/(Area!$B$15)</f>
        <v>5.4600357013191338</v>
      </c>
      <c r="G60" s="2">
        <f>(HurMin!G60*Area!$B$8+GeoMin!G60*Area!$B$9)/(Area!$B$15)</f>
        <v>9.8892896042599538</v>
      </c>
      <c r="H60" s="2">
        <f>(HurMin!H60*Area!$B$8+GeoMin!H60*Area!$B$9)/(Area!$B$15)</f>
        <v>13.464564927992255</v>
      </c>
      <c r="I60" s="2">
        <f>(HurMin!I60*Area!$B$8+GeoMin!I60*Area!$B$9)/(Area!$B$15)</f>
        <v>13.806216870386057</v>
      </c>
      <c r="J60" s="2">
        <f>(HurMin!J60*Area!$B$8+GeoMin!J60*Area!$B$9)/(Area!$B$15)</f>
        <v>9.1903551978700229</v>
      </c>
      <c r="K60" s="2">
        <f>(HurMin!K60*Area!$B$8+GeoMin!K60*Area!$B$9)/(Area!$B$15)</f>
        <v>2.3312967445237809</v>
      </c>
      <c r="L60" s="2">
        <f>(HurMin!L60*Area!$B$8+GeoMin!L60*Area!$B$9)/(Area!$B$15)</f>
        <v>-1.4164292629795474</v>
      </c>
      <c r="M60" s="2">
        <f>(HurMin!M60*Area!$B$8+GeoMin!M60*Area!$B$9)/(Area!$B$15)</f>
        <v>-7.3447059179474756</v>
      </c>
      <c r="N60" s="2">
        <f t="shared" si="0"/>
        <v>-6.7264008229456815E-2</v>
      </c>
    </row>
    <row r="61" spans="1:14">
      <c r="A61">
        <v>2004</v>
      </c>
      <c r="B61" s="2">
        <f>(HurMin!B61*Area!$B$8+GeoMin!B61*Area!$B$9)/(Area!$B$15)</f>
        <v>-18.50937613457582</v>
      </c>
      <c r="C61" s="2">
        <f>(HurMin!C61*Area!$B$8+GeoMin!C61*Area!$B$9)/(Area!$B$15)</f>
        <v>-12.786393561660415</v>
      </c>
      <c r="D61" s="2">
        <f>(HurMin!D61*Area!$B$8+GeoMin!D61*Area!$B$9)/(Area!$B$15)</f>
        <v>-5.5939241195691638</v>
      </c>
      <c r="E61" s="2">
        <f>(HurMin!E61*Area!$B$8+GeoMin!E61*Area!$B$9)/(Area!$B$15)</f>
        <v>-1.0211182379281132</v>
      </c>
      <c r="F61" s="2">
        <f>(HurMin!F61*Area!$B$8+GeoMin!F61*Area!$B$9)/(Area!$B$15)</f>
        <v>5.1117590463512039</v>
      </c>
      <c r="G61" s="2">
        <f>(HurMin!G61*Area!$B$8+GeoMin!G61*Area!$B$9)/(Area!$B$15)</f>
        <v>9.240142805276534</v>
      </c>
      <c r="H61" s="2">
        <f>(HurMin!H61*Area!$B$8+GeoMin!H61*Area!$B$9)/(Area!$B$15)</f>
        <v>12.796412319980636</v>
      </c>
      <c r="I61" s="2">
        <f>(HurMin!I61*Area!$B$8+GeoMin!I61*Area!$B$9)/(Area!$B$15)</f>
        <v>11.038064262374441</v>
      </c>
      <c r="J61" s="2">
        <f>(HurMin!J61*Area!$B$8+GeoMin!J61*Area!$B$9)/(Area!$B$15)</f>
        <v>10.025506474646013</v>
      </c>
      <c r="K61" s="2">
        <f>(HurMin!K61*Area!$B$8+GeoMin!K61*Area!$B$9)/(Area!$B$15)</f>
        <v>3.9477090645044175</v>
      </c>
      <c r="L61" s="2">
        <f>(HurMin!L61*Area!$B$8+GeoMin!L61*Area!$B$9)/(Area!$B$15)</f>
        <v>-1.5573351083141713</v>
      </c>
      <c r="M61" s="2">
        <f>(HurMin!M61*Area!$B$8+GeoMin!M61*Area!$B$9)/(Area!$B$15)</f>
        <v>-11.858577393198596</v>
      </c>
      <c r="N61" s="2">
        <f t="shared" si="0"/>
        <v>6.9405784823913422E-2</v>
      </c>
    </row>
    <row r="62" spans="1:14">
      <c r="A62">
        <v>2005</v>
      </c>
      <c r="B62" s="2">
        <f>(HurMin!B62*Area!$B$8+GeoMin!B62*Area!$B$9)/(Area!$B$15)</f>
        <v>-15.837244947355682</v>
      </c>
      <c r="C62" s="2">
        <f>(HurMin!C62*Area!$B$8+GeoMin!C62*Area!$B$9)/(Area!$B$15)</f>
        <v>-11.208844245431441</v>
      </c>
      <c r="D62" s="2">
        <f>(HurMin!D62*Area!$B$8+GeoMin!D62*Area!$B$9)/(Area!$B$15)</f>
        <v>-10.701277986203557</v>
      </c>
      <c r="E62" s="2">
        <f>(HurMin!E62*Area!$B$8+GeoMin!E62*Area!$B$9)/(Area!$B$15)</f>
        <v>2.0426600508289969E-2</v>
      </c>
      <c r="F62" s="2">
        <f>(HurMin!F62*Area!$B$8+GeoMin!F62*Area!$B$9)/(Area!$B$15)</f>
        <v>4.0285792085199077</v>
      </c>
      <c r="G62" s="2">
        <f>(HurMin!G62*Area!$B$8+GeoMin!G62*Area!$B$9)/(Area!$B$15)</f>
        <v>13.725346726370567</v>
      </c>
      <c r="H62" s="2">
        <f>(HurMin!H62*Area!$B$8+GeoMin!H62*Area!$B$9)/(Area!$B$15)</f>
        <v>14.387868812779862</v>
      </c>
      <c r="I62" s="2">
        <f>(HurMin!I62*Area!$B$8+GeoMin!I62*Area!$B$9)/(Area!$B$15)</f>
        <v>13.683144136512162</v>
      </c>
      <c r="J62" s="2">
        <f>(HurMin!J62*Area!$B$8+GeoMin!J62*Area!$B$9)/(Area!$B$15)</f>
        <v>10.37968050344911</v>
      </c>
      <c r="K62" s="2">
        <f>(HurMin!K62*Area!$B$8+GeoMin!K62*Area!$B$9)/(Area!$B$15)</f>
        <v>4.9180285610553067</v>
      </c>
      <c r="L62" s="2">
        <f>(HurMin!L62*Area!$B$8+GeoMin!L62*Area!$B$9)/(Area!$B$15)</f>
        <v>-2.5096617451288878</v>
      </c>
      <c r="M62" s="2">
        <f>(HurMin!M62*Area!$B$8+GeoMin!M62*Area!$B$9)/(Area!$B$15)</f>
        <v>-9.7470325547621925</v>
      </c>
      <c r="N62" s="2">
        <f t="shared" si="0"/>
        <v>0.9282510891927872</v>
      </c>
    </row>
    <row r="63" spans="1:14">
      <c r="A63">
        <v>2006</v>
      </c>
      <c r="B63" s="2">
        <f>(HurMin!B63*Area!$B$8+GeoMin!B63*Area!$B$9)/(Area!$B$15)</f>
        <v>-7.5107799830570015</v>
      </c>
      <c r="C63" s="2">
        <f>(HurMin!C63*Area!$B$8+GeoMin!C63*Area!$B$9)/(Area!$B$15)</f>
        <v>-12.936925450804793</v>
      </c>
      <c r="D63" s="2">
        <f>(HurMin!D63*Area!$B$8+GeoMin!D63*Area!$B$9)/(Area!$B$15)</f>
        <v>-7.0056831659203675</v>
      </c>
      <c r="E63" s="2">
        <f>(HurMin!E63*Area!$B$8+GeoMin!E63*Area!$B$9)/(Area!$B$15)</f>
        <v>0.38444088103594343</v>
      </c>
      <c r="F63" s="2">
        <f>(HurMin!F63*Area!$B$8+GeoMin!F63*Area!$B$9)/(Area!$B$15)</f>
        <v>7.2155064746460127</v>
      </c>
      <c r="G63" s="2">
        <f>(HurMin!G63*Area!$B$8+GeoMin!G63*Area!$B$9)/(Area!$B$15)</f>
        <v>11.267833111460728</v>
      </c>
      <c r="H63" s="2">
        <f>(HurMin!H63*Area!$B$8+GeoMin!H63*Area!$B$9)/(Area!$B$15)</f>
        <v>15.062238291177538</v>
      </c>
      <c r="I63" s="2">
        <f>(HurMin!I63*Area!$B$8+GeoMin!I63*Area!$B$9)/(Area!$B$15)</f>
        <v>12.366448021299771</v>
      </c>
      <c r="J63" s="2">
        <f>(HurMin!J63*Area!$B$8+GeoMin!J63*Area!$B$9)/(Area!$B$15)</f>
        <v>7.9991655573036429</v>
      </c>
      <c r="K63" s="2">
        <f>(HurMin!K63*Area!$B$8+GeoMin!K63*Area!$B$9)/(Area!$B$15)</f>
        <v>1.9867675178506596</v>
      </c>
      <c r="L63" s="2">
        <f>(HurMin!L63*Area!$B$8+GeoMin!L63*Area!$B$9)/(Area!$B$15)</f>
        <v>-0.49701561176328213</v>
      </c>
      <c r="M63" s="2">
        <f>(HurMin!M63*Area!$B$8+GeoMin!M63*Area!$B$9)/(Area!$B$15)</f>
        <v>-4.8007273387389571</v>
      </c>
      <c r="N63" s="2">
        <f>AVERAGE(B63:M63)</f>
        <v>1.9609390253741577</v>
      </c>
    </row>
    <row r="64" spans="1:14">
      <c r="A64">
        <v>2007</v>
      </c>
      <c r="B64" s="2">
        <f>(HurMin!B64*Area!$B$8+GeoMin!B64*Area!$B$9)/(Area!$B$15)</f>
        <v>-11.16786699745855</v>
      </c>
      <c r="C64" s="2">
        <f>(HurMin!C64*Area!$B$8+GeoMin!C64*Area!$B$9)/(Area!$B$15)</f>
        <v>-16.52227217717536</v>
      </c>
      <c r="D64" s="2">
        <f>(HurMin!D64*Area!$B$8+GeoMin!D64*Area!$B$9)/(Area!$B$15)</f>
        <v>-7.174119569163742</v>
      </c>
      <c r="E64" s="2">
        <f>(HurMin!E64*Area!$B$8+GeoMin!E64*Area!$B$9)/(Area!$B$15)</f>
        <v>-0.81795715841703986</v>
      </c>
      <c r="F64" s="2">
        <f>(HurMin!F64*Area!$B$8+GeoMin!F64*Area!$B$9)/(Area!$B$15)</f>
        <v>5.9386149098390417</v>
      </c>
      <c r="G64" s="2">
        <f>(HurMin!G64*Area!$B$8+GeoMin!G64*Area!$B$9)/(Area!$B$15)</f>
        <v>11.403339586106741</v>
      </c>
      <c r="H64" s="2">
        <f>(HurMin!H64*Area!$B$8+GeoMin!H64*Area!$B$9)/(Area!$B$15)</f>
        <v>12.657833111460729</v>
      </c>
      <c r="I64" s="2">
        <f>(HurMin!I64*Area!$B$8+GeoMin!I64*Area!$B$9)/(Area!$B$15)</f>
        <v>13.176962967445238</v>
      </c>
      <c r="J64" s="2">
        <f>(HurMin!J64*Area!$B$8+GeoMin!J64*Area!$B$9)/(Area!$B$15)</f>
        <v>9.3823980394529833</v>
      </c>
      <c r="K64" s="2">
        <f>(HurMin!K64*Area!$B$8+GeoMin!K64*Area!$B$9)/(Area!$B$15)</f>
        <v>6.2533752874258743</v>
      </c>
      <c r="L64" s="2">
        <f>(HurMin!L64*Area!$B$8+GeoMin!L64*Area!$B$9)/(Area!$B$15)</f>
        <v>-3.696233813384969</v>
      </c>
      <c r="M64" s="2">
        <f>(HurMin!M64*Area!$B$8+GeoMin!M64*Area!$B$9)/(Area!$B$15)</f>
        <v>-9.3877786518213728</v>
      </c>
      <c r="N64" s="2">
        <f>AVERAGE(B64:M64)</f>
        <v>0.83719129452579866</v>
      </c>
    </row>
    <row r="65" spans="1:14">
      <c r="A65">
        <v>2008</v>
      </c>
      <c r="B65" s="2">
        <f>(HurMin!B65*Area!$B$8+GeoMin!B65*Area!$B$9)/(Area!$B$15)</f>
        <v>-10.079626043809755</v>
      </c>
      <c r="C65" s="2">
        <f>(HurMin!C65*Area!$B$8+GeoMin!C65*Area!$B$9)/(Area!$B$15)</f>
        <v>-14.293249425148252</v>
      </c>
      <c r="D65" s="2">
        <f>(HurMin!D65*Area!$B$8+GeoMin!D65*Area!$B$9)/(Area!$B$15)</f>
        <v>-10.229590342490621</v>
      </c>
      <c r="E65" s="2">
        <f>(HurMin!E65*Area!$B$8+GeoMin!E65*Area!$B$9)/(Area!$B$15)</f>
        <v>0.80936100689822099</v>
      </c>
      <c r="F65" s="2">
        <f>(HurMin!F65*Area!$B$8+GeoMin!F65*Area!$B$9)/(Area!$B$15)</f>
        <v>3.5449201258622778</v>
      </c>
      <c r="G65" s="2">
        <f>(HurMin!G65*Area!$B$8+GeoMin!G65*Area!$B$9)/(Area!$B$15)</f>
        <v>12.225151276775989</v>
      </c>
      <c r="H65" s="2">
        <f>(HurMin!H65*Area!$B$8+GeoMin!H65*Area!$B$9)/(Area!$B$15)</f>
        <v>13.786216870386058</v>
      </c>
      <c r="I65" s="2">
        <f>(HurMin!I65*Area!$B$8+GeoMin!I65*Area!$B$9)/(Area!$B$15)</f>
        <v>12.079644802129977</v>
      </c>
      <c r="J65" s="2">
        <f>(HurMin!J65*Area!$B$8+GeoMin!J65*Area!$B$9)/(Area!$B$15)</f>
        <v>8.6484551615635965</v>
      </c>
      <c r="K65" s="2">
        <f>(HurMin!K65*Area!$B$8+GeoMin!K65*Area!$B$9)/(Area!$B$15)</f>
        <v>1.9587746581144863</v>
      </c>
      <c r="L65" s="2">
        <f>(HurMin!L65*Area!$B$8+GeoMin!L65*Area!$B$9)/(Area!$B$15)</f>
        <v>-2.6564292629795472</v>
      </c>
      <c r="M65" s="2">
        <f>(HurMin!M65*Area!$B$8+GeoMin!M65*Area!$B$9)/(Area!$B$15)</f>
        <v>-11.978293597966839</v>
      </c>
      <c r="N65" s="2">
        <f>AVERAGE(B65:M65)</f>
        <v>0.31794460244463263</v>
      </c>
    </row>
    <row r="66" spans="1:14">
      <c r="A66">
        <v>2009</v>
      </c>
      <c r="B66" s="2">
        <f>(HurMin!B66*Area!$B$8+GeoMin!B66*Area!$B$9)/(Area!$B$15)</f>
        <v>-17.937387752632215</v>
      </c>
      <c r="C66" s="2">
        <f>(HurMin!C66*Area!$B$8+GeoMin!C66*Area!$B$9)/(Area!$B$15)</f>
        <v>-12.664510468352898</v>
      </c>
      <c r="D66" s="2">
        <f>(HurMin!D66*Area!$B$8+GeoMin!D66*Area!$B$9)/(Area!$B$15)</f>
        <v>-7.8572994069950379</v>
      </c>
      <c r="E66" s="2">
        <f>(HurMin!E66*Area!$B$8+GeoMin!E66*Area!$B$9)/(Area!$B$15)</f>
        <v>-0.41756625922788332</v>
      </c>
      <c r="F66" s="2">
        <f>(HurMin!F66*Area!$B$8+GeoMin!F66*Area!$B$9)/(Area!$B$15)</f>
        <v>4.1910129492920243</v>
      </c>
      <c r="G66" s="2">
        <f>(HurMin!G66*Area!$B$8+GeoMin!G66*Area!$B$9)/(Area!$B$15)</f>
        <v>10.262202589858404</v>
      </c>
      <c r="H66" s="2">
        <f>(HurMin!H66*Area!$B$8+GeoMin!H66*Area!$B$9)/(Area!$B$15)</f>
        <v>11.852717536003873</v>
      </c>
      <c r="I66" s="2">
        <f>(HurMin!I66*Area!$B$8+GeoMin!I66*Area!$B$9)/(Area!$B$15)</f>
        <v>12.609129855984509</v>
      </c>
      <c r="J66" s="2">
        <f>(HurMin!J66*Area!$B$8+GeoMin!J66*Area!$B$9)/(Area!$B$15)</f>
        <v>8.91</v>
      </c>
      <c r="K66" s="2">
        <f>(HurMin!K66*Area!$B$8+GeoMin!K66*Area!$B$9)/(Area!$B$15)</f>
        <v>2.4189701077090646</v>
      </c>
      <c r="L66" s="2">
        <f>(HurMin!L66*Area!$B$8+GeoMin!L66*Area!$B$9)/(Area!$B$15)</f>
        <v>9.7122715720682568E-2</v>
      </c>
      <c r="M66" s="2">
        <f>(HurMin!M66*Area!$B$8+GeoMin!M66*Area!$B$9)/(Area!$B$15)</f>
        <v>-9.6104961878252446</v>
      </c>
      <c r="N66" s="2">
        <f>AVERAGE(B66:M66)</f>
        <v>0.15449130662793978</v>
      </c>
    </row>
    <row r="67" spans="1:14">
      <c r="A67">
        <v>2010</v>
      </c>
      <c r="B67" s="2">
        <f>(HurMin!B67*Area!$B$8+GeoMin!B67*Area!$B$9)/(Area!$B$15)</f>
        <v>-11.652112428899915</v>
      </c>
      <c r="C67" s="2">
        <f>(HurMin!C67*Area!$B$8+GeoMin!C67*Area!$B$9)/(Area!$B$15)</f>
        <v>-10.829981241679777</v>
      </c>
      <c r="D67" s="2">
        <f>(HurMin!D67*Area!$B$8+GeoMin!D67*Area!$B$9)/(Area!$B$15)</f>
        <v>-3.7854350720077452</v>
      </c>
      <c r="E67" s="2">
        <f>(HurMin!E67*Area!$B$8+GeoMin!E67*Area!$B$9)/(Area!$B$15)</f>
        <v>1.737868812779862</v>
      </c>
      <c r="F67" s="2">
        <f>(HurMin!F67*Area!$B$8+GeoMin!F67*Area!$B$9)/(Area!$B$15)</f>
        <v>7.9403908991891567</v>
      </c>
      <c r="G67" s="2">
        <f>(HurMin!G67*Area!$B$8+GeoMin!G67*Area!$B$9)/(Area!$B$15)</f>
        <v>11.680462301827424</v>
      </c>
      <c r="H67" s="2">
        <f>(HurMin!H67*Area!$B$8+GeoMin!H67*Area!$B$9)/(Area!$B$15)</f>
        <v>15.366962967445238</v>
      </c>
      <c r="I67" s="2">
        <f>(HurMin!I67*Area!$B$8+GeoMin!I67*Area!$B$9)/(Area!$B$15)</f>
        <v>14.852984388236719</v>
      </c>
      <c r="J67" s="2">
        <f>(HurMin!J67*Area!$B$8+GeoMin!J67*Area!$B$9)/(Area!$B$15)</f>
        <v>8.7522382911775392</v>
      </c>
      <c r="K67" s="2">
        <f>(HurMin!K67*Area!$B$8+GeoMin!K67*Area!$B$9)/(Area!$B$15)</f>
        <v>2.8413681471620476</v>
      </c>
      <c r="L67" s="2">
        <f>(HurMin!L67*Area!$B$8+GeoMin!L67*Area!$B$9)/(Area!$B$15)</f>
        <v>-2.2953636693694786</v>
      </c>
      <c r="M67" s="2">
        <f>(HurMin!M67*Area!$B$8+GeoMin!M67*Area!$B$9)/(Area!$B$15)</f>
        <v>-9.3361981120658353</v>
      </c>
      <c r="N67" s="2">
        <f>AVERAGE(B67:M67)</f>
        <v>2.1060987736496029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-14.502397453555622</v>
      </c>
      <c r="C72" s="2">
        <f t="shared" ref="C72:N72" si="1">AVERAGE(C5:C69)</f>
        <v>-13.895331550668596</v>
      </c>
      <c r="D72" s="2">
        <f t="shared" si="1"/>
        <v>-8.6821787121399829</v>
      </c>
      <c r="E72" s="2">
        <f t="shared" si="1"/>
        <v>-0.95811402523008449</v>
      </c>
      <c r="F72" s="2">
        <f t="shared" si="1"/>
        <v>4.9338260345890737</v>
      </c>
      <c r="G72" s="2">
        <f t="shared" si="1"/>
        <v>10.314049914612662</v>
      </c>
      <c r="H72" s="2">
        <f t="shared" si="1"/>
        <v>12.991531295563121</v>
      </c>
      <c r="I72" s="2">
        <f t="shared" si="1"/>
        <v>12.221782799206251</v>
      </c>
      <c r="J72" s="2">
        <f t="shared" si="1"/>
        <v>8.2103852803374799</v>
      </c>
      <c r="K72" s="2">
        <f t="shared" si="1"/>
        <v>2.852642464303484</v>
      </c>
      <c r="L72" s="2">
        <f t="shared" si="1"/>
        <v>-2.6760772923474114</v>
      </c>
      <c r="M72" s="2">
        <f t="shared" si="1"/>
        <v>-10.158418566991125</v>
      </c>
      <c r="N72" s="2">
        <f t="shared" si="1"/>
        <v>5.4308348973270935E-2</v>
      </c>
    </row>
    <row r="73" spans="1:14">
      <c r="A73" t="s">
        <v>67</v>
      </c>
      <c r="B73" s="2">
        <f>MAX(B5:B69)</f>
        <v>-7.5107799830570015</v>
      </c>
      <c r="C73" s="2">
        <f t="shared" ref="C73:N73" si="2">MAX(C5:C69)</f>
        <v>-6.5814020331598693</v>
      </c>
      <c r="D73" s="2">
        <f t="shared" si="2"/>
        <v>-2.2493065472588647</v>
      </c>
      <c r="E73" s="2">
        <f t="shared" si="2"/>
        <v>1.737868812779862</v>
      </c>
      <c r="F73" s="2">
        <f t="shared" si="2"/>
        <v>8.3973538666343934</v>
      </c>
      <c r="G73" s="2">
        <f t="shared" si="2"/>
        <v>13.725346726370567</v>
      </c>
      <c r="H73" s="2">
        <f t="shared" si="2"/>
        <v>15.366962967445238</v>
      </c>
      <c r="I73" s="2">
        <f t="shared" si="2"/>
        <v>15.495933075154303</v>
      </c>
      <c r="J73" s="2">
        <f t="shared" si="2"/>
        <v>10.992469442091251</v>
      </c>
      <c r="K73" s="2">
        <f t="shared" si="2"/>
        <v>7.1604623018274234</v>
      </c>
      <c r="L73" s="2">
        <f t="shared" si="2"/>
        <v>1.2457019242405907</v>
      </c>
      <c r="M73" s="2">
        <f t="shared" si="2"/>
        <v>-4.4472994069950378</v>
      </c>
      <c r="N73" s="2">
        <f t="shared" si="2"/>
        <v>2.2822031949655086</v>
      </c>
    </row>
    <row r="74" spans="1:14">
      <c r="A74" t="s">
        <v>68</v>
      </c>
      <c r="B74" s="2">
        <f>MIN(B5:B69)</f>
        <v>-22.081152123925936</v>
      </c>
      <c r="C74" s="2">
        <f t="shared" ref="C74:N74" si="3">MIN(C5:C69)</f>
        <v>-20.261170882246159</v>
      </c>
      <c r="D74" s="2">
        <f t="shared" si="3"/>
        <v>-15.150069587316954</v>
      </c>
      <c r="E74" s="2">
        <f t="shared" si="3"/>
        <v>-4.549626043809754</v>
      </c>
      <c r="F74" s="2">
        <f t="shared" si="3"/>
        <v>1.7797519060873774</v>
      </c>
      <c r="G74" s="2">
        <f t="shared" si="3"/>
        <v>7.2320785429020935</v>
      </c>
      <c r="H74" s="2">
        <f t="shared" si="3"/>
        <v>10.006092823429746</v>
      </c>
      <c r="I74" s="2">
        <f t="shared" si="3"/>
        <v>9.8668746218080603</v>
      </c>
      <c r="J74" s="2">
        <f t="shared" si="3"/>
        <v>5.5243168340796318</v>
      </c>
      <c r="K74" s="2">
        <f t="shared" si="3"/>
        <v>-0.12507987413772237</v>
      </c>
      <c r="L74" s="2">
        <f t="shared" si="3"/>
        <v>-6.8330539755536721</v>
      </c>
      <c r="M74" s="2">
        <f t="shared" si="3"/>
        <v>-19.421471620476826</v>
      </c>
      <c r="N74" s="2">
        <f t="shared" si="3"/>
        <v>-1.3878409778530802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49</v>
      </c>
    </row>
    <row r="2" spans="1:17">
      <c r="A2" t="s">
        <v>33</v>
      </c>
      <c r="Q2" s="3"/>
    </row>
    <row r="3" spans="1:17">
      <c r="N3" s="1" t="s">
        <v>35</v>
      </c>
      <c r="Q3" s="3"/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>
      <c r="A5">
        <v>1948</v>
      </c>
      <c r="B5" s="2">
        <f>(HurMax!B5*Area!$B$8+GeoMax!B5*Area!$B$9)/(Area!$B$15)</f>
        <v>-6.4825033280890718</v>
      </c>
      <c r="C5" s="2">
        <f>(HurMax!C5*Area!$B$8+GeoMax!C5*Area!$B$9)/(Area!$B$15)</f>
        <v>-3.5948656662229213</v>
      </c>
      <c r="D5" s="2">
        <f>(HurMax!D5*Area!$B$8+GeoMax!D5*Area!$B$9)/(Area!$B$15)</f>
        <v>2.3225765460486505</v>
      </c>
      <c r="E5" s="2">
        <f>(HurMax!E5*Area!$B$8+GeoMax!E5*Area!$B$9)/(Area!$B$15)</f>
        <v>12.834388236717899</v>
      </c>
      <c r="F5" s="2">
        <f>(HurMax!F5*Area!$B$8+GeoMax!F5*Area!$B$9)/(Area!$B$15)</f>
        <v>16.764476582355076</v>
      </c>
      <c r="G5" s="2">
        <f>(HurMax!G5*Area!$B$8+GeoMax!G5*Area!$B$9)/(Area!$B$15)</f>
        <v>23.412629190366694</v>
      </c>
      <c r="H5" s="2">
        <f>(HurMax!H5*Area!$B$8+GeoMax!H5*Area!$B$9)/(Area!$B$15)</f>
        <v>26.154672031949655</v>
      </c>
      <c r="I5" s="2">
        <f>(HurMax!I5*Area!$B$8+GeoMax!I5*Area!$B$9)/(Area!$B$15)</f>
        <v>25.852860341280408</v>
      </c>
      <c r="J5" s="2">
        <f>(HurMax!J5*Area!$B$8+GeoMax!J5*Area!$B$9)/(Area!$B$15)</f>
        <v>23.129787607406509</v>
      </c>
      <c r="K5" s="2">
        <f>(HurMax!K5*Area!$B$8+GeoMax!K5*Area!$B$9)/(Area!$B$15)</f>
        <v>13.058881762071886</v>
      </c>
      <c r="L5" s="2">
        <f>(HurMax!L5*Area!$B$8+GeoMax!L5*Area!$B$9)/(Area!$B$15)</f>
        <v>7.6592369599419099</v>
      </c>
      <c r="M5" s="2">
        <f>(HurMax!M5*Area!$B$8+GeoMax!M5*Area!$B$9)/(Area!$B$15)</f>
        <v>0.21998305700108919</v>
      </c>
      <c r="N5" s="2">
        <f>AVERAGE(B5:M5)</f>
        <v>11.777676943402318</v>
      </c>
    </row>
    <row r="6" spans="1:17">
      <c r="A6">
        <v>1949</v>
      </c>
      <c r="B6" s="2">
        <f>(HurMax!B6*Area!$B$8+GeoMax!B6*Area!$B$9)/(Area!$B$15)</f>
        <v>-1.5195546411714873</v>
      </c>
      <c r="C6" s="2">
        <f>(HurMax!C6*Area!$B$8+GeoMax!C6*Area!$B$9)/(Area!$B$15)</f>
        <v>-1.1554163136875226</v>
      </c>
      <c r="D6" s="2">
        <f>(HurMax!D6*Area!$B$8+GeoMax!D6*Area!$B$9)/(Area!$B$15)</f>
        <v>1.6913512041631369</v>
      </c>
      <c r="E6" s="2">
        <f>(HurMax!E6*Area!$B$8+GeoMax!E6*Area!$B$9)/(Area!$B$15)</f>
        <v>11.771439549800315</v>
      </c>
      <c r="F6" s="2">
        <f>(HurMax!F6*Area!$B$8+GeoMax!F6*Area!$B$9)/(Area!$B$15)</f>
        <v>18.621475251119449</v>
      </c>
      <c r="G6" s="2">
        <f>(HurMax!G6*Area!$B$8+GeoMax!G6*Area!$B$9)/(Area!$B$15)</f>
        <v>25.714352535398767</v>
      </c>
      <c r="H6" s="2">
        <f>(HurMax!H6*Area!$B$8+GeoMax!H6*Area!$B$9)/(Area!$B$15)</f>
        <v>26.707070071402637</v>
      </c>
      <c r="I6" s="2">
        <f>(HurMax!I6*Area!$B$8+GeoMax!I6*Area!$B$9)/(Area!$B$15)</f>
        <v>26.258846060752752</v>
      </c>
      <c r="J6" s="2">
        <f>(HurMax!J6*Area!$B$8+GeoMax!J6*Area!$B$9)/(Area!$B$15)</f>
        <v>18.277975916737262</v>
      </c>
      <c r="K6" s="2">
        <f>(HurMax!K6*Area!$B$8+GeoMax!K6*Area!$B$9)/(Area!$B$15)</f>
        <v>16.672185646859493</v>
      </c>
      <c r="L6" s="2">
        <f>(HurMax!L6*Area!$B$8+GeoMax!L6*Area!$B$9)/(Area!$B$15)</f>
        <v>3.3118661503086044</v>
      </c>
      <c r="M6" s="2">
        <f>(HurMax!M6*Area!$B$8+GeoMax!M6*Area!$B$9)/(Area!$B$15)</f>
        <v>-0.21923514462059784</v>
      </c>
      <c r="N6" s="2">
        <f t="shared" ref="N6:N61" si="0">AVERAGE(B6:M6)</f>
        <v>12.177696357255236</v>
      </c>
    </row>
    <row r="7" spans="1:17">
      <c r="A7">
        <v>1950</v>
      </c>
      <c r="B7" s="2">
        <f>(HurMax!B7*Area!$B$8+GeoMax!B7*Area!$B$9)/(Area!$B$15)</f>
        <v>-0.83605530678930173</v>
      </c>
      <c r="C7" s="2">
        <f>(HurMax!C7*Area!$B$8+GeoMax!C7*Area!$B$9)/(Area!$B$15)</f>
        <v>-3.7882935979668395</v>
      </c>
      <c r="D7" s="2">
        <f>(HurMax!D7*Area!$B$8+GeoMax!D7*Area!$B$9)/(Area!$B$15)</f>
        <v>8.5418129008834567E-2</v>
      </c>
      <c r="E7" s="2">
        <f>(HurMax!E7*Area!$B$8+GeoMax!E7*Area!$B$9)/(Area!$B$15)</f>
        <v>5.9208889023357134</v>
      </c>
      <c r="F7" s="2">
        <f>(HurMax!F7*Area!$B$8+GeoMax!F7*Area!$B$9)/(Area!$B$15)</f>
        <v>17.909272661261042</v>
      </c>
      <c r="G7" s="2">
        <f>(HurMax!G7*Area!$B$8+GeoMax!G7*Area!$B$9)/(Area!$B$15)</f>
        <v>22.858171366331842</v>
      </c>
      <c r="H7" s="2">
        <f>(HurMax!H7*Area!$B$8+GeoMax!H7*Area!$B$9)/(Area!$B$15)</f>
        <v>24.579041510347331</v>
      </c>
      <c r="I7" s="2">
        <f>(HurMax!I7*Area!$B$8+GeoMax!I7*Area!$B$9)/(Area!$B$15)</f>
        <v>22.713251240469564</v>
      </c>
      <c r="J7" s="2">
        <f>(HurMax!J7*Area!$B$8+GeoMax!J7*Area!$B$9)/(Area!$B$15)</f>
        <v>18.424512283674211</v>
      </c>
      <c r="K7" s="2">
        <f>(HurMax!K7*Area!$B$8+GeoMax!K7*Area!$B$9)/(Area!$B$15)</f>
        <v>14.801866150308605</v>
      </c>
      <c r="L7" s="2">
        <f>(HurMax!L7*Area!$B$8+GeoMax!L7*Area!$B$9)/(Area!$B$15)</f>
        <v>4.1561285247488806</v>
      </c>
      <c r="M7" s="2">
        <f>(HurMax!M7*Area!$B$8+GeoMax!M7*Area!$B$9)/(Area!$B$15)</f>
        <v>-3.1596617451288878</v>
      </c>
      <c r="N7" s="2">
        <f t="shared" si="0"/>
        <v>10.305378343216747</v>
      </c>
    </row>
    <row r="8" spans="1:17">
      <c r="A8">
        <v>1951</v>
      </c>
      <c r="B8" s="2">
        <f>(HurMax!B8*Area!$B$8+GeoMax!B8*Area!$B$9)/(Area!$B$15)</f>
        <v>-3.9370325547621929</v>
      </c>
      <c r="C8" s="2">
        <f>(HurMax!C8*Area!$B$8+GeoMax!C8*Area!$B$9)/(Area!$B$15)</f>
        <v>-2.3081695510105287</v>
      </c>
      <c r="D8" s="2">
        <f>(HurMax!D8*Area!$B$8+GeoMax!D8*Area!$B$9)/(Area!$B$15)</f>
        <v>2.2605337044656904</v>
      </c>
      <c r="E8" s="2">
        <f>(HurMax!E8*Area!$B$8+GeoMax!E8*Area!$B$9)/(Area!$B$15)</f>
        <v>10.147158417039815</v>
      </c>
      <c r="F8" s="2">
        <f>(HurMax!F8*Area!$B$8+GeoMax!F8*Area!$B$9)/(Area!$B$15)</f>
        <v>20.172824639961274</v>
      </c>
      <c r="G8" s="2">
        <f>(HurMax!G8*Area!$B$8+GeoMax!G8*Area!$B$9)/(Area!$B$15)</f>
        <v>22.613766186615031</v>
      </c>
      <c r="H8" s="2">
        <f>(HurMax!H8*Area!$B$8+GeoMax!H8*Area!$B$9)/(Area!$B$15)</f>
        <v>24.919077211666465</v>
      </c>
      <c r="I8" s="2">
        <f>(HurMax!I8*Area!$B$8+GeoMax!I8*Area!$B$9)/(Area!$B$15)</f>
        <v>22.94742526927266</v>
      </c>
      <c r="J8" s="2">
        <f>(HurMax!J8*Area!$B$8+GeoMax!J8*Area!$B$9)/(Area!$B$15)</f>
        <v>18.805809028197991</v>
      </c>
      <c r="K8" s="2">
        <f>(HurMax!K8*Area!$B$8+GeoMax!K8*Area!$B$9)/(Area!$B$15)</f>
        <v>13.592612247367784</v>
      </c>
      <c r="L8" s="2">
        <f>(HurMax!L8*Area!$B$8+GeoMax!L8*Area!$B$9)/(Area!$B$15)</f>
        <v>1.6868389204889265</v>
      </c>
      <c r="M8" s="2">
        <f>(HurMax!M8*Area!$B$8+GeoMax!M8*Area!$B$9)/(Area!$B$15)</f>
        <v>-2.0510468352898461</v>
      </c>
      <c r="N8" s="2">
        <f t="shared" si="0"/>
        <v>10.737483057001088</v>
      </c>
    </row>
    <row r="9" spans="1:17">
      <c r="A9">
        <v>1952</v>
      </c>
      <c r="B9" s="2">
        <f>(HurMax!B9*Area!$B$8+GeoMax!B9*Area!$B$9)/(Area!$B$15)</f>
        <v>-2.5130182742345397</v>
      </c>
      <c r="C9" s="2">
        <f>(HurMax!C9*Area!$B$8+GeoMax!C9*Area!$B$9)/(Area!$B$15)</f>
        <v>-1.4719883819436039</v>
      </c>
      <c r="D9" s="2">
        <f>(HurMax!D9*Area!$B$8+GeoMax!D9*Area!$B$9)/(Area!$B$15)</f>
        <v>1.1076207188672396</v>
      </c>
      <c r="E9" s="2">
        <f>(HurMax!E9*Area!$B$8+GeoMax!E9*Area!$B$9)/(Area!$B$15)</f>
        <v>12.841403848481182</v>
      </c>
      <c r="F9" s="2">
        <f>(HurMax!F9*Area!$B$8+GeoMax!F9*Area!$B$9)/(Area!$B$15)</f>
        <v>16.979236959941911</v>
      </c>
      <c r="G9" s="2">
        <f>(HurMax!G9*Area!$B$8+GeoMax!G9*Area!$B$9)/(Area!$B$15)</f>
        <v>23.953873290572432</v>
      </c>
      <c r="H9" s="2">
        <f>(HurMax!H9*Area!$B$8+GeoMax!H9*Area!$B$9)/(Area!$B$15)</f>
        <v>26.891244100205736</v>
      </c>
      <c r="I9" s="2">
        <f>(HurMax!I9*Area!$B$8+GeoMax!I9*Area!$B$9)/(Area!$B$15)</f>
        <v>24.676323974343457</v>
      </c>
      <c r="J9" s="2">
        <f>(HurMax!J9*Area!$B$8+GeoMax!J9*Area!$B$9)/(Area!$B$15)</f>
        <v>21.212700593004961</v>
      </c>
      <c r="K9" s="2">
        <f>(HurMax!K9*Area!$B$8+GeoMax!K9*Area!$B$9)/(Area!$B$15)</f>
        <v>10.779112912985598</v>
      </c>
      <c r="L9" s="2">
        <f>(HurMax!L9*Area!$B$8+GeoMax!L9*Area!$B$9)/(Area!$B$15)</f>
        <v>6.5818304489894714</v>
      </c>
      <c r="M9" s="2">
        <f>(HurMax!M9*Area!$B$8+GeoMax!M9*Area!$B$9)/(Area!$B$15)</f>
        <v>0.95049800314655697</v>
      </c>
      <c r="N9" s="2">
        <f t="shared" si="0"/>
        <v>11.832403182863366</v>
      </c>
    </row>
    <row r="10" spans="1:17">
      <c r="A10">
        <v>1953</v>
      </c>
      <c r="B10" s="2">
        <f>(HurMax!B10*Area!$B$8+GeoMax!B10*Area!$B$9)/(Area!$B$15)</f>
        <v>-1.9014020331598691</v>
      </c>
      <c r="C10" s="2">
        <f>(HurMax!C10*Area!$B$8+GeoMax!C10*Area!$B$9)/(Area!$B$15)</f>
        <v>-0.88143773447900275</v>
      </c>
      <c r="D10" s="2">
        <f>(HurMax!D10*Area!$B$8+GeoMax!D10*Area!$B$9)/(Area!$B$15)</f>
        <v>3.2288817620718868</v>
      </c>
      <c r="E10" s="2">
        <f>(HurMax!E10*Area!$B$8+GeoMax!E10*Area!$B$9)/(Area!$B$15)</f>
        <v>8.8434109887450081</v>
      </c>
      <c r="F10" s="2">
        <f>(HurMax!F10*Area!$B$8+GeoMax!F10*Area!$B$9)/(Area!$B$15)</f>
        <v>18.903499334382186</v>
      </c>
      <c r="G10" s="2">
        <f>(HurMax!G10*Area!$B$8+GeoMax!G10*Area!$B$9)/(Area!$B$15)</f>
        <v>23.367692121505506</v>
      </c>
      <c r="H10" s="2">
        <f>(HurMax!H10*Area!$B$8+GeoMax!H10*Area!$B$9)/(Area!$B$15)</f>
        <v>25.890888902335714</v>
      </c>
      <c r="I10" s="2">
        <f>(HurMax!I10*Area!$B$8+GeoMax!I10*Area!$B$9)/(Area!$B$15)</f>
        <v>25.903961636209608</v>
      </c>
      <c r="J10" s="2">
        <f>(HurMax!J10*Area!$B$8+GeoMax!J10*Area!$B$9)/(Area!$B$15)</f>
        <v>20.056590826576304</v>
      </c>
      <c r="K10" s="2">
        <f>(HurMax!K10*Area!$B$8+GeoMax!K10*Area!$B$9)/(Area!$B$15)</f>
        <v>16.167496671910929</v>
      </c>
      <c r="L10" s="2">
        <f>(HurMax!L10*Area!$B$8+GeoMax!L10*Area!$B$9)/(Area!$B$15)</f>
        <v>7.8816349993948931</v>
      </c>
      <c r="M10" s="2">
        <f>(HurMax!M10*Area!$B$8+GeoMax!M10*Area!$B$9)/(Area!$B$15)</f>
        <v>0.82163499939489293</v>
      </c>
      <c r="N10" s="2">
        <f t="shared" si="0"/>
        <v>12.356904372907337</v>
      </c>
    </row>
    <row r="11" spans="1:17">
      <c r="A11">
        <v>1954</v>
      </c>
      <c r="B11" s="2">
        <f>(HurMax!B11*Area!$B$8+GeoMax!B11*Area!$B$9)/(Area!$B$15)</f>
        <v>-5.7970851990802368</v>
      </c>
      <c r="C11" s="2">
        <f>(HurMax!C11*Area!$B$8+GeoMax!C11*Area!$B$9)/(Area!$B$15)</f>
        <v>1.3063596756625924</v>
      </c>
      <c r="D11" s="2">
        <f>(HurMax!D11*Area!$B$8+GeoMax!D11*Area!$B$9)/(Area!$B$15)</f>
        <v>0.89675057485174881</v>
      </c>
      <c r="E11" s="2">
        <f>(HurMax!E11*Area!$B$8+GeoMax!E11*Area!$B$9)/(Area!$B$15)</f>
        <v>10.845560934285368</v>
      </c>
      <c r="F11" s="2">
        <f>(HurMax!F11*Area!$B$8+GeoMax!F11*Area!$B$9)/(Area!$B$15)</f>
        <v>15.904672031949655</v>
      </c>
      <c r="G11" s="2">
        <f>(HurMax!G11*Area!$B$8+GeoMax!G11*Area!$B$9)/(Area!$B$15)</f>
        <v>23.688917463391022</v>
      </c>
      <c r="H11" s="2">
        <f>(HurMax!H11*Area!$B$8+GeoMax!H11*Area!$B$9)/(Area!$B$15)</f>
        <v>24.901990197264915</v>
      </c>
      <c r="I11" s="2">
        <f>(HurMax!I11*Area!$B$8+GeoMax!I11*Area!$B$9)/(Area!$B$15)</f>
        <v>23.579272661261044</v>
      </c>
      <c r="J11" s="2">
        <f>(HurMax!J11*Area!$B$8+GeoMax!J11*Area!$B$9)/(Area!$B$15)</f>
        <v>18.348047319375528</v>
      </c>
      <c r="K11" s="2">
        <f>(HurMax!K11*Area!$B$8+GeoMax!K11*Area!$B$9)/(Area!$B$15)</f>
        <v>13.06785186978095</v>
      </c>
      <c r="L11" s="2">
        <f>(HurMax!L11*Area!$B$8+GeoMax!L11*Area!$B$9)/(Area!$B$15)</f>
        <v>5.8876564201863726</v>
      </c>
      <c r="M11" s="2">
        <f>(HurMax!M11*Area!$B$8+GeoMax!M11*Area!$B$9)/(Area!$B$15)</f>
        <v>-2.249430594215176</v>
      </c>
      <c r="N11" s="2">
        <f t="shared" si="0"/>
        <v>10.865046946226149</v>
      </c>
    </row>
    <row r="12" spans="1:17">
      <c r="A12">
        <v>1955</v>
      </c>
      <c r="B12" s="2">
        <f>(HurMax!B12*Area!$B$8+GeoMax!B12*Area!$B$9)/(Area!$B$15)</f>
        <v>-4.5470325547621933</v>
      </c>
      <c r="C12" s="2">
        <f>(HurMax!C12*Area!$B$8+GeoMax!C12*Area!$B$9)/(Area!$B$15)</f>
        <v>-2.631437734479003</v>
      </c>
      <c r="D12" s="2">
        <f>(HurMax!D12*Area!$B$8+GeoMax!D12*Area!$B$9)/(Area!$B$15)</f>
        <v>0.77080055669853564</v>
      </c>
      <c r="E12" s="2">
        <f>(HurMax!E12*Area!$B$8+GeoMax!E12*Area!$B$9)/(Area!$B$15)</f>
        <v>14.57364213965872</v>
      </c>
      <c r="F12" s="2">
        <f>(HurMax!F12*Area!$B$8+GeoMax!F12*Area!$B$9)/(Area!$B$15)</f>
        <v>19.746714873532614</v>
      </c>
      <c r="G12" s="2">
        <f>(HurMax!G12*Area!$B$8+GeoMax!G12*Area!$B$9)/(Area!$B$15)</f>
        <v>24.693303884787607</v>
      </c>
      <c r="H12" s="2">
        <f>(HurMax!H12*Area!$B$8+GeoMax!H12*Area!$B$9)/(Area!$B$15)</f>
        <v>29.320888902335714</v>
      </c>
      <c r="I12" s="2">
        <f>(HurMax!I12*Area!$B$8+GeoMax!I12*Area!$B$9)/(Area!$B$15)</f>
        <v>27.260924603654846</v>
      </c>
      <c r="J12" s="2">
        <f>(HurMax!J12*Area!$B$8+GeoMax!J12*Area!$B$9)/(Area!$B$15)</f>
        <v>20.332221348178628</v>
      </c>
      <c r="K12" s="2">
        <f>(HurMax!K12*Area!$B$8+GeoMax!K12*Area!$B$9)/(Area!$B$15)</f>
        <v>14.720764855379402</v>
      </c>
      <c r="L12" s="2">
        <f>(HurMax!L12*Area!$B$8+GeoMax!L12*Area!$B$9)/(Area!$B$15)</f>
        <v>3.5047077332687886</v>
      </c>
      <c r="M12" s="2">
        <f>(HurMax!M12*Area!$B$8+GeoMax!M12*Area!$B$9)/(Area!$B$15)</f>
        <v>-4.0093948928960428</v>
      </c>
      <c r="N12" s="2">
        <f t="shared" si="0"/>
        <v>11.978008642946468</v>
      </c>
    </row>
    <row r="13" spans="1:17">
      <c r="A13">
        <v>1956</v>
      </c>
      <c r="B13" s="2">
        <f>(HurMax!B13*Area!$B$8+GeoMax!B13*Area!$B$9)/(Area!$B$15)</f>
        <v>-4.1032137238291169</v>
      </c>
      <c r="C13" s="2">
        <f>(HurMax!C13*Area!$B$8+GeoMax!C13*Area!$B$9)/(Area!$B$15)</f>
        <v>-1.9200169429989109</v>
      </c>
      <c r="D13" s="2">
        <f>(HurMax!D13*Area!$B$8+GeoMax!D13*Area!$B$9)/(Area!$B$15)</f>
        <v>0.36762071886723952</v>
      </c>
      <c r="E13" s="2">
        <f>(HurMax!E13*Area!$B$8+GeoMax!E13*Area!$B$9)/(Area!$B$15)</f>
        <v>7.9669817257654607</v>
      </c>
      <c r="F13" s="2">
        <f>(HurMax!F13*Area!$B$8+GeoMax!F13*Area!$B$9)/(Area!$B$15)</f>
        <v>14.790800556698535</v>
      </c>
      <c r="G13" s="2">
        <f>(HurMax!G13*Area!$B$8+GeoMax!G13*Area!$B$9)/(Area!$B$15)</f>
        <v>23.726323974343458</v>
      </c>
      <c r="H13" s="2">
        <f>(HurMax!H13*Area!$B$8+GeoMax!H13*Area!$B$9)/(Area!$B$15)</f>
        <v>23.488650611158175</v>
      </c>
      <c r="I13" s="2">
        <f>(HurMax!I13*Area!$B$8+GeoMax!I13*Area!$B$9)/(Area!$B$15)</f>
        <v>23.396519423938038</v>
      </c>
      <c r="J13" s="2">
        <f>(HurMax!J13*Area!$B$8+GeoMax!J13*Area!$B$9)/(Area!$B$15)</f>
        <v>17.018242768970108</v>
      </c>
      <c r="K13" s="2">
        <f>(HurMax!K13*Area!$B$8+GeoMax!K13*Area!$B$9)/(Area!$B$15)</f>
        <v>16.506946024446329</v>
      </c>
      <c r="L13" s="2">
        <f>(HurMax!L13*Area!$B$8+GeoMax!L13*Area!$B$9)/(Area!$B$15)</f>
        <v>5.7981713663318404</v>
      </c>
      <c r="M13" s="2">
        <f>(HurMax!M13*Area!$B$8+GeoMax!M13*Area!$B$9)/(Area!$B$15)</f>
        <v>-1.2418812779862034</v>
      </c>
      <c r="N13" s="2">
        <f t="shared" si="0"/>
        <v>10.482928768808748</v>
      </c>
    </row>
    <row r="14" spans="1:17">
      <c r="A14">
        <v>1957</v>
      </c>
      <c r="B14" s="2">
        <f>(HurMax!B14*Area!$B$8+GeoMax!B14*Area!$B$9)/(Area!$B$15)</f>
        <v>-6.9131780225099835</v>
      </c>
      <c r="C14" s="2">
        <f>(HurMax!C14*Area!$B$8+GeoMax!C14*Area!$B$9)/(Area!$B$15)</f>
        <v>-0.83218383153818221</v>
      </c>
      <c r="D14" s="2">
        <f>(HurMax!D14*Area!$B$8+GeoMax!D14*Area!$B$9)/(Area!$B$15)</f>
        <v>3.3268746218080598</v>
      </c>
      <c r="E14" s="2">
        <f>(HurMax!E14*Area!$B$8+GeoMax!E14*Area!$B$9)/(Area!$B$15)</f>
        <v>11.339983057001088</v>
      </c>
      <c r="F14" s="2">
        <f>(HurMax!F14*Area!$B$8+GeoMax!F14*Area!$B$9)/(Area!$B$15)</f>
        <v>16.617353866634396</v>
      </c>
      <c r="G14" s="2">
        <f>(HurMax!G14*Area!$B$8+GeoMax!G14*Area!$B$9)/(Area!$B$15)</f>
        <v>22.523997337528744</v>
      </c>
      <c r="H14" s="2">
        <f>(HurMax!H14*Area!$B$8+GeoMax!H14*Area!$B$9)/(Area!$B$15)</f>
        <v>25.470302553551978</v>
      </c>
      <c r="I14" s="2">
        <f>(HurMax!I14*Area!$B$8+GeoMax!I14*Area!$B$9)/(Area!$B$15)</f>
        <v>23.782505143410383</v>
      </c>
      <c r="J14" s="2">
        <f>(HurMax!J14*Area!$B$8+GeoMax!J14*Area!$B$9)/(Area!$B$15)</f>
        <v>19.165258380733391</v>
      </c>
      <c r="K14" s="2">
        <f>(HurMax!K14*Area!$B$8+GeoMax!K14*Area!$B$9)/(Area!$B$15)</f>
        <v>12.834121384485053</v>
      </c>
      <c r="L14" s="2">
        <f>(HurMax!L14*Area!$B$8+GeoMax!L14*Area!$B$9)/(Area!$B$15)</f>
        <v>5.572860341280407</v>
      </c>
      <c r="M14" s="2">
        <f>(HurMax!M14*Area!$B$8+GeoMax!M14*Area!$B$9)/(Area!$B$15)</f>
        <v>0.40564927992254618</v>
      </c>
      <c r="N14" s="2">
        <f t="shared" si="0"/>
        <v>11.107795342692325</v>
      </c>
    </row>
    <row r="15" spans="1:17">
      <c r="A15">
        <v>1958</v>
      </c>
      <c r="B15" s="2">
        <f>(HurMax!B15*Area!$B$8+GeoMax!B15*Area!$B$9)/(Area!$B$15)</f>
        <v>-3.4708870870144017</v>
      </c>
      <c r="C15" s="2">
        <f>(HurMax!C15*Area!$B$8+GeoMax!C15*Area!$B$9)/(Area!$B$15)</f>
        <v>-6.1457358102384125</v>
      </c>
      <c r="D15" s="2">
        <f>(HurMax!D15*Area!$B$8+GeoMax!D15*Area!$B$9)/(Area!$B$15)</f>
        <v>3.7420785429020937</v>
      </c>
      <c r="E15" s="2">
        <f>(HurMax!E15*Area!$B$8+GeoMax!E15*Area!$B$9)/(Area!$B$15)</f>
        <v>12.858331114607285</v>
      </c>
      <c r="F15" s="2">
        <f>(HurMax!F15*Area!$B$8+GeoMax!F15*Area!$B$9)/(Area!$B$15)</f>
        <v>16.710445358828512</v>
      </c>
      <c r="G15" s="2">
        <f>(HurMax!G15*Area!$B$8+GeoMax!G15*Area!$B$9)/(Area!$B$15)</f>
        <v>20.303801887934164</v>
      </c>
      <c r="H15" s="2">
        <f>(HurMax!H15*Area!$B$8+GeoMax!H15*Area!$B$9)/(Area!$B$15)</f>
        <v>24.346910323127194</v>
      </c>
      <c r="I15" s="2">
        <f>(HurMax!I15*Area!$B$8+GeoMax!I15*Area!$B$9)/(Area!$B$15)</f>
        <v>24.303127193513252</v>
      </c>
      <c r="J15" s="2">
        <f>(HurMax!J15*Area!$B$8+GeoMax!J15*Area!$B$9)/(Area!$B$15)</f>
        <v>19.593251240469563</v>
      </c>
      <c r="K15" s="2">
        <f>(HurMax!K15*Area!$B$8+GeoMax!K15*Area!$B$9)/(Area!$B$15)</f>
        <v>13.718047319375529</v>
      </c>
      <c r="L15" s="2">
        <f>(HurMax!L15*Area!$B$8+GeoMax!L15*Area!$B$9)/(Area!$B$15)</f>
        <v>6.5510843519302915</v>
      </c>
      <c r="M15" s="2">
        <f>(HurMax!M15*Area!$B$8+GeoMax!M15*Area!$B$9)/(Area!$B$15)</f>
        <v>-5.4248656662229218</v>
      </c>
      <c r="N15" s="2">
        <f t="shared" si="0"/>
        <v>10.590465730767677</v>
      </c>
    </row>
    <row r="16" spans="1:17">
      <c r="A16">
        <v>1959</v>
      </c>
      <c r="B16" s="2">
        <f>(HurMax!B16*Area!$B$8+GeoMax!B16*Area!$B$9)/(Area!$B$15)</f>
        <v>-6.5626987776836501</v>
      </c>
      <c r="C16" s="2">
        <f>(HurMax!C16*Area!$B$8+GeoMax!C16*Area!$B$9)/(Area!$B$15)</f>
        <v>-4.9822721771753598</v>
      </c>
      <c r="D16" s="2">
        <f>(HurMax!D16*Area!$B$8+GeoMax!D16*Area!$B$9)/(Area!$B$15)</f>
        <v>1.2176207188672394</v>
      </c>
      <c r="E16" s="2">
        <f>(HurMax!E16*Area!$B$8+GeoMax!E16*Area!$B$9)/(Area!$B$15)</f>
        <v>9.8238732905724309</v>
      </c>
      <c r="F16" s="2">
        <f>(HurMax!F16*Area!$B$8+GeoMax!F16*Area!$B$9)/(Area!$B$15)</f>
        <v>19.170960304973981</v>
      </c>
      <c r="G16" s="2">
        <f>(HurMax!G16*Area!$B$8+GeoMax!G16*Area!$B$9)/(Area!$B$15)</f>
        <v>24.019983057001088</v>
      </c>
      <c r="H16" s="2">
        <f>(HurMax!H16*Area!$B$8+GeoMax!H16*Area!$B$9)/(Area!$B$15)</f>
        <v>26.54794021541813</v>
      </c>
      <c r="I16" s="2">
        <f>(HurMax!I16*Area!$B$8+GeoMax!I16*Area!$B$9)/(Area!$B$15)</f>
        <v>26.450338254871113</v>
      </c>
      <c r="J16" s="2">
        <f>(HurMax!J16*Area!$B$8+GeoMax!J16*Area!$B$9)/(Area!$B$15)</f>
        <v>21.009272661261043</v>
      </c>
      <c r="K16" s="2">
        <f>(HurMax!K16*Area!$B$8+GeoMax!K16*Area!$B$9)/(Area!$B$15)</f>
        <v>10.733091492194118</v>
      </c>
      <c r="L16" s="2">
        <f>(HurMax!L16*Area!$B$8+GeoMax!L16*Area!$B$9)/(Area!$B$15)</f>
        <v>1.9694681108556213</v>
      </c>
      <c r="M16" s="2">
        <f>(HurMax!M16*Area!$B$8+GeoMax!M16*Area!$B$9)/(Area!$B$15)</f>
        <v>-0.61266307636451656</v>
      </c>
      <c r="N16" s="2">
        <f t="shared" si="0"/>
        <v>10.732076172899269</v>
      </c>
    </row>
    <row r="17" spans="1:14">
      <c r="A17">
        <v>1960</v>
      </c>
      <c r="B17" s="2">
        <f>(HurMax!B17*Area!$B$8+GeoMax!B17*Area!$B$9)/(Area!$B$15)</f>
        <v>-3.7650254144983664</v>
      </c>
      <c r="C17" s="2">
        <f>(HurMax!C17*Area!$B$8+GeoMax!C17*Area!$B$9)/(Area!$B$15)</f>
        <v>-2.9454520150066563</v>
      </c>
      <c r="D17" s="2">
        <f>(HurMax!D17*Area!$B$8+GeoMax!D17*Area!$B$9)/(Area!$B$15)</f>
        <v>-1.7493065472588649</v>
      </c>
      <c r="E17" s="2">
        <f>(HurMax!E17*Area!$B$8+GeoMax!E17*Area!$B$9)/(Area!$B$15)</f>
        <v>10.266235628706282</v>
      </c>
      <c r="F17" s="2">
        <f>(HurMax!F17*Area!$B$8+GeoMax!F17*Area!$B$9)/(Area!$B$15)</f>
        <v>17.959840251724554</v>
      </c>
      <c r="G17" s="2">
        <f>(HurMax!G17*Area!$B$8+GeoMax!G17*Area!$B$9)/(Area!$B$15)</f>
        <v>21.9501071039574</v>
      </c>
      <c r="H17" s="2">
        <f>(HurMax!H17*Area!$B$8+GeoMax!H17*Area!$B$9)/(Area!$B$15)</f>
        <v>24.25309149219412</v>
      </c>
      <c r="I17" s="2">
        <f>(HurMax!I17*Area!$B$8+GeoMax!I17*Area!$B$9)/(Area!$B$15)</f>
        <v>24.856483722618904</v>
      </c>
      <c r="J17" s="2">
        <f>(HurMax!J17*Area!$B$8+GeoMax!J17*Area!$B$9)/(Area!$B$15)</f>
        <v>20.170409657509378</v>
      </c>
      <c r="K17" s="2">
        <f>(HurMax!K17*Area!$B$8+GeoMax!K17*Area!$B$9)/(Area!$B$15)</f>
        <v>13.486164226068015</v>
      </c>
      <c r="L17" s="2">
        <f>(HurMax!L17*Area!$B$8+GeoMax!L17*Area!$B$9)/(Area!$B$15)</f>
        <v>7.0890772116664653</v>
      </c>
      <c r="M17" s="2">
        <f>(HurMax!M17*Area!$B$8+GeoMax!M17*Area!$B$9)/(Area!$B$15)</f>
        <v>-3.4050968171366338</v>
      </c>
      <c r="N17" s="2">
        <f t="shared" si="0"/>
        <v>10.680544041712048</v>
      </c>
    </row>
    <row r="18" spans="1:14">
      <c r="A18">
        <v>1961</v>
      </c>
      <c r="B18" s="2">
        <f>(HurMax!B18*Area!$B$8+GeoMax!B18*Area!$B$9)/(Area!$B$15)</f>
        <v>-6.4524319254508047</v>
      </c>
      <c r="C18" s="2">
        <f>(HurMax!C18*Area!$B$8+GeoMax!C18*Area!$B$9)/(Area!$B$15)</f>
        <v>-0.52832929928597361</v>
      </c>
      <c r="D18" s="2">
        <f>(HurMax!D18*Area!$B$8+GeoMax!D18*Area!$B$9)/(Area!$B$15)</f>
        <v>3.0840330388478763</v>
      </c>
      <c r="E18" s="2">
        <f>(HurMax!E18*Area!$B$8+GeoMax!E18*Area!$B$9)/(Area!$B$15)</f>
        <v>8.4732155391504289</v>
      </c>
      <c r="F18" s="2">
        <f>(HurMax!F18*Area!$B$8+GeoMax!F18*Area!$B$9)/(Area!$B$15)</f>
        <v>16.089432409536489</v>
      </c>
      <c r="G18" s="2">
        <f>(HurMax!G18*Area!$B$8+GeoMax!G18*Area!$B$9)/(Area!$B$15)</f>
        <v>21.819308362580177</v>
      </c>
      <c r="H18" s="2">
        <f>(HurMax!H18*Area!$B$8+GeoMax!H18*Area!$B$9)/(Area!$B$15)</f>
        <v>24.994512283674212</v>
      </c>
      <c r="I18" s="2">
        <f>(HurMax!I18*Area!$B$8+GeoMax!I18*Area!$B$9)/(Area!$B$15)</f>
        <v>24.451563596756625</v>
      </c>
      <c r="J18" s="2">
        <f>(HurMax!J18*Area!$B$8+GeoMax!J18*Area!$B$9)/(Area!$B$15)</f>
        <v>22.157816168461817</v>
      </c>
      <c r="K18" s="2">
        <f>(HurMax!K18*Area!$B$8+GeoMax!K18*Area!$B$9)/(Area!$B$15)</f>
        <v>14.706714873532615</v>
      </c>
      <c r="L18" s="2">
        <f>(HurMax!L18*Area!$B$8+GeoMax!L18*Area!$B$9)/(Area!$B$15)</f>
        <v>5.7761642260680137</v>
      </c>
      <c r="M18" s="2">
        <f>(HurMax!M18*Area!$B$8+GeoMax!M18*Area!$B$9)/(Area!$B$15)</f>
        <v>-1.5630896768728064</v>
      </c>
      <c r="N18" s="2">
        <f t="shared" si="0"/>
        <v>11.084075799749888</v>
      </c>
    </row>
    <row r="19" spans="1:14">
      <c r="A19">
        <v>1962</v>
      </c>
      <c r="B19" s="2">
        <f>(HurMax!B19*Area!$B$8+GeoMax!B19*Area!$B$9)/(Area!$B$15)</f>
        <v>-6.3979384000968169</v>
      </c>
      <c r="C19" s="2">
        <f>(HurMax!C19*Area!$B$8+GeoMax!C19*Area!$B$9)/(Area!$B$15)</f>
        <v>-6.123924119569164</v>
      </c>
      <c r="D19" s="2">
        <f>(HurMax!D19*Area!$B$8+GeoMax!D19*Area!$B$9)/(Area!$B$15)</f>
        <v>3.3095207551736658</v>
      </c>
      <c r="E19" s="2">
        <f>(HurMax!E19*Area!$B$8+GeoMax!E19*Area!$B$9)/(Area!$B$15)</f>
        <v>10.162612247367784</v>
      </c>
      <c r="F19" s="2">
        <f>(HurMax!F19*Area!$B$8+GeoMax!F19*Area!$B$9)/(Area!$B$15)</f>
        <v>20.515613578603414</v>
      </c>
      <c r="G19" s="2">
        <f>(HurMax!G19*Area!$B$8+GeoMax!G19*Area!$B$9)/(Area!$B$15)</f>
        <v>23.297194118358949</v>
      </c>
      <c r="H19" s="2">
        <f>(HurMax!H19*Area!$B$8+GeoMax!H19*Area!$B$9)/(Area!$B$15)</f>
        <v>24.931723345032072</v>
      </c>
      <c r="I19" s="2">
        <f>(HurMax!I19*Area!$B$8+GeoMax!I19*Area!$B$9)/(Area!$B$15)</f>
        <v>24.944831780225101</v>
      </c>
      <c r="J19" s="2">
        <f>(HurMax!J19*Area!$B$8+GeoMax!J19*Area!$B$9)/(Area!$B$15)</f>
        <v>18.394352535398767</v>
      </c>
      <c r="K19" s="2">
        <f>(HurMax!K19*Area!$B$8+GeoMax!K19*Area!$B$9)/(Area!$B$15)</f>
        <v>13.371830448989471</v>
      </c>
      <c r="L19" s="2">
        <f>(HurMax!L19*Area!$B$8+GeoMax!L19*Area!$B$9)/(Area!$B$15)</f>
        <v>5.1690772116664654</v>
      </c>
      <c r="M19" s="2">
        <f>(HurMax!M19*Area!$B$8+GeoMax!M19*Area!$B$9)/(Area!$B$15)</f>
        <v>-2.3363578603412805</v>
      </c>
      <c r="N19" s="2">
        <f t="shared" si="0"/>
        <v>10.76987797006737</v>
      </c>
    </row>
    <row r="20" spans="1:14">
      <c r="A20">
        <v>1963</v>
      </c>
      <c r="B20" s="2">
        <f>(HurMax!B20*Area!$B$8+GeoMax!B20*Area!$B$9)/(Area!$B$15)</f>
        <v>-8.1134805760619635</v>
      </c>
      <c r="C20" s="2">
        <f>(HurMax!C20*Area!$B$8+GeoMax!C20*Area!$B$9)/(Area!$B$15)</f>
        <v>-7.1001409899552224</v>
      </c>
      <c r="D20" s="2">
        <f>(HurMax!D20*Area!$B$8+GeoMax!D20*Area!$B$9)/(Area!$B$15)</f>
        <v>2.9824167977732059</v>
      </c>
      <c r="E20" s="2">
        <f>(HurMax!E20*Area!$B$8+GeoMax!E20*Area!$B$9)/(Area!$B$15)</f>
        <v>11.696981725765461</v>
      </c>
      <c r="F20" s="2">
        <f>(HurMax!F20*Area!$B$8+GeoMax!F20*Area!$B$9)/(Area!$B$15)</f>
        <v>16.61104865061116</v>
      </c>
      <c r="G20" s="2">
        <f>(HurMax!G20*Area!$B$8+GeoMax!G20*Area!$B$9)/(Area!$B$15)</f>
        <v>24.823215539150429</v>
      </c>
      <c r="H20" s="2">
        <f>(HurMax!H20*Area!$B$8+GeoMax!H20*Area!$B$9)/(Area!$B$15)</f>
        <v>26.392860341280407</v>
      </c>
      <c r="I20" s="2">
        <f>(HurMax!I20*Area!$B$8+GeoMax!I20*Area!$B$9)/(Area!$B$15)</f>
        <v>22.447265520997217</v>
      </c>
      <c r="J20" s="2">
        <f>(HurMax!J20*Area!$B$8+GeoMax!J20*Area!$B$9)/(Area!$B$15)</f>
        <v>18.641866150308605</v>
      </c>
      <c r="K20" s="2">
        <f>(HurMax!K20*Area!$B$8+GeoMax!K20*Area!$B$9)/(Area!$B$15)</f>
        <v>18.798953164710152</v>
      </c>
      <c r="L20" s="2">
        <f>(HurMax!L20*Area!$B$8+GeoMax!L20*Area!$B$9)/(Area!$B$15)</f>
        <v>7.8854538303279682</v>
      </c>
      <c r="M20" s="2">
        <f>(HurMax!M20*Area!$B$8+GeoMax!M20*Area!$B$9)/(Area!$B$15)</f>
        <v>-5.3248299649037882</v>
      </c>
      <c r="N20" s="2">
        <f t="shared" si="0"/>
        <v>10.811800849166971</v>
      </c>
    </row>
    <row r="21" spans="1:14">
      <c r="A21">
        <v>1964</v>
      </c>
      <c r="B21" s="2">
        <f>(HurMax!B21*Area!$B$8+GeoMax!B21*Area!$B$9)/(Area!$B$15)</f>
        <v>-1.5558072128766791</v>
      </c>
      <c r="C21" s="2">
        <f>(HurMax!C21*Area!$B$8+GeoMax!C21*Area!$B$9)/(Area!$B$15)</f>
        <v>-1.6683292992859735</v>
      </c>
      <c r="D21" s="2">
        <f>(HurMax!D21*Area!$B$8+GeoMax!D21*Area!$B$9)/(Area!$B$15)</f>
        <v>1.9967862761708823</v>
      </c>
      <c r="E21" s="2">
        <f>(HurMax!E21*Area!$B$8+GeoMax!E21*Area!$B$9)/(Area!$B$15)</f>
        <v>10.652612247367784</v>
      </c>
      <c r="F21" s="2">
        <f>(HurMax!F21*Area!$B$8+GeoMax!F21*Area!$B$9)/(Area!$B$15)</f>
        <v>20.337620718867239</v>
      </c>
      <c r="G21" s="2">
        <f>(HurMax!G21*Area!$B$8+GeoMax!G21*Area!$B$9)/(Area!$B$15)</f>
        <v>23.390214207914802</v>
      </c>
      <c r="H21" s="2">
        <f>(HurMax!H21*Area!$B$8+GeoMax!H21*Area!$B$9)/(Area!$B$15)</f>
        <v>26.8453824276897</v>
      </c>
      <c r="I21" s="2">
        <f>(HurMax!I21*Area!$B$8+GeoMax!I21*Area!$B$9)/(Area!$B$15)</f>
        <v>21.37568498124168</v>
      </c>
      <c r="J21" s="2">
        <f>(HurMax!J21*Area!$B$8+GeoMax!J21*Area!$B$9)/(Area!$B$15)</f>
        <v>18.717141474040904</v>
      </c>
      <c r="K21" s="2">
        <f>(HurMax!K21*Area!$B$8+GeoMax!K21*Area!$B$9)/(Area!$B$15)</f>
        <v>12.652185646859493</v>
      </c>
      <c r="L21" s="2">
        <f>(HurMax!L21*Area!$B$8+GeoMax!L21*Area!$B$9)/(Area!$B$15)</f>
        <v>6.9386336681592642</v>
      </c>
      <c r="M21" s="2">
        <f>(HurMax!M21*Area!$B$8+GeoMax!M21*Area!$B$9)/(Area!$B$15)</f>
        <v>-2.4215974827544477</v>
      </c>
      <c r="N21" s="2">
        <f t="shared" si="0"/>
        <v>11.438377304449554</v>
      </c>
    </row>
    <row r="22" spans="1:14">
      <c r="A22">
        <v>1965</v>
      </c>
      <c r="B22" s="2">
        <f>(HurMax!B22*Area!$B$8+GeoMax!B22*Area!$B$9)/(Area!$B$15)</f>
        <v>-5.296641655573036</v>
      </c>
      <c r="C22" s="2">
        <f>(HurMax!C22*Area!$B$8+GeoMax!C22*Area!$B$9)/(Area!$B$15)</f>
        <v>-3.923568921699141</v>
      </c>
      <c r="D22" s="2">
        <f>(HurMax!D22*Area!$B$8+GeoMax!D22*Area!$B$9)/(Area!$B$15)</f>
        <v>0.30570192424059056</v>
      </c>
      <c r="E22" s="2">
        <f>(HurMax!E22*Area!$B$8+GeoMax!E22*Area!$B$9)/(Area!$B$15)</f>
        <v>8.192664891685828</v>
      </c>
      <c r="F22" s="2">
        <f>(HurMax!F22*Area!$B$8+GeoMax!F22*Area!$B$9)/(Area!$B$15)</f>
        <v>20.305809028197991</v>
      </c>
      <c r="G22" s="2">
        <f>(HurMax!G22*Area!$B$8+GeoMax!G22*Area!$B$9)/(Area!$B$15)</f>
        <v>22.674157085804186</v>
      </c>
      <c r="H22" s="2">
        <f>(HurMax!H22*Area!$B$8+GeoMax!H22*Area!$B$9)/(Area!$B$15)</f>
        <v>23.056786276170882</v>
      </c>
      <c r="I22" s="2">
        <f>(HurMax!I22*Area!$B$8+GeoMax!I22*Area!$B$9)/(Area!$B$15)</f>
        <v>22.349308362580178</v>
      </c>
      <c r="J22" s="2">
        <f>(HurMax!J22*Area!$B$8+GeoMax!J22*Area!$B$9)/(Area!$B$15)</f>
        <v>18.842576546048651</v>
      </c>
      <c r="K22" s="2">
        <f>(HurMax!K22*Area!$B$8+GeoMax!K22*Area!$B$9)/(Area!$B$15)</f>
        <v>11.526395376981725</v>
      </c>
      <c r="L22" s="2">
        <f>(HurMax!L22*Area!$B$8+GeoMax!L22*Area!$B$9)/(Area!$B$15)</f>
        <v>4.4602856105530675</v>
      </c>
      <c r="M22" s="2">
        <f>(HurMax!M22*Area!$B$8+GeoMax!M22*Area!$B$9)/(Area!$B$15)</f>
        <v>0.69458368631247736</v>
      </c>
      <c r="N22" s="2">
        <f t="shared" si="0"/>
        <v>10.265671517608617</v>
      </c>
    </row>
    <row r="23" spans="1:14">
      <c r="A23">
        <v>1966</v>
      </c>
      <c r="B23" s="2">
        <f>(HurMax!B23*Area!$B$8+GeoMax!B23*Area!$B$9)/(Area!$B$15)</f>
        <v>-6.3079026987776841</v>
      </c>
      <c r="C23" s="2">
        <f>(HurMax!C23*Area!$B$8+GeoMax!C23*Area!$B$9)/(Area!$B$15)</f>
        <v>-2.0419883819436042</v>
      </c>
      <c r="D23" s="2">
        <f>(HurMax!D23*Area!$B$8+GeoMax!D23*Area!$B$9)/(Area!$B$15)</f>
        <v>3.3650102868207674</v>
      </c>
      <c r="E23" s="2">
        <f>(HurMax!E23*Area!$B$8+GeoMax!E23*Area!$B$9)/(Area!$B$15)</f>
        <v>8.935222679414256</v>
      </c>
      <c r="F23" s="2">
        <f>(HurMax!F23*Area!$B$8+GeoMax!F23*Area!$B$9)/(Area!$B$15)</f>
        <v>14.503446690064141</v>
      </c>
      <c r="G23" s="2">
        <f>(HurMax!G23*Area!$B$8+GeoMax!G23*Area!$B$9)/(Area!$B$15)</f>
        <v>24.451634999394894</v>
      </c>
      <c r="H23" s="2">
        <f>(HurMax!H23*Area!$B$8+GeoMax!H23*Area!$B$9)/(Area!$B$15)</f>
        <v>27.649627859131066</v>
      </c>
      <c r="I23" s="2">
        <f>(HurMax!I23*Area!$B$8+GeoMax!I23*Area!$B$9)/(Area!$B$15)</f>
        <v>23.603091492194118</v>
      </c>
      <c r="J23" s="2">
        <f>(HurMax!J23*Area!$B$8+GeoMax!J23*Area!$B$9)/(Area!$B$15)</f>
        <v>18.933801887934166</v>
      </c>
      <c r="K23" s="2">
        <f>(HurMax!K23*Area!$B$8+GeoMax!K23*Area!$B$9)/(Area!$B$15)</f>
        <v>12.523482391383276</v>
      </c>
      <c r="L23" s="2">
        <f>(HurMax!L23*Area!$B$8+GeoMax!L23*Area!$B$9)/(Area!$B$15)</f>
        <v>5.029272661261043</v>
      </c>
      <c r="M23" s="2">
        <f>(HurMax!M23*Area!$B$8+GeoMax!M23*Area!$B$9)/(Area!$B$15)</f>
        <v>-2.6506559361006898</v>
      </c>
      <c r="N23" s="2">
        <f t="shared" si="0"/>
        <v>10.666170327564645</v>
      </c>
    </row>
    <row r="24" spans="1:14">
      <c r="A24">
        <v>1967</v>
      </c>
      <c r="B24" s="2">
        <f>(HurMax!B24*Area!$B$8+GeoMax!B24*Area!$B$9)/(Area!$B$15)</f>
        <v>-2.0583292992859734</v>
      </c>
      <c r="C24" s="2">
        <f>(HurMax!C24*Area!$B$8+GeoMax!C24*Area!$B$9)/(Area!$B$15)</f>
        <v>-6.1182221953285731</v>
      </c>
      <c r="D24" s="2">
        <f>(HurMax!D24*Area!$B$8+GeoMax!D24*Area!$B$9)/(Area!$B$15)</f>
        <v>1.5420615999031828</v>
      </c>
      <c r="E24" s="2">
        <f>(HurMax!E24*Area!$B$8+GeoMax!E24*Area!$B$9)/(Area!$B$15)</f>
        <v>9.8161115817499702</v>
      </c>
      <c r="F24" s="2">
        <f>(HurMax!F24*Area!$B$8+GeoMax!F24*Area!$B$9)/(Area!$B$15)</f>
        <v>14.158171366331841</v>
      </c>
      <c r="G24" s="2">
        <f>(HurMax!G24*Area!$B$8+GeoMax!G24*Area!$B$9)/(Area!$B$15)</f>
        <v>24.422700593004961</v>
      </c>
      <c r="H24" s="2">
        <f>(HurMax!H24*Area!$B$8+GeoMax!H24*Area!$B$9)/(Area!$B$15)</f>
        <v>24.126288273024326</v>
      </c>
      <c r="I24" s="2">
        <f>(HurMax!I24*Area!$B$8+GeoMax!I24*Area!$B$9)/(Area!$B$15)</f>
        <v>22.872700593004961</v>
      </c>
      <c r="J24" s="2">
        <f>(HurMax!J24*Area!$B$8+GeoMax!J24*Area!$B$9)/(Area!$B$15)</f>
        <v>20.094157085804188</v>
      </c>
      <c r="K24" s="2">
        <f>(HurMax!K24*Area!$B$8+GeoMax!K24*Area!$B$9)/(Area!$B$15)</f>
        <v>12.090054459639356</v>
      </c>
      <c r="L24" s="2">
        <f>(HurMax!L24*Area!$B$8+GeoMax!L24*Area!$B$9)/(Area!$B$15)</f>
        <v>2.1836064383395861</v>
      </c>
      <c r="M24" s="2">
        <f>(HurMax!M24*Area!$B$8+GeoMax!M24*Area!$B$9)/(Area!$B$15)</f>
        <v>-0.43308967687280647</v>
      </c>
      <c r="N24" s="2">
        <f t="shared" si="0"/>
        <v>10.224684234942918</v>
      </c>
    </row>
    <row r="25" spans="1:14">
      <c r="A25">
        <v>1968</v>
      </c>
      <c r="B25" s="2">
        <f>(HurMax!B25*Area!$B$8+GeoMax!B25*Area!$B$9)/(Area!$B$15)</f>
        <v>-5.846801403848481</v>
      </c>
      <c r="C25" s="2">
        <f>(HurMax!C25*Area!$B$8+GeoMax!C25*Area!$B$9)/(Area!$B$15)</f>
        <v>-5.8005845334624224</v>
      </c>
      <c r="D25" s="2">
        <f>(HurMax!D25*Area!$B$8+GeoMax!D25*Area!$B$9)/(Area!$B$15)</f>
        <v>4.6128076969623626</v>
      </c>
      <c r="E25" s="2">
        <f>(HurMax!E25*Area!$B$8+GeoMax!E25*Area!$B$9)/(Area!$B$15)</f>
        <v>12.844033038847876</v>
      </c>
      <c r="F25" s="2">
        <f>(HurMax!F25*Area!$B$8+GeoMax!F25*Area!$B$9)/(Area!$B$15)</f>
        <v>16.12172334503207</v>
      </c>
      <c r="G25" s="2">
        <f>(HurMax!G25*Area!$B$8+GeoMax!G25*Area!$B$9)/(Area!$B$15)</f>
        <v>21.651475251119447</v>
      </c>
      <c r="H25" s="2">
        <f>(HurMax!H25*Area!$B$8+GeoMax!H25*Area!$B$9)/(Area!$B$15)</f>
        <v>24.849272661261043</v>
      </c>
      <c r="I25" s="2">
        <f>(HurMax!I25*Area!$B$8+GeoMax!I25*Area!$B$9)/(Area!$B$15)</f>
        <v>23.881901851627738</v>
      </c>
      <c r="J25" s="2">
        <f>(HurMax!J25*Area!$B$8+GeoMax!J25*Area!$B$9)/(Area!$B$15)</f>
        <v>21.358686312477307</v>
      </c>
      <c r="K25" s="2">
        <f>(HurMax!K25*Area!$B$8+GeoMax!K25*Area!$B$9)/(Area!$B$15)</f>
        <v>14.376519423938037</v>
      </c>
      <c r="L25" s="2">
        <f>(HurMax!L25*Area!$B$8+GeoMax!L25*Area!$B$9)/(Area!$B$15)</f>
        <v>3.7215466537577151</v>
      </c>
      <c r="M25" s="2">
        <f>(HurMax!M25*Area!$B$8+GeoMax!M25*Area!$B$9)/(Area!$B$15)</f>
        <v>-3.2391994433014641</v>
      </c>
      <c r="N25" s="2">
        <f t="shared" si="0"/>
        <v>10.710948404534269</v>
      </c>
    </row>
    <row r="26" spans="1:14">
      <c r="A26">
        <v>1969</v>
      </c>
      <c r="B26" s="2">
        <f>(HurMax!B26*Area!$B$8+GeoMax!B26*Area!$B$9)/(Area!$B$15)</f>
        <v>-4.0939955222074316</v>
      </c>
      <c r="C26" s="2">
        <f>(HurMax!C26*Area!$B$8+GeoMax!C26*Area!$B$9)/(Area!$B$15)</f>
        <v>-1.4584364032433741</v>
      </c>
      <c r="D26" s="2">
        <f>(HurMax!D26*Area!$B$8+GeoMax!D26*Area!$B$9)/(Area!$B$15)</f>
        <v>1.1434823913832748</v>
      </c>
      <c r="E26" s="2">
        <f>(HurMax!E26*Area!$B$8+GeoMax!E26*Area!$B$9)/(Area!$B$15)</f>
        <v>10.933162894832385</v>
      </c>
      <c r="F26" s="2">
        <f>(HurMax!F26*Area!$B$8+GeoMax!F26*Area!$B$9)/(Area!$B$15)</f>
        <v>16.852221348178627</v>
      </c>
      <c r="G26" s="2">
        <f>(HurMax!G26*Area!$B$8+GeoMax!G26*Area!$B$9)/(Area!$B$15)</f>
        <v>20.151403848481181</v>
      </c>
      <c r="H26" s="2">
        <f>(HurMax!H26*Area!$B$8+GeoMax!H26*Area!$B$9)/(Area!$B$15)</f>
        <v>25.307034370083503</v>
      </c>
      <c r="I26" s="2">
        <f>(HurMax!I26*Area!$B$8+GeoMax!I26*Area!$B$9)/(Area!$B$15)</f>
        <v>26.457975916737261</v>
      </c>
      <c r="J26" s="2">
        <f>(HurMax!J26*Area!$B$8+GeoMax!J26*Area!$B$9)/(Area!$B$15)</f>
        <v>19.813677840977853</v>
      </c>
      <c r="K26" s="2">
        <f>(HurMax!K26*Area!$B$8+GeoMax!K26*Area!$B$9)/(Area!$B$15)</f>
        <v>11.512061599903182</v>
      </c>
      <c r="L26" s="2">
        <f>(HurMax!L26*Area!$B$8+GeoMax!L26*Area!$B$9)/(Area!$B$15)</f>
        <v>4.6983311146072859</v>
      </c>
      <c r="M26" s="2">
        <f>(HurMax!M26*Area!$B$8+GeoMax!M26*Area!$B$9)/(Area!$B$15)</f>
        <v>-3.2032137238291178</v>
      </c>
      <c r="N26" s="2">
        <f t="shared" si="0"/>
        <v>10.676142139658717</v>
      </c>
    </row>
    <row r="27" spans="1:14">
      <c r="A27">
        <v>1970</v>
      </c>
      <c r="B27" s="2">
        <f>(HurMax!B27*Area!$B$8+GeoMax!B27*Area!$B$9)/(Area!$B$15)</f>
        <v>-7.1497500907660649</v>
      </c>
      <c r="C27" s="2">
        <f>(HurMax!C27*Area!$B$8+GeoMax!C27*Area!$B$9)/(Area!$B$15)</f>
        <v>-3.896091008108435</v>
      </c>
      <c r="D27" s="2">
        <f>(HurMax!D27*Area!$B$8+GeoMax!D27*Area!$B$9)/(Area!$B$15)</f>
        <v>0.92667917221348195</v>
      </c>
      <c r="E27" s="2">
        <f>(HurMax!E27*Area!$B$8+GeoMax!E27*Area!$B$9)/(Area!$B$15)</f>
        <v>10.796199927387148</v>
      </c>
      <c r="F27" s="2">
        <f>(HurMax!F27*Area!$B$8+GeoMax!F27*Area!$B$9)/(Area!$B$15)</f>
        <v>16.764459639356165</v>
      </c>
      <c r="G27" s="2">
        <f>(HurMax!G27*Area!$B$8+GeoMax!G27*Area!$B$9)/(Area!$B$15)</f>
        <v>23.371244100205736</v>
      </c>
      <c r="H27" s="2">
        <f>(HurMax!H27*Area!$B$8+GeoMax!H27*Area!$B$9)/(Area!$B$15)</f>
        <v>25.650338254871112</v>
      </c>
      <c r="I27" s="2">
        <f>(HurMax!I27*Area!$B$8+GeoMax!I27*Area!$B$9)/(Area!$B$15)</f>
        <v>25.168526564201862</v>
      </c>
      <c r="J27" s="2">
        <f>(HurMax!J27*Area!$B$8+GeoMax!J27*Area!$B$9)/(Area!$B$15)</f>
        <v>19.182221348178629</v>
      </c>
      <c r="K27" s="2">
        <f>(HurMax!K27*Area!$B$8+GeoMax!K27*Area!$B$9)/(Area!$B$15)</f>
        <v>14.459432409536488</v>
      </c>
      <c r="L27" s="2">
        <f>(HurMax!L27*Area!$B$8+GeoMax!L27*Area!$B$9)/(Area!$B$15)</f>
        <v>5.3276207188672391</v>
      </c>
      <c r="M27" s="2">
        <f>(HurMax!M27*Area!$B$8+GeoMax!M27*Area!$B$9)/(Area!$B$15)</f>
        <v>-3.4049183105409657</v>
      </c>
      <c r="N27" s="2">
        <f t="shared" si="0"/>
        <v>10.599663560450201</v>
      </c>
    </row>
    <row r="28" spans="1:14">
      <c r="A28">
        <v>1971</v>
      </c>
      <c r="B28" s="2">
        <f>(HurMax!B28*Area!$B$8+GeoMax!B28*Area!$B$9)/(Area!$B$15)</f>
        <v>-7.1178669974585498</v>
      </c>
      <c r="C28" s="2">
        <f>(HurMax!C28*Area!$B$8+GeoMax!C28*Area!$B$9)/(Area!$B$15)</f>
        <v>-3.0528942272782285</v>
      </c>
      <c r="D28" s="2">
        <f>(HurMax!D28*Area!$B$8+GeoMax!D28*Area!$B$9)/(Area!$B$15)</f>
        <v>0.38289604259954013</v>
      </c>
      <c r="E28" s="2">
        <f>(HurMax!E28*Area!$B$8+GeoMax!E28*Area!$B$9)/(Area!$B$15)</f>
        <v>8.9047791359070558</v>
      </c>
      <c r="F28" s="2">
        <f>(HurMax!F28*Area!$B$8+GeoMax!F28*Area!$B$9)/(Area!$B$15)</f>
        <v>17.70943240953649</v>
      </c>
      <c r="G28" s="2">
        <f>(HurMax!G28*Area!$B$8+GeoMax!G28*Area!$B$9)/(Area!$B$15)</f>
        <v>24.952381096454072</v>
      </c>
      <c r="H28" s="2">
        <f>(HurMax!H28*Area!$B$8+GeoMax!H28*Area!$B$9)/(Area!$B$15)</f>
        <v>24.117460970591793</v>
      </c>
      <c r="I28" s="2">
        <f>(HurMax!I28*Area!$B$8+GeoMax!I28*Area!$B$9)/(Area!$B$15)</f>
        <v>23.716750574851748</v>
      </c>
      <c r="J28" s="2">
        <f>(HurMax!J28*Area!$B$8+GeoMax!J28*Area!$B$9)/(Area!$B$15)</f>
        <v>21.459592157811933</v>
      </c>
      <c r="K28" s="2">
        <f>(HurMax!K28*Area!$B$8+GeoMax!K28*Area!$B$9)/(Area!$B$15)</f>
        <v>16.8496635604502</v>
      </c>
      <c r="L28" s="2">
        <f>(HurMax!L28*Area!$B$8+GeoMax!L28*Area!$B$9)/(Area!$B$15)</f>
        <v>4.4649745855016336</v>
      </c>
      <c r="M28" s="2">
        <f>(HurMax!M28*Area!$B$8+GeoMax!M28*Area!$B$9)/(Area!$B$15)</f>
        <v>0.23623562870628101</v>
      </c>
      <c r="N28" s="2">
        <f t="shared" si="0"/>
        <v>11.051950411472829</v>
      </c>
    </row>
    <row r="29" spans="1:14">
      <c r="A29">
        <v>1972</v>
      </c>
      <c r="B29" s="2">
        <f>(HurMax!B29*Area!$B$8+GeoMax!B29*Area!$B$9)/(Area!$B$15)</f>
        <v>-3.3415091371172698</v>
      </c>
      <c r="C29" s="2">
        <f>(HurMax!C29*Area!$B$8+GeoMax!C29*Area!$B$9)/(Area!$B$15)</f>
        <v>-4.9679026987776833</v>
      </c>
      <c r="D29" s="2">
        <f>(HurMax!D29*Area!$B$8+GeoMax!D29*Area!$B$9)/(Area!$B$15)</f>
        <v>-0.98541631368752247</v>
      </c>
      <c r="E29" s="2">
        <f>(HurMax!E29*Area!$B$8+GeoMax!E29*Area!$B$9)/(Area!$B$15)</f>
        <v>7.3292726612610428</v>
      </c>
      <c r="F29" s="2">
        <f>(HurMax!F29*Area!$B$8+GeoMax!F29*Area!$B$9)/(Area!$B$15)</f>
        <v>19.868135665012709</v>
      </c>
      <c r="G29" s="2">
        <f>(HurMax!G29*Area!$B$8+GeoMax!G29*Area!$B$9)/(Area!$B$15)</f>
        <v>21.25302008955585</v>
      </c>
      <c r="H29" s="2">
        <f>(HurMax!H29*Area!$B$8+GeoMax!H29*Area!$B$9)/(Area!$B$15)</f>
        <v>24.839983057001088</v>
      </c>
      <c r="I29" s="2">
        <f>(HurMax!I29*Area!$B$8+GeoMax!I29*Area!$B$9)/(Area!$B$15)</f>
        <v>22.598917463391022</v>
      </c>
      <c r="J29" s="2">
        <f>(HurMax!J29*Area!$B$8+GeoMax!J29*Area!$B$9)/(Area!$B$15)</f>
        <v>19.083837589253299</v>
      </c>
      <c r="K29" s="2">
        <f>(HurMax!K29*Area!$B$8+GeoMax!K29*Area!$B$9)/(Area!$B$15)</f>
        <v>9.8976564201863724</v>
      </c>
      <c r="L29" s="2">
        <f>(HurMax!L29*Area!$B$8+GeoMax!L29*Area!$B$9)/(Area!$B$15)</f>
        <v>2.8230914921941181</v>
      </c>
      <c r="M29" s="2">
        <f>(HurMax!M29*Area!$B$8+GeoMax!M29*Area!$B$9)/(Area!$B$15)</f>
        <v>-2.819590342490621</v>
      </c>
      <c r="N29" s="2">
        <f t="shared" si="0"/>
        <v>9.6316246621485337</v>
      </c>
    </row>
    <row r="30" spans="1:14">
      <c r="A30">
        <v>1973</v>
      </c>
      <c r="B30" s="2">
        <f>(HurMax!B30*Area!$B$8+GeoMax!B30*Area!$B$9)/(Area!$B$15)</f>
        <v>-2.173568921699141</v>
      </c>
      <c r="C30" s="2">
        <f>(HurMax!C30*Area!$B$8+GeoMax!C30*Area!$B$9)/(Area!$B$15)</f>
        <v>-3.9008513856952676</v>
      </c>
      <c r="D30" s="2">
        <f>(HurMax!D30*Area!$B$8+GeoMax!D30*Area!$B$9)/(Area!$B$15)</f>
        <v>6.4954538303279676</v>
      </c>
      <c r="E30" s="2">
        <f>(HurMax!E30*Area!$B$8+GeoMax!E30*Area!$B$9)/(Area!$B$15)</f>
        <v>10.827780467142684</v>
      </c>
      <c r="F30" s="2">
        <f>(HurMax!F30*Area!$B$8+GeoMax!F30*Area!$B$9)/(Area!$B$15)</f>
        <v>15.838650611158174</v>
      </c>
      <c r="G30" s="2">
        <f>(HurMax!G30*Area!$B$8+GeoMax!G30*Area!$B$9)/(Area!$B$15)</f>
        <v>23.286359675662592</v>
      </c>
      <c r="H30" s="2">
        <f>(HurMax!H30*Area!$B$8+GeoMax!H30*Area!$B$9)/(Area!$B$15)</f>
        <v>25.817229819678083</v>
      </c>
      <c r="I30" s="2">
        <f>(HurMax!I30*Area!$B$8+GeoMax!I30*Area!$B$9)/(Area!$B$15)</f>
        <v>25.928686312477307</v>
      </c>
      <c r="J30" s="2">
        <f>(HurMax!J30*Area!$B$8+GeoMax!J30*Area!$B$9)/(Area!$B$15)</f>
        <v>19.830960304973981</v>
      </c>
      <c r="K30" s="2">
        <f>(HurMax!K30*Area!$B$8+GeoMax!K30*Area!$B$9)/(Area!$B$15)</f>
        <v>15.541279801524871</v>
      </c>
      <c r="L30" s="2">
        <f>(HurMax!L30*Area!$B$8+GeoMax!L30*Area!$B$9)/(Area!$B$15)</f>
        <v>4.2815109524385813</v>
      </c>
      <c r="M30" s="2">
        <f>(HurMax!M30*Area!$B$8+GeoMax!M30*Area!$B$9)/(Area!$B$15)</f>
        <v>-2.630851385695268</v>
      </c>
      <c r="N30" s="2">
        <f t="shared" si="0"/>
        <v>11.595220006857881</v>
      </c>
    </row>
    <row r="31" spans="1:14">
      <c r="A31">
        <v>1974</v>
      </c>
      <c r="B31" s="2">
        <f>(HurMax!B31*Area!$B$8+GeoMax!B31*Area!$B$9)/(Area!$B$15)</f>
        <v>-3.8246345153092101</v>
      </c>
      <c r="C31" s="2">
        <f>(HurMax!C31*Area!$B$8+GeoMax!C31*Area!$B$9)/(Area!$B$15)</f>
        <v>-5.2175475009076608</v>
      </c>
      <c r="D31" s="2">
        <f>(HurMax!D31*Area!$B$8+GeoMax!D31*Area!$B$9)/(Area!$B$15)</f>
        <v>1.0982427689701078</v>
      </c>
      <c r="E31" s="2">
        <f>(HurMax!E31*Area!$B$8+GeoMax!E31*Area!$B$9)/(Area!$B$15)</f>
        <v>10.930605107103958</v>
      </c>
      <c r="F31" s="2">
        <f>(HurMax!F31*Area!$B$8+GeoMax!F31*Area!$B$9)/(Area!$B$15)</f>
        <v>14.922345395134938</v>
      </c>
      <c r="G31" s="2">
        <f>(HurMax!G31*Area!$B$8+GeoMax!G31*Area!$B$9)/(Area!$B$15)</f>
        <v>22.237585017548106</v>
      </c>
      <c r="H31" s="2">
        <f>(HurMax!H31*Area!$B$8+GeoMax!H31*Area!$B$9)/(Area!$B$15)</f>
        <v>25.456910323127193</v>
      </c>
      <c r="I31" s="2">
        <f>(HurMax!I31*Area!$B$8+GeoMax!I31*Area!$B$9)/(Area!$B$15)</f>
        <v>24.603961636209608</v>
      </c>
      <c r="J31" s="2">
        <f>(HurMax!J31*Area!$B$8+GeoMax!J31*Area!$B$9)/(Area!$B$15)</f>
        <v>17.547692121505506</v>
      </c>
      <c r="K31" s="2">
        <f>(HurMax!K31*Area!$B$8+GeoMax!K31*Area!$B$9)/(Area!$B$15)</f>
        <v>11.216466779619992</v>
      </c>
      <c r="L31" s="2">
        <f>(HurMax!L31*Area!$B$8+GeoMax!L31*Area!$B$9)/(Area!$B$15)</f>
        <v>5.2104096575093788</v>
      </c>
      <c r="M31" s="2">
        <f>(HurMax!M31*Area!$B$8+GeoMax!M31*Area!$B$9)/(Area!$B$15)</f>
        <v>7.0657751422001633E-2</v>
      </c>
      <c r="N31" s="2">
        <f t="shared" si="0"/>
        <v>10.354391211827826</v>
      </c>
    </row>
    <row r="32" spans="1:14">
      <c r="A32">
        <v>1975</v>
      </c>
      <c r="B32" s="2">
        <f>(HurMax!B32*Area!$B$8+GeoMax!B32*Area!$B$9)/(Area!$B$15)</f>
        <v>-2.4550254144983663</v>
      </c>
      <c r="C32" s="2">
        <f>(HurMax!C32*Area!$B$8+GeoMax!C32*Area!$B$9)/(Area!$B$15)</f>
        <v>-2.3650968171366333</v>
      </c>
      <c r="D32" s="2">
        <f>(HurMax!D32*Area!$B$8+GeoMax!D32*Area!$B$9)/(Area!$B$15)</f>
        <v>0.46651942393803703</v>
      </c>
      <c r="E32" s="2">
        <f>(HurMax!E32*Area!$B$8+GeoMax!E32*Area!$B$9)/(Area!$B$15)</f>
        <v>7.1225051434103834</v>
      </c>
      <c r="F32" s="2">
        <f>(HurMax!F32*Area!$B$8+GeoMax!F32*Area!$B$9)/(Area!$B$15)</f>
        <v>21.739556456492799</v>
      </c>
      <c r="G32" s="2">
        <f>(HurMax!G32*Area!$B$8+GeoMax!G32*Area!$B$9)/(Area!$B$15)</f>
        <v>23.717353866634394</v>
      </c>
      <c r="H32" s="2">
        <f>(HurMax!H32*Area!$B$8+GeoMax!H32*Area!$B$9)/(Area!$B$15)</f>
        <v>26.875346726370566</v>
      </c>
      <c r="I32" s="2">
        <f>(HurMax!I32*Area!$B$8+GeoMax!I32*Area!$B$9)/(Area!$B$15)</f>
        <v>25.064796078905967</v>
      </c>
      <c r="J32" s="2">
        <f>(HurMax!J32*Area!$B$8+GeoMax!J32*Area!$B$9)/(Area!$B$15)</f>
        <v>17.051954495945782</v>
      </c>
      <c r="K32" s="2">
        <f>(HurMax!K32*Area!$B$8+GeoMax!K32*Area!$B$9)/(Area!$B$15)</f>
        <v>14.23698172576546</v>
      </c>
      <c r="L32" s="2">
        <f>(HurMax!L32*Area!$B$8+GeoMax!L32*Area!$B$9)/(Area!$B$15)</f>
        <v>8.3453654846907899</v>
      </c>
      <c r="M32" s="2">
        <f>(HurMax!M32*Area!$B$8+GeoMax!M32*Area!$B$9)/(Area!$B$15)</f>
        <v>-2.2938884182500296</v>
      </c>
      <c r="N32" s="2">
        <f t="shared" si="0"/>
        <v>11.458864062689097</v>
      </c>
    </row>
    <row r="33" spans="1:14">
      <c r="A33">
        <v>1976</v>
      </c>
      <c r="B33" s="2">
        <f>(HurMax!B33*Area!$B$8+GeoMax!B33*Area!$B$9)/(Area!$B$15)</f>
        <v>-6.9402650369115335</v>
      </c>
      <c r="C33" s="2">
        <f>(HurMax!C33*Area!$B$8+GeoMax!C33*Area!$B$9)/(Area!$B$15)</f>
        <v>-0.34955464117148738</v>
      </c>
      <c r="D33" s="2">
        <f>(HurMax!D33*Area!$B$8+GeoMax!D33*Area!$B$9)/(Area!$B$15)</f>
        <v>3.0946907902698779</v>
      </c>
      <c r="E33" s="2">
        <f>(HurMax!E33*Area!$B$8+GeoMax!E33*Area!$B$9)/(Area!$B$15)</f>
        <v>12.287816168461818</v>
      </c>
      <c r="F33" s="2">
        <f>(HurMax!F33*Area!$B$8+GeoMax!F33*Area!$B$9)/(Area!$B$15)</f>
        <v>16.318295413288151</v>
      </c>
      <c r="G33" s="2">
        <f>(HurMax!G33*Area!$B$8+GeoMax!G33*Area!$B$9)/(Area!$B$15)</f>
        <v>25.352824639961273</v>
      </c>
      <c r="H33" s="2">
        <f>(HurMax!H33*Area!$B$8+GeoMax!H33*Area!$B$9)/(Area!$B$15)</f>
        <v>25.121794747670339</v>
      </c>
      <c r="I33" s="2">
        <f>(HurMax!I33*Area!$B$8+GeoMax!I33*Area!$B$9)/(Area!$B$15)</f>
        <v>24.92502722981968</v>
      </c>
      <c r="J33" s="2">
        <f>(HurMax!J33*Area!$B$8+GeoMax!J33*Area!$B$9)/(Area!$B$15)</f>
        <v>19.127656420186373</v>
      </c>
      <c r="K33" s="2">
        <f>(HurMax!K33*Area!$B$8+GeoMax!K33*Area!$B$9)/(Area!$B$15)</f>
        <v>10.099272661261043</v>
      </c>
      <c r="L33" s="2">
        <f>(HurMax!L33*Area!$B$8+GeoMax!L33*Area!$B$9)/(Area!$B$15)</f>
        <v>1.7501785065956674</v>
      </c>
      <c r="M33" s="2">
        <f>(HurMax!M33*Area!$B$8+GeoMax!M33*Area!$B$9)/(Area!$B$15)</f>
        <v>-5.89431501875832</v>
      </c>
      <c r="N33" s="2">
        <f t="shared" si="0"/>
        <v>10.40778515672274</v>
      </c>
    </row>
    <row r="34" spans="1:14">
      <c r="A34">
        <v>1977</v>
      </c>
      <c r="B34" s="2">
        <f>(HurMax!B34*Area!$B$8+GeoMax!B34*Area!$B$9)/(Area!$B$15)</f>
        <v>-8.9720240832627383</v>
      </c>
      <c r="C34" s="2">
        <f>(HurMax!C34*Area!$B$8+GeoMax!C34*Area!$B$9)/(Area!$B$15)</f>
        <v>-3.7263578603412806</v>
      </c>
      <c r="D34" s="2">
        <f>(HurMax!D34*Area!$B$8+GeoMax!D34*Area!$B$9)/(Area!$B$15)</f>
        <v>5.9774609705917952</v>
      </c>
      <c r="E34" s="2">
        <f>(HurMax!E34*Area!$B$8+GeoMax!E34*Area!$B$9)/(Area!$B$15)</f>
        <v>13.073286941788696</v>
      </c>
      <c r="F34" s="2">
        <f>(HurMax!F34*Area!$B$8+GeoMax!F34*Area!$B$9)/(Area!$B$15)</f>
        <v>22.424352535398764</v>
      </c>
      <c r="G34" s="2">
        <f>(HurMax!G34*Area!$B$8+GeoMax!G34*Area!$B$9)/(Area!$B$15)</f>
        <v>22.193055790874986</v>
      </c>
      <c r="H34" s="2">
        <f>(HurMax!H34*Area!$B$8+GeoMax!H34*Area!$B$9)/(Area!$B$15)</f>
        <v>26.127656420186373</v>
      </c>
      <c r="I34" s="2">
        <f>(HurMax!I34*Area!$B$8+GeoMax!I34*Area!$B$9)/(Area!$B$15)</f>
        <v>22.358207067650973</v>
      </c>
      <c r="J34" s="2">
        <f>(HurMax!J34*Area!$B$8+GeoMax!J34*Area!$B$9)/(Area!$B$15)</f>
        <v>18.206555125257172</v>
      </c>
      <c r="K34" s="2">
        <f>(HurMax!K34*Area!$B$8+GeoMax!K34*Area!$B$9)/(Area!$B$15)</f>
        <v>12.289432409536488</v>
      </c>
      <c r="L34" s="2">
        <f>(HurMax!L34*Area!$B$8+GeoMax!L34*Area!$B$9)/(Area!$B$15)</f>
        <v>5.5304980031465574</v>
      </c>
      <c r="M34" s="2">
        <f>(HurMax!M34*Area!$B$8+GeoMax!M34*Area!$B$9)/(Area!$B$15)</f>
        <v>-3.2025033280890711</v>
      </c>
      <c r="N34" s="2">
        <f t="shared" si="0"/>
        <v>11.023301666061561</v>
      </c>
    </row>
    <row r="35" spans="1:14">
      <c r="A35">
        <v>1978</v>
      </c>
      <c r="B35" s="2">
        <f>(HurMax!B35*Area!$B$8+GeoMax!B35*Area!$B$9)/(Area!$B$15)</f>
        <v>-6.9169968534430586</v>
      </c>
      <c r="C35" s="2">
        <f>(HurMax!C35*Area!$B$8+GeoMax!C35*Area!$B$9)/(Area!$B$15)</f>
        <v>-5.7058786155149459</v>
      </c>
      <c r="D35" s="2">
        <f>(HurMax!D35*Area!$B$8+GeoMax!D35*Area!$B$9)/(Area!$B$15)</f>
        <v>0.67557787728427932</v>
      </c>
      <c r="E35" s="2">
        <f>(HurMax!E35*Area!$B$8+GeoMax!E35*Area!$B$9)/(Area!$B$15)</f>
        <v>7.9673012223163502</v>
      </c>
      <c r="F35" s="2">
        <f>(HurMax!F35*Area!$B$8+GeoMax!F35*Area!$B$9)/(Area!$B$15)</f>
        <v>19.975115575456854</v>
      </c>
      <c r="G35" s="2">
        <f>(HurMax!G35*Area!$B$8+GeoMax!G35*Area!$B$9)/(Area!$B$15)</f>
        <v>22.173837589253299</v>
      </c>
      <c r="H35" s="2">
        <f>(HurMax!H35*Area!$B$8+GeoMax!H35*Area!$B$9)/(Area!$B$15)</f>
        <v>25.061599298075759</v>
      </c>
      <c r="I35" s="2">
        <f>(HurMax!I35*Area!$B$8+GeoMax!I35*Area!$B$9)/(Area!$B$15)</f>
        <v>24.675649279922546</v>
      </c>
      <c r="J35" s="2">
        <f>(HurMax!J35*Area!$B$8+GeoMax!J35*Area!$B$9)/(Area!$B$15)</f>
        <v>18.997958973738353</v>
      </c>
      <c r="K35" s="2">
        <f>(HurMax!K35*Area!$B$8+GeoMax!K35*Area!$B$9)/(Area!$B$15)</f>
        <v>11.851670700714026</v>
      </c>
      <c r="L35" s="2">
        <f>(HurMax!L35*Area!$B$8+GeoMax!L35*Area!$B$9)/(Area!$B$15)</f>
        <v>5.3113512041631372</v>
      </c>
      <c r="M35" s="2">
        <f>(HurMax!M35*Area!$B$8+GeoMax!M35*Area!$B$9)/(Area!$B$15)</f>
        <v>-2.1152565654120781</v>
      </c>
      <c r="N35" s="2">
        <f t="shared" si="0"/>
        <v>10.162660807212877</v>
      </c>
    </row>
    <row r="36" spans="1:14">
      <c r="A36">
        <v>1979</v>
      </c>
      <c r="B36" s="2">
        <f>(HurMax!B36*Area!$B$8+GeoMax!B36*Area!$B$9)/(Area!$B$15)</f>
        <v>-7.4078143531405063</v>
      </c>
      <c r="C36" s="2">
        <f>(HurMax!C36*Area!$B$8+GeoMax!C36*Area!$B$9)/(Area!$B$15)</f>
        <v>-7.9912422848844242</v>
      </c>
      <c r="D36" s="2">
        <f>(HurMax!D36*Area!$B$8+GeoMax!D36*Area!$B$9)/(Area!$B$15)</f>
        <v>3.8656492799225464</v>
      </c>
      <c r="E36" s="2">
        <f>(HurMax!E36*Area!$B$8+GeoMax!E36*Area!$B$9)/(Area!$B$15)</f>
        <v>8.8363239743434594</v>
      </c>
      <c r="F36" s="2">
        <f>(HurMax!F36*Area!$B$8+GeoMax!F36*Area!$B$9)/(Area!$B$15)</f>
        <v>16.750302553551979</v>
      </c>
      <c r="G36" s="2">
        <f>(HurMax!G36*Area!$B$8+GeoMax!G36*Area!$B$9)/(Area!$B$15)</f>
        <v>22.810888902335712</v>
      </c>
      <c r="H36" s="2">
        <f>(HurMax!H36*Area!$B$8+GeoMax!H36*Area!$B$9)/(Area!$B$15)</f>
        <v>25.750622050102869</v>
      </c>
      <c r="I36" s="2">
        <f>(HurMax!I36*Area!$B$8+GeoMax!I36*Area!$B$9)/(Area!$B$15)</f>
        <v>22.49470773326879</v>
      </c>
      <c r="J36" s="2">
        <f>(HurMax!J36*Area!$B$8+GeoMax!J36*Area!$B$9)/(Area!$B$15)</f>
        <v>20.258633668159263</v>
      </c>
      <c r="K36" s="2">
        <f>(HurMax!K36*Area!$B$8+GeoMax!K36*Area!$B$9)/(Area!$B$15)</f>
        <v>10.960569405784824</v>
      </c>
      <c r="L36" s="2">
        <f>(HurMax!L36*Area!$B$8+GeoMax!L36*Area!$B$9)/(Area!$B$15)</f>
        <v>5.3496278591310666</v>
      </c>
      <c r="M36" s="2">
        <f>(HurMax!M36*Area!$B$8+GeoMax!M36*Area!$B$9)/(Area!$B$15)</f>
        <v>0.32604017911170274</v>
      </c>
      <c r="N36" s="2">
        <f t="shared" si="0"/>
        <v>10.167025747307273</v>
      </c>
    </row>
    <row r="37" spans="1:14">
      <c r="A37">
        <v>1980</v>
      </c>
      <c r="B37" s="2">
        <f>(HurMax!B37*Area!$B$8+GeoMax!B37*Area!$B$9)/(Area!$B$15)</f>
        <v>-3.5779741014159505</v>
      </c>
      <c r="C37" s="2">
        <f>(HurMax!C37*Area!$B$8+GeoMax!C37*Area!$B$9)/(Area!$B$15)</f>
        <v>-5.2536046230182745</v>
      </c>
      <c r="D37" s="2">
        <f>(HurMax!D37*Area!$B$8+GeoMax!D37*Area!$B$9)/(Area!$B$15)</f>
        <v>1.1466791722134817</v>
      </c>
      <c r="E37" s="2">
        <f>(HurMax!E37*Area!$B$8+GeoMax!E37*Area!$B$9)/(Area!$B$15)</f>
        <v>10.175186978095123</v>
      </c>
      <c r="F37" s="2">
        <f>(HurMax!F37*Area!$B$8+GeoMax!F37*Area!$B$9)/(Area!$B$15)</f>
        <v>19.371368147162048</v>
      </c>
      <c r="G37" s="2">
        <f>(HurMax!G37*Area!$B$8+GeoMax!G37*Area!$B$9)/(Area!$B$15)</f>
        <v>20.299627859131068</v>
      </c>
      <c r="H37" s="2">
        <f>(HurMax!H37*Area!$B$8+GeoMax!H37*Area!$B$9)/(Area!$B$15)</f>
        <v>25.157229819678083</v>
      </c>
      <c r="I37" s="2">
        <f>(HurMax!I37*Area!$B$8+GeoMax!I37*Area!$B$9)/(Area!$B$15)</f>
        <v>25.101794747670336</v>
      </c>
      <c r="J37" s="2">
        <f>(HurMax!J37*Area!$B$8+GeoMax!J37*Area!$B$9)/(Area!$B$15)</f>
        <v>18.317532373230062</v>
      </c>
      <c r="K37" s="2">
        <f>(HurMax!K37*Area!$B$8+GeoMax!K37*Area!$B$9)/(Area!$B$15)</f>
        <v>9.2363596756625927</v>
      </c>
      <c r="L37" s="2">
        <f>(HurMax!L37*Area!$B$8+GeoMax!L37*Area!$B$9)/(Area!$B$15)</f>
        <v>3.7502142079148011</v>
      </c>
      <c r="M37" s="2">
        <f>(HurMax!M37*Area!$B$8+GeoMax!M37*Area!$B$9)/(Area!$B$15)</f>
        <v>-4.7722364758562268</v>
      </c>
      <c r="N37" s="2">
        <f t="shared" si="0"/>
        <v>9.9126814817055955</v>
      </c>
    </row>
    <row r="38" spans="1:14">
      <c r="A38">
        <v>1981</v>
      </c>
      <c r="B38" s="2">
        <f>(HurMax!B38*Area!$B$8+GeoMax!B38*Area!$B$9)/(Area!$B$15)</f>
        <v>-6.7917215297107587</v>
      </c>
      <c r="C38" s="2">
        <f>(HurMax!C38*Area!$B$8+GeoMax!C38*Area!$B$9)/(Area!$B$15)</f>
        <v>-0.30079874137722379</v>
      </c>
      <c r="D38" s="2">
        <f>(HurMax!D38*Area!$B$8+GeoMax!D38*Area!$B$9)/(Area!$B$15)</f>
        <v>3.5023810964540725</v>
      </c>
      <c r="E38" s="2">
        <f>(HurMax!E38*Area!$B$8+GeoMax!E38*Area!$B$9)/(Area!$B$15)</f>
        <v>11.395684981241679</v>
      </c>
      <c r="F38" s="2">
        <f>(HurMax!F38*Area!$B$8+GeoMax!F38*Area!$B$9)/(Area!$B$15)</f>
        <v>17.307585017548107</v>
      </c>
      <c r="G38" s="2">
        <f>(HurMax!G38*Area!$B$8+GeoMax!G38*Area!$B$9)/(Area!$B$15)</f>
        <v>22.216750574851748</v>
      </c>
      <c r="H38" s="2">
        <f>(HurMax!H38*Area!$B$8+GeoMax!H38*Area!$B$9)/(Area!$B$15)</f>
        <v>26.303339586106741</v>
      </c>
      <c r="I38" s="2">
        <f>(HurMax!I38*Area!$B$8+GeoMax!I38*Area!$B$9)/(Area!$B$15)</f>
        <v>24.653375287425874</v>
      </c>
      <c r="J38" s="2">
        <f>(HurMax!J38*Area!$B$8+GeoMax!J38*Area!$B$9)/(Area!$B$15)</f>
        <v>17.642185646859495</v>
      </c>
      <c r="K38" s="2">
        <f>(HurMax!K38*Area!$B$8+GeoMax!K38*Area!$B$9)/(Area!$B$15)</f>
        <v>10.07289604259954</v>
      </c>
      <c r="L38" s="2">
        <f>(HurMax!L38*Area!$B$8+GeoMax!L38*Area!$B$9)/(Area!$B$15)</f>
        <v>6.2958447295171247</v>
      </c>
      <c r="M38" s="2">
        <f>(HurMax!M38*Area!$B$8+GeoMax!M38*Area!$B$9)/(Area!$B$15)</f>
        <v>-1.6489156480697083</v>
      </c>
      <c r="N38" s="2">
        <f t="shared" si="0"/>
        <v>10.887383920287226</v>
      </c>
    </row>
    <row r="39" spans="1:14">
      <c r="A39">
        <v>1982</v>
      </c>
      <c r="B39" s="2">
        <f>(HurMax!B39*Area!$B$8+GeoMax!B39*Area!$B$9)/(Area!$B$15)</f>
        <v>-8.2204247851869781</v>
      </c>
      <c r="C39" s="2">
        <f>(HurMax!C39*Area!$B$8+GeoMax!C39*Area!$B$9)/(Area!$B$15)</f>
        <v>-4.2358429141958123</v>
      </c>
      <c r="D39" s="2">
        <f>(HurMax!D39*Area!$B$8+GeoMax!D39*Area!$B$9)/(Area!$B$15)</f>
        <v>1.2873895679535279</v>
      </c>
      <c r="E39" s="2">
        <f>(HurMax!E39*Area!$B$8+GeoMax!E39*Area!$B$9)/(Area!$B$15)</f>
        <v>8.2231271935132515</v>
      </c>
      <c r="F39" s="2">
        <f>(HurMax!F39*Area!$B$8+GeoMax!F39*Area!$B$9)/(Area!$B$15)</f>
        <v>20.878490862882732</v>
      </c>
      <c r="G39" s="2">
        <f>(HurMax!G39*Area!$B$8+GeoMax!G39*Area!$B$9)/(Area!$B$15)</f>
        <v>20.263020089555852</v>
      </c>
      <c r="H39" s="2">
        <f>(HurMax!H39*Area!$B$8+GeoMax!H39*Area!$B$9)/(Area!$B$15)</f>
        <v>25.866128524748881</v>
      </c>
      <c r="I39" s="2">
        <f>(HurMax!I39*Area!$B$8+GeoMax!I39*Area!$B$9)/(Area!$B$15)</f>
        <v>22.159627859131067</v>
      </c>
      <c r="J39" s="2">
        <f>(HurMax!J39*Area!$B$8+GeoMax!J39*Area!$B$9)/(Area!$B$15)</f>
        <v>18.519077211666463</v>
      </c>
      <c r="K39" s="2">
        <f>(HurMax!K39*Area!$B$8+GeoMax!K39*Area!$B$9)/(Area!$B$15)</f>
        <v>14.086750574851749</v>
      </c>
      <c r="L39" s="2">
        <f>(HurMax!L39*Area!$B$8+GeoMax!L39*Area!$B$9)/(Area!$B$15)</f>
        <v>5.6007291540602688</v>
      </c>
      <c r="M39" s="2">
        <f>(HurMax!M39*Area!$B$8+GeoMax!M39*Area!$B$9)/(Area!$B$15)</f>
        <v>2.288793416434709</v>
      </c>
      <c r="N39" s="2">
        <f t="shared" si="0"/>
        <v>10.559738896284642</v>
      </c>
    </row>
    <row r="40" spans="1:14">
      <c r="A40">
        <v>1983</v>
      </c>
      <c r="B40" s="2">
        <f>(HurMax!B40*Area!$B$8+GeoMax!B40*Area!$B$9)/(Area!$B$15)</f>
        <v>-3.166126709427568</v>
      </c>
      <c r="C40" s="2">
        <f>(HurMax!C40*Area!$B$8+GeoMax!C40*Area!$B$9)/(Area!$B$15)</f>
        <v>-0.84884424543144132</v>
      </c>
      <c r="D40" s="2">
        <f>(HurMax!D40*Area!$B$8+GeoMax!D40*Area!$B$9)/(Area!$B$15)</f>
        <v>3.4189531647101536</v>
      </c>
      <c r="E40" s="2">
        <f>(HurMax!E40*Area!$B$8+GeoMax!E40*Area!$B$9)/(Area!$B$15)</f>
        <v>8.7882954132881501</v>
      </c>
      <c r="F40" s="2">
        <f>(HurMax!F40*Area!$B$8+GeoMax!F40*Area!$B$9)/(Area!$B$15)</f>
        <v>14.520693452741135</v>
      </c>
      <c r="G40" s="2">
        <f>(HurMax!G40*Area!$B$8+GeoMax!G40*Area!$B$9)/(Area!$B$15)</f>
        <v>24.295542175965146</v>
      </c>
      <c r="H40" s="2">
        <f>(HurMax!H40*Area!$B$8+GeoMax!H40*Area!$B$9)/(Area!$B$15)</f>
        <v>27.801244100205736</v>
      </c>
      <c r="I40" s="2">
        <f>(HurMax!I40*Area!$B$8+GeoMax!I40*Area!$B$9)/(Area!$B$15)</f>
        <v>26.229947355681954</v>
      </c>
      <c r="J40" s="2">
        <f>(HurMax!J40*Area!$B$8+GeoMax!J40*Area!$B$9)/(Area!$B$15)</f>
        <v>21.160338254871114</v>
      </c>
      <c r="K40" s="2">
        <f>(HurMax!K40*Area!$B$8+GeoMax!K40*Area!$B$9)/(Area!$B$15)</f>
        <v>12.781439549800314</v>
      </c>
      <c r="L40" s="2">
        <f>(HurMax!L40*Area!$B$8+GeoMax!L40*Area!$B$9)/(Area!$B$15)</f>
        <v>4.8802499092339344</v>
      </c>
      <c r="M40" s="2">
        <f>(HurMax!M40*Area!$B$8+GeoMax!M40*Area!$B$9)/(Area!$B$15)</f>
        <v>-5.4256474646012345</v>
      </c>
      <c r="N40" s="2">
        <f t="shared" si="0"/>
        <v>11.203007079753116</v>
      </c>
    </row>
    <row r="41" spans="1:14">
      <c r="A41">
        <v>1984</v>
      </c>
      <c r="B41" s="2">
        <f>(HurMax!B41*Area!$B$8+GeoMax!B41*Area!$B$9)/(Area!$B$15)</f>
        <v>-7.097974101415951</v>
      </c>
      <c r="C41" s="2">
        <f>(HurMax!C41*Area!$B$8+GeoMax!C41*Area!$B$9)/(Area!$B$15)</f>
        <v>1.0413155028440033</v>
      </c>
      <c r="D41" s="2">
        <f>(HurMax!D41*Area!$B$8+GeoMax!D41*Area!$B$9)/(Area!$B$15)</f>
        <v>-0.67422667312114248</v>
      </c>
      <c r="E41" s="2">
        <f>(HurMax!E41*Area!$B$8+GeoMax!E41*Area!$B$9)/(Area!$B$15)</f>
        <v>12.538738956795353</v>
      </c>
      <c r="F41" s="2">
        <f>(HurMax!F41*Area!$B$8+GeoMax!F41*Area!$B$9)/(Area!$B$15)</f>
        <v>15.072700593004962</v>
      </c>
      <c r="G41" s="2">
        <f>(HurMax!G41*Area!$B$8+GeoMax!G41*Area!$B$9)/(Area!$B$15)</f>
        <v>23.133127193513253</v>
      </c>
      <c r="H41" s="2">
        <f>(HurMax!H41*Area!$B$8+GeoMax!H41*Area!$B$9)/(Area!$B$15)</f>
        <v>25.120693452741136</v>
      </c>
      <c r="I41" s="2">
        <f>(HurMax!I41*Area!$B$8+GeoMax!I41*Area!$B$9)/(Area!$B$15)</f>
        <v>25.417105772721772</v>
      </c>
      <c r="J41" s="2">
        <f>(HurMax!J41*Area!$B$8+GeoMax!J41*Area!$B$9)/(Area!$B$15)</f>
        <v>18.125649279922545</v>
      </c>
      <c r="K41" s="2">
        <f>(HurMax!K41*Area!$B$8+GeoMax!K41*Area!$B$9)/(Area!$B$15)</f>
        <v>14.569787607406511</v>
      </c>
      <c r="L41" s="2">
        <f>(HurMax!L41*Area!$B$8+GeoMax!L41*Area!$B$9)/(Area!$B$15)</f>
        <v>5.3832869417886968</v>
      </c>
      <c r="M41" s="2">
        <f>(HurMax!M41*Area!$B$8+GeoMax!M41*Area!$B$9)/(Area!$B$15)</f>
        <v>0.31096030497398031</v>
      </c>
      <c r="N41" s="2">
        <f t="shared" si="0"/>
        <v>11.078430402597924</v>
      </c>
    </row>
    <row r="42" spans="1:14">
      <c r="A42">
        <v>1985</v>
      </c>
      <c r="B42" s="2">
        <f>(HurMax!B42*Area!$B$8+GeoMax!B42*Area!$B$9)/(Area!$B$15)</f>
        <v>-6.5899098390415105</v>
      </c>
      <c r="C42" s="2">
        <f>(HurMax!C42*Area!$B$8+GeoMax!C42*Area!$B$9)/(Area!$B$15)</f>
        <v>-3.8636403243374078</v>
      </c>
      <c r="D42" s="2">
        <f>(HurMax!D42*Area!$B$8+GeoMax!D42*Area!$B$9)/(Area!$B$15)</f>
        <v>2.890054459639356</v>
      </c>
      <c r="E42" s="2">
        <f>(HurMax!E42*Area!$B$8+GeoMax!E42*Area!$B$9)/(Area!$B$15)</f>
        <v>11.554299891080721</v>
      </c>
      <c r="F42" s="2">
        <f>(HurMax!F42*Area!$B$8+GeoMax!F42*Area!$B$9)/(Area!$B$15)</f>
        <v>18.671315502844003</v>
      </c>
      <c r="G42" s="2">
        <f>(HurMax!G42*Area!$B$8+GeoMax!G42*Area!$B$9)/(Area!$B$15)</f>
        <v>20.873055790874986</v>
      </c>
      <c r="H42" s="2">
        <f>(HurMax!H42*Area!$B$8+GeoMax!H42*Area!$B$9)/(Area!$B$15)</f>
        <v>24.820178506595667</v>
      </c>
      <c r="I42" s="2">
        <f>(HurMax!I42*Area!$B$8+GeoMax!I42*Area!$B$9)/(Area!$B$15)</f>
        <v>23.37266489168583</v>
      </c>
      <c r="J42" s="2">
        <f>(HurMax!J42*Area!$B$8+GeoMax!J42*Area!$B$9)/(Area!$B$15)</f>
        <v>20.28836681592642</v>
      </c>
      <c r="K42" s="2">
        <f>(HurMax!K42*Area!$B$8+GeoMax!K42*Area!$B$9)/(Area!$B$15)</f>
        <v>13.375062931138812</v>
      </c>
      <c r="L42" s="2">
        <f>(HurMax!L42*Area!$B$8+GeoMax!L42*Area!$B$9)/(Area!$B$15)</f>
        <v>3.6898233087256442</v>
      </c>
      <c r="M42" s="2">
        <f>(HurMax!M42*Area!$B$8+GeoMax!M42*Area!$B$9)/(Area!$B$15)</f>
        <v>-4.9458072128766792</v>
      </c>
      <c r="N42" s="2">
        <f t="shared" si="0"/>
        <v>10.344622060187987</v>
      </c>
    </row>
    <row r="43" spans="1:14">
      <c r="A43">
        <v>1986</v>
      </c>
      <c r="B43" s="2">
        <f>(HurMax!B43*Area!$B$8+GeoMax!B43*Area!$B$9)/(Area!$B$15)</f>
        <v>-4.5557358102384118</v>
      </c>
      <c r="C43" s="2">
        <f>(HurMax!C43*Area!$B$8+GeoMax!C43*Area!$B$9)/(Area!$B$15)</f>
        <v>-3.8263935616604141</v>
      </c>
      <c r="D43" s="2">
        <f>(HurMax!D43*Area!$B$8+GeoMax!D43*Area!$B$9)/(Area!$B$15)</f>
        <v>3.6360758804308362</v>
      </c>
      <c r="E43" s="2">
        <f>(HurMax!E43*Area!$B$8+GeoMax!E43*Area!$B$9)/(Area!$B$15)</f>
        <v>13.152505143410384</v>
      </c>
      <c r="F43" s="2">
        <f>(HurMax!F43*Area!$B$8+GeoMax!F43*Area!$B$9)/(Area!$B$15)</f>
        <v>19.507353866634393</v>
      </c>
      <c r="G43" s="2">
        <f>(HurMax!G43*Area!$B$8+GeoMax!G43*Area!$B$9)/(Area!$B$15)</f>
        <v>21.373446690064142</v>
      </c>
      <c r="H43" s="2">
        <f>(HurMax!H43*Area!$B$8+GeoMax!H43*Area!$B$9)/(Area!$B$15)</f>
        <v>25.392896042599538</v>
      </c>
      <c r="I43" s="2">
        <f>(HurMax!I43*Area!$B$8+GeoMax!I43*Area!$B$9)/(Area!$B$15)</f>
        <v>22.93904151034733</v>
      </c>
      <c r="J43" s="2">
        <f>(HurMax!J43*Area!$B$8+GeoMax!J43*Area!$B$9)/(Area!$B$15)</f>
        <v>18.227141474040906</v>
      </c>
      <c r="K43" s="2">
        <f>(HurMax!K43*Area!$B$8+GeoMax!K43*Area!$B$9)/(Area!$B$15)</f>
        <v>12.284743434587922</v>
      </c>
      <c r="L43" s="2">
        <f>(HurMax!L43*Area!$B$8+GeoMax!L43*Area!$B$9)/(Area!$B$15)</f>
        <v>3.3018304489894712</v>
      </c>
      <c r="M43" s="2">
        <f>(HurMax!M43*Area!$B$8+GeoMax!M43*Area!$B$9)/(Area!$B$15)</f>
        <v>-0.3969799104441486</v>
      </c>
      <c r="N43" s="2">
        <f t="shared" si="0"/>
        <v>10.919660434063495</v>
      </c>
    </row>
    <row r="44" spans="1:14">
      <c r="A44">
        <v>1987</v>
      </c>
      <c r="B44" s="2">
        <f>(HurMax!B44*Area!$B$8+GeoMax!B44*Area!$B$9)/(Area!$B$15)</f>
        <v>-2.6441909718020091</v>
      </c>
      <c r="C44" s="2">
        <f>(HurMax!C44*Area!$B$8+GeoMax!C44*Area!$B$9)/(Area!$B$15)</f>
        <v>-0.7184890475614184</v>
      </c>
      <c r="D44" s="2">
        <f>(HurMax!D44*Area!$B$8+GeoMax!D44*Area!$B$9)/(Area!$B$15)</f>
        <v>5.351830448989471</v>
      </c>
      <c r="E44" s="2">
        <f>(HurMax!E44*Area!$B$8+GeoMax!E44*Area!$B$9)/(Area!$B$15)</f>
        <v>14.217673363185284</v>
      </c>
      <c r="F44" s="2">
        <f>(HurMax!F44*Area!$B$8+GeoMax!F44*Area!$B$9)/(Area!$B$15)</f>
        <v>19.622061599903184</v>
      </c>
      <c r="G44" s="2">
        <f>(HurMax!G44*Area!$B$8+GeoMax!G44*Area!$B$9)/(Area!$B$15)</f>
        <v>24.728011618056396</v>
      </c>
      <c r="H44" s="2">
        <f>(HurMax!H44*Area!$B$8+GeoMax!H44*Area!$B$9)/(Area!$B$15)</f>
        <v>27.364547984993344</v>
      </c>
      <c r="I44" s="2">
        <f>(HurMax!I44*Area!$B$8+GeoMax!I44*Area!$B$9)/(Area!$B$15)</f>
        <v>24.208846060752752</v>
      </c>
      <c r="J44" s="2">
        <f>(HurMax!J44*Area!$B$8+GeoMax!J44*Area!$B$9)/(Area!$B$15)</f>
        <v>20.355613578603414</v>
      </c>
      <c r="K44" s="2">
        <f>(HurMax!K44*Area!$B$8+GeoMax!K44*Area!$B$9)/(Area!$B$15)</f>
        <v>10.358331114607285</v>
      </c>
      <c r="L44" s="2">
        <f>(HurMax!L44*Area!$B$8+GeoMax!L44*Area!$B$9)/(Area!$B$15)</f>
        <v>5.6202499092339346</v>
      </c>
      <c r="M44" s="2">
        <f>(HurMax!M44*Area!$B$8+GeoMax!M44*Area!$B$9)/(Area!$B$15)</f>
        <v>0.29270059300496187</v>
      </c>
      <c r="N44" s="2">
        <f t="shared" si="0"/>
        <v>12.396432187663883</v>
      </c>
    </row>
    <row r="45" spans="1:14">
      <c r="A45">
        <v>1988</v>
      </c>
      <c r="B45" s="2">
        <f>(HurMax!B45*Area!$B$8+GeoMax!B45*Area!$B$9)/(Area!$B$15)</f>
        <v>-3.9025390294082052</v>
      </c>
      <c r="C45" s="2">
        <f>(HurMax!C45*Area!$B$8+GeoMax!C45*Area!$B$9)/(Area!$B$15)</f>
        <v>-4.4248656662229218</v>
      </c>
      <c r="D45" s="2">
        <f>(HurMax!D45*Area!$B$8+GeoMax!D45*Area!$B$9)/(Area!$B$15)</f>
        <v>2.0542284884424546</v>
      </c>
      <c r="E45" s="2">
        <f>(HurMax!E45*Area!$B$8+GeoMax!E45*Area!$B$9)/(Area!$B$15)</f>
        <v>10.412736294324095</v>
      </c>
      <c r="F45" s="2">
        <f>(HurMax!F45*Area!$B$8+GeoMax!F45*Area!$B$9)/(Area!$B$15)</f>
        <v>20.506323974343459</v>
      </c>
      <c r="G45" s="2">
        <f>(HurMax!G45*Area!$B$8+GeoMax!G45*Area!$B$9)/(Area!$B$15)</f>
        <v>24.26245249909234</v>
      </c>
      <c r="H45" s="2">
        <f>(HurMax!H45*Area!$B$8+GeoMax!H45*Area!$B$9)/(Area!$B$15)</f>
        <v>28.587034370083504</v>
      </c>
      <c r="I45" s="2">
        <f>(HurMax!I45*Area!$B$8+GeoMax!I45*Area!$B$9)/(Area!$B$15)</f>
        <v>25.706714873532615</v>
      </c>
      <c r="J45" s="2">
        <f>(HurMax!J45*Area!$B$8+GeoMax!J45*Area!$B$9)/(Area!$B$15)</f>
        <v>19.468722013796441</v>
      </c>
      <c r="K45" s="2">
        <f>(HurMax!K45*Area!$B$8+GeoMax!K45*Area!$B$9)/(Area!$B$15)</f>
        <v>9.6395921578119328</v>
      </c>
      <c r="L45" s="2">
        <f>(HurMax!L45*Area!$B$8+GeoMax!L45*Area!$B$9)/(Area!$B$15)</f>
        <v>5.9574252692726617</v>
      </c>
      <c r="M45" s="2">
        <f>(HurMax!M45*Area!$B$8+GeoMax!M45*Area!$B$9)/(Area!$B$15)</f>
        <v>-1.8932137238291178</v>
      </c>
      <c r="N45" s="2">
        <f t="shared" si="0"/>
        <v>11.364550960103271</v>
      </c>
    </row>
    <row r="46" spans="1:14">
      <c r="A46">
        <v>1989</v>
      </c>
      <c r="B46" s="2">
        <f>(HurMax!B46*Area!$B$8+GeoMax!B46*Area!$B$9)/(Area!$B$15)</f>
        <v>-0.86703255476219265</v>
      </c>
      <c r="C46" s="2">
        <f>(HurMax!C46*Area!$B$8+GeoMax!C46*Area!$B$9)/(Area!$B$15)</f>
        <v>-5.0836046230182745</v>
      </c>
      <c r="D46" s="2">
        <f>(HurMax!D46*Area!$B$8+GeoMax!D46*Area!$B$9)/(Area!$B$15)</f>
        <v>0.56170640203315991</v>
      </c>
      <c r="E46" s="2">
        <f>(HurMax!E46*Area!$B$8+GeoMax!E46*Area!$B$9)/(Area!$B$15)</f>
        <v>8.5705694057848234</v>
      </c>
      <c r="F46" s="2">
        <f>(HurMax!F46*Area!$B$8+GeoMax!F46*Area!$B$9)/(Area!$B$15)</f>
        <v>18.281527895437492</v>
      </c>
      <c r="G46" s="2">
        <f>(HurMax!G46*Area!$B$8+GeoMax!G46*Area!$B$9)/(Area!$B$15)</f>
        <v>22.059201258622775</v>
      </c>
      <c r="H46" s="2">
        <f>(HurMax!H46*Area!$B$8+GeoMax!H46*Area!$B$9)/(Area!$B$15)</f>
        <v>27.68278893864214</v>
      </c>
      <c r="I46" s="2">
        <f>(HurMax!I46*Area!$B$8+GeoMax!I46*Area!$B$9)/(Area!$B$15)</f>
        <v>24.283055790874986</v>
      </c>
      <c r="J46" s="2">
        <f>(HurMax!J46*Area!$B$8+GeoMax!J46*Area!$B$9)/(Area!$B$15)</f>
        <v>20.219396708217349</v>
      </c>
      <c r="K46" s="2">
        <f>(HurMax!K46*Area!$B$8+GeoMax!K46*Area!$B$9)/(Area!$B$15)</f>
        <v>13.580569405784823</v>
      </c>
      <c r="L46" s="2">
        <f>(HurMax!L46*Area!$B$8+GeoMax!L46*Area!$B$9)/(Area!$B$15)</f>
        <v>2.4780473193755297</v>
      </c>
      <c r="M46" s="2">
        <f>(HurMax!M46*Area!$B$8+GeoMax!M46*Area!$B$9)/(Area!$B$15)</f>
        <v>-8.5111351809270239</v>
      </c>
      <c r="N46" s="2">
        <f t="shared" si="0"/>
        <v>10.271257563838796</v>
      </c>
    </row>
    <row r="47" spans="1:14">
      <c r="A47">
        <v>1990</v>
      </c>
      <c r="B47" s="2">
        <f>(HurMax!B47*Area!$B$8+GeoMax!B47*Area!$B$9)/(Area!$B$15)</f>
        <v>0.22619992738714753</v>
      </c>
      <c r="C47" s="2">
        <f>(HurMax!C47*Area!$B$8+GeoMax!C47*Area!$B$9)/(Area!$B$15)</f>
        <v>-1.5877429505022389</v>
      </c>
      <c r="D47" s="2">
        <f>(HurMax!D47*Area!$B$8+GeoMax!D47*Area!$B$9)/(Area!$B$15)</f>
        <v>4.1071414740409056</v>
      </c>
      <c r="E47" s="2">
        <f>(HurMax!E47*Area!$B$8+GeoMax!E47*Area!$B$9)/(Area!$B$15)</f>
        <v>12.030533704465691</v>
      </c>
      <c r="F47" s="2">
        <f>(HurMax!F47*Area!$B$8+GeoMax!F47*Area!$B$9)/(Area!$B$15)</f>
        <v>16.432664891685828</v>
      </c>
      <c r="G47" s="2">
        <f>(HurMax!G47*Area!$B$8+GeoMax!G47*Area!$B$9)/(Area!$B$15)</f>
        <v>22.648331114607284</v>
      </c>
      <c r="H47" s="2">
        <f>(HurMax!H47*Area!$B$8+GeoMax!H47*Area!$B$9)/(Area!$B$15)</f>
        <v>25.228099963693573</v>
      </c>
      <c r="I47" s="2">
        <f>(HurMax!I47*Area!$B$8+GeoMax!I47*Area!$B$9)/(Area!$B$15)</f>
        <v>24.418970107709065</v>
      </c>
      <c r="J47" s="2">
        <f>(HurMax!J47*Area!$B$8+GeoMax!J47*Area!$B$9)/(Area!$B$15)</f>
        <v>18.814583686312478</v>
      </c>
      <c r="K47" s="2">
        <f>(HurMax!K47*Area!$B$8+GeoMax!K47*Area!$B$9)/(Area!$B$15)</f>
        <v>12.177105772721772</v>
      </c>
      <c r="L47" s="2">
        <f>(HurMax!L47*Area!$B$8+GeoMax!L47*Area!$B$9)/(Area!$B$15)</f>
        <v>6.9200544596393563</v>
      </c>
      <c r="M47" s="2">
        <f>(HurMax!M47*Area!$B$8+GeoMax!M47*Area!$B$9)/(Area!$B$15)</f>
        <v>-0.24797410141595061</v>
      </c>
      <c r="N47" s="2">
        <f t="shared" si="0"/>
        <v>11.763997337528741</v>
      </c>
    </row>
    <row r="48" spans="1:14">
      <c r="A48">
        <v>1991</v>
      </c>
      <c r="B48" s="2">
        <f>(HurMax!B48*Area!$B$8+GeoMax!B48*Area!$B$9)/(Area!$B$15)</f>
        <v>-5.1325033280890722</v>
      </c>
      <c r="C48" s="2">
        <f>(HurMax!C48*Area!$B$8+GeoMax!C48*Area!$B$9)/(Area!$B$15)</f>
        <v>-0.61525656541207796</v>
      </c>
      <c r="D48" s="2">
        <f>(HurMax!D48*Area!$B$8+GeoMax!D48*Area!$B$9)/(Area!$B$15)</f>
        <v>3.9822213481786277</v>
      </c>
      <c r="E48" s="2">
        <f>(HurMax!E48*Area!$B$8+GeoMax!E48*Area!$B$9)/(Area!$B$15)</f>
        <v>12.365418129008834</v>
      </c>
      <c r="F48" s="2">
        <f>(HurMax!F48*Area!$B$8+GeoMax!F48*Area!$B$9)/(Area!$B$15)</f>
        <v>20.815418129008833</v>
      </c>
      <c r="G48" s="2">
        <f>(HurMax!G48*Area!$B$8+GeoMax!G48*Area!$B$9)/(Area!$B$15)</f>
        <v>25.409592157811932</v>
      </c>
      <c r="H48" s="2">
        <f>(HurMax!H48*Area!$B$8+GeoMax!H48*Area!$B$9)/(Area!$B$15)</f>
        <v>25.746092823429748</v>
      </c>
      <c r="I48" s="2">
        <f>(HurMax!I48*Area!$B$8+GeoMax!I48*Area!$B$9)/(Area!$B$15)</f>
        <v>25.895186978095122</v>
      </c>
      <c r="J48" s="2">
        <f>(HurMax!J48*Area!$B$8+GeoMax!J48*Area!$B$9)/(Area!$B$15)</f>
        <v>18.674903182863368</v>
      </c>
      <c r="K48" s="2">
        <f>(HurMax!K48*Area!$B$8+GeoMax!K48*Area!$B$9)/(Area!$B$15)</f>
        <v>12.913482391383274</v>
      </c>
      <c r="L48" s="2">
        <f>(HurMax!L48*Area!$B$8+GeoMax!L48*Area!$B$9)/(Area!$B$15)</f>
        <v>4.3461285247488801</v>
      </c>
      <c r="M48" s="2">
        <f>(HurMax!M48*Area!$B$8+GeoMax!M48*Area!$B$9)/(Area!$B$15)</f>
        <v>-1.1590039937068863</v>
      </c>
      <c r="N48" s="2">
        <f t="shared" si="0"/>
        <v>11.93680664811005</v>
      </c>
    </row>
    <row r="49" spans="1:14">
      <c r="A49">
        <v>1992</v>
      </c>
      <c r="B49" s="2">
        <f>(HurMax!B49*Area!$B$8+GeoMax!B49*Area!$B$9)/(Area!$B$15)</f>
        <v>-3.9569968534430595</v>
      </c>
      <c r="C49" s="2">
        <f>(HurMax!C49*Area!$B$8+GeoMax!C49*Area!$B$9)/(Area!$B$15)</f>
        <v>-2.4433734721045623</v>
      </c>
      <c r="D49" s="2">
        <f>(HurMax!D49*Area!$B$8+GeoMax!D49*Area!$B$9)/(Area!$B$15)</f>
        <v>0.8206051071039574</v>
      </c>
      <c r="E49" s="2">
        <f>(HurMax!E49*Area!$B$8+GeoMax!E49*Area!$B$9)/(Area!$B$15)</f>
        <v>8.0770700714026376</v>
      </c>
      <c r="F49" s="2">
        <f>(HurMax!F49*Area!$B$8+GeoMax!F49*Area!$B$9)/(Area!$B$15)</f>
        <v>18.78868631247731</v>
      </c>
      <c r="G49" s="2">
        <f>(HurMax!G49*Area!$B$8+GeoMax!G49*Area!$B$9)/(Area!$B$15)</f>
        <v>21.716288273024325</v>
      </c>
      <c r="H49" s="2">
        <f>(HurMax!H49*Area!$B$8+GeoMax!H49*Area!$B$9)/(Area!$B$15)</f>
        <v>21.596874621808059</v>
      </c>
      <c r="I49" s="2">
        <f>(HurMax!I49*Area!$B$8+GeoMax!I49*Area!$B$9)/(Area!$B$15)</f>
        <v>22.049947355681955</v>
      </c>
      <c r="J49" s="2">
        <f>(HurMax!J49*Area!$B$8+GeoMax!J49*Area!$B$9)/(Area!$B$15)</f>
        <v>18.725062931138812</v>
      </c>
      <c r="K49" s="2">
        <f>(HurMax!K49*Area!$B$8+GeoMax!K49*Area!$B$9)/(Area!$B$15)</f>
        <v>10.997851869780952</v>
      </c>
      <c r="L49" s="2">
        <f>(HurMax!L49*Area!$B$8+GeoMax!L49*Area!$B$9)/(Area!$B$15)</f>
        <v>3.3185265642018638</v>
      </c>
      <c r="M49" s="2">
        <f>(HurMax!M49*Area!$B$8+GeoMax!M49*Area!$B$9)/(Area!$B$15)</f>
        <v>-0.56872019847513011</v>
      </c>
      <c r="N49" s="2">
        <f t="shared" si="0"/>
        <v>9.9268185485497593</v>
      </c>
    </row>
    <row r="50" spans="1:14">
      <c r="A50">
        <v>1993</v>
      </c>
      <c r="B50" s="2">
        <f>(HurMax!B50*Area!$B$8+GeoMax!B50*Area!$B$9)/(Area!$B$15)</f>
        <v>-3.1759669611521244</v>
      </c>
      <c r="C50" s="2">
        <f>(HurMax!C50*Area!$B$8+GeoMax!C50*Area!$B$9)/(Area!$B$15)</f>
        <v>-5.1137643712937191</v>
      </c>
      <c r="D50" s="2">
        <f>(HurMax!D50*Area!$B$8+GeoMax!D50*Area!$B$9)/(Area!$B$15)</f>
        <v>2.2833752874258746</v>
      </c>
      <c r="E50" s="2">
        <f>(HurMax!E50*Area!$B$8+GeoMax!E50*Area!$B$9)/(Area!$B$15)</f>
        <v>9.527194118358949</v>
      </c>
      <c r="F50" s="2">
        <f>(HurMax!F50*Area!$B$8+GeoMax!F50*Area!$B$9)/(Area!$B$15)</f>
        <v>17.212700593004961</v>
      </c>
      <c r="G50" s="2">
        <f>(HurMax!G50*Area!$B$8+GeoMax!G50*Area!$B$9)/(Area!$B$15)</f>
        <v>21.551759046351204</v>
      </c>
      <c r="H50" s="2">
        <f>(HurMax!H50*Area!$B$8+GeoMax!H50*Area!$B$9)/(Area!$B$15)</f>
        <v>25.976838920488927</v>
      </c>
      <c r="I50" s="2">
        <f>(HurMax!I50*Area!$B$8+GeoMax!I50*Area!$B$9)/(Area!$B$15)</f>
        <v>25.71172334503207</v>
      </c>
      <c r="J50" s="2">
        <f>(HurMax!J50*Area!$B$8+GeoMax!J50*Area!$B$9)/(Area!$B$15)</f>
        <v>16.983020089555851</v>
      </c>
      <c r="K50" s="2">
        <f>(HurMax!K50*Area!$B$8+GeoMax!K50*Area!$B$9)/(Area!$B$15)</f>
        <v>10.441155754568559</v>
      </c>
      <c r="L50" s="2">
        <f>(HurMax!L50*Area!$B$8+GeoMax!L50*Area!$B$9)/(Area!$B$15)</f>
        <v>3.5716707007140265</v>
      </c>
      <c r="M50" s="2">
        <f>(HurMax!M50*Area!$B$8+GeoMax!M50*Area!$B$9)/(Area!$B$15)</f>
        <v>-1.3450968171366331</v>
      </c>
      <c r="N50" s="2">
        <f t="shared" si="0"/>
        <v>10.302050808826495</v>
      </c>
    </row>
    <row r="51" spans="1:14">
      <c r="A51">
        <v>1994</v>
      </c>
      <c r="B51" s="2">
        <f>(HurMax!B51*Area!$B$8+GeoMax!B51*Area!$B$9)/(Area!$B$15)</f>
        <v>-10.791809875347937</v>
      </c>
      <c r="C51" s="2">
        <f>(HurMax!C51*Area!$B$8+GeoMax!C51*Area!$B$9)/(Area!$B$15)</f>
        <v>-6.2526987776836496</v>
      </c>
      <c r="D51" s="2">
        <f>(HurMax!D51*Area!$B$8+GeoMax!D51*Area!$B$9)/(Area!$B$15)</f>
        <v>2.5723453951349389</v>
      </c>
      <c r="E51" s="2">
        <f>(HurMax!E51*Area!$B$8+GeoMax!E51*Area!$B$9)/(Area!$B$15)</f>
        <v>10.751546653757716</v>
      </c>
      <c r="F51" s="2">
        <f>(HurMax!F51*Area!$B$8+GeoMax!F51*Area!$B$9)/(Area!$B$15)</f>
        <v>17.290498003146556</v>
      </c>
      <c r="G51" s="2">
        <f>(HurMax!G51*Area!$B$8+GeoMax!G51*Area!$B$9)/(Area!$B$15)</f>
        <v>24.056128524748882</v>
      </c>
      <c r="H51" s="2">
        <f>(HurMax!H51*Area!$B$8+GeoMax!H51*Area!$B$9)/(Area!$B$15)</f>
        <v>24.929201258622776</v>
      </c>
      <c r="I51" s="2">
        <f>(HurMax!I51*Area!$B$8+GeoMax!I51*Area!$B$9)/(Area!$B$15)</f>
        <v>22.471048650611159</v>
      </c>
      <c r="J51" s="2">
        <f>(HurMax!J51*Area!$B$8+GeoMax!J51*Area!$B$9)/(Area!$B$15)</f>
        <v>20.283642139658721</v>
      </c>
      <c r="K51" s="2">
        <f>(HurMax!K51*Area!$B$8+GeoMax!K51*Area!$B$9)/(Area!$B$15)</f>
        <v>14.182540844729518</v>
      </c>
      <c r="L51" s="2">
        <f>(HurMax!L51*Area!$B$8+GeoMax!L51*Area!$B$9)/(Area!$B$15)</f>
        <v>7.2812798015248701</v>
      </c>
      <c r="M51" s="2">
        <f>(HurMax!M51*Area!$B$8+GeoMax!M51*Area!$B$9)/(Area!$B$15)</f>
        <v>1.648011618056396</v>
      </c>
      <c r="N51" s="2">
        <f t="shared" si="0"/>
        <v>10.701811186413329</v>
      </c>
    </row>
    <row r="52" spans="1:14">
      <c r="A52">
        <v>1995</v>
      </c>
      <c r="B52" s="2">
        <f>(HurMax!B52*Area!$B$8+GeoMax!B52*Area!$B$9)/(Area!$B$15)</f>
        <v>-2.38474161926661</v>
      </c>
      <c r="C52" s="2">
        <f>(HurMax!C52*Area!$B$8+GeoMax!C52*Area!$B$9)/(Area!$B$15)</f>
        <v>-4.9255760619629676</v>
      </c>
      <c r="D52" s="2">
        <f>(HurMax!D52*Area!$B$8+GeoMax!D52*Area!$B$9)/(Area!$B$15)</f>
        <v>4.9454538303279678</v>
      </c>
      <c r="E52" s="2">
        <f>(HurMax!E52*Area!$B$8+GeoMax!E52*Area!$B$9)/(Area!$B$15)</f>
        <v>7.2818304489894707</v>
      </c>
      <c r="F52" s="2">
        <f>(HurMax!F52*Area!$B$8+GeoMax!F52*Area!$B$9)/(Area!$B$15)</f>
        <v>17.589556456492794</v>
      </c>
      <c r="G52" s="2">
        <f>(HurMax!G52*Area!$B$8+GeoMax!G52*Area!$B$9)/(Area!$B$15)</f>
        <v>25.772114244221228</v>
      </c>
      <c r="H52" s="2">
        <f>(HurMax!H52*Area!$B$8+GeoMax!H52*Area!$B$9)/(Area!$B$15)</f>
        <v>25.698526564201863</v>
      </c>
      <c r="I52" s="2">
        <f>(HurMax!I52*Area!$B$8+GeoMax!I52*Area!$B$9)/(Area!$B$15)</f>
        <v>25.922149945540362</v>
      </c>
      <c r="J52" s="2">
        <f>(HurMax!J52*Area!$B$8+GeoMax!J52*Area!$B$9)/(Area!$B$15)</f>
        <v>18.415684981241679</v>
      </c>
      <c r="K52" s="2">
        <f>(HurMax!K52*Area!$B$8+GeoMax!K52*Area!$B$9)/(Area!$B$15)</f>
        <v>13.480569405784824</v>
      </c>
      <c r="L52" s="2">
        <f>(HurMax!L52*Area!$B$8+GeoMax!L52*Area!$B$9)/(Area!$B$15)</f>
        <v>1.0956492799225463</v>
      </c>
      <c r="M52" s="2">
        <f>(HurMax!M52*Area!$B$8+GeoMax!M52*Area!$B$9)/(Area!$B$15)</f>
        <v>-4.593213723829118</v>
      </c>
      <c r="N52" s="2">
        <f t="shared" si="0"/>
        <v>10.691500312638672</v>
      </c>
    </row>
    <row r="53" spans="1:14">
      <c r="A53">
        <v>1996</v>
      </c>
      <c r="B53" s="2">
        <f>(HurMax!B53*Area!$B$8+GeoMax!B53*Area!$B$9)/(Area!$B$15)</f>
        <v>-5.0553806123683893</v>
      </c>
      <c r="C53" s="2">
        <f>(HurMax!C53*Area!$B$8+GeoMax!C53*Area!$B$9)/(Area!$B$15)</f>
        <v>-3.9630539755536729</v>
      </c>
      <c r="D53" s="2">
        <f>(HurMax!D53*Area!$B$8+GeoMax!D53*Area!$B$9)/(Area!$B$15)</f>
        <v>0.56124410020573645</v>
      </c>
      <c r="E53" s="2">
        <f>(HurMax!E53*Area!$B$8+GeoMax!E53*Area!$B$9)/(Area!$B$15)</f>
        <v>7.1276564201863737</v>
      </c>
      <c r="F53" s="2">
        <f>(HurMax!F53*Area!$B$8+GeoMax!F53*Area!$B$9)/(Area!$B$15)</f>
        <v>16.536607769575216</v>
      </c>
      <c r="G53" s="2">
        <f>(HurMax!G53*Area!$B$8+GeoMax!G53*Area!$B$9)/(Area!$B$15)</f>
        <v>22.860586348783734</v>
      </c>
      <c r="H53" s="2">
        <f>(HurMax!H53*Area!$B$8+GeoMax!H53*Area!$B$9)/(Area!$B$15)</f>
        <v>23.653410988745009</v>
      </c>
      <c r="I53" s="2">
        <f>(HurMax!I53*Area!$B$8+GeoMax!I53*Area!$B$9)/(Area!$B$15)</f>
        <v>25.213215539150429</v>
      </c>
      <c r="J53" s="2">
        <f>(HurMax!J53*Area!$B$8+GeoMax!J53*Area!$B$9)/(Area!$B$15)</f>
        <v>20.362078542902093</v>
      </c>
      <c r="K53" s="2">
        <f>(HurMax!K53*Area!$B$8+GeoMax!K53*Area!$B$9)/(Area!$B$15)</f>
        <v>12.516750574851748</v>
      </c>
      <c r="L53" s="2">
        <f>(HurMax!L53*Area!$B$8+GeoMax!L53*Area!$B$9)/(Area!$B$15)</f>
        <v>2.2828603412804065</v>
      </c>
      <c r="M53" s="2">
        <f>(HurMax!M53*Area!$B$8+GeoMax!M53*Area!$B$9)/(Area!$B$15)</f>
        <v>-0.92840070192424062</v>
      </c>
      <c r="N53" s="2">
        <f t="shared" si="0"/>
        <v>10.097297944652871</v>
      </c>
    </row>
    <row r="54" spans="1:14">
      <c r="A54">
        <v>1997</v>
      </c>
      <c r="B54" s="2">
        <f>(HurMax!B54*Area!$B$8+GeoMax!B54*Area!$B$9)/(Area!$B$15)</f>
        <v>-5.9271566017185044</v>
      </c>
      <c r="C54" s="2">
        <f>(HurMax!C54*Area!$B$8+GeoMax!C54*Area!$B$9)/(Area!$B$15)</f>
        <v>-2.2230182742345397</v>
      </c>
      <c r="D54" s="2">
        <f>(HurMax!D54*Area!$B$8+GeoMax!D54*Area!$B$9)/(Area!$B$15)</f>
        <v>1.1602499092339345</v>
      </c>
      <c r="E54" s="2">
        <f>(HurMax!E54*Area!$B$8+GeoMax!E54*Area!$B$9)/(Area!$B$15)</f>
        <v>9.820142805276534</v>
      </c>
      <c r="F54" s="2">
        <f>(HurMax!F54*Area!$B$8+GeoMax!F54*Area!$B$9)/(Area!$B$15)</f>
        <v>13.351172697567469</v>
      </c>
      <c r="G54" s="2">
        <f>(HurMax!G54*Area!$B$8+GeoMax!G54*Area!$B$9)/(Area!$B$15)</f>
        <v>25.26644802129977</v>
      </c>
      <c r="H54" s="2">
        <f>(HurMax!H54*Area!$B$8+GeoMax!H54*Area!$B$9)/(Area!$B$15)</f>
        <v>25.147940215418128</v>
      </c>
      <c r="I54" s="2">
        <f>(HurMax!I54*Area!$B$8+GeoMax!I54*Area!$B$9)/(Area!$B$15)</f>
        <v>22.418455161563596</v>
      </c>
      <c r="J54" s="2">
        <f>(HurMax!J54*Area!$B$8+GeoMax!J54*Area!$B$9)/(Area!$B$15)</f>
        <v>19.071794747670339</v>
      </c>
      <c r="K54" s="2">
        <f>(HurMax!K54*Area!$B$8+GeoMax!K54*Area!$B$9)/(Area!$B$15)</f>
        <v>12.625649279922547</v>
      </c>
      <c r="L54" s="2">
        <f>(HurMax!L54*Area!$B$8+GeoMax!L54*Area!$B$9)/(Area!$B$15)</f>
        <v>3.5377804671426842</v>
      </c>
      <c r="M54" s="2">
        <f>(HurMax!M54*Area!$B$8+GeoMax!M54*Area!$B$9)/(Area!$B$15)</f>
        <v>-0.21415527048287547</v>
      </c>
      <c r="N54" s="2">
        <f t="shared" si="0"/>
        <v>10.336275263221589</v>
      </c>
    </row>
    <row r="55" spans="1:14">
      <c r="A55">
        <v>1998</v>
      </c>
      <c r="B55" s="2">
        <f>(HurMax!B55*Area!$B$8+GeoMax!B55*Area!$B$9)/(Area!$B$15)</f>
        <v>-2.4095546411714874</v>
      </c>
      <c r="C55" s="2">
        <f>(HurMax!C55*Area!$B$8+GeoMax!C55*Area!$B$9)/(Area!$B$15)</f>
        <v>1.9108889023357134</v>
      </c>
      <c r="D55" s="2">
        <f>(HurMax!D55*Area!$B$8+GeoMax!D55*Area!$B$9)/(Area!$B$15)</f>
        <v>3.4303739561902455</v>
      </c>
      <c r="E55" s="2">
        <f>(HurMax!E55*Area!$B$8+GeoMax!E55*Area!$B$9)/(Area!$B$15)</f>
        <v>13.258259711969018</v>
      </c>
      <c r="F55" s="2">
        <f>(HurMax!F55*Area!$B$8+GeoMax!F55*Area!$B$9)/(Area!$B$15)</f>
        <v>22.180817499697447</v>
      </c>
      <c r="G55" s="2">
        <f>(HurMax!G55*Area!$B$8+GeoMax!G55*Area!$B$9)/(Area!$B$15)</f>
        <v>22.887780467142683</v>
      </c>
      <c r="H55" s="2">
        <f>(HurMax!H55*Area!$B$8+GeoMax!H55*Area!$B$9)/(Area!$B$15)</f>
        <v>25.97376618661503</v>
      </c>
      <c r="I55" s="2">
        <f>(HurMax!I55*Area!$B$8+GeoMax!I55*Area!$B$9)/(Area!$B$15)</f>
        <v>25.879041510347331</v>
      </c>
      <c r="J55" s="2">
        <f>(HurMax!J55*Area!$B$8+GeoMax!J55*Area!$B$9)/(Area!$B$15)</f>
        <v>21.544814837226188</v>
      </c>
      <c r="K55" s="2">
        <f>(HurMax!K55*Area!$B$8+GeoMax!K55*Area!$B$9)/(Area!$B$15)</f>
        <v>13.877496671910928</v>
      </c>
      <c r="L55" s="2">
        <f>(HurMax!L55*Area!$B$8+GeoMax!L55*Area!$B$9)/(Area!$B$15)</f>
        <v>6.1545836863124777</v>
      </c>
      <c r="M55" s="2">
        <f>(HurMax!M55*Area!$B$8+GeoMax!M55*Area!$B$9)/(Area!$B$15)</f>
        <v>1.9166265278954375</v>
      </c>
      <c r="N55" s="2">
        <f t="shared" si="0"/>
        <v>13.050407943039254</v>
      </c>
    </row>
    <row r="56" spans="1:14">
      <c r="A56">
        <v>1999</v>
      </c>
      <c r="B56" s="2">
        <f>(HurMax!B56*Area!$B$8+GeoMax!B56*Area!$B$9)/(Area!$B$15)</f>
        <v>-5.0168728064867478</v>
      </c>
      <c r="C56" s="2">
        <f>(HurMax!C56*Area!$B$8+GeoMax!C56*Area!$B$9)/(Area!$B$15)</f>
        <v>0.31257654604865059</v>
      </c>
      <c r="D56" s="2">
        <f>(HurMax!D56*Area!$B$8+GeoMax!D56*Area!$B$9)/(Area!$B$15)</f>
        <v>3.4288817620718866</v>
      </c>
      <c r="E56" s="2">
        <f>(HurMax!E56*Area!$B$8+GeoMax!E56*Area!$B$9)/(Area!$B$15)</f>
        <v>12.685933075154303</v>
      </c>
      <c r="F56" s="2">
        <f>(HurMax!F56*Area!$B$8+GeoMax!F56*Area!$B$9)/(Area!$B$15)</f>
        <v>20.934600629311387</v>
      </c>
      <c r="G56" s="2">
        <f>(HurMax!G56*Area!$B$8+GeoMax!G56*Area!$B$9)/(Area!$B$15)</f>
        <v>24.76321553915043</v>
      </c>
      <c r="H56" s="2">
        <f>(HurMax!H56*Area!$B$8+GeoMax!H56*Area!$B$9)/(Area!$B$15)</f>
        <v>26.680142805276535</v>
      </c>
      <c r="I56" s="2">
        <f>(HurMax!I56*Area!$B$8+GeoMax!I56*Area!$B$9)/(Area!$B$15)</f>
        <v>23.599396708217355</v>
      </c>
      <c r="J56" s="2">
        <f>(HurMax!J56*Area!$B$8+GeoMax!J56*Area!$B$9)/(Area!$B$15)</f>
        <v>21.66309149219412</v>
      </c>
      <c r="K56" s="2">
        <f>(HurMax!K56*Area!$B$8+GeoMax!K56*Area!$B$9)/(Area!$B$15)</f>
        <v>11.922771995643229</v>
      </c>
      <c r="L56" s="2">
        <f>(HurMax!L56*Area!$B$8+GeoMax!L56*Area!$B$9)/(Area!$B$15)</f>
        <v>7.6571771753600384</v>
      </c>
      <c r="M56" s="2">
        <f>(HurMax!M56*Area!$B$8+GeoMax!M56*Area!$B$9)/(Area!$B$15)</f>
        <v>0.10072915406026867</v>
      </c>
      <c r="N56" s="2">
        <f t="shared" si="0"/>
        <v>12.394303673000122</v>
      </c>
    </row>
    <row r="57" spans="1:14">
      <c r="A57">
        <v>2000</v>
      </c>
      <c r="B57" s="2">
        <f>(HurMax!B57*Area!$B$8+GeoMax!B57*Area!$B$9)/(Area!$B$15)</f>
        <v>-4.4575475009076611</v>
      </c>
      <c r="C57" s="2">
        <f>(HurMax!C57*Area!$B$8+GeoMax!C57*Area!$B$9)/(Area!$B$15)</f>
        <v>-8.1792932349025779E-2</v>
      </c>
      <c r="D57" s="2">
        <f>(HurMax!D57*Area!$B$8+GeoMax!D57*Area!$B$9)/(Area!$B$15)</f>
        <v>7.3022570494977614</v>
      </c>
      <c r="E57" s="2">
        <f>(HurMax!E57*Area!$B$8+GeoMax!E57*Area!$B$9)/(Area!$B$15)</f>
        <v>10.446483722618904</v>
      </c>
      <c r="F57" s="2">
        <f>(HurMax!F57*Area!$B$8+GeoMax!F57*Area!$B$9)/(Area!$B$15)</f>
        <v>18.393410988745007</v>
      </c>
      <c r="G57" s="2">
        <f>(HurMax!G57*Area!$B$8+GeoMax!G57*Area!$B$9)/(Area!$B$15)</f>
        <v>21.76053370446569</v>
      </c>
      <c r="H57" s="2">
        <f>(HurMax!H57*Area!$B$8+GeoMax!H57*Area!$B$9)/(Area!$B$15)</f>
        <v>23.862824639961275</v>
      </c>
      <c r="I57" s="2">
        <f>(HurMax!I57*Area!$B$8+GeoMax!I57*Area!$B$9)/(Area!$B$15)</f>
        <v>23.759005809028199</v>
      </c>
      <c r="J57" s="2">
        <f>(HurMax!J57*Area!$B$8+GeoMax!J57*Area!$B$9)/(Area!$B$15)</f>
        <v>18.72946811085562</v>
      </c>
      <c r="K57" s="2">
        <f>(HurMax!K57*Area!$B$8+GeoMax!K57*Area!$B$9)/(Area!$B$15)</f>
        <v>14.403322643107829</v>
      </c>
      <c r="L57" s="2">
        <f>(HurMax!L57*Area!$B$8+GeoMax!L57*Area!$B$9)/(Area!$B$15)</f>
        <v>4.7081713663318405</v>
      </c>
      <c r="M57" s="2">
        <f>(HurMax!M57*Area!$B$8+GeoMax!M57*Area!$B$9)/(Area!$B$15)</f>
        <v>-6.026322159022147</v>
      </c>
      <c r="N57" s="2">
        <f t="shared" si="0"/>
        <v>11.066651286861108</v>
      </c>
    </row>
    <row r="58" spans="1:14">
      <c r="A58">
        <v>2001</v>
      </c>
      <c r="B58" s="2">
        <f>(HurMax!B58*Area!$B$8+GeoMax!B58*Area!$B$9)/(Area!$B$15)</f>
        <v>-2.8470682560813265</v>
      </c>
      <c r="C58" s="2">
        <f>(HurMax!C58*Area!$B$8+GeoMax!C58*Area!$B$9)/(Area!$B$15)</f>
        <v>-2.923568921699141</v>
      </c>
      <c r="D58" s="2">
        <f>(HurMax!D58*Area!$B$8+GeoMax!D58*Area!$B$9)/(Area!$B$15)</f>
        <v>1.9728603412804067</v>
      </c>
      <c r="E58" s="2">
        <f>(HurMax!E58*Area!$B$8+GeoMax!E58*Area!$B$9)/(Area!$B$15)</f>
        <v>11.945649279922547</v>
      </c>
      <c r="F58" s="2">
        <f>(HurMax!F58*Area!$B$8+GeoMax!F58*Area!$B$9)/(Area!$B$15)</f>
        <v>19.301563596756626</v>
      </c>
      <c r="G58" s="2">
        <f>(HurMax!G58*Area!$B$8+GeoMax!G58*Area!$B$9)/(Area!$B$15)</f>
        <v>23.775897373835168</v>
      </c>
      <c r="H58" s="2">
        <f>(HurMax!H58*Area!$B$8+GeoMax!H58*Area!$B$9)/(Area!$B$15)</f>
        <v>25.269077211666463</v>
      </c>
      <c r="I58" s="2">
        <f>(HurMax!I58*Area!$B$8+GeoMax!I58*Area!$B$9)/(Area!$B$15)</f>
        <v>26.5053824276897</v>
      </c>
      <c r="J58" s="2">
        <f>(HurMax!J58*Area!$B$8+GeoMax!J58*Area!$B$9)/(Area!$B$15)</f>
        <v>18.933055790874985</v>
      </c>
      <c r="K58" s="2">
        <f>(HurMax!K58*Area!$B$8+GeoMax!K58*Area!$B$9)/(Area!$B$15)</f>
        <v>12.715613578603413</v>
      </c>
      <c r="L58" s="2">
        <f>(HurMax!L58*Area!$B$8+GeoMax!L58*Area!$B$9)/(Area!$B$15)</f>
        <v>8.8687934164347091</v>
      </c>
      <c r="M58" s="2">
        <f>(HurMax!M58*Area!$B$8+GeoMax!M58*Area!$B$9)/(Area!$B$15)</f>
        <v>2.3883668159264189</v>
      </c>
      <c r="N58" s="2">
        <f t="shared" si="0"/>
        <v>12.158801887934162</v>
      </c>
    </row>
    <row r="59" spans="1:14">
      <c r="A59">
        <v>2002</v>
      </c>
      <c r="B59" s="2">
        <f>(HurMax!B59*Area!$B$8+GeoMax!B59*Area!$B$9)/(Area!$B$15)</f>
        <v>-0.62722800435677117</v>
      </c>
      <c r="C59" s="2">
        <f>(HurMax!C59*Area!$B$8+GeoMax!C59*Area!$B$9)/(Area!$B$15)</f>
        <v>-0.13939489289604259</v>
      </c>
      <c r="D59" s="2">
        <f>(HurMax!D59*Area!$B$8+GeoMax!D59*Area!$B$9)/(Area!$B$15)</f>
        <v>1.1280116180563959</v>
      </c>
      <c r="E59" s="2">
        <f>(HurMax!E59*Area!$B$8+GeoMax!E59*Area!$B$9)/(Area!$B$15)</f>
        <v>9.8293083625801767</v>
      </c>
      <c r="F59" s="2">
        <f>(HurMax!F59*Area!$B$8+GeoMax!F59*Area!$B$9)/(Area!$B$15)</f>
        <v>14.509592157811932</v>
      </c>
      <c r="G59" s="2">
        <f>(HurMax!G59*Area!$B$8+GeoMax!G59*Area!$B$9)/(Area!$B$15)</f>
        <v>22.923251240469565</v>
      </c>
      <c r="H59" s="2">
        <f>(HurMax!H59*Area!$B$8+GeoMax!H59*Area!$B$9)/(Area!$B$15)</f>
        <v>27.354707733268789</v>
      </c>
      <c r="I59" s="2">
        <f>(HurMax!I59*Area!$B$8+GeoMax!I59*Area!$B$9)/(Area!$B$15)</f>
        <v>25.460107103957402</v>
      </c>
      <c r="J59" s="2">
        <f>(HurMax!J59*Area!$B$8+GeoMax!J59*Area!$B$9)/(Area!$B$15)</f>
        <v>23.132185646859494</v>
      </c>
      <c r="K59" s="2">
        <f>(HurMax!K59*Area!$B$8+GeoMax!K59*Area!$B$9)/(Area!$B$15)</f>
        <v>10.368402517245553</v>
      </c>
      <c r="L59" s="2">
        <f>(HurMax!L59*Area!$B$8+GeoMax!L59*Area!$B$9)/(Area!$B$15)</f>
        <v>3.383482391383275</v>
      </c>
      <c r="M59" s="2">
        <f>(HurMax!M59*Area!$B$8+GeoMax!M59*Area!$B$9)/(Area!$B$15)</f>
        <v>-0.53749485658961649</v>
      </c>
      <c r="N59" s="2">
        <f t="shared" si="0"/>
        <v>11.398744251482512</v>
      </c>
    </row>
    <row r="60" spans="1:14">
      <c r="A60">
        <v>2003</v>
      </c>
      <c r="B60" s="2">
        <f>(HurMax!B60*Area!$B$8+GeoMax!B60*Area!$B$9)/(Area!$B$15)</f>
        <v>-6.7041195691637423</v>
      </c>
      <c r="C60" s="2">
        <f>(HurMax!C60*Area!$B$8+GeoMax!C60*Area!$B$9)/(Area!$B$15)</f>
        <v>-5.9010111339707132</v>
      </c>
      <c r="D60" s="2">
        <f>(HurMax!D60*Area!$B$8+GeoMax!D60*Area!$B$9)/(Area!$B$15)</f>
        <v>2.1568219774900159</v>
      </c>
      <c r="E60" s="2">
        <f>(HurMax!E60*Area!$B$8+GeoMax!E60*Area!$B$9)/(Area!$B$15)</f>
        <v>8.6876921215055063</v>
      </c>
      <c r="F60" s="2">
        <f>(HurMax!F60*Area!$B$8+GeoMax!F60*Area!$B$9)/(Area!$B$15)</f>
        <v>16.872398039452982</v>
      </c>
      <c r="G60" s="2">
        <f>(HurMax!G60*Area!$B$8+GeoMax!G60*Area!$B$9)/(Area!$B$15)</f>
        <v>22.894049981846788</v>
      </c>
      <c r="H60" s="2">
        <f>(HurMax!H60*Area!$B$8+GeoMax!H60*Area!$B$9)/(Area!$B$15)</f>
        <v>24.867780467142683</v>
      </c>
      <c r="I60" s="2">
        <f>(HurMax!I60*Area!$B$8+GeoMax!I60*Area!$B$9)/(Area!$B$15)</f>
        <v>25.309432409536488</v>
      </c>
      <c r="J60" s="2">
        <f>(HurMax!J60*Area!$B$8+GeoMax!J60*Area!$B$9)/(Area!$B$15)</f>
        <v>20.327265520997216</v>
      </c>
      <c r="K60" s="2">
        <f>(HurMax!K60*Area!$B$8+GeoMax!K60*Area!$B$9)/(Area!$B$15)</f>
        <v>11.666395376981725</v>
      </c>
      <c r="L60" s="2">
        <f>(HurMax!L60*Area!$B$8+GeoMax!L60*Area!$B$9)/(Area!$B$15)</f>
        <v>5.9174966719109285</v>
      </c>
      <c r="M60" s="2">
        <f>(HurMax!M60*Area!$B$8+GeoMax!M60*Area!$B$9)/(Area!$B$15)</f>
        <v>0.31037395619024571</v>
      </c>
      <c r="N60" s="2">
        <f t="shared" si="0"/>
        <v>10.533714651660009</v>
      </c>
    </row>
    <row r="61" spans="1:14">
      <c r="A61">
        <v>2004</v>
      </c>
      <c r="B61" s="2">
        <f>(HurMax!B61*Area!$B$8+GeoMax!B61*Area!$B$9)/(Area!$B$15)</f>
        <v>-9.0596072854895322</v>
      </c>
      <c r="C61" s="2">
        <f>(HurMax!C61*Area!$B$8+GeoMax!C61*Area!$B$9)/(Area!$B$15)</f>
        <v>-1.5052922667312114</v>
      </c>
      <c r="D61" s="2">
        <f>(HurMax!D61*Area!$B$8+GeoMax!D61*Area!$B$9)/(Area!$B$15)</f>
        <v>3.8054895316471016</v>
      </c>
      <c r="E61" s="2">
        <f>(HurMax!E61*Area!$B$8+GeoMax!E61*Area!$B$9)/(Area!$B$15)</f>
        <v>10.569734963088466</v>
      </c>
      <c r="F61" s="2">
        <f>(HurMax!F61*Area!$B$8+GeoMax!F61*Area!$B$9)/(Area!$B$15)</f>
        <v>16.174157085804186</v>
      </c>
      <c r="G61" s="2">
        <f>(HurMax!G61*Area!$B$8+GeoMax!G61*Area!$B$9)/(Area!$B$15)</f>
        <v>21.460338254871111</v>
      </c>
      <c r="H61" s="2">
        <f>(HurMax!H61*Area!$B$8+GeoMax!H61*Area!$B$9)/(Area!$B$15)</f>
        <v>24.329556456492799</v>
      </c>
      <c r="I61" s="2">
        <f>(HurMax!I61*Area!$B$8+GeoMax!I61*Area!$B$9)/(Area!$B$15)</f>
        <v>22.369787607406511</v>
      </c>
      <c r="J61" s="2">
        <f>(HurMax!J61*Area!$B$8+GeoMax!J61*Area!$B$9)/(Area!$B$15)</f>
        <v>22.909823308725645</v>
      </c>
      <c r="K61" s="2">
        <f>(HurMax!K61*Area!$B$8+GeoMax!K61*Area!$B$9)/(Area!$B$15)</f>
        <v>13.361990197264916</v>
      </c>
      <c r="L61" s="2">
        <f>(HurMax!L61*Area!$B$8+GeoMax!L61*Area!$B$9)/(Area!$B$15)</f>
        <v>6.246714873532615</v>
      </c>
      <c r="M61" s="2">
        <f>(HurMax!M61*Area!$B$8+GeoMax!M61*Area!$B$9)/(Area!$B$15)</f>
        <v>-2.6081338496913955</v>
      </c>
      <c r="N61" s="2">
        <f t="shared" si="0"/>
        <v>10.671213239743436</v>
      </c>
    </row>
    <row r="62" spans="1:14">
      <c r="A62">
        <v>2005</v>
      </c>
      <c r="B62" s="2">
        <f>(HurMax!B62*Area!$B$8+GeoMax!B62*Area!$B$9)/(Area!$B$15)</f>
        <v>-5.5890039937068865</v>
      </c>
      <c r="C62" s="2">
        <f>(HurMax!C62*Area!$B$8+GeoMax!C62*Area!$B$9)/(Area!$B$15)</f>
        <v>-1.3447059179474767</v>
      </c>
      <c r="D62" s="2">
        <f>(HurMax!D62*Area!$B$8+GeoMax!D62*Area!$B$9)/(Area!$B$15)</f>
        <v>1.5404980031465569</v>
      </c>
      <c r="E62" s="2">
        <f>(HurMax!E62*Area!$B$8+GeoMax!E62*Area!$B$9)/(Area!$B$15)</f>
        <v>12.425809028197991</v>
      </c>
      <c r="F62" s="2">
        <f>(HurMax!F62*Area!$B$8+GeoMax!F62*Area!$B$9)/(Area!$B$15)</f>
        <v>16.930586348783734</v>
      </c>
      <c r="G62" s="2">
        <f>(HurMax!G62*Area!$B$8+GeoMax!G62*Area!$B$9)/(Area!$B$15)</f>
        <v>25.930498003146557</v>
      </c>
      <c r="H62" s="2">
        <f>(HurMax!H62*Area!$B$8+GeoMax!H62*Area!$B$9)/(Area!$B$15)</f>
        <v>27.206252571705193</v>
      </c>
      <c r="I62" s="2">
        <f>(HurMax!I62*Area!$B$8+GeoMax!I62*Area!$B$9)/(Area!$B$15)</f>
        <v>25.600498003146559</v>
      </c>
      <c r="J62" s="2">
        <f>(HurMax!J62*Area!$B$8+GeoMax!J62*Area!$B$9)/(Area!$B$15)</f>
        <v>22.711990197264917</v>
      </c>
      <c r="K62" s="2">
        <f>(HurMax!K62*Area!$B$8+GeoMax!K62*Area!$B$9)/(Area!$B$15)</f>
        <v>14.203997337528742</v>
      </c>
      <c r="L62" s="2">
        <f>(HurMax!L62*Area!$B$8+GeoMax!L62*Area!$B$9)/(Area!$B$15)</f>
        <v>6.2053297833716572</v>
      </c>
      <c r="M62" s="2">
        <f>(HurMax!M62*Area!$B$8+GeoMax!M62*Area!$B$9)/(Area!$B$15)</f>
        <v>-2.8865890112549923</v>
      </c>
      <c r="N62" s="2">
        <f t="shared" ref="N62:N67" si="1">AVERAGE(B62:M62)</f>
        <v>11.911263362781881</v>
      </c>
    </row>
    <row r="63" spans="1:14">
      <c r="A63">
        <v>2006</v>
      </c>
      <c r="B63" s="2">
        <f>(HurMax!B63*Area!$B$8+GeoMax!B63*Area!$B$9)/(Area!$B$15)</f>
        <v>-1.7938400096817252E-2</v>
      </c>
      <c r="C63" s="2">
        <f>(HurMax!C63*Area!$B$8+GeoMax!C63*Area!$B$9)/(Area!$B$15)</f>
        <v>-3.2115617814353139</v>
      </c>
      <c r="D63" s="2">
        <f>(HurMax!D63*Area!$B$8+GeoMax!D63*Area!$B$9)/(Area!$B$15)</f>
        <v>3.7152583807333897</v>
      </c>
      <c r="E63" s="2">
        <f>(HurMax!E63*Area!$B$8+GeoMax!E63*Area!$B$9)/(Area!$B$15)</f>
        <v>13.131634999394892</v>
      </c>
      <c r="F63" s="2">
        <f>(HurMax!F63*Area!$B$8+GeoMax!F63*Area!$B$9)/(Area!$B$15)</f>
        <v>19.12117269756747</v>
      </c>
      <c r="G63" s="2">
        <f>(HurMax!G63*Area!$B$8+GeoMax!G63*Area!$B$9)/(Area!$B$15)</f>
        <v>23.727194118358948</v>
      </c>
      <c r="H63" s="2">
        <f>(HurMax!H63*Area!$B$8+GeoMax!H63*Area!$B$9)/(Area!$B$15)</f>
        <v>26.894672031949654</v>
      </c>
      <c r="I63" s="2">
        <f>(HurMax!I63*Area!$B$8+GeoMax!I63*Area!$B$9)/(Area!$B$15)</f>
        <v>24.563251240469562</v>
      </c>
      <c r="J63" s="2">
        <f>(HurMax!J63*Area!$B$8+GeoMax!J63*Area!$B$9)/(Area!$B$15)</f>
        <v>18.502505143410389</v>
      </c>
      <c r="K63" s="2">
        <f>(HurMax!K63*Area!$B$8+GeoMax!K63*Area!$B$9)/(Area!$B$15)</f>
        <v>10.731048650611157</v>
      </c>
      <c r="L63" s="2">
        <f>(HurMax!L63*Area!$B$8+GeoMax!L63*Area!$B$9)/(Area!$B$15)</f>
        <v>6.3932869417886966</v>
      </c>
      <c r="M63" s="2">
        <f>(HurMax!M63*Area!$B$8+GeoMax!M63*Area!$B$9)/(Area!$B$15)</f>
        <v>1.8901785065956673</v>
      </c>
      <c r="N63" s="2">
        <f t="shared" si="1"/>
        <v>12.120058544112309</v>
      </c>
    </row>
    <row r="64" spans="1:14">
      <c r="A64">
        <v>2007</v>
      </c>
      <c r="B64" s="2">
        <f>(HurMax!B64*Area!$B$8+GeoMax!B64*Area!$B$9)/(Area!$B$15)</f>
        <v>-2.5653806123683891</v>
      </c>
      <c r="C64" s="2">
        <f>(HurMax!C64*Area!$B$8+GeoMax!C64*Area!$B$9)/(Area!$B$15)</f>
        <v>-6.1721838315381818</v>
      </c>
      <c r="D64" s="2">
        <f>(HurMax!D64*Area!$B$8+GeoMax!D64*Area!$B$9)/(Area!$B$15)</f>
        <v>3.7691843156238654</v>
      </c>
      <c r="E64" s="2">
        <f>(HurMax!E64*Area!$B$8+GeoMax!E64*Area!$B$9)/(Area!$B$15)</f>
        <v>9.2917590463512045</v>
      </c>
      <c r="F64" s="2">
        <f>(HurMax!F64*Area!$B$8+GeoMax!F64*Area!$B$9)/(Area!$B$15)</f>
        <v>19.493961636209608</v>
      </c>
      <c r="G64" s="2">
        <f>(HurMax!G64*Area!$B$8+GeoMax!G64*Area!$B$9)/(Area!$B$15)</f>
        <v>24.818722013796442</v>
      </c>
      <c r="H64" s="2">
        <f>(HurMax!H64*Area!$B$8+GeoMax!H64*Area!$B$9)/(Area!$B$15)</f>
        <v>24.727425269272661</v>
      </c>
      <c r="I64" s="2">
        <f>(HurMax!I64*Area!$B$8+GeoMax!I64*Area!$B$9)/(Area!$B$15)</f>
        <v>25.15289604259954</v>
      </c>
      <c r="J64" s="2">
        <f>(HurMax!J64*Area!$B$8+GeoMax!J64*Area!$B$9)/(Area!$B$15)</f>
        <v>21.442576546048652</v>
      </c>
      <c r="K64" s="2">
        <f>(HurMax!K64*Area!$B$8+GeoMax!K64*Area!$B$9)/(Area!$B$15)</f>
        <v>15.924068740167009</v>
      </c>
      <c r="L64" s="2">
        <f>(HurMax!L64*Area!$B$8+GeoMax!L64*Area!$B$9)/(Area!$B$15)</f>
        <v>4.374192787123321</v>
      </c>
      <c r="M64" s="2">
        <f>(HurMax!M64*Area!$B$8+GeoMax!M64*Area!$B$9)/(Area!$B$15)</f>
        <v>-2.1181695510105287</v>
      </c>
      <c r="N64" s="2">
        <f t="shared" si="1"/>
        <v>11.511587700189599</v>
      </c>
    </row>
    <row r="65" spans="1:14">
      <c r="A65">
        <v>2008</v>
      </c>
      <c r="B65" s="2">
        <f>(HurMax!B65*Area!$B$8+GeoMax!B65*Area!$B$9)/(Area!$B$15)</f>
        <v>-1.9667487595304369</v>
      </c>
      <c r="C65" s="2">
        <f>(HurMax!C65*Area!$B$8+GeoMax!C65*Area!$B$9)/(Area!$B$15)</f>
        <v>-4.0461981120658352</v>
      </c>
      <c r="D65" s="2">
        <f>(HurMax!D65*Area!$B$8+GeoMax!D65*Area!$B$9)/(Area!$B$15)</f>
        <v>0.18820706765097422</v>
      </c>
      <c r="E65" s="2">
        <f>(HurMax!E65*Area!$B$8+GeoMax!E65*Area!$B$9)/(Area!$B$15)</f>
        <v>12.680214207914801</v>
      </c>
      <c r="F65" s="2">
        <f>(HurMax!F65*Area!$B$8+GeoMax!F65*Area!$B$9)/(Area!$B$15)</f>
        <v>15.60053370446569</v>
      </c>
      <c r="G65" s="2">
        <f>(HurMax!G65*Area!$B$8+GeoMax!G65*Area!$B$9)/(Area!$B$15)</f>
        <v>22.568171366331839</v>
      </c>
      <c r="H65" s="2">
        <f>(HurMax!H65*Area!$B$8+GeoMax!H65*Area!$B$9)/(Area!$B$15)</f>
        <v>24.623251240469564</v>
      </c>
      <c r="I65" s="2">
        <f>(HurMax!I65*Area!$B$8+GeoMax!I65*Area!$B$9)/(Area!$B$15)</f>
        <v>24.13431683407963</v>
      </c>
      <c r="J65" s="2">
        <f>(HurMax!J65*Area!$B$8+GeoMax!J65*Area!$B$9)/(Area!$B$15)</f>
        <v>20.136004477792568</v>
      </c>
      <c r="K65" s="2">
        <f>(HurMax!K65*Area!$B$8+GeoMax!K65*Area!$B$9)/(Area!$B$15)</f>
        <v>12.136519423938037</v>
      </c>
      <c r="L65" s="2">
        <f>(HurMax!L65*Area!$B$8+GeoMax!L65*Area!$B$9)/(Area!$B$15)</f>
        <v>4.5121856468594945</v>
      </c>
      <c r="M65" s="2">
        <f>(HurMax!M65*Area!$B$8+GeoMax!M65*Area!$B$9)/(Area!$B$15)</f>
        <v>-2.9774591552704823</v>
      </c>
      <c r="N65" s="2">
        <f t="shared" si="1"/>
        <v>10.632416495219653</v>
      </c>
    </row>
    <row r="66" spans="1:14">
      <c r="A66">
        <v>2009</v>
      </c>
      <c r="B66" s="2">
        <f>(HurMax!B66*Area!$B$8+GeoMax!B66*Area!$B$9)/(Area!$B$15)</f>
        <v>-7.4170682560813255</v>
      </c>
      <c r="C66" s="2">
        <f>(HurMax!C66*Area!$B$8+GeoMax!C66*Area!$B$9)/(Area!$B$15)</f>
        <v>-2.0061267094275688</v>
      </c>
      <c r="D66" s="2">
        <f>(HurMax!D66*Area!$B$8+GeoMax!D66*Area!$B$9)/(Area!$B$15)</f>
        <v>3.1293083625801765</v>
      </c>
      <c r="E66" s="2">
        <f>(HurMax!E66*Area!$B$8+GeoMax!E66*Area!$B$9)/(Area!$B$15)</f>
        <v>10.377265520997216</v>
      </c>
      <c r="F66" s="2">
        <f>(HurMax!F66*Area!$B$8+GeoMax!F66*Area!$B$9)/(Area!$B$15)</f>
        <v>16.823286941788698</v>
      </c>
      <c r="G66" s="2">
        <f>(HurMax!G66*Area!$B$8+GeoMax!G66*Area!$B$9)/(Area!$B$15)</f>
        <v>21.518099963693572</v>
      </c>
      <c r="H66" s="2">
        <f>(HurMax!H66*Area!$B$8+GeoMax!H66*Area!$B$9)/(Area!$B$15)</f>
        <v>22.076679172213481</v>
      </c>
      <c r="I66" s="2">
        <f>(HurMax!I66*Area!$B$8+GeoMax!I66*Area!$B$9)/(Area!$B$15)</f>
        <v>22.962505143410382</v>
      </c>
      <c r="J66" s="2">
        <f>(HurMax!J66*Area!$B$8+GeoMax!J66*Area!$B$9)/(Area!$B$15)</f>
        <v>20.852149945540361</v>
      </c>
      <c r="K66" s="2">
        <f>(HurMax!K66*Area!$B$8+GeoMax!K66*Area!$B$9)/(Area!$B$15)</f>
        <v>10.128722013796441</v>
      </c>
      <c r="L66" s="2">
        <f>(HurMax!L66*Area!$B$8+GeoMax!L66*Area!$B$9)/(Area!$B$15)</f>
        <v>8.4356135786034123</v>
      </c>
      <c r="M66" s="2">
        <f>(HurMax!M66*Area!$B$8+GeoMax!M66*Area!$B$9)/(Area!$B$15)</f>
        <v>-2.1121838315381822</v>
      </c>
      <c r="N66" s="2">
        <f t="shared" si="1"/>
        <v>10.397354320464721</v>
      </c>
    </row>
    <row r="67" spans="1:14">
      <c r="A67">
        <v>2010</v>
      </c>
      <c r="B67" s="2">
        <f>(HurMax!B67*Area!$B$8+GeoMax!B67*Area!$B$9)/(Area!$B$15)</f>
        <v>-4.0165533099358584</v>
      </c>
      <c r="C67" s="2">
        <f>(HurMax!C67*Area!$B$8+GeoMax!C67*Area!$B$9)/(Area!$B$15)</f>
        <v>-2.4231253781919402</v>
      </c>
      <c r="D67" s="2">
        <f>(HurMax!D67*Area!$B$8+GeoMax!D67*Area!$B$9)/(Area!$B$15)</f>
        <v>8.3033395861067412</v>
      </c>
      <c r="E67" s="2">
        <f>(HurMax!E67*Area!$B$8+GeoMax!E67*Area!$B$9)/(Area!$B$15)</f>
        <v>14.469432409536488</v>
      </c>
      <c r="F67" s="2">
        <f>(HurMax!F67*Area!$B$8+GeoMax!F67*Area!$B$9)/(Area!$B$15)</f>
        <v>20.333144136512164</v>
      </c>
      <c r="G67" s="2">
        <f>(HurMax!G67*Area!$B$8+GeoMax!G67*Area!$B$9)/(Area!$B$15)</f>
        <v>21.851634999394893</v>
      </c>
      <c r="H67" s="2">
        <f>(HurMax!H67*Area!$B$8+GeoMax!H67*Area!$B$9)/(Area!$B$15)</f>
        <v>26.521759046351203</v>
      </c>
      <c r="I67" s="2">
        <f>(HurMax!I67*Area!$B$8+GeoMax!I67*Area!$B$9)/(Area!$B$15)</f>
        <v>25.494903182863368</v>
      </c>
      <c r="J67" s="2">
        <f>(HurMax!J67*Area!$B$8+GeoMax!J67*Area!$B$9)/(Area!$B$15)</f>
        <v>18.379468110855623</v>
      </c>
      <c r="K67" s="2">
        <f>(HurMax!K67*Area!$B$8+GeoMax!K67*Area!$B$9)/(Area!$B$15)</f>
        <v>13.443873290572432</v>
      </c>
      <c r="L67" s="2">
        <f>(HurMax!L67*Area!$B$8+GeoMax!L67*Area!$B$9)/(Area!$B$15)</f>
        <v>6.7117947476703375</v>
      </c>
      <c r="M67" s="2">
        <f>(HurMax!M67*Area!$B$8+GeoMax!M67*Area!$B$9)/(Area!$B$15)</f>
        <v>-3.187299406995038</v>
      </c>
      <c r="N67" s="2">
        <f t="shared" si="1"/>
        <v>12.156864284561701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-4.6202880597961089</v>
      </c>
      <c r="C72" s="2">
        <f t="shared" ref="C72:N72" si="2">AVERAGE(C5:C69)</f>
        <v>-3.0072793712264834</v>
      </c>
      <c r="D72" s="2">
        <f t="shared" si="2"/>
        <v>2.3981999408339725</v>
      </c>
      <c r="E72" s="2">
        <f t="shared" si="2"/>
        <v>10.565478918260595</v>
      </c>
      <c r="F72" s="2">
        <f t="shared" si="2"/>
        <v>17.880686623675246</v>
      </c>
      <c r="G72" s="2">
        <f t="shared" si="2"/>
        <v>23.08764515366839</v>
      </c>
      <c r="H72" s="2">
        <f t="shared" si="2"/>
        <v>25.538177129256628</v>
      </c>
      <c r="I72" s="2">
        <f t="shared" si="2"/>
        <v>24.362933155835261</v>
      </c>
      <c r="J72" s="2">
        <f t="shared" si="2"/>
        <v>19.621657311518735</v>
      </c>
      <c r="K72" s="2">
        <f t="shared" si="2"/>
        <v>12.909597248395503</v>
      </c>
      <c r="L72" s="2">
        <f t="shared" si="2"/>
        <v>5.0918735844815979</v>
      </c>
      <c r="M72" s="2">
        <f t="shared" si="2"/>
        <v>-1.7482343166804015</v>
      </c>
      <c r="N72" s="2">
        <f t="shared" si="2"/>
        <v>11.006703943185245</v>
      </c>
    </row>
    <row r="73" spans="1:14">
      <c r="A73" t="s">
        <v>67</v>
      </c>
      <c r="B73" s="2">
        <f>MAX(B5:B69)</f>
        <v>0.22619992738714753</v>
      </c>
      <c r="C73" s="2">
        <f t="shared" ref="C73:N73" si="3">MAX(C5:C69)</f>
        <v>1.9108889023357134</v>
      </c>
      <c r="D73" s="2">
        <f t="shared" si="3"/>
        <v>8.3033395861067412</v>
      </c>
      <c r="E73" s="2">
        <f t="shared" si="3"/>
        <v>14.57364213965872</v>
      </c>
      <c r="F73" s="2">
        <f t="shared" si="3"/>
        <v>22.424352535398764</v>
      </c>
      <c r="G73" s="2">
        <f t="shared" si="3"/>
        <v>25.930498003146557</v>
      </c>
      <c r="H73" s="2">
        <f t="shared" si="3"/>
        <v>29.320888902335714</v>
      </c>
      <c r="I73" s="2">
        <f t="shared" si="3"/>
        <v>27.260924603654846</v>
      </c>
      <c r="J73" s="2">
        <f t="shared" si="3"/>
        <v>23.132185646859494</v>
      </c>
      <c r="K73" s="2">
        <f t="shared" si="3"/>
        <v>18.798953164710152</v>
      </c>
      <c r="L73" s="2">
        <f t="shared" si="3"/>
        <v>8.8687934164347091</v>
      </c>
      <c r="M73" s="2">
        <f t="shared" si="3"/>
        <v>2.3883668159264189</v>
      </c>
      <c r="N73" s="2">
        <f t="shared" si="3"/>
        <v>13.050407943039254</v>
      </c>
    </row>
    <row r="74" spans="1:14">
      <c r="A74" t="s">
        <v>68</v>
      </c>
      <c r="B74" s="2">
        <f>MIN(B5:B69)</f>
        <v>-10.791809875347937</v>
      </c>
      <c r="C74" s="2">
        <f t="shared" ref="C74:N74" si="4">MIN(C5:C69)</f>
        <v>-7.9912422848844242</v>
      </c>
      <c r="D74" s="2">
        <f t="shared" si="4"/>
        <v>-1.7493065472588649</v>
      </c>
      <c r="E74" s="2">
        <f t="shared" si="4"/>
        <v>5.9208889023357134</v>
      </c>
      <c r="F74" s="2">
        <f t="shared" si="4"/>
        <v>13.351172697567469</v>
      </c>
      <c r="G74" s="2">
        <f t="shared" si="4"/>
        <v>20.151403848481181</v>
      </c>
      <c r="H74" s="2">
        <f t="shared" si="4"/>
        <v>21.596874621808059</v>
      </c>
      <c r="I74" s="2">
        <f t="shared" si="4"/>
        <v>21.37568498124168</v>
      </c>
      <c r="J74" s="2">
        <f t="shared" si="4"/>
        <v>16.983020089555851</v>
      </c>
      <c r="K74" s="2">
        <f t="shared" si="4"/>
        <v>9.2363596756625927</v>
      </c>
      <c r="L74" s="2">
        <f t="shared" si="4"/>
        <v>1.0956492799225463</v>
      </c>
      <c r="M74" s="2">
        <f t="shared" si="4"/>
        <v>-8.5111351809270239</v>
      </c>
      <c r="N74" s="2">
        <f t="shared" si="4"/>
        <v>9.6316246621485337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50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(HurMin!B5+HurMax!B5)/2</f>
        <v>-9.39</v>
      </c>
      <c r="C5" s="2">
        <f>(HurMin!C5+HurMax!C5)/2</f>
        <v>-7.3949999999999996</v>
      </c>
      <c r="D5" s="2">
        <f>(HurMin!D5+HurMax!D5)/2</f>
        <v>-1.83</v>
      </c>
      <c r="E5" s="2">
        <f>(HurMin!E5+HurMax!E5)/2</f>
        <v>8.41</v>
      </c>
      <c r="F5" s="2">
        <f>(HurMin!F5+HurMax!F5)/2</f>
        <v>10.83</v>
      </c>
      <c r="G5" s="2">
        <f>(HurMin!G5+HurMax!G5)/2</f>
        <v>17.25</v>
      </c>
      <c r="H5" s="2">
        <f>(HurMin!H5+HurMax!H5)/2</f>
        <v>20.62</v>
      </c>
      <c r="I5" s="2">
        <f>(HurMin!I5+HurMax!I5)/2</f>
        <v>20.130000000000003</v>
      </c>
      <c r="J5" s="2">
        <f>(HurMin!J5+HurMax!J5)/2</f>
        <v>17.234999999999999</v>
      </c>
      <c r="K5" s="2">
        <f>(HurMin!K5+HurMax!K5)/2</f>
        <v>8.5949999999999989</v>
      </c>
      <c r="L5" s="2">
        <f>(HurMin!L5+HurMax!L5)/2</f>
        <v>5.4600000000000009</v>
      </c>
      <c r="M5" s="2">
        <f>(HurMin!M5+HurMax!M5)/2</f>
        <v>-2.2450000000000001</v>
      </c>
      <c r="N5" s="2">
        <f>AVERAGE(B5:M5)</f>
        <v>7.305833333333335</v>
      </c>
    </row>
    <row r="6" spans="1:14">
      <c r="A6">
        <v>1949</v>
      </c>
      <c r="B6" s="2">
        <f>(HurMin!B6+HurMax!B6)/2</f>
        <v>-3.0949999999999998</v>
      </c>
      <c r="C6" s="2">
        <f>(HurMin!C6+HurMax!C6)/2</f>
        <v>-3.835</v>
      </c>
      <c r="D6" s="2">
        <f>(HurMin!D6+HurMax!D6)/2</f>
        <v>-0.92499999999999982</v>
      </c>
      <c r="E6" s="2">
        <f>(HurMin!E6+HurMax!E6)/2</f>
        <v>6.4399999999999995</v>
      </c>
      <c r="F6" s="2">
        <f>(HurMin!F6+HurMax!F6)/2</f>
        <v>13.16</v>
      </c>
      <c r="G6" s="2">
        <f>(HurMin!G6+HurMax!G6)/2</f>
        <v>20.27</v>
      </c>
      <c r="H6" s="2">
        <f>(HurMin!H6+HurMax!H6)/2</f>
        <v>21.75</v>
      </c>
      <c r="I6" s="2">
        <f>(HurMin!I6+HurMax!I6)/2</f>
        <v>20.36</v>
      </c>
      <c r="J6" s="2">
        <f>(HurMin!J6+HurMax!J6)/2</f>
        <v>13.725000000000001</v>
      </c>
      <c r="K6" s="2">
        <f>(HurMin!K6+HurMax!K6)/2</f>
        <v>11.735000000000001</v>
      </c>
      <c r="L6" s="2">
        <f>(HurMin!L6+HurMax!L6)/2</f>
        <v>1.36</v>
      </c>
      <c r="M6" s="2">
        <f>(HurMin!M6+HurMax!M6)/2</f>
        <v>-2.2050000000000001</v>
      </c>
      <c r="N6" s="2">
        <f t="shared" ref="N6:N54" si="0">AVERAGE(B6:M6)</f>
        <v>8.2283333333333335</v>
      </c>
    </row>
    <row r="7" spans="1:14">
      <c r="A7">
        <v>1950</v>
      </c>
      <c r="B7" s="2">
        <f>(HurMin!B7+HurMax!B7)/2</f>
        <v>-3.0049999999999999</v>
      </c>
      <c r="C7" s="2">
        <f>(HurMin!C7+HurMax!C7)/2</f>
        <v>-6.0600000000000005</v>
      </c>
      <c r="D7" s="2">
        <f>(HurMin!D7+HurMax!D7)/2</f>
        <v>-3.9899999999999998</v>
      </c>
      <c r="E7" s="2">
        <f>(HurMin!E7+HurMax!E7)/2</f>
        <v>2.3200000000000003</v>
      </c>
      <c r="F7" s="2">
        <f>(HurMin!F7+HurMax!F7)/2</f>
        <v>12.215</v>
      </c>
      <c r="G7" s="2">
        <f>(HurMin!G7+HurMax!G7)/2</f>
        <v>17.655000000000001</v>
      </c>
      <c r="H7" s="2">
        <f>(HurMin!H7+HurMax!H7)/2</f>
        <v>19.024999999999999</v>
      </c>
      <c r="I7" s="2">
        <f>(HurMin!I7+HurMax!I7)/2</f>
        <v>17.754999999999999</v>
      </c>
      <c r="J7" s="2">
        <f>(HurMin!J7+HurMax!J7)/2</f>
        <v>14.145</v>
      </c>
      <c r="K7" s="2">
        <f>(HurMin!K7+HurMax!K7)/2</f>
        <v>11.204999999999998</v>
      </c>
      <c r="L7" s="2">
        <f>(HurMin!L7+HurMax!L7)/2</f>
        <v>1.0349999999999999</v>
      </c>
      <c r="M7" s="2">
        <f>(HurMin!M7+HurMax!M7)/2</f>
        <v>-5.42</v>
      </c>
      <c r="N7" s="2">
        <f t="shared" si="0"/>
        <v>6.4066666666666654</v>
      </c>
    </row>
    <row r="8" spans="1:14">
      <c r="A8">
        <v>1951</v>
      </c>
      <c r="B8" s="2">
        <f>(HurMin!B8+HurMax!B8)/2</f>
        <v>-6</v>
      </c>
      <c r="C8" s="2">
        <f>(HurMin!C8+HurMax!C8)/2</f>
        <v>-5.16</v>
      </c>
      <c r="D8" s="2">
        <f>(HurMin!D8+HurMax!D8)/2</f>
        <v>-0.49000000000000021</v>
      </c>
      <c r="E8" s="2">
        <f>(HurMin!E8+HurMax!E8)/2</f>
        <v>5.9649999999999999</v>
      </c>
      <c r="F8" s="2">
        <f>(HurMin!F8+HurMax!F8)/2</f>
        <v>13.81</v>
      </c>
      <c r="G8" s="2">
        <f>(HurMin!G8+HurMax!G8)/2</f>
        <v>17.170000000000002</v>
      </c>
      <c r="H8" s="2">
        <f>(HurMin!H8+HurMax!H8)/2</f>
        <v>19.87</v>
      </c>
      <c r="I8" s="2">
        <f>(HurMin!I8+HurMax!I8)/2</f>
        <v>17.994999999999997</v>
      </c>
      <c r="J8" s="2">
        <f>(HurMin!J8+HurMax!J8)/2</f>
        <v>14.175000000000001</v>
      </c>
      <c r="K8" s="2">
        <f>(HurMin!K8+HurMax!K8)/2</f>
        <v>10.325000000000001</v>
      </c>
      <c r="L8" s="2">
        <f>(HurMin!L8+HurMax!L8)/2</f>
        <v>-1.33</v>
      </c>
      <c r="M8" s="2">
        <f>(HurMin!M8+HurMax!M8)/2</f>
        <v>-4.1550000000000002</v>
      </c>
      <c r="N8" s="2">
        <f t="shared" si="0"/>
        <v>6.8479166666666673</v>
      </c>
    </row>
    <row r="9" spans="1:14">
      <c r="A9">
        <v>1952</v>
      </c>
      <c r="B9" s="2">
        <f>(HurMin!B9+HurMax!B9)/2</f>
        <v>-4.5949999999999998</v>
      </c>
      <c r="C9" s="2">
        <f>(HurMin!C9+HurMax!C9)/2</f>
        <v>-4.32</v>
      </c>
      <c r="D9" s="2">
        <f>(HurMin!D9+HurMax!D9)/2</f>
        <v>-1.91</v>
      </c>
      <c r="E9" s="2">
        <f>(HurMin!E9+HurMax!E9)/2</f>
        <v>7.59</v>
      </c>
      <c r="F9" s="2">
        <f>(HurMin!F9+HurMax!F9)/2</f>
        <v>11.685</v>
      </c>
      <c r="G9" s="2">
        <f>(HurMin!G9+HurMax!G9)/2</f>
        <v>19.11</v>
      </c>
      <c r="H9" s="2">
        <f>(HurMin!H9+HurMax!H9)/2</f>
        <v>21.68</v>
      </c>
      <c r="I9" s="2">
        <f>(HurMin!I9+HurMax!I9)/2</f>
        <v>19.260000000000002</v>
      </c>
      <c r="J9" s="2">
        <f>(HurMin!J9+HurMax!J9)/2</f>
        <v>15.870000000000001</v>
      </c>
      <c r="K9" s="2">
        <f>(HurMin!K9+HurMax!K9)/2</f>
        <v>6.3500000000000005</v>
      </c>
      <c r="L9" s="2">
        <f>(HurMin!L9+HurMax!L9)/2</f>
        <v>3.7849999999999997</v>
      </c>
      <c r="M9" s="2">
        <f>(HurMin!M9+HurMax!M9)/2</f>
        <v>-0.85499999999999998</v>
      </c>
      <c r="N9" s="2">
        <f t="shared" si="0"/>
        <v>7.8041666666666663</v>
      </c>
    </row>
    <row r="10" spans="1:14">
      <c r="A10">
        <v>1953</v>
      </c>
      <c r="B10" s="2">
        <f>(HurMin!B10+HurMax!B10)/2</f>
        <v>-3.68</v>
      </c>
      <c r="C10" s="2">
        <f>(HurMin!C10+HurMax!C10)/2</f>
        <v>-3.2350000000000003</v>
      </c>
      <c r="D10" s="2">
        <f>(HurMin!D10+HurMax!D10)/2</f>
        <v>0.39500000000000002</v>
      </c>
      <c r="E10" s="2">
        <f>(HurMin!E10+HurMax!E10)/2</f>
        <v>4.8499999999999996</v>
      </c>
      <c r="F10" s="2">
        <f>(HurMin!F10+HurMax!F10)/2</f>
        <v>12.799999999999999</v>
      </c>
      <c r="G10" s="2">
        <f>(HurMin!G10+HurMax!G10)/2</f>
        <v>18.739999999999998</v>
      </c>
      <c r="H10" s="2">
        <f>(HurMin!H10+HurMax!H10)/2</f>
        <v>20.574999999999999</v>
      </c>
      <c r="I10" s="2">
        <f>(HurMin!I10+HurMax!I10)/2</f>
        <v>20.265000000000001</v>
      </c>
      <c r="J10" s="2">
        <f>(HurMin!J10+HurMax!J10)/2</f>
        <v>15.355</v>
      </c>
      <c r="K10" s="2">
        <f>(HurMin!K10+HurMax!K10)/2</f>
        <v>11.195</v>
      </c>
      <c r="L10" s="2">
        <f>(HurMin!L10+HurMax!L10)/2</f>
        <v>5.0999999999999996</v>
      </c>
      <c r="M10" s="2">
        <f>(HurMin!M10+HurMax!M10)/2</f>
        <v>-1.2050000000000001</v>
      </c>
      <c r="N10" s="2">
        <f t="shared" si="0"/>
        <v>8.4295833333333317</v>
      </c>
    </row>
    <row r="11" spans="1:14">
      <c r="A11">
        <v>1954</v>
      </c>
      <c r="B11" s="2">
        <f>(HurMin!B11+HurMax!B11)/2</f>
        <v>-7.08</v>
      </c>
      <c r="C11" s="2">
        <f>(HurMin!C11+HurMax!C11)/2</f>
        <v>-1.6150000000000002</v>
      </c>
      <c r="D11" s="2">
        <f>(HurMin!D11+HurMax!D11)/2</f>
        <v>-2.1950000000000003</v>
      </c>
      <c r="E11" s="2">
        <f>(HurMin!E11+HurMax!E11)/2</f>
        <v>7.1749999999999998</v>
      </c>
      <c r="F11" s="2">
        <f>(HurMin!F11+HurMax!F11)/2</f>
        <v>10.184999999999999</v>
      </c>
      <c r="G11" s="2">
        <f>(HurMin!G11+HurMax!G11)/2</f>
        <v>19.164999999999999</v>
      </c>
      <c r="H11" s="2">
        <f>(HurMin!H11+HurMax!H11)/2</f>
        <v>19.414999999999999</v>
      </c>
      <c r="I11" s="2">
        <f>(HurMin!I11+HurMax!I11)/2</f>
        <v>18.7</v>
      </c>
      <c r="J11" s="2">
        <f>(HurMin!J11+HurMax!J11)/2</f>
        <v>15.365</v>
      </c>
      <c r="K11" s="2">
        <f>(HurMin!K11+HurMax!K11)/2</f>
        <v>9.9949999999999992</v>
      </c>
      <c r="L11" s="2">
        <f>(HurMin!L11+HurMax!L11)/2</f>
        <v>3.6549999999999998</v>
      </c>
      <c r="M11" s="2">
        <f>(HurMin!M11+HurMax!M11)/2</f>
        <v>-4.0750000000000002</v>
      </c>
      <c r="N11" s="2">
        <f t="shared" si="0"/>
        <v>7.3908333333333331</v>
      </c>
    </row>
    <row r="12" spans="1:14">
      <c r="A12">
        <v>1955</v>
      </c>
      <c r="B12" s="2">
        <f>(HurMin!B12+HurMax!B12)/2</f>
        <v>-6.08</v>
      </c>
      <c r="C12" s="2">
        <f>(HurMin!C12+HurMax!C12)/2</f>
        <v>-5.7949999999999999</v>
      </c>
      <c r="D12" s="2">
        <f>(HurMin!D12+HurMax!D12)/2</f>
        <v>-1.6599999999999997</v>
      </c>
      <c r="E12" s="2">
        <f>(HurMin!E12+HurMax!E12)/2</f>
        <v>9.7750000000000004</v>
      </c>
      <c r="F12" s="2">
        <f>(HurMin!F12+HurMax!F12)/2</f>
        <v>14.015000000000001</v>
      </c>
      <c r="G12" s="2">
        <f>(HurMin!G12+HurMax!G12)/2</f>
        <v>18.164999999999999</v>
      </c>
      <c r="H12" s="2">
        <f>(HurMin!H12+HurMax!H12)/2</f>
        <v>23.445</v>
      </c>
      <c r="I12" s="2">
        <f>(HurMin!I12+HurMax!I12)/2</f>
        <v>22.504999999999999</v>
      </c>
      <c r="J12" s="2">
        <f>(HurMin!J12+HurMax!J12)/2</f>
        <v>15.365</v>
      </c>
      <c r="K12" s="2">
        <f>(HurMin!K12+HurMax!K12)/2</f>
        <v>10.975</v>
      </c>
      <c r="L12" s="2">
        <f>(HurMin!L12+HurMax!L12)/2</f>
        <v>1.0599999999999998</v>
      </c>
      <c r="M12" s="2">
        <f>(HurMin!M12+HurMax!M12)/2</f>
        <v>-5.2100000000000009</v>
      </c>
      <c r="N12" s="2">
        <f t="shared" si="0"/>
        <v>8.0466666666666669</v>
      </c>
    </row>
    <row r="13" spans="1:14">
      <c r="A13">
        <v>1956</v>
      </c>
      <c r="B13" s="2">
        <f>(HurMin!B13+HurMax!B13)/2</f>
        <v>-5.94</v>
      </c>
      <c r="C13" s="2">
        <f>(HurMin!C13+HurMax!C13)/2</f>
        <v>-5.54</v>
      </c>
      <c r="D13" s="2">
        <f>(HurMin!D13+HurMax!D13)/2</f>
        <v>-3.31</v>
      </c>
      <c r="E13" s="2">
        <f>(HurMin!E13+HurMax!E13)/2</f>
        <v>4.5500000000000007</v>
      </c>
      <c r="F13" s="2">
        <f>(HurMin!F13+HurMax!F13)/2</f>
        <v>10.695</v>
      </c>
      <c r="G13" s="2">
        <f>(HurMin!G13+HurMax!G13)/2</f>
        <v>18.384999999999998</v>
      </c>
      <c r="H13" s="2">
        <f>(HurMin!H13+HurMax!H13)/2</f>
        <v>18.614999999999998</v>
      </c>
      <c r="I13" s="2">
        <f>(HurMin!I13+HurMax!I13)/2</f>
        <v>18.939999999999998</v>
      </c>
      <c r="J13" s="2">
        <f>(HurMin!J13+HurMax!J13)/2</f>
        <v>13.069999999999999</v>
      </c>
      <c r="K13" s="2">
        <f>(HurMin!K13+HurMax!K13)/2</f>
        <v>11.745000000000001</v>
      </c>
      <c r="L13" s="2">
        <f>(HurMin!L13+HurMax!L13)/2</f>
        <v>3.0149999999999997</v>
      </c>
      <c r="M13" s="2">
        <f>(HurMin!M13+HurMax!M13)/2</f>
        <v>-1.9300000000000002</v>
      </c>
      <c r="N13" s="2">
        <f t="shared" si="0"/>
        <v>6.8579166666666653</v>
      </c>
    </row>
    <row r="14" spans="1:14">
      <c r="A14">
        <v>1957</v>
      </c>
      <c r="B14" s="2">
        <f>(HurMin!B14+HurMax!B14)/2</f>
        <v>-8.94</v>
      </c>
      <c r="C14" s="2">
        <f>(HurMin!C14+HurMax!C14)/2</f>
        <v>-4.0349999999999993</v>
      </c>
      <c r="D14" s="2">
        <f>(HurMin!D14+HurMax!D14)/2</f>
        <v>-0.70499999999999963</v>
      </c>
      <c r="E14" s="2">
        <f>(HurMin!E14+HurMax!E14)/2</f>
        <v>7.2149999999999999</v>
      </c>
      <c r="F14" s="2">
        <f>(HurMin!F14+HurMax!F14)/2</f>
        <v>11.355</v>
      </c>
      <c r="G14" s="2">
        <f>(HurMin!G14+HurMax!G14)/2</f>
        <v>17.965</v>
      </c>
      <c r="H14" s="2">
        <f>(HurMin!H14+HurMax!H14)/2</f>
        <v>19.940000000000001</v>
      </c>
      <c r="I14" s="2">
        <f>(HurMin!I14+HurMax!I14)/2</f>
        <v>18.324999999999999</v>
      </c>
      <c r="J14" s="2">
        <f>(HurMin!J14+HurMax!J14)/2</f>
        <v>14.450000000000001</v>
      </c>
      <c r="K14" s="2">
        <f>(HurMin!K14+HurMax!K14)/2</f>
        <v>8.2249999999999996</v>
      </c>
      <c r="L14" s="2">
        <f>(HurMin!L14+HurMax!L14)/2</f>
        <v>2.9350000000000001</v>
      </c>
      <c r="M14" s="2">
        <f>(HurMin!M14+HurMax!M14)/2</f>
        <v>-1.7949999999999999</v>
      </c>
      <c r="N14" s="2">
        <f t="shared" si="0"/>
        <v>7.0779166666666669</v>
      </c>
    </row>
    <row r="15" spans="1:14">
      <c r="A15">
        <v>1958</v>
      </c>
      <c r="B15" s="2">
        <f>(HurMin!B15+HurMax!B15)/2</f>
        <v>-5.8599999999999994</v>
      </c>
      <c r="C15" s="2">
        <f>(HurMin!C15+HurMax!C15)/2</f>
        <v>-8.4049999999999994</v>
      </c>
      <c r="D15" s="2">
        <f>(HurMin!D15+HurMax!D15)/2</f>
        <v>0.17500000000000027</v>
      </c>
      <c r="E15" s="2">
        <f>(HurMin!E15+HurMax!E15)/2</f>
        <v>7.18</v>
      </c>
      <c r="F15" s="2">
        <f>(HurMin!F15+HurMax!F15)/2</f>
        <v>11.385</v>
      </c>
      <c r="G15" s="2">
        <f>(HurMin!G15+HurMax!G15)/2</f>
        <v>14.93</v>
      </c>
      <c r="H15" s="2">
        <f>(HurMin!H15+HurMax!H15)/2</f>
        <v>19.579999999999998</v>
      </c>
      <c r="I15" s="2">
        <f>(HurMin!I15+HurMax!I15)/2</f>
        <v>19.21</v>
      </c>
      <c r="J15" s="2">
        <f>(HurMin!J15+HurMax!J15)/2</f>
        <v>15.170000000000002</v>
      </c>
      <c r="K15" s="2">
        <f>(HurMin!K15+HurMax!K15)/2</f>
        <v>10.16</v>
      </c>
      <c r="L15" s="2">
        <f>(HurMin!L15+HurMax!L15)/2</f>
        <v>3.5950000000000002</v>
      </c>
      <c r="M15" s="2">
        <f>(HurMin!M15+HurMax!M15)/2</f>
        <v>-8.2149999999999999</v>
      </c>
      <c r="N15" s="2">
        <f t="shared" si="0"/>
        <v>6.5754166666666665</v>
      </c>
    </row>
    <row r="16" spans="1:14">
      <c r="A16">
        <v>1959</v>
      </c>
      <c r="B16" s="2">
        <f>(HurMin!B16+HurMax!B16)/2</f>
        <v>-9.06</v>
      </c>
      <c r="C16" s="2">
        <f>(HurMin!C16+HurMax!C16)/2</f>
        <v>-8.32</v>
      </c>
      <c r="D16" s="2">
        <f>(HurMin!D16+HurMax!D16)/2</f>
        <v>-2.64</v>
      </c>
      <c r="E16" s="2">
        <f>(HurMin!E16+HurMax!E16)/2</f>
        <v>6.24</v>
      </c>
      <c r="F16" s="2">
        <f>(HurMin!F16+HurMax!F16)/2</f>
        <v>14.625</v>
      </c>
      <c r="G16" s="2">
        <f>(HurMin!G16+HurMax!G16)/2</f>
        <v>18.594999999999999</v>
      </c>
      <c r="H16" s="2">
        <f>(HurMin!H16+HurMax!H16)/2</f>
        <v>20.58</v>
      </c>
      <c r="I16" s="2">
        <f>(HurMin!I16+HurMax!I16)/2</f>
        <v>22.265000000000001</v>
      </c>
      <c r="J16" s="2">
        <f>(HurMin!J16+HurMax!J16)/2</f>
        <v>16.835000000000001</v>
      </c>
      <c r="K16" s="2">
        <f>(HurMin!K16+HurMax!K16)/2</f>
        <v>8.4050000000000011</v>
      </c>
      <c r="L16" s="2">
        <f>(HurMin!L16+HurMax!L16)/2</f>
        <v>-0.21999999999999975</v>
      </c>
      <c r="M16" s="2">
        <f>(HurMin!M16+HurMax!M16)/2</f>
        <v>-1.5549999999999999</v>
      </c>
      <c r="N16" s="2">
        <f t="shared" si="0"/>
        <v>7.145833333333333</v>
      </c>
    </row>
    <row r="17" spans="1:14">
      <c r="A17">
        <v>1960</v>
      </c>
      <c r="B17" s="2">
        <f>(HurMin!B17+HurMax!B17)/2</f>
        <v>-5.0449999999999999</v>
      </c>
      <c r="C17" s="2">
        <f>(HurMin!C17+HurMax!C17)/2</f>
        <v>-5.5649999999999995</v>
      </c>
      <c r="D17" s="2">
        <f>(HurMin!D17+HurMax!D17)/2</f>
        <v>-6.3449999999999998</v>
      </c>
      <c r="E17" s="2">
        <f>(HurMin!E17+HurMax!E17)/2</f>
        <v>6.9849999999999994</v>
      </c>
      <c r="F17" s="2">
        <f>(HurMin!F17+HurMax!F17)/2</f>
        <v>12.65</v>
      </c>
      <c r="G17" s="2">
        <f>(HurMin!G17+HurMax!G17)/2</f>
        <v>16.555</v>
      </c>
      <c r="H17" s="2">
        <f>(HurMin!H17+HurMax!H17)/2</f>
        <v>18.98</v>
      </c>
      <c r="I17" s="2">
        <f>(HurMin!I17+HurMax!I17)/2</f>
        <v>19.27</v>
      </c>
      <c r="J17" s="2">
        <f>(HurMin!J17+HurMax!J17)/2</f>
        <v>16.164999999999999</v>
      </c>
      <c r="K17" s="2">
        <f>(HurMin!K17+HurMax!K17)/2</f>
        <v>9.0850000000000009</v>
      </c>
      <c r="L17" s="2">
        <f>(HurMin!L17+HurMax!L17)/2</f>
        <v>4.3599999999999994</v>
      </c>
      <c r="M17" s="2">
        <f>(HurMin!M17+HurMax!M17)/2</f>
        <v>-6.2549999999999999</v>
      </c>
      <c r="N17" s="2">
        <f t="shared" si="0"/>
        <v>6.7366666666666681</v>
      </c>
    </row>
    <row r="18" spans="1:14">
      <c r="A18">
        <v>1961</v>
      </c>
      <c r="B18" s="2">
        <f>(HurMin!B18+HurMax!B18)/2</f>
        <v>-8.4550000000000001</v>
      </c>
      <c r="C18" s="2">
        <f>(HurMin!C18+HurMax!C18)/2</f>
        <v>-3.855</v>
      </c>
      <c r="D18" s="2">
        <f>(HurMin!D18+HurMax!D18)/2</f>
        <v>0.43500000000000005</v>
      </c>
      <c r="E18" s="2">
        <f>(HurMin!E18+HurMax!E18)/2</f>
        <v>4.4800000000000004</v>
      </c>
      <c r="F18" s="2">
        <f>(HurMin!F18+HurMax!F18)/2</f>
        <v>10.744999999999999</v>
      </c>
      <c r="G18" s="2">
        <f>(HurMin!G18+HurMax!G18)/2</f>
        <v>17.02</v>
      </c>
      <c r="H18" s="2">
        <f>(HurMin!H18+HurMax!H18)/2</f>
        <v>20.085000000000001</v>
      </c>
      <c r="I18" s="2">
        <f>(HurMin!I18+HurMax!I18)/2</f>
        <v>19.274999999999999</v>
      </c>
      <c r="J18" s="2">
        <f>(HurMin!J18+HurMax!J18)/2</f>
        <v>17.935000000000002</v>
      </c>
      <c r="K18" s="2">
        <f>(HurMin!K18+HurMax!K18)/2</f>
        <v>10.745000000000001</v>
      </c>
      <c r="L18" s="2">
        <f>(HurMin!L18+HurMax!L18)/2</f>
        <v>2.8849999999999998</v>
      </c>
      <c r="M18" s="2">
        <f>(HurMin!M18+HurMax!M18)/2</f>
        <v>-3.5</v>
      </c>
      <c r="N18" s="2">
        <f t="shared" si="0"/>
        <v>7.3162500000000001</v>
      </c>
    </row>
    <row r="19" spans="1:14">
      <c r="A19">
        <v>1962</v>
      </c>
      <c r="B19" s="2">
        <f>(HurMin!B19+HurMax!B19)/2</f>
        <v>-8.379999999999999</v>
      </c>
      <c r="C19" s="2">
        <f>(HurMin!C19+HurMax!C19)/2</f>
        <v>-8.8249999999999993</v>
      </c>
      <c r="D19" s="2">
        <f>(HurMin!D19+HurMax!D19)/2</f>
        <v>-1.2649999999999999</v>
      </c>
      <c r="E19" s="2">
        <f>(HurMin!E19+HurMax!E19)/2</f>
        <v>6.2549999999999999</v>
      </c>
      <c r="F19" s="2">
        <f>(HurMin!F19+HurMax!F19)/2</f>
        <v>15.165000000000001</v>
      </c>
      <c r="G19" s="2">
        <f>(HurMin!G19+HurMax!G19)/2</f>
        <v>17.399999999999999</v>
      </c>
      <c r="H19" s="2">
        <f>(HurMin!H19+HurMax!H19)/2</f>
        <v>18.835000000000001</v>
      </c>
      <c r="I19" s="2">
        <f>(HurMin!I19+HurMax!I19)/2</f>
        <v>19.05</v>
      </c>
      <c r="J19" s="2">
        <f>(HurMin!J19+HurMax!J19)/2</f>
        <v>13.875</v>
      </c>
      <c r="K19" s="2">
        <f>(HurMin!K19+HurMax!K19)/2</f>
        <v>10.115</v>
      </c>
      <c r="L19" s="2">
        <f>(HurMin!L19+HurMax!L19)/2</f>
        <v>2.3499999999999996</v>
      </c>
      <c r="M19" s="2">
        <f>(HurMin!M19+HurMax!M19)/2</f>
        <v>-5.0900000000000007</v>
      </c>
      <c r="N19" s="2">
        <f t="shared" si="0"/>
        <v>6.6237499999999985</v>
      </c>
    </row>
    <row r="20" spans="1:14">
      <c r="A20">
        <v>1963</v>
      </c>
      <c r="B20" s="2">
        <f>(HurMin!B20+HurMax!B20)/2</f>
        <v>-10.86</v>
      </c>
      <c r="C20" s="2">
        <f>(HurMin!C20+HurMax!C20)/2</f>
        <v>-10.71</v>
      </c>
      <c r="D20" s="2">
        <f>(HurMin!D20+HurMax!D20)/2</f>
        <v>-0.68500000000000005</v>
      </c>
      <c r="E20" s="2">
        <f>(HurMin!E20+HurMax!E20)/2</f>
        <v>7.02</v>
      </c>
      <c r="F20" s="2">
        <f>(HurMin!F20+HurMax!F20)/2</f>
        <v>11.05</v>
      </c>
      <c r="G20" s="2">
        <f>(HurMin!G20+HurMax!G20)/2</f>
        <v>18.484999999999999</v>
      </c>
      <c r="H20" s="2">
        <f>(HurMin!H20+HurMax!H20)/2</f>
        <v>20.605</v>
      </c>
      <c r="I20" s="2">
        <f>(HurMin!I20+HurMax!I20)/2</f>
        <v>17.675000000000001</v>
      </c>
      <c r="J20" s="2">
        <f>(HurMin!J20+HurMax!J20)/2</f>
        <v>14.104999999999999</v>
      </c>
      <c r="K20" s="2">
        <f>(HurMin!K20+HurMax!K20)/2</f>
        <v>13.565</v>
      </c>
      <c r="L20" s="2">
        <f>(HurMin!L20+HurMax!L20)/2</f>
        <v>5.3599999999999994</v>
      </c>
      <c r="M20" s="2">
        <f>(HurMin!M20+HurMax!M20)/2</f>
        <v>-7.12</v>
      </c>
      <c r="N20" s="2">
        <f t="shared" si="0"/>
        <v>6.5408333333333326</v>
      </c>
    </row>
    <row r="21" spans="1:14">
      <c r="A21">
        <v>1964</v>
      </c>
      <c r="B21" s="2">
        <f>(HurMin!B21+HurMax!B21)/2</f>
        <v>-4.2549999999999999</v>
      </c>
      <c r="C21" s="2">
        <f>(HurMin!C21+HurMax!C21)/2</f>
        <v>-4.8599999999999994</v>
      </c>
      <c r="D21" s="2">
        <f>(HurMin!D21+HurMax!D21)/2</f>
        <v>-0.87999999999999989</v>
      </c>
      <c r="E21" s="2">
        <f>(HurMin!E21+HurMax!E21)/2</f>
        <v>6.9799999999999995</v>
      </c>
      <c r="F21" s="2">
        <f>(HurMin!F21+HurMax!F21)/2</f>
        <v>14.82</v>
      </c>
      <c r="G21" s="2">
        <f>(HurMin!G21+HurMax!G21)/2</f>
        <v>17.835000000000001</v>
      </c>
      <c r="H21" s="2">
        <f>(HurMin!H21+HurMax!H21)/2</f>
        <v>21.18</v>
      </c>
      <c r="I21" s="2">
        <f>(HurMin!I21+HurMax!I21)/2</f>
        <v>17.45</v>
      </c>
      <c r="J21" s="2">
        <f>(HurMin!J21+HurMax!J21)/2</f>
        <v>14.835000000000001</v>
      </c>
      <c r="K21" s="2">
        <f>(HurMin!K21+HurMax!K21)/2</f>
        <v>8.0350000000000001</v>
      </c>
      <c r="L21" s="2">
        <f>(HurMin!L21+HurMax!L21)/2</f>
        <v>4.66</v>
      </c>
      <c r="M21" s="2">
        <f>(HurMin!M21+HurMax!M21)/2</f>
        <v>-4.2050000000000001</v>
      </c>
      <c r="N21" s="2">
        <f t="shared" si="0"/>
        <v>7.6329166666666675</v>
      </c>
    </row>
    <row r="22" spans="1:14">
      <c r="A22">
        <v>1965</v>
      </c>
      <c r="B22" s="2">
        <f>(HurMin!B22+HurMax!B22)/2</f>
        <v>-7.2850000000000001</v>
      </c>
      <c r="C22" s="2">
        <f>(HurMin!C22+HurMax!C22)/2</f>
        <v>-6.3000000000000007</v>
      </c>
      <c r="D22" s="2">
        <f>(HurMin!D22+HurMax!D22)/2</f>
        <v>-3.8849999999999998</v>
      </c>
      <c r="E22" s="2">
        <f>(HurMin!E22+HurMax!E22)/2</f>
        <v>3.7850000000000001</v>
      </c>
      <c r="F22" s="2">
        <f>(HurMin!F22+HurMax!F22)/2</f>
        <v>14.61</v>
      </c>
      <c r="G22" s="2">
        <f>(HurMin!G22+HurMax!G22)/2</f>
        <v>16.78</v>
      </c>
      <c r="H22" s="2">
        <f>(HurMin!H22+HurMax!H22)/2</f>
        <v>18.12</v>
      </c>
      <c r="I22" s="2">
        <f>(HurMin!I22+HurMax!I22)/2</f>
        <v>18.344999999999999</v>
      </c>
      <c r="J22" s="2">
        <f>(HurMin!J22+HurMax!J22)/2</f>
        <v>15.375</v>
      </c>
      <c r="K22" s="2">
        <f>(HurMin!K22+HurMax!K22)/2</f>
        <v>8.4550000000000001</v>
      </c>
      <c r="L22" s="2">
        <f>(HurMin!L22+HurMax!L22)/2</f>
        <v>2.9749999999999996</v>
      </c>
      <c r="M22" s="2">
        <f>(HurMin!M22+HurMax!M22)/2</f>
        <v>-0.64999999999999991</v>
      </c>
      <c r="N22" s="2">
        <f t="shared" si="0"/>
        <v>6.6937499999999988</v>
      </c>
    </row>
    <row r="23" spans="1:14">
      <c r="A23">
        <v>1966</v>
      </c>
      <c r="B23" s="2">
        <f>(HurMin!B23+HurMax!B23)/2</f>
        <v>-8.5949999999999989</v>
      </c>
      <c r="C23" s="2">
        <f>(HurMin!C23+HurMax!C23)/2</f>
        <v>-4.6999999999999993</v>
      </c>
      <c r="D23" s="2">
        <f>(HurMin!D23+HurMax!D23)/2</f>
        <v>1.1549999999999998</v>
      </c>
      <c r="E23" s="2">
        <f>(HurMin!E23+HurMax!E23)/2</f>
        <v>4.93</v>
      </c>
      <c r="F23" s="2">
        <f>(HurMin!F23+HurMax!F23)/2</f>
        <v>9.52</v>
      </c>
      <c r="G23" s="2">
        <f>(HurMin!G23+HurMax!G23)/2</f>
        <v>18.705000000000002</v>
      </c>
      <c r="H23" s="2">
        <f>(HurMin!H23+HurMax!H23)/2</f>
        <v>21.64</v>
      </c>
      <c r="I23" s="2">
        <f>(HurMin!I23+HurMax!I23)/2</f>
        <v>19.004999999999999</v>
      </c>
      <c r="J23" s="2">
        <f>(HurMin!J23+HurMax!J23)/2</f>
        <v>14.265000000000001</v>
      </c>
      <c r="K23" s="2">
        <f>(HurMin!K23+HurMax!K23)/2</f>
        <v>8.7650000000000006</v>
      </c>
      <c r="L23" s="2">
        <f>(HurMin!L23+HurMax!L23)/2</f>
        <v>2.7749999999999999</v>
      </c>
      <c r="M23" s="2">
        <f>(HurMin!M23+HurMax!M23)/2</f>
        <v>-4.0249999999999995</v>
      </c>
      <c r="N23" s="2">
        <f t="shared" si="0"/>
        <v>6.9533333333333331</v>
      </c>
    </row>
    <row r="24" spans="1:14">
      <c r="A24">
        <v>1967</v>
      </c>
      <c r="B24" s="2">
        <f>(HurMin!B24+HurMax!B24)/2</f>
        <v>-4.2699999999999996</v>
      </c>
      <c r="C24" s="2">
        <f>(HurMin!C24+HurMax!C24)/2</f>
        <v>-8.67</v>
      </c>
      <c r="D24" s="2">
        <f>(HurMin!D24+HurMax!D24)/2</f>
        <v>-1.7700000000000002</v>
      </c>
      <c r="E24" s="2">
        <f>(HurMin!E24+HurMax!E24)/2</f>
        <v>6.6349999999999998</v>
      </c>
      <c r="F24" s="2">
        <f>(HurMin!F24+HurMax!F24)/2</f>
        <v>9.3349999999999991</v>
      </c>
      <c r="G24" s="2">
        <f>(HurMin!G24+HurMax!G24)/2</f>
        <v>19.419999999999998</v>
      </c>
      <c r="H24" s="2">
        <f>(HurMin!H24+HurMax!H24)/2</f>
        <v>19.055</v>
      </c>
      <c r="I24" s="2">
        <f>(HurMin!I24+HurMax!I24)/2</f>
        <v>17.755000000000003</v>
      </c>
      <c r="J24" s="2">
        <f>(HurMin!J24+HurMax!J24)/2</f>
        <v>14.32</v>
      </c>
      <c r="K24" s="2">
        <f>(HurMin!K24+HurMax!K24)/2</f>
        <v>9.17</v>
      </c>
      <c r="L24" s="2">
        <f>(HurMin!L24+HurMax!L24)/2</f>
        <v>0.36999999999999988</v>
      </c>
      <c r="M24" s="2">
        <f>(HurMin!M24+HurMax!M24)/2</f>
        <v>-2.3650000000000002</v>
      </c>
      <c r="N24" s="2">
        <f t="shared" si="0"/>
        <v>6.5820833333333342</v>
      </c>
    </row>
    <row r="25" spans="1:14">
      <c r="A25">
        <v>1968</v>
      </c>
      <c r="B25" s="2">
        <f>(HurMin!B25+HurMax!B25)/2</f>
        <v>-7.4349999999999996</v>
      </c>
      <c r="C25" s="2">
        <f>(HurMin!C25+HurMax!C25)/2</f>
        <v>-8.0649999999999995</v>
      </c>
      <c r="D25" s="2">
        <f>(HurMin!D25+HurMax!D25)/2</f>
        <v>1.2600000000000002</v>
      </c>
      <c r="E25" s="2">
        <f>(HurMin!E25+HurMax!E25)/2</f>
        <v>8.4150000000000009</v>
      </c>
      <c r="F25" s="2">
        <f>(HurMin!F25+HurMax!F25)/2</f>
        <v>10.8</v>
      </c>
      <c r="G25" s="2">
        <f>(HurMin!G25+HurMax!G25)/2</f>
        <v>17.414999999999999</v>
      </c>
      <c r="H25" s="2">
        <f>(HurMin!H25+HurMax!H25)/2</f>
        <v>19.895</v>
      </c>
      <c r="I25" s="2">
        <f>(HurMin!I25+HurMax!I25)/2</f>
        <v>19.634999999999998</v>
      </c>
      <c r="J25" s="2">
        <f>(HurMin!J25+HurMax!J25)/2</f>
        <v>16.95</v>
      </c>
      <c r="K25" s="2">
        <f>(HurMin!K25+HurMax!K25)/2</f>
        <v>10.535</v>
      </c>
      <c r="L25" s="2">
        <f>(HurMin!L25+HurMax!L25)/2</f>
        <v>2.6749999999999998</v>
      </c>
      <c r="M25" s="2">
        <f>(HurMin!M25+HurMax!M25)/2</f>
        <v>-4.6000000000000005</v>
      </c>
      <c r="N25" s="2">
        <f t="shared" si="0"/>
        <v>7.2899999999999991</v>
      </c>
    </row>
    <row r="26" spans="1:14">
      <c r="A26">
        <v>1969</v>
      </c>
      <c r="B26" s="2">
        <f>(HurMin!B26+HurMax!B26)/2</f>
        <v>-6.12</v>
      </c>
      <c r="C26" s="2">
        <f>(HurMin!C26+HurMax!C26)/2</f>
        <v>-5.4</v>
      </c>
      <c r="D26" s="2">
        <f>(HurMin!D26+HurMax!D26)/2</f>
        <v>-2.5299999999999994</v>
      </c>
      <c r="E26" s="2">
        <f>(HurMin!E26+HurMax!E26)/2</f>
        <v>7.0449999999999999</v>
      </c>
      <c r="F26" s="2">
        <f>(HurMin!F26+HurMax!F26)/2</f>
        <v>11.935</v>
      </c>
      <c r="G26" s="2">
        <f>(HurMin!G26+HurMax!G26)/2</f>
        <v>15.454999999999998</v>
      </c>
      <c r="H26" s="2">
        <f>(HurMin!H26+HurMax!H26)/2</f>
        <v>20.2</v>
      </c>
      <c r="I26" s="2">
        <f>(HurMin!I26+HurMax!I26)/2</f>
        <v>20.9</v>
      </c>
      <c r="J26" s="2">
        <f>(HurMin!J26+HurMax!J26)/2</f>
        <v>15.8</v>
      </c>
      <c r="K26" s="2">
        <f>(HurMin!K26+HurMax!K26)/2</f>
        <v>8.74</v>
      </c>
      <c r="L26" s="2">
        <f>(HurMin!L26+HurMax!L26)/2</f>
        <v>2.2450000000000001</v>
      </c>
      <c r="M26" s="2">
        <f>(HurMin!M26+HurMax!M26)/2</f>
        <v>-4.6100000000000003</v>
      </c>
      <c r="N26" s="2">
        <f t="shared" si="0"/>
        <v>6.9716666666666667</v>
      </c>
    </row>
    <row r="27" spans="1:14">
      <c r="A27">
        <v>1970</v>
      </c>
      <c r="B27" s="2">
        <f>(HurMin!B27+HurMax!B27)/2</f>
        <v>-9.74</v>
      </c>
      <c r="C27" s="2">
        <f>(HurMin!C27+HurMax!C27)/2</f>
        <v>-7.0150000000000006</v>
      </c>
      <c r="D27" s="2">
        <f>(HurMin!D27+HurMax!D27)/2</f>
        <v>-3.0849999999999995</v>
      </c>
      <c r="E27" s="2">
        <f>(HurMin!E27+HurMax!E27)/2</f>
        <v>6.7449999999999992</v>
      </c>
      <c r="F27" s="2">
        <f>(HurMin!F27+HurMax!F27)/2</f>
        <v>13.23</v>
      </c>
      <c r="G27" s="2">
        <f>(HurMin!G27+HurMax!G27)/2</f>
        <v>17.88</v>
      </c>
      <c r="H27" s="2">
        <f>(HurMin!H27+HurMax!H27)/2</f>
        <v>21.115000000000002</v>
      </c>
      <c r="I27" s="2">
        <f>(HurMin!I27+HurMax!I27)/2</f>
        <v>19.93</v>
      </c>
      <c r="J27" s="2">
        <f>(HurMin!J27+HurMax!J27)/2</f>
        <v>15.79</v>
      </c>
      <c r="K27" s="2">
        <f>(HurMin!K27+HurMax!K27)/2</f>
        <v>10.745000000000001</v>
      </c>
      <c r="L27" s="2">
        <f>(HurMin!L27+HurMax!L27)/2</f>
        <v>3.2850000000000001</v>
      </c>
      <c r="M27" s="2">
        <f>(HurMin!M27+HurMax!M27)/2</f>
        <v>-4.0349999999999993</v>
      </c>
      <c r="N27" s="2">
        <f t="shared" si="0"/>
        <v>7.0704166666666666</v>
      </c>
    </row>
    <row r="28" spans="1:14">
      <c r="A28">
        <v>1971</v>
      </c>
      <c r="B28" s="2">
        <f>(HurMin!B28+HurMax!B28)/2</f>
        <v>-8.5850000000000009</v>
      </c>
      <c r="C28" s="2">
        <f>(HurMin!C28+HurMax!C28)/2</f>
        <v>-5.665</v>
      </c>
      <c r="D28" s="2">
        <f>(HurMin!D28+HurMax!D28)/2</f>
        <v>-3.25</v>
      </c>
      <c r="E28" s="2">
        <f>(HurMin!E28+HurMax!E28)/2</f>
        <v>4.87</v>
      </c>
      <c r="F28" s="2">
        <f>(HurMin!F28+HurMax!F28)/2</f>
        <v>11.715</v>
      </c>
      <c r="G28" s="2">
        <f>(HurMin!G28+HurMax!G28)/2</f>
        <v>19.72</v>
      </c>
      <c r="H28" s="2">
        <f>(HurMin!H28+HurMax!H28)/2</f>
        <v>19.085000000000001</v>
      </c>
      <c r="I28" s="2">
        <f>(HurMin!I28+HurMax!I28)/2</f>
        <v>18.565000000000001</v>
      </c>
      <c r="J28" s="2">
        <f>(HurMin!J28+HurMax!J28)/2</f>
        <v>17.055</v>
      </c>
      <c r="K28" s="2">
        <f>(HurMin!K28+HurMax!K28)/2</f>
        <v>13.469999999999999</v>
      </c>
      <c r="L28" s="2">
        <f>(HurMin!L28+HurMax!L28)/2</f>
        <v>2.62</v>
      </c>
      <c r="M28" s="2">
        <f>(HurMin!M28+HurMax!M28)/2</f>
        <v>-1.43</v>
      </c>
      <c r="N28" s="2">
        <f t="shared" si="0"/>
        <v>7.3474999999999993</v>
      </c>
    </row>
    <row r="29" spans="1:14">
      <c r="A29">
        <v>1972</v>
      </c>
      <c r="B29" s="2">
        <f>(HurMin!B29+HurMax!B29)/2</f>
        <v>-6.8900000000000006</v>
      </c>
      <c r="C29" s="2">
        <f>(HurMin!C29+HurMax!C29)/2</f>
        <v>-7.4750000000000005</v>
      </c>
      <c r="D29" s="2">
        <f>(HurMin!D29+HurMax!D29)/2</f>
        <v>-3.9949999999999997</v>
      </c>
      <c r="E29" s="2">
        <f>(HurMin!E29+HurMax!E29)/2</f>
        <v>3.3150000000000004</v>
      </c>
      <c r="F29" s="2">
        <f>(HurMin!F29+HurMax!F29)/2</f>
        <v>13.71</v>
      </c>
      <c r="G29" s="2">
        <f>(HurMin!G29+HurMax!G29)/2</f>
        <v>15.695</v>
      </c>
      <c r="H29" s="2">
        <f>(HurMin!H29+HurMax!H29)/2</f>
        <v>19.935000000000002</v>
      </c>
      <c r="I29" s="2">
        <f>(HurMin!I29+HurMax!I29)/2</f>
        <v>18.745000000000001</v>
      </c>
      <c r="J29" s="2">
        <f>(HurMin!J29+HurMax!J29)/2</f>
        <v>15.05</v>
      </c>
      <c r="K29" s="2">
        <f>(HurMin!K29+HurMax!K29)/2</f>
        <v>6.7700000000000005</v>
      </c>
      <c r="L29" s="2">
        <f>(HurMin!L29+HurMax!L29)/2</f>
        <v>1.6949999999999998</v>
      </c>
      <c r="M29" s="2">
        <f>(HurMin!M29+HurMax!M29)/2</f>
        <v>-3.9050000000000002</v>
      </c>
      <c r="N29" s="2">
        <f t="shared" si="0"/>
        <v>6.0541666666666663</v>
      </c>
    </row>
    <row r="30" spans="1:14">
      <c r="A30">
        <v>1973</v>
      </c>
      <c r="B30" s="2">
        <f>(HurMin!B30+HurMax!B30)/2</f>
        <v>-4.1150000000000002</v>
      </c>
      <c r="C30" s="2">
        <f>(HurMin!C30+HurMax!C30)/2</f>
        <v>-6.8100000000000005</v>
      </c>
      <c r="D30" s="2">
        <f>(HurMin!D30+HurMax!D30)/2</f>
        <v>3.6900000000000004</v>
      </c>
      <c r="E30" s="2">
        <f>(HurMin!E30+HurMax!E30)/2</f>
        <v>6.83</v>
      </c>
      <c r="F30" s="2">
        <f>(HurMin!F30+HurMax!F30)/2</f>
        <v>10.9</v>
      </c>
      <c r="G30" s="2">
        <f>(HurMin!G30+HurMax!G30)/2</f>
        <v>19.055</v>
      </c>
      <c r="H30" s="2">
        <f>(HurMin!H30+HurMax!H30)/2</f>
        <v>20.645</v>
      </c>
      <c r="I30" s="2">
        <f>(HurMin!I30+HurMax!I30)/2</f>
        <v>21.21</v>
      </c>
      <c r="J30" s="2">
        <f>(HurMin!J30+HurMax!J30)/2</f>
        <v>15.545</v>
      </c>
      <c r="K30" s="2">
        <f>(HurMin!K30+HurMax!K30)/2</f>
        <v>11.895</v>
      </c>
      <c r="L30" s="2">
        <f>(HurMin!L30+HurMax!L30)/2</f>
        <v>3.0649999999999999</v>
      </c>
      <c r="M30" s="2">
        <f>(HurMin!M30+HurMax!M30)/2</f>
        <v>-3.835</v>
      </c>
      <c r="N30" s="2">
        <f t="shared" si="0"/>
        <v>8.1729166666666675</v>
      </c>
    </row>
    <row r="31" spans="1:14">
      <c r="A31">
        <v>1974</v>
      </c>
      <c r="B31" s="2">
        <f>(HurMin!B31+HurMax!B31)/2</f>
        <v>-5.2799999999999994</v>
      </c>
      <c r="C31" s="2">
        <f>(HurMin!C31+HurMax!C31)/2</f>
        <v>-8.18</v>
      </c>
      <c r="D31" s="2">
        <f>(HurMin!D31+HurMax!D31)/2</f>
        <v>-1.1999999999999997</v>
      </c>
      <c r="E31" s="2">
        <f>(HurMin!E31+HurMax!E31)/2</f>
        <v>6.9950000000000001</v>
      </c>
      <c r="F31" s="2">
        <f>(HurMin!F31+HurMax!F31)/2</f>
        <v>10.375</v>
      </c>
      <c r="G31" s="2">
        <f>(HurMin!G31+HurMax!G31)/2</f>
        <v>17.024999999999999</v>
      </c>
      <c r="H31" s="2">
        <f>(HurMin!H31+HurMax!H31)/2</f>
        <v>20.34</v>
      </c>
      <c r="I31" s="2">
        <f>(HurMin!I31+HurMax!I31)/2</f>
        <v>19.265000000000001</v>
      </c>
      <c r="J31" s="2">
        <f>(HurMin!J31+HurMax!J31)/2</f>
        <v>13.264999999999999</v>
      </c>
      <c r="K31" s="2">
        <f>(HurMin!K31+HurMax!K31)/2</f>
        <v>7.93</v>
      </c>
      <c r="L31" s="2">
        <f>(HurMin!L31+HurMax!L31)/2</f>
        <v>3.38</v>
      </c>
      <c r="M31" s="2">
        <f>(HurMin!M31+HurMax!M31)/2</f>
        <v>-2.145</v>
      </c>
      <c r="N31" s="2">
        <f t="shared" si="0"/>
        <v>6.814166666666666</v>
      </c>
    </row>
    <row r="32" spans="1:14">
      <c r="A32">
        <v>1975</v>
      </c>
      <c r="B32" s="2">
        <f>(HurMin!B32+HurMax!B32)/2</f>
        <v>-4.2749999999999995</v>
      </c>
      <c r="C32" s="2">
        <f>(HurMin!C32+HurMax!C32)/2</f>
        <v>-4.6899999999999995</v>
      </c>
      <c r="D32" s="2">
        <f>(HurMin!D32+HurMax!D32)/2</f>
        <v>-2.7949999999999999</v>
      </c>
      <c r="E32" s="2">
        <f>(HurMin!E32+HurMax!E32)/2</f>
        <v>2.875</v>
      </c>
      <c r="F32" s="2">
        <f>(HurMin!F32+HurMax!F32)/2</f>
        <v>15.52</v>
      </c>
      <c r="G32" s="2">
        <f>(HurMin!G32+HurMax!G32)/2</f>
        <v>18.38</v>
      </c>
      <c r="H32" s="2">
        <f>(HurMin!H32+HurMax!H32)/2</f>
        <v>20.855</v>
      </c>
      <c r="I32" s="2">
        <f>(HurMin!I32+HurMax!I32)/2</f>
        <v>19.63</v>
      </c>
      <c r="J32" s="2">
        <f>(HurMin!J32+HurMax!J32)/2</f>
        <v>12.865</v>
      </c>
      <c r="K32" s="2">
        <f>(HurMin!K32+HurMax!K32)/2</f>
        <v>10.585000000000001</v>
      </c>
      <c r="L32" s="2">
        <f>(HurMin!L32+HurMax!L32)/2</f>
        <v>6.16</v>
      </c>
      <c r="M32" s="2">
        <f>(HurMin!M32+HurMax!M32)/2</f>
        <v>-3.8</v>
      </c>
      <c r="N32" s="2">
        <f t="shared" si="0"/>
        <v>7.609166666666666</v>
      </c>
    </row>
    <row r="33" spans="1:14">
      <c r="A33">
        <v>1976</v>
      </c>
      <c r="B33" s="2">
        <f>(HurMin!B33+HurMax!B33)/2</f>
        <v>-9.0549999999999997</v>
      </c>
      <c r="C33" s="2">
        <f>(HurMin!C33+HurMax!C33)/2</f>
        <v>-3.0049999999999999</v>
      </c>
      <c r="D33" s="2">
        <f>(HurMin!D33+HurMax!D33)/2</f>
        <v>0.79999999999999982</v>
      </c>
      <c r="E33" s="2">
        <f>(HurMin!E33+HurMax!E33)/2</f>
        <v>7.71</v>
      </c>
      <c r="F33" s="2">
        <f>(HurMin!F33+HurMax!F33)/2</f>
        <v>10.994999999999999</v>
      </c>
      <c r="G33" s="2">
        <f>(HurMin!G33+HurMax!G33)/2</f>
        <v>19.274999999999999</v>
      </c>
      <c r="H33" s="2">
        <f>(HurMin!H33+HurMax!H33)/2</f>
        <v>19.785</v>
      </c>
      <c r="I33" s="2">
        <f>(HurMin!I33+HurMax!I33)/2</f>
        <v>18.524999999999999</v>
      </c>
      <c r="J33" s="2">
        <f>(HurMin!J33+HurMax!J33)/2</f>
        <v>14.145</v>
      </c>
      <c r="K33" s="2">
        <f>(HurMin!K33+HurMax!K33)/2</f>
        <v>6.5549999999999997</v>
      </c>
      <c r="L33" s="2">
        <f>(HurMin!L33+HurMax!L33)/2</f>
        <v>-0.73999999999999977</v>
      </c>
      <c r="M33" s="2">
        <f>(HurMin!M33+HurMax!M33)/2</f>
        <v>-8.68</v>
      </c>
      <c r="N33" s="2">
        <f t="shared" si="0"/>
        <v>6.3591666666666669</v>
      </c>
    </row>
    <row r="34" spans="1:14">
      <c r="A34">
        <v>1977</v>
      </c>
      <c r="B34" s="2">
        <f>(HurMin!B34+HurMax!B34)/2</f>
        <v>-12.02</v>
      </c>
      <c r="C34" s="2">
        <f>(HurMin!C34+HurMax!C34)/2</f>
        <v>-6.81</v>
      </c>
      <c r="D34" s="2">
        <f>(HurMin!D34+HurMax!D34)/2</f>
        <v>2.36</v>
      </c>
      <c r="E34" s="2">
        <f>(HurMin!E34+HurMax!E34)/2</f>
        <v>8.0250000000000004</v>
      </c>
      <c r="F34" s="2">
        <f>(HurMin!F34+HurMax!F34)/2</f>
        <v>15.600000000000001</v>
      </c>
      <c r="G34" s="2">
        <f>(HurMin!G34+HurMax!G34)/2</f>
        <v>16.384999999999998</v>
      </c>
      <c r="H34" s="2">
        <f>(HurMin!H34+HurMax!H34)/2</f>
        <v>21.285</v>
      </c>
      <c r="I34" s="2">
        <f>(HurMin!I34+HurMax!I34)/2</f>
        <v>17.91</v>
      </c>
      <c r="J34" s="2">
        <f>(HurMin!J34+HurMax!J34)/2</f>
        <v>15.350000000000001</v>
      </c>
      <c r="K34" s="2">
        <f>(HurMin!K34+HurMax!K34)/2</f>
        <v>8.0850000000000009</v>
      </c>
      <c r="L34" s="2">
        <f>(HurMin!L34+HurMax!L34)/2</f>
        <v>2.9349999999999996</v>
      </c>
      <c r="M34" s="2">
        <f>(HurMin!M34+HurMax!M34)/2</f>
        <v>-4.8650000000000002</v>
      </c>
      <c r="N34" s="2">
        <f t="shared" si="0"/>
        <v>7.0200000000000022</v>
      </c>
    </row>
    <row r="35" spans="1:14">
      <c r="A35">
        <v>1978</v>
      </c>
      <c r="B35" s="2">
        <f>(HurMin!B35+HurMax!B35)/2</f>
        <v>-8.7100000000000009</v>
      </c>
      <c r="C35" s="2">
        <f>(HurMin!C35+HurMax!C35)/2</f>
        <v>-10.575000000000001</v>
      </c>
      <c r="D35" s="2">
        <f>(HurMin!D35+HurMax!D35)/2</f>
        <v>-4.07</v>
      </c>
      <c r="E35" s="2">
        <f>(HurMin!E35+HurMax!E35)/2</f>
        <v>4.3050000000000006</v>
      </c>
      <c r="F35" s="2">
        <f>(HurMin!F35+HurMax!F35)/2</f>
        <v>13.635</v>
      </c>
      <c r="G35" s="2">
        <f>(HurMin!G35+HurMax!G35)/2</f>
        <v>17.059999999999999</v>
      </c>
      <c r="H35" s="2">
        <f>(HurMin!H35+HurMax!H35)/2</f>
        <v>19.560000000000002</v>
      </c>
      <c r="I35" s="2">
        <f>(HurMin!I35+HurMax!I35)/2</f>
        <v>19.725000000000001</v>
      </c>
      <c r="J35" s="2">
        <f>(HurMin!J35+HurMax!J35)/2</f>
        <v>15.835000000000001</v>
      </c>
      <c r="K35" s="2">
        <f>(HurMin!K35+HurMax!K35)/2</f>
        <v>8.2249999999999996</v>
      </c>
      <c r="L35" s="2">
        <f>(HurMin!L35+HurMax!L35)/2</f>
        <v>2.96</v>
      </c>
      <c r="M35" s="2">
        <f>(HurMin!M35+HurMax!M35)/2</f>
        <v>-4.0999999999999996</v>
      </c>
      <c r="N35" s="2">
        <f t="shared" si="0"/>
        <v>6.1541666666666659</v>
      </c>
    </row>
    <row r="36" spans="1:14">
      <c r="A36">
        <v>1979</v>
      </c>
      <c r="B36" s="2">
        <f>(HurMin!B36+HurMax!B36)/2</f>
        <v>-9.629999999999999</v>
      </c>
      <c r="C36" s="2">
        <f>(HurMin!C36+HurMax!C36)/2</f>
        <v>-11.764999999999999</v>
      </c>
      <c r="D36" s="2">
        <f>(HurMin!D36+HurMax!D36)/2</f>
        <v>0.57499999999999973</v>
      </c>
      <c r="E36" s="2">
        <f>(HurMin!E36+HurMax!E36)/2</f>
        <v>5.0149999999999997</v>
      </c>
      <c r="F36" s="2">
        <f>(HurMin!F36+HurMax!F36)/2</f>
        <v>11.684999999999999</v>
      </c>
      <c r="G36" s="2">
        <f>(HurMin!G36+HurMax!G36)/2</f>
        <v>17.475000000000001</v>
      </c>
      <c r="H36" s="2">
        <f>(HurMin!H36+HurMax!H36)/2</f>
        <v>19.829999999999998</v>
      </c>
      <c r="I36" s="2">
        <f>(HurMin!I36+HurMax!I36)/2</f>
        <v>18.015000000000001</v>
      </c>
      <c r="J36" s="2">
        <f>(HurMin!J36+HurMax!J36)/2</f>
        <v>15.61</v>
      </c>
      <c r="K36" s="2">
        <f>(HurMin!K36+HurMax!K36)/2</f>
        <v>8.39</v>
      </c>
      <c r="L36" s="2">
        <f>(HurMin!L36+HurMax!L36)/2</f>
        <v>2.93</v>
      </c>
      <c r="M36" s="2">
        <f>(HurMin!M36+HurMax!M36)/2</f>
        <v>-1.6250000000000002</v>
      </c>
      <c r="N36" s="2">
        <f t="shared" si="0"/>
        <v>6.3754166666666672</v>
      </c>
    </row>
    <row r="37" spans="1:14">
      <c r="A37">
        <v>1980</v>
      </c>
      <c r="B37" s="2">
        <f>(HurMin!B37+HurMax!B37)/2</f>
        <v>-5.8549999999999995</v>
      </c>
      <c r="C37" s="2">
        <f>(HurMin!C37+HurMax!C37)/2</f>
        <v>-8.17</v>
      </c>
      <c r="D37" s="2">
        <f>(HurMin!D37+HurMax!D37)/2</f>
        <v>-2.95</v>
      </c>
      <c r="E37" s="2">
        <f>(HurMin!E37+HurMax!E37)/2</f>
        <v>5.9349999999999996</v>
      </c>
      <c r="F37" s="2">
        <f>(HurMin!F37+HurMax!F37)/2</f>
        <v>13.235000000000001</v>
      </c>
      <c r="G37" s="2">
        <f>(HurMin!G37+HurMax!G37)/2</f>
        <v>15.455</v>
      </c>
      <c r="H37" s="2">
        <f>(HurMin!H37+HurMax!H37)/2</f>
        <v>20.16</v>
      </c>
      <c r="I37" s="2">
        <f>(HurMin!I37+HurMax!I37)/2</f>
        <v>20.734999999999999</v>
      </c>
      <c r="J37" s="2">
        <f>(HurMin!J37+HurMax!J37)/2</f>
        <v>14.829999999999998</v>
      </c>
      <c r="K37" s="2">
        <f>(HurMin!K37+HurMax!K37)/2</f>
        <v>6.31</v>
      </c>
      <c r="L37" s="2">
        <f>(HurMin!L37+HurMax!L37)/2</f>
        <v>1.6</v>
      </c>
      <c r="M37" s="2">
        <f>(HurMin!M37+HurMax!M37)/2</f>
        <v>-6.4349999999999996</v>
      </c>
      <c r="N37" s="2">
        <f t="shared" si="0"/>
        <v>6.2374999999999998</v>
      </c>
    </row>
    <row r="38" spans="1:14">
      <c r="A38">
        <v>1981</v>
      </c>
      <c r="B38" s="2">
        <f>(HurMin!B38+HurMax!B38)/2</f>
        <v>-9.3949999999999996</v>
      </c>
      <c r="C38" s="2">
        <f>(HurMin!C38+HurMax!C38)/2</f>
        <v>-3.8150000000000004</v>
      </c>
      <c r="D38" s="2">
        <f>(HurMin!D38+HurMax!D38)/2</f>
        <v>0.39000000000000012</v>
      </c>
      <c r="E38" s="2">
        <f>(HurMin!E38+HurMax!E38)/2</f>
        <v>7.5149999999999997</v>
      </c>
      <c r="F38" s="2">
        <f>(HurMin!F38+HurMax!F38)/2</f>
        <v>11.625</v>
      </c>
      <c r="G38" s="2">
        <f>(HurMin!G38+HurMax!G38)/2</f>
        <v>17.73</v>
      </c>
      <c r="H38" s="2">
        <f>(HurMin!H38+HurMax!H38)/2</f>
        <v>20.170000000000002</v>
      </c>
      <c r="I38" s="2">
        <f>(HurMin!I38+HurMax!I38)/2</f>
        <v>19.244999999999997</v>
      </c>
      <c r="J38" s="2">
        <f>(HurMin!J38+HurMax!J38)/2</f>
        <v>13.9</v>
      </c>
      <c r="K38" s="2">
        <f>(HurMin!K38+HurMax!K38)/2</f>
        <v>6.49</v>
      </c>
      <c r="L38" s="2">
        <f>(HurMin!L38+HurMax!L38)/2</f>
        <v>2.9899999999999998</v>
      </c>
      <c r="M38" s="2">
        <f>(HurMin!M38+HurMax!M38)/2</f>
        <v>-3.29</v>
      </c>
      <c r="N38" s="2">
        <f t="shared" si="0"/>
        <v>6.9629166666666649</v>
      </c>
    </row>
    <row r="39" spans="1:14">
      <c r="A39">
        <v>1982</v>
      </c>
      <c r="B39" s="2">
        <f>(HurMin!B39+HurMax!B39)/2</f>
        <v>-10.55</v>
      </c>
      <c r="C39" s="2">
        <f>(HurMin!C39+HurMax!C39)/2</f>
        <v>-7.875</v>
      </c>
      <c r="D39" s="2">
        <f>(HurMin!D39+HurMax!D39)/2</f>
        <v>-2.5099999999999998</v>
      </c>
      <c r="E39" s="2">
        <f>(HurMin!E39+HurMax!E39)/2</f>
        <v>4.08</v>
      </c>
      <c r="F39" s="2">
        <f>(HurMin!F39+HurMax!F39)/2</f>
        <v>15.51</v>
      </c>
      <c r="G39" s="2">
        <f>(HurMin!G39+HurMax!G39)/2</f>
        <v>15.025</v>
      </c>
      <c r="H39" s="2">
        <f>(HurMin!H39+HurMax!H39)/2</f>
        <v>20.37</v>
      </c>
      <c r="I39" s="2">
        <f>(HurMin!I39+HurMax!I39)/2</f>
        <v>17.314999999999998</v>
      </c>
      <c r="J39" s="2">
        <f>(HurMin!J39+HurMax!J39)/2</f>
        <v>14.685</v>
      </c>
      <c r="K39" s="2">
        <f>(HurMin!K39+HurMax!K39)/2</f>
        <v>10.16</v>
      </c>
      <c r="L39" s="2">
        <f>(HurMin!L39+HurMax!L39)/2</f>
        <v>3.29</v>
      </c>
      <c r="M39" s="2">
        <f>(HurMin!M39+HurMax!M39)/2</f>
        <v>0.71500000000000008</v>
      </c>
      <c r="N39" s="2">
        <f t="shared" si="0"/>
        <v>6.6845833333333333</v>
      </c>
    </row>
    <row r="40" spans="1:14">
      <c r="A40">
        <v>1983</v>
      </c>
      <c r="B40" s="2">
        <f>(HurMin!B40+HurMax!B40)/2</f>
        <v>-4.8650000000000002</v>
      </c>
      <c r="C40" s="2">
        <f>(HurMin!C40+HurMax!C40)/2</f>
        <v>-2.88</v>
      </c>
      <c r="D40" s="2">
        <f>(HurMin!D40+HurMax!D40)/2</f>
        <v>0.5900000000000003</v>
      </c>
      <c r="E40" s="2">
        <f>(HurMin!E40+HurMax!E40)/2</f>
        <v>4.7849999999999993</v>
      </c>
      <c r="F40" s="2">
        <f>(HurMin!F40+HurMax!F40)/2</f>
        <v>9.7850000000000001</v>
      </c>
      <c r="G40" s="2">
        <f>(HurMin!G40+HurMax!G40)/2</f>
        <v>17.8</v>
      </c>
      <c r="H40" s="2">
        <f>(HurMin!H40+HurMax!H40)/2</f>
        <v>22.234999999999999</v>
      </c>
      <c r="I40" s="2">
        <f>(HurMin!I40+HurMax!I40)/2</f>
        <v>20.984999999999999</v>
      </c>
      <c r="J40" s="2">
        <f>(HurMin!J40+HurMax!J40)/2</f>
        <v>16.13</v>
      </c>
      <c r="K40" s="2">
        <f>(HurMin!K40+HurMax!K40)/2</f>
        <v>9.0299999999999994</v>
      </c>
      <c r="L40" s="2">
        <f>(HurMin!L40+HurMax!L40)/2</f>
        <v>3.01</v>
      </c>
      <c r="M40" s="2">
        <f>(HurMin!M40+HurMax!M40)/2</f>
        <v>-7.5600000000000005</v>
      </c>
      <c r="N40" s="2">
        <f t="shared" si="0"/>
        <v>7.4204166666666671</v>
      </c>
    </row>
    <row r="41" spans="1:14">
      <c r="A41">
        <v>1984</v>
      </c>
      <c r="B41" s="2">
        <f>(HurMin!B41+HurMax!B41)/2</f>
        <v>-10.035</v>
      </c>
      <c r="C41" s="2">
        <f>(HurMin!C41+HurMax!C41)/2</f>
        <v>-1.5199999999999998</v>
      </c>
      <c r="D41" s="2">
        <f>(HurMin!D41+HurMax!D41)/2</f>
        <v>-4.2549999999999999</v>
      </c>
      <c r="E41" s="2">
        <f>(HurMin!E41+HurMax!E41)/2</f>
        <v>6.8500000000000005</v>
      </c>
      <c r="F41" s="2">
        <f>(HurMin!F41+HurMax!F41)/2</f>
        <v>10.445</v>
      </c>
      <c r="G41" s="2">
        <f>(HurMin!G41+HurMax!G41)/2</f>
        <v>18.615000000000002</v>
      </c>
      <c r="H41" s="2">
        <f>(HurMin!H41+HurMax!H41)/2</f>
        <v>19.630000000000003</v>
      </c>
      <c r="I41" s="2">
        <f>(HurMin!I41+HurMax!I41)/2</f>
        <v>20.64</v>
      </c>
      <c r="J41" s="2">
        <f>(HurMin!J41+HurMax!J41)/2</f>
        <v>14.055</v>
      </c>
      <c r="K41" s="2">
        <f>(HurMin!K41+HurMax!K41)/2</f>
        <v>10.57</v>
      </c>
      <c r="L41" s="2">
        <f>(HurMin!L41+HurMax!L41)/2</f>
        <v>2.6949999999999998</v>
      </c>
      <c r="M41" s="2">
        <f>(HurMin!M41+HurMax!M41)/2</f>
        <v>-1.3950000000000002</v>
      </c>
      <c r="N41" s="2">
        <f t="shared" si="0"/>
        <v>7.1912500000000001</v>
      </c>
    </row>
    <row r="42" spans="1:14">
      <c r="A42">
        <v>1985</v>
      </c>
      <c r="B42" s="2">
        <f>(HurMin!B42+HurMax!B42)/2</f>
        <v>-8.1</v>
      </c>
      <c r="C42" s="2">
        <f>(HurMin!C42+HurMax!C42)/2</f>
        <v>-6.85</v>
      </c>
      <c r="D42" s="2">
        <f>(HurMin!D42+HurMax!D42)/2</f>
        <v>6.4999999999999947E-2</v>
      </c>
      <c r="E42" s="2">
        <f>(HurMin!E42+HurMax!E42)/2</f>
        <v>8.3650000000000002</v>
      </c>
      <c r="F42" s="2">
        <f>(HurMin!F42+HurMax!F42)/2</f>
        <v>13.674999999999999</v>
      </c>
      <c r="G42" s="2">
        <f>(HurMin!G42+HurMax!G42)/2</f>
        <v>15.59</v>
      </c>
      <c r="H42" s="2">
        <f>(HurMin!H42+HurMax!H42)/2</f>
        <v>19.66</v>
      </c>
      <c r="I42" s="2">
        <f>(HurMin!I42+HurMax!I42)/2</f>
        <v>18.510000000000002</v>
      </c>
      <c r="J42" s="2">
        <f>(HurMin!J42+HurMax!J42)/2</f>
        <v>16.204999999999998</v>
      </c>
      <c r="K42" s="2">
        <f>(HurMin!K42+HurMax!K42)/2</f>
        <v>9.3550000000000004</v>
      </c>
      <c r="L42" s="2">
        <f>(HurMin!L42+HurMax!L42)/2</f>
        <v>2.44</v>
      </c>
      <c r="M42" s="2">
        <f>(HurMin!M42+HurMax!M42)/2</f>
        <v>-6.4950000000000001</v>
      </c>
      <c r="N42" s="2">
        <f t="shared" si="0"/>
        <v>6.8683333333333332</v>
      </c>
    </row>
    <row r="43" spans="1:14">
      <c r="A43">
        <v>1986</v>
      </c>
      <c r="B43" s="2">
        <f>(HurMin!B43+HurMax!B43)/2</f>
        <v>-6.77</v>
      </c>
      <c r="C43" s="2">
        <f>(HurMin!C43+HurMax!C43)/2</f>
        <v>-6.5250000000000004</v>
      </c>
      <c r="D43" s="2">
        <f>(HurMin!D43+HurMax!D43)/2</f>
        <v>0.39999999999999991</v>
      </c>
      <c r="E43" s="2">
        <f>(HurMin!E43+HurMax!E43)/2</f>
        <v>8.3350000000000009</v>
      </c>
      <c r="F43" s="2">
        <f>(HurMin!F43+HurMax!F43)/2</f>
        <v>13.915000000000001</v>
      </c>
      <c r="G43" s="2">
        <f>(HurMin!G43+HurMax!G43)/2</f>
        <v>16.365000000000002</v>
      </c>
      <c r="H43" s="2">
        <f>(HurMin!H43+HurMax!H43)/2</f>
        <v>20.945</v>
      </c>
      <c r="I43" s="2">
        <f>(HurMin!I43+HurMax!I43)/2</f>
        <v>17.824999999999999</v>
      </c>
      <c r="J43" s="2">
        <f>(HurMin!J43+HurMax!J43)/2</f>
        <v>15.085000000000001</v>
      </c>
      <c r="K43" s="2">
        <f>(HurMin!K43+HurMax!K43)/2</f>
        <v>8.7850000000000001</v>
      </c>
      <c r="L43" s="2">
        <f>(HurMin!L43+HurMax!L43)/2</f>
        <v>0.96500000000000008</v>
      </c>
      <c r="M43" s="2">
        <f>(HurMin!M43+HurMax!M43)/2</f>
        <v>-2.1</v>
      </c>
      <c r="N43" s="2">
        <f t="shared" si="0"/>
        <v>7.2687500000000016</v>
      </c>
    </row>
    <row r="44" spans="1:14">
      <c r="A44">
        <v>1987</v>
      </c>
      <c r="B44" s="2">
        <f>(HurMin!B44+HurMax!B44)/2</f>
        <v>-4.9550000000000001</v>
      </c>
      <c r="C44" s="2">
        <f>(HurMin!C44+HurMax!C44)/2</f>
        <v>-4.1899999999999995</v>
      </c>
      <c r="D44" s="2">
        <f>(HurMin!D44+HurMax!D44)/2</f>
        <v>1.2850000000000001</v>
      </c>
      <c r="E44" s="2">
        <f>(HurMin!E44+HurMax!E44)/2</f>
        <v>8.26</v>
      </c>
      <c r="F44" s="2">
        <f>(HurMin!F44+HurMax!F44)/2</f>
        <v>14.575000000000001</v>
      </c>
      <c r="G44" s="2">
        <f>(HurMin!G44+HurMax!G44)/2</f>
        <v>19.574999999999999</v>
      </c>
      <c r="H44" s="2">
        <f>(HurMin!H44+HurMax!H44)/2</f>
        <v>22.36</v>
      </c>
      <c r="I44" s="2">
        <f>(HurMin!I44+HurMax!I44)/2</f>
        <v>19.465</v>
      </c>
      <c r="J44" s="2">
        <f>(HurMin!J44+HurMax!J44)/2</f>
        <v>15.955</v>
      </c>
      <c r="K44" s="2">
        <f>(HurMin!K44+HurMax!K44)/2</f>
        <v>6.7249999999999996</v>
      </c>
      <c r="L44" s="2">
        <f>(HurMin!L44+HurMax!L44)/2</f>
        <v>3.6949999999999998</v>
      </c>
      <c r="M44" s="2">
        <f>(HurMin!M44+HurMax!M44)/2</f>
        <v>-1.085</v>
      </c>
      <c r="N44" s="2">
        <f t="shared" si="0"/>
        <v>8.4720833333333321</v>
      </c>
    </row>
    <row r="45" spans="1:14">
      <c r="A45">
        <v>1988</v>
      </c>
      <c r="B45" s="2">
        <f>(HurMin!B45+HurMax!B45)/2</f>
        <v>-6.96</v>
      </c>
      <c r="C45" s="2">
        <f>(HurMin!C45+HurMax!C45)/2</f>
        <v>-7.6899999999999995</v>
      </c>
      <c r="D45" s="2">
        <f>(HurMin!D45+HurMax!D45)/2</f>
        <v>-1.335</v>
      </c>
      <c r="E45" s="2">
        <f>(HurMin!E45+HurMax!E45)/2</f>
        <v>6.1349999999999998</v>
      </c>
      <c r="F45" s="2">
        <f>(HurMin!F45+HurMax!F45)/2</f>
        <v>14.164999999999999</v>
      </c>
      <c r="G45" s="2">
        <f>(HurMin!G45+HurMax!G45)/2</f>
        <v>18.48</v>
      </c>
      <c r="H45" s="2">
        <f>(HurMin!H45+HurMax!H45)/2</f>
        <v>22.240000000000002</v>
      </c>
      <c r="I45" s="2">
        <f>(HurMin!I45+HurMax!I45)/2</f>
        <v>21.09</v>
      </c>
      <c r="J45" s="2">
        <f>(HurMin!J45+HurMax!J45)/2</f>
        <v>14.954999999999998</v>
      </c>
      <c r="K45" s="2">
        <f>(HurMin!K45+HurMax!K45)/2</f>
        <v>6.335</v>
      </c>
      <c r="L45" s="2">
        <f>(HurMin!L45+HurMax!L45)/2</f>
        <v>3.7949999999999999</v>
      </c>
      <c r="M45" s="2">
        <f>(HurMin!M45+HurMax!M45)/2</f>
        <v>-3.84</v>
      </c>
      <c r="N45" s="2">
        <f t="shared" si="0"/>
        <v>7.2808333333333328</v>
      </c>
    </row>
    <row r="46" spans="1:14">
      <c r="A46">
        <v>1989</v>
      </c>
      <c r="B46" s="2">
        <f>(HurMin!B46+HurMax!B46)/2</f>
        <v>-3.0950000000000002</v>
      </c>
      <c r="C46" s="2">
        <f>(HurMin!C46+HurMax!C46)/2</f>
        <v>-7.8149999999999995</v>
      </c>
      <c r="D46" s="2">
        <f>(HurMin!D46+HurMax!D46)/2</f>
        <v>-2.81</v>
      </c>
      <c r="E46" s="2">
        <f>(HurMin!E46+HurMax!E46)/2</f>
        <v>4.8549999999999995</v>
      </c>
      <c r="F46" s="2">
        <f>(HurMin!F46+HurMax!F46)/2</f>
        <v>12.455</v>
      </c>
      <c r="G46" s="2">
        <f>(HurMin!G46+HurMax!G46)/2</f>
        <v>17.395</v>
      </c>
      <c r="H46" s="2">
        <f>(HurMin!H46+HurMax!H46)/2</f>
        <v>21.22</v>
      </c>
      <c r="I46" s="2">
        <f>(HurMin!I46+HurMax!I46)/2</f>
        <v>19.05</v>
      </c>
      <c r="J46" s="2">
        <f>(HurMin!J46+HurMax!J46)/2</f>
        <v>14.684999999999999</v>
      </c>
      <c r="K46" s="2">
        <f>(HurMin!K46+HurMax!K46)/2</f>
        <v>9.3949999999999996</v>
      </c>
      <c r="L46" s="2">
        <f>(HurMin!L46+HurMax!L46)/2</f>
        <v>0.44000000000000017</v>
      </c>
      <c r="M46" s="2">
        <f>(HurMin!M46+HurMax!M46)/2</f>
        <v>-9.93</v>
      </c>
      <c r="N46" s="2">
        <f t="shared" si="0"/>
        <v>6.3204166666666666</v>
      </c>
    </row>
    <row r="47" spans="1:14">
      <c r="A47">
        <v>1990</v>
      </c>
      <c r="B47" s="2">
        <f>(HurMin!B47+HurMax!B47)/2</f>
        <v>-1.9100000000000001</v>
      </c>
      <c r="C47" s="2">
        <f>(HurMin!C47+HurMax!C47)/2</f>
        <v>-4.3250000000000002</v>
      </c>
      <c r="D47" s="2">
        <f>(HurMin!D47+HurMax!D47)/2</f>
        <v>0.70500000000000007</v>
      </c>
      <c r="E47" s="2">
        <f>(HurMin!E47+HurMax!E47)/2</f>
        <v>7.53</v>
      </c>
      <c r="F47" s="2">
        <f>(HurMin!F47+HurMax!F47)/2</f>
        <v>11.09</v>
      </c>
      <c r="G47" s="2">
        <f>(HurMin!G47+HurMax!G47)/2</f>
        <v>17.810000000000002</v>
      </c>
      <c r="H47" s="2">
        <f>(HurMin!H47+HurMax!H47)/2</f>
        <v>19.96</v>
      </c>
      <c r="I47" s="2">
        <f>(HurMin!I47+HurMax!I47)/2</f>
        <v>19.240000000000002</v>
      </c>
      <c r="J47" s="2">
        <f>(HurMin!J47+HurMax!J47)/2</f>
        <v>15.055</v>
      </c>
      <c r="K47" s="2">
        <f>(HurMin!K47+HurMax!K47)/2</f>
        <v>8.3150000000000013</v>
      </c>
      <c r="L47" s="2">
        <f>(HurMin!L47+HurMax!L47)/2</f>
        <v>4.415</v>
      </c>
      <c r="M47" s="2">
        <f>(HurMin!M47+HurMax!M47)/2</f>
        <v>-2.37</v>
      </c>
      <c r="N47" s="2">
        <f t="shared" si="0"/>
        <v>7.9595833333333337</v>
      </c>
    </row>
    <row r="48" spans="1:14">
      <c r="A48">
        <v>1991</v>
      </c>
      <c r="B48" s="2">
        <f>(HurMin!B48+HurMax!B48)/2</f>
        <v>-7.4349999999999996</v>
      </c>
      <c r="C48" s="2">
        <f>(HurMin!C48+HurMax!C48)/2</f>
        <v>-3.29</v>
      </c>
      <c r="D48" s="2">
        <f>(HurMin!D48+HurMax!D48)/2</f>
        <v>0.79</v>
      </c>
      <c r="E48" s="2">
        <f>(HurMin!E48+HurMax!E48)/2</f>
        <v>8.2799999999999994</v>
      </c>
      <c r="F48" s="2">
        <f>(HurMin!F48+HurMax!F48)/2</f>
        <v>15.945</v>
      </c>
      <c r="G48" s="2">
        <f>(HurMin!G48+HurMax!G48)/2</f>
        <v>19.805</v>
      </c>
      <c r="H48" s="2">
        <f>(HurMin!H48+HurMax!H48)/2</f>
        <v>20.46</v>
      </c>
      <c r="I48" s="2">
        <f>(HurMin!I48+HurMax!I48)/2</f>
        <v>20.324999999999999</v>
      </c>
      <c r="J48" s="2">
        <f>(HurMin!J48+HurMax!J48)/2</f>
        <v>14.100000000000001</v>
      </c>
      <c r="K48" s="2">
        <f>(HurMin!K48+HurMax!K48)/2</f>
        <v>9.7200000000000006</v>
      </c>
      <c r="L48" s="2">
        <f>(HurMin!L48+HurMax!L48)/2</f>
        <v>1.35</v>
      </c>
      <c r="M48" s="2">
        <f>(HurMin!M48+HurMax!M48)/2</f>
        <v>-2.8250000000000002</v>
      </c>
      <c r="N48" s="2">
        <f t="shared" si="0"/>
        <v>8.1020833333333311</v>
      </c>
    </row>
    <row r="49" spans="1:14">
      <c r="A49">
        <v>1992</v>
      </c>
      <c r="B49" s="2">
        <f>(HurMin!B49+HurMax!B49)/2</f>
        <v>-4.83</v>
      </c>
      <c r="C49" s="2">
        <f>(HurMin!C49+HurMax!C49)/2</f>
        <v>-4.1149999999999993</v>
      </c>
      <c r="D49" s="2">
        <f>(HurMin!D49+HurMax!D49)/2</f>
        <v>-2.0499999999999998</v>
      </c>
      <c r="E49" s="2">
        <f>(HurMin!E49+HurMax!E49)/2</f>
        <v>4.6999999999999993</v>
      </c>
      <c r="F49" s="2">
        <f>(HurMin!F49+HurMax!F49)/2</f>
        <v>12.58</v>
      </c>
      <c r="G49" s="2">
        <f>(HurMin!G49+HurMax!G49)/2</f>
        <v>15.865</v>
      </c>
      <c r="H49" s="2">
        <f>(HurMin!H49+HurMax!H49)/2</f>
        <v>17.39</v>
      </c>
      <c r="I49" s="2">
        <f>(HurMin!I49+HurMax!I49)/2</f>
        <v>17.055</v>
      </c>
      <c r="J49" s="2">
        <f>(HurMin!J49+HurMax!J49)/2</f>
        <v>14.36</v>
      </c>
      <c r="K49" s="2">
        <f>(HurMin!K49+HurMax!K49)/2</f>
        <v>7.4250000000000007</v>
      </c>
      <c r="L49" s="2">
        <f>(HurMin!L49+HurMax!L49)/2</f>
        <v>1.7749999999999999</v>
      </c>
      <c r="M49" s="2">
        <f>(HurMin!M49+HurMax!M49)/2</f>
        <v>-1.9400000000000002</v>
      </c>
      <c r="N49" s="2">
        <f t="shared" si="0"/>
        <v>6.5179166666666672</v>
      </c>
    </row>
    <row r="50" spans="1:14">
      <c r="A50">
        <v>1993</v>
      </c>
      <c r="B50" s="2">
        <f>(HurMin!B50+HurMax!B50)/2</f>
        <v>-5.1199999999999992</v>
      </c>
      <c r="C50" s="2">
        <f>(HurMin!C50+HurMax!C50)/2</f>
        <v>-8.32</v>
      </c>
      <c r="D50" s="2">
        <f>(HurMin!D50+HurMax!D50)/2</f>
        <v>-1.9050000000000002</v>
      </c>
      <c r="E50" s="2">
        <f>(HurMin!E50+HurMax!E50)/2</f>
        <v>5.0049999999999999</v>
      </c>
      <c r="F50" s="2">
        <f>(HurMin!F50+HurMax!F50)/2</f>
        <v>12.245000000000001</v>
      </c>
      <c r="G50" s="2">
        <f>(HurMin!G50+HurMax!G50)/2</f>
        <v>16.605</v>
      </c>
      <c r="H50" s="2">
        <f>(HurMin!H50+HurMax!H50)/2</f>
        <v>21.04</v>
      </c>
      <c r="I50" s="2">
        <f>(HurMin!I50+HurMax!I50)/2</f>
        <v>20.41</v>
      </c>
      <c r="J50" s="2">
        <f>(HurMin!J50+HurMax!J50)/2</f>
        <v>12.559999999999999</v>
      </c>
      <c r="K50" s="2">
        <f>(HurMin!K50+HurMax!K50)/2</f>
        <v>7.38</v>
      </c>
      <c r="L50" s="2">
        <f>(HurMin!L50+HurMax!L50)/2</f>
        <v>1.835</v>
      </c>
      <c r="M50" s="2">
        <f>(HurMin!M50+HurMax!M50)/2</f>
        <v>-3.375</v>
      </c>
      <c r="N50" s="2">
        <f t="shared" si="0"/>
        <v>6.5299999999999985</v>
      </c>
    </row>
    <row r="51" spans="1:14">
      <c r="A51">
        <v>1994</v>
      </c>
      <c r="B51" s="2">
        <f>(HurMin!B51+HurMax!B51)/2</f>
        <v>-12.36</v>
      </c>
      <c r="C51" s="2">
        <f>(HurMin!C51+HurMax!C51)/2</f>
        <v>-10.199999999999999</v>
      </c>
      <c r="D51" s="2">
        <f>(HurMin!D51+HurMax!D51)/2</f>
        <v>-1.1949999999999998</v>
      </c>
      <c r="E51" s="2">
        <f>(HurMin!E51+HurMax!E51)/2</f>
        <v>6.7549999999999999</v>
      </c>
      <c r="F51" s="2">
        <f>(HurMin!F51+HurMax!F51)/2</f>
        <v>11.56</v>
      </c>
      <c r="G51" s="2">
        <f>(HurMin!G51+HurMax!G51)/2</f>
        <v>18.465</v>
      </c>
      <c r="H51" s="2">
        <f>(HurMin!H51+HurMax!H51)/2</f>
        <v>20.055</v>
      </c>
      <c r="I51" s="2">
        <f>(HurMin!I51+HurMax!I51)/2</f>
        <v>17.875</v>
      </c>
      <c r="J51" s="2">
        <f>(HurMin!J51+HurMax!J51)/2</f>
        <v>15.86</v>
      </c>
      <c r="K51" s="2">
        <f>(HurMin!K51+HurMax!K51)/2</f>
        <v>10.129999999999999</v>
      </c>
      <c r="L51" s="2">
        <f>(HurMin!L51+HurMax!L51)/2</f>
        <v>4.4649999999999999</v>
      </c>
      <c r="M51" s="2">
        <f>(HurMin!M51+HurMax!M51)/2</f>
        <v>-0.56999999999999984</v>
      </c>
      <c r="N51" s="2">
        <f t="shared" si="0"/>
        <v>6.7366666666666672</v>
      </c>
    </row>
    <row r="52" spans="1:14">
      <c r="A52">
        <v>1995</v>
      </c>
      <c r="B52" s="2">
        <f>(HurMin!B52+HurMax!B52)/2</f>
        <v>-4.165</v>
      </c>
      <c r="C52" s="2">
        <f>(HurMin!C52+HurMax!C52)/2</f>
        <v>-7.6449999999999996</v>
      </c>
      <c r="D52" s="2">
        <f>(HurMin!D52+HurMax!D52)/2</f>
        <v>0.66500000000000004</v>
      </c>
      <c r="E52" s="2">
        <f>(HurMin!E52+HurMax!E52)/2</f>
        <v>3.8900000000000006</v>
      </c>
      <c r="F52" s="2">
        <f>(HurMin!F52+HurMax!F52)/2</f>
        <v>12.084999999999999</v>
      </c>
      <c r="G52" s="2">
        <f>(HurMin!G52+HurMax!G52)/2</f>
        <v>19.725000000000001</v>
      </c>
      <c r="H52" s="2">
        <f>(HurMin!H52+HurMax!H52)/2</f>
        <v>21.009999999999998</v>
      </c>
      <c r="I52" s="2">
        <f>(HurMin!I52+HurMax!I52)/2</f>
        <v>21.755000000000003</v>
      </c>
      <c r="J52" s="2">
        <f>(HurMin!J52+HurMax!J52)/2</f>
        <v>13.629999999999999</v>
      </c>
      <c r="K52" s="2">
        <f>(HurMin!K52+HurMax!K52)/2</f>
        <v>10.32</v>
      </c>
      <c r="L52" s="2">
        <f>(HurMin!L52+HurMax!L52)/2</f>
        <v>-0.89999999999999991</v>
      </c>
      <c r="M52" s="2">
        <f>(HurMin!M52+HurMax!M52)/2</f>
        <v>-6.2099999999999991</v>
      </c>
      <c r="N52" s="2">
        <f t="shared" si="0"/>
        <v>7.0133333333333319</v>
      </c>
    </row>
    <row r="53" spans="1:14">
      <c r="A53">
        <v>1996</v>
      </c>
      <c r="B53" s="2">
        <f>(HurMin!B53+HurMax!B53)/2</f>
        <v>-7.9499999999999993</v>
      </c>
      <c r="C53" s="2">
        <f>(HurMin!C53+HurMax!C53)/2</f>
        <v>-6.9399999999999995</v>
      </c>
      <c r="D53" s="2">
        <f>(HurMin!D53+HurMax!D53)/2</f>
        <v>-3.5250000000000004</v>
      </c>
      <c r="E53" s="2">
        <f>(HurMin!E53+HurMax!E53)/2</f>
        <v>3.7500000000000004</v>
      </c>
      <c r="F53" s="2">
        <f>(HurMin!F53+HurMax!F53)/2</f>
        <v>10.77</v>
      </c>
      <c r="G53" s="2">
        <f>(HurMin!G53+HurMax!G53)/2</f>
        <v>17.95</v>
      </c>
      <c r="H53" s="2">
        <f>(HurMin!H53+HurMax!H53)/2</f>
        <v>18.619999999999997</v>
      </c>
      <c r="I53" s="2">
        <f>(HurMin!I53+HurMax!I53)/2</f>
        <v>19.869999999999997</v>
      </c>
      <c r="J53" s="2">
        <f>(HurMin!J53+HurMax!J53)/2</f>
        <v>15.66</v>
      </c>
      <c r="K53" s="2">
        <f>(HurMin!K53+HurMax!K53)/2</f>
        <v>9.0449999999999999</v>
      </c>
      <c r="L53" s="2">
        <f>(HurMin!L53+HurMax!L53)/2</f>
        <v>-0.12000000000000011</v>
      </c>
      <c r="M53" s="2">
        <f>(HurMin!M53+HurMax!M53)/2</f>
        <v>-2.4449999999999998</v>
      </c>
      <c r="N53" s="2">
        <f t="shared" si="0"/>
        <v>6.2237499999999999</v>
      </c>
    </row>
    <row r="54" spans="1:14">
      <c r="A54">
        <v>1997</v>
      </c>
      <c r="B54" s="2">
        <f>(HurMin!B54+HurMax!B54)/2</f>
        <v>-7.46</v>
      </c>
      <c r="C54" s="2">
        <f>(HurMin!C54+HurMax!C54)/2</f>
        <v>-4.6800000000000006</v>
      </c>
      <c r="D54" s="2">
        <f>(HurMin!D54+HurMax!D54)/2</f>
        <v>-1.2599999999999998</v>
      </c>
      <c r="E54" s="2">
        <f>(HurMin!E54+HurMax!E54)/2</f>
        <v>4.8099999999999996</v>
      </c>
      <c r="F54" s="2">
        <f>(HurMin!F54+HurMax!F54)/2</f>
        <v>8.5050000000000008</v>
      </c>
      <c r="G54" s="2">
        <f>(HurMin!G54+HurMax!G54)/2</f>
        <v>18.82</v>
      </c>
      <c r="H54" s="2">
        <f>(HurMin!H54+HurMax!H54)/2</f>
        <v>19.855</v>
      </c>
      <c r="I54" s="2">
        <f>(HurMin!I54+HurMax!I54)/2</f>
        <v>17.439999999999998</v>
      </c>
      <c r="J54" s="2">
        <f>(HurMin!J54+HurMax!J54)/2</f>
        <v>14.93</v>
      </c>
      <c r="K54" s="2">
        <f>(HurMin!K54+HurMax!K54)/2</f>
        <v>8.69</v>
      </c>
      <c r="L54" s="2">
        <f>(HurMin!L54+HurMax!L54)/2</f>
        <v>1.2750000000000001</v>
      </c>
      <c r="M54" s="2">
        <f>(HurMin!M54+HurMax!M54)/2</f>
        <v>-1.2950000000000002</v>
      </c>
      <c r="N54" s="2">
        <f t="shared" si="0"/>
        <v>6.6358333333333341</v>
      </c>
    </row>
    <row r="55" spans="1:14">
      <c r="A55">
        <v>1998</v>
      </c>
      <c r="B55" s="2">
        <f>(HurMin!B55+HurMax!B55)/2</f>
        <v>-3.395</v>
      </c>
      <c r="C55" s="2">
        <f>(HurMin!C55+HurMax!C55)/2</f>
        <v>-0.44999999999999973</v>
      </c>
      <c r="D55" s="2">
        <f>(HurMin!D55+HurMax!D55)/2</f>
        <v>0.64999999999999991</v>
      </c>
      <c r="E55" s="2">
        <f>(HurMin!E55+HurMax!E55)/2</f>
        <v>7.3550000000000004</v>
      </c>
      <c r="F55" s="2">
        <f>(HurMin!F55+HurMax!F55)/2</f>
        <v>16.105</v>
      </c>
      <c r="G55" s="2">
        <f>(HurMin!G55+HurMax!G55)/2</f>
        <v>17.899999999999999</v>
      </c>
      <c r="H55" s="2">
        <f>(HurMin!H55+HurMax!H55)/2</f>
        <v>20.395</v>
      </c>
      <c r="I55" s="2">
        <f>(HurMin!I55+HurMax!I55)/2</f>
        <v>20.55</v>
      </c>
      <c r="J55" s="2">
        <f>(HurMin!J55+HurMax!J55)/2</f>
        <v>17.164999999999999</v>
      </c>
      <c r="K55" s="2">
        <f>(HurMin!K55+HurMax!K55)/2</f>
        <v>10.15</v>
      </c>
      <c r="L55" s="2">
        <f>(HurMin!L55+HurMax!L55)/2</f>
        <v>4.33</v>
      </c>
      <c r="M55" s="2">
        <f>(HurMin!M55+HurMax!M55)/2</f>
        <v>-0.29000000000000004</v>
      </c>
      <c r="N55" s="2">
        <f t="shared" ref="N55:N62" si="1">AVERAGE(B55:M55)</f>
        <v>9.2054166666666664</v>
      </c>
    </row>
    <row r="56" spans="1:14">
      <c r="A56">
        <v>1999</v>
      </c>
      <c r="B56" s="2">
        <f>(HurMin!B56+HurMax!B56)/2</f>
        <v>-7.37</v>
      </c>
      <c r="C56" s="2">
        <f>(HurMin!C56+HurMax!C56)/2</f>
        <v>-2.42</v>
      </c>
      <c r="D56" s="2">
        <f>(HurMin!D56+HurMax!D56)/2</f>
        <v>-0.80999999999999961</v>
      </c>
      <c r="E56" s="2">
        <f>(HurMin!E56+HurMax!E56)/2</f>
        <v>7.7149999999999999</v>
      </c>
      <c r="F56" s="2">
        <f>(HurMin!F56+HurMax!F56)/2</f>
        <v>14.27</v>
      </c>
      <c r="G56" s="2">
        <f>(HurMin!G56+HurMax!G56)/2</f>
        <v>19.57</v>
      </c>
      <c r="H56" s="2">
        <f>(HurMin!H56+HurMax!H56)/2</f>
        <v>21.98</v>
      </c>
      <c r="I56" s="2">
        <f>(HurMin!I56+HurMax!I56)/2</f>
        <v>18.580000000000002</v>
      </c>
      <c r="J56" s="2">
        <f>(HurMin!J56+HurMax!J56)/2</f>
        <v>16.02</v>
      </c>
      <c r="K56" s="2">
        <f>(HurMin!K56+HurMax!K56)/2</f>
        <v>8.4149999999999991</v>
      </c>
      <c r="L56" s="2">
        <f>(HurMin!L56+HurMax!L56)/2</f>
        <v>5.23</v>
      </c>
      <c r="M56" s="2">
        <f>(HurMin!M56+HurMax!M56)/2</f>
        <v>-2.165</v>
      </c>
      <c r="N56" s="2">
        <f t="shared" si="1"/>
        <v>8.2512499999999989</v>
      </c>
    </row>
    <row r="57" spans="1:14">
      <c r="A57">
        <v>2000</v>
      </c>
      <c r="B57" s="2">
        <f>(HurMin!B57+HurMax!B57)/2</f>
        <v>-6.5649999999999995</v>
      </c>
      <c r="C57" s="2">
        <f>(HurMin!C57+HurMax!C57)/2</f>
        <v>-3.3450000000000002</v>
      </c>
      <c r="D57" s="2">
        <f>(HurMin!D57+HurMax!D57)/2</f>
        <v>3.9350000000000001</v>
      </c>
      <c r="E57" s="2">
        <f>(HurMin!E57+HurMax!E57)/2</f>
        <v>5.7549999999999999</v>
      </c>
      <c r="F57" s="2">
        <f>(HurMin!F57+HurMax!F57)/2</f>
        <v>13.605</v>
      </c>
      <c r="G57" s="2">
        <f>(HurMin!G57+HurMax!G57)/2</f>
        <v>17.754999999999999</v>
      </c>
      <c r="H57" s="2">
        <f>(HurMin!H57+HurMax!H57)/2</f>
        <v>18.695</v>
      </c>
      <c r="I57" s="2">
        <f>(HurMin!I57+HurMax!I57)/2</f>
        <v>18.73</v>
      </c>
      <c r="J57" s="2">
        <f>(HurMin!J57+HurMax!J57)/2</f>
        <v>14.620000000000001</v>
      </c>
      <c r="K57" s="2">
        <f>(HurMin!K57+HurMax!K57)/2</f>
        <v>10.545</v>
      </c>
      <c r="L57" s="2">
        <f>(HurMin!L57+HurMax!L57)/2</f>
        <v>2.7</v>
      </c>
      <c r="M57" s="2">
        <f>(HurMin!M57+HurMax!M57)/2</f>
        <v>-8.36</v>
      </c>
      <c r="N57" s="2">
        <f t="shared" si="1"/>
        <v>7.3391666666666673</v>
      </c>
    </row>
    <row r="58" spans="1:14">
      <c r="A58">
        <v>2001</v>
      </c>
      <c r="B58" s="2">
        <f>(HurMin!B58+HurMax!B58)/2</f>
        <v>-4.7050000000000001</v>
      </c>
      <c r="C58" s="2">
        <f>(HurMin!C58+HurMax!C58)/2</f>
        <v>-4.8400000000000007</v>
      </c>
      <c r="D58" s="2">
        <f>(HurMin!D58+HurMax!D58)/2</f>
        <v>-1.56</v>
      </c>
      <c r="E58" s="2">
        <f>(HurMin!E58+HurMax!E58)/2</f>
        <v>7.45</v>
      </c>
      <c r="F58" s="2">
        <f>(HurMin!F58+HurMax!F58)/2</f>
        <v>14.26</v>
      </c>
      <c r="G58" s="2">
        <f>(HurMin!G58+HurMax!G58)/2</f>
        <v>18.285</v>
      </c>
      <c r="H58" s="2">
        <f>(HurMin!H58+HurMax!H58)/2</f>
        <v>20.260000000000002</v>
      </c>
      <c r="I58" s="2">
        <f>(HurMin!I58+HurMax!I58)/2</f>
        <v>21.09</v>
      </c>
      <c r="J58" s="2">
        <f>(HurMin!J58+HurMax!J58)/2</f>
        <v>14.57</v>
      </c>
      <c r="K58" s="2">
        <f>(HurMin!K58+HurMax!K58)/2</f>
        <v>9.11</v>
      </c>
      <c r="L58" s="2">
        <f>(HurMin!L58+HurMax!L58)/2</f>
        <v>6.6050000000000004</v>
      </c>
      <c r="M58" s="2">
        <f>(HurMin!M58+HurMax!M58)/2</f>
        <v>0.59000000000000008</v>
      </c>
      <c r="N58" s="2">
        <f t="shared" si="1"/>
        <v>8.4262500000000014</v>
      </c>
    </row>
    <row r="59" spans="1:14">
      <c r="A59">
        <v>2002</v>
      </c>
      <c r="B59" s="2">
        <f>(HurMin!B59+HurMax!B59)/2</f>
        <v>-2.1149999999999998</v>
      </c>
      <c r="C59" s="2">
        <f>(HurMin!C59+HurMax!C59)/2</f>
        <v>-2.7349999999999999</v>
      </c>
      <c r="D59" s="2">
        <f>(HurMin!D59+HurMax!D59)/2</f>
        <v>-2.0700000000000003</v>
      </c>
      <c r="E59" s="2">
        <f>(HurMin!E59+HurMax!E59)/2</f>
        <v>6.5</v>
      </c>
      <c r="F59" s="2">
        <f>(HurMin!F59+HurMax!F59)/2</f>
        <v>9.9700000000000006</v>
      </c>
      <c r="G59" s="2">
        <f>(HurMin!G59+HurMax!G59)/2</f>
        <v>18.600000000000001</v>
      </c>
      <c r="H59" s="2">
        <f>(HurMin!H59+HurMax!H59)/2</f>
        <v>22.335000000000001</v>
      </c>
      <c r="I59" s="2">
        <f>(HurMin!I59+HurMax!I59)/2</f>
        <v>20.094999999999999</v>
      </c>
      <c r="J59" s="2">
        <f>(HurMin!J59+HurMax!J59)/2</f>
        <v>18.02</v>
      </c>
      <c r="K59" s="2">
        <f>(HurMin!K59+HurMax!K59)/2</f>
        <v>7.4649999999999999</v>
      </c>
      <c r="L59" s="2">
        <f>(HurMin!L59+HurMax!L59)/2</f>
        <v>1.365</v>
      </c>
      <c r="M59" s="2">
        <f>(HurMin!M59+HurMax!M59)/2</f>
        <v>-3.085</v>
      </c>
      <c r="N59" s="2">
        <f t="shared" si="1"/>
        <v>7.8620833333333335</v>
      </c>
    </row>
    <row r="60" spans="1:14">
      <c r="A60">
        <v>2003</v>
      </c>
      <c r="B60" s="2">
        <f>(HurMin!B60+HurMax!B60)/2</f>
        <v>-8.2850000000000001</v>
      </c>
      <c r="C60" s="2">
        <f>(HurMin!C60+HurMax!C60)/2</f>
        <v>-8.7249999999999996</v>
      </c>
      <c r="D60" s="2">
        <f>(HurMin!D60+HurMax!D60)/2</f>
        <v>-1.5550000000000002</v>
      </c>
      <c r="E60" s="2">
        <f>(HurMin!E60+HurMax!E60)/2</f>
        <v>4.7649999999999997</v>
      </c>
      <c r="F60" s="2">
        <f>(HurMin!F60+HurMax!F60)/2</f>
        <v>11.5</v>
      </c>
      <c r="G60" s="2">
        <f>(HurMin!G60+HurMax!G60)/2</f>
        <v>16.71</v>
      </c>
      <c r="H60" s="2">
        <f>(HurMin!H60+HurMax!H60)/2</f>
        <v>19.945</v>
      </c>
      <c r="I60" s="2">
        <f>(HurMin!I60+HurMax!I60)/2</f>
        <v>20.484999999999999</v>
      </c>
      <c r="J60" s="2">
        <f>(HurMin!J60+HurMax!J60)/2</f>
        <v>15.549999999999999</v>
      </c>
      <c r="K60" s="2">
        <f>(HurMin!K60+HurMax!K60)/2</f>
        <v>8.129999999999999</v>
      </c>
      <c r="L60" s="2">
        <f>(HurMin!L60+HurMax!L60)/2</f>
        <v>3.8700000000000006</v>
      </c>
      <c r="M60" s="2">
        <f>(HurMin!M60+HurMax!M60)/2</f>
        <v>-1.635</v>
      </c>
      <c r="N60" s="2">
        <f t="shared" si="1"/>
        <v>6.7295833333333333</v>
      </c>
    </row>
    <row r="61" spans="1:14">
      <c r="A61">
        <v>2004</v>
      </c>
      <c r="B61" s="2">
        <f>(HurMin!B61+HurMax!B61)/2</f>
        <v>-9.81</v>
      </c>
      <c r="C61" s="2">
        <f>(HurMin!C61+HurMax!C61)/2</f>
        <v>-5.65</v>
      </c>
      <c r="D61" s="2">
        <f>(HurMin!D61+HurMax!D61)/2</f>
        <v>1.365</v>
      </c>
      <c r="E61" s="2">
        <f>(HurMin!E61+HurMax!E61)/2</f>
        <v>6.8449999999999998</v>
      </c>
      <c r="F61" s="2">
        <f>(HurMin!F61+HurMax!F61)/2</f>
        <v>11.975000000000001</v>
      </c>
      <c r="G61" s="2">
        <f>(HurMin!G61+HurMax!G61)/2</f>
        <v>16.774999999999999</v>
      </c>
      <c r="H61" s="2">
        <f>(HurMin!H61+HurMax!H61)/2</f>
        <v>19.28</v>
      </c>
      <c r="I61" s="2">
        <f>(HurMin!I61+HurMax!I61)/2</f>
        <v>17.73</v>
      </c>
      <c r="J61" s="2">
        <f>(HurMin!J61+HurMax!J61)/2</f>
        <v>17.605</v>
      </c>
      <c r="K61" s="2">
        <f>(HurMin!K61+HurMax!K61)/2</f>
        <v>9.82</v>
      </c>
      <c r="L61" s="2">
        <f>(HurMin!L61+HurMax!L61)/2</f>
        <v>3.72</v>
      </c>
      <c r="M61" s="2">
        <f>(HurMin!M61+HurMax!M61)/2</f>
        <v>-4.5599999999999996</v>
      </c>
      <c r="N61" s="2">
        <f t="shared" si="1"/>
        <v>7.0912499999999996</v>
      </c>
    </row>
    <row r="62" spans="1:14">
      <c r="A62">
        <v>2005</v>
      </c>
      <c r="B62" s="2">
        <f>(HurMin!B62+HurMax!B62)/2</f>
        <v>-7.5699999999999994</v>
      </c>
      <c r="C62" s="2">
        <f>(HurMin!C62+HurMax!C62)/2</f>
        <v>-4.1349999999999998</v>
      </c>
      <c r="D62" s="2">
        <f>(HurMin!D62+HurMax!D62)/2</f>
        <v>-3.0999999999999996</v>
      </c>
      <c r="E62" s="2">
        <f>(HurMin!E62+HurMax!E62)/2</f>
        <v>7.3449999999999998</v>
      </c>
      <c r="F62" s="2">
        <f>(HurMin!F62+HurMax!F62)/2</f>
        <v>10.835000000000001</v>
      </c>
      <c r="G62" s="2">
        <f>(HurMin!G62+HurMax!G62)/2</f>
        <v>20.82</v>
      </c>
      <c r="H62" s="2">
        <f>(HurMin!H62+HurMax!H62)/2</f>
        <v>21.375</v>
      </c>
      <c r="I62" s="2">
        <f>(HurMin!I62+HurMax!I62)/2</f>
        <v>20.535</v>
      </c>
      <c r="J62" s="2">
        <f>(HurMin!J62+HurMax!J62)/2</f>
        <v>17.575000000000003</v>
      </c>
      <c r="K62" s="2">
        <f>(HurMin!K62+HurMax!K62)/2</f>
        <v>10.55</v>
      </c>
      <c r="L62" s="2">
        <f>(HurMin!L62+HurMax!L62)/2</f>
        <v>3.7300000000000004</v>
      </c>
      <c r="M62" s="2">
        <f>(HurMin!M62+HurMax!M62)/2</f>
        <v>-4.5149999999999997</v>
      </c>
      <c r="N62" s="2">
        <f t="shared" si="1"/>
        <v>7.7870833333333342</v>
      </c>
    </row>
    <row r="63" spans="1:14">
      <c r="A63">
        <v>2006</v>
      </c>
      <c r="B63" s="2">
        <f>(HurMin!B63+HurMax!B63)/2</f>
        <v>-1.125</v>
      </c>
      <c r="C63" s="2">
        <f>(HurMin!C63+HurMax!C63)/2</f>
        <v>-5.2</v>
      </c>
      <c r="D63" s="2">
        <f>(HurMin!D63+HurMax!D63)/2</f>
        <v>-0.20500000000000007</v>
      </c>
      <c r="E63" s="2">
        <f>(HurMin!E63+HurMax!E63)/2</f>
        <v>7.9849999999999994</v>
      </c>
      <c r="F63" s="2">
        <f>(HurMin!F63+HurMax!F63)/2</f>
        <v>13.805</v>
      </c>
      <c r="G63" s="2">
        <f>(HurMin!G63+HurMax!G63)/2</f>
        <v>18.060000000000002</v>
      </c>
      <c r="H63" s="2">
        <f>(HurMin!H63+HurMax!H63)/2</f>
        <v>21.85</v>
      </c>
      <c r="I63" s="2">
        <f>(HurMin!I63+HurMax!I63)/2</f>
        <v>19.63</v>
      </c>
      <c r="J63" s="2">
        <f>(HurMin!J63+HurMax!J63)/2</f>
        <v>14.280000000000001</v>
      </c>
      <c r="K63" s="2">
        <f>(HurMin!K63+HurMax!K63)/2</f>
        <v>7.2149999999999999</v>
      </c>
      <c r="L63" s="2">
        <f>(HurMin!L63+HurMax!L63)/2</f>
        <v>4.24</v>
      </c>
      <c r="M63" s="2">
        <f>(HurMin!M63+HurMax!M63)/2</f>
        <v>0.26</v>
      </c>
      <c r="N63" s="2">
        <f>AVERAGE(B63:M63)</f>
        <v>8.3995833333333341</v>
      </c>
    </row>
    <row r="64" spans="1:14">
      <c r="A64">
        <v>2007</v>
      </c>
      <c r="B64" s="2">
        <f>(HurMin!B64+HurMax!B64)/2</f>
        <v>-4.1500000000000004</v>
      </c>
      <c r="C64" s="2">
        <f>(HurMin!C64+HurMax!C64)/2</f>
        <v>-9.19</v>
      </c>
      <c r="D64" s="2">
        <f>(HurMin!D64+HurMax!D64)/2</f>
        <v>0.77</v>
      </c>
      <c r="E64" s="2">
        <f>(HurMin!E64+HurMax!E64)/2</f>
        <v>5.0250000000000004</v>
      </c>
      <c r="F64" s="2">
        <f>(HurMin!F64+HurMax!F64)/2</f>
        <v>13.73</v>
      </c>
      <c r="G64" s="2">
        <f>(HurMin!G64+HurMax!G64)/2</f>
        <v>19.27</v>
      </c>
      <c r="H64" s="2">
        <f>(HurMin!H64+HurMax!H64)/2</f>
        <v>19.490000000000002</v>
      </c>
      <c r="I64" s="2">
        <f>(HurMin!I64+HurMax!I64)/2</f>
        <v>20.225000000000001</v>
      </c>
      <c r="J64" s="2">
        <f>(HurMin!J64+HurMax!J64)/2</f>
        <v>16.59</v>
      </c>
      <c r="K64" s="2">
        <f>(HurMin!K64+HurMax!K64)/2</f>
        <v>12.77</v>
      </c>
      <c r="L64" s="2">
        <f>(HurMin!L64+HurMax!L64)/2</f>
        <v>1.875</v>
      </c>
      <c r="M64" s="2">
        <f>(HurMin!M64+HurMax!M64)/2</f>
        <v>-3.7750000000000004</v>
      </c>
      <c r="N64" s="2">
        <f>AVERAGE(B64:M64)</f>
        <v>7.7191666666666663</v>
      </c>
    </row>
    <row r="65" spans="1:14">
      <c r="A65">
        <v>2008</v>
      </c>
      <c r="B65" s="2">
        <f>(HurMin!B65+HurMax!B65)/2</f>
        <v>-4.3449999999999998</v>
      </c>
      <c r="C65" s="2">
        <f>(HurMin!C65+HurMax!C65)/2</f>
        <v>-7.4050000000000002</v>
      </c>
      <c r="D65" s="2">
        <f>(HurMin!D65+HurMax!D65)/2</f>
        <v>-2.95</v>
      </c>
      <c r="E65" s="2">
        <f>(HurMin!E65+HurMax!E65)/2</f>
        <v>8.1850000000000005</v>
      </c>
      <c r="F65" s="2">
        <f>(HurMin!F65+HurMax!F65)/2</f>
        <v>10.434999999999999</v>
      </c>
      <c r="G65" s="2">
        <f>(HurMin!G65+HurMax!G65)/2</f>
        <v>18.5</v>
      </c>
      <c r="H65" s="2">
        <f>(HurMin!H65+HurMax!H65)/2</f>
        <v>20.134999999999998</v>
      </c>
      <c r="I65" s="2">
        <f>(HurMin!I65+HurMax!I65)/2</f>
        <v>18.79</v>
      </c>
      <c r="J65" s="2">
        <f>(HurMin!J65+HurMax!J65)/2</f>
        <v>15.715</v>
      </c>
      <c r="K65" s="2">
        <f>(HurMin!K65+HurMax!K65)/2</f>
        <v>8.0150000000000006</v>
      </c>
      <c r="L65" s="2">
        <f>(HurMin!L65+HurMax!L65)/2</f>
        <v>2.3650000000000002</v>
      </c>
      <c r="M65" s="2">
        <f>(HurMin!M65+HurMax!M65)/2</f>
        <v>-5.4350000000000005</v>
      </c>
      <c r="N65" s="2">
        <f>AVERAGE(B65:M65)</f>
        <v>6.8337499999999993</v>
      </c>
    </row>
    <row r="66" spans="1:14">
      <c r="A66">
        <v>2009</v>
      </c>
      <c r="B66" s="2">
        <f>(HurMin!B66+HurMax!B66)/2</f>
        <v>-10.52</v>
      </c>
      <c r="C66" s="2">
        <f>(HurMin!C66+HurMax!C66)/2</f>
        <v>-5.1749999999999998</v>
      </c>
      <c r="D66" s="2">
        <f>(HurMin!D66+HurMax!D66)/2</f>
        <v>-0.58999999999999986</v>
      </c>
      <c r="E66" s="2">
        <f>(HurMin!E66+HurMax!E66)/2</f>
        <v>6.1449999999999996</v>
      </c>
      <c r="F66" s="2">
        <f>(HurMin!F66+HurMax!F66)/2</f>
        <v>11.935</v>
      </c>
      <c r="G66" s="2">
        <f>(HurMin!G66+HurMax!G66)/2</f>
        <v>16.465</v>
      </c>
      <c r="H66" s="2">
        <f>(HurMin!H66+HurMax!H66)/2</f>
        <v>17.555</v>
      </c>
      <c r="I66" s="2">
        <f>(HurMin!I66+HurMax!I66)/2</f>
        <v>18.645</v>
      </c>
      <c r="J66" s="2">
        <f>(HurMin!J66+HurMax!J66)/2</f>
        <v>15.595000000000001</v>
      </c>
      <c r="K66" s="2">
        <f>(HurMin!K66+HurMax!K66)/2</f>
        <v>7.4050000000000002</v>
      </c>
      <c r="L66" s="2">
        <f>(HurMin!L66+HurMax!L66)/2</f>
        <v>5.1749999999999998</v>
      </c>
      <c r="M66" s="2">
        <f>(HurMin!M66+HurMax!M66)/2</f>
        <v>-3.9050000000000002</v>
      </c>
      <c r="N66" s="2">
        <f>AVERAGE(B66:M66)</f>
        <v>6.5608333333333322</v>
      </c>
    </row>
    <row r="67" spans="1:14">
      <c r="A67">
        <v>2010</v>
      </c>
      <c r="B67" s="2">
        <f>(HurMin!B67+HurMax!B67)/2</f>
        <v>-5.81</v>
      </c>
      <c r="C67" s="2">
        <f>(HurMin!C67+HurMax!C67)/2</f>
        <v>-4.97</v>
      </c>
      <c r="D67" s="2">
        <f>(HurMin!D67+HurMax!D67)/2</f>
        <v>2.67</v>
      </c>
      <c r="E67" s="2">
        <f>(HurMin!E67+HurMax!E67)/2</f>
        <v>9.1050000000000004</v>
      </c>
      <c r="F67" s="2">
        <f>(HurMin!F67+HurMax!F67)/2</f>
        <v>14.52</v>
      </c>
      <c r="G67" s="2">
        <f>(HurMin!G67+HurMax!G67)/2</f>
        <v>18.094999999999999</v>
      </c>
      <c r="H67" s="2">
        <f>(HurMin!H67+HurMax!H67)/2</f>
        <v>21.785</v>
      </c>
      <c r="I67" s="2">
        <f>(HurMin!I67+HurMax!I67)/2</f>
        <v>21.37</v>
      </c>
      <c r="J67" s="2">
        <f>(HurMin!J67+HurMax!J67)/2</f>
        <v>14.764999999999999</v>
      </c>
      <c r="K67" s="2">
        <f>(HurMin!K67+HurMax!K67)/2</f>
        <v>9.7249999999999996</v>
      </c>
      <c r="L67" s="2">
        <f>(HurMin!L67+HurMax!L67)/2</f>
        <v>3.3950000000000005</v>
      </c>
      <c r="M67" s="2">
        <f>(HurMin!M67+HurMax!M67)/2</f>
        <v>-4.7349999999999994</v>
      </c>
      <c r="N67" s="2">
        <f>AVERAGE(B67:M67)</f>
        <v>8.3262499999999999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-6.6555555555555568</v>
      </c>
      <c r="C72" s="2">
        <f t="shared" ref="C72:N72" si="2">AVERAGE(C5:C69)</f>
        <v>-5.9323809523809512</v>
      </c>
      <c r="D72" s="2">
        <f t="shared" si="2"/>
        <v>-1.0622222222222226</v>
      </c>
      <c r="E72" s="2">
        <f t="shared" si="2"/>
        <v>6.3005555555555546</v>
      </c>
      <c r="F72" s="2">
        <f t="shared" si="2"/>
        <v>12.474047619047621</v>
      </c>
      <c r="G72" s="2">
        <f t="shared" si="2"/>
        <v>17.846031746031745</v>
      </c>
      <c r="H72" s="2">
        <f t="shared" si="2"/>
        <v>20.294999999999998</v>
      </c>
      <c r="I72" s="2">
        <f t="shared" si="2"/>
        <v>19.378968253968253</v>
      </c>
      <c r="J72" s="2">
        <f t="shared" si="2"/>
        <v>15.231825396825394</v>
      </c>
      <c r="K72" s="2">
        <f t="shared" si="2"/>
        <v>9.2423015873015881</v>
      </c>
      <c r="L72" s="2">
        <f t="shared" si="2"/>
        <v>2.7938095238095237</v>
      </c>
      <c r="M72" s="2">
        <f t="shared" si="2"/>
        <v>-3.5517460317460317</v>
      </c>
      <c r="N72" s="2">
        <f t="shared" si="2"/>
        <v>7.1967195767195777</v>
      </c>
    </row>
    <row r="73" spans="1:14">
      <c r="A73" t="s">
        <v>67</v>
      </c>
      <c r="B73" s="2">
        <f>MAX(B5:B69)</f>
        <v>-1.125</v>
      </c>
      <c r="C73" s="2">
        <f t="shared" ref="C73:N73" si="3">MAX(C5:C69)</f>
        <v>-0.44999999999999973</v>
      </c>
      <c r="D73" s="2">
        <f t="shared" si="3"/>
        <v>3.9350000000000001</v>
      </c>
      <c r="E73" s="2">
        <f t="shared" si="3"/>
        <v>9.7750000000000004</v>
      </c>
      <c r="F73" s="2">
        <f t="shared" si="3"/>
        <v>16.105</v>
      </c>
      <c r="G73" s="2">
        <f t="shared" si="3"/>
        <v>20.82</v>
      </c>
      <c r="H73" s="2">
        <f t="shared" si="3"/>
        <v>23.445</v>
      </c>
      <c r="I73" s="2">
        <f t="shared" si="3"/>
        <v>22.504999999999999</v>
      </c>
      <c r="J73" s="2">
        <f t="shared" si="3"/>
        <v>18.02</v>
      </c>
      <c r="K73" s="2">
        <f t="shared" si="3"/>
        <v>13.565</v>
      </c>
      <c r="L73" s="2">
        <f t="shared" si="3"/>
        <v>6.6050000000000004</v>
      </c>
      <c r="M73" s="2">
        <f t="shared" si="3"/>
        <v>0.71500000000000008</v>
      </c>
      <c r="N73" s="2">
        <f t="shared" si="3"/>
        <v>9.2054166666666664</v>
      </c>
    </row>
    <row r="74" spans="1:14">
      <c r="A74" t="s">
        <v>68</v>
      </c>
      <c r="B74" s="2">
        <f>MIN(B5:B69)</f>
        <v>-12.36</v>
      </c>
      <c r="C74" s="2">
        <f t="shared" ref="C74:N74" si="4">MIN(C5:C69)</f>
        <v>-11.764999999999999</v>
      </c>
      <c r="D74" s="2">
        <f t="shared" si="4"/>
        <v>-6.3449999999999998</v>
      </c>
      <c r="E74" s="2">
        <f t="shared" si="4"/>
        <v>2.3200000000000003</v>
      </c>
      <c r="F74" s="2">
        <f t="shared" si="4"/>
        <v>8.5050000000000008</v>
      </c>
      <c r="G74" s="2">
        <f t="shared" si="4"/>
        <v>14.93</v>
      </c>
      <c r="H74" s="2">
        <f t="shared" si="4"/>
        <v>17.39</v>
      </c>
      <c r="I74" s="2">
        <f t="shared" si="4"/>
        <v>17.055</v>
      </c>
      <c r="J74" s="2">
        <f t="shared" si="4"/>
        <v>12.559999999999999</v>
      </c>
      <c r="K74" s="2">
        <f t="shared" si="4"/>
        <v>6.31</v>
      </c>
      <c r="L74" s="2">
        <f t="shared" si="4"/>
        <v>-1.33</v>
      </c>
      <c r="M74" s="2">
        <f t="shared" si="4"/>
        <v>-9.93</v>
      </c>
      <c r="N74" s="2">
        <f t="shared" si="4"/>
        <v>6.0541666666666663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51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-14.43</v>
      </c>
      <c r="C5" s="2">
        <v>-13.34</v>
      </c>
      <c r="D5" s="2">
        <v>-8.01</v>
      </c>
      <c r="E5" s="2">
        <v>2.02</v>
      </c>
      <c r="F5" s="2">
        <v>3.82</v>
      </c>
      <c r="G5" s="2">
        <v>10.29</v>
      </c>
      <c r="H5" s="2">
        <v>13.88</v>
      </c>
      <c r="I5" s="2">
        <v>13.14</v>
      </c>
      <c r="J5" s="2">
        <v>9.9</v>
      </c>
      <c r="K5" s="2">
        <v>2.66</v>
      </c>
      <c r="L5" s="2">
        <v>1.87</v>
      </c>
      <c r="M5" s="2">
        <v>-6.28</v>
      </c>
      <c r="N5" s="2">
        <v>1.29</v>
      </c>
    </row>
    <row r="6" spans="1:14">
      <c r="A6">
        <v>1949</v>
      </c>
      <c r="B6" s="2">
        <v>-7.18</v>
      </c>
      <c r="C6" s="2">
        <v>-8.61</v>
      </c>
      <c r="D6" s="2">
        <v>-6.02</v>
      </c>
      <c r="E6" s="2">
        <v>-0.48</v>
      </c>
      <c r="F6" s="2">
        <v>5.77</v>
      </c>
      <c r="G6" s="2">
        <v>13.2</v>
      </c>
      <c r="H6" s="2">
        <v>15.26</v>
      </c>
      <c r="I6" s="2">
        <v>13.33</v>
      </c>
      <c r="J6" s="2">
        <v>7.67</v>
      </c>
      <c r="K6" s="2">
        <v>5.03</v>
      </c>
      <c r="L6" s="2">
        <v>-2.78</v>
      </c>
      <c r="M6" s="2">
        <v>-6.28</v>
      </c>
      <c r="N6" s="2">
        <v>2.41</v>
      </c>
    </row>
    <row r="7" spans="1:14">
      <c r="A7">
        <v>1950</v>
      </c>
      <c r="B7" s="2">
        <v>-8.11</v>
      </c>
      <c r="C7" s="2">
        <v>-10.73</v>
      </c>
      <c r="D7" s="2">
        <v>-9.4499999999999993</v>
      </c>
      <c r="E7" s="2">
        <v>-2.82</v>
      </c>
      <c r="F7" s="2">
        <v>4.79</v>
      </c>
      <c r="G7" s="2">
        <v>10.82</v>
      </c>
      <c r="H7" s="2">
        <v>12.21</v>
      </c>
      <c r="I7" s="2">
        <v>11.27</v>
      </c>
      <c r="J7" s="2">
        <v>8.4499999999999993</v>
      </c>
      <c r="K7" s="2">
        <v>5.42</v>
      </c>
      <c r="L7" s="2">
        <v>-3.31</v>
      </c>
      <c r="M7" s="2">
        <v>-9.17</v>
      </c>
      <c r="N7" s="2">
        <v>0.78</v>
      </c>
    </row>
    <row r="8" spans="1:14">
      <c r="A8">
        <v>1951</v>
      </c>
      <c r="B8" s="2">
        <v>-10.35</v>
      </c>
      <c r="C8" s="2">
        <v>-9.86</v>
      </c>
      <c r="D8" s="2">
        <v>-4.8600000000000003</v>
      </c>
      <c r="E8" s="2">
        <v>1.1399999999999999</v>
      </c>
      <c r="F8" s="2">
        <v>6.52</v>
      </c>
      <c r="G8" s="2">
        <v>10.49</v>
      </c>
      <c r="H8" s="2">
        <v>13.22</v>
      </c>
      <c r="I8" s="2">
        <v>11.59</v>
      </c>
      <c r="J8" s="2">
        <v>7.9</v>
      </c>
      <c r="K8" s="2">
        <v>4.6900000000000004</v>
      </c>
      <c r="L8" s="2">
        <v>-5.41</v>
      </c>
      <c r="M8" s="2">
        <v>-8.41</v>
      </c>
      <c r="N8" s="2">
        <v>1.39</v>
      </c>
    </row>
    <row r="9" spans="1:14">
      <c r="A9">
        <v>1952</v>
      </c>
      <c r="B9" s="2">
        <v>-9.1</v>
      </c>
      <c r="C9" s="2">
        <v>-9.01</v>
      </c>
      <c r="D9" s="2">
        <v>-6.51</v>
      </c>
      <c r="E9" s="2">
        <v>1.0900000000000001</v>
      </c>
      <c r="F9" s="2">
        <v>5</v>
      </c>
      <c r="G9" s="2">
        <v>12.01</v>
      </c>
      <c r="H9" s="2">
        <v>15.01</v>
      </c>
      <c r="I9" s="2">
        <v>12.49</v>
      </c>
      <c r="J9" s="2">
        <v>9.0500000000000007</v>
      </c>
      <c r="K9" s="2">
        <v>-0.02</v>
      </c>
      <c r="L9" s="2">
        <v>-0.86</v>
      </c>
      <c r="M9" s="2">
        <v>-3.94</v>
      </c>
      <c r="N9" s="2">
        <v>2.1</v>
      </c>
    </row>
    <row r="10" spans="1:14">
      <c r="A10">
        <v>1953</v>
      </c>
      <c r="B10" s="2">
        <v>-7.69</v>
      </c>
      <c r="C10" s="2">
        <v>-7.48</v>
      </c>
      <c r="D10" s="2">
        <v>-3.91</v>
      </c>
      <c r="E10" s="2">
        <v>-0.46</v>
      </c>
      <c r="F10" s="2">
        <v>6.27</v>
      </c>
      <c r="G10" s="2">
        <v>11.85</v>
      </c>
      <c r="H10" s="2">
        <v>13.72</v>
      </c>
      <c r="I10" s="2">
        <v>13.26</v>
      </c>
      <c r="J10" s="2">
        <v>8.49</v>
      </c>
      <c r="K10" s="2">
        <v>4.09</v>
      </c>
      <c r="L10" s="2">
        <v>0.6</v>
      </c>
      <c r="M10" s="2">
        <v>-4.95</v>
      </c>
      <c r="N10" s="2">
        <v>2.82</v>
      </c>
    </row>
    <row r="11" spans="1:14">
      <c r="A11">
        <v>1954</v>
      </c>
      <c r="B11" s="2">
        <v>-11.88</v>
      </c>
      <c r="C11" s="2">
        <v>-6.23</v>
      </c>
      <c r="D11" s="2">
        <v>-7.24</v>
      </c>
      <c r="E11" s="2">
        <v>0.76</v>
      </c>
      <c r="F11" s="2">
        <v>3.26</v>
      </c>
      <c r="G11" s="2">
        <v>12.83</v>
      </c>
      <c r="H11" s="2">
        <v>12.29</v>
      </c>
      <c r="I11" s="2">
        <v>12.09</v>
      </c>
      <c r="J11" s="2">
        <v>10.199999999999999</v>
      </c>
      <c r="K11" s="2">
        <v>4.87</v>
      </c>
      <c r="L11" s="2">
        <v>-0.5</v>
      </c>
      <c r="M11" s="2">
        <v>-7.86</v>
      </c>
      <c r="N11" s="2">
        <v>1.88</v>
      </c>
    </row>
    <row r="12" spans="1:14">
      <c r="A12">
        <v>1955</v>
      </c>
      <c r="B12" s="2">
        <v>-9.9</v>
      </c>
      <c r="C12" s="2">
        <v>-10.85</v>
      </c>
      <c r="D12" s="2">
        <v>-6.52</v>
      </c>
      <c r="E12" s="2">
        <v>3.19</v>
      </c>
      <c r="F12" s="2">
        <v>6.67</v>
      </c>
      <c r="G12" s="2">
        <v>11.34</v>
      </c>
      <c r="H12" s="2">
        <v>16.03</v>
      </c>
      <c r="I12" s="2">
        <v>15.87</v>
      </c>
      <c r="J12" s="2">
        <v>8.2899999999999991</v>
      </c>
      <c r="K12" s="2">
        <v>5.14</v>
      </c>
      <c r="L12" s="2">
        <v>-2.93</v>
      </c>
      <c r="M12" s="2">
        <v>-8.7100000000000009</v>
      </c>
      <c r="N12" s="2">
        <v>2.2999999999999998</v>
      </c>
    </row>
    <row r="13" spans="1:14">
      <c r="A13">
        <v>1956</v>
      </c>
      <c r="B13" s="2">
        <v>-10.07</v>
      </c>
      <c r="C13" s="2">
        <v>-10.73</v>
      </c>
      <c r="D13" s="2">
        <v>-8.57</v>
      </c>
      <c r="E13" s="2">
        <v>-1.29</v>
      </c>
      <c r="F13" s="2">
        <v>4.17</v>
      </c>
      <c r="G13" s="2">
        <v>11.69</v>
      </c>
      <c r="H13" s="2">
        <v>12.74</v>
      </c>
      <c r="I13" s="2">
        <v>13</v>
      </c>
      <c r="J13" s="2">
        <v>6.81</v>
      </c>
      <c r="K13" s="2">
        <v>4.9000000000000004</v>
      </c>
      <c r="L13" s="2">
        <v>-1.4</v>
      </c>
      <c r="M13" s="2">
        <v>-5.48</v>
      </c>
      <c r="N13" s="2">
        <v>1.31</v>
      </c>
    </row>
    <row r="14" spans="1:14">
      <c r="A14">
        <v>1957</v>
      </c>
      <c r="B14" s="2">
        <v>-13.6</v>
      </c>
      <c r="C14" s="2">
        <v>-8.9499999999999993</v>
      </c>
      <c r="D14" s="2">
        <v>-6.14</v>
      </c>
      <c r="E14" s="2">
        <v>1.52</v>
      </c>
      <c r="F14" s="2">
        <v>5.32</v>
      </c>
      <c r="G14" s="2">
        <v>11.7</v>
      </c>
      <c r="H14" s="2">
        <v>13.26</v>
      </c>
      <c r="I14" s="2">
        <v>11.52</v>
      </c>
      <c r="J14" s="2">
        <v>8.14</v>
      </c>
      <c r="K14" s="2">
        <v>2.46</v>
      </c>
      <c r="L14" s="2">
        <v>-0.97</v>
      </c>
      <c r="M14" s="2">
        <v>-5.85</v>
      </c>
      <c r="N14" s="2">
        <v>1.53</v>
      </c>
    </row>
    <row r="15" spans="1:14">
      <c r="A15">
        <v>1958</v>
      </c>
      <c r="B15" s="2">
        <v>-10.19</v>
      </c>
      <c r="C15" s="2">
        <v>-13.18</v>
      </c>
      <c r="D15" s="2">
        <v>-4.1399999999999997</v>
      </c>
      <c r="E15" s="2">
        <v>0.08</v>
      </c>
      <c r="F15" s="2">
        <v>3.55</v>
      </c>
      <c r="G15" s="2">
        <v>7.98</v>
      </c>
      <c r="H15" s="2">
        <v>13.07</v>
      </c>
      <c r="I15" s="2">
        <v>12.04</v>
      </c>
      <c r="J15" s="2">
        <v>9.2200000000000006</v>
      </c>
      <c r="K15" s="2">
        <v>4.42</v>
      </c>
      <c r="L15" s="2">
        <v>-1.03</v>
      </c>
      <c r="M15" s="2">
        <v>-13.15</v>
      </c>
      <c r="N15" s="2">
        <v>0.72</v>
      </c>
    </row>
    <row r="16" spans="1:14">
      <c r="A16">
        <v>1959</v>
      </c>
      <c r="B16" s="2">
        <v>-13.56</v>
      </c>
      <c r="C16" s="2">
        <v>-14.26</v>
      </c>
      <c r="D16" s="2">
        <v>-8.08</v>
      </c>
      <c r="E16" s="2">
        <v>0.4</v>
      </c>
      <c r="F16" s="2">
        <v>7.86</v>
      </c>
      <c r="G16" s="2">
        <v>11.6</v>
      </c>
      <c r="H16" s="2">
        <v>13.45</v>
      </c>
      <c r="I16" s="2">
        <v>16.59</v>
      </c>
      <c r="J16" s="2">
        <v>10.93</v>
      </c>
      <c r="K16" s="2">
        <v>4.34</v>
      </c>
      <c r="L16" s="2">
        <v>-4.2699999999999996</v>
      </c>
      <c r="M16" s="2">
        <v>-4.84</v>
      </c>
      <c r="N16" s="2">
        <v>1.68</v>
      </c>
    </row>
    <row r="17" spans="1:14">
      <c r="A17">
        <v>1960</v>
      </c>
      <c r="B17" s="2">
        <v>-8.68</v>
      </c>
      <c r="C17" s="2">
        <v>-9.94</v>
      </c>
      <c r="D17" s="2">
        <v>-12.35</v>
      </c>
      <c r="E17" s="2">
        <v>1.46</v>
      </c>
      <c r="F17" s="2">
        <v>7.13</v>
      </c>
      <c r="G17" s="2">
        <v>10.14</v>
      </c>
      <c r="H17" s="2">
        <v>11.97</v>
      </c>
      <c r="I17" s="2">
        <v>12.54</v>
      </c>
      <c r="J17" s="2">
        <v>9.99</v>
      </c>
      <c r="K17" s="2">
        <v>3.12</v>
      </c>
      <c r="L17" s="2">
        <v>0.03</v>
      </c>
      <c r="M17" s="2">
        <v>-10.78</v>
      </c>
      <c r="N17" s="2">
        <v>1.22</v>
      </c>
    </row>
    <row r="18" spans="1:14">
      <c r="A18">
        <v>1961</v>
      </c>
      <c r="B18" s="2">
        <v>-13.27</v>
      </c>
      <c r="C18" s="2">
        <v>-9.24</v>
      </c>
      <c r="D18" s="2">
        <v>-4.26</v>
      </c>
      <c r="E18" s="2">
        <v>-0.7</v>
      </c>
      <c r="F18" s="2">
        <v>3.88</v>
      </c>
      <c r="G18" s="2">
        <v>10.15</v>
      </c>
      <c r="H18" s="2">
        <v>13.76</v>
      </c>
      <c r="I18" s="2">
        <v>13.06</v>
      </c>
      <c r="J18" s="2">
        <v>12</v>
      </c>
      <c r="K18" s="2">
        <v>5.17</v>
      </c>
      <c r="L18" s="2">
        <v>-1.57</v>
      </c>
      <c r="M18" s="2">
        <v>-7.18</v>
      </c>
      <c r="N18" s="2">
        <v>1.82</v>
      </c>
    </row>
    <row r="19" spans="1:14">
      <c r="A19">
        <v>1962</v>
      </c>
      <c r="B19" s="2">
        <v>-12.68</v>
      </c>
      <c r="C19" s="2">
        <v>-13.98</v>
      </c>
      <c r="D19" s="2">
        <v>-6.47</v>
      </c>
      <c r="E19" s="2">
        <v>-0.02</v>
      </c>
      <c r="F19" s="2">
        <v>8.3000000000000007</v>
      </c>
      <c r="G19" s="2">
        <v>10.52</v>
      </c>
      <c r="H19" s="2">
        <v>11.91</v>
      </c>
      <c r="I19" s="2">
        <v>12.16</v>
      </c>
      <c r="J19" s="2">
        <v>7.73</v>
      </c>
      <c r="K19" s="2">
        <v>5.01</v>
      </c>
      <c r="L19" s="2">
        <v>-2.0699999999999998</v>
      </c>
      <c r="M19" s="2">
        <v>-9.6300000000000008</v>
      </c>
      <c r="N19" s="2">
        <v>0.9</v>
      </c>
    </row>
    <row r="20" spans="1:14">
      <c r="A20">
        <v>1963</v>
      </c>
      <c r="B20" s="2">
        <v>-15.09</v>
      </c>
      <c r="C20" s="2">
        <v>-16.440000000000001</v>
      </c>
      <c r="D20" s="2">
        <v>-6.59</v>
      </c>
      <c r="E20" s="2">
        <v>-0.08</v>
      </c>
      <c r="F20" s="2">
        <v>4.16</v>
      </c>
      <c r="G20" s="2">
        <v>10.96</v>
      </c>
      <c r="H20" s="2">
        <v>13.55</v>
      </c>
      <c r="I20" s="2">
        <v>11.24</v>
      </c>
      <c r="J20" s="2">
        <v>7.38</v>
      </c>
      <c r="K20" s="2">
        <v>6.18</v>
      </c>
      <c r="L20" s="2">
        <v>1.1100000000000001</v>
      </c>
      <c r="M20" s="2">
        <v>-11.4</v>
      </c>
      <c r="N20" s="2">
        <v>0.42</v>
      </c>
    </row>
    <row r="21" spans="1:14">
      <c r="A21">
        <v>1964</v>
      </c>
      <c r="B21" s="2">
        <v>-8.7899999999999991</v>
      </c>
      <c r="C21" s="2">
        <v>-10.11</v>
      </c>
      <c r="D21" s="2">
        <v>-6.05</v>
      </c>
      <c r="E21" s="2">
        <v>0.94</v>
      </c>
      <c r="F21" s="2">
        <v>7.72</v>
      </c>
      <c r="G21" s="2">
        <v>10.24</v>
      </c>
      <c r="H21" s="2">
        <v>14.47</v>
      </c>
      <c r="I21" s="2">
        <v>11.33</v>
      </c>
      <c r="J21" s="2">
        <v>8.74</v>
      </c>
      <c r="K21" s="2">
        <v>1.65</v>
      </c>
      <c r="L21" s="2">
        <v>-0.19</v>
      </c>
      <c r="M21" s="2">
        <v>-8.09</v>
      </c>
      <c r="N21" s="2">
        <v>1.82</v>
      </c>
    </row>
    <row r="22" spans="1:14">
      <c r="A22">
        <v>1965</v>
      </c>
      <c r="B22" s="2">
        <v>-11.82</v>
      </c>
      <c r="C22" s="2">
        <v>-11.05</v>
      </c>
      <c r="D22" s="2">
        <v>-8.6999999999999993</v>
      </c>
      <c r="E22" s="2">
        <v>-1.76</v>
      </c>
      <c r="F22" s="2">
        <v>7.27</v>
      </c>
      <c r="G22" s="2">
        <v>9.39</v>
      </c>
      <c r="H22" s="2">
        <v>10.89</v>
      </c>
      <c r="I22" s="2">
        <v>12.27</v>
      </c>
      <c r="J22" s="2">
        <v>9.8800000000000008</v>
      </c>
      <c r="K22" s="2">
        <v>3.35</v>
      </c>
      <c r="L22" s="2">
        <v>-1.23</v>
      </c>
      <c r="M22" s="2">
        <v>-4.09</v>
      </c>
      <c r="N22" s="2">
        <v>1.2</v>
      </c>
    </row>
    <row r="23" spans="1:14">
      <c r="A23">
        <v>1966</v>
      </c>
      <c r="B23" s="2">
        <v>-13.54</v>
      </c>
      <c r="C23" s="2">
        <v>-9.1999999999999993</v>
      </c>
      <c r="D23" s="2">
        <v>-3.75</v>
      </c>
      <c r="E23" s="2">
        <v>-0.33</v>
      </c>
      <c r="F23" s="2">
        <v>2.88</v>
      </c>
      <c r="G23" s="2">
        <v>11.24</v>
      </c>
      <c r="H23" s="2">
        <v>13.98</v>
      </c>
      <c r="I23" s="2">
        <v>12.67</v>
      </c>
      <c r="J23" s="2">
        <v>8.02</v>
      </c>
      <c r="K23" s="2">
        <v>3.01</v>
      </c>
      <c r="L23" s="2">
        <v>-1.21</v>
      </c>
      <c r="M23" s="2">
        <v>-7.81</v>
      </c>
      <c r="N23" s="2">
        <v>1.33</v>
      </c>
    </row>
    <row r="24" spans="1:14">
      <c r="A24">
        <v>1967</v>
      </c>
      <c r="B24" s="2">
        <v>-8.5399999999999991</v>
      </c>
      <c r="C24" s="2">
        <v>-14.3</v>
      </c>
      <c r="D24" s="2">
        <v>-7.4</v>
      </c>
      <c r="E24" s="2">
        <v>0.66</v>
      </c>
      <c r="F24" s="2">
        <v>2.88</v>
      </c>
      <c r="G24" s="2">
        <v>12.94</v>
      </c>
      <c r="H24" s="2">
        <v>12.97</v>
      </c>
      <c r="I24" s="2">
        <v>11.16</v>
      </c>
      <c r="J24" s="2">
        <v>7.05</v>
      </c>
      <c r="K24" s="2">
        <v>4</v>
      </c>
      <c r="L24" s="2">
        <v>-2.89</v>
      </c>
      <c r="M24" s="2">
        <v>-6.04</v>
      </c>
      <c r="N24" s="2">
        <v>1.04</v>
      </c>
    </row>
    <row r="25" spans="1:14">
      <c r="A25">
        <v>1968</v>
      </c>
      <c r="B25" s="2">
        <v>-11.78</v>
      </c>
      <c r="C25" s="2">
        <v>-13.42</v>
      </c>
      <c r="D25" s="2">
        <v>-4.59</v>
      </c>
      <c r="E25" s="2">
        <v>1.94</v>
      </c>
      <c r="F25" s="2">
        <v>4.6500000000000004</v>
      </c>
      <c r="G25" s="2">
        <v>11.25</v>
      </c>
      <c r="H25" s="2">
        <v>13.21</v>
      </c>
      <c r="I25" s="2">
        <v>12.86</v>
      </c>
      <c r="J25" s="2">
        <v>11.2</v>
      </c>
      <c r="K25" s="2">
        <v>5.21</v>
      </c>
      <c r="L25" s="2">
        <v>-0.98</v>
      </c>
      <c r="M25" s="2">
        <v>-8.39</v>
      </c>
      <c r="N25" s="2">
        <v>1.76</v>
      </c>
    </row>
    <row r="26" spans="1:14">
      <c r="A26">
        <v>1969</v>
      </c>
      <c r="B26" s="2">
        <v>-9.92</v>
      </c>
      <c r="C26" s="2">
        <v>-10.38</v>
      </c>
      <c r="D26" s="2">
        <v>-8.1999999999999993</v>
      </c>
      <c r="E26" s="2">
        <v>0.74</v>
      </c>
      <c r="F26" s="2">
        <v>4.91</v>
      </c>
      <c r="G26" s="2">
        <v>9.51</v>
      </c>
      <c r="H26" s="2">
        <v>13.9</v>
      </c>
      <c r="I26" s="2">
        <v>13.84</v>
      </c>
      <c r="J26" s="2">
        <v>9.66</v>
      </c>
      <c r="K26" s="2">
        <v>3.65</v>
      </c>
      <c r="L26" s="2">
        <v>-1.63</v>
      </c>
      <c r="M26" s="2">
        <v>-8.31</v>
      </c>
      <c r="N26" s="2">
        <v>1.48</v>
      </c>
    </row>
    <row r="27" spans="1:14">
      <c r="A27">
        <v>1970</v>
      </c>
      <c r="B27" s="2">
        <v>-14.71</v>
      </c>
      <c r="C27" s="2">
        <v>-12.73</v>
      </c>
      <c r="D27" s="2">
        <v>-8.3699999999999992</v>
      </c>
      <c r="E27" s="2">
        <v>0.79</v>
      </c>
      <c r="F27" s="2">
        <v>7.05</v>
      </c>
      <c r="G27" s="2">
        <v>10.93</v>
      </c>
      <c r="H27" s="2">
        <v>15.09</v>
      </c>
      <c r="I27" s="2">
        <v>13.14</v>
      </c>
      <c r="J27" s="2">
        <v>10.29</v>
      </c>
      <c r="K27" s="2">
        <v>5.51</v>
      </c>
      <c r="L27" s="2">
        <v>-0.34</v>
      </c>
      <c r="M27" s="2">
        <v>-8.0399999999999991</v>
      </c>
      <c r="N27" s="2">
        <v>1.55</v>
      </c>
    </row>
    <row r="28" spans="1:14">
      <c r="A28">
        <v>1971</v>
      </c>
      <c r="B28" s="2">
        <v>-13.05</v>
      </c>
      <c r="C28" s="2">
        <v>-10.15</v>
      </c>
      <c r="D28" s="2">
        <v>-8.49</v>
      </c>
      <c r="E28" s="2">
        <v>-1.39</v>
      </c>
      <c r="F28" s="2">
        <v>4.2</v>
      </c>
      <c r="G28" s="2">
        <v>12.59</v>
      </c>
      <c r="H28" s="2">
        <v>12.26</v>
      </c>
      <c r="I28" s="2">
        <v>11.46</v>
      </c>
      <c r="J28" s="2">
        <v>11.34</v>
      </c>
      <c r="K28" s="2">
        <v>8.1</v>
      </c>
      <c r="L28" s="2">
        <v>-1.58</v>
      </c>
      <c r="M28" s="2">
        <v>-5.34</v>
      </c>
      <c r="N28" s="2">
        <v>1.66</v>
      </c>
    </row>
    <row r="29" spans="1:14">
      <c r="A29">
        <v>1972</v>
      </c>
      <c r="B29" s="2">
        <v>-11.65</v>
      </c>
      <c r="C29" s="2">
        <v>-12.64</v>
      </c>
      <c r="D29" s="2">
        <v>-9.1</v>
      </c>
      <c r="E29" s="2">
        <v>-2.4300000000000002</v>
      </c>
      <c r="F29" s="2">
        <v>6.26</v>
      </c>
      <c r="G29" s="2">
        <v>9.08</v>
      </c>
      <c r="H29" s="2">
        <v>13.46</v>
      </c>
      <c r="I29" s="2">
        <v>13.08</v>
      </c>
      <c r="J29" s="2">
        <v>9.1</v>
      </c>
      <c r="K29" s="2">
        <v>1.72</v>
      </c>
      <c r="L29" s="2">
        <v>-1.17</v>
      </c>
      <c r="M29" s="2">
        <v>-7.16</v>
      </c>
      <c r="N29" s="2">
        <v>0.71</v>
      </c>
    </row>
    <row r="30" spans="1:14">
      <c r="A30">
        <v>1973</v>
      </c>
      <c r="B30" s="2">
        <v>-8.43</v>
      </c>
      <c r="C30" s="2">
        <v>-12</v>
      </c>
      <c r="D30" s="2">
        <v>-0.84</v>
      </c>
      <c r="E30" s="2">
        <v>1.46</v>
      </c>
      <c r="F30" s="2">
        <v>4.96</v>
      </c>
      <c r="G30" s="2">
        <v>13.13</v>
      </c>
      <c r="H30" s="2">
        <v>14.15</v>
      </c>
      <c r="I30" s="2">
        <v>15.15</v>
      </c>
      <c r="J30" s="2">
        <v>9.0399999999999991</v>
      </c>
      <c r="K30" s="2">
        <v>6.45</v>
      </c>
      <c r="L30" s="2">
        <v>-0.42</v>
      </c>
      <c r="M30" s="2">
        <v>-7.32</v>
      </c>
      <c r="N30" s="2">
        <v>2.95</v>
      </c>
    </row>
    <row r="31" spans="1:14">
      <c r="A31">
        <v>1974</v>
      </c>
      <c r="B31" s="2">
        <v>-9.35</v>
      </c>
      <c r="C31" s="2">
        <v>-13.72</v>
      </c>
      <c r="D31" s="2">
        <v>-5.81</v>
      </c>
      <c r="E31" s="2">
        <v>0.76</v>
      </c>
      <c r="F31" s="2">
        <v>4.2699999999999996</v>
      </c>
      <c r="G31" s="2">
        <v>10.57</v>
      </c>
      <c r="H31" s="2">
        <v>13.48</v>
      </c>
      <c r="I31" s="2">
        <v>12.56</v>
      </c>
      <c r="J31" s="2">
        <v>6.72</v>
      </c>
      <c r="K31" s="2">
        <v>1.93</v>
      </c>
      <c r="L31" s="2">
        <v>-0.62</v>
      </c>
      <c r="M31" s="2">
        <v>-5.43</v>
      </c>
      <c r="N31" s="2">
        <v>1.28</v>
      </c>
    </row>
    <row r="32" spans="1:14">
      <c r="A32">
        <v>1975</v>
      </c>
      <c r="B32" s="2">
        <v>-8.4499999999999993</v>
      </c>
      <c r="C32" s="2">
        <v>-8.69</v>
      </c>
      <c r="D32" s="2">
        <v>-7.54</v>
      </c>
      <c r="E32" s="2">
        <v>-2.72</v>
      </c>
      <c r="F32" s="2">
        <v>8.33</v>
      </c>
      <c r="G32" s="2">
        <v>12.27</v>
      </c>
      <c r="H32" s="2">
        <v>14.13</v>
      </c>
      <c r="I32" s="2">
        <v>13.54</v>
      </c>
      <c r="J32" s="2">
        <v>7.38</v>
      </c>
      <c r="K32" s="2">
        <v>4.51</v>
      </c>
      <c r="L32" s="2">
        <v>1.36</v>
      </c>
      <c r="M32" s="2">
        <v>-8.1</v>
      </c>
      <c r="N32" s="2">
        <v>2.17</v>
      </c>
    </row>
    <row r="33" spans="1:14">
      <c r="A33">
        <v>1976</v>
      </c>
      <c r="B33" s="2">
        <v>-13.84</v>
      </c>
      <c r="C33" s="2">
        <v>-8.17</v>
      </c>
      <c r="D33" s="2">
        <v>-4.6100000000000003</v>
      </c>
      <c r="E33" s="2">
        <v>1.42</v>
      </c>
      <c r="F33" s="2">
        <v>4.59</v>
      </c>
      <c r="G33" s="2">
        <v>12.27</v>
      </c>
      <c r="H33" s="2">
        <v>12.94</v>
      </c>
      <c r="I33" s="2">
        <v>11</v>
      </c>
      <c r="J33" s="2">
        <v>7.24</v>
      </c>
      <c r="K33" s="2">
        <v>1.28</v>
      </c>
      <c r="L33" s="2">
        <v>-4.93</v>
      </c>
      <c r="M33" s="2">
        <v>-13.66</v>
      </c>
      <c r="N33" s="2">
        <v>0.46</v>
      </c>
    </row>
    <row r="34" spans="1:14">
      <c r="A34">
        <v>1977</v>
      </c>
      <c r="B34" s="2">
        <v>-16.57</v>
      </c>
      <c r="C34" s="2">
        <v>-11.68</v>
      </c>
      <c r="D34" s="2">
        <v>-3.05</v>
      </c>
      <c r="E34" s="2">
        <v>1.1100000000000001</v>
      </c>
      <c r="F34" s="2">
        <v>7.15</v>
      </c>
      <c r="G34" s="2">
        <v>9.18</v>
      </c>
      <c r="H34" s="2">
        <v>14.52</v>
      </c>
      <c r="I34" s="2">
        <v>11.49</v>
      </c>
      <c r="J34" s="2">
        <v>10.67</v>
      </c>
      <c r="K34" s="2">
        <v>2.36</v>
      </c>
      <c r="L34" s="2">
        <v>-0.94</v>
      </c>
      <c r="M34" s="2">
        <v>-8.66</v>
      </c>
      <c r="N34" s="2">
        <v>1.3</v>
      </c>
    </row>
    <row r="35" spans="1:14">
      <c r="A35">
        <v>1978</v>
      </c>
      <c r="B35" s="2">
        <v>-13.13</v>
      </c>
      <c r="C35" s="2">
        <v>-16.600000000000001</v>
      </c>
      <c r="D35" s="2">
        <v>-9.99</v>
      </c>
      <c r="E35" s="2">
        <v>-1.36</v>
      </c>
      <c r="F35" s="2">
        <v>7.06</v>
      </c>
      <c r="G35" s="2">
        <v>10.029999999999999</v>
      </c>
      <c r="H35" s="2">
        <v>12.68</v>
      </c>
      <c r="I35" s="2">
        <v>12.92</v>
      </c>
      <c r="J35" s="2">
        <v>9.6</v>
      </c>
      <c r="K35" s="2">
        <v>2.54</v>
      </c>
      <c r="L35" s="2">
        <v>-1.87</v>
      </c>
      <c r="M35" s="2">
        <v>-7.97</v>
      </c>
      <c r="N35" s="2">
        <v>0.32</v>
      </c>
    </row>
    <row r="36" spans="1:14">
      <c r="A36">
        <v>1979</v>
      </c>
      <c r="B36" s="2">
        <v>-13.62</v>
      </c>
      <c r="C36" s="2">
        <v>-17.559999999999999</v>
      </c>
      <c r="D36" s="2">
        <v>-4.57</v>
      </c>
      <c r="E36" s="2">
        <v>-0.16</v>
      </c>
      <c r="F36" s="2">
        <v>5.47</v>
      </c>
      <c r="G36" s="2">
        <v>10.6</v>
      </c>
      <c r="H36" s="2">
        <v>13.18</v>
      </c>
      <c r="I36" s="2">
        <v>11.99</v>
      </c>
      <c r="J36" s="2">
        <v>8.39</v>
      </c>
      <c r="K36" s="2">
        <v>3.86</v>
      </c>
      <c r="L36" s="2">
        <v>-1.1399999999999999</v>
      </c>
      <c r="M36" s="2">
        <v>-5.69</v>
      </c>
      <c r="N36" s="2">
        <v>0.9</v>
      </c>
    </row>
    <row r="37" spans="1:14">
      <c r="A37">
        <v>1980</v>
      </c>
      <c r="B37" s="2">
        <v>-10.11</v>
      </c>
      <c r="C37" s="2">
        <v>-13.12</v>
      </c>
      <c r="D37" s="2">
        <v>-8.32</v>
      </c>
      <c r="E37" s="2">
        <v>0.78</v>
      </c>
      <c r="F37" s="2">
        <v>6.19</v>
      </c>
      <c r="G37" s="2">
        <v>8.9600000000000009</v>
      </c>
      <c r="H37" s="2">
        <v>13.84</v>
      </c>
      <c r="I37" s="2">
        <v>14.86</v>
      </c>
      <c r="J37" s="2">
        <v>8.8699999999999992</v>
      </c>
      <c r="K37" s="2">
        <v>1.69</v>
      </c>
      <c r="L37" s="2">
        <v>-2.59</v>
      </c>
      <c r="M37" s="2">
        <v>-11.04</v>
      </c>
      <c r="N37" s="2">
        <v>0.83</v>
      </c>
    </row>
    <row r="38" spans="1:14">
      <c r="A38">
        <v>1981</v>
      </c>
      <c r="B38" s="2">
        <v>-14.65</v>
      </c>
      <c r="C38" s="2">
        <v>-8.3800000000000008</v>
      </c>
      <c r="D38" s="2">
        <v>-4.62</v>
      </c>
      <c r="E38" s="2">
        <v>1.44</v>
      </c>
      <c r="F38" s="2">
        <v>4.7</v>
      </c>
      <c r="G38" s="2">
        <v>11.29</v>
      </c>
      <c r="H38" s="2">
        <v>13.4</v>
      </c>
      <c r="I38" s="2">
        <v>12.86</v>
      </c>
      <c r="J38" s="2">
        <v>8.39</v>
      </c>
      <c r="K38" s="2">
        <v>1.3</v>
      </c>
      <c r="L38" s="2">
        <v>-2.2999999999999998</v>
      </c>
      <c r="M38" s="2">
        <v>-6.6</v>
      </c>
      <c r="N38" s="2">
        <v>1.4</v>
      </c>
    </row>
    <row r="39" spans="1:14">
      <c r="A39">
        <v>1982</v>
      </c>
      <c r="B39" s="2">
        <v>-15.76</v>
      </c>
      <c r="C39" s="2">
        <v>-13.01</v>
      </c>
      <c r="D39" s="2">
        <v>-7.42</v>
      </c>
      <c r="E39" s="2">
        <v>-2.14</v>
      </c>
      <c r="F39" s="2">
        <v>8.93</v>
      </c>
      <c r="G39" s="2">
        <v>8.73</v>
      </c>
      <c r="H39" s="2">
        <v>13.65</v>
      </c>
      <c r="I39" s="2">
        <v>10.82</v>
      </c>
      <c r="J39" s="2">
        <v>9.25</v>
      </c>
      <c r="K39" s="2">
        <v>4.28</v>
      </c>
      <c r="L39" s="2">
        <v>-0.77</v>
      </c>
      <c r="M39" s="2">
        <v>-3.22</v>
      </c>
      <c r="N39" s="2">
        <v>1.1100000000000001</v>
      </c>
    </row>
    <row r="40" spans="1:14">
      <c r="A40">
        <v>1983</v>
      </c>
      <c r="B40" s="2">
        <v>-8.82</v>
      </c>
      <c r="C40" s="2">
        <v>-7.26</v>
      </c>
      <c r="D40" s="2">
        <v>-4.3899999999999997</v>
      </c>
      <c r="E40" s="2">
        <v>-0.3</v>
      </c>
      <c r="F40" s="2">
        <v>3.64</v>
      </c>
      <c r="G40" s="2">
        <v>10.47</v>
      </c>
      <c r="H40" s="2">
        <v>15.21</v>
      </c>
      <c r="I40" s="2">
        <v>14.51</v>
      </c>
      <c r="J40" s="2">
        <v>9.61</v>
      </c>
      <c r="K40" s="2">
        <v>3.69</v>
      </c>
      <c r="L40" s="2">
        <v>-1.24</v>
      </c>
      <c r="M40" s="2">
        <v>-11.32</v>
      </c>
      <c r="N40" s="2">
        <v>1.98</v>
      </c>
    </row>
    <row r="41" spans="1:14">
      <c r="A41">
        <v>1984</v>
      </c>
      <c r="B41" s="2">
        <v>-14.95</v>
      </c>
      <c r="C41" s="2">
        <v>-6.22</v>
      </c>
      <c r="D41" s="2">
        <v>-9.14</v>
      </c>
      <c r="E41" s="2">
        <v>1.05</v>
      </c>
      <c r="F41" s="2">
        <v>4.34</v>
      </c>
      <c r="G41" s="2">
        <v>12.02</v>
      </c>
      <c r="H41" s="2">
        <v>12.73</v>
      </c>
      <c r="I41" s="2">
        <v>13.99</v>
      </c>
      <c r="J41" s="2">
        <v>8.1300000000000008</v>
      </c>
      <c r="K41" s="2">
        <v>5.13</v>
      </c>
      <c r="L41" s="2">
        <v>-1.86</v>
      </c>
      <c r="M41" s="2">
        <v>-5.32</v>
      </c>
      <c r="N41" s="2">
        <v>1.66</v>
      </c>
    </row>
    <row r="42" spans="1:14">
      <c r="A42">
        <v>1985</v>
      </c>
      <c r="B42" s="2">
        <v>-12.2</v>
      </c>
      <c r="C42" s="2">
        <v>-11.53</v>
      </c>
      <c r="D42" s="2">
        <v>-5.01</v>
      </c>
      <c r="E42" s="2">
        <v>2.3199999999999998</v>
      </c>
      <c r="F42" s="2">
        <v>6.54</v>
      </c>
      <c r="G42" s="2">
        <v>8.91</v>
      </c>
      <c r="H42" s="2">
        <v>12.8</v>
      </c>
      <c r="I42" s="2">
        <v>12.51</v>
      </c>
      <c r="J42" s="2">
        <v>10.36</v>
      </c>
      <c r="K42" s="2">
        <v>3.87</v>
      </c>
      <c r="L42" s="2">
        <v>-0.59</v>
      </c>
      <c r="M42" s="2">
        <v>-9.8800000000000008</v>
      </c>
      <c r="N42" s="2">
        <v>1.51</v>
      </c>
    </row>
    <row r="43" spans="1:14">
      <c r="A43">
        <v>1986</v>
      </c>
      <c r="B43" s="2">
        <v>-11.5</v>
      </c>
      <c r="C43" s="2">
        <v>-10.67</v>
      </c>
      <c r="D43" s="2">
        <v>-5.29</v>
      </c>
      <c r="E43" s="2">
        <v>2.17</v>
      </c>
      <c r="F43" s="2">
        <v>7.55</v>
      </c>
      <c r="G43" s="2">
        <v>9.6999999999999993</v>
      </c>
      <c r="H43" s="2">
        <v>14.89</v>
      </c>
      <c r="I43" s="2">
        <v>11.45</v>
      </c>
      <c r="J43" s="2">
        <v>9.73</v>
      </c>
      <c r="K43" s="2">
        <v>3.4</v>
      </c>
      <c r="L43" s="2">
        <v>-3.22</v>
      </c>
      <c r="M43" s="2">
        <v>-4.8600000000000003</v>
      </c>
      <c r="N43" s="2">
        <v>1.94</v>
      </c>
    </row>
    <row r="44" spans="1:14">
      <c r="A44">
        <v>1987</v>
      </c>
      <c r="B44" s="2">
        <v>-8.91</v>
      </c>
      <c r="C44" s="2">
        <v>-9.93</v>
      </c>
      <c r="D44" s="2">
        <v>-4.63</v>
      </c>
      <c r="E44" s="2">
        <v>1.95</v>
      </c>
      <c r="F44" s="2">
        <v>7.21</v>
      </c>
      <c r="G44" s="2">
        <v>12.58</v>
      </c>
      <c r="H44" s="2">
        <v>15.6</v>
      </c>
      <c r="I44" s="2">
        <v>13.59</v>
      </c>
      <c r="J44" s="2">
        <v>10.039999999999999</v>
      </c>
      <c r="K44" s="2">
        <v>1.67</v>
      </c>
      <c r="L44" s="2">
        <v>-0.61</v>
      </c>
      <c r="M44" s="2">
        <v>-3.94</v>
      </c>
      <c r="N44" s="2">
        <v>2.89</v>
      </c>
    </row>
    <row r="45" spans="1:14">
      <c r="A45">
        <v>1988</v>
      </c>
      <c r="B45" s="2">
        <v>-11.81</v>
      </c>
      <c r="C45" s="2">
        <v>-13.1</v>
      </c>
      <c r="D45" s="2">
        <v>-6.9</v>
      </c>
      <c r="E45" s="2">
        <v>0.04</v>
      </c>
      <c r="F45" s="2">
        <v>6.47</v>
      </c>
      <c r="G45" s="2">
        <v>10.119999999999999</v>
      </c>
      <c r="H45" s="2">
        <v>14.7</v>
      </c>
      <c r="I45" s="2">
        <v>14.86</v>
      </c>
      <c r="J45" s="2">
        <v>8.76</v>
      </c>
      <c r="K45" s="2">
        <v>1.72</v>
      </c>
      <c r="L45" s="2">
        <v>0.18</v>
      </c>
      <c r="M45" s="2">
        <v>-8.08</v>
      </c>
      <c r="N45" s="2">
        <v>1.41</v>
      </c>
    </row>
    <row r="46" spans="1:14">
      <c r="A46">
        <v>1989</v>
      </c>
      <c r="B46" s="2">
        <v>-7.61</v>
      </c>
      <c r="C46" s="2">
        <v>-12.58</v>
      </c>
      <c r="D46" s="2">
        <v>-8.58</v>
      </c>
      <c r="E46" s="2">
        <v>-0.82</v>
      </c>
      <c r="F46" s="2">
        <v>5.93</v>
      </c>
      <c r="G46" s="2">
        <v>11.68</v>
      </c>
      <c r="H46" s="2">
        <v>14.17</v>
      </c>
      <c r="I46" s="2">
        <v>12.42</v>
      </c>
      <c r="J46" s="2">
        <v>7.97</v>
      </c>
      <c r="K46" s="2">
        <v>3.25</v>
      </c>
      <c r="L46" s="2">
        <v>-3.78</v>
      </c>
      <c r="M46" s="2">
        <v>-14.39</v>
      </c>
      <c r="N46" s="2">
        <v>0.64</v>
      </c>
    </row>
    <row r="47" spans="1:14">
      <c r="A47">
        <v>1990</v>
      </c>
      <c r="B47" s="2">
        <v>-5.95</v>
      </c>
      <c r="C47" s="2">
        <v>-9.51</v>
      </c>
      <c r="D47" s="2">
        <v>-4.91</v>
      </c>
      <c r="E47" s="2">
        <v>1.41</v>
      </c>
      <c r="F47" s="2">
        <v>4.6100000000000003</v>
      </c>
      <c r="G47" s="2">
        <v>11.55</v>
      </c>
      <c r="H47" s="2">
        <v>13.74</v>
      </c>
      <c r="I47" s="2">
        <v>13.48</v>
      </c>
      <c r="J47" s="2">
        <v>9.1999999999999993</v>
      </c>
      <c r="K47" s="2">
        <v>2.58</v>
      </c>
      <c r="L47" s="2">
        <v>-0.34</v>
      </c>
      <c r="M47" s="2">
        <v>-6.47</v>
      </c>
      <c r="N47" s="2">
        <v>2.4500000000000002</v>
      </c>
    </row>
    <row r="48" spans="1:14">
      <c r="A48">
        <v>1991</v>
      </c>
      <c r="B48" s="2">
        <v>-11.87</v>
      </c>
      <c r="C48" s="2">
        <v>-7.85</v>
      </c>
      <c r="D48" s="2">
        <v>-4.51</v>
      </c>
      <c r="E48" s="2">
        <v>2.81</v>
      </c>
      <c r="F48" s="2">
        <v>9.69</v>
      </c>
      <c r="G48" s="2">
        <v>12.89</v>
      </c>
      <c r="H48" s="2">
        <v>14.29</v>
      </c>
      <c r="I48" s="2">
        <v>13.84</v>
      </c>
      <c r="J48" s="2">
        <v>7.85</v>
      </c>
      <c r="K48" s="2">
        <v>4.53</v>
      </c>
      <c r="L48" s="2">
        <v>-2.87</v>
      </c>
      <c r="M48" s="2">
        <v>-7.05</v>
      </c>
      <c r="N48" s="2">
        <v>2.65</v>
      </c>
    </row>
    <row r="49" spans="1:14">
      <c r="A49">
        <v>1992</v>
      </c>
      <c r="B49" s="2">
        <v>-8.33</v>
      </c>
      <c r="C49" s="2">
        <v>-8.2899999999999991</v>
      </c>
      <c r="D49" s="2">
        <v>-7.22</v>
      </c>
      <c r="E49" s="2">
        <v>-0.21</v>
      </c>
      <c r="F49" s="2">
        <v>5.03</v>
      </c>
      <c r="G49" s="2">
        <v>9</v>
      </c>
      <c r="H49" s="2">
        <v>11.78</v>
      </c>
      <c r="I49" s="2">
        <v>10.83</v>
      </c>
      <c r="J49" s="2">
        <v>8.5299999999999994</v>
      </c>
      <c r="K49" s="2">
        <v>1.8</v>
      </c>
      <c r="L49" s="2">
        <v>-1.32</v>
      </c>
      <c r="M49" s="2">
        <v>-5.1100000000000003</v>
      </c>
      <c r="N49" s="2">
        <v>1.37</v>
      </c>
    </row>
    <row r="50" spans="1:14">
      <c r="A50">
        <v>1993</v>
      </c>
      <c r="B50" s="2">
        <v>-9.11</v>
      </c>
      <c r="C50" s="2">
        <v>-13.77</v>
      </c>
      <c r="D50" s="2">
        <v>-7.07</v>
      </c>
      <c r="E50" s="2">
        <v>-0.5</v>
      </c>
      <c r="F50" s="2">
        <v>5.8</v>
      </c>
      <c r="G50" s="2">
        <v>10.49</v>
      </c>
      <c r="H50" s="2">
        <v>15.04</v>
      </c>
      <c r="I50" s="2">
        <v>14.28</v>
      </c>
      <c r="J50" s="2">
        <v>7.08</v>
      </c>
      <c r="K50" s="2">
        <v>1.97</v>
      </c>
      <c r="L50" s="2">
        <v>-1.96</v>
      </c>
      <c r="M50" s="2">
        <v>-7.08</v>
      </c>
      <c r="N50" s="2">
        <v>1.26</v>
      </c>
    </row>
    <row r="51" spans="1:14">
      <c r="A51">
        <v>1994</v>
      </c>
      <c r="B51" s="2">
        <v>-17.47</v>
      </c>
      <c r="C51" s="2">
        <v>-16.149999999999999</v>
      </c>
      <c r="D51" s="2">
        <v>-6.52</v>
      </c>
      <c r="E51" s="2">
        <v>0.15</v>
      </c>
      <c r="F51" s="2">
        <v>4.55</v>
      </c>
      <c r="G51" s="2">
        <v>11.65</v>
      </c>
      <c r="H51" s="2">
        <v>14.13</v>
      </c>
      <c r="I51" s="2">
        <v>11.95</v>
      </c>
      <c r="J51" s="2">
        <v>9.65</v>
      </c>
      <c r="K51" s="2">
        <v>4.3899999999999997</v>
      </c>
      <c r="L51" s="2">
        <v>-0.15</v>
      </c>
      <c r="M51" s="2">
        <v>-4.63</v>
      </c>
      <c r="N51" s="2">
        <v>0.96</v>
      </c>
    </row>
    <row r="52" spans="1:14">
      <c r="A52">
        <v>1995</v>
      </c>
      <c r="B52" s="2">
        <v>-7.54</v>
      </c>
      <c r="C52" s="2">
        <v>-12.67</v>
      </c>
      <c r="D52" s="2">
        <v>-5.34</v>
      </c>
      <c r="E52" s="2">
        <v>-1.35</v>
      </c>
      <c r="F52" s="2">
        <v>5.61</v>
      </c>
      <c r="G52" s="2">
        <v>12.59</v>
      </c>
      <c r="H52" s="2">
        <v>14.77</v>
      </c>
      <c r="I52" s="2">
        <v>16.16</v>
      </c>
      <c r="J52" s="2">
        <v>6.65</v>
      </c>
      <c r="K52" s="2">
        <v>5.2</v>
      </c>
      <c r="L52" s="2">
        <v>-4.75</v>
      </c>
      <c r="M52" s="2">
        <v>-10.119999999999999</v>
      </c>
      <c r="N52" s="2">
        <v>1.6</v>
      </c>
    </row>
    <row r="53" spans="1:14">
      <c r="A53">
        <v>1996</v>
      </c>
      <c r="B53" s="2">
        <v>-13.28</v>
      </c>
      <c r="C53" s="2">
        <v>-12</v>
      </c>
      <c r="D53" s="2">
        <v>-9.07</v>
      </c>
      <c r="E53" s="2">
        <v>-1.55</v>
      </c>
      <c r="F53" s="2">
        <v>4.41</v>
      </c>
      <c r="G53" s="2">
        <v>12.65</v>
      </c>
      <c r="H53" s="2">
        <v>12.27</v>
      </c>
      <c r="I53" s="2">
        <v>13.34</v>
      </c>
      <c r="J53" s="2">
        <v>10.210000000000001</v>
      </c>
      <c r="K53" s="2">
        <v>3.62</v>
      </c>
      <c r="L53" s="2">
        <v>-3.79</v>
      </c>
      <c r="M53" s="2">
        <v>-5.34</v>
      </c>
      <c r="N53" s="2">
        <v>0.96</v>
      </c>
    </row>
    <row r="54" spans="1:14">
      <c r="A54">
        <v>1997</v>
      </c>
      <c r="B54" s="2">
        <v>-11.83</v>
      </c>
      <c r="C54" s="2">
        <v>-9.56</v>
      </c>
      <c r="D54" s="2">
        <v>-6.06</v>
      </c>
      <c r="E54" s="2">
        <v>-1.56</v>
      </c>
      <c r="F54" s="2">
        <v>2.88</v>
      </c>
      <c r="G54" s="2">
        <v>11.57</v>
      </c>
      <c r="H54" s="2">
        <v>13.4</v>
      </c>
      <c r="I54" s="2">
        <v>11.59</v>
      </c>
      <c r="J54" s="2">
        <v>9.2799999999999994</v>
      </c>
      <c r="K54" s="2">
        <v>2.9</v>
      </c>
      <c r="L54" s="2">
        <v>-2.36</v>
      </c>
      <c r="M54" s="2">
        <v>-4.3600000000000003</v>
      </c>
      <c r="N54" s="2">
        <v>1.32</v>
      </c>
    </row>
    <row r="55" spans="1:14">
      <c r="A55">
        <v>1998</v>
      </c>
      <c r="B55" s="2">
        <v>-6.89</v>
      </c>
      <c r="C55" s="2">
        <v>-4.3499999999999996</v>
      </c>
      <c r="D55" s="2">
        <v>-3.96</v>
      </c>
      <c r="E55" s="2">
        <v>0.71</v>
      </c>
      <c r="F55" s="2">
        <v>9.17</v>
      </c>
      <c r="G55" s="2">
        <v>11.54</v>
      </c>
      <c r="H55" s="2">
        <v>13.58</v>
      </c>
      <c r="I55" s="2">
        <v>13.96</v>
      </c>
      <c r="J55" s="2">
        <v>10.220000000000001</v>
      </c>
      <c r="K55" s="2">
        <v>4.29</v>
      </c>
      <c r="L55" s="2">
        <v>0.41</v>
      </c>
      <c r="M55" s="2">
        <v>-5</v>
      </c>
      <c r="N55" s="2">
        <v>3.64</v>
      </c>
    </row>
    <row r="56" spans="1:14">
      <c r="A56">
        <v>1999</v>
      </c>
      <c r="B56" s="2">
        <v>-11.8</v>
      </c>
      <c r="C56" s="2">
        <v>-7.18</v>
      </c>
      <c r="D56" s="2">
        <v>-6.52</v>
      </c>
      <c r="E56" s="2">
        <v>1.65</v>
      </c>
      <c r="F56" s="2">
        <v>7.08</v>
      </c>
      <c r="G56" s="2">
        <v>13.19</v>
      </c>
      <c r="H56" s="2">
        <v>15.92</v>
      </c>
      <c r="I56" s="2">
        <v>12.38</v>
      </c>
      <c r="J56" s="2">
        <v>8.64</v>
      </c>
      <c r="K56" s="2">
        <v>2.75</v>
      </c>
      <c r="L56" s="2">
        <v>0.25</v>
      </c>
      <c r="M56" s="2">
        <v>-6.18</v>
      </c>
      <c r="N56" s="2">
        <v>2.5099999999999998</v>
      </c>
    </row>
    <row r="57" spans="1:14">
      <c r="A57">
        <v>2000</v>
      </c>
      <c r="B57" s="2">
        <v>-11.25</v>
      </c>
      <c r="C57" s="2">
        <v>-8.58</v>
      </c>
      <c r="D57" s="2">
        <v>-1.88</v>
      </c>
      <c r="E57" s="2">
        <v>-0.08</v>
      </c>
      <c r="F57" s="2">
        <v>7.5</v>
      </c>
      <c r="G57" s="2">
        <v>12.13</v>
      </c>
      <c r="H57" s="2">
        <v>12.6</v>
      </c>
      <c r="I57" s="2">
        <v>12.78</v>
      </c>
      <c r="J57" s="2">
        <v>8.65</v>
      </c>
      <c r="K57" s="2">
        <v>4.4800000000000004</v>
      </c>
      <c r="L57" s="2">
        <v>-0.94</v>
      </c>
      <c r="M57" s="2">
        <v>-12.82</v>
      </c>
      <c r="N57" s="2">
        <v>1.88</v>
      </c>
    </row>
    <row r="58" spans="1:14">
      <c r="A58">
        <v>2001</v>
      </c>
      <c r="B58" s="2">
        <v>-8.51</v>
      </c>
      <c r="C58" s="2">
        <v>-9.1300000000000008</v>
      </c>
      <c r="D58" s="2">
        <v>-6.36</v>
      </c>
      <c r="E58" s="2">
        <v>1.1000000000000001</v>
      </c>
      <c r="F58" s="2">
        <v>8.18</v>
      </c>
      <c r="G58" s="2">
        <v>12.04</v>
      </c>
      <c r="H58" s="2">
        <v>13.65</v>
      </c>
      <c r="I58" s="2">
        <v>14.63</v>
      </c>
      <c r="J58" s="2">
        <v>8.81</v>
      </c>
      <c r="K58" s="2">
        <v>3.99</v>
      </c>
      <c r="L58" s="2">
        <v>1.98</v>
      </c>
      <c r="M58" s="2">
        <v>-2.97</v>
      </c>
      <c r="N58" s="2">
        <v>3.12</v>
      </c>
    </row>
    <row r="59" spans="1:14">
      <c r="A59">
        <v>2002</v>
      </c>
      <c r="B59" s="2">
        <v>-5.76</v>
      </c>
      <c r="C59" s="2">
        <v>-7.63</v>
      </c>
      <c r="D59" s="2">
        <v>-7.11</v>
      </c>
      <c r="E59" s="2">
        <v>1.1000000000000001</v>
      </c>
      <c r="F59" s="2">
        <v>4.12</v>
      </c>
      <c r="G59" s="2">
        <v>12.75</v>
      </c>
      <c r="H59" s="2">
        <v>15.77</v>
      </c>
      <c r="I59" s="2">
        <v>13.71</v>
      </c>
      <c r="J59" s="2">
        <v>11.14</v>
      </c>
      <c r="K59" s="2">
        <v>2.46</v>
      </c>
      <c r="L59" s="2">
        <v>-2.65</v>
      </c>
      <c r="M59" s="2">
        <v>-6.98</v>
      </c>
      <c r="N59" s="2">
        <v>2.58</v>
      </c>
    </row>
    <row r="60" spans="1:14">
      <c r="A60">
        <v>2003</v>
      </c>
      <c r="B60" s="2">
        <v>-12.19</v>
      </c>
      <c r="C60" s="2">
        <v>-14.04</v>
      </c>
      <c r="D60" s="2">
        <v>-7.9</v>
      </c>
      <c r="E60" s="2">
        <v>-1.42</v>
      </c>
      <c r="F60" s="2">
        <v>5.8</v>
      </c>
      <c r="G60" s="2">
        <v>10.050000000000001</v>
      </c>
      <c r="H60" s="2">
        <v>13.65</v>
      </c>
      <c r="I60" s="2">
        <v>14.14</v>
      </c>
      <c r="J60" s="2">
        <v>9.11</v>
      </c>
      <c r="K60" s="2">
        <v>2.56</v>
      </c>
      <c r="L60" s="2">
        <v>-0.31</v>
      </c>
      <c r="M60" s="2">
        <v>-5.41</v>
      </c>
      <c r="N60" s="2">
        <v>1.17</v>
      </c>
    </row>
    <row r="61" spans="1:14">
      <c r="A61">
        <v>2004</v>
      </c>
      <c r="B61" s="2">
        <v>-14.3</v>
      </c>
      <c r="C61" s="2">
        <v>-11.34</v>
      </c>
      <c r="D61" s="2">
        <v>-3.14</v>
      </c>
      <c r="E61" s="2">
        <v>0.45</v>
      </c>
      <c r="F61" s="2">
        <v>6.28</v>
      </c>
      <c r="G61" s="2">
        <v>10.6</v>
      </c>
      <c r="H61" s="2">
        <v>13.26</v>
      </c>
      <c r="I61" s="2">
        <v>11.65</v>
      </c>
      <c r="J61" s="2">
        <v>10.52</v>
      </c>
      <c r="K61" s="2">
        <v>4.6399999999999997</v>
      </c>
      <c r="L61" s="2">
        <v>-0.42</v>
      </c>
      <c r="M61" s="2">
        <v>-8.6999999999999993</v>
      </c>
      <c r="N61" s="2">
        <v>1.63</v>
      </c>
    </row>
    <row r="62" spans="1:14">
      <c r="A62">
        <v>2005</v>
      </c>
      <c r="B62" s="2">
        <v>-12.11</v>
      </c>
      <c r="C62" s="2">
        <v>-8.86</v>
      </c>
      <c r="D62" s="2">
        <v>-9.02</v>
      </c>
      <c r="E62" s="2">
        <v>0.62</v>
      </c>
      <c r="F62" s="2">
        <v>4.3499999999999996</v>
      </c>
      <c r="G62" s="2">
        <v>14.43</v>
      </c>
      <c r="H62" s="2">
        <v>14.87</v>
      </c>
      <c r="I62" s="2">
        <v>14.19</v>
      </c>
      <c r="J62" s="2">
        <v>10.8</v>
      </c>
      <c r="K62" s="2">
        <v>5.19</v>
      </c>
      <c r="L62" s="2">
        <v>-1.02</v>
      </c>
      <c r="M62" s="2">
        <v>-7.46</v>
      </c>
      <c r="N62" s="2">
        <v>2.17</v>
      </c>
    </row>
    <row r="63" spans="1:14">
      <c r="A63">
        <v>2006</v>
      </c>
      <c r="B63" s="2">
        <v>-4.55</v>
      </c>
      <c r="C63" s="2">
        <v>-9.6300000000000008</v>
      </c>
      <c r="D63" s="2">
        <v>-5.72</v>
      </c>
      <c r="E63" s="2">
        <v>1.1200000000000001</v>
      </c>
      <c r="F63" s="2">
        <v>7.71</v>
      </c>
      <c r="G63" s="2">
        <v>11.41</v>
      </c>
      <c r="H63" s="2">
        <v>15.6</v>
      </c>
      <c r="I63" s="2">
        <v>13.17</v>
      </c>
      <c r="J63" s="2">
        <v>8.7100000000000009</v>
      </c>
      <c r="K63" s="2">
        <v>2.37</v>
      </c>
      <c r="L63" s="2">
        <v>0.22</v>
      </c>
      <c r="M63" s="2">
        <v>-3.07</v>
      </c>
      <c r="N63" s="2">
        <v>3.11</v>
      </c>
    </row>
    <row r="64" spans="1:14">
      <c r="A64">
        <v>2007</v>
      </c>
      <c r="B64" s="2">
        <v>-8.17</v>
      </c>
      <c r="C64" s="2">
        <v>-13.92</v>
      </c>
      <c r="D64" s="2">
        <v>-4.8499999999999996</v>
      </c>
      <c r="E64" s="2">
        <v>-0.41</v>
      </c>
      <c r="F64" s="2">
        <v>6.6</v>
      </c>
      <c r="G64" s="2">
        <v>12.04</v>
      </c>
      <c r="H64" s="2">
        <v>12.8</v>
      </c>
      <c r="I64" s="2">
        <v>13.69</v>
      </c>
      <c r="J64" s="2">
        <v>9.7100000000000009</v>
      </c>
      <c r="K64" s="2">
        <v>7.23</v>
      </c>
      <c r="L64" s="2">
        <v>-2.46</v>
      </c>
      <c r="M64" s="2">
        <v>-7.28</v>
      </c>
      <c r="N64" s="2">
        <v>2.08</v>
      </c>
    </row>
    <row r="65" spans="1:14">
      <c r="A65">
        <v>2008</v>
      </c>
      <c r="B65" s="2">
        <v>-8.25</v>
      </c>
      <c r="C65" s="2">
        <v>-12.34</v>
      </c>
      <c r="D65" s="2">
        <v>-8.06</v>
      </c>
      <c r="E65" s="2">
        <v>1.65</v>
      </c>
      <c r="F65" s="2">
        <v>3.65</v>
      </c>
      <c r="G65" s="2">
        <v>12.8</v>
      </c>
      <c r="H65" s="2">
        <v>14.12</v>
      </c>
      <c r="I65" s="2">
        <v>12.16</v>
      </c>
      <c r="J65" s="2">
        <v>9.52</v>
      </c>
      <c r="K65" s="2">
        <v>2.41</v>
      </c>
      <c r="L65" s="2">
        <v>-1.55</v>
      </c>
      <c r="M65" s="2">
        <v>-9.58</v>
      </c>
      <c r="N65" s="2">
        <v>1.38</v>
      </c>
    </row>
    <row r="66" spans="1:14">
      <c r="A66">
        <v>2009</v>
      </c>
      <c r="B66" s="2">
        <v>-15.57</v>
      </c>
      <c r="C66" s="2">
        <v>-10.6</v>
      </c>
      <c r="D66" s="2">
        <v>-6.38</v>
      </c>
      <c r="E66" s="2">
        <v>0.25</v>
      </c>
      <c r="F66" s="2">
        <v>5.18</v>
      </c>
      <c r="G66" s="2">
        <v>10.46</v>
      </c>
      <c r="H66" s="2">
        <v>11.76</v>
      </c>
      <c r="I66" s="2">
        <v>12.98</v>
      </c>
      <c r="J66" s="2">
        <v>8.91</v>
      </c>
      <c r="K66" s="2">
        <v>3</v>
      </c>
      <c r="L66" s="2">
        <v>0.4</v>
      </c>
      <c r="M66" s="2">
        <v>-7.41</v>
      </c>
      <c r="N66" s="2">
        <v>1.08</v>
      </c>
    </row>
    <row r="67" spans="1:14">
      <c r="A67">
        <v>2010</v>
      </c>
      <c r="B67" s="2">
        <v>-9.26</v>
      </c>
      <c r="C67" s="2">
        <v>-8.92</v>
      </c>
      <c r="D67" s="2">
        <v>-3.6</v>
      </c>
      <c r="E67" s="2">
        <v>2.2200000000000002</v>
      </c>
      <c r="F67" s="2">
        <v>8.1999999999999993</v>
      </c>
      <c r="G67" s="2">
        <v>12.62</v>
      </c>
      <c r="H67" s="2">
        <v>15.88</v>
      </c>
      <c r="I67" s="2">
        <v>15.57</v>
      </c>
      <c r="J67" s="2">
        <v>9.2899999999999991</v>
      </c>
      <c r="K67" s="2">
        <v>3.75</v>
      </c>
      <c r="L67" s="2">
        <v>-1.43</v>
      </c>
      <c r="M67" s="2">
        <v>-7.76</v>
      </c>
      <c r="N67" s="2">
        <v>3.05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-11.004444444444442</v>
      </c>
      <c r="C72" s="2">
        <f t="shared" ref="C72:N72" si="0">AVERAGE(C5:C69)</f>
        <v>-10.91031746031746</v>
      </c>
      <c r="D72" s="2">
        <f t="shared" si="0"/>
        <v>-6.3441269841269836</v>
      </c>
      <c r="E72" s="2">
        <f t="shared" si="0"/>
        <v>0.31952380952380938</v>
      </c>
      <c r="F72" s="2">
        <f t="shared" si="0"/>
        <v>5.7780952380952391</v>
      </c>
      <c r="G72" s="2">
        <f t="shared" si="0"/>
        <v>11.201587301587301</v>
      </c>
      <c r="H72" s="2">
        <f t="shared" si="0"/>
        <v>13.722380952380945</v>
      </c>
      <c r="I72" s="2">
        <f t="shared" si="0"/>
        <v>12.984126984126986</v>
      </c>
      <c r="J72" s="2">
        <f t="shared" si="0"/>
        <v>9.0485714285714263</v>
      </c>
      <c r="K72" s="2">
        <f t="shared" si="0"/>
        <v>3.6939682539682539</v>
      </c>
      <c r="L72" s="2">
        <f t="shared" si="0"/>
        <v>-1.3509523809523809</v>
      </c>
      <c r="M72" s="2">
        <f t="shared" si="0"/>
        <v>-7.3561904761904762</v>
      </c>
      <c r="N72" s="2">
        <f t="shared" si="0"/>
        <v>1.6482539682539676</v>
      </c>
    </row>
    <row r="73" spans="1:14">
      <c r="A73" t="s">
        <v>67</v>
      </c>
      <c r="B73" s="2">
        <f>MAX(B5:B69)</f>
        <v>-4.55</v>
      </c>
      <c r="C73" s="2">
        <f t="shared" ref="C73:N73" si="1">MAX(C5:C69)</f>
        <v>-4.3499999999999996</v>
      </c>
      <c r="D73" s="2">
        <f t="shared" si="1"/>
        <v>-0.84</v>
      </c>
      <c r="E73" s="2">
        <f t="shared" si="1"/>
        <v>3.19</v>
      </c>
      <c r="F73" s="2">
        <f t="shared" si="1"/>
        <v>9.69</v>
      </c>
      <c r="G73" s="2">
        <f t="shared" si="1"/>
        <v>14.43</v>
      </c>
      <c r="H73" s="2">
        <f t="shared" si="1"/>
        <v>16.03</v>
      </c>
      <c r="I73" s="2">
        <f t="shared" si="1"/>
        <v>16.59</v>
      </c>
      <c r="J73" s="2">
        <f t="shared" si="1"/>
        <v>12</v>
      </c>
      <c r="K73" s="2">
        <f t="shared" si="1"/>
        <v>8.1</v>
      </c>
      <c r="L73" s="2">
        <f t="shared" si="1"/>
        <v>1.98</v>
      </c>
      <c r="M73" s="2">
        <f t="shared" si="1"/>
        <v>-2.97</v>
      </c>
      <c r="N73" s="2">
        <f t="shared" si="1"/>
        <v>3.64</v>
      </c>
    </row>
    <row r="74" spans="1:14">
      <c r="A74" t="s">
        <v>68</v>
      </c>
      <c r="B74" s="2">
        <f>MIN(B5:B69)</f>
        <v>-17.47</v>
      </c>
      <c r="C74" s="2">
        <f t="shared" ref="C74:N74" si="2">MIN(C5:C69)</f>
        <v>-17.559999999999999</v>
      </c>
      <c r="D74" s="2">
        <f t="shared" si="2"/>
        <v>-12.35</v>
      </c>
      <c r="E74" s="2">
        <f t="shared" si="2"/>
        <v>-2.82</v>
      </c>
      <c r="F74" s="2">
        <f t="shared" si="2"/>
        <v>2.88</v>
      </c>
      <c r="G74" s="2">
        <f t="shared" si="2"/>
        <v>7.98</v>
      </c>
      <c r="H74" s="2">
        <f t="shared" si="2"/>
        <v>10.89</v>
      </c>
      <c r="I74" s="2">
        <f t="shared" si="2"/>
        <v>10.82</v>
      </c>
      <c r="J74" s="2">
        <f t="shared" si="2"/>
        <v>6.65</v>
      </c>
      <c r="K74" s="2">
        <f t="shared" si="2"/>
        <v>-0.02</v>
      </c>
      <c r="L74" s="2">
        <f t="shared" si="2"/>
        <v>-5.41</v>
      </c>
      <c r="M74" s="2">
        <f t="shared" si="2"/>
        <v>-14.39</v>
      </c>
      <c r="N74" s="2">
        <f t="shared" si="2"/>
        <v>0.32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74"/>
  <sheetViews>
    <sheetView workbookViewId="0">
      <selection activeCell="N5" sqref="N5"/>
    </sheetView>
  </sheetViews>
  <sheetFormatPr defaultRowHeight="12.75"/>
  <sheetData>
    <row r="1" spans="1:14">
      <c r="A1" t="s">
        <v>52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-4.3499999999999996</v>
      </c>
      <c r="C5" s="2">
        <v>-1.45</v>
      </c>
      <c r="D5" s="2">
        <v>4.3499999999999996</v>
      </c>
      <c r="E5" s="2">
        <v>14.8</v>
      </c>
      <c r="F5" s="2">
        <v>17.84</v>
      </c>
      <c r="G5" s="2">
        <v>24.21</v>
      </c>
      <c r="H5" s="2">
        <v>27.36</v>
      </c>
      <c r="I5" s="2">
        <v>27.12</v>
      </c>
      <c r="J5" s="2">
        <v>24.57</v>
      </c>
      <c r="K5" s="2">
        <v>14.53</v>
      </c>
      <c r="L5" s="2">
        <v>9.0500000000000007</v>
      </c>
      <c r="M5" s="2">
        <v>1.79</v>
      </c>
      <c r="N5" s="2">
        <v>13.32</v>
      </c>
    </row>
    <row r="6" spans="1:14">
      <c r="A6">
        <v>1949</v>
      </c>
      <c r="B6" s="2">
        <v>0.99</v>
      </c>
      <c r="C6" s="2">
        <v>0.94</v>
      </c>
      <c r="D6" s="2">
        <v>4.17</v>
      </c>
      <c r="E6" s="2">
        <v>13.36</v>
      </c>
      <c r="F6" s="2">
        <v>20.55</v>
      </c>
      <c r="G6" s="2">
        <v>27.34</v>
      </c>
      <c r="H6" s="2">
        <v>28.24</v>
      </c>
      <c r="I6" s="2">
        <v>27.39</v>
      </c>
      <c r="J6" s="2">
        <v>19.78</v>
      </c>
      <c r="K6" s="2">
        <v>18.440000000000001</v>
      </c>
      <c r="L6" s="2">
        <v>5.5</v>
      </c>
      <c r="M6" s="2">
        <v>1.87</v>
      </c>
      <c r="N6" s="2">
        <v>14.05</v>
      </c>
    </row>
    <row r="7" spans="1:14">
      <c r="A7">
        <v>1950</v>
      </c>
      <c r="B7" s="2">
        <v>2.1</v>
      </c>
      <c r="C7" s="2">
        <v>-1.39</v>
      </c>
      <c r="D7" s="2">
        <v>1.47</v>
      </c>
      <c r="E7" s="2">
        <v>7.46</v>
      </c>
      <c r="F7" s="2">
        <v>19.64</v>
      </c>
      <c r="G7" s="2">
        <v>24.49</v>
      </c>
      <c r="H7" s="2">
        <v>25.84</v>
      </c>
      <c r="I7" s="2">
        <v>24.24</v>
      </c>
      <c r="J7" s="2">
        <v>19.84</v>
      </c>
      <c r="K7" s="2">
        <v>16.989999999999998</v>
      </c>
      <c r="L7" s="2">
        <v>5.38</v>
      </c>
      <c r="M7" s="2">
        <v>-1.67</v>
      </c>
      <c r="N7" s="2">
        <v>12.03</v>
      </c>
    </row>
    <row r="8" spans="1:14">
      <c r="A8">
        <v>1951</v>
      </c>
      <c r="B8" s="2">
        <v>-1.65</v>
      </c>
      <c r="C8" s="2">
        <v>-0.46</v>
      </c>
      <c r="D8" s="2">
        <v>3.88</v>
      </c>
      <c r="E8" s="2">
        <v>10.79</v>
      </c>
      <c r="F8" s="2">
        <v>21.1</v>
      </c>
      <c r="G8" s="2">
        <v>23.85</v>
      </c>
      <c r="H8" s="2">
        <v>26.52</v>
      </c>
      <c r="I8" s="2">
        <v>24.4</v>
      </c>
      <c r="J8" s="2">
        <v>20.45</v>
      </c>
      <c r="K8" s="2">
        <v>15.96</v>
      </c>
      <c r="L8" s="2">
        <v>2.75</v>
      </c>
      <c r="M8" s="2">
        <v>0.1</v>
      </c>
      <c r="N8" s="2">
        <v>12.31</v>
      </c>
    </row>
    <row r="9" spans="1:14">
      <c r="A9">
        <v>1952</v>
      </c>
      <c r="B9" s="2">
        <v>-0.09</v>
      </c>
      <c r="C9" s="2">
        <v>0.37</v>
      </c>
      <c r="D9" s="2">
        <v>2.69</v>
      </c>
      <c r="E9" s="2">
        <v>14.09</v>
      </c>
      <c r="F9" s="2">
        <v>18.37</v>
      </c>
      <c r="G9" s="2">
        <v>26.21</v>
      </c>
      <c r="H9" s="2">
        <v>28.35</v>
      </c>
      <c r="I9" s="2">
        <v>26.03</v>
      </c>
      <c r="J9" s="2">
        <v>22.69</v>
      </c>
      <c r="K9" s="2">
        <v>12.72</v>
      </c>
      <c r="L9" s="2">
        <v>8.43</v>
      </c>
      <c r="M9" s="2">
        <v>2.23</v>
      </c>
      <c r="N9" s="2">
        <v>13.51</v>
      </c>
    </row>
    <row r="10" spans="1:14">
      <c r="A10">
        <v>1953</v>
      </c>
      <c r="B10" s="2">
        <v>0.33</v>
      </c>
      <c r="C10" s="2">
        <v>1.01</v>
      </c>
      <c r="D10" s="2">
        <v>4.7</v>
      </c>
      <c r="E10" s="2">
        <v>10.16</v>
      </c>
      <c r="F10" s="2">
        <v>19.329999999999998</v>
      </c>
      <c r="G10" s="2">
        <v>25.63</v>
      </c>
      <c r="H10" s="2">
        <v>27.43</v>
      </c>
      <c r="I10" s="2">
        <v>27.27</v>
      </c>
      <c r="J10" s="2">
        <v>22.22</v>
      </c>
      <c r="K10" s="2">
        <v>18.3</v>
      </c>
      <c r="L10" s="2">
        <v>9.6</v>
      </c>
      <c r="M10" s="2">
        <v>2.54</v>
      </c>
      <c r="N10" s="2">
        <v>14.04</v>
      </c>
    </row>
    <row r="11" spans="1:14">
      <c r="A11">
        <v>1954</v>
      </c>
      <c r="B11" s="2">
        <v>-2.2799999999999998</v>
      </c>
      <c r="C11" s="2">
        <v>3</v>
      </c>
      <c r="D11" s="2">
        <v>2.85</v>
      </c>
      <c r="E11" s="2">
        <v>13.59</v>
      </c>
      <c r="F11" s="2">
        <v>17.11</v>
      </c>
      <c r="G11" s="2">
        <v>25.5</v>
      </c>
      <c r="H11" s="2">
        <v>26.54</v>
      </c>
      <c r="I11" s="2">
        <v>25.31</v>
      </c>
      <c r="J11" s="2">
        <v>20.53</v>
      </c>
      <c r="K11" s="2">
        <v>15.12</v>
      </c>
      <c r="L11" s="2">
        <v>7.81</v>
      </c>
      <c r="M11" s="2">
        <v>-0.28999999999999998</v>
      </c>
      <c r="N11" s="2">
        <v>12.9</v>
      </c>
    </row>
    <row r="12" spans="1:14">
      <c r="A12">
        <v>1955</v>
      </c>
      <c r="B12" s="2">
        <v>-2.2599999999999998</v>
      </c>
      <c r="C12" s="2">
        <v>-0.74</v>
      </c>
      <c r="D12" s="2">
        <v>3.2</v>
      </c>
      <c r="E12" s="2">
        <v>16.36</v>
      </c>
      <c r="F12" s="2">
        <v>21.36</v>
      </c>
      <c r="G12" s="2">
        <v>24.99</v>
      </c>
      <c r="H12" s="2">
        <v>30.86</v>
      </c>
      <c r="I12" s="2">
        <v>29.14</v>
      </c>
      <c r="J12" s="2">
        <v>22.44</v>
      </c>
      <c r="K12" s="2">
        <v>16.809999999999999</v>
      </c>
      <c r="L12" s="2">
        <v>5.05</v>
      </c>
      <c r="M12" s="2">
        <v>-1.71</v>
      </c>
      <c r="N12" s="2">
        <v>13.79</v>
      </c>
    </row>
    <row r="13" spans="1:14">
      <c r="A13">
        <v>1956</v>
      </c>
      <c r="B13" s="2">
        <v>-1.81</v>
      </c>
      <c r="C13" s="2">
        <v>-0.35</v>
      </c>
      <c r="D13" s="2">
        <v>1.95</v>
      </c>
      <c r="E13" s="2">
        <v>10.39</v>
      </c>
      <c r="F13" s="2">
        <v>17.22</v>
      </c>
      <c r="G13" s="2">
        <v>25.08</v>
      </c>
      <c r="H13" s="2">
        <v>24.49</v>
      </c>
      <c r="I13" s="2">
        <v>24.88</v>
      </c>
      <c r="J13" s="2">
        <v>19.329999999999998</v>
      </c>
      <c r="K13" s="2">
        <v>18.59</v>
      </c>
      <c r="L13" s="2">
        <v>7.43</v>
      </c>
      <c r="M13" s="2">
        <v>1.62</v>
      </c>
      <c r="N13" s="2">
        <v>12.4</v>
      </c>
    </row>
    <row r="14" spans="1:14">
      <c r="A14">
        <v>1957</v>
      </c>
      <c r="B14" s="2">
        <v>-4.28</v>
      </c>
      <c r="C14" s="2">
        <v>0.88</v>
      </c>
      <c r="D14" s="2">
        <v>4.7300000000000004</v>
      </c>
      <c r="E14" s="2">
        <v>12.91</v>
      </c>
      <c r="F14" s="2">
        <v>17.39</v>
      </c>
      <c r="G14" s="2">
        <v>24.23</v>
      </c>
      <c r="H14" s="2">
        <v>26.62</v>
      </c>
      <c r="I14" s="2">
        <v>25.13</v>
      </c>
      <c r="J14" s="2">
        <v>20.76</v>
      </c>
      <c r="K14" s="2">
        <v>13.99</v>
      </c>
      <c r="L14" s="2">
        <v>6.84</v>
      </c>
      <c r="M14" s="2">
        <v>2.2599999999999998</v>
      </c>
      <c r="N14" s="2">
        <v>12.62</v>
      </c>
    </row>
    <row r="15" spans="1:14">
      <c r="A15">
        <v>1958</v>
      </c>
      <c r="B15" s="2">
        <v>-1.53</v>
      </c>
      <c r="C15" s="2">
        <v>-3.63</v>
      </c>
      <c r="D15" s="2">
        <v>4.49</v>
      </c>
      <c r="E15" s="2">
        <v>14.28</v>
      </c>
      <c r="F15" s="2">
        <v>19.22</v>
      </c>
      <c r="G15" s="2">
        <v>21.88</v>
      </c>
      <c r="H15" s="2">
        <v>26.09</v>
      </c>
      <c r="I15" s="2">
        <v>26.38</v>
      </c>
      <c r="J15" s="2">
        <v>21.12</v>
      </c>
      <c r="K15" s="2">
        <v>15.9</v>
      </c>
      <c r="L15" s="2">
        <v>8.2200000000000006</v>
      </c>
      <c r="M15" s="2">
        <v>-3.28</v>
      </c>
      <c r="N15" s="2">
        <v>12.43</v>
      </c>
    </row>
    <row r="16" spans="1:14">
      <c r="A16">
        <v>1959</v>
      </c>
      <c r="B16" s="2">
        <v>-4.5599999999999996</v>
      </c>
      <c r="C16" s="2">
        <v>-2.38</v>
      </c>
      <c r="D16" s="2">
        <v>2.8</v>
      </c>
      <c r="E16" s="2">
        <v>12.08</v>
      </c>
      <c r="F16" s="2">
        <v>21.39</v>
      </c>
      <c r="G16" s="2">
        <v>25.59</v>
      </c>
      <c r="H16" s="2">
        <v>27.71</v>
      </c>
      <c r="I16" s="2">
        <v>27.94</v>
      </c>
      <c r="J16" s="2">
        <v>22.74</v>
      </c>
      <c r="K16" s="2">
        <v>12.47</v>
      </c>
      <c r="L16" s="2">
        <v>3.83</v>
      </c>
      <c r="M16" s="2">
        <v>1.73</v>
      </c>
      <c r="N16" s="2">
        <v>12.61</v>
      </c>
    </row>
    <row r="17" spans="1:14">
      <c r="A17">
        <v>1960</v>
      </c>
      <c r="B17" s="2">
        <v>-1.41</v>
      </c>
      <c r="C17" s="2">
        <v>-1.19</v>
      </c>
      <c r="D17" s="2">
        <v>-0.34</v>
      </c>
      <c r="E17" s="2">
        <v>12.51</v>
      </c>
      <c r="F17" s="2">
        <v>18.170000000000002</v>
      </c>
      <c r="G17" s="2">
        <v>22.97</v>
      </c>
      <c r="H17" s="2">
        <v>25.99</v>
      </c>
      <c r="I17" s="2">
        <v>26</v>
      </c>
      <c r="J17" s="2">
        <v>22.34</v>
      </c>
      <c r="K17" s="2">
        <v>15.05</v>
      </c>
      <c r="L17" s="2">
        <v>8.69</v>
      </c>
      <c r="M17" s="2">
        <v>-1.73</v>
      </c>
      <c r="N17" s="2">
        <v>12.26</v>
      </c>
    </row>
    <row r="18" spans="1:14">
      <c r="A18">
        <v>1961</v>
      </c>
      <c r="B18" s="2">
        <v>-3.64</v>
      </c>
      <c r="C18" s="2">
        <v>1.53</v>
      </c>
      <c r="D18" s="2">
        <v>5.13</v>
      </c>
      <c r="E18" s="2">
        <v>9.66</v>
      </c>
      <c r="F18" s="2">
        <v>17.61</v>
      </c>
      <c r="G18" s="2">
        <v>23.89</v>
      </c>
      <c r="H18" s="2">
        <v>26.41</v>
      </c>
      <c r="I18" s="2">
        <v>25.49</v>
      </c>
      <c r="J18" s="2">
        <v>23.87</v>
      </c>
      <c r="K18" s="2">
        <v>16.32</v>
      </c>
      <c r="L18" s="2">
        <v>7.34</v>
      </c>
      <c r="M18" s="2">
        <v>0.18</v>
      </c>
      <c r="N18" s="2">
        <v>12.82</v>
      </c>
    </row>
    <row r="19" spans="1:14">
      <c r="A19">
        <v>1962</v>
      </c>
      <c r="B19" s="2">
        <v>-4.08</v>
      </c>
      <c r="C19" s="2">
        <v>-3.67</v>
      </c>
      <c r="D19" s="2">
        <v>3.94</v>
      </c>
      <c r="E19" s="2">
        <v>12.53</v>
      </c>
      <c r="F19" s="2">
        <v>22.03</v>
      </c>
      <c r="G19" s="2">
        <v>24.28</v>
      </c>
      <c r="H19" s="2">
        <v>25.76</v>
      </c>
      <c r="I19" s="2">
        <v>25.94</v>
      </c>
      <c r="J19" s="2">
        <v>20.02</v>
      </c>
      <c r="K19" s="2">
        <v>15.22</v>
      </c>
      <c r="L19" s="2">
        <v>6.77</v>
      </c>
      <c r="M19" s="2">
        <v>-0.55000000000000004</v>
      </c>
      <c r="N19" s="2">
        <v>12.35</v>
      </c>
    </row>
    <row r="20" spans="1:14">
      <c r="A20">
        <v>1963</v>
      </c>
      <c r="B20" s="2">
        <v>-6.63</v>
      </c>
      <c r="C20" s="2">
        <v>-4.9800000000000004</v>
      </c>
      <c r="D20" s="2">
        <v>5.22</v>
      </c>
      <c r="E20" s="2">
        <v>14.12</v>
      </c>
      <c r="F20" s="2">
        <v>17.940000000000001</v>
      </c>
      <c r="G20" s="2">
        <v>26.01</v>
      </c>
      <c r="H20" s="2">
        <v>27.66</v>
      </c>
      <c r="I20" s="2">
        <v>24.11</v>
      </c>
      <c r="J20" s="2">
        <v>20.83</v>
      </c>
      <c r="K20" s="2">
        <v>20.95</v>
      </c>
      <c r="L20" s="2">
        <v>9.61</v>
      </c>
      <c r="M20" s="2">
        <v>-2.84</v>
      </c>
      <c r="N20" s="2">
        <v>12.67</v>
      </c>
    </row>
    <row r="21" spans="1:14">
      <c r="A21">
        <v>1964</v>
      </c>
      <c r="B21" s="2">
        <v>0.28000000000000003</v>
      </c>
      <c r="C21" s="2">
        <v>0.39</v>
      </c>
      <c r="D21" s="2">
        <v>4.29</v>
      </c>
      <c r="E21" s="2">
        <v>13.02</v>
      </c>
      <c r="F21" s="2">
        <v>21.92</v>
      </c>
      <c r="G21" s="2">
        <v>25.43</v>
      </c>
      <c r="H21" s="2">
        <v>27.89</v>
      </c>
      <c r="I21" s="2">
        <v>23.57</v>
      </c>
      <c r="J21" s="2">
        <v>20.93</v>
      </c>
      <c r="K21" s="2">
        <v>14.42</v>
      </c>
      <c r="L21" s="2">
        <v>9.51</v>
      </c>
      <c r="M21" s="2">
        <v>-0.32</v>
      </c>
      <c r="N21" s="2">
        <v>13.44</v>
      </c>
    </row>
    <row r="22" spans="1:14">
      <c r="A22">
        <v>1965</v>
      </c>
      <c r="B22" s="2">
        <v>-2.75</v>
      </c>
      <c r="C22" s="2">
        <v>-1.55</v>
      </c>
      <c r="D22" s="2">
        <v>0.93</v>
      </c>
      <c r="E22" s="2">
        <v>9.33</v>
      </c>
      <c r="F22" s="2">
        <v>21.95</v>
      </c>
      <c r="G22" s="2">
        <v>24.17</v>
      </c>
      <c r="H22" s="2">
        <v>25.35</v>
      </c>
      <c r="I22" s="2">
        <v>24.42</v>
      </c>
      <c r="J22" s="2">
        <v>20.87</v>
      </c>
      <c r="K22" s="2">
        <v>13.56</v>
      </c>
      <c r="L22" s="2">
        <v>7.18</v>
      </c>
      <c r="M22" s="2">
        <v>2.79</v>
      </c>
      <c r="N22" s="2">
        <v>12.19</v>
      </c>
    </row>
    <row r="23" spans="1:14">
      <c r="A23">
        <v>1966</v>
      </c>
      <c r="B23" s="2">
        <v>-3.65</v>
      </c>
      <c r="C23" s="2">
        <v>-0.2</v>
      </c>
      <c r="D23" s="2">
        <v>6.06</v>
      </c>
      <c r="E23" s="2">
        <v>10.19</v>
      </c>
      <c r="F23" s="2">
        <v>16.16</v>
      </c>
      <c r="G23" s="2">
        <v>26.17</v>
      </c>
      <c r="H23" s="2">
        <v>29.3</v>
      </c>
      <c r="I23" s="2">
        <v>25.34</v>
      </c>
      <c r="J23" s="2">
        <v>20.51</v>
      </c>
      <c r="K23" s="2">
        <v>14.52</v>
      </c>
      <c r="L23" s="2">
        <v>6.76</v>
      </c>
      <c r="M23" s="2">
        <v>-0.24</v>
      </c>
      <c r="N23" s="2">
        <v>12.58</v>
      </c>
    </row>
    <row r="24" spans="1:14">
      <c r="A24">
        <v>1967</v>
      </c>
      <c r="B24" s="2">
        <v>0</v>
      </c>
      <c r="C24" s="2">
        <v>-3.04</v>
      </c>
      <c r="D24" s="2">
        <v>3.86</v>
      </c>
      <c r="E24" s="2">
        <v>12.61</v>
      </c>
      <c r="F24" s="2">
        <v>15.79</v>
      </c>
      <c r="G24" s="2">
        <v>25.9</v>
      </c>
      <c r="H24" s="2">
        <v>25.14</v>
      </c>
      <c r="I24" s="2">
        <v>24.35</v>
      </c>
      <c r="J24" s="2">
        <v>21.59</v>
      </c>
      <c r="K24" s="2">
        <v>14.34</v>
      </c>
      <c r="L24" s="2">
        <v>3.63</v>
      </c>
      <c r="M24" s="2">
        <v>1.31</v>
      </c>
      <c r="N24" s="2">
        <v>12.12</v>
      </c>
    </row>
    <row r="25" spans="1:14">
      <c r="A25">
        <v>1968</v>
      </c>
      <c r="B25" s="2">
        <v>-3.09</v>
      </c>
      <c r="C25" s="2">
        <v>-2.71</v>
      </c>
      <c r="D25" s="2">
        <v>7.11</v>
      </c>
      <c r="E25" s="2">
        <v>14.89</v>
      </c>
      <c r="F25" s="2">
        <v>16.95</v>
      </c>
      <c r="G25" s="2">
        <v>23.58</v>
      </c>
      <c r="H25" s="2">
        <v>26.58</v>
      </c>
      <c r="I25" s="2">
        <v>26.41</v>
      </c>
      <c r="J25" s="2">
        <v>22.7</v>
      </c>
      <c r="K25" s="2">
        <v>15.86</v>
      </c>
      <c r="L25" s="2">
        <v>6.33</v>
      </c>
      <c r="M25" s="2">
        <v>-0.81</v>
      </c>
      <c r="N25" s="2">
        <v>12.82</v>
      </c>
    </row>
    <row r="26" spans="1:14">
      <c r="A26">
        <v>1969</v>
      </c>
      <c r="B26" s="2">
        <v>-2.3199999999999998</v>
      </c>
      <c r="C26" s="2">
        <v>-0.42</v>
      </c>
      <c r="D26" s="2">
        <v>3.14</v>
      </c>
      <c r="E26" s="2">
        <v>13.35</v>
      </c>
      <c r="F26" s="2">
        <v>18.96</v>
      </c>
      <c r="G26" s="2">
        <v>21.4</v>
      </c>
      <c r="H26" s="2">
        <v>26.5</v>
      </c>
      <c r="I26" s="2">
        <v>27.96</v>
      </c>
      <c r="J26" s="2">
        <v>21.94</v>
      </c>
      <c r="K26" s="2">
        <v>13.83</v>
      </c>
      <c r="L26" s="2">
        <v>6.12</v>
      </c>
      <c r="M26" s="2">
        <v>-0.91</v>
      </c>
      <c r="N26" s="2">
        <v>12.46</v>
      </c>
    </row>
    <row r="27" spans="1:14">
      <c r="A27">
        <v>1970</v>
      </c>
      <c r="B27" s="2">
        <v>-4.7699999999999996</v>
      </c>
      <c r="C27" s="2">
        <v>-1.3</v>
      </c>
      <c r="D27" s="2">
        <v>2.2000000000000002</v>
      </c>
      <c r="E27" s="2">
        <v>12.7</v>
      </c>
      <c r="F27" s="2">
        <v>19.41</v>
      </c>
      <c r="G27" s="2">
        <v>24.83</v>
      </c>
      <c r="H27" s="2">
        <v>27.14</v>
      </c>
      <c r="I27" s="2">
        <v>26.72</v>
      </c>
      <c r="J27" s="2">
        <v>21.29</v>
      </c>
      <c r="K27" s="2">
        <v>15.98</v>
      </c>
      <c r="L27" s="2">
        <v>6.91</v>
      </c>
      <c r="M27" s="2">
        <v>-0.03</v>
      </c>
      <c r="N27" s="2">
        <v>12.59</v>
      </c>
    </row>
    <row r="28" spans="1:14">
      <c r="A28">
        <v>1971</v>
      </c>
      <c r="B28" s="2">
        <v>-4.12</v>
      </c>
      <c r="C28" s="2">
        <v>-1.18</v>
      </c>
      <c r="D28" s="2">
        <v>1.99</v>
      </c>
      <c r="E28" s="2">
        <v>11.13</v>
      </c>
      <c r="F28" s="2">
        <v>19.23</v>
      </c>
      <c r="G28" s="2">
        <v>26.85</v>
      </c>
      <c r="H28" s="2">
        <v>25.91</v>
      </c>
      <c r="I28" s="2">
        <v>25.67</v>
      </c>
      <c r="J28" s="2">
        <v>22.77</v>
      </c>
      <c r="K28" s="2">
        <v>18.84</v>
      </c>
      <c r="L28" s="2">
        <v>6.82</v>
      </c>
      <c r="M28" s="2">
        <v>2.48</v>
      </c>
      <c r="N28" s="2">
        <v>13.03</v>
      </c>
    </row>
    <row r="29" spans="1:14">
      <c r="A29">
        <v>1972</v>
      </c>
      <c r="B29" s="2">
        <v>-2.13</v>
      </c>
      <c r="C29" s="2">
        <v>-2.31</v>
      </c>
      <c r="D29" s="2">
        <v>1.1100000000000001</v>
      </c>
      <c r="E29" s="2">
        <v>9.06</v>
      </c>
      <c r="F29" s="2">
        <v>21.16</v>
      </c>
      <c r="G29" s="2">
        <v>22.31</v>
      </c>
      <c r="H29" s="2">
        <v>26.41</v>
      </c>
      <c r="I29" s="2">
        <v>24.41</v>
      </c>
      <c r="J29" s="2">
        <v>21</v>
      </c>
      <c r="K29" s="2">
        <v>11.82</v>
      </c>
      <c r="L29" s="2">
        <v>4.5599999999999996</v>
      </c>
      <c r="M29" s="2">
        <v>-0.65</v>
      </c>
      <c r="N29" s="2">
        <v>11.4</v>
      </c>
    </row>
    <row r="30" spans="1:14">
      <c r="A30">
        <v>1973</v>
      </c>
      <c r="B30" s="2">
        <v>0.2</v>
      </c>
      <c r="C30" s="2">
        <v>-1.62</v>
      </c>
      <c r="D30" s="2">
        <v>8.2200000000000006</v>
      </c>
      <c r="E30" s="2">
        <v>12.2</v>
      </c>
      <c r="F30" s="2">
        <v>16.84</v>
      </c>
      <c r="G30" s="2">
        <v>24.98</v>
      </c>
      <c r="H30" s="2">
        <v>27.14</v>
      </c>
      <c r="I30" s="2">
        <v>27.27</v>
      </c>
      <c r="J30" s="2">
        <v>22.05</v>
      </c>
      <c r="K30" s="2">
        <v>17.34</v>
      </c>
      <c r="L30" s="2">
        <v>6.55</v>
      </c>
      <c r="M30" s="2">
        <v>-0.35</v>
      </c>
      <c r="N30" s="2">
        <v>13.4</v>
      </c>
    </row>
    <row r="31" spans="1:14">
      <c r="A31">
        <v>1974</v>
      </c>
      <c r="B31" s="2">
        <v>-1.21</v>
      </c>
      <c r="C31" s="2">
        <v>-2.64</v>
      </c>
      <c r="D31" s="2">
        <v>3.41</v>
      </c>
      <c r="E31" s="2">
        <v>13.23</v>
      </c>
      <c r="F31" s="2">
        <v>16.48</v>
      </c>
      <c r="G31" s="2">
        <v>23.48</v>
      </c>
      <c r="H31" s="2">
        <v>27.2</v>
      </c>
      <c r="I31" s="2">
        <v>25.97</v>
      </c>
      <c r="J31" s="2">
        <v>19.809999999999999</v>
      </c>
      <c r="K31" s="2">
        <v>13.93</v>
      </c>
      <c r="L31" s="2">
        <v>7.38</v>
      </c>
      <c r="M31" s="2">
        <v>1.1399999999999999</v>
      </c>
      <c r="N31" s="2">
        <v>12.35</v>
      </c>
    </row>
    <row r="32" spans="1:14">
      <c r="A32">
        <v>1975</v>
      </c>
      <c r="B32" s="2">
        <v>-0.1</v>
      </c>
      <c r="C32" s="2">
        <v>-0.69</v>
      </c>
      <c r="D32" s="2">
        <v>1.95</v>
      </c>
      <c r="E32" s="2">
        <v>8.4700000000000006</v>
      </c>
      <c r="F32" s="2">
        <v>22.71</v>
      </c>
      <c r="G32" s="2">
        <v>24.49</v>
      </c>
      <c r="H32" s="2">
        <v>27.58</v>
      </c>
      <c r="I32" s="2">
        <v>25.72</v>
      </c>
      <c r="J32" s="2">
        <v>18.350000000000001</v>
      </c>
      <c r="K32" s="2">
        <v>16.66</v>
      </c>
      <c r="L32" s="2">
        <v>10.96</v>
      </c>
      <c r="M32" s="2">
        <v>0.5</v>
      </c>
      <c r="N32" s="2">
        <v>13.05</v>
      </c>
    </row>
    <row r="33" spans="1:14">
      <c r="A33">
        <v>1976</v>
      </c>
      <c r="B33" s="2">
        <v>-4.2699999999999996</v>
      </c>
      <c r="C33" s="2">
        <v>2.16</v>
      </c>
      <c r="D33" s="2">
        <v>6.21</v>
      </c>
      <c r="E33" s="2">
        <v>14</v>
      </c>
      <c r="F33" s="2">
        <v>17.399999999999999</v>
      </c>
      <c r="G33" s="2">
        <v>26.28</v>
      </c>
      <c r="H33" s="2">
        <v>26.63</v>
      </c>
      <c r="I33" s="2">
        <v>26.05</v>
      </c>
      <c r="J33" s="2">
        <v>21.05</v>
      </c>
      <c r="K33" s="2">
        <v>11.83</v>
      </c>
      <c r="L33" s="2">
        <v>3.45</v>
      </c>
      <c r="M33" s="2">
        <v>-3.7</v>
      </c>
      <c r="N33" s="2">
        <v>12.26</v>
      </c>
    </row>
    <row r="34" spans="1:14">
      <c r="A34">
        <v>1977</v>
      </c>
      <c r="B34" s="2">
        <v>-7.47</v>
      </c>
      <c r="C34" s="2">
        <v>-1.94</v>
      </c>
      <c r="D34" s="2">
        <v>7.77</v>
      </c>
      <c r="E34" s="2">
        <v>14.94</v>
      </c>
      <c r="F34" s="2">
        <v>24.05</v>
      </c>
      <c r="G34" s="2">
        <v>23.59</v>
      </c>
      <c r="H34" s="2">
        <v>28.05</v>
      </c>
      <c r="I34" s="2">
        <v>24.33</v>
      </c>
      <c r="J34" s="2">
        <v>20.03</v>
      </c>
      <c r="K34" s="2">
        <v>13.81</v>
      </c>
      <c r="L34" s="2">
        <v>6.81</v>
      </c>
      <c r="M34" s="2">
        <v>-1.07</v>
      </c>
      <c r="N34" s="2">
        <v>12.74</v>
      </c>
    </row>
    <row r="35" spans="1:14">
      <c r="A35">
        <v>1978</v>
      </c>
      <c r="B35" s="2">
        <v>-4.29</v>
      </c>
      <c r="C35" s="2">
        <v>-4.55</v>
      </c>
      <c r="D35" s="2">
        <v>1.85</v>
      </c>
      <c r="E35" s="2">
        <v>9.9700000000000006</v>
      </c>
      <c r="F35" s="2">
        <v>20.21</v>
      </c>
      <c r="G35" s="2">
        <v>24.09</v>
      </c>
      <c r="H35" s="2">
        <v>26.44</v>
      </c>
      <c r="I35" s="2">
        <v>26.53</v>
      </c>
      <c r="J35" s="2">
        <v>22.07</v>
      </c>
      <c r="K35" s="2">
        <v>13.91</v>
      </c>
      <c r="L35" s="2">
        <v>7.79</v>
      </c>
      <c r="M35" s="2">
        <v>-0.23</v>
      </c>
      <c r="N35" s="2">
        <v>11.98</v>
      </c>
    </row>
    <row r="36" spans="1:14">
      <c r="A36">
        <v>1979</v>
      </c>
      <c r="B36" s="2">
        <v>-5.64</v>
      </c>
      <c r="C36" s="2">
        <v>-5.97</v>
      </c>
      <c r="D36" s="2">
        <v>5.72</v>
      </c>
      <c r="E36" s="2">
        <v>10.19</v>
      </c>
      <c r="F36" s="2">
        <v>17.899999999999999</v>
      </c>
      <c r="G36" s="2">
        <v>24.35</v>
      </c>
      <c r="H36" s="2">
        <v>26.48</v>
      </c>
      <c r="I36" s="2">
        <v>24.04</v>
      </c>
      <c r="J36" s="2">
        <v>22.83</v>
      </c>
      <c r="K36" s="2">
        <v>12.92</v>
      </c>
      <c r="L36" s="2">
        <v>7</v>
      </c>
      <c r="M36" s="2">
        <v>2.44</v>
      </c>
      <c r="N36" s="2">
        <v>11.86</v>
      </c>
    </row>
    <row r="37" spans="1:14">
      <c r="A37">
        <v>1980</v>
      </c>
      <c r="B37" s="2">
        <v>-1.6</v>
      </c>
      <c r="C37" s="2">
        <v>-3.22</v>
      </c>
      <c r="D37" s="2">
        <v>2.42</v>
      </c>
      <c r="E37" s="2">
        <v>11.09</v>
      </c>
      <c r="F37" s="2">
        <v>20.28</v>
      </c>
      <c r="G37" s="2">
        <v>21.95</v>
      </c>
      <c r="H37" s="2">
        <v>26.48</v>
      </c>
      <c r="I37" s="2">
        <v>26.61</v>
      </c>
      <c r="J37" s="2">
        <v>20.79</v>
      </c>
      <c r="K37" s="2">
        <v>10.93</v>
      </c>
      <c r="L37" s="2">
        <v>5.79</v>
      </c>
      <c r="M37" s="2">
        <v>-1.83</v>
      </c>
      <c r="N37" s="2">
        <v>11.64</v>
      </c>
    </row>
    <row r="38" spans="1:14">
      <c r="A38">
        <v>1981</v>
      </c>
      <c r="B38" s="2">
        <v>-4.1399999999999997</v>
      </c>
      <c r="C38" s="2">
        <v>0.75</v>
      </c>
      <c r="D38" s="2">
        <v>5.4</v>
      </c>
      <c r="E38" s="2">
        <v>13.59</v>
      </c>
      <c r="F38" s="2">
        <v>18.55</v>
      </c>
      <c r="G38" s="2">
        <v>24.17</v>
      </c>
      <c r="H38" s="2">
        <v>26.94</v>
      </c>
      <c r="I38" s="2">
        <v>25.63</v>
      </c>
      <c r="J38" s="2">
        <v>19.41</v>
      </c>
      <c r="K38" s="2">
        <v>11.68</v>
      </c>
      <c r="L38" s="2">
        <v>8.2799999999999994</v>
      </c>
      <c r="M38" s="2">
        <v>0.02</v>
      </c>
      <c r="N38" s="2">
        <v>12.52</v>
      </c>
    </row>
    <row r="39" spans="1:14">
      <c r="A39">
        <v>1982</v>
      </c>
      <c r="B39" s="2">
        <v>-5.34</v>
      </c>
      <c r="C39" s="2">
        <v>-2.74</v>
      </c>
      <c r="D39" s="2">
        <v>2.4</v>
      </c>
      <c r="E39" s="2">
        <v>10.3</v>
      </c>
      <c r="F39" s="2">
        <v>22.09</v>
      </c>
      <c r="G39" s="2">
        <v>21.32</v>
      </c>
      <c r="H39" s="2">
        <v>27.09</v>
      </c>
      <c r="I39" s="2">
        <v>23.81</v>
      </c>
      <c r="J39" s="2">
        <v>20.12</v>
      </c>
      <c r="K39" s="2">
        <v>16.04</v>
      </c>
      <c r="L39" s="2">
        <v>7.35</v>
      </c>
      <c r="M39" s="2">
        <v>4.6500000000000004</v>
      </c>
      <c r="N39" s="2">
        <v>12.26</v>
      </c>
    </row>
    <row r="40" spans="1:14">
      <c r="A40">
        <v>1983</v>
      </c>
      <c r="B40" s="2">
        <v>-0.91</v>
      </c>
      <c r="C40" s="2">
        <v>1.5</v>
      </c>
      <c r="D40" s="2">
        <v>5.57</v>
      </c>
      <c r="E40" s="2">
        <v>9.8699999999999992</v>
      </c>
      <c r="F40" s="2">
        <v>15.93</v>
      </c>
      <c r="G40" s="2">
        <v>25.13</v>
      </c>
      <c r="H40" s="2">
        <v>29.26</v>
      </c>
      <c r="I40" s="2">
        <v>27.46</v>
      </c>
      <c r="J40" s="2">
        <v>22.65</v>
      </c>
      <c r="K40" s="2">
        <v>14.37</v>
      </c>
      <c r="L40" s="2">
        <v>7.26</v>
      </c>
      <c r="M40" s="2">
        <v>-3.8</v>
      </c>
      <c r="N40" s="2">
        <v>12.86</v>
      </c>
    </row>
    <row r="41" spans="1:14">
      <c r="A41">
        <v>1984</v>
      </c>
      <c r="B41" s="2">
        <v>-5.12</v>
      </c>
      <c r="C41" s="2">
        <v>3.18</v>
      </c>
      <c r="D41" s="2">
        <v>0.63</v>
      </c>
      <c r="E41" s="2">
        <v>12.65</v>
      </c>
      <c r="F41" s="2">
        <v>16.55</v>
      </c>
      <c r="G41" s="2">
        <v>25.21</v>
      </c>
      <c r="H41" s="2">
        <v>26.53</v>
      </c>
      <c r="I41" s="2">
        <v>27.29</v>
      </c>
      <c r="J41" s="2">
        <v>19.98</v>
      </c>
      <c r="K41" s="2">
        <v>16.010000000000002</v>
      </c>
      <c r="L41" s="2">
        <v>7.25</v>
      </c>
      <c r="M41" s="2">
        <v>2.5299999999999998</v>
      </c>
      <c r="N41" s="2">
        <v>12.72</v>
      </c>
    </row>
    <row r="42" spans="1:14">
      <c r="A42">
        <v>1985</v>
      </c>
      <c r="B42" s="2">
        <v>-4</v>
      </c>
      <c r="C42" s="2">
        <v>-2.17</v>
      </c>
      <c r="D42" s="2">
        <v>5.14</v>
      </c>
      <c r="E42" s="2">
        <v>14.41</v>
      </c>
      <c r="F42" s="2">
        <v>20.81</v>
      </c>
      <c r="G42" s="2">
        <v>22.27</v>
      </c>
      <c r="H42" s="2">
        <v>26.52</v>
      </c>
      <c r="I42" s="2">
        <v>24.51</v>
      </c>
      <c r="J42" s="2">
        <v>22.05</v>
      </c>
      <c r="K42" s="2">
        <v>14.84</v>
      </c>
      <c r="L42" s="2">
        <v>5.47</v>
      </c>
      <c r="M42" s="2">
        <v>-3.11</v>
      </c>
      <c r="N42" s="2">
        <v>12.23</v>
      </c>
    </row>
    <row r="43" spans="1:14">
      <c r="A43">
        <v>1986</v>
      </c>
      <c r="B43" s="2">
        <v>-2.04</v>
      </c>
      <c r="C43" s="2">
        <v>-2.38</v>
      </c>
      <c r="D43" s="2">
        <v>6.09</v>
      </c>
      <c r="E43" s="2">
        <v>14.5</v>
      </c>
      <c r="F43" s="2">
        <v>20.28</v>
      </c>
      <c r="G43" s="2">
        <v>23.03</v>
      </c>
      <c r="H43" s="2">
        <v>27</v>
      </c>
      <c r="I43" s="2">
        <v>24.2</v>
      </c>
      <c r="J43" s="2">
        <v>20.440000000000001</v>
      </c>
      <c r="K43" s="2">
        <v>14.17</v>
      </c>
      <c r="L43" s="2">
        <v>5.15</v>
      </c>
      <c r="M43" s="2">
        <v>0.66</v>
      </c>
      <c r="N43" s="2">
        <v>12.59</v>
      </c>
    </row>
    <row r="44" spans="1:14">
      <c r="A44">
        <v>1987</v>
      </c>
      <c r="B44" s="2">
        <v>-1</v>
      </c>
      <c r="C44" s="2">
        <v>1.55</v>
      </c>
      <c r="D44" s="2">
        <v>7.2</v>
      </c>
      <c r="E44" s="2">
        <v>14.57</v>
      </c>
      <c r="F44" s="2">
        <v>21.94</v>
      </c>
      <c r="G44" s="2">
        <v>26.57</v>
      </c>
      <c r="H44" s="2">
        <v>29.12</v>
      </c>
      <c r="I44" s="2">
        <v>25.34</v>
      </c>
      <c r="J44" s="2">
        <v>21.87</v>
      </c>
      <c r="K44" s="2">
        <v>11.78</v>
      </c>
      <c r="L44" s="2">
        <v>8</v>
      </c>
      <c r="M44" s="2">
        <v>1.77</v>
      </c>
      <c r="N44" s="2">
        <v>14.06</v>
      </c>
    </row>
    <row r="45" spans="1:14">
      <c r="A45">
        <v>1988</v>
      </c>
      <c r="B45" s="2">
        <v>-2.11</v>
      </c>
      <c r="C45" s="2">
        <v>-2.2799999999999998</v>
      </c>
      <c r="D45" s="2">
        <v>4.2300000000000004</v>
      </c>
      <c r="E45" s="2">
        <v>12.23</v>
      </c>
      <c r="F45" s="2">
        <v>21.86</v>
      </c>
      <c r="G45" s="2">
        <v>26.84</v>
      </c>
      <c r="H45" s="2">
        <v>29.78</v>
      </c>
      <c r="I45" s="2">
        <v>27.32</v>
      </c>
      <c r="J45" s="2">
        <v>21.15</v>
      </c>
      <c r="K45" s="2">
        <v>10.95</v>
      </c>
      <c r="L45" s="2">
        <v>7.41</v>
      </c>
      <c r="M45" s="2">
        <v>0.4</v>
      </c>
      <c r="N45" s="2">
        <v>13.15</v>
      </c>
    </row>
    <row r="46" spans="1:14">
      <c r="A46">
        <v>1989</v>
      </c>
      <c r="B46" s="2">
        <v>1.42</v>
      </c>
      <c r="C46" s="2">
        <v>-3.05</v>
      </c>
      <c r="D46" s="2">
        <v>2.96</v>
      </c>
      <c r="E46" s="2">
        <v>10.53</v>
      </c>
      <c r="F46" s="2">
        <v>18.98</v>
      </c>
      <c r="G46" s="2">
        <v>23.11</v>
      </c>
      <c r="H46" s="2">
        <v>28.27</v>
      </c>
      <c r="I46" s="2">
        <v>25.68</v>
      </c>
      <c r="J46" s="2">
        <v>21.4</v>
      </c>
      <c r="K46" s="2">
        <v>15.54</v>
      </c>
      <c r="L46" s="2">
        <v>4.66</v>
      </c>
      <c r="M46" s="2">
        <v>-5.47</v>
      </c>
      <c r="N46" s="2">
        <v>12</v>
      </c>
    </row>
    <row r="47" spans="1:14">
      <c r="A47">
        <v>1990</v>
      </c>
      <c r="B47" s="2">
        <v>2.13</v>
      </c>
      <c r="C47" s="2">
        <v>0.86</v>
      </c>
      <c r="D47" s="2">
        <v>6.32</v>
      </c>
      <c r="E47" s="2">
        <v>13.65</v>
      </c>
      <c r="F47" s="2">
        <v>17.57</v>
      </c>
      <c r="G47" s="2">
        <v>24.07</v>
      </c>
      <c r="H47" s="2">
        <v>26.18</v>
      </c>
      <c r="I47" s="2">
        <v>25</v>
      </c>
      <c r="J47" s="2">
        <v>20.91</v>
      </c>
      <c r="K47" s="2">
        <v>14.05</v>
      </c>
      <c r="L47" s="2">
        <v>9.17</v>
      </c>
      <c r="M47" s="2">
        <v>1.73</v>
      </c>
      <c r="N47" s="2">
        <v>13.47</v>
      </c>
    </row>
    <row r="48" spans="1:14">
      <c r="A48">
        <v>1991</v>
      </c>
      <c r="B48" s="2">
        <v>-3</v>
      </c>
      <c r="C48" s="2">
        <v>1.27</v>
      </c>
      <c r="D48" s="2">
        <v>6.09</v>
      </c>
      <c r="E48" s="2">
        <v>13.75</v>
      </c>
      <c r="F48" s="2">
        <v>22.2</v>
      </c>
      <c r="G48" s="2">
        <v>26.72</v>
      </c>
      <c r="H48" s="2">
        <v>26.63</v>
      </c>
      <c r="I48" s="2">
        <v>26.81</v>
      </c>
      <c r="J48" s="2">
        <v>20.350000000000001</v>
      </c>
      <c r="K48" s="2">
        <v>14.91</v>
      </c>
      <c r="L48" s="2">
        <v>5.57</v>
      </c>
      <c r="M48" s="2">
        <v>1.4</v>
      </c>
      <c r="N48" s="2">
        <v>13.56</v>
      </c>
    </row>
    <row r="49" spans="1:14">
      <c r="A49">
        <v>1992</v>
      </c>
      <c r="B49" s="2">
        <v>-1.33</v>
      </c>
      <c r="C49" s="2">
        <v>0.06</v>
      </c>
      <c r="D49" s="2">
        <v>3.12</v>
      </c>
      <c r="E49" s="2">
        <v>9.61</v>
      </c>
      <c r="F49" s="2">
        <v>20.13</v>
      </c>
      <c r="G49" s="2">
        <v>22.73</v>
      </c>
      <c r="H49" s="2">
        <v>23</v>
      </c>
      <c r="I49" s="2">
        <v>23.28</v>
      </c>
      <c r="J49" s="2">
        <v>20.190000000000001</v>
      </c>
      <c r="K49" s="2">
        <v>13.05</v>
      </c>
      <c r="L49" s="2">
        <v>4.87</v>
      </c>
      <c r="M49" s="2">
        <v>1.23</v>
      </c>
      <c r="N49" s="2">
        <v>11.66</v>
      </c>
    </row>
    <row r="50" spans="1:14">
      <c r="A50">
        <v>1993</v>
      </c>
      <c r="B50" s="2">
        <v>-1.1299999999999999</v>
      </c>
      <c r="C50" s="2">
        <v>-2.87</v>
      </c>
      <c r="D50" s="2">
        <v>3.26</v>
      </c>
      <c r="E50" s="2">
        <v>10.51</v>
      </c>
      <c r="F50" s="2">
        <v>18.690000000000001</v>
      </c>
      <c r="G50" s="2">
        <v>22.72</v>
      </c>
      <c r="H50" s="2">
        <v>27.04</v>
      </c>
      <c r="I50" s="2">
        <v>26.54</v>
      </c>
      <c r="J50" s="2">
        <v>18.04</v>
      </c>
      <c r="K50" s="2">
        <v>12.79</v>
      </c>
      <c r="L50" s="2">
        <v>5.63</v>
      </c>
      <c r="M50" s="2">
        <v>0.33</v>
      </c>
      <c r="N50" s="2">
        <v>11.8</v>
      </c>
    </row>
    <row r="51" spans="1:14">
      <c r="A51">
        <v>1994</v>
      </c>
      <c r="B51" s="2">
        <v>-7.25</v>
      </c>
      <c r="C51" s="2">
        <v>-4.25</v>
      </c>
      <c r="D51" s="2">
        <v>4.13</v>
      </c>
      <c r="E51" s="2">
        <v>13.36</v>
      </c>
      <c r="F51" s="2">
        <v>18.57</v>
      </c>
      <c r="G51" s="2">
        <v>25.28</v>
      </c>
      <c r="H51" s="2">
        <v>25.98</v>
      </c>
      <c r="I51" s="2">
        <v>23.8</v>
      </c>
      <c r="J51" s="2">
        <v>22.07</v>
      </c>
      <c r="K51" s="2">
        <v>15.87</v>
      </c>
      <c r="L51" s="2">
        <v>9.08</v>
      </c>
      <c r="M51" s="2">
        <v>3.49</v>
      </c>
      <c r="N51" s="2">
        <v>12.51</v>
      </c>
    </row>
    <row r="52" spans="1:14">
      <c r="A52">
        <v>1995</v>
      </c>
      <c r="B52" s="2">
        <v>-0.79</v>
      </c>
      <c r="C52" s="2">
        <v>-2.62</v>
      </c>
      <c r="D52" s="2">
        <v>6.67</v>
      </c>
      <c r="E52" s="2">
        <v>9.1300000000000008</v>
      </c>
      <c r="F52" s="2">
        <v>18.559999999999999</v>
      </c>
      <c r="G52" s="2">
        <v>26.86</v>
      </c>
      <c r="H52" s="2">
        <v>27.25</v>
      </c>
      <c r="I52" s="2">
        <v>27.35</v>
      </c>
      <c r="J52" s="2">
        <v>20.61</v>
      </c>
      <c r="K52" s="2">
        <v>15.44</v>
      </c>
      <c r="L52" s="2">
        <v>2.95</v>
      </c>
      <c r="M52" s="2">
        <v>-2.2999999999999998</v>
      </c>
      <c r="N52" s="2">
        <v>12.43</v>
      </c>
    </row>
    <row r="53" spans="1:14">
      <c r="A53">
        <v>1996</v>
      </c>
      <c r="B53" s="2">
        <v>-2.62</v>
      </c>
      <c r="C53" s="2">
        <v>-1.88</v>
      </c>
      <c r="D53" s="2">
        <v>2.02</v>
      </c>
      <c r="E53" s="2">
        <v>9.0500000000000007</v>
      </c>
      <c r="F53" s="2">
        <v>17.13</v>
      </c>
      <c r="G53" s="2">
        <v>23.25</v>
      </c>
      <c r="H53" s="2">
        <v>24.97</v>
      </c>
      <c r="I53" s="2">
        <v>26.4</v>
      </c>
      <c r="J53" s="2">
        <v>21.11</v>
      </c>
      <c r="K53" s="2">
        <v>14.47</v>
      </c>
      <c r="L53" s="2">
        <v>3.55</v>
      </c>
      <c r="M53" s="2">
        <v>0.45</v>
      </c>
      <c r="N53" s="2">
        <v>11.49</v>
      </c>
    </row>
    <row r="54" spans="1:14">
      <c r="A54">
        <v>1997</v>
      </c>
      <c r="B54" s="2">
        <v>-3.09</v>
      </c>
      <c r="C54" s="2">
        <v>0.2</v>
      </c>
      <c r="D54" s="2">
        <v>3.54</v>
      </c>
      <c r="E54" s="2">
        <v>11.18</v>
      </c>
      <c r="F54" s="2">
        <v>14.13</v>
      </c>
      <c r="G54" s="2">
        <v>26.07</v>
      </c>
      <c r="H54" s="2">
        <v>26.31</v>
      </c>
      <c r="I54" s="2">
        <v>23.29</v>
      </c>
      <c r="J54" s="2">
        <v>20.58</v>
      </c>
      <c r="K54" s="2">
        <v>14.48</v>
      </c>
      <c r="L54" s="2">
        <v>4.91</v>
      </c>
      <c r="M54" s="2">
        <v>1.77</v>
      </c>
      <c r="N54" s="2">
        <v>11.95</v>
      </c>
    </row>
    <row r="55" spans="1:14">
      <c r="A55">
        <v>1998</v>
      </c>
      <c r="B55" s="2">
        <v>0.1</v>
      </c>
      <c r="C55" s="2">
        <v>3.45</v>
      </c>
      <c r="D55" s="2">
        <v>5.26</v>
      </c>
      <c r="E55" s="2">
        <v>14</v>
      </c>
      <c r="F55" s="2">
        <v>23.04</v>
      </c>
      <c r="G55" s="2">
        <v>24.26</v>
      </c>
      <c r="H55" s="2">
        <v>27.21</v>
      </c>
      <c r="I55" s="2">
        <v>27.14</v>
      </c>
      <c r="J55" s="2">
        <v>24.11</v>
      </c>
      <c r="K55" s="2">
        <v>16.010000000000002</v>
      </c>
      <c r="L55" s="2">
        <v>8.25</v>
      </c>
      <c r="M55" s="2">
        <v>4.42</v>
      </c>
      <c r="N55" s="2">
        <v>14.77</v>
      </c>
    </row>
    <row r="56" spans="1:14">
      <c r="A56">
        <v>1999</v>
      </c>
      <c r="B56" s="2">
        <v>-2.94</v>
      </c>
      <c r="C56" s="2">
        <v>2.34</v>
      </c>
      <c r="D56" s="2">
        <v>4.9000000000000004</v>
      </c>
      <c r="E56" s="2">
        <v>13.78</v>
      </c>
      <c r="F56" s="2">
        <v>21.46</v>
      </c>
      <c r="G56" s="2">
        <v>25.95</v>
      </c>
      <c r="H56" s="2">
        <v>28.04</v>
      </c>
      <c r="I56" s="2">
        <v>24.78</v>
      </c>
      <c r="J56" s="2">
        <v>23.4</v>
      </c>
      <c r="K56" s="2">
        <v>14.08</v>
      </c>
      <c r="L56" s="2">
        <v>10.210000000000001</v>
      </c>
      <c r="M56" s="2">
        <v>1.85</v>
      </c>
      <c r="N56" s="2">
        <v>13.99</v>
      </c>
    </row>
    <row r="57" spans="1:14">
      <c r="A57">
        <v>2000</v>
      </c>
      <c r="B57" s="2">
        <v>-1.88</v>
      </c>
      <c r="C57" s="2">
        <v>1.89</v>
      </c>
      <c r="D57" s="2">
        <v>9.75</v>
      </c>
      <c r="E57" s="2">
        <v>11.59</v>
      </c>
      <c r="F57" s="2">
        <v>19.71</v>
      </c>
      <c r="G57" s="2">
        <v>23.38</v>
      </c>
      <c r="H57" s="2">
        <v>24.79</v>
      </c>
      <c r="I57" s="2">
        <v>24.68</v>
      </c>
      <c r="J57" s="2">
        <v>20.59</v>
      </c>
      <c r="K57" s="2">
        <v>16.61</v>
      </c>
      <c r="L57" s="2">
        <v>6.34</v>
      </c>
      <c r="M57" s="2">
        <v>-3.9</v>
      </c>
      <c r="N57" s="2">
        <v>12.8</v>
      </c>
    </row>
    <row r="58" spans="1:14">
      <c r="A58">
        <v>2001</v>
      </c>
      <c r="B58" s="2">
        <v>-0.9</v>
      </c>
      <c r="C58" s="2">
        <v>-0.55000000000000004</v>
      </c>
      <c r="D58" s="2">
        <v>3.24</v>
      </c>
      <c r="E58" s="2">
        <v>13.8</v>
      </c>
      <c r="F58" s="2">
        <v>20.34</v>
      </c>
      <c r="G58" s="2">
        <v>24.53</v>
      </c>
      <c r="H58" s="2">
        <v>26.87</v>
      </c>
      <c r="I58" s="2">
        <v>27.55</v>
      </c>
      <c r="J58" s="2">
        <v>20.329999999999998</v>
      </c>
      <c r="K58" s="2">
        <v>14.23</v>
      </c>
      <c r="L58" s="2">
        <v>11.23</v>
      </c>
      <c r="M58" s="2">
        <v>4.1500000000000004</v>
      </c>
      <c r="N58" s="2">
        <v>13.74</v>
      </c>
    </row>
    <row r="59" spans="1:14">
      <c r="A59">
        <v>2002</v>
      </c>
      <c r="B59" s="2">
        <v>1.53</v>
      </c>
      <c r="C59" s="2">
        <v>2.16</v>
      </c>
      <c r="D59" s="2">
        <v>2.97</v>
      </c>
      <c r="E59" s="2">
        <v>11.9</v>
      </c>
      <c r="F59" s="2">
        <v>15.82</v>
      </c>
      <c r="G59" s="2">
        <v>24.45</v>
      </c>
      <c r="H59" s="2">
        <v>28.9</v>
      </c>
      <c r="I59" s="2">
        <v>26.48</v>
      </c>
      <c r="J59" s="2">
        <v>24.9</v>
      </c>
      <c r="K59" s="2">
        <v>12.47</v>
      </c>
      <c r="L59" s="2">
        <v>5.38</v>
      </c>
      <c r="M59" s="2">
        <v>0.81</v>
      </c>
      <c r="N59" s="2">
        <v>13.15</v>
      </c>
    </row>
    <row r="60" spans="1:14">
      <c r="A60">
        <v>2003</v>
      </c>
      <c r="B60" s="2">
        <v>-4.38</v>
      </c>
      <c r="C60" s="2">
        <v>-3.41</v>
      </c>
      <c r="D60" s="2">
        <v>4.79</v>
      </c>
      <c r="E60" s="2">
        <v>10.95</v>
      </c>
      <c r="F60" s="2">
        <v>17.2</v>
      </c>
      <c r="G60" s="2">
        <v>23.37</v>
      </c>
      <c r="H60" s="2">
        <v>26.24</v>
      </c>
      <c r="I60" s="2">
        <v>26.83</v>
      </c>
      <c r="J60" s="2">
        <v>21.99</v>
      </c>
      <c r="K60" s="2">
        <v>13.7</v>
      </c>
      <c r="L60" s="2">
        <v>8.0500000000000007</v>
      </c>
      <c r="M60" s="2">
        <v>2.14</v>
      </c>
      <c r="N60" s="2">
        <v>12.29</v>
      </c>
    </row>
    <row r="61" spans="1:14">
      <c r="A61">
        <v>2004</v>
      </c>
      <c r="B61" s="2">
        <v>-5.32</v>
      </c>
      <c r="C61" s="2">
        <v>0.04</v>
      </c>
      <c r="D61" s="2">
        <v>5.87</v>
      </c>
      <c r="E61" s="2">
        <v>13.24</v>
      </c>
      <c r="F61" s="2">
        <v>17.670000000000002</v>
      </c>
      <c r="G61" s="2">
        <v>22.95</v>
      </c>
      <c r="H61" s="2">
        <v>25.3</v>
      </c>
      <c r="I61" s="2">
        <v>23.81</v>
      </c>
      <c r="J61" s="2">
        <v>24.69</v>
      </c>
      <c r="K61" s="2">
        <v>15</v>
      </c>
      <c r="L61" s="2">
        <v>7.86</v>
      </c>
      <c r="M61" s="2">
        <v>-0.42</v>
      </c>
      <c r="N61" s="2">
        <v>12.56</v>
      </c>
    </row>
    <row r="62" spans="1:14">
      <c r="A62">
        <v>2005</v>
      </c>
      <c r="B62" s="2">
        <v>-3.03</v>
      </c>
      <c r="C62" s="2">
        <v>0.59</v>
      </c>
      <c r="D62" s="2">
        <v>2.82</v>
      </c>
      <c r="E62" s="2">
        <v>14.07</v>
      </c>
      <c r="F62" s="2">
        <v>17.32</v>
      </c>
      <c r="G62" s="2">
        <v>27.21</v>
      </c>
      <c r="H62" s="2">
        <v>27.88</v>
      </c>
      <c r="I62" s="2">
        <v>26.88</v>
      </c>
      <c r="J62" s="2">
        <v>24.35</v>
      </c>
      <c r="K62" s="2">
        <v>15.91</v>
      </c>
      <c r="L62" s="2">
        <v>8.48</v>
      </c>
      <c r="M62" s="2">
        <v>-1.57</v>
      </c>
      <c r="N62" s="2">
        <v>13.41</v>
      </c>
    </row>
    <row r="63" spans="1:14">
      <c r="A63">
        <v>2006</v>
      </c>
      <c r="B63" s="2">
        <v>2.2999999999999998</v>
      </c>
      <c r="C63" s="2">
        <v>-0.77</v>
      </c>
      <c r="D63" s="2">
        <v>5.31</v>
      </c>
      <c r="E63" s="2">
        <v>14.85</v>
      </c>
      <c r="F63" s="2">
        <v>19.899999999999999</v>
      </c>
      <c r="G63" s="2">
        <v>24.71</v>
      </c>
      <c r="H63" s="2">
        <v>28.1</v>
      </c>
      <c r="I63" s="2">
        <v>26.09</v>
      </c>
      <c r="J63" s="2">
        <v>19.850000000000001</v>
      </c>
      <c r="K63" s="2">
        <v>12.06</v>
      </c>
      <c r="L63" s="2">
        <v>8.26</v>
      </c>
      <c r="M63" s="2">
        <v>3.59</v>
      </c>
      <c r="N63" s="2">
        <v>13.69</v>
      </c>
    </row>
    <row r="64" spans="1:14">
      <c r="A64">
        <v>2007</v>
      </c>
      <c r="B64" s="2">
        <v>-0.13</v>
      </c>
      <c r="C64" s="2">
        <v>-4.46</v>
      </c>
      <c r="D64" s="2">
        <v>6.39</v>
      </c>
      <c r="E64" s="2">
        <v>10.46</v>
      </c>
      <c r="F64" s="2">
        <v>20.86</v>
      </c>
      <c r="G64" s="2">
        <v>26.5</v>
      </c>
      <c r="H64" s="2">
        <v>26.18</v>
      </c>
      <c r="I64" s="2">
        <v>26.76</v>
      </c>
      <c r="J64" s="2">
        <v>23.47</v>
      </c>
      <c r="K64" s="2">
        <v>18.309999999999999</v>
      </c>
      <c r="L64" s="2">
        <v>6.21</v>
      </c>
      <c r="M64" s="2">
        <v>-0.27</v>
      </c>
      <c r="N64" s="2">
        <v>13.36</v>
      </c>
    </row>
    <row r="65" spans="1:14">
      <c r="A65">
        <v>2008</v>
      </c>
      <c r="B65" s="2">
        <v>-0.44</v>
      </c>
      <c r="C65" s="2">
        <v>-2.4700000000000002</v>
      </c>
      <c r="D65" s="2">
        <v>2.16</v>
      </c>
      <c r="E65" s="2">
        <v>14.72</v>
      </c>
      <c r="F65" s="2">
        <v>17.22</v>
      </c>
      <c r="G65" s="2">
        <v>24.2</v>
      </c>
      <c r="H65" s="2">
        <v>26.15</v>
      </c>
      <c r="I65" s="2">
        <v>25.42</v>
      </c>
      <c r="J65" s="2">
        <v>21.91</v>
      </c>
      <c r="K65" s="2">
        <v>13.62</v>
      </c>
      <c r="L65" s="2">
        <v>6.28</v>
      </c>
      <c r="M65" s="2">
        <v>-1.29</v>
      </c>
      <c r="N65" s="2">
        <v>12.29</v>
      </c>
    </row>
    <row r="66" spans="1:14">
      <c r="A66">
        <v>2009</v>
      </c>
      <c r="B66" s="2">
        <v>-5.47</v>
      </c>
      <c r="C66" s="2">
        <v>0.25</v>
      </c>
      <c r="D66" s="2">
        <v>5.2</v>
      </c>
      <c r="E66" s="2">
        <v>12.04</v>
      </c>
      <c r="F66" s="2">
        <v>18.690000000000001</v>
      </c>
      <c r="G66" s="2">
        <v>22.47</v>
      </c>
      <c r="H66" s="2">
        <v>23.35</v>
      </c>
      <c r="I66" s="2">
        <v>24.31</v>
      </c>
      <c r="J66" s="2">
        <v>22.28</v>
      </c>
      <c r="K66" s="2">
        <v>11.81</v>
      </c>
      <c r="L66" s="2">
        <v>9.9499999999999993</v>
      </c>
      <c r="M66" s="2">
        <v>-0.4</v>
      </c>
      <c r="N66" s="2">
        <v>12.04</v>
      </c>
    </row>
    <row r="67" spans="1:14">
      <c r="A67">
        <v>2010</v>
      </c>
      <c r="B67" s="2">
        <v>-2.36</v>
      </c>
      <c r="C67" s="2">
        <v>-1.02</v>
      </c>
      <c r="D67" s="2">
        <v>8.94</v>
      </c>
      <c r="E67" s="2">
        <v>15.99</v>
      </c>
      <c r="F67" s="2">
        <v>20.84</v>
      </c>
      <c r="G67" s="2">
        <v>23.57</v>
      </c>
      <c r="H67" s="2">
        <v>27.69</v>
      </c>
      <c r="I67" s="2">
        <v>27.17</v>
      </c>
      <c r="J67" s="2">
        <v>20.239999999999998</v>
      </c>
      <c r="K67" s="2">
        <v>15.7</v>
      </c>
      <c r="L67" s="2">
        <v>8.2200000000000006</v>
      </c>
      <c r="M67" s="2">
        <v>-1.71</v>
      </c>
      <c r="N67" s="2">
        <v>13.61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-2.3066666666666666</v>
      </c>
      <c r="C72" s="2">
        <f t="shared" ref="C72:N72" si="0">AVERAGE(C5:C69)</f>
        <v>-0.95444444444444432</v>
      </c>
      <c r="D72" s="2">
        <f t="shared" si="0"/>
        <v>4.2196825396825384</v>
      </c>
      <c r="E72" s="2">
        <f t="shared" si="0"/>
        <v>12.281587301587301</v>
      </c>
      <c r="F72" s="2">
        <f t="shared" si="0"/>
        <v>19.170000000000002</v>
      </c>
      <c r="G72" s="2">
        <f t="shared" si="0"/>
        <v>24.490476190476191</v>
      </c>
      <c r="H72" s="2">
        <f t="shared" si="0"/>
        <v>26.867619047619048</v>
      </c>
      <c r="I72" s="2">
        <f t="shared" si="0"/>
        <v>25.773809523809522</v>
      </c>
      <c r="J72" s="2">
        <f t="shared" si="0"/>
        <v>21.415079365079361</v>
      </c>
      <c r="K72" s="2">
        <f t="shared" si="0"/>
        <v>14.790634920634918</v>
      </c>
      <c r="L72" s="2">
        <f t="shared" si="0"/>
        <v>6.9385714285714286</v>
      </c>
      <c r="M72" s="2">
        <f t="shared" si="0"/>
        <v>0.2526984126984127</v>
      </c>
      <c r="N72" s="2">
        <f t="shared" si="0"/>
        <v>12.745714285714278</v>
      </c>
    </row>
    <row r="73" spans="1:14">
      <c r="A73" t="s">
        <v>67</v>
      </c>
      <c r="B73" s="2">
        <f>MAX(B5:B69)</f>
        <v>2.2999999999999998</v>
      </c>
      <c r="C73" s="2">
        <f t="shared" ref="C73:N73" si="1">MAX(C5:C69)</f>
        <v>3.45</v>
      </c>
      <c r="D73" s="2">
        <f t="shared" si="1"/>
        <v>9.75</v>
      </c>
      <c r="E73" s="2">
        <f t="shared" si="1"/>
        <v>16.36</v>
      </c>
      <c r="F73" s="2">
        <f t="shared" si="1"/>
        <v>24.05</v>
      </c>
      <c r="G73" s="2">
        <f t="shared" si="1"/>
        <v>27.34</v>
      </c>
      <c r="H73" s="2">
        <f t="shared" si="1"/>
        <v>30.86</v>
      </c>
      <c r="I73" s="2">
        <f t="shared" si="1"/>
        <v>29.14</v>
      </c>
      <c r="J73" s="2">
        <f t="shared" si="1"/>
        <v>24.9</v>
      </c>
      <c r="K73" s="2">
        <f t="shared" si="1"/>
        <v>20.95</v>
      </c>
      <c r="L73" s="2">
        <f t="shared" si="1"/>
        <v>11.23</v>
      </c>
      <c r="M73" s="2">
        <f t="shared" si="1"/>
        <v>4.6500000000000004</v>
      </c>
      <c r="N73" s="2">
        <f t="shared" si="1"/>
        <v>14.77</v>
      </c>
    </row>
    <row r="74" spans="1:14">
      <c r="A74" t="s">
        <v>68</v>
      </c>
      <c r="B74" s="2">
        <f>MIN(B5:B69)</f>
        <v>-7.47</v>
      </c>
      <c r="C74" s="2">
        <f t="shared" ref="C74:N74" si="2">MIN(C5:C69)</f>
        <v>-5.97</v>
      </c>
      <c r="D74" s="2">
        <f t="shared" si="2"/>
        <v>-0.34</v>
      </c>
      <c r="E74" s="2">
        <f t="shared" si="2"/>
        <v>7.46</v>
      </c>
      <c r="F74" s="2">
        <f t="shared" si="2"/>
        <v>14.13</v>
      </c>
      <c r="G74" s="2">
        <f t="shared" si="2"/>
        <v>21.32</v>
      </c>
      <c r="H74" s="2">
        <f t="shared" si="2"/>
        <v>23</v>
      </c>
      <c r="I74" s="2">
        <f t="shared" si="2"/>
        <v>23.28</v>
      </c>
      <c r="J74" s="2">
        <f t="shared" si="2"/>
        <v>18.04</v>
      </c>
      <c r="K74" s="2">
        <f t="shared" si="2"/>
        <v>10.93</v>
      </c>
      <c r="L74" s="2">
        <f t="shared" si="2"/>
        <v>2.75</v>
      </c>
      <c r="M74" s="2">
        <f t="shared" si="2"/>
        <v>-5.47</v>
      </c>
      <c r="N74" s="2">
        <f t="shared" si="2"/>
        <v>11.4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53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(GeoMin!B5+GeoMax!B5)/2</f>
        <v>-14.035</v>
      </c>
      <c r="C5" s="2">
        <f>(GeoMin!C5+GeoMax!C5)/2</f>
        <v>-11.555</v>
      </c>
      <c r="D5" s="2">
        <f>(GeoMin!D5+GeoMax!D5)/2</f>
        <v>-5.6150000000000002</v>
      </c>
      <c r="E5" s="2">
        <f>(GeoMin!E5+GeoMax!E5)/2</f>
        <v>5.5</v>
      </c>
      <c r="F5" s="2">
        <f>(GeoMin!F5+GeoMax!F5)/2</f>
        <v>9.4750000000000014</v>
      </c>
      <c r="G5" s="2">
        <f>(GeoMin!G5+GeoMax!G5)/2</f>
        <v>15.59</v>
      </c>
      <c r="H5" s="2">
        <f>(GeoMin!H5+GeoMax!H5)/2</f>
        <v>18.875</v>
      </c>
      <c r="I5" s="2">
        <f>(GeoMin!I5+GeoMax!I5)/2</f>
        <v>18.645</v>
      </c>
      <c r="J5" s="2">
        <f>(GeoMin!J5+GeoMax!J5)/2</f>
        <v>15.53</v>
      </c>
      <c r="K5" s="2">
        <f>(GeoMin!K5+GeoMax!K5)/2</f>
        <v>7.0650000000000004</v>
      </c>
      <c r="L5" s="2">
        <f>(GeoMin!L5+GeoMax!L5)/2</f>
        <v>3.83</v>
      </c>
      <c r="M5" s="2">
        <f>(GeoMin!M5+GeoMax!M5)/2</f>
        <v>-4.88</v>
      </c>
      <c r="N5" s="2">
        <f>AVERAGE(B5:M5)</f>
        <v>4.8687499999999995</v>
      </c>
    </row>
    <row r="6" spans="1:14">
      <c r="A6">
        <v>1949</v>
      </c>
      <c r="B6" s="2">
        <f>(GeoMin!B6+GeoMax!B6)/2</f>
        <v>-8.58</v>
      </c>
      <c r="C6" s="2">
        <f>(GeoMin!C6+GeoMax!C6)/2</f>
        <v>-8.23</v>
      </c>
      <c r="D6" s="2">
        <f>(GeoMin!D6+GeoMax!D6)/2</f>
        <v>-5.5649999999999995</v>
      </c>
      <c r="E6" s="2">
        <f>(GeoMin!E6+GeoMax!E6)/2</f>
        <v>4.2899999999999991</v>
      </c>
      <c r="F6" s="2">
        <f>(GeoMin!F6+GeoMax!F6)/2</f>
        <v>10.594999999999999</v>
      </c>
      <c r="G6" s="2">
        <f>(GeoMin!G6+GeoMax!G6)/2</f>
        <v>18.34</v>
      </c>
      <c r="H6" s="2">
        <f>(GeoMin!H6+GeoMax!H6)/2</f>
        <v>19.450000000000003</v>
      </c>
      <c r="I6" s="2">
        <f>(GeoMin!I6+GeoMax!I6)/2</f>
        <v>18.809999999999999</v>
      </c>
      <c r="J6" s="2">
        <f>(GeoMin!J6+GeoMax!J6)/2</f>
        <v>12.05</v>
      </c>
      <c r="K6" s="2">
        <f>(GeoMin!K6+GeoMax!K6)/2</f>
        <v>9.6850000000000005</v>
      </c>
      <c r="L6" s="2">
        <f>(GeoMin!L6+GeoMax!L6)/2</f>
        <v>-2.11</v>
      </c>
      <c r="M6" s="2">
        <f>(GeoMin!M6+GeoMax!M6)/2</f>
        <v>-6.01</v>
      </c>
      <c r="N6" s="2">
        <f t="shared" ref="N6:N53" si="0">AVERAGE(B6:M6)</f>
        <v>5.2270833333333337</v>
      </c>
    </row>
    <row r="7" spans="1:14">
      <c r="A7">
        <v>1950</v>
      </c>
      <c r="B7" s="2">
        <f>(GeoMin!B7+GeoMax!B7)/2</f>
        <v>-8.5649999999999995</v>
      </c>
      <c r="C7" s="2">
        <f>(GeoMin!C7+GeoMax!C7)/2</f>
        <v>-10.924999999999999</v>
      </c>
      <c r="D7" s="2">
        <f>(GeoMin!D7+GeoMax!D7)/2</f>
        <v>-7.2299999999999995</v>
      </c>
      <c r="E7" s="2">
        <f>(GeoMin!E7+GeoMax!E7)/2</f>
        <v>-0.11500000000000021</v>
      </c>
      <c r="F7" s="2">
        <f>(GeoMin!F7+GeoMax!F7)/2</f>
        <v>10.045</v>
      </c>
      <c r="G7" s="2">
        <f>(GeoMin!G7+GeoMax!G7)/2</f>
        <v>15.11</v>
      </c>
      <c r="H7" s="2">
        <f>(GeoMin!H7+GeoMax!H7)/2</f>
        <v>17.395</v>
      </c>
      <c r="I7" s="2">
        <f>(GeoMin!I7+GeoMax!I7)/2</f>
        <v>15.385</v>
      </c>
      <c r="J7" s="2">
        <f>(GeoMin!J7+GeoMax!J7)/2</f>
        <v>11.73</v>
      </c>
      <c r="K7" s="2">
        <f>(GeoMin!K7+GeoMax!K7)/2</f>
        <v>8.58</v>
      </c>
      <c r="L7" s="2">
        <f>(GeoMin!L7+GeoMax!L7)/2</f>
        <v>-0.47</v>
      </c>
      <c r="M7" s="2">
        <f>(GeoMin!M7+GeoMax!M7)/2</f>
        <v>-8.85</v>
      </c>
      <c r="N7" s="2">
        <f t="shared" si="0"/>
        <v>3.5074999999999998</v>
      </c>
    </row>
    <row r="8" spans="1:14">
      <c r="A8">
        <v>1951</v>
      </c>
      <c r="B8" s="2">
        <f>(GeoMin!B8+GeoMax!B8)/2</f>
        <v>-11.059999999999999</v>
      </c>
      <c r="C8" s="2">
        <f>(GeoMin!C8+GeoMax!C8)/2</f>
        <v>-8.8849999999999998</v>
      </c>
      <c r="D8" s="2">
        <f>(GeoMin!D8+GeoMax!D8)/2</f>
        <v>-3.5750000000000002</v>
      </c>
      <c r="E8" s="2">
        <f>(GeoMin!E8+GeoMax!E8)/2</f>
        <v>4.7149999999999999</v>
      </c>
      <c r="F8" s="2">
        <f>(GeoMin!F8+GeoMax!F8)/2</f>
        <v>12.215</v>
      </c>
      <c r="G8" s="2">
        <f>(GeoMin!G8+GeoMax!G8)/2</f>
        <v>15.440000000000001</v>
      </c>
      <c r="H8" s="2">
        <f>(GeoMin!H8+GeoMax!H8)/2</f>
        <v>17.725000000000001</v>
      </c>
      <c r="I8" s="2">
        <f>(GeoMin!I8+GeoMax!I8)/2</f>
        <v>15.845000000000001</v>
      </c>
      <c r="J8" s="2">
        <f>(GeoMin!J8+GeoMax!J8)/2</f>
        <v>12.03</v>
      </c>
      <c r="K8" s="2">
        <f>(GeoMin!K8+GeoMax!K8)/2</f>
        <v>7.3100000000000005</v>
      </c>
      <c r="L8" s="2">
        <f>(GeoMin!L8+GeoMax!L8)/2</f>
        <v>-3.05</v>
      </c>
      <c r="M8" s="2">
        <f>(GeoMin!M8+GeoMax!M8)/2</f>
        <v>-8.24</v>
      </c>
      <c r="N8" s="2">
        <f t="shared" si="0"/>
        <v>4.2058333333333335</v>
      </c>
    </row>
    <row r="9" spans="1:14">
      <c r="A9">
        <v>1952</v>
      </c>
      <c r="B9" s="2">
        <f>(GeoMin!B9+GeoMax!B9)/2</f>
        <v>-9.6750000000000007</v>
      </c>
      <c r="C9" s="2">
        <f>(GeoMin!C9+GeoMax!C9)/2</f>
        <v>-8.5449999999999999</v>
      </c>
      <c r="D9" s="2">
        <f>(GeoMin!D9+GeoMax!D9)/2</f>
        <v>-5</v>
      </c>
      <c r="E9" s="2">
        <f>(GeoMin!E9+GeoMax!E9)/2</f>
        <v>5.2650000000000006</v>
      </c>
      <c r="F9" s="2">
        <f>(GeoMin!F9+GeoMax!F9)/2</f>
        <v>10.030000000000001</v>
      </c>
      <c r="G9" s="2">
        <f>(GeoMin!G9+GeoMax!G9)/2</f>
        <v>15.965</v>
      </c>
      <c r="H9" s="2">
        <f>(GeoMin!H9+GeoMax!H9)/2</f>
        <v>19.84</v>
      </c>
      <c r="I9" s="2">
        <f>(GeoMin!I9+GeoMax!I9)/2</f>
        <v>17.5</v>
      </c>
      <c r="J9" s="2">
        <f>(GeoMin!J9+GeoMax!J9)/2</f>
        <v>14.335000000000001</v>
      </c>
      <c r="K9" s="2">
        <f>(GeoMin!K9+GeoMax!K9)/2</f>
        <v>4.6950000000000003</v>
      </c>
      <c r="L9" s="2">
        <f>(GeoMin!L9+GeoMax!L9)/2</f>
        <v>1.6850000000000003</v>
      </c>
      <c r="M9" s="2">
        <f>(GeoMin!M9+GeoMax!M9)/2</f>
        <v>-3.7250000000000001</v>
      </c>
      <c r="N9" s="2">
        <f t="shared" si="0"/>
        <v>5.1974999999999998</v>
      </c>
    </row>
    <row r="10" spans="1:14">
      <c r="A10">
        <v>1953</v>
      </c>
      <c r="B10" s="2">
        <f>(GeoMin!B10+GeoMax!B10)/2</f>
        <v>-9.0050000000000008</v>
      </c>
      <c r="C10" s="2">
        <f>(GeoMin!C10+GeoMax!C10)/2</f>
        <v>-7.1850000000000005</v>
      </c>
      <c r="D10" s="2">
        <f>(GeoMin!D10+GeoMax!D10)/2</f>
        <v>-2.7249999999999996</v>
      </c>
      <c r="E10" s="2">
        <f>(GeoMin!E10+GeoMax!E10)/2</f>
        <v>3.1599999999999997</v>
      </c>
      <c r="F10" s="2">
        <f>(GeoMin!F10+GeoMax!F10)/2</f>
        <v>11.205</v>
      </c>
      <c r="G10" s="2">
        <f>(GeoMin!G10+GeoMax!G10)/2</f>
        <v>15.66</v>
      </c>
      <c r="H10" s="2">
        <f>(GeoMin!H10+GeoMax!H10)/2</f>
        <v>18.615000000000002</v>
      </c>
      <c r="I10" s="2">
        <f>(GeoMin!I10+GeoMax!I10)/2</f>
        <v>18.34</v>
      </c>
      <c r="J10" s="2">
        <f>(GeoMin!J10+GeoMax!J10)/2</f>
        <v>12.82</v>
      </c>
      <c r="K10" s="2">
        <f>(GeoMin!K10+GeoMax!K10)/2</f>
        <v>8.2200000000000006</v>
      </c>
      <c r="L10" s="2">
        <f>(GeoMin!L10+GeoMax!L10)/2</f>
        <v>2.96</v>
      </c>
      <c r="M10" s="2">
        <f>(GeoMin!M10+GeoMax!M10)/2</f>
        <v>-4.8150000000000004</v>
      </c>
      <c r="N10" s="2">
        <f t="shared" si="0"/>
        <v>5.604166666666667</v>
      </c>
    </row>
    <row r="11" spans="1:14">
      <c r="A11">
        <v>1954</v>
      </c>
      <c r="B11" s="2">
        <f>(GeoMin!B11+GeoMax!B11)/2</f>
        <v>-13.94</v>
      </c>
      <c r="C11" s="2">
        <f>(GeoMin!C11+GeoMax!C11)/2</f>
        <v>-5.37</v>
      </c>
      <c r="D11" s="2">
        <f>(GeoMin!D11+GeoMax!D11)/2</f>
        <v>-5.96</v>
      </c>
      <c r="E11" s="2">
        <f>(GeoMin!E11+GeoMax!E11)/2</f>
        <v>3.1450000000000005</v>
      </c>
      <c r="F11" s="2">
        <f>(GeoMin!F11+GeoMax!F11)/2</f>
        <v>8.85</v>
      </c>
      <c r="G11" s="2">
        <f>(GeoMin!G11+GeoMax!G11)/2</f>
        <v>16.97</v>
      </c>
      <c r="H11" s="2">
        <f>(GeoMin!H11+GeoMax!H11)/2</f>
        <v>17.310000000000002</v>
      </c>
      <c r="I11" s="2">
        <f>(GeoMin!I11+GeoMax!I11)/2</f>
        <v>16.524999999999999</v>
      </c>
      <c r="J11" s="2">
        <f>(GeoMin!J11+GeoMax!J11)/2</f>
        <v>12.004999999999999</v>
      </c>
      <c r="K11" s="2">
        <f>(GeoMin!K11+GeoMax!K11)/2</f>
        <v>7.375</v>
      </c>
      <c r="L11" s="2">
        <f>(GeoMin!L11+GeoMax!L11)/2</f>
        <v>1.28</v>
      </c>
      <c r="M11" s="2">
        <f>(GeoMin!M11+GeoMax!M11)/2</f>
        <v>-7.9399999999999995</v>
      </c>
      <c r="N11" s="2">
        <f t="shared" si="0"/>
        <v>4.1875</v>
      </c>
    </row>
    <row r="12" spans="1:14">
      <c r="A12">
        <v>1955</v>
      </c>
      <c r="B12" s="2">
        <f>(GeoMin!B12+GeoMax!B12)/2</f>
        <v>-11.4</v>
      </c>
      <c r="C12" s="2">
        <f>(GeoMin!C12+GeoMax!C12)/2</f>
        <v>-9.8949999999999996</v>
      </c>
      <c r="D12" s="2">
        <f>(GeoMin!D12+GeoMax!D12)/2</f>
        <v>-6.335</v>
      </c>
      <c r="E12" s="2">
        <f>(GeoMin!E12+GeoMax!E12)/2</f>
        <v>7.0550000000000006</v>
      </c>
      <c r="F12" s="2">
        <f>(GeoMin!F12+GeoMax!F12)/2</f>
        <v>11.965</v>
      </c>
      <c r="G12" s="2">
        <f>(GeoMin!G12+GeoMax!G12)/2</f>
        <v>17.635000000000002</v>
      </c>
      <c r="H12" s="2">
        <f>(GeoMin!H12+GeoMax!H12)/2</f>
        <v>21.055</v>
      </c>
      <c r="I12" s="2">
        <f>(GeoMin!I12+GeoMax!I12)/2</f>
        <v>19.755000000000003</v>
      </c>
      <c r="J12" s="2">
        <f>(GeoMin!J12+GeoMax!J12)/2</f>
        <v>12.52</v>
      </c>
      <c r="K12" s="2">
        <f>(GeoMin!K12+GeoMax!K12)/2</f>
        <v>8.51</v>
      </c>
      <c r="L12" s="2">
        <f>(GeoMin!L12+GeoMax!L12)/2</f>
        <v>-1.2450000000000001</v>
      </c>
      <c r="M12" s="2">
        <f>(GeoMin!M12+GeoMax!M12)/2</f>
        <v>-10.535</v>
      </c>
      <c r="N12" s="2">
        <f t="shared" si="0"/>
        <v>4.923750000000001</v>
      </c>
    </row>
    <row r="13" spans="1:14">
      <c r="A13">
        <v>1956</v>
      </c>
      <c r="B13" s="2">
        <f>(GeoMin!B13+GeoMax!B13)/2</f>
        <v>-10.75</v>
      </c>
      <c r="C13" s="2">
        <f>(GeoMin!C13+GeoMax!C13)/2</f>
        <v>-8.9450000000000003</v>
      </c>
      <c r="D13" s="2">
        <f>(GeoMin!D13+GeoMax!D13)/2</f>
        <v>-7.7549999999999999</v>
      </c>
      <c r="E13" s="2">
        <f>(GeoMin!E13+GeoMax!E13)/2</f>
        <v>1.64</v>
      </c>
      <c r="F13" s="2">
        <f>(GeoMin!F13+GeoMax!F13)/2</f>
        <v>7.2099999999999991</v>
      </c>
      <c r="G13" s="2">
        <f>(GeoMin!G13+GeoMax!G13)/2</f>
        <v>16.185000000000002</v>
      </c>
      <c r="H13" s="2">
        <f>(GeoMin!H13+GeoMax!H13)/2</f>
        <v>17.094999999999999</v>
      </c>
      <c r="I13" s="2">
        <f>(GeoMin!I13+GeoMax!I13)/2</f>
        <v>16.64</v>
      </c>
      <c r="J13" s="2">
        <f>(GeoMin!J13+GeoMax!J13)/2</f>
        <v>10.16</v>
      </c>
      <c r="K13" s="2">
        <f>(GeoMin!K13+GeoMax!K13)/2</f>
        <v>8.89</v>
      </c>
      <c r="L13" s="2">
        <f>(GeoMin!L13+GeoMax!L13)/2</f>
        <v>0.45999999999999996</v>
      </c>
      <c r="M13" s="2">
        <f>(GeoMin!M13+GeoMax!M13)/2</f>
        <v>-7.8049999999999997</v>
      </c>
      <c r="N13" s="2">
        <f t="shared" si="0"/>
        <v>3.5854166666666671</v>
      </c>
    </row>
    <row r="14" spans="1:14">
      <c r="A14">
        <v>1957</v>
      </c>
      <c r="B14" s="2">
        <f>(GeoMin!B14+GeoMax!B14)/2</f>
        <v>-15</v>
      </c>
      <c r="C14" s="2">
        <f>(GeoMin!C14+GeoMax!C14)/2</f>
        <v>-8.0250000000000004</v>
      </c>
      <c r="D14" s="2">
        <f>(GeoMin!D14+GeoMax!D14)/2</f>
        <v>-3.5150000000000001</v>
      </c>
      <c r="E14" s="2">
        <f>(GeoMin!E14+GeoMax!E14)/2</f>
        <v>4.4149999999999991</v>
      </c>
      <c r="F14" s="2">
        <f>(GeoMin!F14+GeoMax!F14)/2</f>
        <v>9.82</v>
      </c>
      <c r="G14" s="2">
        <f>(GeoMin!G14+GeoMax!G14)/2</f>
        <v>15.885</v>
      </c>
      <c r="H14" s="2">
        <f>(GeoMin!H14+GeoMax!H14)/2</f>
        <v>18.25</v>
      </c>
      <c r="I14" s="2">
        <f>(GeoMin!I14+GeoMax!I14)/2</f>
        <v>16.085000000000001</v>
      </c>
      <c r="J14" s="2">
        <f>(GeoMin!J14+GeoMax!J14)/2</f>
        <v>12.57</v>
      </c>
      <c r="K14" s="2">
        <f>(GeoMin!K14+GeoMax!K14)/2</f>
        <v>6.625</v>
      </c>
      <c r="L14" s="2">
        <f>(GeoMin!L14+GeoMax!L14)/2</f>
        <v>1.25</v>
      </c>
      <c r="M14" s="2">
        <f>(GeoMin!M14+GeoMax!M14)/2</f>
        <v>-5.3849999999999998</v>
      </c>
      <c r="N14" s="2">
        <f t="shared" si="0"/>
        <v>4.4145833333333337</v>
      </c>
    </row>
    <row r="15" spans="1:14">
      <c r="A15">
        <v>1958</v>
      </c>
      <c r="B15" s="2">
        <f>(GeoMin!B15+GeoMax!B15)/2</f>
        <v>-9.5449999999999999</v>
      </c>
      <c r="C15" s="2">
        <f>(GeoMin!C15+GeoMax!C15)/2</f>
        <v>-12.709999999999999</v>
      </c>
      <c r="D15" s="2">
        <f>(GeoMin!D15+GeoMax!D15)/2</f>
        <v>-1.1050000000000002</v>
      </c>
      <c r="E15" s="2">
        <f>(GeoMin!E15+GeoMax!E15)/2</f>
        <v>5.32</v>
      </c>
      <c r="F15" s="2">
        <f>(GeoMin!F15+GeoMax!F15)/2</f>
        <v>8.6649999999999991</v>
      </c>
      <c r="G15" s="2">
        <f>(GeoMin!G15+GeoMax!G15)/2</f>
        <v>13.049999999999999</v>
      </c>
      <c r="H15" s="2">
        <f>(GeoMin!H15+GeoMax!H15)/2</f>
        <v>17.39</v>
      </c>
      <c r="I15" s="2">
        <f>(GeoMin!I15+GeoMax!I15)/2</f>
        <v>16.954999999999998</v>
      </c>
      <c r="J15" s="2">
        <f>(GeoMin!J15+GeoMax!J15)/2</f>
        <v>13.04</v>
      </c>
      <c r="K15" s="2">
        <f>(GeoMin!K15+GeoMax!K15)/2</f>
        <v>7.47</v>
      </c>
      <c r="L15" s="2">
        <f>(GeoMin!L15+GeoMax!L15)/2</f>
        <v>1.1699999999999997</v>
      </c>
      <c r="M15" s="2">
        <f>(GeoMin!M15+GeoMax!M15)/2</f>
        <v>-13.03</v>
      </c>
      <c r="N15" s="2">
        <f t="shared" si="0"/>
        <v>3.8891666666666662</v>
      </c>
    </row>
    <row r="16" spans="1:14">
      <c r="A16">
        <v>1959</v>
      </c>
      <c r="B16" s="2">
        <f>(GeoMin!B16+GeoMax!B16)/2</f>
        <v>-12.905000000000001</v>
      </c>
      <c r="C16" s="2">
        <f>(GeoMin!C16+GeoMax!C16)/2</f>
        <v>-13.459999999999999</v>
      </c>
      <c r="D16" s="2">
        <f>(GeoMin!D16+GeoMax!D16)/2</f>
        <v>-6.0949999999999998</v>
      </c>
      <c r="E16" s="2">
        <f>(GeoMin!E16+GeoMax!E16)/2</f>
        <v>3.0599999999999996</v>
      </c>
      <c r="F16" s="2">
        <f>(GeoMin!F16+GeoMax!F16)/2</f>
        <v>11.685</v>
      </c>
      <c r="G16" s="2">
        <f>(GeoMin!G16+GeoMax!G16)/2</f>
        <v>16.98</v>
      </c>
      <c r="H16" s="2">
        <f>(GeoMin!H16+GeoMax!H16)/2</f>
        <v>19.34</v>
      </c>
      <c r="I16" s="2">
        <f>(GeoMin!I16+GeoMax!I16)/2</f>
        <v>20.175000000000001</v>
      </c>
      <c r="J16" s="2">
        <f>(GeoMin!J16+GeoMax!J16)/2</f>
        <v>14.865</v>
      </c>
      <c r="K16" s="2">
        <f>(GeoMin!K16+GeoMax!K16)/2</f>
        <v>5.8</v>
      </c>
      <c r="L16" s="2">
        <f>(GeoMin!L16+GeoMax!L16)/2</f>
        <v>-3.1349999999999998</v>
      </c>
      <c r="M16" s="2">
        <f>(GeoMin!M16+GeoMax!M16)/2</f>
        <v>-6.165</v>
      </c>
      <c r="N16" s="2">
        <f t="shared" si="0"/>
        <v>4.17875</v>
      </c>
    </row>
    <row r="17" spans="1:14">
      <c r="A17">
        <v>1960</v>
      </c>
      <c r="B17" s="2">
        <f>(GeoMin!B17+GeoMax!B17)/2</f>
        <v>-10.125</v>
      </c>
      <c r="C17" s="2">
        <f>(GeoMin!C17+GeoMax!C17)/2</f>
        <v>-9.59</v>
      </c>
      <c r="D17" s="2">
        <f>(GeoMin!D17+GeoMax!D17)/2</f>
        <v>-9.75</v>
      </c>
      <c r="E17" s="2">
        <f>(GeoMin!E17+GeoMax!E17)/2</f>
        <v>3.6300000000000003</v>
      </c>
      <c r="F17" s="2">
        <f>(GeoMin!F17+GeoMax!F17)/2</f>
        <v>12.315</v>
      </c>
      <c r="G17" s="2">
        <f>(GeoMin!G17+GeoMax!G17)/2</f>
        <v>15.105</v>
      </c>
      <c r="H17" s="2">
        <f>(GeoMin!H17+GeoMax!H17)/2</f>
        <v>17.2</v>
      </c>
      <c r="I17" s="2">
        <f>(GeoMin!I17+GeoMax!I17)/2</f>
        <v>17.715</v>
      </c>
      <c r="J17" s="2">
        <f>(GeoMin!J17+GeoMax!J17)/2</f>
        <v>13.385</v>
      </c>
      <c r="K17" s="2">
        <f>(GeoMin!K17+GeoMax!K17)/2</f>
        <v>7.25</v>
      </c>
      <c r="L17" s="2">
        <f>(GeoMin!L17+GeoMax!L17)/2</f>
        <v>2.6149999999999998</v>
      </c>
      <c r="M17" s="2">
        <f>(GeoMin!M17+GeoMax!M17)/2</f>
        <v>-9.7149999999999999</v>
      </c>
      <c r="N17" s="2">
        <f t="shared" si="0"/>
        <v>4.1695833333333328</v>
      </c>
    </row>
    <row r="18" spans="1:14">
      <c r="A18">
        <v>1961</v>
      </c>
      <c r="B18" s="2">
        <f>(GeoMin!B18+GeoMax!B18)/2</f>
        <v>-14.05</v>
      </c>
      <c r="C18" s="2">
        <f>(GeoMin!C18+GeoMax!C18)/2</f>
        <v>-7.8950000000000005</v>
      </c>
      <c r="D18" s="2">
        <f>(GeoMin!D18+GeoMax!D18)/2</f>
        <v>-3.3149999999999995</v>
      </c>
      <c r="E18" s="2">
        <f>(GeoMin!E18+GeoMax!E18)/2</f>
        <v>3.0250000000000004</v>
      </c>
      <c r="F18" s="2">
        <f>(GeoMin!F18+GeoMax!F18)/2</f>
        <v>8.8149999999999995</v>
      </c>
      <c r="G18" s="2">
        <f>(GeoMin!G18+GeoMax!G18)/2</f>
        <v>14.414999999999999</v>
      </c>
      <c r="H18" s="2">
        <f>(GeoMin!H18+GeoMax!H18)/2</f>
        <v>18.685000000000002</v>
      </c>
      <c r="I18" s="2">
        <f>(GeoMin!I18+GeoMax!I18)/2</f>
        <v>17.824999999999999</v>
      </c>
      <c r="J18" s="2">
        <f>(GeoMin!J18+GeoMax!J18)/2</f>
        <v>15.734999999999999</v>
      </c>
      <c r="K18" s="2">
        <f>(GeoMin!K18+GeoMax!K18)/2</f>
        <v>8.5050000000000008</v>
      </c>
      <c r="L18" s="2">
        <f>(GeoMin!L18+GeoMax!L18)/2</f>
        <v>0.87499999999999978</v>
      </c>
      <c r="M18" s="2">
        <f>(GeoMin!M18+GeoMax!M18)/2</f>
        <v>-6.7949999999999999</v>
      </c>
      <c r="N18" s="2">
        <f t="shared" si="0"/>
        <v>4.6520833333333327</v>
      </c>
    </row>
    <row r="19" spans="1:14">
      <c r="A19">
        <v>1962</v>
      </c>
      <c r="B19" s="2">
        <f>(GeoMin!B19+GeoMax!B19)/2</f>
        <v>-13.39</v>
      </c>
      <c r="C19" s="2">
        <f>(GeoMin!C19+GeoMax!C19)/2</f>
        <v>-14.305</v>
      </c>
      <c r="D19" s="2">
        <f>(GeoMin!D19+GeoMax!D19)/2</f>
        <v>-3.5149999999999997</v>
      </c>
      <c r="E19" s="2">
        <f>(GeoMin!E19+GeoMax!E19)/2</f>
        <v>3.1399999999999997</v>
      </c>
      <c r="F19" s="2">
        <f>(GeoMin!F19+GeoMax!F19)/2</f>
        <v>13.074999999999999</v>
      </c>
      <c r="G19" s="2">
        <f>(GeoMin!G19+GeoMax!G19)/2</f>
        <v>15.845000000000001</v>
      </c>
      <c r="H19" s="2">
        <f>(GeoMin!H19+GeoMax!H19)/2</f>
        <v>17.565000000000001</v>
      </c>
      <c r="I19" s="2">
        <f>(GeoMin!I19+GeoMax!I19)/2</f>
        <v>17.77</v>
      </c>
      <c r="J19" s="2">
        <f>(GeoMin!J19+GeoMax!J19)/2</f>
        <v>12.16</v>
      </c>
      <c r="K19" s="2">
        <f>(GeoMin!K19+GeoMax!K19)/2</f>
        <v>7.7700000000000005</v>
      </c>
      <c r="L19" s="2">
        <f>(GeoMin!L19+GeoMax!L19)/2</f>
        <v>8.0000000000000071E-2</v>
      </c>
      <c r="M19" s="2">
        <f>(GeoMin!M19+GeoMax!M19)/2</f>
        <v>-8.6549999999999994</v>
      </c>
      <c r="N19" s="2">
        <f t="shared" si="0"/>
        <v>3.9616666666666664</v>
      </c>
    </row>
    <row r="20" spans="1:14">
      <c r="A20">
        <v>1963</v>
      </c>
      <c r="B20" s="2">
        <f>(GeoMin!B20+GeoMax!B20)/2</f>
        <v>-14.614999999999998</v>
      </c>
      <c r="C20" s="2">
        <f>(GeoMin!C20+GeoMax!C20)/2</f>
        <v>-15.275</v>
      </c>
      <c r="D20" s="2">
        <f>(GeoMin!D20+GeoMax!D20)/2</f>
        <v>-5.17</v>
      </c>
      <c r="E20" s="2">
        <f>(GeoMin!E20+GeoMax!E20)/2</f>
        <v>3.9049999999999994</v>
      </c>
      <c r="F20" s="2">
        <f>(GeoMin!F20+GeoMax!F20)/2</f>
        <v>9.0449999999999999</v>
      </c>
      <c r="G20" s="2">
        <f>(GeoMin!G20+GeoMax!G20)/2</f>
        <v>16.725000000000001</v>
      </c>
      <c r="H20" s="2">
        <f>(GeoMin!H20+GeoMax!H20)/2</f>
        <v>19.184999999999999</v>
      </c>
      <c r="I20" s="2">
        <f>(GeoMin!I20+GeoMax!I20)/2</f>
        <v>15.655000000000001</v>
      </c>
      <c r="J20" s="2">
        <f>(GeoMin!J20+GeoMax!J20)/2</f>
        <v>11.295</v>
      </c>
      <c r="K20" s="2">
        <f>(GeoMin!K20+GeoMax!K20)/2</f>
        <v>10.79</v>
      </c>
      <c r="L20" s="2">
        <f>(GeoMin!L20+GeoMax!L20)/2</f>
        <v>3.2850000000000001</v>
      </c>
      <c r="M20" s="2">
        <f>(GeoMin!M20+GeoMax!M20)/2</f>
        <v>-11.84</v>
      </c>
      <c r="N20" s="2">
        <f t="shared" si="0"/>
        <v>3.5820833333333333</v>
      </c>
    </row>
    <row r="21" spans="1:14">
      <c r="A21">
        <v>1964</v>
      </c>
      <c r="B21" s="2">
        <f>(GeoMin!B21+GeoMax!B21)/2</f>
        <v>-7.8549999999999995</v>
      </c>
      <c r="C21" s="2">
        <f>(GeoMin!C21+GeoMax!C21)/2</f>
        <v>-9.4250000000000007</v>
      </c>
      <c r="D21" s="2">
        <f>(GeoMin!D21+GeoMax!D21)/2</f>
        <v>-5.18</v>
      </c>
      <c r="E21" s="2">
        <f>(GeoMin!E21+GeoMax!E21)/2</f>
        <v>3.33</v>
      </c>
      <c r="F21" s="2">
        <f>(GeoMin!F21+GeoMax!F21)/2</f>
        <v>12.6</v>
      </c>
      <c r="G21" s="2">
        <f>(GeoMin!G21+GeoMax!G21)/2</f>
        <v>15.059999999999999</v>
      </c>
      <c r="H21" s="2">
        <f>(GeoMin!H21+GeoMax!H21)/2</f>
        <v>19.75</v>
      </c>
      <c r="I21" s="2">
        <f>(GeoMin!I21+GeoMax!I21)/2</f>
        <v>14.774999999999999</v>
      </c>
      <c r="J21" s="2">
        <f>(GeoMin!J21+GeoMax!J21)/2</f>
        <v>12.09</v>
      </c>
      <c r="K21" s="2">
        <f>(GeoMin!K21+GeoMax!K21)/2</f>
        <v>5.94</v>
      </c>
      <c r="L21" s="2">
        <f>(GeoMin!L21+GeoMax!L21)/2</f>
        <v>0.99499999999999988</v>
      </c>
      <c r="M21" s="2">
        <f>(GeoMin!M21+GeoMax!M21)/2</f>
        <v>-8.3450000000000006</v>
      </c>
      <c r="N21" s="2">
        <f t="shared" si="0"/>
        <v>4.4779166666666663</v>
      </c>
    </row>
    <row r="22" spans="1:14">
      <c r="A22">
        <v>1965</v>
      </c>
      <c r="B22" s="2">
        <f>(GeoMin!B22+GeoMax!B22)/2</f>
        <v>-12.88</v>
      </c>
      <c r="C22" s="2">
        <f>(GeoMin!C22+GeoMax!C22)/2</f>
        <v>-11.575000000000001</v>
      </c>
      <c r="D22" s="2">
        <f>(GeoMin!D22+GeoMax!D22)/2</f>
        <v>-6.83</v>
      </c>
      <c r="E22" s="2">
        <f>(GeoMin!E22+GeoMax!E22)/2</f>
        <v>1.62</v>
      </c>
      <c r="F22" s="2">
        <f>(GeoMin!F22+GeoMax!F22)/2</f>
        <v>12.149999999999999</v>
      </c>
      <c r="G22" s="2">
        <f>(GeoMin!G22+GeoMax!G22)/2</f>
        <v>14.99</v>
      </c>
      <c r="H22" s="2">
        <f>(GeoMin!H22+GeoMax!H22)/2</f>
        <v>15.55</v>
      </c>
      <c r="I22" s="2">
        <f>(GeoMin!I22+GeoMax!I22)/2</f>
        <v>15.79</v>
      </c>
      <c r="J22" s="2">
        <f>(GeoMin!J22+GeoMax!J22)/2</f>
        <v>12.56</v>
      </c>
      <c r="K22" s="2">
        <f>(GeoMin!K22+GeoMax!K22)/2</f>
        <v>5.8849999999999998</v>
      </c>
      <c r="L22" s="2">
        <f>(GeoMin!L22+GeoMax!L22)/2</f>
        <v>-0.79500000000000015</v>
      </c>
      <c r="M22" s="2">
        <f>(GeoMin!M22+GeoMax!M22)/2</f>
        <v>-4.04</v>
      </c>
      <c r="N22" s="2">
        <f t="shared" si="0"/>
        <v>3.5354166666666664</v>
      </c>
    </row>
    <row r="23" spans="1:14">
      <c r="A23">
        <v>1966</v>
      </c>
      <c r="B23" s="2">
        <f>(GeoMin!B23+GeoMax!B23)/2</f>
        <v>-13.414999999999999</v>
      </c>
      <c r="C23" s="2">
        <f>(GeoMin!C23+GeoMax!C23)/2</f>
        <v>-8.3049999999999997</v>
      </c>
      <c r="D23" s="2">
        <f>(GeoMin!D23+GeoMax!D23)/2</f>
        <v>-2.9350000000000001</v>
      </c>
      <c r="E23" s="2">
        <f>(GeoMin!E23+GeoMax!E23)/2</f>
        <v>3.17</v>
      </c>
      <c r="F23" s="2">
        <f>(GeoMin!F23+GeoMax!F23)/2</f>
        <v>7.42</v>
      </c>
      <c r="G23" s="2">
        <f>(GeoMin!G23+GeoMax!G23)/2</f>
        <v>16.510000000000002</v>
      </c>
      <c r="H23" s="2">
        <f>(GeoMin!H23+GeoMax!H23)/2</f>
        <v>19.535</v>
      </c>
      <c r="I23" s="2">
        <f>(GeoMin!I23+GeoMax!I23)/2</f>
        <v>17.16</v>
      </c>
      <c r="J23" s="2">
        <f>(GeoMin!J23+GeoMax!J23)/2</f>
        <v>12.030000000000001</v>
      </c>
      <c r="K23" s="2">
        <f>(GeoMin!K23+GeoMax!K23)/2</f>
        <v>6.4599999999999991</v>
      </c>
      <c r="L23" s="2">
        <f>(GeoMin!L23+GeoMax!L23)/2</f>
        <v>0.19999999999999996</v>
      </c>
      <c r="M23" s="2">
        <f>(GeoMin!M23+GeoMax!M23)/2</f>
        <v>-8.754999999999999</v>
      </c>
      <c r="N23" s="2">
        <f t="shared" si="0"/>
        <v>4.0895833333333336</v>
      </c>
    </row>
    <row r="24" spans="1:14">
      <c r="A24">
        <v>1967</v>
      </c>
      <c r="B24" s="2">
        <f>(GeoMin!B24+GeoMax!B24)/2</f>
        <v>-8.7850000000000001</v>
      </c>
      <c r="C24" s="2">
        <f>(GeoMin!C24+GeoMax!C24)/2</f>
        <v>-14.574999999999999</v>
      </c>
      <c r="D24" s="2">
        <f>(GeoMin!D24+GeoMax!D24)/2</f>
        <v>-6.25</v>
      </c>
      <c r="E24" s="2">
        <f>(GeoMin!E24+GeoMax!E24)/2</f>
        <v>2.835</v>
      </c>
      <c r="F24" s="2">
        <f>(GeoMin!F24+GeoMax!F24)/2</f>
        <v>7.125</v>
      </c>
      <c r="G24" s="2">
        <f>(GeoMin!G24+GeoMax!G24)/2</f>
        <v>17.375</v>
      </c>
      <c r="H24" s="2">
        <f>(GeoMin!H24+GeoMax!H24)/2</f>
        <v>17.670000000000002</v>
      </c>
      <c r="I24" s="2">
        <f>(GeoMin!I24+GeoMax!I24)/2</f>
        <v>15.99</v>
      </c>
      <c r="J24" s="2">
        <f>(GeoMin!J24+GeoMax!J24)/2</f>
        <v>12.575000000000001</v>
      </c>
      <c r="K24" s="2">
        <f>(GeoMin!K24+GeoMax!K24)/2</f>
        <v>6.56</v>
      </c>
      <c r="L24" s="2">
        <f>(GeoMin!L24+GeoMax!L24)/2</f>
        <v>-2.145</v>
      </c>
      <c r="M24" s="2">
        <f>(GeoMin!M24+GeoMax!M24)/2</f>
        <v>-6</v>
      </c>
      <c r="N24" s="2">
        <f t="shared" si="0"/>
        <v>3.5312500000000004</v>
      </c>
    </row>
    <row r="25" spans="1:14">
      <c r="A25">
        <v>1968</v>
      </c>
      <c r="B25" s="2">
        <f>(GeoMin!B25+GeoMax!B25)/2</f>
        <v>-13.05</v>
      </c>
      <c r="C25" s="2">
        <f>(GeoMin!C25+GeoMax!C25)/2</f>
        <v>-13.190000000000001</v>
      </c>
      <c r="D25" s="2">
        <f>(GeoMin!D25+GeoMax!D25)/2</f>
        <v>-3.09</v>
      </c>
      <c r="E25" s="2">
        <f>(GeoMin!E25+GeoMax!E25)/2</f>
        <v>5.5350000000000001</v>
      </c>
      <c r="F25" s="2">
        <f>(GeoMin!F25+GeoMax!F25)/2</f>
        <v>9.5500000000000007</v>
      </c>
      <c r="G25" s="2">
        <f>(GeoMin!G25+GeoMax!G25)/2</f>
        <v>14.96</v>
      </c>
      <c r="H25" s="2">
        <f>(GeoMin!H25+GeoMax!H25)/2</f>
        <v>17.93</v>
      </c>
      <c r="I25" s="2">
        <f>(GeoMin!I25+GeoMax!I25)/2</f>
        <v>16.48</v>
      </c>
      <c r="J25" s="2">
        <f>(GeoMin!J25+GeoMax!J25)/2</f>
        <v>15.16</v>
      </c>
      <c r="K25" s="2">
        <f>(GeoMin!K25+GeoMax!K25)/2</f>
        <v>8.9550000000000001</v>
      </c>
      <c r="L25" s="2">
        <f>(GeoMin!L25+GeoMax!L25)/2</f>
        <v>-1.03</v>
      </c>
      <c r="M25" s="2">
        <f>(GeoMin!M25+GeoMax!M25)/2</f>
        <v>-8.7899999999999991</v>
      </c>
      <c r="N25" s="2">
        <f t="shared" si="0"/>
        <v>4.1183333333333332</v>
      </c>
    </row>
    <row r="26" spans="1:14">
      <c r="A26">
        <v>1969</v>
      </c>
      <c r="B26" s="2">
        <f>(GeoMin!B26+GeoMax!B26)/2</f>
        <v>-9.8849999999999998</v>
      </c>
      <c r="C26" s="2">
        <f>(GeoMin!C26+GeoMax!C26)/2</f>
        <v>-8.3800000000000008</v>
      </c>
      <c r="D26" s="2">
        <f>(GeoMin!D26+GeoMax!D26)/2</f>
        <v>-6.0649999999999995</v>
      </c>
      <c r="E26" s="2">
        <f>(GeoMin!E26+GeoMax!E26)/2</f>
        <v>3.6099999999999994</v>
      </c>
      <c r="F26" s="2">
        <f>(GeoMin!F26+GeoMax!F26)/2</f>
        <v>9.120000000000001</v>
      </c>
      <c r="G26" s="2">
        <f>(GeoMin!G26+GeoMax!G26)/2</f>
        <v>13.69</v>
      </c>
      <c r="H26" s="2">
        <f>(GeoMin!H26+GeoMax!H26)/2</f>
        <v>18.07</v>
      </c>
      <c r="I26" s="2">
        <f>(GeoMin!I26+GeoMax!I26)/2</f>
        <v>19.23</v>
      </c>
      <c r="J26" s="2">
        <f>(GeoMin!J26+GeoMax!J26)/2</f>
        <v>13.095000000000001</v>
      </c>
      <c r="K26" s="2">
        <f>(GeoMin!K26+GeoMax!K26)/2</f>
        <v>5.97</v>
      </c>
      <c r="L26" s="2">
        <f>(GeoMin!L26+GeoMax!L26)/2</f>
        <v>0.22999999999999998</v>
      </c>
      <c r="M26" s="2">
        <f>(GeoMin!M26+GeoMax!M26)/2</f>
        <v>-9.35</v>
      </c>
      <c r="N26" s="2">
        <f t="shared" si="0"/>
        <v>4.1112499999999992</v>
      </c>
    </row>
    <row r="27" spans="1:14">
      <c r="A27">
        <v>1970</v>
      </c>
      <c r="B27" s="2">
        <f>(GeoMin!B27+GeoMax!B27)/2</f>
        <v>-14.695</v>
      </c>
      <c r="C27" s="2">
        <f>(GeoMin!C27+GeoMax!C27)/2</f>
        <v>-12.33</v>
      </c>
      <c r="D27" s="2">
        <f>(GeoMin!D27+GeoMax!D27)/2</f>
        <v>-6.27</v>
      </c>
      <c r="E27" s="2">
        <f>(GeoMin!E27+GeoMax!E27)/2</f>
        <v>3.6199999999999997</v>
      </c>
      <c r="F27" s="2">
        <f>(GeoMin!F27+GeoMax!F27)/2</f>
        <v>9.6950000000000003</v>
      </c>
      <c r="G27" s="2">
        <f>(GeoMin!G27+GeoMax!G27)/2</f>
        <v>15.794999999999998</v>
      </c>
      <c r="H27" s="2">
        <f>(GeoMin!H27+GeoMax!H27)/2</f>
        <v>19.134999999999998</v>
      </c>
      <c r="I27" s="2">
        <f>(GeoMin!I27+GeoMax!I27)/2</f>
        <v>18.074999999999999</v>
      </c>
      <c r="J27" s="2">
        <f>(GeoMin!J27+GeoMax!J27)/2</f>
        <v>13.14</v>
      </c>
      <c r="K27" s="2">
        <f>(GeoMin!K27+GeoMax!K27)/2</f>
        <v>8.75</v>
      </c>
      <c r="L27" s="2">
        <f>(GeoMin!L27+GeoMax!L27)/2</f>
        <v>0.71499999999999986</v>
      </c>
      <c r="M27" s="2">
        <f>(GeoMin!M27+GeoMax!M27)/2</f>
        <v>-10.305</v>
      </c>
      <c r="N27" s="2">
        <f t="shared" si="0"/>
        <v>3.7770833333333331</v>
      </c>
    </row>
    <row r="28" spans="1:14">
      <c r="A28">
        <v>1971</v>
      </c>
      <c r="B28" s="2">
        <f>(GeoMin!B28+GeoMax!B28)/2</f>
        <v>-14.670000000000002</v>
      </c>
      <c r="C28" s="2">
        <f>(GeoMin!C28+GeoMax!C28)/2</f>
        <v>-9.8049999999999997</v>
      </c>
      <c r="D28" s="2">
        <f>(GeoMin!D28+GeoMax!D28)/2</f>
        <v>-6.8549999999999995</v>
      </c>
      <c r="E28" s="2">
        <f>(GeoMin!E28+GeoMax!E28)/2</f>
        <v>2.1150000000000002</v>
      </c>
      <c r="F28" s="2">
        <f>(GeoMin!F28+GeoMax!F28)/2</f>
        <v>9.7799999999999994</v>
      </c>
      <c r="G28" s="2">
        <f>(GeoMin!G28+GeoMax!G28)/2</f>
        <v>17.060000000000002</v>
      </c>
      <c r="H28" s="2">
        <f>(GeoMin!H28+GeoMax!H28)/2</f>
        <v>16.925000000000001</v>
      </c>
      <c r="I28" s="2">
        <f>(GeoMin!I28+GeoMax!I28)/2</f>
        <v>16.515000000000001</v>
      </c>
      <c r="J28" s="2">
        <f>(GeoMin!J28+GeoMax!J28)/2</f>
        <v>15.125</v>
      </c>
      <c r="K28" s="2">
        <f>(GeoMin!K28+GeoMax!K28)/2</f>
        <v>11.1</v>
      </c>
      <c r="L28" s="2">
        <f>(GeoMin!L28+GeoMax!L28)/2</f>
        <v>-0.30500000000000016</v>
      </c>
      <c r="M28" s="2">
        <f>(GeoMin!M28+GeoMax!M28)/2</f>
        <v>-5.9450000000000003</v>
      </c>
      <c r="N28" s="2">
        <f t="shared" si="0"/>
        <v>4.253333333333333</v>
      </c>
    </row>
    <row r="29" spans="1:14">
      <c r="A29">
        <v>1972</v>
      </c>
      <c r="B29" s="2">
        <f>(GeoMin!B29+GeoMax!B29)/2</f>
        <v>-10.285</v>
      </c>
      <c r="C29" s="2">
        <f>(GeoMin!C29+GeoMax!C29)/2</f>
        <v>-12.89</v>
      </c>
      <c r="D29" s="2">
        <f>(GeoMin!D29+GeoMax!D29)/2</f>
        <v>-8.2550000000000008</v>
      </c>
      <c r="E29" s="2">
        <f>(GeoMin!E29+GeoMax!E29)/2</f>
        <v>0.56999999999999984</v>
      </c>
      <c r="F29" s="2">
        <f>(GeoMin!F29+GeoMax!F29)/2</f>
        <v>11.715</v>
      </c>
      <c r="G29" s="2">
        <f>(GeoMin!G29+GeoMax!G29)/2</f>
        <v>14.285</v>
      </c>
      <c r="H29" s="2">
        <f>(GeoMin!H29+GeoMax!H29)/2</f>
        <v>17.7</v>
      </c>
      <c r="I29" s="2">
        <f>(GeoMin!I29+GeoMax!I29)/2</f>
        <v>16.305</v>
      </c>
      <c r="J29" s="2">
        <f>(GeoMin!J29+GeoMax!J29)/2</f>
        <v>12.34</v>
      </c>
      <c r="K29" s="2">
        <f>(GeoMin!K29+GeoMax!K29)/2</f>
        <v>4.3600000000000003</v>
      </c>
      <c r="L29" s="2">
        <f>(GeoMin!L29+GeoMax!L29)/2</f>
        <v>-1.35</v>
      </c>
      <c r="M29" s="2">
        <f>(GeoMin!M29+GeoMax!M29)/2</f>
        <v>-8.9250000000000007</v>
      </c>
      <c r="N29" s="2">
        <f t="shared" si="0"/>
        <v>2.964166666666666</v>
      </c>
    </row>
    <row r="30" spans="1:14">
      <c r="A30">
        <v>1973</v>
      </c>
      <c r="B30" s="2">
        <f>(GeoMin!B30+GeoMax!B30)/2</f>
        <v>-8.85</v>
      </c>
      <c r="C30" s="2">
        <f>(GeoMin!C30+GeoMax!C30)/2</f>
        <v>-11.74</v>
      </c>
      <c r="D30" s="2">
        <f>(GeoMin!D30+GeoMax!D30)/2</f>
        <v>1.1549999999999998</v>
      </c>
      <c r="E30" s="2">
        <f>(GeoMin!E30+GeoMax!E30)/2</f>
        <v>4.38</v>
      </c>
      <c r="F30" s="2">
        <f>(GeoMin!F30+GeoMax!F30)/2</f>
        <v>9.4700000000000006</v>
      </c>
      <c r="G30" s="2">
        <f>(GeoMin!G30+GeoMax!G30)/2</f>
        <v>16.63</v>
      </c>
      <c r="H30" s="2">
        <f>(GeoMin!H30+GeoMax!H30)/2</f>
        <v>18.895</v>
      </c>
      <c r="I30" s="2">
        <f>(GeoMin!I30+GeoMax!I30)/2</f>
        <v>19.635000000000002</v>
      </c>
      <c r="J30" s="2">
        <f>(GeoMin!J30+GeoMax!J30)/2</f>
        <v>12.875</v>
      </c>
      <c r="K30" s="2">
        <f>(GeoMin!K30+GeoMax!K30)/2</f>
        <v>9.5250000000000004</v>
      </c>
      <c r="L30" s="2">
        <f>(GeoMin!L30+GeoMax!L30)/2</f>
        <v>-7.0000000000000062E-2</v>
      </c>
      <c r="M30" s="2">
        <f>(GeoMin!M30+GeoMax!M30)/2</f>
        <v>-8.1750000000000007</v>
      </c>
      <c r="N30" s="2">
        <f t="shared" si="0"/>
        <v>5.3108333333333348</v>
      </c>
    </row>
    <row r="31" spans="1:14">
      <c r="A31">
        <v>1974</v>
      </c>
      <c r="B31" s="2">
        <f>(GeoMin!B31+GeoMax!B31)/2</f>
        <v>-10.625</v>
      </c>
      <c r="C31" s="2">
        <f>(GeoMin!C31+GeoMax!C31)/2</f>
        <v>-13.41</v>
      </c>
      <c r="D31" s="2">
        <f>(GeoMin!D31+GeoMax!D31)/2</f>
        <v>-5.6150000000000002</v>
      </c>
      <c r="E31" s="2">
        <f>(GeoMin!E31+GeoMax!E31)/2</f>
        <v>3.59</v>
      </c>
      <c r="F31" s="2">
        <f>(GeoMin!F31+GeoMax!F31)/2</f>
        <v>8.3500000000000014</v>
      </c>
      <c r="G31" s="2">
        <f>(GeoMin!G31+GeoMax!G31)/2</f>
        <v>15.669999999999998</v>
      </c>
      <c r="H31" s="2">
        <f>(GeoMin!H31+GeoMax!H31)/2</f>
        <v>18.420000000000002</v>
      </c>
      <c r="I31" s="2">
        <f>(GeoMin!I31+GeoMax!I31)/2</f>
        <v>17.810000000000002</v>
      </c>
      <c r="J31" s="2">
        <f>(GeoMin!J31+GeoMax!J31)/2</f>
        <v>10.774999999999999</v>
      </c>
      <c r="K31" s="2">
        <f>(GeoMin!K31+GeoMax!K31)/2</f>
        <v>4.8149999999999995</v>
      </c>
      <c r="L31" s="2">
        <f>(GeoMin!L31+GeoMax!L31)/2</f>
        <v>0.5</v>
      </c>
      <c r="M31" s="2">
        <f>(GeoMin!M31+GeoMax!M31)/2</f>
        <v>-4.2650000000000006</v>
      </c>
      <c r="N31" s="2">
        <f t="shared" si="0"/>
        <v>3.8345833333333332</v>
      </c>
    </row>
    <row r="32" spans="1:14">
      <c r="A32">
        <v>1975</v>
      </c>
      <c r="B32" s="2">
        <f>(GeoMin!B32+GeoMax!B32)/2</f>
        <v>-9.120000000000001</v>
      </c>
      <c r="C32" s="2">
        <f>(GeoMin!C32+GeoMax!C32)/2</f>
        <v>-8.6199999999999992</v>
      </c>
      <c r="D32" s="2">
        <f>(GeoMin!D32+GeoMax!D32)/2</f>
        <v>-6.3199999999999994</v>
      </c>
      <c r="E32" s="2">
        <f>(GeoMin!E32+GeoMax!E32)/2</f>
        <v>0.30500000000000016</v>
      </c>
      <c r="F32" s="2">
        <f>(GeoMin!F32+GeoMax!F32)/2</f>
        <v>14.21</v>
      </c>
      <c r="G32" s="2">
        <f>(GeoMin!G32+GeoMax!G32)/2</f>
        <v>17.174999999999997</v>
      </c>
      <c r="H32" s="2">
        <f>(GeoMin!H32+GeoMax!H32)/2</f>
        <v>19.914999999999999</v>
      </c>
      <c r="I32" s="2">
        <f>(GeoMin!I32+GeoMax!I32)/2</f>
        <v>18.365000000000002</v>
      </c>
      <c r="J32" s="2">
        <f>(GeoMin!J32+GeoMax!J32)/2</f>
        <v>11.4</v>
      </c>
      <c r="K32" s="2">
        <f>(GeoMin!K32+GeoMax!K32)/2</f>
        <v>8.0950000000000006</v>
      </c>
      <c r="L32" s="2">
        <f>(GeoMin!L32+GeoMax!L32)/2</f>
        <v>2.4000000000000004</v>
      </c>
      <c r="M32" s="2">
        <f>(GeoMin!M32+GeoMax!M32)/2</f>
        <v>-9.0399999999999991</v>
      </c>
      <c r="N32" s="2">
        <f t="shared" si="0"/>
        <v>4.8970833333333337</v>
      </c>
    </row>
    <row r="33" spans="1:14">
      <c r="A33">
        <v>1976</v>
      </c>
      <c r="B33" s="2">
        <f>(GeoMin!B33+GeoMax!B33)/2</f>
        <v>-14.709999999999999</v>
      </c>
      <c r="C33" s="2">
        <f>(GeoMin!C33+GeoMax!C33)/2</f>
        <v>-7.97</v>
      </c>
      <c r="D33" s="2">
        <f>(GeoMin!D33+GeoMax!D33)/2</f>
        <v>-4.5200000000000005</v>
      </c>
      <c r="E33" s="2">
        <f>(GeoMin!E33+GeoMax!E33)/2</f>
        <v>5.25</v>
      </c>
      <c r="F33" s="2">
        <f>(GeoMin!F33+GeoMax!F33)/2</f>
        <v>9.6300000000000008</v>
      </c>
      <c r="G33" s="2">
        <f>(GeoMin!G33+GeoMax!G33)/2</f>
        <v>17.899999999999999</v>
      </c>
      <c r="H33" s="2">
        <f>(GeoMin!H33+GeoMax!H33)/2</f>
        <v>18.185000000000002</v>
      </c>
      <c r="I33" s="2">
        <f>(GeoMin!I33+GeoMax!I33)/2</f>
        <v>17.435000000000002</v>
      </c>
      <c r="J33" s="2">
        <f>(GeoMin!J33+GeoMax!J33)/2</f>
        <v>11.99</v>
      </c>
      <c r="K33" s="2">
        <f>(GeoMin!K33+GeoMax!K33)/2</f>
        <v>4.4849999999999994</v>
      </c>
      <c r="L33" s="2">
        <f>(GeoMin!L33+GeoMax!L33)/2</f>
        <v>-2.9649999999999999</v>
      </c>
      <c r="M33" s="2">
        <f>(GeoMin!M33+GeoMax!M33)/2</f>
        <v>-13.645</v>
      </c>
      <c r="N33" s="2">
        <f t="shared" si="0"/>
        <v>3.4220833333333345</v>
      </c>
    </row>
    <row r="34" spans="1:14">
      <c r="A34">
        <v>1977</v>
      </c>
      <c r="B34" s="2">
        <f>(GeoMin!B34+GeoMax!B34)/2</f>
        <v>-15.245000000000001</v>
      </c>
      <c r="C34" s="2">
        <f>(GeoMin!C34+GeoMax!C34)/2</f>
        <v>-9.3949999999999996</v>
      </c>
      <c r="D34" s="2">
        <f>(GeoMin!D34+GeoMax!D34)/2</f>
        <v>-0.62999999999999989</v>
      </c>
      <c r="E34" s="2">
        <f>(GeoMin!E34+GeoMax!E34)/2</f>
        <v>4.9399999999999995</v>
      </c>
      <c r="F34" s="2">
        <f>(GeoMin!F34+GeoMax!F34)/2</f>
        <v>13.465</v>
      </c>
      <c r="G34" s="2">
        <f>(GeoMin!G34+GeoMax!G34)/2</f>
        <v>14.734999999999999</v>
      </c>
      <c r="H34" s="2">
        <f>(GeoMin!H34+GeoMax!H34)/2</f>
        <v>18.940000000000001</v>
      </c>
      <c r="I34" s="2">
        <f>(GeoMin!I34+GeoMax!I34)/2</f>
        <v>15.83</v>
      </c>
      <c r="J34" s="2">
        <f>(GeoMin!J34+GeoMax!J34)/2</f>
        <v>12.98</v>
      </c>
      <c r="K34" s="2">
        <f>(GeoMin!K34+GeoMax!K34)/2</f>
        <v>6.3549999999999995</v>
      </c>
      <c r="L34" s="2">
        <f>(GeoMin!L34+GeoMax!L34)/2</f>
        <v>1.0750000000000002</v>
      </c>
      <c r="M34" s="2">
        <f>(GeoMin!M34+GeoMax!M34)/2</f>
        <v>-8.4600000000000009</v>
      </c>
      <c r="N34" s="2">
        <f t="shared" si="0"/>
        <v>4.5491666666666672</v>
      </c>
    </row>
    <row r="35" spans="1:14">
      <c r="A35">
        <v>1978</v>
      </c>
      <c r="B35" s="2">
        <f>(GeoMin!B35+GeoMax!B35)/2</f>
        <v>-13.809999999999999</v>
      </c>
      <c r="C35" s="2">
        <f>(GeoMin!C35+GeoMax!C35)/2</f>
        <v>-12.579999999999998</v>
      </c>
      <c r="D35" s="2">
        <f>(GeoMin!D35+GeoMax!D35)/2</f>
        <v>-6.8100000000000005</v>
      </c>
      <c r="E35" s="2">
        <f>(GeoMin!E35+GeoMax!E35)/2</f>
        <v>1.5900000000000003</v>
      </c>
      <c r="F35" s="2">
        <f>(GeoMin!F35+GeoMax!F35)/2</f>
        <v>13.114999999999998</v>
      </c>
      <c r="G35" s="2">
        <f>(GeoMin!G35+GeoMax!G35)/2</f>
        <v>14.715</v>
      </c>
      <c r="H35" s="2">
        <f>(GeoMin!H35+GeoMax!H35)/2</f>
        <v>18.045000000000002</v>
      </c>
      <c r="I35" s="2">
        <f>(GeoMin!I35+GeoMax!I35)/2</f>
        <v>17.54</v>
      </c>
      <c r="J35" s="2">
        <f>(GeoMin!J35+GeoMax!J35)/2</f>
        <v>12.08</v>
      </c>
      <c r="K35" s="2">
        <f>(GeoMin!K35+GeoMax!K35)/2</f>
        <v>6.0350000000000001</v>
      </c>
      <c r="L35" s="2">
        <f>(GeoMin!L35+GeoMax!L35)/2</f>
        <v>-0.83500000000000019</v>
      </c>
      <c r="M35" s="2">
        <f>(GeoMin!M35+GeoMax!M35)/2</f>
        <v>-8.1850000000000005</v>
      </c>
      <c r="N35" s="2">
        <f t="shared" si="0"/>
        <v>3.4083333333333332</v>
      </c>
    </row>
    <row r="36" spans="1:14">
      <c r="A36">
        <v>1979</v>
      </c>
      <c r="B36" s="2">
        <f>(GeoMin!B36+GeoMax!B36)/2</f>
        <v>-13.074999999999999</v>
      </c>
      <c r="C36" s="2">
        <f>(GeoMin!C36+GeoMax!C36)/2</f>
        <v>-15.585000000000001</v>
      </c>
      <c r="D36" s="2">
        <f>(GeoMin!D36+GeoMax!D36)/2</f>
        <v>-2.3949999999999996</v>
      </c>
      <c r="E36" s="2">
        <f>(GeoMin!E36+GeoMax!E36)/2</f>
        <v>3.0300000000000002</v>
      </c>
      <c r="F36" s="2">
        <f>(GeoMin!F36+GeoMax!F36)/2</f>
        <v>10.385</v>
      </c>
      <c r="G36" s="2">
        <f>(GeoMin!G36+GeoMax!G36)/2</f>
        <v>15.6</v>
      </c>
      <c r="H36" s="2">
        <f>(GeoMin!H36+GeoMax!H36)/2</f>
        <v>18.824999999999999</v>
      </c>
      <c r="I36" s="2">
        <f>(GeoMin!I36+GeoMax!I36)/2</f>
        <v>16.27</v>
      </c>
      <c r="J36" s="2">
        <f>(GeoMin!J36+GeoMax!J36)/2</f>
        <v>12.99</v>
      </c>
      <c r="K36" s="2">
        <f>(GeoMin!K36+GeoMax!K36)/2</f>
        <v>5.9749999999999996</v>
      </c>
      <c r="L36" s="2">
        <f>(GeoMin!L36+GeoMax!L36)/2</f>
        <v>0.97</v>
      </c>
      <c r="M36" s="2">
        <f>(GeoMin!M36+GeoMax!M36)/2</f>
        <v>-5.4300000000000006</v>
      </c>
      <c r="N36" s="2">
        <f t="shared" si="0"/>
        <v>3.9633333333333329</v>
      </c>
    </row>
    <row r="37" spans="1:14">
      <c r="A37">
        <v>1980</v>
      </c>
      <c r="B37" s="2">
        <f>(GeoMin!B37+GeoMax!B37)/2</f>
        <v>-9.8149999999999995</v>
      </c>
      <c r="C37" s="2">
        <f>(GeoMin!C37+GeoMax!C37)/2</f>
        <v>-12.105</v>
      </c>
      <c r="D37" s="2">
        <f>(GeoMin!D37+GeoMax!D37)/2</f>
        <v>-5.2750000000000004</v>
      </c>
      <c r="E37" s="2">
        <f>(GeoMin!E37+GeoMax!E37)/2</f>
        <v>4.51</v>
      </c>
      <c r="F37" s="2">
        <f>(GeoMin!F37+GeoMax!F37)/2</f>
        <v>11.954999999999998</v>
      </c>
      <c r="G37" s="2">
        <f>(GeoMin!G37+GeoMax!G37)/2</f>
        <v>13.245000000000001</v>
      </c>
      <c r="H37" s="2">
        <f>(GeoMin!H37+GeoMax!H37)/2</f>
        <v>18.324999999999999</v>
      </c>
      <c r="I37" s="2">
        <f>(GeoMin!I37+GeoMax!I37)/2</f>
        <v>18.855</v>
      </c>
      <c r="J37" s="2">
        <f>(GeoMin!J37+GeoMax!J37)/2</f>
        <v>11.76</v>
      </c>
      <c r="K37" s="2">
        <f>(GeoMin!K37+GeoMax!K37)/2</f>
        <v>4.0249999999999995</v>
      </c>
      <c r="L37" s="2">
        <f>(GeoMin!L37+GeoMax!L37)/2</f>
        <v>-1.355</v>
      </c>
      <c r="M37" s="2">
        <f>(GeoMin!M37+GeoMax!M37)/2</f>
        <v>-12.725</v>
      </c>
      <c r="N37" s="2">
        <f t="shared" si="0"/>
        <v>3.4499999999999993</v>
      </c>
    </row>
    <row r="38" spans="1:14">
      <c r="A38">
        <v>1981</v>
      </c>
      <c r="B38" s="2">
        <f>(GeoMin!B38+GeoMax!B38)/2</f>
        <v>-14.395</v>
      </c>
      <c r="C38" s="2">
        <f>(GeoMin!C38+GeoMax!C38)/2</f>
        <v>-5.81</v>
      </c>
      <c r="D38" s="2">
        <f>(GeoMin!D38+GeoMax!D38)/2</f>
        <v>-2.61</v>
      </c>
      <c r="E38" s="2">
        <f>(GeoMin!E38+GeoMax!E38)/2</f>
        <v>4.5149999999999997</v>
      </c>
      <c r="F38" s="2">
        <f>(GeoMin!F38+GeoMax!F38)/2</f>
        <v>10.055</v>
      </c>
      <c r="G38" s="2">
        <f>(GeoMin!G38+GeoMax!G38)/2</f>
        <v>15.235000000000001</v>
      </c>
      <c r="H38" s="2">
        <f>(GeoMin!H38+GeoMax!H38)/2</f>
        <v>19.185000000000002</v>
      </c>
      <c r="I38" s="2">
        <f>(GeoMin!I38+GeoMax!I38)/2</f>
        <v>17.875</v>
      </c>
      <c r="J38" s="2">
        <f>(GeoMin!J38+GeoMax!J38)/2</f>
        <v>11.72</v>
      </c>
      <c r="K38" s="2">
        <f>(GeoMin!K38+GeoMax!K38)/2</f>
        <v>4.5200000000000005</v>
      </c>
      <c r="L38" s="2">
        <f>(GeoMin!L38+GeoMax!L38)/2</f>
        <v>0.47500000000000009</v>
      </c>
      <c r="M38" s="2">
        <f>(GeoMin!M38+GeoMax!M38)/2</f>
        <v>-6.4249999999999998</v>
      </c>
      <c r="N38" s="2">
        <f t="shared" si="0"/>
        <v>4.5283333333333342</v>
      </c>
    </row>
    <row r="39" spans="1:14">
      <c r="A39">
        <v>1982</v>
      </c>
      <c r="B39" s="2">
        <f>(GeoMin!B39+GeoMax!B39)/2</f>
        <v>-16.805</v>
      </c>
      <c r="C39" s="2">
        <f>(GeoMin!C39+GeoMax!C39)/2</f>
        <v>-11.18</v>
      </c>
      <c r="D39" s="2">
        <f>(GeoMin!D39+GeoMax!D39)/2</f>
        <v>-5.05</v>
      </c>
      <c r="E39" s="2">
        <f>(GeoMin!E39+GeoMax!E39)/2</f>
        <v>0.98</v>
      </c>
      <c r="F39" s="2">
        <f>(GeoMin!F39+GeoMax!F39)/2</f>
        <v>13.48</v>
      </c>
      <c r="G39" s="2">
        <f>(GeoMin!G39+GeoMax!G39)/2</f>
        <v>13.58</v>
      </c>
      <c r="H39" s="2">
        <f>(GeoMin!H39+GeoMax!H39)/2</f>
        <v>18.63</v>
      </c>
      <c r="I39" s="2">
        <f>(GeoMin!I39+GeoMax!I39)/2</f>
        <v>15.435</v>
      </c>
      <c r="J39" s="2">
        <f>(GeoMin!J39+GeoMax!J39)/2</f>
        <v>12.58</v>
      </c>
      <c r="K39" s="2">
        <f>(GeoMin!K39+GeoMax!K39)/2</f>
        <v>8.2349999999999994</v>
      </c>
      <c r="L39" s="2">
        <f>(GeoMin!L39+GeoMax!L39)/2</f>
        <v>0.79499999999999971</v>
      </c>
      <c r="M39" s="2">
        <f>(GeoMin!M39+GeoMax!M39)/2</f>
        <v>-3.62</v>
      </c>
      <c r="N39" s="2">
        <f t="shared" si="0"/>
        <v>3.9216666666666669</v>
      </c>
    </row>
    <row r="40" spans="1:14">
      <c r="A40">
        <v>1983</v>
      </c>
      <c r="B40" s="2">
        <f>(GeoMin!B40+GeoMax!B40)/2</f>
        <v>-9.36</v>
      </c>
      <c r="C40" s="2">
        <f>(GeoMin!C40+GeoMax!C40)/2</f>
        <v>-7.43</v>
      </c>
      <c r="D40" s="2">
        <f>(GeoMin!D40+GeoMax!D40)/2</f>
        <v>-2.7549999999999999</v>
      </c>
      <c r="E40" s="2">
        <f>(GeoMin!E40+GeoMax!E40)/2</f>
        <v>2.9999999999999996</v>
      </c>
      <c r="F40" s="2">
        <f>(GeoMin!F40+GeoMax!F40)/2</f>
        <v>7.8849999999999998</v>
      </c>
      <c r="G40" s="2">
        <f>(GeoMin!G40+GeoMax!G40)/2</f>
        <v>16.295000000000002</v>
      </c>
      <c r="H40" s="2">
        <f>(GeoMin!H40+GeoMax!H40)/2</f>
        <v>20.184999999999999</v>
      </c>
      <c r="I40" s="2">
        <f>(GeoMin!I40+GeoMax!I40)/2</f>
        <v>19.414999999999999</v>
      </c>
      <c r="J40" s="2">
        <f>(GeoMin!J40+GeoMax!J40)/2</f>
        <v>14.625</v>
      </c>
      <c r="K40" s="2">
        <f>(GeoMin!K40+GeoMax!K40)/2</f>
        <v>6.83</v>
      </c>
      <c r="L40" s="2">
        <f>(GeoMin!L40+GeoMax!L40)/2</f>
        <v>-0.2649999999999999</v>
      </c>
      <c r="M40" s="2">
        <f>(GeoMin!M40+GeoMax!M40)/2</f>
        <v>-11.515000000000001</v>
      </c>
      <c r="N40" s="2">
        <f t="shared" si="0"/>
        <v>4.7424999999999997</v>
      </c>
    </row>
    <row r="41" spans="1:14">
      <c r="A41">
        <v>1984</v>
      </c>
      <c r="B41" s="2">
        <f>(GeoMin!B41+GeoMax!B41)/2</f>
        <v>-14.18</v>
      </c>
      <c r="C41" s="2">
        <f>(GeoMin!C41+GeoMax!C41)/2</f>
        <v>-4.5649999999999995</v>
      </c>
      <c r="D41" s="2">
        <f>(GeoMin!D41+GeoMax!D41)/2</f>
        <v>-7.29</v>
      </c>
      <c r="E41" s="2">
        <f>(GeoMin!E41+GeoMax!E41)/2</f>
        <v>6.2850000000000001</v>
      </c>
      <c r="F41" s="2">
        <f>(GeoMin!F41+GeoMax!F41)/2</f>
        <v>8.39</v>
      </c>
      <c r="G41" s="2">
        <f>(GeoMin!G41+GeoMax!G41)/2</f>
        <v>15.86</v>
      </c>
      <c r="H41" s="2">
        <f>(GeoMin!H41+GeoMax!H41)/2</f>
        <v>18.079999999999998</v>
      </c>
      <c r="I41" s="2">
        <f>(GeoMin!I41+GeoMax!I41)/2</f>
        <v>18.615000000000002</v>
      </c>
      <c r="J41" s="2">
        <f>(GeoMin!J41+GeoMax!J41)/2</f>
        <v>11.685</v>
      </c>
      <c r="K41" s="2">
        <f>(GeoMin!K41+GeoMax!K41)/2</f>
        <v>8.6050000000000004</v>
      </c>
      <c r="L41" s="2">
        <f>(GeoMin!L41+GeoMax!L41)/2</f>
        <v>0.44500000000000028</v>
      </c>
      <c r="M41" s="2">
        <f>(GeoMin!M41+GeoMax!M41)/2</f>
        <v>-5.53</v>
      </c>
      <c r="N41" s="2">
        <f t="shared" si="0"/>
        <v>4.7000000000000011</v>
      </c>
    </row>
    <row r="42" spans="1:14">
      <c r="A42">
        <v>1985</v>
      </c>
      <c r="B42" s="2">
        <f>(GeoMin!B42+GeoMax!B42)/2</f>
        <v>-13.129999999999999</v>
      </c>
      <c r="C42" s="2">
        <f>(GeoMin!C42+GeoMax!C42)/2</f>
        <v>-9.6750000000000007</v>
      </c>
      <c r="D42" s="2">
        <f>(GeoMin!D42+GeoMax!D42)/2</f>
        <v>-3.8849999999999998</v>
      </c>
      <c r="E42" s="2">
        <f>(GeoMin!E42+GeoMax!E42)/2</f>
        <v>4.0349999999999993</v>
      </c>
      <c r="F42" s="2">
        <f>(GeoMin!F42+GeoMax!F42)/2</f>
        <v>11.120000000000001</v>
      </c>
      <c r="G42" s="2">
        <f>(GeoMin!G42+GeoMax!G42)/2</f>
        <v>13.82</v>
      </c>
      <c r="H42" s="2">
        <f>(GeoMin!H42+GeoMax!H42)/2</f>
        <v>17.695</v>
      </c>
      <c r="I42" s="2">
        <f>(GeoMin!I42+GeoMax!I42)/2</f>
        <v>17.04</v>
      </c>
      <c r="J42" s="2">
        <f>(GeoMin!J42+GeoMax!J42)/2</f>
        <v>14.149999999999999</v>
      </c>
      <c r="K42" s="2">
        <f>(GeoMin!K42+GeoMax!K42)/2</f>
        <v>7.5500000000000007</v>
      </c>
      <c r="L42" s="2">
        <f>(GeoMin!L42+GeoMax!L42)/2</f>
        <v>-0.45500000000000007</v>
      </c>
      <c r="M42" s="2">
        <f>(GeoMin!M42+GeoMax!M42)/2</f>
        <v>-10.690000000000001</v>
      </c>
      <c r="N42" s="2">
        <f t="shared" si="0"/>
        <v>3.9645833333333336</v>
      </c>
    </row>
    <row r="43" spans="1:14">
      <c r="A43">
        <v>1986</v>
      </c>
      <c r="B43" s="2">
        <f>(GeoMin!B43+GeoMax!B43)/2</f>
        <v>-11.465</v>
      </c>
      <c r="C43" s="2">
        <f>(GeoMin!C43+GeoMax!C43)/2</f>
        <v>-10.06</v>
      </c>
      <c r="D43" s="2">
        <f>(GeoMin!D43+GeoMax!D43)/2</f>
        <v>-3.0500000000000003</v>
      </c>
      <c r="E43" s="2">
        <f>(GeoMin!E43+GeoMax!E43)/2</f>
        <v>6.3900000000000006</v>
      </c>
      <c r="F43" s="2">
        <f>(GeoMin!F43+GeoMax!F43)/2</f>
        <v>12.99</v>
      </c>
      <c r="G43" s="2">
        <f>(GeoMin!G43+GeoMax!G43)/2</f>
        <v>14.040000000000001</v>
      </c>
      <c r="H43" s="2">
        <f>(GeoMin!H43+GeoMax!H43)/2</f>
        <v>18.715</v>
      </c>
      <c r="I43" s="2">
        <f>(GeoMin!I43+GeoMax!I43)/2</f>
        <v>16.414999999999999</v>
      </c>
      <c r="J43" s="2">
        <f>(GeoMin!J43+GeoMax!J43)/2</f>
        <v>12.25</v>
      </c>
      <c r="K43" s="2">
        <f>(GeoMin!K43+GeoMax!K43)/2</f>
        <v>6.3149999999999995</v>
      </c>
      <c r="L43" s="2">
        <f>(GeoMin!L43+GeoMax!L43)/2</f>
        <v>-1.5350000000000001</v>
      </c>
      <c r="M43" s="2">
        <f>(GeoMin!M43+GeoMax!M43)/2</f>
        <v>-4.6000000000000005</v>
      </c>
      <c r="N43" s="2">
        <f t="shared" si="0"/>
        <v>4.7004166666666665</v>
      </c>
    </row>
    <row r="44" spans="1:14">
      <c r="A44">
        <v>1987</v>
      </c>
      <c r="B44" s="2">
        <f>(GeoMin!B44+GeoMax!B44)/2</f>
        <v>-8.17</v>
      </c>
      <c r="C44" s="2">
        <f>(GeoMin!C44+GeoMax!C44)/2</f>
        <v>-8.6050000000000004</v>
      </c>
      <c r="D44" s="2">
        <f>(GeoMin!D44+GeoMax!D44)/2</f>
        <v>-1.71</v>
      </c>
      <c r="E44" s="2">
        <f>(GeoMin!E44+GeoMax!E44)/2</f>
        <v>7.59</v>
      </c>
      <c r="F44" s="2">
        <f>(GeoMin!F44+GeoMax!F44)/2</f>
        <v>11.790000000000001</v>
      </c>
      <c r="G44" s="2">
        <f>(GeoMin!G44+GeoMax!G44)/2</f>
        <v>17.23</v>
      </c>
      <c r="H44" s="2">
        <f>(GeoMin!H44+GeoMax!H44)/2</f>
        <v>20.3</v>
      </c>
      <c r="I44" s="2">
        <f>(GeoMin!I44+GeoMax!I44)/2</f>
        <v>17.695</v>
      </c>
      <c r="J44" s="2">
        <f>(GeoMin!J44+GeoMax!J44)/2</f>
        <v>14.185</v>
      </c>
      <c r="K44" s="2">
        <f>(GeoMin!K44+GeoMax!K44)/2</f>
        <v>5.1749999999999998</v>
      </c>
      <c r="L44" s="2">
        <f>(GeoMin!L44+GeoMax!L44)/2</f>
        <v>0.24000000000000021</v>
      </c>
      <c r="M44" s="2">
        <f>(GeoMin!M44+GeoMax!M44)/2</f>
        <v>-4.24</v>
      </c>
      <c r="N44" s="2">
        <f t="shared" si="0"/>
        <v>5.9566666666666661</v>
      </c>
    </row>
    <row r="45" spans="1:14">
      <c r="A45">
        <v>1988</v>
      </c>
      <c r="B45" s="2">
        <f>(GeoMin!B45+GeoMax!B45)/2</f>
        <v>-10.225</v>
      </c>
      <c r="C45" s="2">
        <f>(GeoMin!C45+GeoMax!C45)/2</f>
        <v>-11.77</v>
      </c>
      <c r="D45" s="2">
        <f>(GeoMin!D45+GeoMax!D45)/2</f>
        <v>-5.2149999999999999</v>
      </c>
      <c r="E45" s="2">
        <f>(GeoMin!E45+GeoMax!E45)/2</f>
        <v>4.1749999999999998</v>
      </c>
      <c r="F45" s="2">
        <f>(GeoMin!F45+GeoMax!F45)/2</f>
        <v>12.8</v>
      </c>
      <c r="G45" s="2">
        <f>(GeoMin!G45+GeoMax!G45)/2</f>
        <v>15.785</v>
      </c>
      <c r="H45" s="2">
        <f>(GeoMin!H45+GeoMax!H45)/2</f>
        <v>21.01</v>
      </c>
      <c r="I45" s="2">
        <f>(GeoMin!I45+GeoMax!I45)/2</f>
        <v>19.115000000000002</v>
      </c>
      <c r="J45" s="2">
        <f>(GeoMin!J45+GeoMax!J45)/2</f>
        <v>13.09</v>
      </c>
      <c r="K45" s="2">
        <f>(GeoMin!K45+GeoMax!K45)/2</f>
        <v>4.91</v>
      </c>
      <c r="L45" s="2">
        <f>(GeoMin!L45+GeoMax!L45)/2</f>
        <v>1.92</v>
      </c>
      <c r="M45" s="2">
        <f>(GeoMin!M45+GeoMax!M45)/2</f>
        <v>-8.2200000000000006</v>
      </c>
      <c r="N45" s="2">
        <f t="shared" si="0"/>
        <v>4.7812500000000009</v>
      </c>
    </row>
    <row r="46" spans="1:14">
      <c r="A46">
        <v>1989</v>
      </c>
      <c r="B46" s="2">
        <f>(GeoMin!B46+GeoMax!B46)/2</f>
        <v>-7.8049999999999997</v>
      </c>
      <c r="C46" s="2">
        <f>(GeoMin!C46+GeoMax!C46)/2</f>
        <v>-12.185</v>
      </c>
      <c r="D46" s="2">
        <f>(GeoMin!D46+GeoMax!D46)/2</f>
        <v>-6.915</v>
      </c>
      <c r="E46" s="2">
        <f>(GeoMin!E46+GeoMax!E46)/2</f>
        <v>2.2650000000000001</v>
      </c>
      <c r="F46" s="2">
        <f>(GeoMin!F46+GeoMax!F46)/2</f>
        <v>11.735000000000001</v>
      </c>
      <c r="G46" s="2">
        <f>(GeoMin!G46+GeoMax!G46)/2</f>
        <v>15.995000000000001</v>
      </c>
      <c r="H46" s="2">
        <f>(GeoMin!H46+GeoMax!H46)/2</f>
        <v>20.035</v>
      </c>
      <c r="I46" s="2">
        <f>(GeoMin!I46+GeoMax!I46)/2</f>
        <v>17.580000000000002</v>
      </c>
      <c r="J46" s="2">
        <f>(GeoMin!J46+GeoMax!J46)/2</f>
        <v>13.414999999999999</v>
      </c>
      <c r="K46" s="2">
        <f>(GeoMin!K46+GeoMax!K46)/2</f>
        <v>7.4599999999999991</v>
      </c>
      <c r="L46" s="2">
        <f>(GeoMin!L46+GeoMax!L46)/2</f>
        <v>-3.15</v>
      </c>
      <c r="M46" s="2">
        <f>(GeoMin!M46+GeoMax!M46)/2</f>
        <v>-16.46</v>
      </c>
      <c r="N46" s="2">
        <f t="shared" si="0"/>
        <v>3.4975000000000001</v>
      </c>
    </row>
    <row r="47" spans="1:14">
      <c r="A47">
        <v>1990</v>
      </c>
      <c r="B47" s="2">
        <f>(GeoMin!B47+GeoMax!B47)/2</f>
        <v>-5.8149999999999995</v>
      </c>
      <c r="C47" s="2">
        <f>(GeoMin!C47+GeoMax!C47)/2</f>
        <v>-8.625</v>
      </c>
      <c r="D47" s="2">
        <f>(GeoMin!D47+GeoMax!D47)/2</f>
        <v>-3.0149999999999997</v>
      </c>
      <c r="E47" s="2">
        <f>(GeoMin!E47+GeoMax!E47)/2</f>
        <v>5.47</v>
      </c>
      <c r="F47" s="2">
        <f>(GeoMin!F47+GeoMax!F47)/2</f>
        <v>9.67</v>
      </c>
      <c r="G47" s="2">
        <f>(GeoMin!G47+GeoMax!G47)/2</f>
        <v>15.844999999999999</v>
      </c>
      <c r="H47" s="2">
        <f>(GeoMin!H47+GeoMax!H47)/2</f>
        <v>18.510000000000002</v>
      </c>
      <c r="I47" s="2">
        <f>(GeoMin!I47+GeoMax!I47)/2</f>
        <v>18.049999999999997</v>
      </c>
      <c r="J47" s="2">
        <f>(GeoMin!J47+GeoMax!J47)/2</f>
        <v>12.49</v>
      </c>
      <c r="K47" s="2">
        <f>(GeoMin!K47+GeoMax!K47)/2</f>
        <v>6.2549999999999999</v>
      </c>
      <c r="L47" s="2">
        <f>(GeoMin!L47+GeoMax!L47)/2</f>
        <v>1.2200000000000002</v>
      </c>
      <c r="M47" s="2">
        <f>(GeoMin!M47+GeoMax!M47)/2</f>
        <v>-6.0200000000000005</v>
      </c>
      <c r="N47" s="2">
        <f t="shared" si="0"/>
        <v>5.3362499999999997</v>
      </c>
    </row>
    <row r="48" spans="1:14">
      <c r="A48">
        <v>1991</v>
      </c>
      <c r="B48" s="2">
        <f>(GeoMin!B48+GeoMax!B48)/2</f>
        <v>-11.69</v>
      </c>
      <c r="C48" s="2">
        <f>(GeoMin!C48+GeoMax!C48)/2</f>
        <v>-7.5949999999999998</v>
      </c>
      <c r="D48" s="2">
        <f>(GeoMin!D48+GeoMax!D48)/2</f>
        <v>-2.7250000000000005</v>
      </c>
      <c r="E48" s="2">
        <f>(GeoMin!E48+GeoMax!E48)/2</f>
        <v>6.06</v>
      </c>
      <c r="F48" s="2">
        <f>(GeoMin!F48+GeoMax!F48)/2</f>
        <v>13.615</v>
      </c>
      <c r="G48" s="2">
        <f>(GeoMin!G48+GeoMax!G48)/2</f>
        <v>17.825000000000003</v>
      </c>
      <c r="H48" s="2">
        <f>(GeoMin!H48+GeoMax!H48)/2</f>
        <v>19.059999999999999</v>
      </c>
      <c r="I48" s="2">
        <f>(GeoMin!I48+GeoMax!I48)/2</f>
        <v>19.035</v>
      </c>
      <c r="J48" s="2">
        <f>(GeoMin!J48+GeoMax!J48)/2</f>
        <v>12.125</v>
      </c>
      <c r="K48" s="2">
        <f>(GeoMin!K48+GeoMax!K48)/2</f>
        <v>7.2850000000000001</v>
      </c>
      <c r="L48" s="2">
        <f>(GeoMin!L48+GeoMax!L48)/2</f>
        <v>-0.14500000000000002</v>
      </c>
      <c r="M48" s="2">
        <f>(GeoMin!M48+GeoMax!M48)/2</f>
        <v>-7.4950000000000001</v>
      </c>
      <c r="N48" s="2">
        <f t="shared" si="0"/>
        <v>5.4462499999999991</v>
      </c>
    </row>
    <row r="49" spans="1:14">
      <c r="A49">
        <v>1992</v>
      </c>
      <c r="B49" s="2">
        <f>(GeoMin!B49+GeoMax!B49)/2</f>
        <v>-10.414999999999999</v>
      </c>
      <c r="C49" s="2">
        <f>(GeoMin!C49+GeoMax!C49)/2</f>
        <v>-9.4450000000000003</v>
      </c>
      <c r="D49" s="2">
        <f>(GeoMin!D49+GeoMax!D49)/2</f>
        <v>-6.71</v>
      </c>
      <c r="E49" s="2">
        <f>(GeoMin!E49+GeoMax!E49)/2</f>
        <v>2.25</v>
      </c>
      <c r="F49" s="2">
        <f>(GeoMin!F49+GeoMax!F49)/2</f>
        <v>10.734999999999999</v>
      </c>
      <c r="G49" s="2">
        <f>(GeoMin!G49+GeoMax!G49)/2</f>
        <v>14.41</v>
      </c>
      <c r="H49" s="2">
        <f>(GeoMin!H49+GeoMax!H49)/2</f>
        <v>15.385</v>
      </c>
      <c r="I49" s="2">
        <f>(GeoMin!I49+GeoMax!I49)/2</f>
        <v>15.75</v>
      </c>
      <c r="J49" s="2">
        <f>(GeoMin!J49+GeoMax!J49)/2</f>
        <v>12.565</v>
      </c>
      <c r="K49" s="2">
        <f>(GeoMin!K49+GeoMax!K49)/2</f>
        <v>5.28</v>
      </c>
      <c r="L49" s="2">
        <f>(GeoMin!L49+GeoMax!L49)/2</f>
        <v>-0.82999999999999985</v>
      </c>
      <c r="M49" s="2">
        <f>(GeoMin!M49+GeoMax!M49)/2</f>
        <v>-5.6899999999999995</v>
      </c>
      <c r="N49" s="2">
        <f t="shared" si="0"/>
        <v>3.6070833333333336</v>
      </c>
    </row>
    <row r="50" spans="1:14">
      <c r="A50">
        <v>1993</v>
      </c>
      <c r="B50" s="2">
        <f>(GeoMin!B50+GeoMax!B50)/2</f>
        <v>-9.625</v>
      </c>
      <c r="C50" s="2">
        <f>(GeoMin!C50+GeoMax!C50)/2</f>
        <v>-13.195</v>
      </c>
      <c r="D50" s="2">
        <f>(GeoMin!D50+GeoMax!D50)/2</f>
        <v>-4.1950000000000003</v>
      </c>
      <c r="E50" s="2">
        <f>(GeoMin!E50+GeoMax!E50)/2</f>
        <v>3.7050000000000001</v>
      </c>
      <c r="F50" s="2">
        <f>(GeoMin!F50+GeoMax!F50)/2</f>
        <v>10.42</v>
      </c>
      <c r="G50" s="2">
        <f>(GeoMin!G50+GeoMax!G50)/2</f>
        <v>15.02</v>
      </c>
      <c r="H50" s="2">
        <f>(GeoMin!H50+GeoMax!H50)/2</f>
        <v>19.36</v>
      </c>
      <c r="I50" s="2">
        <f>(GeoMin!I50+GeoMax!I50)/2</f>
        <v>19.244999999999997</v>
      </c>
      <c r="J50" s="2">
        <f>(GeoMin!J50+GeoMax!J50)/2</f>
        <v>11</v>
      </c>
      <c r="K50" s="2">
        <f>(GeoMin!K50+GeoMax!K50)/2</f>
        <v>4.92</v>
      </c>
      <c r="L50" s="2">
        <f>(GeoMin!L50+GeoMax!L50)/2</f>
        <v>-1.4750000000000001</v>
      </c>
      <c r="M50" s="2">
        <f>(GeoMin!M50+GeoMax!M50)/2</f>
        <v>-6.6549999999999994</v>
      </c>
      <c r="N50" s="2">
        <f t="shared" si="0"/>
        <v>4.0437499999999993</v>
      </c>
    </row>
    <row r="51" spans="1:14">
      <c r="A51">
        <v>1994</v>
      </c>
      <c r="B51" s="2">
        <f>(GeoMin!B51+GeoMax!B51)/2</f>
        <v>-18.954999999999998</v>
      </c>
      <c r="C51" s="2">
        <f>(GeoMin!C51+GeoMax!C51)/2</f>
        <v>-13.370000000000001</v>
      </c>
      <c r="D51" s="2">
        <f>(GeoMin!D51+GeoMax!D51)/2</f>
        <v>-3.8850000000000002</v>
      </c>
      <c r="E51" s="2">
        <f>(GeoMin!E51+GeoMax!E51)/2</f>
        <v>3.6950000000000003</v>
      </c>
      <c r="F51" s="2">
        <f>(GeoMin!F51+GeoMax!F51)/2</f>
        <v>10.08</v>
      </c>
      <c r="G51" s="2">
        <f>(GeoMin!G51+GeoMax!G51)/2</f>
        <v>17.05</v>
      </c>
      <c r="H51" s="2">
        <f>(GeoMin!H51+GeoMax!H51)/2</f>
        <v>18.824999999999999</v>
      </c>
      <c r="I51" s="2">
        <f>(GeoMin!I51+GeoMax!I51)/2</f>
        <v>16.234999999999999</v>
      </c>
      <c r="J51" s="2">
        <f>(GeoMin!J51+GeoMax!J51)/2</f>
        <v>13.92</v>
      </c>
      <c r="K51" s="2">
        <f>(GeoMin!K51+GeoMax!K51)/2</f>
        <v>8.4050000000000011</v>
      </c>
      <c r="L51" s="2">
        <f>(GeoMin!L51+GeoMax!L51)/2</f>
        <v>1.9649999999999999</v>
      </c>
      <c r="M51" s="2">
        <f>(GeoMin!M51+GeoMax!M51)/2</f>
        <v>-3.29</v>
      </c>
      <c r="N51" s="2">
        <f t="shared" si="0"/>
        <v>4.2229166666666673</v>
      </c>
    </row>
    <row r="52" spans="1:14">
      <c r="A52">
        <v>1995</v>
      </c>
      <c r="B52" s="2">
        <f>(GeoMin!B52+GeoMax!B52)/2</f>
        <v>-7.3550000000000004</v>
      </c>
      <c r="C52" s="2">
        <f>(GeoMin!C52+GeoMax!C52)/2</f>
        <v>-11.945</v>
      </c>
      <c r="D52" s="2">
        <f>(GeoMin!D52+GeoMax!D52)/2</f>
        <v>-1.77</v>
      </c>
      <c r="E52" s="2">
        <f>(GeoMin!E52+GeoMax!E52)/2</f>
        <v>1.3849999999999998</v>
      </c>
      <c r="F52" s="2">
        <f>(GeoMin!F52+GeoMax!F52)/2</f>
        <v>10.77</v>
      </c>
      <c r="G52" s="2">
        <f>(GeoMin!G52+GeoMax!G52)/2</f>
        <v>18.355</v>
      </c>
      <c r="H52" s="2">
        <f>(GeoMin!H52+GeoMax!H52)/2</f>
        <v>19.254999999999999</v>
      </c>
      <c r="I52" s="2">
        <f>(GeoMin!I52+GeoMax!I52)/2</f>
        <v>19.43</v>
      </c>
      <c r="J52" s="2">
        <f>(GeoMin!J52+GeoMax!J52)/2</f>
        <v>11.52</v>
      </c>
      <c r="K52" s="2">
        <f>(GeoMin!K52+GeoMax!K52)/2</f>
        <v>8.4349999999999987</v>
      </c>
      <c r="L52" s="2">
        <f>(GeoMin!L52+GeoMax!L52)/2</f>
        <v>-4.085</v>
      </c>
      <c r="M52" s="2">
        <f>(GeoMin!M52+GeoMax!M52)/2</f>
        <v>-10.39</v>
      </c>
      <c r="N52" s="2">
        <f t="shared" si="0"/>
        <v>4.4670833333333331</v>
      </c>
    </row>
    <row r="53" spans="1:14">
      <c r="A53">
        <v>1996</v>
      </c>
      <c r="B53" s="2">
        <f>(GeoMin!B53+GeoMax!B53)/2</f>
        <v>-12.549999999999999</v>
      </c>
      <c r="C53" s="2">
        <f>(GeoMin!C53+GeoMax!C53)/2</f>
        <v>-11.205</v>
      </c>
      <c r="D53" s="2">
        <f>(GeoMin!D53+GeoMax!D53)/2</f>
        <v>-6.1150000000000002</v>
      </c>
      <c r="E53" s="2">
        <f>(GeoMin!E53+GeoMax!E53)/2</f>
        <v>1.3150000000000002</v>
      </c>
      <c r="F53" s="2">
        <f>(GeoMin!F53+GeoMax!F53)/2</f>
        <v>9.375</v>
      </c>
      <c r="G53" s="2">
        <f>(GeoMin!G53+GeoMax!G53)/2</f>
        <v>17.23</v>
      </c>
      <c r="H53" s="2">
        <f>(GeoMin!H53+GeoMax!H53)/2</f>
        <v>17.465</v>
      </c>
      <c r="I53" s="2">
        <f>(GeoMin!I53+GeoMax!I53)/2</f>
        <v>18.375</v>
      </c>
      <c r="J53" s="2">
        <f>(GeoMin!J53+GeoMax!J53)/2</f>
        <v>14.584999999999999</v>
      </c>
      <c r="K53" s="2">
        <f>(GeoMin!K53+GeoMax!K53)/2</f>
        <v>6.6950000000000003</v>
      </c>
      <c r="L53" s="2">
        <f>(GeoMin!L53+GeoMax!L53)/2</f>
        <v>-2.17</v>
      </c>
      <c r="M53" s="2">
        <f>(GeoMin!M53+GeoMax!M53)/2</f>
        <v>-4.92</v>
      </c>
      <c r="N53" s="2">
        <f t="shared" si="0"/>
        <v>4.0066666666666668</v>
      </c>
    </row>
    <row r="54" spans="1:14">
      <c r="A54">
        <v>1997</v>
      </c>
      <c r="B54" s="2">
        <f>(GeoMin!B54+GeoMax!B54)/2</f>
        <v>-13.379999999999999</v>
      </c>
      <c r="C54" s="2">
        <f>(GeoMin!C54+GeoMax!C54)/2</f>
        <v>-9.6750000000000007</v>
      </c>
      <c r="D54" s="2">
        <f>(GeoMin!D54+GeoMax!D54)/2</f>
        <v>-6.17</v>
      </c>
      <c r="E54" s="2">
        <f>(GeoMin!E54+GeoMax!E54)/2</f>
        <v>2.8950000000000005</v>
      </c>
      <c r="F54" s="2">
        <f>(GeoMin!F54+GeoMax!F54)/2</f>
        <v>7.4849999999999994</v>
      </c>
      <c r="G54" s="2">
        <f>(GeoMin!G54+GeoMax!G54)/2</f>
        <v>17.850000000000001</v>
      </c>
      <c r="H54" s="2">
        <f>(GeoMin!H54+GeoMax!H54)/2</f>
        <v>18.344999999999999</v>
      </c>
      <c r="I54" s="2">
        <f>(GeoMin!I54+GeoMax!I54)/2</f>
        <v>16.13</v>
      </c>
      <c r="J54" s="2">
        <f>(GeoMin!J54+GeoMax!J54)/2</f>
        <v>13.08</v>
      </c>
      <c r="K54" s="2">
        <f>(GeoMin!K54+GeoMax!K54)/2</f>
        <v>6.7</v>
      </c>
      <c r="L54" s="2">
        <f>(GeoMin!L54+GeoMax!L54)/2</f>
        <v>-0.92999999999999994</v>
      </c>
      <c r="M54" s="2">
        <f>(GeoMin!M54+GeoMax!M54)/2</f>
        <v>-5.67</v>
      </c>
      <c r="N54" s="2">
        <f t="shared" ref="N54:N62" si="1">AVERAGE(B54:M54)</f>
        <v>3.8883333333333332</v>
      </c>
    </row>
    <row r="55" spans="1:14">
      <c r="A55">
        <v>1998</v>
      </c>
      <c r="B55" s="2">
        <f>(GeoMin!B55+GeoMax!B55)/2</f>
        <v>-8.4</v>
      </c>
      <c r="C55" s="2">
        <f>(GeoMin!C55+GeoMax!C55)/2</f>
        <v>-3.5</v>
      </c>
      <c r="D55" s="2">
        <f>(GeoMin!D55+GeoMax!D55)/2</f>
        <v>-2.7549999999999999</v>
      </c>
      <c r="E55" s="2">
        <f>(GeoMin!E55+GeoMax!E55)/2</f>
        <v>6.1800000000000006</v>
      </c>
      <c r="F55" s="2">
        <f>(GeoMin!F55+GeoMax!F55)/2</f>
        <v>14.785</v>
      </c>
      <c r="G55" s="2">
        <f>(GeoMin!G55+GeoMax!G55)/2</f>
        <v>16.509999999999998</v>
      </c>
      <c r="H55" s="2">
        <f>(GeoMin!H55+GeoMax!H55)/2</f>
        <v>18.86</v>
      </c>
      <c r="I55" s="2">
        <f>(GeoMin!I55+GeoMax!I55)/2</f>
        <v>19.164999999999999</v>
      </c>
      <c r="J55" s="2">
        <f>(GeoMin!J55+GeoMax!J55)/2</f>
        <v>14.34</v>
      </c>
      <c r="K55" s="2">
        <f>(GeoMin!K55+GeoMax!K55)/2</f>
        <v>7.6950000000000003</v>
      </c>
      <c r="L55" s="2">
        <f>(GeoMin!L55+GeoMax!L55)/2</f>
        <v>1.85</v>
      </c>
      <c r="M55" s="2">
        <f>(GeoMin!M55+GeoMax!M55)/2</f>
        <v>-4.1450000000000005</v>
      </c>
      <c r="N55" s="2">
        <f t="shared" si="1"/>
        <v>6.7154166666666661</v>
      </c>
    </row>
    <row r="56" spans="1:14">
      <c r="A56">
        <v>1999</v>
      </c>
      <c r="B56" s="2">
        <f>(GeoMin!B56+GeoMax!B56)/2</f>
        <v>-11.51</v>
      </c>
      <c r="C56" s="2">
        <f>(GeoMin!C56+GeoMax!C56)/2</f>
        <v>-6.3049999999999997</v>
      </c>
      <c r="D56" s="2">
        <f>(GeoMin!D56+GeoMax!D56)/2</f>
        <v>-3.2050000000000001</v>
      </c>
      <c r="E56" s="2">
        <f>(GeoMin!E56+GeoMax!E56)/2</f>
        <v>5.915</v>
      </c>
      <c r="F56" s="2">
        <f>(GeoMin!F56+GeoMax!F56)/2</f>
        <v>13.635</v>
      </c>
      <c r="G56" s="2">
        <f>(GeoMin!G56+GeoMax!G56)/2</f>
        <v>17.940000000000001</v>
      </c>
      <c r="H56" s="2">
        <f>(GeoMin!H56+GeoMax!H56)/2</f>
        <v>20.22</v>
      </c>
      <c r="I56" s="2">
        <f>(GeoMin!I56+GeoMax!I56)/2</f>
        <v>17.035</v>
      </c>
      <c r="J56" s="2">
        <f>(GeoMin!J56+GeoMax!J56)/2</f>
        <v>14.79</v>
      </c>
      <c r="K56" s="2">
        <f>(GeoMin!K56+GeoMax!K56)/2</f>
        <v>6.0649999999999995</v>
      </c>
      <c r="L56" s="2">
        <f>(GeoMin!L56+GeoMax!L56)/2</f>
        <v>2.2949999999999999</v>
      </c>
      <c r="M56" s="2">
        <f>(GeoMin!M56+GeoMax!M56)/2</f>
        <v>-5.2050000000000001</v>
      </c>
      <c r="N56" s="2">
        <f t="shared" si="1"/>
        <v>5.972500000000001</v>
      </c>
    </row>
    <row r="57" spans="1:14">
      <c r="A57">
        <v>2000</v>
      </c>
      <c r="B57" s="2">
        <f>(GeoMin!B57+GeoMax!B57)/2</f>
        <v>-11.56</v>
      </c>
      <c r="C57" s="2">
        <f>(GeoMin!C57+GeoMax!C57)/2</f>
        <v>-6.79</v>
      </c>
      <c r="D57" s="2">
        <f>(GeoMin!D57+GeoMax!D57)/2</f>
        <v>0.54999999999999982</v>
      </c>
      <c r="E57" s="2">
        <f>(GeoMin!E57+GeoMax!E57)/2</f>
        <v>4.13</v>
      </c>
      <c r="F57" s="2">
        <f>(GeoMin!F57+GeoMax!F57)/2</f>
        <v>11.744999999999999</v>
      </c>
      <c r="G57" s="2">
        <f>(GeoMin!G57+GeoMax!G57)/2</f>
        <v>15.095000000000001</v>
      </c>
      <c r="H57" s="2">
        <f>(GeoMin!H57+GeoMax!H57)/2</f>
        <v>17.52</v>
      </c>
      <c r="I57" s="2">
        <f>(GeoMin!I57+GeoMax!I57)/2</f>
        <v>17.41</v>
      </c>
      <c r="J57" s="2">
        <f>(GeoMin!J57+GeoMax!J57)/2</f>
        <v>12.29</v>
      </c>
      <c r="K57" s="2">
        <f>(GeoMin!K57+GeoMax!K57)/2</f>
        <v>7.8249999999999993</v>
      </c>
      <c r="L57" s="2">
        <f>(GeoMin!L57+GeoMax!L57)/2</f>
        <v>0.15500000000000003</v>
      </c>
      <c r="M57" s="2">
        <f>(GeoMin!M57+GeoMax!M57)/2</f>
        <v>-12.084999999999999</v>
      </c>
      <c r="N57" s="2">
        <f t="shared" si="1"/>
        <v>4.6904166666666658</v>
      </c>
    </row>
    <row r="58" spans="1:14">
      <c r="A58">
        <v>2001</v>
      </c>
      <c r="B58" s="2">
        <f>(GeoMin!B58+GeoMax!B58)/2</f>
        <v>-8.8049999999999997</v>
      </c>
      <c r="C58" s="2">
        <f>(GeoMin!C58+GeoMax!C58)/2</f>
        <v>-9.5399999999999991</v>
      </c>
      <c r="D58" s="2">
        <f>(GeoMin!D58+GeoMax!D58)/2</f>
        <v>-3.9950000000000001</v>
      </c>
      <c r="E58" s="2">
        <f>(GeoMin!E58+GeoMax!E58)/2</f>
        <v>5.2700000000000005</v>
      </c>
      <c r="F58" s="2">
        <f>(GeoMin!F58+GeoMax!F58)/2</f>
        <v>12.879999999999999</v>
      </c>
      <c r="G58" s="2">
        <f>(GeoMin!G58+GeoMax!G58)/2</f>
        <v>17.184999999999999</v>
      </c>
      <c r="H58" s="2">
        <f>(GeoMin!H58+GeoMax!H58)/2</f>
        <v>18.295000000000002</v>
      </c>
      <c r="I58" s="2">
        <f>(GeoMin!I58+GeoMax!I58)/2</f>
        <v>19.850000000000001</v>
      </c>
      <c r="J58" s="2">
        <f>(GeoMin!J58+GeoMax!J58)/2</f>
        <v>13.34</v>
      </c>
      <c r="K58" s="2">
        <f>(GeoMin!K58+GeoMax!K58)/2</f>
        <v>7.4749999999999996</v>
      </c>
      <c r="L58" s="2">
        <f>(GeoMin!L58+GeoMax!L58)/2</f>
        <v>3.79</v>
      </c>
      <c r="M58" s="2">
        <f>(GeoMin!M58+GeoMax!M58)/2</f>
        <v>-2.0300000000000002</v>
      </c>
      <c r="N58" s="2">
        <f t="shared" si="1"/>
        <v>6.1429166666666672</v>
      </c>
    </row>
    <row r="59" spans="1:14">
      <c r="A59">
        <v>2002</v>
      </c>
      <c r="B59" s="2">
        <f>(GeoMin!B59+GeoMax!B59)/2</f>
        <v>-5.9700000000000006</v>
      </c>
      <c r="C59" s="2">
        <f>(GeoMin!C59+GeoMax!C59)/2</f>
        <v>-7.2</v>
      </c>
      <c r="D59" s="2">
        <f>(GeoMin!D59+GeoMax!D59)/2</f>
        <v>-5.6550000000000002</v>
      </c>
      <c r="E59" s="2">
        <f>(GeoMin!E59+GeoMax!E59)/2</f>
        <v>3.6500000000000004</v>
      </c>
      <c r="F59" s="2">
        <f>(GeoMin!F59+GeoMax!F59)/2</f>
        <v>8.48</v>
      </c>
      <c r="G59" s="2">
        <f>(GeoMin!G59+GeoMax!G59)/2</f>
        <v>16.509999999999998</v>
      </c>
      <c r="H59" s="2">
        <f>(GeoMin!H59+GeoMax!H59)/2</f>
        <v>20.324999999999999</v>
      </c>
      <c r="I59" s="2">
        <f>(GeoMin!I59+GeoMax!I59)/2</f>
        <v>18.77</v>
      </c>
      <c r="J59" s="2">
        <f>(GeoMin!J59+GeoMax!J59)/2</f>
        <v>16.47</v>
      </c>
      <c r="K59" s="2">
        <f>(GeoMin!K59+GeoMax!K59)/2</f>
        <v>4.8100000000000005</v>
      </c>
      <c r="L59" s="2">
        <f>(GeoMin!L59+GeoMax!L59)/2</f>
        <v>-1.6450000000000002</v>
      </c>
      <c r="M59" s="2">
        <f>(GeoMin!M59+GeoMax!M59)/2</f>
        <v>-5.375</v>
      </c>
      <c r="N59" s="2">
        <f t="shared" si="1"/>
        <v>5.2641666666666671</v>
      </c>
    </row>
    <row r="60" spans="1:14">
      <c r="A60">
        <v>2003</v>
      </c>
      <c r="B60" s="2">
        <f>(GeoMin!B60+GeoMax!B60)/2</f>
        <v>-13.5</v>
      </c>
      <c r="C60" s="2">
        <f>(GeoMin!C60+GeoMax!C60)/2</f>
        <v>-13.350000000000001</v>
      </c>
      <c r="D60" s="2">
        <f>(GeoMin!D60+GeoMax!D60)/2</f>
        <v>-5.1000000000000005</v>
      </c>
      <c r="E60" s="2">
        <f>(GeoMin!E60+GeoMax!E60)/2</f>
        <v>1.69</v>
      </c>
      <c r="F60" s="2">
        <f>(GeoMin!F60+GeoMax!F60)/2</f>
        <v>10.96</v>
      </c>
      <c r="G60" s="2">
        <f>(GeoMin!G60+GeoMax!G60)/2</f>
        <v>16.195</v>
      </c>
      <c r="H60" s="2">
        <f>(GeoMin!H60+GeoMax!H60)/2</f>
        <v>18.684999999999999</v>
      </c>
      <c r="I60" s="2">
        <f>(GeoMin!I60+GeoMax!I60)/2</f>
        <v>18.984999999999999</v>
      </c>
      <c r="J60" s="2">
        <f>(GeoMin!J60+GeoMax!J60)/2</f>
        <v>14.27</v>
      </c>
      <c r="K60" s="2">
        <f>(GeoMin!K60+GeoMax!K60)/2</f>
        <v>6.3</v>
      </c>
      <c r="L60" s="2">
        <f>(GeoMin!L60+GeoMax!L60)/2</f>
        <v>1.2499999999999998</v>
      </c>
      <c r="M60" s="2">
        <f>(GeoMin!M60+GeoMax!M60)/2</f>
        <v>-4.68</v>
      </c>
      <c r="N60" s="2">
        <f t="shared" si="1"/>
        <v>4.308749999999999</v>
      </c>
    </row>
    <row r="61" spans="1:14">
      <c r="A61">
        <v>2004</v>
      </c>
      <c r="B61" s="2">
        <f>(GeoMin!B61+GeoMax!B61)/2</f>
        <v>-16.239999999999998</v>
      </c>
      <c r="C61" s="2">
        <f>(GeoMin!C61+GeoMax!C61)/2</f>
        <v>-8.07</v>
      </c>
      <c r="D61" s="2">
        <f>(GeoMin!D61+GeoMax!D61)/2</f>
        <v>-2.29</v>
      </c>
      <c r="E61" s="2">
        <f>(GeoMin!E61+GeoMax!E61)/2</f>
        <v>3.4950000000000001</v>
      </c>
      <c r="F61" s="2">
        <f>(GeoMin!F61+GeoMax!F61)/2</f>
        <v>9.82</v>
      </c>
      <c r="G61" s="2">
        <f>(GeoMin!G61+GeoMax!G61)/2</f>
        <v>14.469999999999999</v>
      </c>
      <c r="H61" s="2">
        <f>(GeoMin!H61+GeoMax!H61)/2</f>
        <v>18.12</v>
      </c>
      <c r="I61" s="2">
        <f>(GeoMin!I61+GeoMax!I61)/2</f>
        <v>16.07</v>
      </c>
      <c r="J61" s="2">
        <f>(GeoMin!J61+GeoMax!J61)/2</f>
        <v>15.765000000000001</v>
      </c>
      <c r="K61" s="2">
        <f>(GeoMin!K61+GeoMax!K61)/2</f>
        <v>7.9349999999999996</v>
      </c>
      <c r="L61" s="2">
        <f>(GeoMin!L61+GeoMax!L61)/2</f>
        <v>1.4950000000000001</v>
      </c>
      <c r="M61" s="2">
        <f>(GeoMin!M61+GeoMax!M61)/2</f>
        <v>-8.8849999999999998</v>
      </c>
      <c r="N61" s="2">
        <f t="shared" si="1"/>
        <v>4.3070833333333338</v>
      </c>
    </row>
    <row r="62" spans="1:14">
      <c r="A62">
        <v>2005</v>
      </c>
      <c r="B62" s="2">
        <f>(GeoMin!B62+GeoMax!B62)/2</f>
        <v>-12.655000000000001</v>
      </c>
      <c r="C62" s="2">
        <f>(GeoMin!C62+GeoMax!C62)/2</f>
        <v>-7.6</v>
      </c>
      <c r="D62" s="2">
        <f>(GeoMin!D62+GeoMax!D62)/2</f>
        <v>-5.4950000000000001</v>
      </c>
      <c r="E62" s="2">
        <f>(GeoMin!E62+GeoMax!E62)/2</f>
        <v>5.53</v>
      </c>
      <c r="F62" s="2">
        <f>(GeoMin!F62+GeoMax!F62)/2</f>
        <v>10.260000000000002</v>
      </c>
      <c r="G62" s="2">
        <f>(GeoMin!G62+GeoMax!G62)/2</f>
        <v>19.215</v>
      </c>
      <c r="H62" s="2">
        <f>(GeoMin!H62+GeoMax!H62)/2</f>
        <v>20.439999999999998</v>
      </c>
      <c r="I62" s="2">
        <f>(GeoMin!I62+GeoMax!I62)/2</f>
        <v>19.09</v>
      </c>
      <c r="J62" s="2">
        <f>(GeoMin!J62+GeoMax!J62)/2</f>
        <v>15.91</v>
      </c>
      <c r="K62" s="2">
        <f>(GeoMin!K62+GeoMax!K62)/2</f>
        <v>8.9499999999999993</v>
      </c>
      <c r="L62" s="2">
        <f>(GeoMin!L62+GeoMax!L62)/2</f>
        <v>0.68499999999999983</v>
      </c>
      <c r="M62" s="2">
        <f>(GeoMin!M62+GeoMax!M62)/2</f>
        <v>-7.43</v>
      </c>
      <c r="N62" s="2">
        <f t="shared" si="1"/>
        <v>5.5750000000000002</v>
      </c>
    </row>
    <row r="63" spans="1:14">
      <c r="A63">
        <v>2006</v>
      </c>
      <c r="B63" s="2">
        <f>(GeoMin!B63+GeoMax!B63)/2</f>
        <v>-5.3949999999999996</v>
      </c>
      <c r="C63" s="2">
        <f>(GeoMin!C63+GeoMax!C63)/2</f>
        <v>-9.85</v>
      </c>
      <c r="D63" s="2">
        <f>(GeoMin!D63+GeoMax!D63)/2</f>
        <v>-2.5350000000000001</v>
      </c>
      <c r="E63" s="2">
        <f>(GeoMin!E63+GeoMax!E63)/2</f>
        <v>6</v>
      </c>
      <c r="F63" s="2">
        <f>(GeoMin!F63+GeoMax!F63)/2</f>
        <v>12.775</v>
      </c>
      <c r="G63" s="2">
        <f>(GeoMin!G63+GeoMax!G63)/2</f>
        <v>17.149999999999999</v>
      </c>
      <c r="H63" s="2">
        <f>(GeoMin!H63+GeoMax!H63)/2</f>
        <v>20.439999999999998</v>
      </c>
      <c r="I63" s="2">
        <f>(GeoMin!I63+GeoMax!I63)/2</f>
        <v>17.745000000000001</v>
      </c>
      <c r="J63" s="2">
        <f>(GeoMin!J63+GeoMax!J63)/2</f>
        <v>12.615</v>
      </c>
      <c r="K63" s="2">
        <f>(GeoMin!K63+GeoMax!K63)/2</f>
        <v>5.83</v>
      </c>
      <c r="L63" s="2">
        <f>(GeoMin!L63+GeoMax!L63)/2</f>
        <v>2.1500000000000004</v>
      </c>
      <c r="M63" s="2">
        <f>(GeoMin!M63+GeoMax!M63)/2</f>
        <v>-2.5150000000000001</v>
      </c>
      <c r="N63" s="2">
        <f>AVERAGE(B63:M63)</f>
        <v>6.2008333333333328</v>
      </c>
    </row>
    <row r="64" spans="1:14">
      <c r="A64">
        <v>2007</v>
      </c>
      <c r="B64" s="2">
        <f>(GeoMin!B64+GeoMax!B64)/2</f>
        <v>-8.5449999999999999</v>
      </c>
      <c r="C64" s="2">
        <f>(GeoMin!C64+GeoMax!C64)/2</f>
        <v>-12.68</v>
      </c>
      <c r="D64" s="2">
        <f>(GeoMin!D64+GeoMax!D64)/2</f>
        <v>-3.2299999999999995</v>
      </c>
      <c r="E64" s="2">
        <f>(GeoMin!E64+GeoMax!E64)/2</f>
        <v>3.75</v>
      </c>
      <c r="F64" s="2">
        <f>(GeoMin!F64+GeoMax!F64)/2</f>
        <v>12.09</v>
      </c>
      <c r="G64" s="2">
        <f>(GeoMin!G64+GeoMax!G64)/2</f>
        <v>17.395</v>
      </c>
      <c r="H64" s="2">
        <f>(GeoMin!H64+GeoMax!H64)/2</f>
        <v>18.2</v>
      </c>
      <c r="I64" s="2">
        <f>(GeoMin!I64+GeoMax!I64)/2</f>
        <v>18.509999999999998</v>
      </c>
      <c r="J64" s="2">
        <f>(GeoMin!J64+GeoMax!J64)/2</f>
        <v>14.685</v>
      </c>
      <c r="K64" s="2">
        <f>(GeoMin!K64+GeoMax!K64)/2</f>
        <v>10.050000000000001</v>
      </c>
      <c r="L64" s="2">
        <f>(GeoMin!L64+GeoMax!L64)/2</f>
        <v>-0.60999999999999988</v>
      </c>
      <c r="M64" s="2">
        <f>(GeoMin!M64+GeoMax!M64)/2</f>
        <v>-6.9749999999999996</v>
      </c>
      <c r="N64" s="2">
        <f>AVERAGE(B64:M64)</f>
        <v>5.22</v>
      </c>
    </row>
    <row r="65" spans="1:14">
      <c r="A65">
        <v>2008</v>
      </c>
      <c r="B65" s="2">
        <f>(GeoMin!B65+GeoMax!B65)/2</f>
        <v>-7.0600000000000005</v>
      </c>
      <c r="C65" s="2">
        <f>(GeoMin!C65+GeoMax!C65)/2</f>
        <v>-10.26</v>
      </c>
      <c r="D65" s="2">
        <f>(GeoMin!D65+GeoMax!D65)/2</f>
        <v>-6.3</v>
      </c>
      <c r="E65" s="2">
        <f>(GeoMin!E65+GeoMax!E65)/2</f>
        <v>5.8549999999999995</v>
      </c>
      <c r="F65" s="2">
        <f>(GeoMin!F65+GeoMax!F65)/2</f>
        <v>9.0399999999999991</v>
      </c>
      <c r="G65" s="2">
        <f>(GeoMin!G65+GeoMax!G65)/2</f>
        <v>16.715</v>
      </c>
      <c r="H65" s="2">
        <f>(GeoMin!H65+GeoMax!H65)/2</f>
        <v>18.63</v>
      </c>
      <c r="I65" s="2">
        <f>(GeoMin!I65+GeoMax!I65)/2</f>
        <v>17.684999999999999</v>
      </c>
      <c r="J65" s="2">
        <f>(GeoMin!J65+GeoMax!J65)/2</f>
        <v>13.574999999999999</v>
      </c>
      <c r="K65" s="2">
        <f>(GeoMin!K65+GeoMax!K65)/2</f>
        <v>6.45</v>
      </c>
      <c r="L65" s="2">
        <f>(GeoMin!L65+GeoMax!L65)/2</f>
        <v>4.0000000000000036E-2</v>
      </c>
      <c r="M65" s="2">
        <f>(GeoMin!M65+GeoMax!M65)/2</f>
        <v>-8.74</v>
      </c>
      <c r="N65" s="2">
        <f>AVERAGE(B65:M65)</f>
        <v>4.6358333333333333</v>
      </c>
    </row>
    <row r="66" spans="1:14">
      <c r="A66">
        <v>2009</v>
      </c>
      <c r="B66" s="2">
        <f>(GeoMin!B66+GeoMax!B66)/2</f>
        <v>-14.009999999999998</v>
      </c>
      <c r="C66" s="2">
        <f>(GeoMin!C66+GeoMax!C66)/2</f>
        <v>-8.67</v>
      </c>
      <c r="D66" s="2">
        <f>(GeoMin!D66+GeoMax!D66)/2</f>
        <v>-3.46</v>
      </c>
      <c r="E66" s="2">
        <f>(GeoMin!E66+GeoMax!E66)/2</f>
        <v>4.26</v>
      </c>
      <c r="F66" s="2">
        <f>(GeoMin!F66+GeoMax!F66)/2</f>
        <v>9.625</v>
      </c>
      <c r="G66" s="2">
        <f>(GeoMin!G66+GeoMax!G66)/2</f>
        <v>15.535</v>
      </c>
      <c r="H66" s="2">
        <f>(GeoMin!H66+GeoMax!H66)/2</f>
        <v>16.600000000000001</v>
      </c>
      <c r="I66" s="2">
        <f>(GeoMin!I66+GeoMax!I66)/2</f>
        <v>17.254999999999999</v>
      </c>
      <c r="J66" s="2">
        <f>(GeoMin!J66+GeoMax!J66)/2</f>
        <v>14.44</v>
      </c>
      <c r="K66" s="2">
        <f>(GeoMin!K66+GeoMax!K66)/2</f>
        <v>5.5750000000000002</v>
      </c>
      <c r="L66" s="2">
        <f>(GeoMin!L66+GeoMax!L66)/2</f>
        <v>3.7050000000000001</v>
      </c>
      <c r="M66" s="2">
        <f>(GeoMin!M66+GeoMax!M66)/2</f>
        <v>-7.07</v>
      </c>
      <c r="N66" s="2">
        <f>AVERAGE(B66:M66)</f>
        <v>4.4820833333333328</v>
      </c>
    </row>
    <row r="67" spans="1:14">
      <c r="A67">
        <v>2010</v>
      </c>
      <c r="B67" s="2">
        <f>(GeoMin!B67+GeoMax!B67)/2</f>
        <v>-9.0850000000000009</v>
      </c>
      <c r="C67" s="2">
        <f>(GeoMin!C67+GeoMax!C67)/2</f>
        <v>-7.65</v>
      </c>
      <c r="D67" s="2">
        <f>(GeoMin!D67+GeoMax!D67)/2</f>
        <v>2.0049999999999999</v>
      </c>
      <c r="E67" s="2">
        <f>(GeoMin!E67+GeoMax!E67)/2</f>
        <v>7.4849999999999994</v>
      </c>
      <c r="F67" s="2">
        <f>(GeoMin!F67+GeoMax!F67)/2</f>
        <v>13.9</v>
      </c>
      <c r="G67" s="2">
        <f>(GeoMin!G67+GeoMax!G67)/2</f>
        <v>15.945</v>
      </c>
      <c r="H67" s="2">
        <f>(GeoMin!H67+GeoMax!H67)/2</f>
        <v>20.425000000000001</v>
      </c>
      <c r="I67" s="2">
        <f>(GeoMin!I67+GeoMax!I67)/2</f>
        <v>19.435000000000002</v>
      </c>
      <c r="J67" s="2">
        <f>(GeoMin!J67+GeoMax!J67)/2</f>
        <v>12.824999999999999</v>
      </c>
      <c r="K67" s="2">
        <f>(GeoMin!K67+GeoMax!K67)/2</f>
        <v>7.165</v>
      </c>
      <c r="L67" s="2">
        <f>(GeoMin!L67+GeoMax!L67)/2</f>
        <v>1.4750000000000001</v>
      </c>
      <c r="M67" s="2">
        <f>(GeoMin!M67+GeoMax!M67)/2</f>
        <v>-7.2050000000000001</v>
      </c>
      <c r="N67" s="2">
        <f>AVERAGE(B67:M67)</f>
        <v>6.3933333333333344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-11.3565873015873</v>
      </c>
      <c r="C72" s="2">
        <f t="shared" ref="C72:N72" si="2">AVERAGE(C5:C69)</f>
        <v>-10.007539682539683</v>
      </c>
      <c r="D72" s="2">
        <f t="shared" si="2"/>
        <v>-4.4269047619047637</v>
      </c>
      <c r="E72" s="2">
        <f t="shared" si="2"/>
        <v>3.8788888888888891</v>
      </c>
      <c r="F72" s="2">
        <f t="shared" si="2"/>
        <v>10.748174603174602</v>
      </c>
      <c r="G72" s="2">
        <f t="shared" si="2"/>
        <v>15.993333333333336</v>
      </c>
      <c r="H72" s="2">
        <f t="shared" si="2"/>
        <v>18.628412698412699</v>
      </c>
      <c r="I72" s="2">
        <f t="shared" si="2"/>
        <v>17.621031746031743</v>
      </c>
      <c r="J72" s="2">
        <f t="shared" si="2"/>
        <v>13.103095238095237</v>
      </c>
      <c r="K72" s="2">
        <f t="shared" si="2"/>
        <v>7.0401587301587307</v>
      </c>
      <c r="L72" s="2">
        <f t="shared" si="2"/>
        <v>0.2280952380952381</v>
      </c>
      <c r="M72" s="2">
        <f t="shared" si="2"/>
        <v>-7.4370634920634915</v>
      </c>
      <c r="N72" s="2">
        <f t="shared" si="2"/>
        <v>4.5010912698412691</v>
      </c>
    </row>
    <row r="73" spans="1:14">
      <c r="A73" t="s">
        <v>67</v>
      </c>
      <c r="B73" s="2">
        <f>MAX(B5:B69)</f>
        <v>-5.3949999999999996</v>
      </c>
      <c r="C73" s="2">
        <f t="shared" ref="C73:N73" si="3">MAX(C5:C69)</f>
        <v>-3.5</v>
      </c>
      <c r="D73" s="2">
        <f t="shared" si="3"/>
        <v>2.0049999999999999</v>
      </c>
      <c r="E73" s="2">
        <f t="shared" si="3"/>
        <v>7.59</v>
      </c>
      <c r="F73" s="2">
        <f t="shared" si="3"/>
        <v>14.785</v>
      </c>
      <c r="G73" s="2">
        <f t="shared" si="3"/>
        <v>19.215</v>
      </c>
      <c r="H73" s="2">
        <f t="shared" si="3"/>
        <v>21.055</v>
      </c>
      <c r="I73" s="2">
        <f t="shared" si="3"/>
        <v>20.175000000000001</v>
      </c>
      <c r="J73" s="2">
        <f t="shared" si="3"/>
        <v>16.47</v>
      </c>
      <c r="K73" s="2">
        <f t="shared" si="3"/>
        <v>11.1</v>
      </c>
      <c r="L73" s="2">
        <f t="shared" si="3"/>
        <v>3.83</v>
      </c>
      <c r="M73" s="2">
        <f t="shared" si="3"/>
        <v>-2.0300000000000002</v>
      </c>
      <c r="N73" s="2">
        <f t="shared" si="3"/>
        <v>6.7154166666666661</v>
      </c>
    </row>
    <row r="74" spans="1:14">
      <c r="A74" t="s">
        <v>68</v>
      </c>
      <c r="B74" s="2">
        <f>MIN(B5:B69)</f>
        <v>-18.954999999999998</v>
      </c>
      <c r="C74" s="2">
        <f t="shared" ref="C74:N74" si="4">MIN(C5:C69)</f>
        <v>-15.585000000000001</v>
      </c>
      <c r="D74" s="2">
        <f t="shared" si="4"/>
        <v>-9.75</v>
      </c>
      <c r="E74" s="2">
        <f t="shared" si="4"/>
        <v>-0.11500000000000021</v>
      </c>
      <c r="F74" s="2">
        <f t="shared" si="4"/>
        <v>7.125</v>
      </c>
      <c r="G74" s="2">
        <f t="shared" si="4"/>
        <v>13.049999999999999</v>
      </c>
      <c r="H74" s="2">
        <f t="shared" si="4"/>
        <v>15.385</v>
      </c>
      <c r="I74" s="2">
        <f t="shared" si="4"/>
        <v>14.774999999999999</v>
      </c>
      <c r="J74" s="2">
        <f t="shared" si="4"/>
        <v>10.16</v>
      </c>
      <c r="K74" s="2">
        <f t="shared" si="4"/>
        <v>4.0249999999999995</v>
      </c>
      <c r="L74" s="2">
        <f t="shared" si="4"/>
        <v>-4.085</v>
      </c>
      <c r="M74" s="2">
        <f t="shared" si="4"/>
        <v>-16.46</v>
      </c>
      <c r="N74" s="2">
        <f t="shared" si="4"/>
        <v>2.964166666666666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4"/>
  <sheetViews>
    <sheetView workbookViewId="0"/>
  </sheetViews>
  <sheetFormatPr defaultRowHeight="12.75"/>
  <sheetData>
    <row r="1" spans="1:24">
      <c r="A1" t="s">
        <v>42</v>
      </c>
    </row>
    <row r="2" spans="1:24">
      <c r="A2" t="s">
        <v>19</v>
      </c>
      <c r="Q2" s="3"/>
      <c r="R2" s="3"/>
      <c r="S2" s="3"/>
      <c r="T2" s="3"/>
      <c r="U2" s="3"/>
      <c r="V2" s="3"/>
      <c r="W2" s="3"/>
      <c r="X2" s="3"/>
    </row>
    <row r="3" spans="1:24">
      <c r="N3" s="1" t="s">
        <v>35</v>
      </c>
    </row>
    <row r="4" spans="1:2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>
      <c r="A5">
        <v>1948</v>
      </c>
      <c r="B5" s="2">
        <f>((SupMin!B5*Area!$B$6)+(MicMin!B5*Area!$B$7)+(HurMin!B5*Area!$B$8)+(GeoMin!B5*Area!$B$9)+(StcMin!B5*Area!$B$10)+(EriMin!B5*Area!$B$11)+(OntMin!B5*Area!$B$12))/Area!$B$18</f>
        <v>-17.576693130945042</v>
      </c>
      <c r="C5" s="2">
        <f>((SupMin!C5*Area!$B$6)+(MicMin!C5*Area!$B$7)+(HurMin!C5*Area!$B$8)+(GeoMin!C5*Area!$B$9)+(StcMin!C5*Area!$B$10)+(EriMin!C5*Area!$B$11)+(OntMin!C5*Area!$B$12))/Area!$B$18</f>
        <v>-15.424659426184371</v>
      </c>
      <c r="D5" s="2">
        <f>((SupMin!D5*Area!$B$6)+(MicMin!D5*Area!$B$7)+(HurMin!D5*Area!$B$8)+(GeoMin!D5*Area!$B$9)+(StcMin!D5*Area!$B$10)+(EriMin!D5*Area!$B$11)+(OntMin!D5*Area!$B$12))/Area!$B$18</f>
        <v>-9.6390375671670334</v>
      </c>
      <c r="E5" s="2">
        <f>((SupMin!E5*Area!$B$6)+(MicMin!E5*Area!$B$7)+(HurMin!E5*Area!$B$8)+(GeoMin!E5*Area!$B$9)+(StcMin!E5*Area!$B$10)+(EriMin!E5*Area!$B$11)+(OntMin!E5*Area!$B$12))/Area!$B$18</f>
        <v>0.90031165890256648</v>
      </c>
      <c r="F5" s="2">
        <f>((SupMin!F5*Area!$B$6)+(MicMin!F5*Area!$B$7)+(HurMin!F5*Area!$B$8)+(GeoMin!F5*Area!$B$9)+(StcMin!F5*Area!$B$10)+(EriMin!F5*Area!$B$11)+(OntMin!F5*Area!$B$12))/Area!$B$18</f>
        <v>3.829604253090988</v>
      </c>
      <c r="G5" s="2">
        <f>((SupMin!G5*Area!$B$6)+(MicMin!G5*Area!$B$7)+(HurMin!G5*Area!$B$8)+(GeoMin!G5*Area!$B$9)+(StcMin!G5*Area!$B$10)+(EriMin!G5*Area!$B$11)+(OntMin!G5*Area!$B$12))/Area!$B$18</f>
        <v>9.7060732524012039</v>
      </c>
      <c r="H5" s="2">
        <f>((SupMin!H5*Area!$B$6)+(MicMin!H5*Area!$B$7)+(HurMin!H5*Area!$B$8)+(GeoMin!H5*Area!$B$9)+(StcMin!H5*Area!$B$10)+(EriMin!H5*Area!$B$11)+(OntMin!H5*Area!$B$12))/Area!$B$18</f>
        <v>13.36528293720643</v>
      </c>
      <c r="I5" s="2">
        <f>((SupMin!I5*Area!$B$6)+(MicMin!I5*Area!$B$7)+(HurMin!I5*Area!$B$8)+(GeoMin!I5*Area!$B$9)+(StcMin!I5*Area!$B$10)+(EriMin!I5*Area!$B$11)+(OntMin!I5*Area!$B$12))/Area!$B$18</f>
        <v>12.785435385361499</v>
      </c>
      <c r="J5" s="2">
        <f>((SupMin!J5*Area!$B$6)+(MicMin!J5*Area!$B$7)+(HurMin!J5*Area!$B$8)+(GeoMin!J5*Area!$B$9)+(StcMin!J5*Area!$B$10)+(EriMin!J5*Area!$B$11)+(OntMin!J5*Area!$B$12))/Area!$B$18</f>
        <v>9.2626816577239435</v>
      </c>
      <c r="K5" s="2">
        <f>((SupMin!K5*Area!$B$6)+(MicMin!K5*Area!$B$7)+(HurMin!K5*Area!$B$8)+(GeoMin!K5*Area!$B$9)+(StcMin!K5*Area!$B$10)+(EriMin!K5*Area!$B$11)+(OntMin!K5*Area!$B$12))/Area!$B$18</f>
        <v>2.2281992955310859</v>
      </c>
      <c r="L5" s="2">
        <f>((SupMin!L5*Area!$B$6)+(MicMin!L5*Area!$B$7)+(HurMin!L5*Area!$B$8)+(GeoMin!L5*Area!$B$9)+(StcMin!L5*Area!$B$10)+(EriMin!L5*Area!$B$11)+(OntMin!L5*Area!$B$12))/Area!$B$18</f>
        <v>0.45212273912043793</v>
      </c>
      <c r="M5" s="2">
        <f>((SupMin!M5*Area!$B$6)+(MicMin!M5*Area!$B$7)+(HurMin!M5*Area!$B$8)+(GeoMin!M5*Area!$B$9)+(StcMin!M5*Area!$B$10)+(EriMin!M5*Area!$B$11)+(OntMin!M5*Area!$B$12))/Area!$B$18</f>
        <v>-8.6378032781183762</v>
      </c>
      <c r="N5" s="2">
        <f>((SupMin!N5*Area!$B$6)+(MicMin!N5*Area!$B$7)+(HurMin!N5*Area!$B$8)+(GeoMin!N5*Area!$B$9)+(StcMin!N5*Area!$B$10)+(EriMin!N5*Area!$B$11)+(OntMin!N5*Area!$B$12))/Area!$B$18</f>
        <v>0.10466651724557678</v>
      </c>
    </row>
    <row r="6" spans="1:24">
      <c r="A6">
        <v>1949</v>
      </c>
      <c r="B6" s="2">
        <f>((SupMin!B6*Area!$B$6)+(MicMin!B6*Area!$B$7)+(HurMin!B6*Area!$B$8)+(GeoMin!B6*Area!$B$9)+(StcMin!B6*Area!$B$10)+(EriMin!B6*Area!$B$11)+(OntMin!B6*Area!$B$12))/Area!$B$18</f>
        <v>-11.165580220769661</v>
      </c>
      <c r="C6" s="2">
        <f>((SupMin!C6*Area!$B$6)+(MicMin!C6*Area!$B$7)+(HurMin!C6*Area!$B$8)+(GeoMin!C6*Area!$B$9)+(StcMin!C6*Area!$B$10)+(EriMin!C6*Area!$B$11)+(OntMin!C6*Area!$B$12))/Area!$B$18</f>
        <v>-12.376029662662567</v>
      </c>
      <c r="D6" s="2">
        <f>((SupMin!D6*Area!$B$6)+(MicMin!D6*Area!$B$7)+(HurMin!D6*Area!$B$8)+(GeoMin!D6*Area!$B$9)+(StcMin!D6*Area!$B$10)+(EriMin!D6*Area!$B$11)+(OntMin!D6*Area!$B$12))/Area!$B$18</f>
        <v>-8.51232588739704</v>
      </c>
      <c r="E6" s="2">
        <f>((SupMin!E6*Area!$B$6)+(MicMin!E6*Area!$B$7)+(HurMin!E6*Area!$B$8)+(GeoMin!E6*Area!$B$9)+(StcMin!E6*Area!$B$10)+(EriMin!E6*Area!$B$11)+(OntMin!E6*Area!$B$12))/Area!$B$18</f>
        <v>-0.84632712012103106</v>
      </c>
      <c r="F6" s="2">
        <f>((SupMin!F6*Area!$B$6)+(MicMin!F6*Area!$B$7)+(HurMin!F6*Area!$B$8)+(GeoMin!F6*Area!$B$9)+(StcMin!F6*Area!$B$10)+(EriMin!F6*Area!$B$11)+(OntMin!F6*Area!$B$12))/Area!$B$18</f>
        <v>5.1281952572973202</v>
      </c>
      <c r="G6" s="2">
        <f>((SupMin!G6*Area!$B$6)+(MicMin!G6*Area!$B$7)+(HurMin!G6*Area!$B$8)+(GeoMin!G6*Area!$B$9)+(StcMin!G6*Area!$B$10)+(EriMin!G6*Area!$B$11)+(OntMin!G6*Area!$B$12))/Area!$B$18</f>
        <v>12.566947926106119</v>
      </c>
      <c r="H6" s="2">
        <f>((SupMin!H6*Area!$B$6)+(MicMin!H6*Area!$B$7)+(HurMin!H6*Area!$B$8)+(GeoMin!H6*Area!$B$9)+(StcMin!H6*Area!$B$10)+(EriMin!H6*Area!$B$11)+(OntMin!H6*Area!$B$12))/Area!$B$18</f>
        <v>14.577625402615771</v>
      </c>
      <c r="I6" s="2">
        <f>((SupMin!I6*Area!$B$6)+(MicMin!I6*Area!$B$7)+(HurMin!I6*Area!$B$8)+(GeoMin!I6*Area!$B$9)+(StcMin!I6*Area!$B$10)+(EriMin!I6*Area!$B$11)+(OntMin!I6*Area!$B$12))/Area!$B$18</f>
        <v>13.186380795783235</v>
      </c>
      <c r="J6" s="2">
        <f>((SupMin!J6*Area!$B$6)+(MicMin!J6*Area!$B$7)+(HurMin!J6*Area!$B$8)+(GeoMin!J6*Area!$B$9)+(StcMin!J6*Area!$B$10)+(EriMin!J6*Area!$B$11)+(OntMin!J6*Area!$B$12))/Area!$B$18</f>
        <v>7.1053768599544398</v>
      </c>
      <c r="K6" s="2">
        <f>((SupMin!K6*Area!$B$6)+(MicMin!K6*Area!$B$7)+(HurMin!K6*Area!$B$8)+(GeoMin!K6*Area!$B$9)+(StcMin!K6*Area!$B$10)+(EriMin!K6*Area!$B$11)+(OntMin!K6*Area!$B$12))/Area!$B$18</f>
        <v>4.4076946129188705</v>
      </c>
      <c r="L6" s="2">
        <f>((SupMin!L6*Area!$B$6)+(MicMin!L6*Area!$B$7)+(HurMin!L6*Area!$B$8)+(GeoMin!L6*Area!$B$9)+(StcMin!L6*Area!$B$10)+(EriMin!L6*Area!$B$11)+(OntMin!L6*Area!$B$12))/Area!$B$18</f>
        <v>-4.0231944940904603</v>
      </c>
      <c r="M6" s="2">
        <f>((SupMin!M6*Area!$B$6)+(MicMin!M6*Area!$B$7)+(HurMin!M6*Area!$B$8)+(GeoMin!M6*Area!$B$9)+(StcMin!M6*Area!$B$10)+(EriMin!M6*Area!$B$11)+(OntMin!M6*Area!$B$12))/Area!$B$18</f>
        <v>-9.1717980573970195</v>
      </c>
      <c r="N6" s="2">
        <f>((SupMin!N6*Area!$B$6)+(MicMin!N6*Area!$B$7)+(HurMin!N6*Area!$B$8)+(GeoMin!N6*Area!$B$9)+(StcMin!N6*Area!$B$10)+(EriMin!N6*Area!$B$11)+(OntMin!N6*Area!$B$12))/Area!$B$18</f>
        <v>0.90462835690257815</v>
      </c>
    </row>
    <row r="7" spans="1:24">
      <c r="A7">
        <v>1950</v>
      </c>
      <c r="B7" s="2">
        <f>((SupMin!B7*Area!$B$6)+(MicMin!B7*Area!$B$7)+(HurMin!B7*Area!$B$8)+(GeoMin!B7*Area!$B$9)+(StcMin!B7*Area!$B$10)+(EriMin!B7*Area!$B$11)+(OntMin!B7*Area!$B$12))/Area!$B$18</f>
        <v>-13.07299899720415</v>
      </c>
      <c r="C7" s="2">
        <f>((SupMin!C7*Area!$B$6)+(MicMin!C7*Area!$B$7)+(HurMin!C7*Area!$B$8)+(GeoMin!C7*Area!$B$9)+(StcMin!C7*Area!$B$10)+(EriMin!C7*Area!$B$11)+(OntMin!C7*Area!$B$12))/Area!$B$18</f>
        <v>-13.673118772376935</v>
      </c>
      <c r="D7" s="2">
        <f>((SupMin!D7*Area!$B$6)+(MicMin!D7*Area!$B$7)+(HurMin!D7*Area!$B$8)+(GeoMin!D7*Area!$B$9)+(StcMin!D7*Area!$B$10)+(EriMin!D7*Area!$B$11)+(OntMin!D7*Area!$B$12))/Area!$B$18</f>
        <v>-11.402035327782855</v>
      </c>
      <c r="E7" s="2">
        <f>((SupMin!E7*Area!$B$6)+(MicMin!E7*Area!$B$7)+(HurMin!E7*Area!$B$8)+(GeoMin!E7*Area!$B$9)+(StcMin!E7*Area!$B$10)+(EriMin!E7*Area!$B$11)+(OntMin!E7*Area!$B$12))/Area!$B$18</f>
        <v>-3.8282227907093573</v>
      </c>
      <c r="F7" s="2">
        <f>((SupMin!F7*Area!$B$6)+(MicMin!F7*Area!$B$7)+(HurMin!F7*Area!$B$8)+(GeoMin!F7*Area!$B$9)+(StcMin!F7*Area!$B$10)+(EriMin!F7*Area!$B$11)+(OntMin!F7*Area!$B$12))/Area!$B$18</f>
        <v>4.3476547715886102</v>
      </c>
      <c r="G7" s="2">
        <f>((SupMin!G7*Area!$B$6)+(MicMin!G7*Area!$B$7)+(HurMin!G7*Area!$B$8)+(GeoMin!G7*Area!$B$9)+(StcMin!G7*Area!$B$10)+(EriMin!G7*Area!$B$11)+(OntMin!G7*Area!$B$12))/Area!$B$18</f>
        <v>9.643954165080677</v>
      </c>
      <c r="H7" s="2">
        <f>((SupMin!H7*Area!$B$6)+(MicMin!H7*Area!$B$7)+(HurMin!H7*Area!$B$8)+(GeoMin!H7*Area!$B$9)+(StcMin!H7*Area!$B$10)+(EriMin!H7*Area!$B$11)+(OntMin!H7*Area!$B$12))/Area!$B$18</f>
        <v>11.733084186547078</v>
      </c>
      <c r="I7" s="2">
        <f>((SupMin!I7*Area!$B$6)+(MicMin!I7*Area!$B$7)+(HurMin!I7*Area!$B$8)+(GeoMin!I7*Area!$B$9)+(StcMin!I7*Area!$B$10)+(EriMin!I7*Area!$B$11)+(OntMin!I7*Area!$B$12))/Area!$B$18</f>
        <v>10.305465913635897</v>
      </c>
      <c r="J7" s="2">
        <f>((SupMin!J7*Area!$B$6)+(MicMin!J7*Area!$B$7)+(HurMin!J7*Area!$B$8)+(GeoMin!J7*Area!$B$9)+(StcMin!J7*Area!$B$10)+(EriMin!J7*Area!$B$11)+(OntMin!J7*Area!$B$12))/Area!$B$18</f>
        <v>7.737879193048828</v>
      </c>
      <c r="K7" s="2">
        <f>((SupMin!K7*Area!$B$6)+(MicMin!K7*Area!$B$7)+(HurMin!K7*Area!$B$8)+(GeoMin!K7*Area!$B$9)+(StcMin!K7*Area!$B$10)+(EriMin!K7*Area!$B$11)+(OntMin!K7*Area!$B$12))/Area!$B$18</f>
        <v>4.5260837247586236</v>
      </c>
      <c r="L7" s="2">
        <f>((SupMin!L7*Area!$B$6)+(MicMin!L7*Area!$B$7)+(HurMin!L7*Area!$B$8)+(GeoMin!L7*Area!$B$9)+(StcMin!L7*Area!$B$10)+(EriMin!L7*Area!$B$11)+(OntMin!L7*Area!$B$12))/Area!$B$18</f>
        <v>-4.4561482785337923</v>
      </c>
      <c r="M7" s="2">
        <f>((SupMin!M7*Area!$B$6)+(MicMin!M7*Area!$B$7)+(HurMin!M7*Area!$B$8)+(GeoMin!M7*Area!$B$9)+(StcMin!M7*Area!$B$10)+(EriMin!M7*Area!$B$11)+(OntMin!M7*Area!$B$12))/Area!$B$18</f>
        <v>-12.624419122292789</v>
      </c>
      <c r="N7" s="2">
        <f>((SupMin!N7*Area!$B$6)+(MicMin!N7*Area!$B$7)+(HurMin!N7*Area!$B$8)+(GeoMin!N7*Area!$B$9)+(StcMin!N7*Area!$B$10)+(EriMin!N7*Area!$B$11)+(OntMin!N7*Area!$B$12))/Area!$B$18</f>
        <v>-0.89364223567441403</v>
      </c>
    </row>
    <row r="8" spans="1:24">
      <c r="A8">
        <v>1951</v>
      </c>
      <c r="B8" s="2">
        <f>((SupMin!B8*Area!$B$6)+(MicMin!B8*Area!$B$7)+(HurMin!B8*Area!$B$8)+(GeoMin!B8*Area!$B$9)+(StcMin!B8*Area!$B$10)+(EriMin!B8*Area!$B$11)+(OntMin!B8*Area!$B$12))/Area!$B$18</f>
        <v>-13.678054749948314</v>
      </c>
      <c r="C8" s="2">
        <f>((SupMin!C8*Area!$B$6)+(MicMin!C8*Area!$B$7)+(HurMin!C8*Area!$B$8)+(GeoMin!C8*Area!$B$9)+(StcMin!C8*Area!$B$10)+(EriMin!C8*Area!$B$11)+(OntMin!C8*Area!$B$12))/Area!$B$18</f>
        <v>-12.291611912209957</v>
      </c>
      <c r="D8" s="2">
        <f>((SupMin!D8*Area!$B$6)+(MicMin!D8*Area!$B$7)+(HurMin!D8*Area!$B$8)+(GeoMin!D8*Area!$B$9)+(StcMin!D8*Area!$B$10)+(EriMin!D8*Area!$B$11)+(OntMin!D8*Area!$B$12))/Area!$B$18</f>
        <v>-7.2152538194155964</v>
      </c>
      <c r="E8" s="2">
        <f>((SupMin!E8*Area!$B$6)+(MicMin!E8*Area!$B$7)+(HurMin!E8*Area!$B$8)+(GeoMin!E8*Area!$B$9)+(StcMin!E8*Area!$B$10)+(EriMin!E8*Area!$B$11)+(OntMin!E8*Area!$B$12))/Area!$B$18</f>
        <v>0.13768278804296372</v>
      </c>
      <c r="F8" s="2">
        <f>((SupMin!F8*Area!$B$6)+(MicMin!F8*Area!$B$7)+(HurMin!F8*Area!$B$8)+(GeoMin!F8*Area!$B$9)+(StcMin!F8*Area!$B$10)+(EriMin!F8*Area!$B$11)+(OntMin!F8*Area!$B$12))/Area!$B$18</f>
        <v>6.0984991875228234</v>
      </c>
      <c r="G8" s="2">
        <f>((SupMin!G8*Area!$B$6)+(MicMin!G8*Area!$B$7)+(HurMin!G8*Area!$B$8)+(GeoMin!G8*Area!$B$9)+(StcMin!G8*Area!$B$10)+(EriMin!G8*Area!$B$11)+(OntMin!G8*Area!$B$12))/Area!$B$18</f>
        <v>9.9532672789067007</v>
      </c>
      <c r="H8" s="2">
        <f>((SupMin!H8*Area!$B$6)+(MicMin!H8*Area!$B$7)+(HurMin!H8*Area!$B$8)+(GeoMin!H8*Area!$B$9)+(StcMin!H8*Area!$B$10)+(EriMin!H8*Area!$B$11)+(OntMin!H8*Area!$B$12))/Area!$B$18</f>
        <v>12.646477442889907</v>
      </c>
      <c r="I8" s="2">
        <f>((SupMin!I8*Area!$B$6)+(MicMin!I8*Area!$B$7)+(HurMin!I8*Area!$B$8)+(GeoMin!I8*Area!$B$9)+(StcMin!I8*Area!$B$10)+(EriMin!I8*Area!$B$11)+(OntMin!I8*Area!$B$12))/Area!$B$18</f>
        <v>11.003793022163913</v>
      </c>
      <c r="J8" s="2">
        <f>((SupMin!J8*Area!$B$6)+(MicMin!J8*Area!$B$7)+(HurMin!J8*Area!$B$8)+(GeoMin!J8*Area!$B$9)+(StcMin!J8*Area!$B$10)+(EriMin!J8*Area!$B$11)+(OntMin!J8*Area!$B$12))/Area!$B$18</f>
        <v>7.4066097771629185</v>
      </c>
      <c r="K8" s="2">
        <f>((SupMin!K8*Area!$B$6)+(MicMin!K8*Area!$B$7)+(HurMin!K8*Area!$B$8)+(GeoMin!K8*Area!$B$9)+(StcMin!K8*Area!$B$10)+(EriMin!K8*Area!$B$11)+(OntMin!K8*Area!$B$12))/Area!$B$18</f>
        <v>3.4022500111099734</v>
      </c>
      <c r="L8" s="2">
        <f>((SupMin!L8*Area!$B$6)+(MicMin!L8*Area!$B$7)+(HurMin!L8*Area!$B$8)+(GeoMin!L8*Area!$B$9)+(StcMin!L8*Area!$B$10)+(EriMin!L8*Area!$B$11)+(OntMin!L8*Area!$B$12))/Area!$B$18</f>
        <v>-6.8970824630520928</v>
      </c>
      <c r="M8" s="2">
        <f>((SupMin!M8*Area!$B$6)+(MicMin!M8*Area!$B$7)+(HurMin!M8*Area!$B$8)+(GeoMin!M8*Area!$B$9)+(StcMin!M8*Area!$B$10)+(EriMin!M8*Area!$B$11)+(OntMin!M8*Area!$B$12))/Area!$B$18</f>
        <v>-11.15617886477327</v>
      </c>
      <c r="N8" s="2">
        <f>((SupMin!N8*Area!$B$6)+(MicMin!N8*Area!$B$7)+(HurMin!N8*Area!$B$8)+(GeoMin!N8*Area!$B$9)+(StcMin!N8*Area!$B$10)+(EriMin!N8*Area!$B$11)+(OntMin!N8*Area!$B$12))/Area!$B$18</f>
        <v>-4.9738191064490046E-2</v>
      </c>
    </row>
    <row r="9" spans="1:24">
      <c r="A9">
        <v>1952</v>
      </c>
      <c r="B9" s="2">
        <f>((SupMin!B9*Area!$B$6)+(MicMin!B9*Area!$B$7)+(HurMin!B9*Area!$B$8)+(GeoMin!B9*Area!$B$9)+(StcMin!B9*Area!$B$10)+(EriMin!B9*Area!$B$11)+(OntMin!B9*Area!$B$12))/Area!$B$18</f>
        <v>-12.726739889441275</v>
      </c>
      <c r="C9" s="2">
        <f>((SupMin!C9*Area!$B$6)+(MicMin!C9*Area!$B$7)+(HurMin!C9*Area!$B$8)+(GeoMin!C9*Area!$B$9)+(StcMin!C9*Area!$B$10)+(EriMin!C9*Area!$B$11)+(OntMin!C9*Area!$B$12))/Area!$B$18</f>
        <v>-11.144274055024317</v>
      </c>
      <c r="D9" s="2">
        <f>((SupMin!D9*Area!$B$6)+(MicMin!D9*Area!$B$7)+(HurMin!D9*Area!$B$8)+(GeoMin!D9*Area!$B$9)+(StcMin!D9*Area!$B$10)+(EriMin!D9*Area!$B$11)+(OntMin!D9*Area!$B$12))/Area!$B$18</f>
        <v>-8.1709793393140409</v>
      </c>
      <c r="E9" s="2">
        <f>((SupMin!E9*Area!$B$6)+(MicMin!E9*Area!$B$7)+(HurMin!E9*Area!$B$8)+(GeoMin!E9*Area!$B$9)+(StcMin!E9*Area!$B$10)+(EriMin!E9*Area!$B$11)+(OntMin!E9*Area!$B$12))/Area!$B$18</f>
        <v>0.15769478681410407</v>
      </c>
      <c r="F9" s="2">
        <f>((SupMin!F9*Area!$B$6)+(MicMin!F9*Area!$B$7)+(HurMin!F9*Area!$B$8)+(GeoMin!F9*Area!$B$9)+(StcMin!F9*Area!$B$10)+(EriMin!F9*Area!$B$11)+(OntMin!F9*Area!$B$12))/Area!$B$18</f>
        <v>4.7413856745106298</v>
      </c>
      <c r="G9" s="2">
        <f>((SupMin!G9*Area!$B$6)+(MicMin!G9*Area!$B$7)+(HurMin!G9*Area!$B$8)+(GeoMin!G9*Area!$B$9)+(StcMin!G9*Area!$B$10)+(EriMin!G9*Area!$B$11)+(OntMin!G9*Area!$B$12))/Area!$B$18</f>
        <v>11.22117802427964</v>
      </c>
      <c r="H9" s="2">
        <f>((SupMin!H9*Area!$B$6)+(MicMin!H9*Area!$B$7)+(HurMin!H9*Area!$B$8)+(GeoMin!H9*Area!$B$9)+(StcMin!H9*Area!$B$10)+(EriMin!H9*Area!$B$11)+(OntMin!H9*Area!$B$12))/Area!$B$18</f>
        <v>14.363771072721054</v>
      </c>
      <c r="I9" s="2">
        <f>((SupMin!I9*Area!$B$6)+(MicMin!I9*Area!$B$7)+(HurMin!I9*Area!$B$8)+(GeoMin!I9*Area!$B$9)+(StcMin!I9*Area!$B$10)+(EriMin!I9*Area!$B$11)+(OntMin!I9*Area!$B$12))/Area!$B$18</f>
        <v>11.973649945029784</v>
      </c>
      <c r="J9" s="2">
        <f>((SupMin!J9*Area!$B$6)+(MicMin!J9*Area!$B$7)+(HurMin!J9*Area!$B$8)+(GeoMin!J9*Area!$B$9)+(StcMin!J9*Area!$B$10)+(EriMin!J9*Area!$B$11)+(OntMin!J9*Area!$B$12))/Area!$B$18</f>
        <v>8.6511630692895221</v>
      </c>
      <c r="K9" s="2">
        <f>((SupMin!K9*Area!$B$6)+(MicMin!K9*Area!$B$7)+(HurMin!K9*Area!$B$8)+(GeoMin!K9*Area!$B$9)+(StcMin!K9*Area!$B$10)+(EriMin!K9*Area!$B$11)+(OntMin!K9*Area!$B$12))/Area!$B$18</f>
        <v>-0.16867099601393482</v>
      </c>
      <c r="L9" s="2">
        <f>((SupMin!L9*Area!$B$6)+(MicMin!L9*Area!$B$7)+(HurMin!L9*Area!$B$8)+(GeoMin!L9*Area!$B$9)+(StcMin!L9*Area!$B$10)+(EriMin!L9*Area!$B$11)+(OntMin!L9*Area!$B$12))/Area!$B$18</f>
        <v>-1.9364570971475386</v>
      </c>
      <c r="M9" s="2">
        <f>((SupMin!M9*Area!$B$6)+(MicMin!M9*Area!$B$7)+(HurMin!M9*Area!$B$8)+(GeoMin!M9*Area!$B$9)+(StcMin!M9*Area!$B$10)+(EriMin!M9*Area!$B$11)+(OntMin!M9*Area!$B$12))/Area!$B$18</f>
        <v>-6.2080642755427951</v>
      </c>
      <c r="N9" s="2">
        <f>((SupMin!N9*Area!$B$6)+(MicMin!N9*Area!$B$7)+(HurMin!N9*Area!$B$8)+(GeoMin!N9*Area!$B$9)+(StcMin!N9*Area!$B$10)+(EriMin!N9*Area!$B$11)+(OntMin!N9*Area!$B$12))/Area!$B$18</f>
        <v>0.89468556843453717</v>
      </c>
    </row>
    <row r="10" spans="1:24">
      <c r="A10">
        <v>1953</v>
      </c>
      <c r="B10" s="2">
        <f>((SupMin!B10*Area!$B$6)+(MicMin!B10*Area!$B$7)+(HurMin!B10*Area!$B$8)+(GeoMin!B10*Area!$B$9)+(StcMin!B10*Area!$B$10)+(EriMin!B10*Area!$B$11)+(OntMin!B10*Area!$B$12))/Area!$B$18</f>
        <v>-10.96757508892809</v>
      </c>
      <c r="C10" s="2">
        <f>((SupMin!C10*Area!$B$6)+(MicMin!C10*Area!$B$7)+(HurMin!C10*Area!$B$8)+(GeoMin!C10*Area!$B$9)+(StcMin!C10*Area!$B$10)+(EriMin!C10*Area!$B$11)+(OntMin!C10*Area!$B$12))/Area!$B$18</f>
        <v>-10.598431039912821</v>
      </c>
      <c r="D10" s="2">
        <f>((SupMin!D10*Area!$B$6)+(MicMin!D10*Area!$B$7)+(HurMin!D10*Area!$B$8)+(GeoMin!D10*Area!$B$9)+(StcMin!D10*Area!$B$10)+(EriMin!D10*Area!$B$11)+(OntMin!D10*Area!$B$12))/Area!$B$18</f>
        <v>-5.636151814403549</v>
      </c>
      <c r="E10" s="2">
        <f>((SupMin!E10*Area!$B$6)+(MicMin!E10*Area!$B$7)+(HurMin!E10*Area!$B$8)+(GeoMin!E10*Area!$B$9)+(StcMin!E10*Area!$B$10)+(EriMin!E10*Area!$B$11)+(OntMin!E10*Area!$B$12))/Area!$B$18</f>
        <v>-0.84086586301306343</v>
      </c>
      <c r="F10" s="2">
        <f>((SupMin!F10*Area!$B$6)+(MicMin!F10*Area!$B$7)+(HurMin!F10*Area!$B$8)+(GeoMin!F10*Area!$B$9)+(StcMin!F10*Area!$B$10)+(EriMin!F10*Area!$B$11)+(OntMin!F10*Area!$B$12))/Area!$B$18</f>
        <v>5.3443291218483902</v>
      </c>
      <c r="G10" s="2">
        <f>((SupMin!G10*Area!$B$6)+(MicMin!G10*Area!$B$7)+(HurMin!G10*Area!$B$8)+(GeoMin!G10*Area!$B$9)+(StcMin!G10*Area!$B$10)+(EriMin!G10*Area!$B$11)+(OntMin!G10*Area!$B$12))/Area!$B$18</f>
        <v>11.032673156179174</v>
      </c>
      <c r="H10" s="2">
        <f>((SupMin!H10*Area!$B$6)+(MicMin!H10*Area!$B$7)+(HurMin!H10*Area!$B$8)+(GeoMin!H10*Area!$B$9)+(StcMin!H10*Area!$B$10)+(EriMin!H10*Area!$B$11)+(OntMin!H10*Area!$B$12))/Area!$B$18</f>
        <v>13.249305926156355</v>
      </c>
      <c r="I10" s="2">
        <f>((SupMin!I10*Area!$B$6)+(MicMin!I10*Area!$B$7)+(HurMin!I10*Area!$B$8)+(GeoMin!I10*Area!$B$9)+(StcMin!I10*Area!$B$10)+(EriMin!I10*Area!$B$11)+(OntMin!I10*Area!$B$12))/Area!$B$18</f>
        <v>13.038803755364185</v>
      </c>
      <c r="J10" s="2">
        <f>((SupMin!J10*Area!$B$6)+(MicMin!J10*Area!$B$7)+(HurMin!J10*Area!$B$8)+(GeoMin!J10*Area!$B$9)+(StcMin!J10*Area!$B$10)+(EriMin!J10*Area!$B$11)+(OntMin!J10*Area!$B$12))/Area!$B$18</f>
        <v>8.0537229810280309</v>
      </c>
      <c r="K10" s="2">
        <f>((SupMin!K10*Area!$B$6)+(MicMin!K10*Area!$B$7)+(HurMin!K10*Area!$B$8)+(GeoMin!K10*Area!$B$9)+(StcMin!K10*Area!$B$10)+(EriMin!K10*Area!$B$11)+(OntMin!K10*Area!$B$12))/Area!$B$18</f>
        <v>3.3117638000359384</v>
      </c>
      <c r="L10" s="2">
        <f>((SupMin!L10*Area!$B$6)+(MicMin!L10*Area!$B$7)+(HurMin!L10*Area!$B$8)+(GeoMin!L10*Area!$B$9)+(StcMin!L10*Area!$B$10)+(EriMin!L10*Area!$B$11)+(OntMin!L10*Area!$B$12))/Area!$B$18</f>
        <v>-0.76120194453514911</v>
      </c>
      <c r="M10" s="2">
        <f>((SupMin!M10*Area!$B$6)+(MicMin!M10*Area!$B$7)+(HurMin!M10*Area!$B$8)+(GeoMin!M10*Area!$B$9)+(StcMin!M10*Area!$B$10)+(EriMin!M10*Area!$B$11)+(OntMin!M10*Area!$B$12))/Area!$B$18</f>
        <v>-8.0230426642295569</v>
      </c>
      <c r="N10" s="2">
        <f>((SupMin!N10*Area!$B$6)+(MicMin!N10*Area!$B$7)+(HurMin!N10*Area!$B$8)+(GeoMin!N10*Area!$B$9)+(StcMin!N10*Area!$B$10)+(EriMin!N10*Area!$B$11)+(OntMin!N10*Area!$B$12))/Area!$B$18</f>
        <v>1.4317587957175399</v>
      </c>
    </row>
    <row r="11" spans="1:24">
      <c r="A11">
        <v>1954</v>
      </c>
      <c r="B11" s="2">
        <f>((SupMin!B11*Area!$B$6)+(MicMin!B11*Area!$B$7)+(HurMin!B11*Area!$B$8)+(GeoMin!B11*Area!$B$9)+(StcMin!B11*Area!$B$10)+(EriMin!B11*Area!$B$11)+(OntMin!B11*Area!$B$12))/Area!$B$18</f>
        <v>-15.56172666374265</v>
      </c>
      <c r="C11" s="2">
        <f>((SupMin!C11*Area!$B$6)+(MicMin!C11*Area!$B$7)+(HurMin!C11*Area!$B$8)+(GeoMin!C11*Area!$B$9)+(StcMin!C11*Area!$B$10)+(EriMin!C11*Area!$B$11)+(OntMin!C11*Area!$B$12))/Area!$B$18</f>
        <v>-8.1060646156045859</v>
      </c>
      <c r="D11" s="2">
        <f>((SupMin!D11*Area!$B$6)+(MicMin!D11*Area!$B$7)+(HurMin!D11*Area!$B$8)+(GeoMin!D11*Area!$B$9)+(StcMin!D11*Area!$B$10)+(EriMin!D11*Area!$B$11)+(OntMin!D11*Area!$B$12))/Area!$B$18</f>
        <v>-9.2008428315554163</v>
      </c>
      <c r="E11" s="2">
        <f>((SupMin!E11*Area!$B$6)+(MicMin!E11*Area!$B$7)+(HurMin!E11*Area!$B$8)+(GeoMin!E11*Area!$B$9)+(StcMin!E11*Area!$B$10)+(EriMin!E11*Area!$B$11)+(OntMin!E11*Area!$B$12))/Area!$B$18</f>
        <v>-0.55477668953711023</v>
      </c>
      <c r="F11" s="2">
        <f>((SupMin!F11*Area!$B$6)+(MicMin!F11*Area!$B$7)+(HurMin!F11*Area!$B$8)+(GeoMin!F11*Area!$B$9)+(StcMin!F11*Area!$B$10)+(EriMin!F11*Area!$B$11)+(OntMin!F11*Area!$B$12))/Area!$B$18</f>
        <v>3.1262941379916644</v>
      </c>
      <c r="G11" s="2">
        <f>((SupMin!G11*Area!$B$6)+(MicMin!G11*Area!$B$7)+(HurMin!G11*Area!$B$8)+(GeoMin!G11*Area!$B$9)+(StcMin!G11*Area!$B$10)+(EriMin!G11*Area!$B$11)+(OntMin!G11*Area!$B$12))/Area!$B$18</f>
        <v>12.019315934793152</v>
      </c>
      <c r="H11" s="2">
        <f>((SupMin!H11*Area!$B$6)+(MicMin!H11*Area!$B$7)+(HurMin!H11*Area!$B$8)+(GeoMin!H11*Area!$B$9)+(StcMin!H11*Area!$B$10)+(EriMin!H11*Area!$B$11)+(OntMin!H11*Area!$B$12))/Area!$B$18</f>
        <v>12.173725396239613</v>
      </c>
      <c r="I11" s="2">
        <f>((SupMin!I11*Area!$B$6)+(MicMin!I11*Area!$B$7)+(HurMin!I11*Area!$B$8)+(GeoMin!I11*Area!$B$9)+(StcMin!I11*Area!$B$10)+(EriMin!I11*Area!$B$11)+(OntMin!I11*Area!$B$12))/Area!$B$18</f>
        <v>11.699947058562119</v>
      </c>
      <c r="J11" s="2">
        <f>((SupMin!J11*Area!$B$6)+(MicMin!J11*Area!$B$7)+(HurMin!J11*Area!$B$8)+(GeoMin!J11*Area!$B$9)+(StcMin!J11*Area!$B$10)+(EriMin!J11*Area!$B$11)+(OntMin!J11*Area!$B$12))/Area!$B$18</f>
        <v>8.7084718086843278</v>
      </c>
      <c r="K11" s="2">
        <f>((SupMin!K11*Area!$B$6)+(MicMin!K11*Area!$B$7)+(HurMin!K11*Area!$B$8)+(GeoMin!K11*Area!$B$9)+(StcMin!K11*Area!$B$10)+(EriMin!K11*Area!$B$11)+(OntMin!K11*Area!$B$12))/Area!$B$18</f>
        <v>3.8856921320135327</v>
      </c>
      <c r="L11" s="2">
        <f>((SupMin!L11*Area!$B$6)+(MicMin!L11*Area!$B$7)+(HurMin!L11*Area!$B$8)+(GeoMin!L11*Area!$B$9)+(StcMin!L11*Area!$B$10)+(EriMin!L11*Area!$B$11)+(OntMin!L11*Area!$B$12))/Area!$B$18</f>
        <v>-1.5385910235280251</v>
      </c>
      <c r="M11" s="2">
        <f>((SupMin!M11*Area!$B$6)+(MicMin!M11*Area!$B$7)+(HurMin!M11*Area!$B$8)+(GeoMin!M11*Area!$B$9)+(StcMin!M11*Area!$B$10)+(EriMin!M11*Area!$B$11)+(OntMin!M11*Area!$B$12))/Area!$B$18</f>
        <v>-9.6235529501326429</v>
      </c>
      <c r="N11" s="2">
        <f>((SupMin!N11*Area!$B$6)+(MicMin!N11*Area!$B$7)+(HurMin!N11*Area!$B$8)+(GeoMin!N11*Area!$B$9)+(StcMin!N11*Area!$B$10)+(EriMin!N11*Area!$B$11)+(OntMin!N11*Area!$B$12))/Area!$B$18</f>
        <v>0.58660318846572235</v>
      </c>
    </row>
    <row r="12" spans="1:24">
      <c r="A12">
        <v>1955</v>
      </c>
      <c r="B12" s="2">
        <f>((SupMin!B12*Area!$B$6)+(MicMin!B12*Area!$B$7)+(HurMin!B12*Area!$B$8)+(GeoMin!B12*Area!$B$9)+(StcMin!B12*Area!$B$10)+(EriMin!B12*Area!$B$11)+(OntMin!B12*Area!$B$12))/Area!$B$18</f>
        <v>-13.56864551070132</v>
      </c>
      <c r="C12" s="2">
        <f>((SupMin!C12*Area!$B$6)+(MicMin!C12*Area!$B$7)+(HurMin!C12*Area!$B$8)+(GeoMin!C12*Area!$B$9)+(StcMin!C12*Area!$B$10)+(EriMin!C12*Area!$B$11)+(OntMin!C12*Area!$B$12))/Area!$B$18</f>
        <v>-13.183764426058781</v>
      </c>
      <c r="D12" s="2">
        <f>((SupMin!D12*Area!$B$6)+(MicMin!D12*Area!$B$7)+(HurMin!D12*Area!$B$8)+(GeoMin!D12*Area!$B$9)+(StcMin!D12*Area!$B$10)+(EriMin!D12*Area!$B$11)+(OntMin!D12*Area!$B$12))/Area!$B$18</f>
        <v>-9.6040488993397783</v>
      </c>
      <c r="E12" s="2">
        <f>((SupMin!E12*Area!$B$6)+(MicMin!E12*Area!$B$7)+(HurMin!E12*Area!$B$8)+(GeoMin!E12*Area!$B$9)+(StcMin!E12*Area!$B$10)+(EriMin!E12*Area!$B$11)+(OntMin!E12*Area!$B$12))/Area!$B$18</f>
        <v>2.3462882835187893</v>
      </c>
      <c r="F12" s="2">
        <f>((SupMin!F12*Area!$B$6)+(MicMin!F12*Area!$B$7)+(HurMin!F12*Area!$B$8)+(GeoMin!F12*Area!$B$9)+(StcMin!F12*Area!$B$10)+(EriMin!F12*Area!$B$11)+(OntMin!F12*Area!$B$12))/Area!$B$18</f>
        <v>6.2501447194780049</v>
      </c>
      <c r="G12" s="2">
        <f>((SupMin!G12*Area!$B$6)+(MicMin!G12*Area!$B$7)+(HurMin!G12*Area!$B$8)+(GeoMin!G12*Area!$B$9)+(StcMin!G12*Area!$B$10)+(EriMin!G12*Area!$B$11)+(OntMin!G12*Area!$B$12))/Area!$B$18</f>
        <v>11.007176501730257</v>
      </c>
      <c r="H12" s="2">
        <f>((SupMin!H12*Area!$B$6)+(MicMin!H12*Area!$B$7)+(HurMin!H12*Area!$B$8)+(GeoMin!H12*Area!$B$9)+(StcMin!H12*Area!$B$10)+(EriMin!H12*Area!$B$11)+(OntMin!H12*Area!$B$12))/Area!$B$18</f>
        <v>15.487591531688542</v>
      </c>
      <c r="I12" s="2">
        <f>((SupMin!I12*Area!$B$6)+(MicMin!I12*Area!$B$7)+(HurMin!I12*Area!$B$8)+(GeoMin!I12*Area!$B$9)+(StcMin!I12*Area!$B$10)+(EriMin!I12*Area!$B$11)+(OntMin!I12*Area!$B$12))/Area!$B$18</f>
        <v>14.957367090906631</v>
      </c>
      <c r="J12" s="2">
        <f>((SupMin!J12*Area!$B$6)+(MicMin!J12*Area!$B$7)+(HurMin!J12*Area!$B$8)+(GeoMin!J12*Area!$B$9)+(StcMin!J12*Area!$B$10)+(EriMin!J12*Area!$B$11)+(OntMin!J12*Area!$B$12))/Area!$B$18</f>
        <v>7.7975157326882467</v>
      </c>
      <c r="K12" s="2">
        <f>((SupMin!K12*Area!$B$6)+(MicMin!K12*Area!$B$7)+(HurMin!K12*Area!$B$8)+(GeoMin!K12*Area!$B$9)+(StcMin!K12*Area!$B$10)+(EriMin!K12*Area!$B$11)+(OntMin!K12*Area!$B$12))/Area!$B$18</f>
        <v>4.2547778488386694</v>
      </c>
      <c r="L12" s="2">
        <f>((SupMin!L12*Area!$B$6)+(MicMin!L12*Area!$B$7)+(HurMin!L12*Area!$B$8)+(GeoMin!L12*Area!$B$9)+(StcMin!L12*Area!$B$10)+(EriMin!L12*Area!$B$11)+(OntMin!L12*Area!$B$12))/Area!$B$18</f>
        <v>-4.5821240723172316</v>
      </c>
      <c r="M12" s="2">
        <f>((SupMin!M12*Area!$B$6)+(MicMin!M12*Area!$B$7)+(HurMin!M12*Area!$B$8)+(GeoMin!M12*Area!$B$9)+(StcMin!M12*Area!$B$10)+(EriMin!M12*Area!$B$11)+(OntMin!M12*Area!$B$12))/Area!$B$18</f>
        <v>-12.687750626505885</v>
      </c>
      <c r="N12" s="2">
        <f>((SupMin!N12*Area!$B$6)+(MicMin!N12*Area!$B$7)+(HurMin!N12*Area!$B$8)+(GeoMin!N12*Area!$B$9)+(StcMin!N12*Area!$B$10)+(EriMin!N12*Area!$B$11)+(OntMin!N12*Area!$B$12))/Area!$B$18</f>
        <v>0.70725564338338298</v>
      </c>
    </row>
    <row r="13" spans="1:24">
      <c r="A13">
        <v>1956</v>
      </c>
      <c r="B13" s="2">
        <f>((SupMin!B13*Area!$B$6)+(MicMin!B13*Area!$B$7)+(HurMin!B13*Area!$B$8)+(GeoMin!B13*Area!$B$9)+(StcMin!B13*Area!$B$10)+(EriMin!B13*Area!$B$11)+(OntMin!B13*Area!$B$12))/Area!$B$18</f>
        <v>-12.74422696805931</v>
      </c>
      <c r="C13" s="2">
        <f>((SupMin!C13*Area!$B$6)+(MicMin!C13*Area!$B$7)+(HurMin!C13*Area!$B$8)+(GeoMin!C13*Area!$B$9)+(StcMin!C13*Area!$B$10)+(EriMin!C13*Area!$B$11)+(OntMin!C13*Area!$B$12))/Area!$B$18</f>
        <v>-12.596564545080406</v>
      </c>
      <c r="D13" s="2">
        <f>((SupMin!D13*Area!$B$6)+(MicMin!D13*Area!$B$7)+(HurMin!D13*Area!$B$8)+(GeoMin!D13*Area!$B$9)+(StcMin!D13*Area!$B$10)+(EriMin!D13*Area!$B$11)+(OntMin!D13*Area!$B$12))/Area!$B$18</f>
        <v>-10.877566741956862</v>
      </c>
      <c r="E13" s="2">
        <f>((SupMin!E13*Area!$B$6)+(MicMin!E13*Area!$B$7)+(HurMin!E13*Area!$B$8)+(GeoMin!E13*Area!$B$9)+(StcMin!E13*Area!$B$10)+(EriMin!E13*Area!$B$11)+(OntMin!E13*Area!$B$12))/Area!$B$18</f>
        <v>-2.1254000653073213</v>
      </c>
      <c r="F13" s="2">
        <f>((SupMin!F13*Area!$B$6)+(MicMin!F13*Area!$B$7)+(HurMin!F13*Area!$B$8)+(GeoMin!F13*Area!$B$9)+(StcMin!F13*Area!$B$10)+(EriMin!F13*Area!$B$11)+(OntMin!F13*Area!$B$12))/Area!$B$18</f>
        <v>3.2901262286181319</v>
      </c>
      <c r="G13" s="2">
        <f>((SupMin!G13*Area!$B$6)+(MicMin!G13*Area!$B$7)+(HurMin!G13*Area!$B$8)+(GeoMin!G13*Area!$B$9)+(StcMin!G13*Area!$B$10)+(EriMin!G13*Area!$B$11)+(OntMin!G13*Area!$B$12))/Area!$B$18</f>
        <v>11.089778167646598</v>
      </c>
      <c r="H13" s="2">
        <f>((SupMin!H13*Area!$B$6)+(MicMin!H13*Area!$B$7)+(HurMin!H13*Area!$B$8)+(GeoMin!H13*Area!$B$9)+(StcMin!H13*Area!$B$10)+(EriMin!H13*Area!$B$11)+(OntMin!H13*Area!$B$12))/Area!$B$18</f>
        <v>12.313061889313751</v>
      </c>
      <c r="I13" s="2">
        <f>((SupMin!I13*Area!$B$6)+(MicMin!I13*Area!$B$7)+(HurMin!I13*Area!$B$8)+(GeoMin!I13*Area!$B$9)+(StcMin!I13*Area!$B$10)+(EriMin!I13*Area!$B$11)+(OntMin!I13*Area!$B$12))/Area!$B$18</f>
        <v>12.275761091134628</v>
      </c>
      <c r="J13" s="2">
        <f>((SupMin!J13*Area!$B$6)+(MicMin!J13*Area!$B$7)+(HurMin!J13*Area!$B$8)+(GeoMin!J13*Area!$B$9)+(StcMin!J13*Area!$B$10)+(EriMin!J13*Area!$B$11)+(OntMin!J13*Area!$B$12))/Area!$B$18</f>
        <v>6.3343670889744628</v>
      </c>
      <c r="K13" s="2">
        <f>((SupMin!K13*Area!$B$6)+(MicMin!K13*Area!$B$7)+(HurMin!K13*Area!$B$8)+(GeoMin!K13*Area!$B$9)+(StcMin!K13*Area!$B$10)+(EriMin!K13*Area!$B$11)+(OntMin!K13*Area!$B$12))/Area!$B$18</f>
        <v>3.9926838990402915</v>
      </c>
      <c r="L13" s="2">
        <f>((SupMin!L13*Area!$B$6)+(MicMin!L13*Area!$B$7)+(HurMin!L13*Area!$B$8)+(GeoMin!L13*Area!$B$9)+(StcMin!L13*Area!$B$10)+(EriMin!L13*Area!$B$11)+(OntMin!L13*Area!$B$12))/Area!$B$18</f>
        <v>-2.8884110999259978</v>
      </c>
      <c r="M13" s="2">
        <f>((SupMin!M13*Area!$B$6)+(MicMin!M13*Area!$B$7)+(HurMin!M13*Area!$B$8)+(GeoMin!M13*Area!$B$9)+(StcMin!M13*Area!$B$10)+(EriMin!M13*Area!$B$11)+(OntMin!M13*Area!$B$12))/Area!$B$18</f>
        <v>-9.4365828813667392</v>
      </c>
      <c r="N13" s="2">
        <f>((SupMin!N13*Area!$B$6)+(MicMin!N13*Area!$B$7)+(HurMin!N13*Area!$B$8)+(GeoMin!N13*Area!$B$9)+(StcMin!N13*Area!$B$10)+(EriMin!N13*Area!$B$11)+(OntMin!N13*Area!$B$12))/Area!$B$18</f>
        <v>-0.11600717221231449</v>
      </c>
    </row>
    <row r="14" spans="1:24">
      <c r="A14">
        <v>1957</v>
      </c>
      <c r="B14" s="2">
        <f>((SupMin!B14*Area!$B$6)+(MicMin!B14*Area!$B$7)+(HurMin!B14*Area!$B$8)+(GeoMin!B14*Area!$B$9)+(StcMin!B14*Area!$B$10)+(EriMin!B14*Area!$B$11)+(OntMin!B14*Area!$B$12))/Area!$B$18</f>
        <v>-17.811027546937222</v>
      </c>
      <c r="C14" s="2">
        <f>((SupMin!C14*Area!$B$6)+(MicMin!C14*Area!$B$7)+(HurMin!C14*Area!$B$8)+(GeoMin!C14*Area!$B$9)+(StcMin!C14*Area!$B$10)+(EriMin!C14*Area!$B$11)+(OntMin!C14*Area!$B$12))/Area!$B$18</f>
        <v>-11.831017055258108</v>
      </c>
      <c r="D14" s="2">
        <f>((SupMin!D14*Area!$B$6)+(MicMin!D14*Area!$B$7)+(HurMin!D14*Area!$B$8)+(GeoMin!D14*Area!$B$9)+(StcMin!D14*Area!$B$10)+(EriMin!D14*Area!$B$11)+(OntMin!D14*Area!$B$12))/Area!$B$18</f>
        <v>-7.7982181535031199</v>
      </c>
      <c r="E14" s="2">
        <f>((SupMin!E14*Area!$B$6)+(MicMin!E14*Area!$B$7)+(HurMin!E14*Area!$B$8)+(GeoMin!E14*Area!$B$9)+(StcMin!E14*Area!$B$10)+(EriMin!E14*Area!$B$11)+(OntMin!E14*Area!$B$12))/Area!$B$18</f>
        <v>8.0963688742988607E-2</v>
      </c>
      <c r="F14" s="2">
        <f>((SupMin!F14*Area!$B$6)+(MicMin!F14*Area!$B$7)+(HurMin!F14*Area!$B$8)+(GeoMin!F14*Area!$B$9)+(StcMin!F14*Area!$B$10)+(EriMin!F14*Area!$B$11)+(OntMin!F14*Area!$B$12))/Area!$B$18</f>
        <v>4.7581708926428794</v>
      </c>
      <c r="G14" s="2">
        <f>((SupMin!G14*Area!$B$6)+(MicMin!G14*Area!$B$7)+(HurMin!G14*Area!$B$8)+(GeoMin!G14*Area!$B$9)+(StcMin!G14*Area!$B$10)+(EriMin!G14*Area!$B$11)+(OntMin!G14*Area!$B$12))/Area!$B$18</f>
        <v>11.142735661854921</v>
      </c>
      <c r="H14" s="2">
        <f>((SupMin!H14*Area!$B$6)+(MicMin!H14*Area!$B$7)+(HurMin!H14*Area!$B$8)+(GeoMin!H14*Area!$B$9)+(StcMin!H14*Area!$B$10)+(EriMin!H14*Area!$B$11)+(OntMin!H14*Area!$B$12))/Area!$B$18</f>
        <v>13.057929951135439</v>
      </c>
      <c r="I14" s="2">
        <f>((SupMin!I14*Area!$B$6)+(MicMin!I14*Area!$B$7)+(HurMin!I14*Area!$B$8)+(GeoMin!I14*Area!$B$9)+(StcMin!I14*Area!$B$10)+(EriMin!I14*Area!$B$11)+(OntMin!I14*Area!$B$12))/Area!$B$18</f>
        <v>11.274893798316308</v>
      </c>
      <c r="J14" s="2">
        <f>((SupMin!J14*Area!$B$6)+(MicMin!J14*Area!$B$7)+(HurMin!J14*Area!$B$8)+(GeoMin!J14*Area!$B$9)+(StcMin!J14*Area!$B$10)+(EriMin!J14*Area!$B$11)+(OntMin!J14*Area!$B$12))/Area!$B$18</f>
        <v>7.7511916653946553</v>
      </c>
      <c r="K14" s="2">
        <f>((SupMin!K14*Area!$B$6)+(MicMin!K14*Area!$B$7)+(HurMin!K14*Area!$B$8)+(GeoMin!K14*Area!$B$9)+(StcMin!K14*Area!$B$10)+(EriMin!K14*Area!$B$11)+(OntMin!K14*Area!$B$12))/Area!$B$18</f>
        <v>2.0995186000274368</v>
      </c>
      <c r="L14" s="2">
        <f>((SupMin!L14*Area!$B$6)+(MicMin!L14*Area!$B$7)+(HurMin!L14*Area!$B$8)+(GeoMin!L14*Area!$B$9)+(StcMin!L14*Area!$B$10)+(EriMin!L14*Area!$B$11)+(OntMin!L14*Area!$B$12))/Area!$B$18</f>
        <v>-2.4256248538796994</v>
      </c>
      <c r="M14" s="2">
        <f>((SupMin!M14*Area!$B$6)+(MicMin!M14*Area!$B$7)+(HurMin!M14*Area!$B$8)+(GeoMin!M14*Area!$B$9)+(StcMin!M14*Area!$B$10)+(EriMin!M14*Area!$B$11)+(OntMin!M14*Area!$B$12))/Area!$B$18</f>
        <v>-8.4592916087820953</v>
      </c>
      <c r="N14" s="2">
        <f>((SupMin!N14*Area!$B$6)+(MicMin!N14*Area!$B$7)+(HurMin!N14*Area!$B$8)+(GeoMin!N14*Area!$B$9)+(StcMin!N14*Area!$B$10)+(EriMin!N14*Area!$B$11)+(OntMin!N14*Area!$B$12))/Area!$B$18</f>
        <v>0.15368926467434246</v>
      </c>
    </row>
    <row r="15" spans="1:24">
      <c r="A15">
        <v>1958</v>
      </c>
      <c r="B15" s="2">
        <f>((SupMin!B15*Area!$B$6)+(MicMin!B15*Area!$B$7)+(HurMin!B15*Area!$B$8)+(GeoMin!B15*Area!$B$9)+(StcMin!B15*Area!$B$10)+(EriMin!B15*Area!$B$11)+(OntMin!B15*Area!$B$12))/Area!$B$18</f>
        <v>-11.942234824259545</v>
      </c>
      <c r="C15" s="2">
        <f>((SupMin!C15*Area!$B$6)+(MicMin!C15*Area!$B$7)+(HurMin!C15*Area!$B$8)+(GeoMin!C15*Area!$B$9)+(StcMin!C15*Area!$B$10)+(EriMin!C15*Area!$B$11)+(OntMin!C15*Area!$B$12))/Area!$B$18</f>
        <v>-15.107438020840378</v>
      </c>
      <c r="D15" s="2">
        <f>((SupMin!D15*Area!$B$6)+(MicMin!D15*Area!$B$7)+(HurMin!D15*Area!$B$8)+(GeoMin!D15*Area!$B$9)+(StcMin!D15*Area!$B$10)+(EriMin!D15*Area!$B$11)+(OntMin!D15*Area!$B$12))/Area!$B$18</f>
        <v>-5.3850966954109047</v>
      </c>
      <c r="E15" s="2">
        <f>((SupMin!E15*Area!$B$6)+(MicMin!E15*Area!$B$7)+(HurMin!E15*Area!$B$8)+(GeoMin!E15*Area!$B$9)+(StcMin!E15*Area!$B$10)+(EriMin!E15*Area!$B$11)+(OntMin!E15*Area!$B$12))/Area!$B$18</f>
        <v>-0.30294926316725052</v>
      </c>
      <c r="F15" s="2">
        <f>((SupMin!F15*Area!$B$6)+(MicMin!F15*Area!$B$7)+(HurMin!F15*Area!$B$8)+(GeoMin!F15*Area!$B$9)+(StcMin!F15*Area!$B$10)+(EriMin!F15*Area!$B$11)+(OntMin!F15*Area!$B$12))/Area!$B$18</f>
        <v>3.4175750116413197</v>
      </c>
      <c r="G15" s="2">
        <f>((SupMin!G15*Area!$B$6)+(MicMin!G15*Area!$B$7)+(HurMin!G15*Area!$B$8)+(GeoMin!G15*Area!$B$9)+(StcMin!G15*Area!$B$10)+(EriMin!G15*Area!$B$11)+(OntMin!G15*Area!$B$12))/Area!$B$18</f>
        <v>7.7692969608909621</v>
      </c>
      <c r="H15" s="2">
        <f>((SupMin!H15*Area!$B$6)+(MicMin!H15*Area!$B$7)+(HurMin!H15*Area!$B$8)+(GeoMin!H15*Area!$B$9)+(StcMin!H15*Area!$B$10)+(EriMin!H15*Area!$B$11)+(OntMin!H15*Area!$B$12))/Area!$B$18</f>
        <v>12.928426653888588</v>
      </c>
      <c r="I15" s="2">
        <f>((SupMin!I15*Area!$B$6)+(MicMin!I15*Area!$B$7)+(HurMin!I15*Area!$B$8)+(GeoMin!I15*Area!$B$9)+(StcMin!I15*Area!$B$10)+(EriMin!I15*Area!$B$11)+(OntMin!I15*Area!$B$12))/Area!$B$18</f>
        <v>11.751340423106425</v>
      </c>
      <c r="J15" s="2">
        <f>((SupMin!J15*Area!$B$6)+(MicMin!J15*Area!$B$7)+(HurMin!J15*Area!$B$8)+(GeoMin!J15*Area!$B$9)+(StcMin!J15*Area!$B$10)+(EriMin!J15*Area!$B$11)+(OntMin!J15*Area!$B$12))/Area!$B$18</f>
        <v>8.8998970926649061</v>
      </c>
      <c r="K15" s="2">
        <f>((SupMin!K15*Area!$B$6)+(MicMin!K15*Area!$B$7)+(HurMin!K15*Area!$B$8)+(GeoMin!K15*Area!$B$9)+(StcMin!K15*Area!$B$10)+(EriMin!K15*Area!$B$11)+(OntMin!K15*Area!$B$12))/Area!$B$18</f>
        <v>3.6968268950233116</v>
      </c>
      <c r="L15" s="2">
        <f>((SupMin!L15*Area!$B$6)+(MicMin!L15*Area!$B$7)+(HurMin!L15*Area!$B$8)+(GeoMin!L15*Area!$B$9)+(StcMin!L15*Area!$B$10)+(EriMin!L15*Area!$B$11)+(OntMin!L15*Area!$B$12))/Area!$B$18</f>
        <v>-2.3237281592416621</v>
      </c>
      <c r="M15" s="2">
        <f>((SupMin!M15*Area!$B$6)+(MicMin!M15*Area!$B$7)+(HurMin!M15*Area!$B$8)+(GeoMin!M15*Area!$B$9)+(StcMin!M15*Area!$B$10)+(EriMin!M15*Area!$B$11)+(OntMin!M15*Area!$B$12))/Area!$B$18</f>
        <v>-16.062765668443618</v>
      </c>
      <c r="N15" s="2">
        <f>((SupMin!N15*Area!$B$6)+(MicMin!N15*Area!$B$7)+(HurMin!N15*Area!$B$8)+(GeoMin!N15*Area!$B$9)+(StcMin!N15*Area!$B$10)+(EriMin!N15*Area!$B$11)+(OntMin!N15*Area!$B$12))/Area!$B$18</f>
        <v>-0.22251777112682181</v>
      </c>
    </row>
    <row r="16" spans="1:24">
      <c r="A16">
        <v>1959</v>
      </c>
      <c r="B16" s="2">
        <f>((SupMin!B16*Area!$B$6)+(MicMin!B16*Area!$B$7)+(HurMin!B16*Area!$B$8)+(GeoMin!B16*Area!$B$9)+(StcMin!B16*Area!$B$10)+(EriMin!B16*Area!$B$11)+(OntMin!B16*Area!$B$12))/Area!$B$18</f>
        <v>-16.646971421284391</v>
      </c>
      <c r="C16" s="2">
        <f>((SupMin!C16*Area!$B$6)+(MicMin!C16*Area!$B$7)+(HurMin!C16*Area!$B$8)+(GeoMin!C16*Area!$B$9)+(StcMin!C16*Area!$B$10)+(EriMin!C16*Area!$B$11)+(OntMin!C16*Area!$B$12))/Area!$B$18</f>
        <v>-16.384418503998624</v>
      </c>
      <c r="D16" s="2">
        <f>((SupMin!D16*Area!$B$6)+(MicMin!D16*Area!$B$7)+(HurMin!D16*Area!$B$8)+(GeoMin!D16*Area!$B$9)+(StcMin!D16*Area!$B$10)+(EriMin!D16*Area!$B$11)+(OntMin!D16*Area!$B$12))/Area!$B$18</f>
        <v>-9.3479729612232951</v>
      </c>
      <c r="E16" s="2">
        <f>((SupMin!E16*Area!$B$6)+(MicMin!E16*Area!$B$7)+(HurMin!E16*Area!$B$8)+(GeoMin!E16*Area!$B$9)+(StcMin!E16*Area!$B$10)+(EriMin!E16*Area!$B$11)+(OntMin!E16*Area!$B$12))/Area!$B$18</f>
        <v>-0.78412634068394926</v>
      </c>
      <c r="F16" s="2">
        <f>((SupMin!F16*Area!$B$6)+(MicMin!F16*Area!$B$7)+(HurMin!F16*Area!$B$8)+(GeoMin!F16*Area!$B$9)+(StcMin!F16*Area!$B$10)+(EriMin!F16*Area!$B$11)+(OntMin!F16*Area!$B$12))/Area!$B$18</f>
        <v>6.9179665077779475</v>
      </c>
      <c r="G16" s="2">
        <f>((SupMin!G16*Area!$B$6)+(MicMin!G16*Area!$B$7)+(HurMin!G16*Area!$B$8)+(GeoMin!G16*Area!$B$9)+(StcMin!G16*Area!$B$10)+(EriMin!G16*Area!$B$11)+(OntMin!G16*Area!$B$12))/Area!$B$18</f>
        <v>11.291866185685331</v>
      </c>
      <c r="H16" s="2">
        <f>((SupMin!H16*Area!$B$6)+(MicMin!H16*Area!$B$7)+(HurMin!H16*Area!$B$8)+(GeoMin!H16*Area!$B$9)+(StcMin!H16*Area!$B$10)+(EriMin!H16*Area!$B$11)+(OntMin!H16*Area!$B$12))/Area!$B$18</f>
        <v>13.366871296273038</v>
      </c>
      <c r="I16" s="2">
        <f>((SupMin!I16*Area!$B$6)+(MicMin!I16*Area!$B$7)+(HurMin!I16*Area!$B$8)+(GeoMin!I16*Area!$B$9)+(StcMin!I16*Area!$B$10)+(EriMin!I16*Area!$B$11)+(OntMin!I16*Area!$B$12))/Area!$B$18</f>
        <v>15.402251324985073</v>
      </c>
      <c r="J16" s="2">
        <f>((SupMin!J16*Area!$B$6)+(MicMin!J16*Area!$B$7)+(HurMin!J16*Area!$B$8)+(GeoMin!J16*Area!$B$9)+(StcMin!J16*Area!$B$10)+(EriMin!J16*Area!$B$11)+(OntMin!J16*Area!$B$12))/Area!$B$18</f>
        <v>10.137027898592029</v>
      </c>
      <c r="K16" s="2">
        <f>((SupMin!K16*Area!$B$6)+(MicMin!K16*Area!$B$7)+(HurMin!K16*Area!$B$8)+(GeoMin!K16*Area!$B$9)+(StcMin!K16*Area!$B$10)+(EriMin!K16*Area!$B$11)+(OntMin!K16*Area!$B$12))/Area!$B$18</f>
        <v>3.0125849526521922</v>
      </c>
      <c r="L16" s="2">
        <f>((SupMin!L16*Area!$B$6)+(MicMin!L16*Area!$B$7)+(HurMin!L16*Area!$B$8)+(GeoMin!L16*Area!$B$9)+(StcMin!L16*Area!$B$10)+(EriMin!L16*Area!$B$11)+(OntMin!L16*Area!$B$12))/Area!$B$18</f>
        <v>-6.4889078026791456</v>
      </c>
      <c r="M16" s="2">
        <f>((SupMin!M16*Area!$B$6)+(MicMin!M16*Area!$B$7)+(HurMin!M16*Area!$B$8)+(GeoMin!M16*Area!$B$9)+(StcMin!M16*Area!$B$10)+(EriMin!M16*Area!$B$11)+(OntMin!M16*Area!$B$12))/Area!$B$18</f>
        <v>-7.1584820298597442</v>
      </c>
      <c r="N16" s="2">
        <f>((SupMin!N16*Area!$B$6)+(MicMin!N16*Area!$B$7)+(HurMin!N16*Area!$B$8)+(GeoMin!N16*Area!$B$9)+(StcMin!N16*Area!$B$10)+(EriMin!N16*Area!$B$11)+(OntMin!N16*Area!$B$12))/Area!$B$18</f>
        <v>0.27692962846317187</v>
      </c>
    </row>
    <row r="17" spans="1:14">
      <c r="A17">
        <v>1960</v>
      </c>
      <c r="B17" s="2">
        <f>((SupMin!B17*Area!$B$6)+(MicMin!B17*Area!$B$7)+(HurMin!B17*Area!$B$8)+(GeoMin!B17*Area!$B$9)+(StcMin!B17*Area!$B$10)+(EriMin!B17*Area!$B$11)+(OntMin!B17*Area!$B$12))/Area!$B$18</f>
        <v>-11.694846382882526</v>
      </c>
      <c r="C17" s="2">
        <f>((SupMin!C17*Area!$B$6)+(MicMin!C17*Area!$B$7)+(HurMin!C17*Area!$B$8)+(GeoMin!C17*Area!$B$9)+(StcMin!C17*Area!$B$10)+(EriMin!C17*Area!$B$11)+(OntMin!C17*Area!$B$12))/Area!$B$18</f>
        <v>-12.035603271549</v>
      </c>
      <c r="D17" s="2">
        <f>((SupMin!D17*Area!$B$6)+(MicMin!D17*Area!$B$7)+(HurMin!D17*Area!$B$8)+(GeoMin!D17*Area!$B$9)+(StcMin!D17*Area!$B$10)+(EriMin!D17*Area!$B$11)+(OntMin!D17*Area!$B$12))/Area!$B$18</f>
        <v>-14.058159203018821</v>
      </c>
      <c r="E17" s="2">
        <f>((SupMin!E17*Area!$B$6)+(MicMin!E17*Area!$B$7)+(HurMin!E17*Area!$B$8)+(GeoMin!E17*Area!$B$9)+(StcMin!E17*Area!$B$10)+(EriMin!E17*Area!$B$11)+(OntMin!E17*Area!$B$12))/Area!$B$18</f>
        <v>0.36149360548581494</v>
      </c>
      <c r="F17" s="2">
        <f>((SupMin!F17*Area!$B$6)+(MicMin!F17*Area!$B$7)+(HurMin!F17*Area!$B$8)+(GeoMin!F17*Area!$B$9)+(StcMin!F17*Area!$B$10)+(EriMin!F17*Area!$B$11)+(OntMin!F17*Area!$B$12))/Area!$B$18</f>
        <v>6.3771672079960897</v>
      </c>
      <c r="G17" s="2">
        <f>((SupMin!G17*Area!$B$6)+(MicMin!G17*Area!$B$7)+(HurMin!G17*Area!$B$8)+(GeoMin!G17*Area!$B$9)+(StcMin!G17*Area!$B$10)+(EriMin!G17*Area!$B$11)+(OntMin!G17*Area!$B$12))/Area!$B$18</f>
        <v>9.6649319779809986</v>
      </c>
      <c r="H17" s="2">
        <f>((SupMin!H17*Area!$B$6)+(MicMin!H17*Area!$B$7)+(HurMin!H17*Area!$B$8)+(GeoMin!H17*Area!$B$9)+(StcMin!H17*Area!$B$10)+(EriMin!H17*Area!$B$11)+(OntMin!H17*Area!$B$12))/Area!$B$18</f>
        <v>11.835410808168438</v>
      </c>
      <c r="I17" s="2">
        <f>((SupMin!I17*Area!$B$6)+(MicMin!I17*Area!$B$7)+(HurMin!I17*Area!$B$8)+(GeoMin!I17*Area!$B$9)+(StcMin!I17*Area!$B$10)+(EriMin!I17*Area!$B$11)+(OntMin!I17*Area!$B$12))/Area!$B$18</f>
        <v>12.676915523627532</v>
      </c>
      <c r="J17" s="2">
        <f>((SupMin!J17*Area!$B$6)+(MicMin!J17*Area!$B$7)+(HurMin!J17*Area!$B$8)+(GeoMin!J17*Area!$B$9)+(StcMin!J17*Area!$B$10)+(EriMin!J17*Area!$B$11)+(OntMin!J17*Area!$B$12))/Area!$B$18</f>
        <v>9.4218827443759388</v>
      </c>
      <c r="K17" s="2">
        <f>((SupMin!K17*Area!$B$6)+(MicMin!K17*Area!$B$7)+(HurMin!K17*Area!$B$8)+(GeoMin!K17*Area!$B$9)+(StcMin!K17*Area!$B$10)+(EriMin!K17*Area!$B$11)+(OntMin!K17*Area!$B$12))/Area!$B$18</f>
        <v>2.6997909006420597</v>
      </c>
      <c r="L17" s="2">
        <f>((SupMin!L17*Area!$B$6)+(MicMin!L17*Area!$B$7)+(HurMin!L17*Area!$B$8)+(GeoMin!L17*Area!$B$9)+(StcMin!L17*Area!$B$10)+(EriMin!L17*Area!$B$11)+(OntMin!L17*Area!$B$12))/Area!$B$18</f>
        <v>-1.0889889151449224</v>
      </c>
      <c r="M17" s="2">
        <f>((SupMin!M17*Area!$B$6)+(MicMin!M17*Area!$B$7)+(HurMin!M17*Area!$B$8)+(GeoMin!M17*Area!$B$9)+(StcMin!M17*Area!$B$10)+(EriMin!M17*Area!$B$11)+(OntMin!M17*Area!$B$12))/Area!$B$18</f>
        <v>-13.185985415986382</v>
      </c>
      <c r="N17" s="2">
        <f>((SupMin!N17*Area!$B$6)+(MicMin!N17*Area!$B$7)+(HurMin!N17*Area!$B$8)+(GeoMin!N17*Area!$B$9)+(StcMin!N17*Area!$B$10)+(EriMin!N17*Area!$B$11)+(OntMin!N17*Area!$B$12))/Area!$B$18</f>
        <v>8.1912016740314522E-2</v>
      </c>
    </row>
    <row r="18" spans="1:14">
      <c r="A18">
        <v>1961</v>
      </c>
      <c r="B18" s="2">
        <f>((SupMin!B18*Area!$B$6)+(MicMin!B18*Area!$B$7)+(HurMin!B18*Area!$B$8)+(GeoMin!B18*Area!$B$9)+(StcMin!B18*Area!$B$10)+(EriMin!B18*Area!$B$11)+(OntMin!B18*Area!$B$12))/Area!$B$18</f>
        <v>-16.04474579415055</v>
      </c>
      <c r="C18" s="2">
        <f>((SupMin!C18*Area!$B$6)+(MicMin!C18*Area!$B$7)+(HurMin!C18*Area!$B$8)+(GeoMin!C18*Area!$B$9)+(StcMin!C18*Area!$B$10)+(EriMin!C18*Area!$B$11)+(OntMin!C18*Area!$B$12))/Area!$B$18</f>
        <v>-11.188619523024695</v>
      </c>
      <c r="D18" s="2">
        <f>((SupMin!D18*Area!$B$6)+(MicMin!D18*Area!$B$7)+(HurMin!D18*Area!$B$8)+(GeoMin!D18*Area!$B$9)+(StcMin!D18*Area!$B$10)+(EriMin!D18*Area!$B$11)+(OntMin!D18*Area!$B$12))/Area!$B$18</f>
        <v>-5.905819249429527</v>
      </c>
      <c r="E18" s="2">
        <f>((SupMin!E18*Area!$B$6)+(MicMin!E18*Area!$B$7)+(HurMin!E18*Area!$B$8)+(GeoMin!E18*Area!$B$9)+(StcMin!E18*Area!$B$10)+(EriMin!E18*Area!$B$11)+(OntMin!E18*Area!$B$12))/Area!$B$18</f>
        <v>-1.2356883063183868</v>
      </c>
      <c r="F18" s="2">
        <f>((SupMin!F18*Area!$B$6)+(MicMin!F18*Area!$B$7)+(HurMin!F18*Area!$B$8)+(GeoMin!F18*Area!$B$9)+(StcMin!F18*Area!$B$10)+(EriMin!F18*Area!$B$11)+(OntMin!F18*Area!$B$12))/Area!$B$18</f>
        <v>3.4593692626648864</v>
      </c>
      <c r="G18" s="2">
        <f>((SupMin!G18*Area!$B$6)+(MicMin!G18*Area!$B$7)+(HurMin!G18*Area!$B$8)+(GeoMin!G18*Area!$B$9)+(StcMin!G18*Area!$B$10)+(EriMin!G18*Area!$B$11)+(OntMin!G18*Area!$B$12))/Area!$B$18</f>
        <v>9.6678829028138189</v>
      </c>
      <c r="H18" s="2">
        <f>((SupMin!H18*Area!$B$6)+(MicMin!H18*Area!$B$7)+(HurMin!H18*Area!$B$8)+(GeoMin!H18*Area!$B$9)+(StcMin!H18*Area!$B$10)+(EriMin!H18*Area!$B$11)+(OntMin!H18*Area!$B$12))/Area!$B$18</f>
        <v>13.569021414231972</v>
      </c>
      <c r="I18" s="2">
        <f>((SupMin!I18*Area!$B$6)+(MicMin!I18*Area!$B$7)+(HurMin!I18*Area!$B$8)+(GeoMin!I18*Area!$B$9)+(StcMin!I18*Area!$B$10)+(EriMin!I18*Area!$B$11)+(OntMin!I18*Area!$B$12))/Area!$B$18</f>
        <v>12.819289154927128</v>
      </c>
      <c r="J18" s="2">
        <f>((SupMin!J18*Area!$B$6)+(MicMin!J18*Area!$B$7)+(HurMin!J18*Area!$B$8)+(GeoMin!J18*Area!$B$9)+(StcMin!J18*Area!$B$10)+(EriMin!J18*Area!$B$11)+(OntMin!J18*Area!$B$12))/Area!$B$18</f>
        <v>10.831177695810863</v>
      </c>
      <c r="K18" s="2">
        <f>((SupMin!K18*Area!$B$6)+(MicMin!K18*Area!$B$7)+(HurMin!K18*Area!$B$8)+(GeoMin!K18*Area!$B$9)+(StcMin!K18*Area!$B$10)+(EriMin!K18*Area!$B$11)+(OntMin!K18*Area!$B$12))/Area!$B$18</f>
        <v>4.1950197371090496</v>
      </c>
      <c r="L18" s="2">
        <f>((SupMin!L18*Area!$B$6)+(MicMin!L18*Area!$B$7)+(HurMin!L18*Area!$B$8)+(GeoMin!L18*Area!$B$9)+(StcMin!L18*Area!$B$10)+(EriMin!L18*Area!$B$11)+(OntMin!L18*Area!$B$12))/Area!$B$18</f>
        <v>-2.5897098268196688</v>
      </c>
      <c r="M18" s="2">
        <f>((SupMin!M18*Area!$B$6)+(MicMin!M18*Area!$B$7)+(HurMin!M18*Area!$B$8)+(GeoMin!M18*Area!$B$9)+(StcMin!M18*Area!$B$10)+(EriMin!M18*Area!$B$11)+(OntMin!M18*Area!$B$12))/Area!$B$18</f>
        <v>-10.039290642697463</v>
      </c>
      <c r="N18" s="2">
        <f>((SupMin!N18*Area!$B$6)+(MicMin!N18*Area!$B$7)+(HurMin!N18*Area!$B$8)+(GeoMin!N18*Area!$B$9)+(StcMin!N18*Area!$B$10)+(EriMin!N18*Area!$B$11)+(OntMin!N18*Area!$B$12))/Area!$B$18</f>
        <v>0.62823442236833715</v>
      </c>
    </row>
    <row r="19" spans="1:14">
      <c r="A19">
        <v>1962</v>
      </c>
      <c r="B19" s="2">
        <f>((SupMin!B19*Area!$B$6)+(MicMin!B19*Area!$B$7)+(HurMin!B19*Area!$B$8)+(GeoMin!B19*Area!$B$9)+(StcMin!B19*Area!$B$10)+(EriMin!B19*Area!$B$11)+(OntMin!B19*Area!$B$12))/Area!$B$18</f>
        <v>-16.028328287151268</v>
      </c>
      <c r="C19" s="2">
        <f>((SupMin!C19*Area!$B$6)+(MicMin!C19*Area!$B$7)+(HurMin!C19*Area!$B$8)+(GeoMin!C19*Area!$B$9)+(StcMin!C19*Area!$B$10)+(EriMin!C19*Area!$B$11)+(OntMin!C19*Area!$B$12))/Area!$B$18</f>
        <v>-16.229632578692424</v>
      </c>
      <c r="D19" s="2">
        <f>((SupMin!D19*Area!$B$6)+(MicMin!D19*Area!$B$7)+(HurMin!D19*Area!$B$8)+(GeoMin!D19*Area!$B$9)+(StcMin!D19*Area!$B$10)+(EriMin!D19*Area!$B$11)+(OntMin!D19*Area!$B$12))/Area!$B$18</f>
        <v>-7.3964157294035591</v>
      </c>
      <c r="E19" s="2">
        <f>((SupMin!E19*Area!$B$6)+(MicMin!E19*Area!$B$7)+(HurMin!E19*Area!$B$8)+(GeoMin!E19*Area!$B$9)+(StcMin!E19*Area!$B$10)+(EriMin!E19*Area!$B$11)+(OntMin!E19*Area!$B$12))/Area!$B$18</f>
        <v>-1.2524973480976827</v>
      </c>
      <c r="F19" s="2">
        <f>((SupMin!F19*Area!$B$6)+(MicMin!F19*Area!$B$7)+(HurMin!F19*Area!$B$8)+(GeoMin!F19*Area!$B$9)+(StcMin!F19*Area!$B$10)+(EriMin!F19*Area!$B$11)+(OntMin!F19*Area!$B$12))/Area!$B$18</f>
        <v>7.6648242595444334</v>
      </c>
      <c r="G19" s="2">
        <f>((SupMin!G19*Area!$B$6)+(MicMin!G19*Area!$B$7)+(HurMin!G19*Area!$B$8)+(GeoMin!G19*Area!$B$9)+(StcMin!G19*Area!$B$10)+(EriMin!G19*Area!$B$11)+(OntMin!G19*Area!$B$12))/Area!$B$18</f>
        <v>10.023236731310609</v>
      </c>
      <c r="H19" s="2">
        <f>((SupMin!H19*Area!$B$6)+(MicMin!H19*Area!$B$7)+(HurMin!H19*Area!$B$8)+(GeoMin!H19*Area!$B$9)+(StcMin!H19*Area!$B$10)+(EriMin!H19*Area!$B$11)+(OntMin!H19*Area!$B$12))/Area!$B$18</f>
        <v>11.649988716131489</v>
      </c>
      <c r="I19" s="2">
        <f>((SupMin!I19*Area!$B$6)+(MicMin!I19*Area!$B$7)+(HurMin!I19*Area!$B$8)+(GeoMin!I19*Area!$B$9)+(StcMin!I19*Area!$B$10)+(EriMin!I19*Area!$B$11)+(OntMin!I19*Area!$B$12))/Area!$B$18</f>
        <v>11.851366140279353</v>
      </c>
      <c r="J19" s="2">
        <f>((SupMin!J19*Area!$B$6)+(MicMin!J19*Area!$B$7)+(HurMin!J19*Area!$B$8)+(GeoMin!J19*Area!$B$9)+(StcMin!J19*Area!$B$10)+(EriMin!J19*Area!$B$11)+(OntMin!J19*Area!$B$12))/Area!$B$18</f>
        <v>7.453789447650772</v>
      </c>
      <c r="K19" s="2">
        <f>((SupMin!K19*Area!$B$6)+(MicMin!K19*Area!$B$7)+(HurMin!K19*Area!$B$8)+(GeoMin!K19*Area!$B$9)+(StcMin!K19*Area!$B$10)+(EriMin!K19*Area!$B$11)+(OntMin!K19*Area!$B$12))/Area!$B$18</f>
        <v>4.2675841508019472</v>
      </c>
      <c r="L19" s="2">
        <f>((SupMin!L19*Area!$B$6)+(MicMin!L19*Area!$B$7)+(HurMin!L19*Area!$B$8)+(GeoMin!L19*Area!$B$9)+(StcMin!L19*Area!$B$10)+(EriMin!L19*Area!$B$11)+(OntMin!L19*Area!$B$12))/Area!$B$18</f>
        <v>-2.9024775240410161</v>
      </c>
      <c r="M19" s="2">
        <f>((SupMin!M19*Area!$B$6)+(MicMin!M19*Area!$B$7)+(HurMin!M19*Area!$B$8)+(GeoMin!M19*Area!$B$9)+(StcMin!M19*Area!$B$10)+(EriMin!M19*Area!$B$11)+(OntMin!M19*Area!$B$12))/Area!$B$18</f>
        <v>-12.200099100961641</v>
      </c>
      <c r="N19" s="2">
        <f>((SupMin!N19*Area!$B$6)+(MicMin!N19*Area!$B$7)+(HurMin!N19*Area!$B$8)+(GeoMin!N19*Area!$B$9)+(StcMin!N19*Area!$B$10)+(EriMin!N19*Area!$B$11)+(OntMin!N19*Area!$B$12))/Area!$B$18</f>
        <v>-0.25783593177896758</v>
      </c>
    </row>
    <row r="20" spans="1:14">
      <c r="A20">
        <v>1963</v>
      </c>
      <c r="B20" s="2">
        <f>((SupMin!B20*Area!$B$6)+(MicMin!B20*Area!$B$7)+(HurMin!B20*Area!$B$8)+(GeoMin!B20*Area!$B$9)+(StcMin!B20*Area!$B$10)+(EriMin!B20*Area!$B$11)+(OntMin!B20*Area!$B$12))/Area!$B$18</f>
        <v>-17.836520105187294</v>
      </c>
      <c r="C20" s="2">
        <f>((SupMin!C20*Area!$B$6)+(MicMin!C20*Area!$B$7)+(HurMin!C20*Area!$B$8)+(GeoMin!C20*Area!$B$9)+(StcMin!C20*Area!$B$10)+(EriMin!C20*Area!$B$11)+(OntMin!C20*Area!$B$12))/Area!$B$18</f>
        <v>-18.417234872563775</v>
      </c>
      <c r="D20" s="2">
        <f>((SupMin!D20*Area!$B$6)+(MicMin!D20*Area!$B$7)+(HurMin!D20*Area!$B$8)+(GeoMin!D20*Area!$B$9)+(StcMin!D20*Area!$B$10)+(EriMin!D20*Area!$B$11)+(OntMin!D20*Area!$B$12))/Area!$B$18</f>
        <v>-8.6556618549211386</v>
      </c>
      <c r="E20" s="2">
        <f>((SupMin!E20*Area!$B$6)+(MicMin!E20*Area!$B$7)+(HurMin!E20*Area!$B$8)+(GeoMin!E20*Area!$B$9)+(StcMin!E20*Area!$B$10)+(EriMin!E20*Area!$B$11)+(OntMin!E20*Area!$B$12))/Area!$B$18</f>
        <v>-0.832702042109697</v>
      </c>
      <c r="F20" s="2">
        <f>((SupMin!F20*Area!$B$6)+(MicMin!F20*Area!$B$7)+(HurMin!F20*Area!$B$8)+(GeoMin!F20*Area!$B$9)+(StcMin!F20*Area!$B$10)+(EriMin!F20*Area!$B$11)+(OntMin!F20*Area!$B$12))/Area!$B$18</f>
        <v>3.6782149654238312</v>
      </c>
      <c r="G20" s="2">
        <f>((SupMin!G20*Area!$B$6)+(MicMin!G20*Area!$B$7)+(HurMin!G20*Area!$B$8)+(GeoMin!G20*Area!$B$9)+(StcMin!G20*Area!$B$10)+(EriMin!G20*Area!$B$11)+(OntMin!G20*Area!$B$12))/Area!$B$18</f>
        <v>10.433781293896471</v>
      </c>
      <c r="H20" s="2">
        <f>((SupMin!H20*Area!$B$6)+(MicMin!H20*Area!$B$7)+(HurMin!H20*Area!$B$8)+(GeoMin!H20*Area!$B$9)+(StcMin!H20*Area!$B$10)+(EriMin!H20*Area!$B$11)+(OntMin!H20*Area!$B$12))/Area!$B$18</f>
        <v>13.352360801695673</v>
      </c>
      <c r="I20" s="2">
        <f>((SupMin!I20*Area!$B$6)+(MicMin!I20*Area!$B$7)+(HurMin!I20*Area!$B$8)+(GeoMin!I20*Area!$B$9)+(StcMin!I20*Area!$B$10)+(EriMin!I20*Area!$B$11)+(OntMin!I20*Area!$B$12))/Area!$B$18</f>
        <v>11.063987552965591</v>
      </c>
      <c r="J20" s="2">
        <f>((SupMin!J20*Area!$B$6)+(MicMin!J20*Area!$B$7)+(HurMin!J20*Area!$B$8)+(GeoMin!J20*Area!$B$9)+(StcMin!J20*Area!$B$10)+(EriMin!J20*Area!$B$11)+(OntMin!J20*Area!$B$12))/Area!$B$18</f>
        <v>6.9188171259755036</v>
      </c>
      <c r="K20" s="2">
        <f>((SupMin!K20*Area!$B$6)+(MicMin!K20*Area!$B$7)+(HurMin!K20*Area!$B$8)+(GeoMin!K20*Area!$B$9)+(StcMin!K20*Area!$B$10)+(EriMin!K20*Area!$B$11)+(OntMin!K20*Area!$B$12))/Area!$B$18</f>
        <v>5.5944770487273763</v>
      </c>
      <c r="L20" s="2">
        <f>((SupMin!L20*Area!$B$6)+(MicMin!L20*Area!$B$7)+(HurMin!L20*Area!$B$8)+(GeoMin!L20*Area!$B$9)+(StcMin!L20*Area!$B$10)+(EriMin!L20*Area!$B$11)+(OntMin!L20*Area!$B$12))/Area!$B$18</f>
        <v>-8.4317683406337135E-2</v>
      </c>
      <c r="M20" s="2">
        <f>((SupMin!M20*Area!$B$6)+(MicMin!M20*Area!$B$7)+(HurMin!M20*Area!$B$8)+(GeoMin!M20*Area!$B$9)+(StcMin!M20*Area!$B$10)+(EriMin!M20*Area!$B$11)+(OntMin!M20*Area!$B$12))/Area!$B$18</f>
        <v>-14.385857351807449</v>
      </c>
      <c r="N20" s="2">
        <f>((SupMin!N20*Area!$B$6)+(MicMin!N20*Area!$B$7)+(HurMin!N20*Area!$B$8)+(GeoMin!N20*Area!$B$9)+(StcMin!N20*Area!$B$10)+(EriMin!N20*Area!$B$11)+(OntMin!N20*Area!$B$12))/Area!$B$18</f>
        <v>-0.76298290223416732</v>
      </c>
    </row>
    <row r="21" spans="1:14">
      <c r="A21">
        <v>1964</v>
      </c>
      <c r="B21" s="2">
        <f>((SupMin!B21*Area!$B$6)+(MicMin!B21*Area!$B$7)+(HurMin!B21*Area!$B$8)+(GeoMin!B21*Area!$B$9)+(StcMin!B21*Area!$B$10)+(EriMin!B21*Area!$B$11)+(OntMin!B21*Area!$B$12))/Area!$B$18</f>
        <v>-10.949690524448703</v>
      </c>
      <c r="C21" s="2">
        <f>((SupMin!C21*Area!$B$6)+(MicMin!C21*Area!$B$7)+(HurMin!C21*Area!$B$8)+(GeoMin!C21*Area!$B$9)+(StcMin!C21*Area!$B$10)+(EriMin!C21*Area!$B$11)+(OntMin!C21*Area!$B$12))/Area!$B$18</f>
        <v>-13.086091936478002</v>
      </c>
      <c r="D21" s="2">
        <f>((SupMin!D21*Area!$B$6)+(MicMin!D21*Area!$B$7)+(HurMin!D21*Area!$B$8)+(GeoMin!D21*Area!$B$9)+(StcMin!D21*Area!$B$10)+(EriMin!D21*Area!$B$11)+(OntMin!D21*Area!$B$12))/Area!$B$18</f>
        <v>-8.9554927901103856</v>
      </c>
      <c r="E21" s="2">
        <f>((SupMin!E21*Area!$B$6)+(MicMin!E21*Area!$B$7)+(HurMin!E21*Area!$B$8)+(GeoMin!E21*Area!$B$9)+(StcMin!E21*Area!$B$10)+(EriMin!E21*Area!$B$11)+(OntMin!E21*Area!$B$12))/Area!$B$18</f>
        <v>-0.56530453885882215</v>
      </c>
      <c r="F21" s="2">
        <f>((SupMin!F21*Area!$B$6)+(MicMin!F21*Area!$B$7)+(HurMin!F21*Area!$B$8)+(GeoMin!F21*Area!$B$9)+(StcMin!F21*Area!$B$10)+(EriMin!F21*Area!$B$11)+(OntMin!F21*Area!$B$12))/Area!$B$18</f>
        <v>7.08944846228309</v>
      </c>
      <c r="G21" s="2">
        <f>((SupMin!G21*Area!$B$6)+(MicMin!G21*Area!$B$7)+(HurMin!G21*Area!$B$8)+(GeoMin!G21*Area!$B$9)+(StcMin!G21*Area!$B$10)+(EriMin!G21*Area!$B$11)+(OntMin!G21*Area!$B$12))/Area!$B$18</f>
        <v>9.6989348723705593</v>
      </c>
      <c r="H21" s="2">
        <f>((SupMin!H21*Area!$B$6)+(MicMin!H21*Area!$B$7)+(HurMin!H21*Area!$B$8)+(GeoMin!H21*Area!$B$9)+(StcMin!H21*Area!$B$10)+(EriMin!H21*Area!$B$11)+(OntMin!H21*Area!$B$12))/Area!$B$18</f>
        <v>14.141109007193466</v>
      </c>
      <c r="I21" s="2">
        <f>((SupMin!I21*Area!$B$6)+(MicMin!I21*Area!$B$7)+(HurMin!I21*Area!$B$8)+(GeoMin!I21*Area!$B$9)+(StcMin!I21*Area!$B$10)+(EriMin!I21*Area!$B$11)+(OntMin!I21*Area!$B$12))/Area!$B$18</f>
        <v>10.889847030159229</v>
      </c>
      <c r="J21" s="2">
        <f>((SupMin!J21*Area!$B$6)+(MicMin!J21*Area!$B$7)+(HurMin!J21*Area!$B$8)+(GeoMin!J21*Area!$B$9)+(StcMin!J21*Area!$B$10)+(EriMin!J21*Area!$B$11)+(OntMin!J21*Area!$B$12))/Area!$B$18</f>
        <v>7.9044111231120295</v>
      </c>
      <c r="K21" s="2">
        <f>((SupMin!K21*Area!$B$6)+(MicMin!K21*Area!$B$7)+(HurMin!K21*Area!$B$8)+(GeoMin!K21*Area!$B$9)+(StcMin!K21*Area!$B$10)+(EriMin!K21*Area!$B$11)+(OntMin!K21*Area!$B$12))/Area!$B$18</f>
        <v>1.1069749957975319</v>
      </c>
      <c r="L21" s="2">
        <f>((SupMin!L21*Area!$B$6)+(MicMin!L21*Area!$B$7)+(HurMin!L21*Area!$B$8)+(GeoMin!L21*Area!$B$9)+(StcMin!L21*Area!$B$10)+(EriMin!L21*Area!$B$11)+(OntMin!L21*Area!$B$12))/Area!$B$18</f>
        <v>-2.3197428282707278</v>
      </c>
      <c r="M21" s="2">
        <f>((SupMin!M21*Area!$B$6)+(MicMin!M21*Area!$B$7)+(HurMin!M21*Area!$B$8)+(GeoMin!M21*Area!$B$9)+(StcMin!M21*Area!$B$10)+(EriMin!M21*Area!$B$11)+(OntMin!M21*Area!$B$12))/Area!$B$18</f>
        <v>-11.534655503880762</v>
      </c>
      <c r="N21" s="2">
        <f>((SupMin!N21*Area!$B$6)+(MicMin!N21*Area!$B$7)+(HurMin!N21*Area!$B$8)+(GeoMin!N21*Area!$B$9)+(StcMin!N21*Area!$B$10)+(EriMin!N21*Area!$B$11)+(OntMin!N21*Area!$B$12))/Area!$B$18</f>
        <v>0.28536893806044983</v>
      </c>
    </row>
    <row r="22" spans="1:14">
      <c r="A22">
        <v>1965</v>
      </c>
      <c r="B22" s="2">
        <f>((SupMin!B22*Area!$B$6)+(MicMin!B22*Area!$B$7)+(HurMin!B22*Area!$B$8)+(GeoMin!B22*Area!$B$9)+(StcMin!B22*Area!$B$10)+(EriMin!B22*Area!$B$11)+(OntMin!B22*Area!$B$12))/Area!$B$18</f>
        <v>-15.458965323358187</v>
      </c>
      <c r="C22" s="2">
        <f>((SupMin!C22*Area!$B$6)+(MicMin!C22*Area!$B$7)+(HurMin!C22*Area!$B$8)+(GeoMin!C22*Area!$B$9)+(StcMin!C22*Area!$B$10)+(EriMin!C22*Area!$B$11)+(OntMin!C22*Area!$B$12))/Area!$B$18</f>
        <v>-14.953736602821353</v>
      </c>
      <c r="D22" s="2">
        <f>((SupMin!D22*Area!$B$6)+(MicMin!D22*Area!$B$7)+(HurMin!D22*Area!$B$8)+(GeoMin!D22*Area!$B$9)+(StcMin!D22*Area!$B$10)+(EriMin!D22*Area!$B$11)+(OntMin!D22*Area!$B$12))/Area!$B$18</f>
        <v>-10.78976116455706</v>
      </c>
      <c r="E22" s="2">
        <f>((SupMin!E22*Area!$B$6)+(MicMin!E22*Area!$B$7)+(HurMin!E22*Area!$B$8)+(GeoMin!E22*Area!$B$9)+(StcMin!E22*Area!$B$10)+(EriMin!E22*Area!$B$11)+(OntMin!E22*Area!$B$12))/Area!$B$18</f>
        <v>-2.1041691189114933</v>
      </c>
      <c r="F22" s="2">
        <f>((SupMin!F22*Area!$B$6)+(MicMin!F22*Area!$B$7)+(HurMin!F22*Area!$B$8)+(GeoMin!F22*Area!$B$9)+(StcMin!F22*Area!$B$10)+(EriMin!F22*Area!$B$11)+(OntMin!F22*Area!$B$12))/Area!$B$18</f>
        <v>6.4342157421558754</v>
      </c>
      <c r="G22" s="2">
        <f>((SupMin!G22*Area!$B$6)+(MicMin!G22*Area!$B$7)+(HurMin!G22*Area!$B$8)+(GeoMin!G22*Area!$B$9)+(StcMin!G22*Area!$B$10)+(EriMin!G22*Area!$B$11)+(OntMin!G22*Area!$B$12))/Area!$B$18</f>
        <v>9.1419326136646877</v>
      </c>
      <c r="H22" s="2">
        <f>((SupMin!H22*Area!$B$6)+(MicMin!H22*Area!$B$7)+(HurMin!H22*Area!$B$8)+(GeoMin!H22*Area!$B$9)+(StcMin!H22*Area!$B$10)+(EriMin!H22*Area!$B$11)+(OntMin!H22*Area!$B$12))/Area!$B$18</f>
        <v>10.742903663972578</v>
      </c>
      <c r="I22" s="2">
        <f>((SupMin!I22*Area!$B$6)+(MicMin!I22*Area!$B$7)+(HurMin!I22*Area!$B$8)+(GeoMin!I22*Area!$B$9)+(StcMin!I22*Area!$B$10)+(EriMin!I22*Area!$B$11)+(OntMin!I22*Area!$B$12))/Area!$B$18</f>
        <v>11.501261725852231</v>
      </c>
      <c r="J22" s="2">
        <f>((SupMin!J22*Area!$B$6)+(MicMin!J22*Area!$B$7)+(HurMin!J22*Area!$B$8)+(GeoMin!J22*Area!$B$9)+(StcMin!J22*Area!$B$10)+(EriMin!J22*Area!$B$11)+(OntMin!J22*Area!$B$12))/Area!$B$18</f>
        <v>8.4960564618502836</v>
      </c>
      <c r="K22" s="2">
        <f>((SupMin!K22*Area!$B$6)+(MicMin!K22*Area!$B$7)+(HurMin!K22*Area!$B$8)+(GeoMin!K22*Area!$B$9)+(StcMin!K22*Area!$B$10)+(EriMin!K22*Area!$B$11)+(OntMin!K22*Area!$B$12))/Area!$B$18</f>
        <v>2.7548050924253169</v>
      </c>
      <c r="L22" s="2">
        <f>((SupMin!L22*Area!$B$6)+(MicMin!L22*Area!$B$7)+(HurMin!L22*Area!$B$8)+(GeoMin!L22*Area!$B$9)+(StcMin!L22*Area!$B$10)+(EriMin!L22*Area!$B$11)+(OntMin!L22*Area!$B$12))/Area!$B$18</f>
        <v>-3.2143390338767239</v>
      </c>
      <c r="M22" s="2">
        <f>((SupMin!M22*Area!$B$6)+(MicMin!M22*Area!$B$7)+(HurMin!M22*Area!$B$8)+(GeoMin!M22*Area!$B$9)+(StcMin!M22*Area!$B$10)+(EriMin!M22*Area!$B$11)+(OntMin!M22*Area!$B$12))/Area!$B$18</f>
        <v>-6.1111183009276342</v>
      </c>
      <c r="N22" s="2">
        <f>((SupMin!N22*Area!$B$6)+(MicMin!N22*Area!$B$7)+(HurMin!N22*Area!$B$8)+(GeoMin!N22*Area!$B$9)+(StcMin!N22*Area!$B$10)+(EriMin!N22*Area!$B$11)+(OntMin!N22*Area!$B$12))/Area!$B$18</f>
        <v>-0.29675768472021197</v>
      </c>
    </row>
    <row r="23" spans="1:14">
      <c r="A23">
        <v>1966</v>
      </c>
      <c r="B23" s="2">
        <f>((SupMin!B23*Area!$B$6)+(MicMin!B23*Area!$B$7)+(HurMin!B23*Area!$B$8)+(GeoMin!B23*Area!$B$9)+(StcMin!B23*Area!$B$10)+(EriMin!B23*Area!$B$11)+(OntMin!B23*Area!$B$12))/Area!$B$18</f>
        <v>-16.733932389533052</v>
      </c>
      <c r="C23" s="2">
        <f>((SupMin!C23*Area!$B$6)+(MicMin!C23*Area!$B$7)+(HurMin!C23*Area!$B$8)+(GeoMin!C23*Area!$B$9)+(StcMin!C23*Area!$B$10)+(EriMin!C23*Area!$B$11)+(OntMin!C23*Area!$B$12))/Area!$B$18</f>
        <v>-12.075065297660336</v>
      </c>
      <c r="D23" s="2">
        <f>((SupMin!D23*Area!$B$6)+(MicMin!D23*Area!$B$7)+(HurMin!D23*Area!$B$8)+(GeoMin!D23*Area!$B$9)+(StcMin!D23*Area!$B$10)+(EriMin!D23*Area!$B$11)+(OntMin!D23*Area!$B$12))/Area!$B$18</f>
        <v>-5.8544579202516456</v>
      </c>
      <c r="E23" s="2">
        <f>((SupMin!E23*Area!$B$6)+(MicMin!E23*Area!$B$7)+(HurMin!E23*Area!$B$8)+(GeoMin!E23*Area!$B$9)+(StcMin!E23*Area!$B$10)+(EriMin!E23*Area!$B$11)+(OntMin!E23*Area!$B$12))/Area!$B$18</f>
        <v>-1.2506589663280863</v>
      </c>
      <c r="F23" s="2">
        <f>((SupMin!F23*Area!$B$6)+(MicMin!F23*Area!$B$7)+(HurMin!F23*Area!$B$8)+(GeoMin!F23*Area!$B$9)+(StcMin!F23*Area!$B$10)+(EriMin!F23*Area!$B$11)+(OntMin!F23*Area!$B$12))/Area!$B$18</f>
        <v>2.3976481828914142</v>
      </c>
      <c r="G23" s="2">
        <f>((SupMin!G23*Area!$B$6)+(MicMin!G23*Area!$B$7)+(HurMin!G23*Area!$B$8)+(GeoMin!G23*Area!$B$9)+(StcMin!G23*Area!$B$10)+(EriMin!G23*Area!$B$11)+(OntMin!G23*Area!$B$12))/Area!$B$18</f>
        <v>10.688555761438925</v>
      </c>
      <c r="H23" s="2">
        <f>((SupMin!H23*Area!$B$6)+(MicMin!H23*Area!$B$7)+(HurMin!H23*Area!$B$8)+(GeoMin!H23*Area!$B$9)+(StcMin!H23*Area!$B$10)+(EriMin!H23*Area!$B$11)+(OntMin!H23*Area!$B$12))/Area!$B$18</f>
        <v>13.740363112570114</v>
      </c>
      <c r="I23" s="2">
        <f>((SupMin!I23*Area!$B$6)+(MicMin!I23*Area!$B$7)+(HurMin!I23*Area!$B$8)+(GeoMin!I23*Area!$B$9)+(StcMin!I23*Area!$B$10)+(EriMin!I23*Area!$B$11)+(OntMin!I23*Area!$B$12))/Area!$B$18</f>
        <v>12.212736280149086</v>
      </c>
      <c r="J23" s="2">
        <f>((SupMin!J23*Area!$B$6)+(MicMin!J23*Area!$B$7)+(HurMin!J23*Area!$B$8)+(GeoMin!J23*Area!$B$9)+(StcMin!J23*Area!$B$10)+(EriMin!J23*Area!$B$11)+(OntMin!J23*Area!$B$12))/Area!$B$18</f>
        <v>7.3319244212670007</v>
      </c>
      <c r="K23" s="2">
        <f>((SupMin!K23*Area!$B$6)+(MicMin!K23*Area!$B$7)+(HurMin!K23*Area!$B$8)+(GeoMin!K23*Area!$B$9)+(StcMin!K23*Area!$B$10)+(EriMin!K23*Area!$B$11)+(OntMin!K23*Area!$B$12))/Area!$B$18</f>
        <v>2.1104315306838139</v>
      </c>
      <c r="L23" s="2">
        <f>((SupMin!L23*Area!$B$6)+(MicMin!L23*Area!$B$7)+(HurMin!L23*Area!$B$8)+(GeoMin!L23*Area!$B$9)+(StcMin!L23*Area!$B$10)+(EriMin!L23*Area!$B$11)+(OntMin!L23*Area!$B$12))/Area!$B$18</f>
        <v>-3.281747241345331</v>
      </c>
      <c r="M23" s="2">
        <f>((SupMin!M23*Area!$B$6)+(MicMin!M23*Area!$B$7)+(HurMin!M23*Area!$B$8)+(GeoMin!M23*Area!$B$9)+(StcMin!M23*Area!$B$10)+(EriMin!M23*Area!$B$11)+(OntMin!M23*Area!$B$12))/Area!$B$18</f>
        <v>-10.545231947259508</v>
      </c>
      <c r="N23" s="2">
        <f>((SupMin!N23*Area!$B$6)+(MicMin!N23*Area!$B$7)+(HurMin!N23*Area!$B$8)+(GeoMin!N23*Area!$B$9)+(StcMin!N23*Area!$B$10)+(EriMin!N23*Area!$B$11)+(OntMin!N23*Area!$B$12))/Area!$B$18</f>
        <v>-0.10546230047937119</v>
      </c>
    </row>
    <row r="24" spans="1:14">
      <c r="A24">
        <v>1967</v>
      </c>
      <c r="B24" s="2">
        <f>((SupMin!B24*Area!$B$6)+(MicMin!B24*Area!$B$7)+(HurMin!B24*Area!$B$8)+(GeoMin!B24*Area!$B$9)+(StcMin!B24*Area!$B$10)+(EriMin!B24*Area!$B$11)+(OntMin!B24*Area!$B$12))/Area!$B$18</f>
        <v>-12.003095567024054</v>
      </c>
      <c r="C24" s="2">
        <f>((SupMin!C24*Area!$B$6)+(MicMin!C24*Area!$B$7)+(HurMin!C24*Area!$B$8)+(GeoMin!C24*Area!$B$9)+(StcMin!C24*Area!$B$10)+(EriMin!C24*Area!$B$11)+(OntMin!C24*Area!$B$12))/Area!$B$18</f>
        <v>-17.778760069017085</v>
      </c>
      <c r="D24" s="2">
        <f>((SupMin!D24*Area!$B$6)+(MicMin!D24*Area!$B$7)+(HurMin!D24*Area!$B$8)+(GeoMin!D24*Area!$B$9)+(StcMin!D24*Area!$B$10)+(EriMin!D24*Area!$B$11)+(OntMin!D24*Area!$B$12))/Area!$B$18</f>
        <v>-9.1035685620603104</v>
      </c>
      <c r="E24" s="2">
        <f>((SupMin!E24*Area!$B$6)+(MicMin!E24*Area!$B$7)+(HurMin!E24*Area!$B$8)+(GeoMin!E24*Area!$B$9)+(StcMin!E24*Area!$B$10)+(EriMin!E24*Area!$B$11)+(OntMin!E24*Area!$B$12))/Area!$B$18</f>
        <v>-0.81679101464004655</v>
      </c>
      <c r="F24" s="2">
        <f>((SupMin!F24*Area!$B$6)+(MicMin!F24*Area!$B$7)+(HurMin!F24*Area!$B$8)+(GeoMin!F24*Area!$B$9)+(StcMin!F24*Area!$B$10)+(EriMin!F24*Area!$B$11)+(OntMin!F24*Area!$B$12))/Area!$B$18</f>
        <v>2.213756368912942</v>
      </c>
      <c r="G24" s="2">
        <f>((SupMin!G24*Area!$B$6)+(MicMin!G24*Area!$B$7)+(HurMin!G24*Area!$B$8)+(GeoMin!G24*Area!$B$9)+(StcMin!G24*Area!$B$10)+(EriMin!G24*Area!$B$11)+(OntMin!G24*Area!$B$12))/Area!$B$18</f>
        <v>11.72182226747792</v>
      </c>
      <c r="H24" s="2">
        <f>((SupMin!H24*Area!$B$6)+(MicMin!H24*Area!$B$7)+(HurMin!H24*Area!$B$8)+(GeoMin!H24*Area!$B$9)+(StcMin!H24*Area!$B$10)+(EriMin!H24*Area!$B$11)+(OntMin!H24*Area!$B$12))/Area!$B$18</f>
        <v>12.335551141622211</v>
      </c>
      <c r="I24" s="2">
        <f>((SupMin!I24*Area!$B$6)+(MicMin!I24*Area!$B$7)+(HurMin!I24*Area!$B$8)+(GeoMin!I24*Area!$B$9)+(StcMin!I24*Area!$B$10)+(EriMin!I24*Area!$B$11)+(OntMin!I24*Area!$B$12))/Area!$B$18</f>
        <v>10.768868521677973</v>
      </c>
      <c r="J24" s="2">
        <f>((SupMin!J24*Area!$B$6)+(MicMin!J24*Area!$B$7)+(HurMin!J24*Area!$B$8)+(GeoMin!J24*Area!$B$9)+(StcMin!J24*Area!$B$10)+(EriMin!J24*Area!$B$11)+(OntMin!J24*Area!$B$12))/Area!$B$18</f>
        <v>6.9479463166091202</v>
      </c>
      <c r="K24" s="2">
        <f>((SupMin!K24*Area!$B$6)+(MicMin!K24*Area!$B$7)+(HurMin!K24*Area!$B$8)+(GeoMin!K24*Area!$B$9)+(StcMin!K24*Area!$B$10)+(EriMin!K24*Area!$B$11)+(OntMin!K24*Area!$B$12))/Area!$B$18</f>
        <v>3.0905837083351848</v>
      </c>
      <c r="L24" s="2">
        <f>((SupMin!L24*Area!$B$6)+(MicMin!L24*Area!$B$7)+(HurMin!L24*Area!$B$8)+(GeoMin!L24*Area!$B$9)+(StcMin!L24*Area!$B$10)+(EriMin!L24*Area!$B$11)+(OntMin!L24*Area!$B$12))/Area!$B$18</f>
        <v>-4.3100642253063937</v>
      </c>
      <c r="M24" s="2">
        <f>((SupMin!M24*Area!$B$6)+(MicMin!M24*Area!$B$7)+(HurMin!M24*Area!$B$8)+(GeoMin!M24*Area!$B$9)+(StcMin!M24*Area!$B$10)+(EriMin!M24*Area!$B$11)+(OntMin!M24*Area!$B$12))/Area!$B$18</f>
        <v>-8.7053396656960729</v>
      </c>
      <c r="N24" s="2">
        <f>((SupMin!N24*Area!$B$6)+(MicMin!N24*Area!$B$7)+(HurMin!N24*Area!$B$8)+(GeoMin!N24*Area!$B$9)+(StcMin!N24*Area!$B$10)+(EriMin!N24*Area!$B$11)+(OntMin!N24*Area!$B$12))/Area!$B$18</f>
        <v>-0.47211526162537942</v>
      </c>
    </row>
    <row r="25" spans="1:14">
      <c r="A25">
        <v>1968</v>
      </c>
      <c r="B25" s="2">
        <f>((SupMin!B25*Area!$B$6)+(MicMin!B25*Area!$B$7)+(HurMin!B25*Area!$B$8)+(GeoMin!B25*Area!$B$9)+(StcMin!B25*Area!$B$10)+(EriMin!B25*Area!$B$11)+(OntMin!B25*Area!$B$12))/Area!$B$18</f>
        <v>-15.332440368426036</v>
      </c>
      <c r="C25" s="2">
        <f>((SupMin!C25*Area!$B$6)+(MicMin!C25*Area!$B$7)+(HurMin!C25*Area!$B$8)+(GeoMin!C25*Area!$B$9)+(StcMin!C25*Area!$B$10)+(EriMin!C25*Area!$B$11)+(OntMin!C25*Area!$B$12))/Area!$B$18</f>
        <v>-15.754067834598581</v>
      </c>
      <c r="D25" s="2">
        <f>((SupMin!D25*Area!$B$6)+(MicMin!D25*Area!$B$7)+(HurMin!D25*Area!$B$8)+(GeoMin!D25*Area!$B$9)+(StcMin!D25*Area!$B$10)+(EriMin!D25*Area!$B$11)+(OntMin!D25*Area!$B$12))/Area!$B$18</f>
        <v>-6.3948852001630749</v>
      </c>
      <c r="E25" s="2">
        <f>((SupMin!E25*Area!$B$6)+(MicMin!E25*Area!$B$7)+(HurMin!E25*Area!$B$8)+(GeoMin!E25*Area!$B$9)+(StcMin!E25*Area!$B$10)+(EriMin!E25*Area!$B$11)+(OntMin!E25*Area!$B$12))/Area!$B$18</f>
        <v>0.43475781224338378</v>
      </c>
      <c r="F25" s="2">
        <f>((SupMin!F25*Area!$B$6)+(MicMin!F25*Area!$B$7)+(HurMin!F25*Area!$B$8)+(GeoMin!F25*Area!$B$9)+(StcMin!F25*Area!$B$10)+(EriMin!F25*Area!$B$11)+(OntMin!F25*Area!$B$12))/Area!$B$18</f>
        <v>4.2385799715198251</v>
      </c>
      <c r="G25" s="2">
        <f>((SupMin!G25*Area!$B$6)+(MicMin!G25*Area!$B$7)+(HurMin!G25*Area!$B$8)+(GeoMin!G25*Area!$B$9)+(StcMin!G25*Area!$B$10)+(EriMin!G25*Area!$B$11)+(OntMin!G25*Area!$B$12))/Area!$B$18</f>
        <v>10.337928965729114</v>
      </c>
      <c r="H25" s="2">
        <f>((SupMin!H25*Area!$B$6)+(MicMin!H25*Area!$B$7)+(HurMin!H25*Area!$B$8)+(GeoMin!H25*Area!$B$9)+(StcMin!H25*Area!$B$10)+(EriMin!H25*Area!$B$11)+(OntMin!H25*Area!$B$12))/Area!$B$18</f>
        <v>12.719054860081963</v>
      </c>
      <c r="I25" s="2">
        <f>((SupMin!I25*Area!$B$6)+(MicMin!I25*Area!$B$7)+(HurMin!I25*Area!$B$8)+(GeoMin!I25*Area!$B$9)+(StcMin!I25*Area!$B$10)+(EriMin!I25*Area!$B$11)+(OntMin!I25*Area!$B$12))/Area!$B$18</f>
        <v>12.016339447360947</v>
      </c>
      <c r="J25" s="2">
        <f>((SupMin!J25*Area!$B$6)+(MicMin!J25*Area!$B$7)+(HurMin!J25*Area!$B$8)+(GeoMin!J25*Area!$B$9)+(StcMin!J25*Area!$B$10)+(EriMin!J25*Area!$B$11)+(OntMin!J25*Area!$B$12))/Area!$B$18</f>
        <v>10.198688172998708</v>
      </c>
      <c r="K25" s="2">
        <f>((SupMin!K25*Area!$B$6)+(MicMin!K25*Area!$B$7)+(HurMin!K25*Area!$B$8)+(GeoMin!K25*Area!$B$9)+(StcMin!K25*Area!$B$10)+(EriMin!K25*Area!$B$11)+(OntMin!K25*Area!$B$12))/Area!$B$18</f>
        <v>4.6433752292035795</v>
      </c>
      <c r="L25" s="2">
        <f>((SupMin!L25*Area!$B$6)+(MicMin!L25*Area!$B$7)+(HurMin!L25*Area!$B$8)+(GeoMin!L25*Area!$B$9)+(StcMin!L25*Area!$B$10)+(EriMin!L25*Area!$B$11)+(OntMin!L25*Area!$B$12))/Area!$B$18</f>
        <v>-2.7149991595063696</v>
      </c>
      <c r="M25" s="2">
        <f>((SupMin!M25*Area!$B$6)+(MicMin!M25*Area!$B$7)+(HurMin!M25*Area!$B$8)+(GeoMin!M25*Area!$B$9)+(StcMin!M25*Area!$B$10)+(EriMin!M25*Area!$B$11)+(OntMin!M25*Area!$B$12))/Area!$B$18</f>
        <v>-10.866973585313968</v>
      </c>
      <c r="N25" s="2">
        <f>((SupMin!N25*Area!$B$6)+(MicMin!N25*Area!$B$7)+(HurMin!N25*Area!$B$8)+(GeoMin!N25*Area!$B$9)+(StcMin!N25*Area!$B$10)+(EriMin!N25*Area!$B$11)+(OntMin!N25*Area!$B$12))/Area!$B$18</f>
        <v>0.29545207930395534</v>
      </c>
    </row>
    <row r="26" spans="1:14">
      <c r="A26">
        <v>1969</v>
      </c>
      <c r="B26" s="2">
        <f>((SupMin!B26*Area!$B$6)+(MicMin!B26*Area!$B$7)+(HurMin!B26*Area!$B$8)+(GeoMin!B26*Area!$B$9)+(StcMin!B26*Area!$B$10)+(EriMin!B26*Area!$B$11)+(OntMin!B26*Area!$B$12))/Area!$B$18</f>
        <v>-12.949414301530471</v>
      </c>
      <c r="C26" s="2">
        <f>((SupMin!C26*Area!$B$6)+(MicMin!C26*Area!$B$7)+(HurMin!C26*Area!$B$8)+(GeoMin!C26*Area!$B$9)+(StcMin!C26*Area!$B$10)+(EriMin!C26*Area!$B$11)+(OntMin!C26*Area!$B$12))/Area!$B$18</f>
        <v>-12.580448591738431</v>
      </c>
      <c r="D26" s="2">
        <f>((SupMin!D26*Area!$B$6)+(MicMin!D26*Area!$B$7)+(HurMin!D26*Area!$B$8)+(GeoMin!D26*Area!$B$9)+(StcMin!D26*Area!$B$10)+(EriMin!D26*Area!$B$11)+(OntMin!D26*Area!$B$12))/Area!$B$18</f>
        <v>-10.223797369544762</v>
      </c>
      <c r="E26" s="2">
        <f>((SupMin!E26*Area!$B$6)+(MicMin!E26*Area!$B$7)+(HurMin!E26*Area!$B$8)+(GeoMin!E26*Area!$B$9)+(StcMin!E26*Area!$B$10)+(EriMin!E26*Area!$B$11)+(OntMin!E26*Area!$B$12))/Area!$B$18</f>
        <v>-0.36630739267282769</v>
      </c>
      <c r="F26" s="2">
        <f>((SupMin!F26*Area!$B$6)+(MicMin!F26*Area!$B$7)+(HurMin!F26*Area!$B$8)+(GeoMin!F26*Area!$B$9)+(StcMin!F26*Area!$B$10)+(EriMin!F26*Area!$B$11)+(OntMin!F26*Area!$B$12))/Area!$B$18</f>
        <v>4.3241880155269126</v>
      </c>
      <c r="G26" s="2">
        <f>((SupMin!G26*Area!$B$6)+(MicMin!G26*Area!$B$7)+(HurMin!G26*Area!$B$8)+(GeoMin!G26*Area!$B$9)+(StcMin!G26*Area!$B$10)+(EriMin!G26*Area!$B$11)+(OntMin!G26*Area!$B$12))/Area!$B$18</f>
        <v>8.6232968024530816</v>
      </c>
      <c r="H26" s="2">
        <f>((SupMin!H26*Area!$B$6)+(MicMin!H26*Area!$B$7)+(HurMin!H26*Area!$B$8)+(GeoMin!H26*Area!$B$9)+(StcMin!H26*Area!$B$10)+(EriMin!H26*Area!$B$11)+(OntMin!H26*Area!$B$12))/Area!$B$18</f>
        <v>12.920568366911215</v>
      </c>
      <c r="I26" s="2">
        <f>((SupMin!I26*Area!$B$6)+(MicMin!I26*Area!$B$7)+(HurMin!I26*Area!$B$8)+(GeoMin!I26*Area!$B$9)+(StcMin!I26*Area!$B$10)+(EriMin!I26*Area!$B$11)+(OntMin!I26*Area!$B$12))/Area!$B$18</f>
        <v>13.368163685651519</v>
      </c>
      <c r="J26" s="2">
        <f>((SupMin!J26*Area!$B$6)+(MicMin!J26*Area!$B$7)+(HurMin!J26*Area!$B$8)+(GeoMin!J26*Area!$B$9)+(StcMin!J26*Area!$B$10)+(EriMin!J26*Area!$B$11)+(OntMin!J26*Area!$B$12))/Area!$B$18</f>
        <v>8.6766036715080386</v>
      </c>
      <c r="K26" s="2">
        <f>((SupMin!K26*Area!$B$6)+(MicMin!K26*Area!$B$7)+(HurMin!K26*Area!$B$8)+(GeoMin!K26*Area!$B$9)+(StcMin!K26*Area!$B$10)+(EriMin!K26*Area!$B$11)+(OntMin!K26*Area!$B$12))/Area!$B$18</f>
        <v>2.4553965680809502</v>
      </c>
      <c r="L26" s="2">
        <f>((SupMin!L26*Area!$B$6)+(MicMin!L26*Area!$B$7)+(HurMin!L26*Area!$B$8)+(GeoMin!L26*Area!$B$9)+(StcMin!L26*Area!$B$10)+(EriMin!L26*Area!$B$11)+(OntMin!L26*Area!$B$12))/Area!$B$18</f>
        <v>-3.3443847103581663</v>
      </c>
      <c r="M26" s="2">
        <f>((SupMin!M26*Area!$B$6)+(MicMin!M26*Area!$B$7)+(HurMin!M26*Area!$B$8)+(GeoMin!M26*Area!$B$9)+(StcMin!M26*Area!$B$10)+(EriMin!M26*Area!$B$11)+(OntMin!M26*Area!$B$12))/Area!$B$18</f>
        <v>-10.614275813298349</v>
      </c>
      <c r="N26" s="2">
        <f>((SupMin!N26*Area!$B$6)+(MicMin!N26*Area!$B$7)+(HurMin!N26*Area!$B$8)+(GeoMin!N26*Area!$B$9)+(StcMin!N26*Area!$B$10)+(EriMin!N26*Area!$B$11)+(OntMin!N26*Area!$B$12))/Area!$B$18</f>
        <v>2.5254089919293291E-2</v>
      </c>
    </row>
    <row r="27" spans="1:14">
      <c r="A27">
        <v>1970</v>
      </c>
      <c r="B27" s="2">
        <f>((SupMin!B27*Area!$B$6)+(MicMin!B27*Area!$B$7)+(HurMin!B27*Area!$B$8)+(GeoMin!B27*Area!$B$9)+(StcMin!B27*Area!$B$10)+(EriMin!B27*Area!$B$11)+(OntMin!B27*Area!$B$12))/Area!$B$18</f>
        <v>-17.844455389109907</v>
      </c>
      <c r="C27" s="2">
        <f>((SupMin!C27*Area!$B$6)+(MicMin!C27*Area!$B$7)+(HurMin!C27*Area!$B$8)+(GeoMin!C27*Area!$B$9)+(StcMin!C27*Area!$B$10)+(EriMin!C27*Area!$B$11)+(OntMin!C27*Area!$B$12))/Area!$B$18</f>
        <v>-15.994242715238826</v>
      </c>
      <c r="D27" s="2">
        <f>((SupMin!D27*Area!$B$6)+(MicMin!D27*Area!$B$7)+(HurMin!D27*Area!$B$8)+(GeoMin!D27*Area!$B$9)+(StcMin!D27*Area!$B$10)+(EriMin!D27*Area!$B$11)+(OntMin!D27*Area!$B$12))/Area!$B$18</f>
        <v>-10.135478318162585</v>
      </c>
      <c r="E27" s="2">
        <f>((SupMin!E27*Area!$B$6)+(MicMin!E27*Area!$B$7)+(HurMin!E27*Area!$B$8)+(GeoMin!E27*Area!$B$9)+(StcMin!E27*Area!$B$10)+(EriMin!E27*Area!$B$11)+(OntMin!E27*Area!$B$12))/Area!$B$18</f>
        <v>-0.58590654483695392</v>
      </c>
      <c r="F27" s="2">
        <f>((SupMin!F27*Area!$B$6)+(MicMin!F27*Area!$B$7)+(HurMin!F27*Area!$B$8)+(GeoMin!F27*Area!$B$9)+(StcMin!F27*Area!$B$10)+(EriMin!F27*Area!$B$11)+(OntMin!F27*Area!$B$12))/Area!$B$18</f>
        <v>5.7032571929831342</v>
      </c>
      <c r="G27" s="2">
        <f>((SupMin!G27*Area!$B$6)+(MicMin!G27*Area!$B$7)+(HurMin!G27*Area!$B$8)+(GeoMin!G27*Area!$B$9)+(StcMin!G27*Area!$B$10)+(EriMin!G27*Area!$B$11)+(OntMin!G27*Area!$B$12))/Area!$B$18</f>
        <v>10.26392721131942</v>
      </c>
      <c r="H27" s="2">
        <f>((SupMin!H27*Area!$B$6)+(MicMin!H27*Area!$B$7)+(HurMin!H27*Area!$B$8)+(GeoMin!H27*Area!$B$9)+(StcMin!H27*Area!$B$10)+(EriMin!H27*Area!$B$11)+(OntMin!H27*Area!$B$12))/Area!$B$18</f>
        <v>14.048914294767879</v>
      </c>
      <c r="I27" s="2">
        <f>((SupMin!I27*Area!$B$6)+(MicMin!I27*Area!$B$7)+(HurMin!I27*Area!$B$8)+(GeoMin!I27*Area!$B$9)+(StcMin!I27*Area!$B$10)+(EriMin!I27*Area!$B$11)+(OntMin!I27*Area!$B$12))/Area!$B$18</f>
        <v>12.532548569904918</v>
      </c>
      <c r="J27" s="2">
        <f>((SupMin!J27*Area!$B$6)+(MicMin!J27*Area!$B$7)+(HurMin!J27*Area!$B$8)+(GeoMin!J27*Area!$B$9)+(StcMin!J27*Area!$B$10)+(EriMin!J27*Area!$B$11)+(OntMin!J27*Area!$B$12))/Area!$B$18</f>
        <v>9.2957281862920311</v>
      </c>
      <c r="K27" s="2">
        <f>((SupMin!K27*Area!$B$6)+(MicMin!K27*Area!$B$7)+(HurMin!K27*Area!$B$8)+(GeoMin!K27*Area!$B$9)+(StcMin!K27*Area!$B$10)+(EriMin!K27*Area!$B$11)+(OntMin!K27*Area!$B$12))/Area!$B$18</f>
        <v>4.8191090960732526</v>
      </c>
      <c r="L27" s="2">
        <f>((SupMin!L27*Area!$B$6)+(MicMin!L27*Area!$B$7)+(HurMin!L27*Area!$B$8)+(GeoMin!L27*Area!$B$9)+(StcMin!L27*Area!$B$10)+(EriMin!L27*Area!$B$11)+(OntMin!L27*Area!$B$12))/Area!$B$18</f>
        <v>-2.2474376730499097</v>
      </c>
      <c r="M27" s="2">
        <f>((SupMin!M27*Area!$B$6)+(MicMin!M27*Area!$B$7)+(HurMin!M27*Area!$B$8)+(GeoMin!M27*Area!$B$9)+(StcMin!M27*Area!$B$10)+(EriMin!M27*Area!$B$11)+(OntMin!M27*Area!$B$12))/Area!$B$18</f>
        <v>-11.458894934431836</v>
      </c>
      <c r="N27" s="2">
        <f>((SupMin!N27*Area!$B$6)+(MicMin!N27*Area!$B$7)+(HurMin!N27*Area!$B$8)+(GeoMin!N27*Area!$B$9)+(StcMin!N27*Area!$B$10)+(EriMin!N27*Area!$B$11)+(OntMin!N27*Area!$B$12))/Area!$B$18</f>
        <v>-0.13326930768443038</v>
      </c>
    </row>
    <row r="28" spans="1:14">
      <c r="A28">
        <v>1971</v>
      </c>
      <c r="B28" s="2">
        <f>((SupMin!B28*Area!$B$6)+(MicMin!B28*Area!$B$7)+(HurMin!B28*Area!$B$8)+(GeoMin!B28*Area!$B$9)+(StcMin!B28*Area!$B$10)+(EriMin!B28*Area!$B$11)+(OntMin!B28*Area!$B$12))/Area!$B$18</f>
        <v>-16.961990172987115</v>
      </c>
      <c r="C28" s="2">
        <f>((SupMin!C28*Area!$B$6)+(MicMin!C28*Area!$B$7)+(HurMin!C28*Area!$B$8)+(GeoMin!C28*Area!$B$9)+(StcMin!C28*Area!$B$10)+(EriMin!C28*Area!$B$11)+(OntMin!C28*Area!$B$12))/Area!$B$18</f>
        <v>-13.122236331351571</v>
      </c>
      <c r="D28" s="2">
        <f>((SupMin!D28*Area!$B$6)+(MicMin!D28*Area!$B$7)+(HurMin!D28*Area!$B$8)+(GeoMin!D28*Area!$B$9)+(StcMin!D28*Area!$B$10)+(EriMin!D28*Area!$B$11)+(OntMin!D28*Area!$B$12))/Area!$B$18</f>
        <v>-10.135471014562759</v>
      </c>
      <c r="E28" s="2">
        <f>((SupMin!E28*Area!$B$6)+(MicMin!E28*Area!$B$7)+(HurMin!E28*Area!$B$8)+(GeoMin!E28*Area!$B$9)+(StcMin!E28*Area!$B$10)+(EriMin!E28*Area!$B$11)+(OntMin!E28*Area!$B$12))/Area!$B$18</f>
        <v>-2.1100134092547043</v>
      </c>
      <c r="F28" s="2">
        <f>((SupMin!F28*Area!$B$6)+(MicMin!F28*Area!$B$7)+(HurMin!F28*Area!$B$8)+(GeoMin!F28*Area!$B$9)+(StcMin!F28*Area!$B$10)+(EriMin!F28*Area!$B$11)+(OntMin!F28*Area!$B$12))/Area!$B$18</f>
        <v>3.4184732384895846</v>
      </c>
      <c r="G28" s="2">
        <f>((SupMin!G28*Area!$B$6)+(MicMin!G28*Area!$B$7)+(HurMin!G28*Area!$B$8)+(GeoMin!G28*Area!$B$9)+(StcMin!G28*Area!$B$10)+(EriMin!G28*Area!$B$11)+(OntMin!G28*Area!$B$12))/Area!$B$18</f>
        <v>11.393180737045288</v>
      </c>
      <c r="H28" s="2">
        <f>((SupMin!H28*Area!$B$6)+(MicMin!H28*Area!$B$7)+(HurMin!H28*Area!$B$8)+(GeoMin!H28*Area!$B$9)+(StcMin!H28*Area!$B$10)+(EriMin!H28*Area!$B$11)+(OntMin!H28*Area!$B$12))/Area!$B$18</f>
        <v>11.619587443218375</v>
      </c>
      <c r="I28" s="2">
        <f>((SupMin!I28*Area!$B$6)+(MicMin!I28*Area!$B$7)+(HurMin!I28*Area!$B$8)+(GeoMin!I28*Area!$B$9)+(StcMin!I28*Area!$B$10)+(EriMin!I28*Area!$B$11)+(OntMin!I28*Area!$B$12))/Area!$B$18</f>
        <v>10.89373119274741</v>
      </c>
      <c r="J28" s="2">
        <f>((SupMin!J28*Area!$B$6)+(MicMin!J28*Area!$B$7)+(HurMin!J28*Area!$B$8)+(GeoMin!J28*Area!$B$9)+(StcMin!J28*Area!$B$10)+(EriMin!J28*Area!$B$11)+(OntMin!J28*Area!$B$12))/Area!$B$18</f>
        <v>10.41044517179883</v>
      </c>
      <c r="K28" s="2">
        <f>((SupMin!K28*Area!$B$6)+(MicMin!K28*Area!$B$7)+(HurMin!K28*Area!$B$8)+(GeoMin!K28*Area!$B$9)+(StcMin!K28*Area!$B$10)+(EriMin!K28*Area!$B$11)+(OntMin!K28*Area!$B$12))/Area!$B$18</f>
        <v>7.0147408671189231</v>
      </c>
      <c r="L28" s="2">
        <f>((SupMin!L28*Area!$B$6)+(MicMin!L28*Area!$B$7)+(HurMin!L28*Area!$B$8)+(GeoMin!L28*Area!$B$9)+(StcMin!L28*Area!$B$10)+(EriMin!L28*Area!$B$11)+(OntMin!L28*Area!$B$12))/Area!$B$18</f>
        <v>-3.0184253786568718</v>
      </c>
      <c r="M28" s="2">
        <f>((SupMin!M28*Area!$B$6)+(MicMin!M28*Area!$B$7)+(HurMin!M28*Area!$B$8)+(GeoMin!M28*Area!$B$9)+(StcMin!M28*Area!$B$10)+(EriMin!M28*Area!$B$11)+(OntMin!M28*Area!$B$12))/Area!$B$18</f>
        <v>-8.8491053476648762</v>
      </c>
      <c r="N28" s="2">
        <f>((SupMin!N28*Area!$B$6)+(MicMin!N28*Area!$B$7)+(HurMin!N28*Area!$B$8)+(GeoMin!N28*Area!$B$9)+(StcMin!N28*Area!$B$10)+(EriMin!N28*Area!$B$11)+(OntMin!N28*Area!$B$12))/Area!$B$18</f>
        <v>4.8470958529851046E-2</v>
      </c>
    </row>
    <row r="29" spans="1:14">
      <c r="A29">
        <v>1972</v>
      </c>
      <c r="B29" s="2">
        <f>((SupMin!B29*Area!$B$6)+(MicMin!B29*Area!$B$7)+(HurMin!B29*Area!$B$8)+(GeoMin!B29*Area!$B$9)+(StcMin!B29*Area!$B$10)+(EriMin!B29*Area!$B$11)+(OntMin!B29*Area!$B$12))/Area!$B$18</f>
        <v>-15.759360471294727</v>
      </c>
      <c r="C29" s="2">
        <f>((SupMin!C29*Area!$B$6)+(MicMin!C29*Area!$B$7)+(HurMin!C29*Area!$B$8)+(GeoMin!C29*Area!$B$9)+(StcMin!C29*Area!$B$10)+(EriMin!C29*Area!$B$11)+(OntMin!C29*Area!$B$12))/Area!$B$18</f>
        <v>-16.028039234629109</v>
      </c>
      <c r="D29" s="2">
        <f>((SupMin!D29*Area!$B$6)+(MicMin!D29*Area!$B$7)+(HurMin!D29*Area!$B$8)+(GeoMin!D29*Area!$B$9)+(StcMin!D29*Area!$B$10)+(EriMin!D29*Area!$B$11)+(OntMin!D29*Area!$B$12))/Area!$B$18</f>
        <v>-11.047029212467129</v>
      </c>
      <c r="E29" s="2">
        <f>((SupMin!E29*Area!$B$6)+(MicMin!E29*Area!$B$7)+(HurMin!E29*Area!$B$8)+(GeoMin!E29*Area!$B$9)+(StcMin!E29*Area!$B$10)+(EriMin!E29*Area!$B$11)+(OntMin!E29*Area!$B$12))/Area!$B$18</f>
        <v>-3.3564796262411773</v>
      </c>
      <c r="F29" s="2">
        <f>((SupMin!F29*Area!$B$6)+(MicMin!F29*Area!$B$7)+(HurMin!F29*Area!$B$8)+(GeoMin!F29*Area!$B$9)+(StcMin!F29*Area!$B$10)+(EriMin!F29*Area!$B$11)+(OntMin!F29*Area!$B$12))/Area!$B$18</f>
        <v>5.7761578620933509</v>
      </c>
      <c r="G29" s="2">
        <f>((SupMin!G29*Area!$B$6)+(MicMin!G29*Area!$B$7)+(HurMin!G29*Area!$B$8)+(GeoMin!G29*Area!$B$9)+(StcMin!G29*Area!$B$10)+(EriMin!G29*Area!$B$11)+(OntMin!G29*Area!$B$12))/Area!$B$18</f>
        <v>8.7424044880427711</v>
      </c>
      <c r="H29" s="2">
        <f>((SupMin!H29*Area!$B$6)+(MicMin!H29*Area!$B$7)+(HurMin!H29*Area!$B$8)+(GeoMin!H29*Area!$B$9)+(StcMin!H29*Area!$B$10)+(EriMin!H29*Area!$B$11)+(OntMin!H29*Area!$B$12))/Area!$B$18</f>
        <v>12.528484058637472</v>
      </c>
      <c r="I29" s="2">
        <f>((SupMin!I29*Area!$B$6)+(MicMin!I29*Area!$B$7)+(HurMin!I29*Area!$B$8)+(GeoMin!I29*Area!$B$9)+(StcMin!I29*Area!$B$10)+(EriMin!I29*Area!$B$11)+(OntMin!I29*Area!$B$12))/Area!$B$18</f>
        <v>12.026262759562789</v>
      </c>
      <c r="J29" s="2">
        <f>((SupMin!J29*Area!$B$6)+(MicMin!J29*Area!$B$7)+(HurMin!J29*Area!$B$8)+(GeoMin!J29*Area!$B$9)+(StcMin!J29*Area!$B$10)+(EriMin!J29*Area!$B$11)+(OntMin!J29*Area!$B$12))/Area!$B$18</f>
        <v>7.8919050802526503</v>
      </c>
      <c r="K29" s="2">
        <f>((SupMin!K29*Area!$B$6)+(MicMin!K29*Area!$B$7)+(HurMin!K29*Area!$B$8)+(GeoMin!K29*Area!$B$9)+(StcMin!K29*Area!$B$10)+(EriMin!K29*Area!$B$11)+(OntMin!K29*Area!$B$12))/Area!$B$18</f>
        <v>1.0910293824980244</v>
      </c>
      <c r="L29" s="2">
        <f>((SupMin!L29*Area!$B$6)+(MicMin!L29*Area!$B$7)+(HurMin!L29*Area!$B$8)+(GeoMin!L29*Area!$B$9)+(StcMin!L29*Area!$B$10)+(EriMin!L29*Area!$B$11)+(OntMin!L29*Area!$B$12))/Area!$B$18</f>
        <v>-3.182046457077826</v>
      </c>
      <c r="M29" s="2">
        <f>((SupMin!M29*Area!$B$6)+(MicMin!M29*Area!$B$7)+(HurMin!M29*Area!$B$8)+(GeoMin!M29*Area!$B$9)+(StcMin!M29*Area!$B$10)+(EriMin!M29*Area!$B$11)+(OntMin!M29*Area!$B$12))/Area!$B$18</f>
        <v>-11.409709169882118</v>
      </c>
      <c r="N29" s="2">
        <f>((SupMin!N29*Area!$B$6)+(MicMin!N29*Area!$B$7)+(HurMin!N29*Area!$B$8)+(GeoMin!N29*Area!$B$9)+(StcMin!N29*Area!$B$10)+(EriMin!N29*Area!$B$11)+(OntMin!N29*Area!$B$12))/Area!$B$18</f>
        <v>-1.0611587991954448</v>
      </c>
    </row>
    <row r="30" spans="1:14">
      <c r="A30">
        <v>1973</v>
      </c>
      <c r="B30" s="2">
        <f>((SupMin!B30*Area!$B$6)+(MicMin!B30*Area!$B$7)+(HurMin!B30*Area!$B$8)+(GeoMin!B30*Area!$B$9)+(StcMin!B30*Area!$B$10)+(EriMin!B30*Area!$B$11)+(OntMin!B30*Area!$B$12))/Area!$B$18</f>
        <v>-11.671006950012849</v>
      </c>
      <c r="C30" s="2">
        <f>((SupMin!C30*Area!$B$6)+(MicMin!C30*Area!$B$7)+(HurMin!C30*Area!$B$8)+(GeoMin!C30*Area!$B$9)+(StcMin!C30*Area!$B$10)+(EriMin!C30*Area!$B$11)+(OntMin!C30*Area!$B$12))/Area!$B$18</f>
        <v>-14.330978701698184</v>
      </c>
      <c r="D30" s="2">
        <f>((SupMin!D30*Area!$B$6)+(MicMin!D30*Area!$B$7)+(HurMin!D30*Area!$B$8)+(GeoMin!D30*Area!$B$9)+(StcMin!D30*Area!$B$10)+(EriMin!D30*Area!$B$11)+(OntMin!D30*Area!$B$12))/Area!$B$18</f>
        <v>-2.3462912783811514</v>
      </c>
      <c r="E30" s="2">
        <f>((SupMin!E30*Area!$B$6)+(MicMin!E30*Area!$B$7)+(HurMin!E30*Area!$B$8)+(GeoMin!E30*Area!$B$9)+(StcMin!E30*Area!$B$10)+(EriMin!E30*Area!$B$11)+(OntMin!E30*Area!$B$12))/Area!$B$18</f>
        <v>5.8324500099506717E-2</v>
      </c>
      <c r="F30" s="2">
        <f>((SupMin!F30*Area!$B$6)+(MicMin!F30*Area!$B$7)+(HurMin!F30*Area!$B$8)+(GeoMin!F30*Area!$B$9)+(StcMin!F30*Area!$B$10)+(EriMin!F30*Area!$B$11)+(OntMin!F30*Area!$B$12))/Area!$B$18</f>
        <v>4.5684071196573104</v>
      </c>
      <c r="G30" s="2">
        <f>((SupMin!G30*Area!$B$6)+(MicMin!G30*Area!$B$7)+(HurMin!G30*Area!$B$8)+(GeoMin!G30*Area!$B$9)+(StcMin!G30*Area!$B$10)+(EriMin!G30*Area!$B$11)+(OntMin!G30*Area!$B$12))/Area!$B$18</f>
        <v>11.885928262419501</v>
      </c>
      <c r="H30" s="2">
        <f>((SupMin!H30*Area!$B$6)+(MicMin!H30*Area!$B$7)+(HurMin!H30*Area!$B$8)+(GeoMin!H30*Area!$B$9)+(StcMin!H30*Area!$B$10)+(EriMin!H30*Area!$B$11)+(OntMin!H30*Area!$B$12))/Area!$B$18</f>
        <v>13.493011285800682</v>
      </c>
      <c r="I30" s="2">
        <f>((SupMin!I30*Area!$B$6)+(MicMin!I30*Area!$B$7)+(HurMin!I30*Area!$B$8)+(GeoMin!I30*Area!$B$9)+(StcMin!I30*Area!$B$10)+(EriMin!I30*Area!$B$11)+(OntMin!I30*Area!$B$12))/Area!$B$18</f>
        <v>14.435422111358644</v>
      </c>
      <c r="J30" s="2">
        <f>((SupMin!J30*Area!$B$6)+(MicMin!J30*Area!$B$7)+(HurMin!J30*Area!$B$8)+(GeoMin!J30*Area!$B$9)+(StcMin!J30*Area!$B$10)+(EriMin!J30*Area!$B$11)+(OntMin!J30*Area!$B$12))/Area!$B$18</f>
        <v>8.4058841316734707</v>
      </c>
      <c r="K30" s="2">
        <f>((SupMin!K30*Area!$B$6)+(MicMin!K30*Area!$B$7)+(HurMin!K30*Area!$B$8)+(GeoMin!K30*Area!$B$9)+(StcMin!K30*Area!$B$10)+(EriMin!K30*Area!$B$11)+(OntMin!K30*Area!$B$12))/Area!$B$18</f>
        <v>5.3149581009094717</v>
      </c>
      <c r="L30" s="2">
        <f>((SupMin!L30*Area!$B$6)+(MicMin!L30*Area!$B$7)+(HurMin!L30*Area!$B$8)+(GeoMin!L30*Area!$B$9)+(StcMin!L30*Area!$B$10)+(EriMin!L30*Area!$B$11)+(OntMin!L30*Area!$B$12))/Area!$B$18</f>
        <v>-2.1004726279240966</v>
      </c>
      <c r="M30" s="2">
        <f>((SupMin!M30*Area!$B$6)+(MicMin!M30*Area!$B$7)+(HurMin!M30*Area!$B$8)+(GeoMin!M30*Area!$B$9)+(StcMin!M30*Area!$B$10)+(EriMin!M30*Area!$B$11)+(OntMin!M30*Area!$B$12))/Area!$B$18</f>
        <v>-10.638545965340748</v>
      </c>
      <c r="N30" s="2">
        <f>((SupMin!N30*Area!$B$6)+(MicMin!N30*Area!$B$7)+(HurMin!N30*Area!$B$8)+(GeoMin!N30*Area!$B$9)+(StcMin!N30*Area!$B$10)+(EriMin!N30*Area!$B$11)+(OntMin!N30*Area!$B$12))/Area!$B$18</f>
        <v>1.4233191383297943</v>
      </c>
    </row>
    <row r="31" spans="1:14">
      <c r="A31">
        <v>1974</v>
      </c>
      <c r="B31" s="2">
        <f>((SupMin!B31*Area!$B$6)+(MicMin!B31*Area!$B$7)+(HurMin!B31*Area!$B$8)+(GeoMin!B31*Area!$B$9)+(StcMin!B31*Area!$B$10)+(EriMin!B31*Area!$B$11)+(OntMin!B31*Area!$B$12))/Area!$B$18</f>
        <v>-13.845440679505288</v>
      </c>
      <c r="C31" s="2">
        <f>((SupMin!C31*Area!$B$6)+(MicMin!C31*Area!$B$7)+(HurMin!C31*Area!$B$8)+(GeoMin!C31*Area!$B$9)+(StcMin!C31*Area!$B$10)+(EriMin!C31*Area!$B$11)+(OntMin!C31*Area!$B$12))/Area!$B$18</f>
        <v>-16.434689336164606</v>
      </c>
      <c r="D31" s="2">
        <f>((SupMin!D31*Area!$B$6)+(MicMin!D31*Area!$B$7)+(HurMin!D31*Area!$B$8)+(GeoMin!D31*Area!$B$9)+(StcMin!D31*Area!$B$10)+(EriMin!D31*Area!$B$11)+(OntMin!D31*Area!$B$12))/Area!$B$18</f>
        <v>-8.6568077665475798</v>
      </c>
      <c r="E31" s="2">
        <f>((SupMin!E31*Area!$B$6)+(MicMin!E31*Area!$B$7)+(HurMin!E31*Area!$B$8)+(GeoMin!E31*Area!$B$9)+(StcMin!E31*Area!$B$10)+(EriMin!E31*Area!$B$11)+(OntMin!E31*Area!$B$12))/Area!$B$18</f>
        <v>-0.82953554515189754</v>
      </c>
      <c r="F31" s="2">
        <f>((SupMin!F31*Area!$B$6)+(MicMin!F31*Area!$B$7)+(HurMin!F31*Area!$B$8)+(GeoMin!F31*Area!$B$9)+(StcMin!F31*Area!$B$10)+(EriMin!F31*Area!$B$11)+(OntMin!F31*Area!$B$12))/Area!$B$18</f>
        <v>3.7368699630762454</v>
      </c>
      <c r="G31" s="2">
        <f>((SupMin!G31*Area!$B$6)+(MicMin!G31*Area!$B$7)+(HurMin!G31*Area!$B$8)+(GeoMin!G31*Area!$B$9)+(StcMin!G31*Area!$B$10)+(EriMin!G31*Area!$B$11)+(OntMin!G31*Area!$B$12))/Area!$B$18</f>
        <v>9.8996962823131156</v>
      </c>
      <c r="H31" s="2">
        <f>((SupMin!H31*Area!$B$6)+(MicMin!H31*Area!$B$7)+(HurMin!H31*Area!$B$8)+(GeoMin!H31*Area!$B$9)+(StcMin!H31*Area!$B$10)+(EriMin!H31*Area!$B$11)+(OntMin!H31*Area!$B$12))/Area!$B$18</f>
        <v>13.306103065772975</v>
      </c>
      <c r="I31" s="2">
        <f>((SupMin!I31*Area!$B$6)+(MicMin!I31*Area!$B$7)+(HurMin!I31*Area!$B$8)+(GeoMin!I31*Area!$B$9)+(StcMin!I31*Area!$B$10)+(EriMin!I31*Area!$B$11)+(OntMin!I31*Area!$B$12))/Area!$B$18</f>
        <v>12.301226966127141</v>
      </c>
      <c r="J31" s="2">
        <f>((SupMin!J31*Area!$B$6)+(MicMin!J31*Area!$B$7)+(HurMin!J31*Area!$B$8)+(GeoMin!J31*Area!$B$9)+(StcMin!J31*Area!$B$10)+(EriMin!J31*Area!$B$11)+(OntMin!J31*Area!$B$12))/Area!$B$18</f>
        <v>6.0750318518103459</v>
      </c>
      <c r="K31" s="2">
        <f>((SupMin!K31*Area!$B$6)+(MicMin!K31*Area!$B$7)+(HurMin!K31*Area!$B$8)+(GeoMin!K31*Area!$B$9)+(StcMin!K31*Area!$B$10)+(EriMin!K31*Area!$B$11)+(OntMin!K31*Area!$B$12))/Area!$B$18</f>
        <v>1.2738804528231891</v>
      </c>
      <c r="L31" s="2">
        <f>((SupMin!L31*Area!$B$6)+(MicMin!L31*Area!$B$7)+(HurMin!L31*Area!$B$8)+(GeoMin!L31*Area!$B$9)+(StcMin!L31*Area!$B$10)+(EriMin!L31*Area!$B$11)+(OntMin!L31*Area!$B$12))/Area!$B$18</f>
        <v>-2.2658007972130392</v>
      </c>
      <c r="M31" s="2">
        <f>((SupMin!M31*Area!$B$6)+(MicMin!M31*Area!$B$7)+(HurMin!M31*Area!$B$8)+(GeoMin!M31*Area!$B$9)+(StcMin!M31*Area!$B$10)+(EriMin!M31*Area!$B$11)+(OntMin!M31*Area!$B$12))/Area!$B$18</f>
        <v>-7.4706159755619232</v>
      </c>
      <c r="N31" s="2">
        <f>((SupMin!N31*Area!$B$6)+(MicMin!N31*Area!$B$7)+(HurMin!N31*Area!$B$8)+(GeoMin!N31*Area!$B$9)+(StcMin!N31*Area!$B$10)+(EriMin!N31*Area!$B$11)+(OntMin!N31*Area!$B$12))/Area!$B$18</f>
        <v>-0.24191499228098379</v>
      </c>
    </row>
    <row r="32" spans="1:14">
      <c r="A32">
        <v>1975</v>
      </c>
      <c r="B32" s="2">
        <f>((SupMin!B32*Area!$B$6)+(MicMin!B32*Area!$B$7)+(HurMin!B32*Area!$B$8)+(GeoMin!B32*Area!$B$9)+(StcMin!B32*Area!$B$10)+(EriMin!B32*Area!$B$11)+(OntMin!B32*Area!$B$12))/Area!$B$18</f>
        <v>-12.046227053074757</v>
      </c>
      <c r="C32" s="2">
        <f>((SupMin!C32*Area!$B$6)+(MicMin!C32*Area!$B$7)+(HurMin!C32*Area!$B$8)+(GeoMin!C32*Area!$B$9)+(StcMin!C32*Area!$B$10)+(EriMin!C32*Area!$B$11)+(OntMin!C32*Area!$B$12))/Area!$B$18</f>
        <v>-11.726447996630297</v>
      </c>
      <c r="D32" s="2">
        <f>((SupMin!D32*Area!$B$6)+(MicMin!D32*Area!$B$7)+(HurMin!D32*Area!$B$8)+(GeoMin!D32*Area!$B$9)+(StcMin!D32*Area!$B$10)+(EriMin!D32*Area!$B$11)+(OntMin!D32*Area!$B$12))/Area!$B$18</f>
        <v>-9.7361478341348615</v>
      </c>
      <c r="E32" s="2">
        <f>((SupMin!E32*Area!$B$6)+(MicMin!E32*Area!$B$7)+(HurMin!E32*Area!$B$8)+(GeoMin!E32*Area!$B$9)+(StcMin!E32*Area!$B$10)+(EriMin!E32*Area!$B$11)+(OntMin!E32*Area!$B$12))/Area!$B$18</f>
        <v>-4.0274051546411673</v>
      </c>
      <c r="F32" s="2">
        <f>((SupMin!F32*Area!$B$6)+(MicMin!F32*Area!$B$7)+(HurMin!F32*Area!$B$8)+(GeoMin!F32*Area!$B$9)+(StcMin!F32*Area!$B$10)+(EriMin!F32*Area!$B$11)+(OntMin!F32*Area!$B$12))/Area!$B$18</f>
        <v>7.5957223511408491</v>
      </c>
      <c r="G32" s="2">
        <f>((SupMin!G32*Area!$B$6)+(MicMin!G32*Area!$B$7)+(HurMin!G32*Area!$B$8)+(GeoMin!G32*Area!$B$9)+(StcMin!G32*Area!$B$10)+(EriMin!G32*Area!$B$11)+(OntMin!G32*Area!$B$12))/Area!$B$18</f>
        <v>11.622545207930395</v>
      </c>
      <c r="H32" s="2">
        <f>((SupMin!H32*Area!$B$6)+(MicMin!H32*Area!$B$7)+(HurMin!H32*Area!$B$8)+(GeoMin!H32*Area!$B$9)+(StcMin!H32*Area!$B$10)+(EriMin!H32*Area!$B$11)+(OntMin!H32*Area!$B$12))/Area!$B$18</f>
        <v>13.84597973540874</v>
      </c>
      <c r="I32" s="2">
        <f>((SupMin!I32*Area!$B$6)+(MicMin!I32*Area!$B$7)+(HurMin!I32*Area!$B$8)+(GeoMin!I32*Area!$B$9)+(StcMin!I32*Area!$B$10)+(EriMin!I32*Area!$B$11)+(OntMin!I32*Area!$B$12))/Area!$B$18</f>
        <v>12.829642471399065</v>
      </c>
      <c r="J32" s="2">
        <f>((SupMin!J32*Area!$B$6)+(MicMin!J32*Area!$B$7)+(HurMin!J32*Area!$B$8)+(GeoMin!J32*Area!$B$9)+(StcMin!J32*Area!$B$10)+(EriMin!J32*Area!$B$11)+(OntMin!J32*Area!$B$12))/Area!$B$18</f>
        <v>6.7390765196994318</v>
      </c>
      <c r="K32" s="2">
        <f>((SupMin!K32*Area!$B$6)+(MicMin!K32*Area!$B$7)+(HurMin!K32*Area!$B$8)+(GeoMin!K32*Area!$B$9)+(StcMin!K32*Area!$B$10)+(EriMin!K32*Area!$B$11)+(OntMin!K32*Area!$B$12))/Area!$B$18</f>
        <v>3.5720569874003241</v>
      </c>
      <c r="L32" s="2">
        <f>((SupMin!L32*Area!$B$6)+(MicMin!L32*Area!$B$7)+(HurMin!L32*Area!$B$8)+(GeoMin!L32*Area!$B$9)+(StcMin!L32*Area!$B$10)+(EriMin!L32*Area!$B$11)+(OntMin!L32*Area!$B$12))/Area!$B$18</f>
        <v>-1.1853561277782179</v>
      </c>
      <c r="M32" s="2">
        <f>((SupMin!M32*Area!$B$6)+(MicMin!M32*Area!$B$7)+(HurMin!M32*Area!$B$8)+(GeoMin!M32*Area!$B$9)+(StcMin!M32*Area!$B$10)+(EriMin!M32*Area!$B$11)+(OntMin!M32*Area!$B$12))/Area!$B$18</f>
        <v>-11.515708690704141</v>
      </c>
      <c r="N32" s="2">
        <f>((SupMin!N32*Area!$B$6)+(MicMin!N32*Area!$B$7)+(HurMin!N32*Area!$B$8)+(GeoMin!N32*Area!$B$9)+(StcMin!N32*Area!$B$10)+(EriMin!N32*Area!$B$11)+(OntMin!N32*Area!$B$12))/Area!$B$18</f>
        <v>0.49635022886544955</v>
      </c>
    </row>
    <row r="33" spans="1:14">
      <c r="A33">
        <v>1976</v>
      </c>
      <c r="B33" s="2">
        <f>((SupMin!B33*Area!$B$6)+(MicMin!B33*Area!$B$7)+(HurMin!B33*Area!$B$8)+(GeoMin!B33*Area!$B$9)+(StcMin!B33*Area!$B$10)+(EriMin!B33*Area!$B$11)+(OntMin!B33*Area!$B$12))/Area!$B$18</f>
        <v>-17.290374029326465</v>
      </c>
      <c r="C33" s="2">
        <f>((SupMin!C33*Area!$B$6)+(MicMin!C33*Area!$B$7)+(HurMin!C33*Area!$B$8)+(GeoMin!C33*Area!$B$9)+(StcMin!C33*Area!$B$10)+(EriMin!C33*Area!$B$11)+(OntMin!C33*Area!$B$12))/Area!$B$18</f>
        <v>-10.622026845559779</v>
      </c>
      <c r="D33" s="2">
        <f>((SupMin!D33*Area!$B$6)+(MicMin!D33*Area!$B$7)+(HurMin!D33*Area!$B$8)+(GeoMin!D33*Area!$B$9)+(StcMin!D33*Area!$B$10)+(EriMin!D33*Area!$B$11)+(OntMin!D33*Area!$B$12))/Area!$B$18</f>
        <v>-7.5542512167835953</v>
      </c>
      <c r="E33" s="2">
        <f>((SupMin!E33*Area!$B$6)+(MicMin!E33*Area!$B$7)+(HurMin!E33*Area!$B$8)+(GeoMin!E33*Area!$B$9)+(StcMin!E33*Area!$B$10)+(EriMin!E33*Area!$B$11)+(OntMin!E33*Area!$B$12))/Area!$B$18</f>
        <v>0.29173995706719891</v>
      </c>
      <c r="F33" s="2">
        <f>((SupMin!F33*Area!$B$6)+(MicMin!F33*Area!$B$7)+(HurMin!F33*Area!$B$8)+(GeoMin!F33*Area!$B$9)+(StcMin!F33*Area!$B$10)+(EriMin!F33*Area!$B$11)+(OntMin!F33*Area!$B$12))/Area!$B$18</f>
        <v>3.9482866489035904</v>
      </c>
      <c r="G33" s="2">
        <f>((SupMin!G33*Area!$B$6)+(MicMin!G33*Area!$B$7)+(HurMin!G33*Area!$B$8)+(GeoMin!G33*Area!$B$9)+(StcMin!G33*Area!$B$10)+(EriMin!G33*Area!$B$11)+(OntMin!G33*Area!$B$12))/Area!$B$18</f>
        <v>11.711733774125548</v>
      </c>
      <c r="H33" s="2">
        <f>((SupMin!H33*Area!$B$6)+(MicMin!H33*Area!$B$7)+(HurMin!H33*Area!$B$8)+(GeoMin!H33*Area!$B$9)+(StcMin!H33*Area!$B$10)+(EriMin!H33*Area!$B$11)+(OntMin!H33*Area!$B$12))/Area!$B$18</f>
        <v>12.678117487484373</v>
      </c>
      <c r="I33" s="2">
        <f>((SupMin!I33*Area!$B$6)+(MicMin!I33*Area!$B$7)+(HurMin!I33*Area!$B$8)+(GeoMin!I33*Area!$B$9)+(StcMin!I33*Area!$B$10)+(EriMin!I33*Area!$B$11)+(OntMin!I33*Area!$B$12))/Area!$B$18</f>
        <v>11.127330785446128</v>
      </c>
      <c r="J33" s="2">
        <f>((SupMin!J33*Area!$B$6)+(MicMin!J33*Area!$B$7)+(HurMin!J33*Area!$B$8)+(GeoMin!J33*Area!$B$9)+(StcMin!J33*Area!$B$10)+(EriMin!J33*Area!$B$11)+(OntMin!J33*Area!$B$12))/Area!$B$18</f>
        <v>6.5282960199245297</v>
      </c>
      <c r="K33" s="2">
        <f>((SupMin!K33*Area!$B$6)+(MicMin!K33*Area!$B$7)+(HurMin!K33*Area!$B$8)+(GeoMin!K33*Area!$B$9)+(StcMin!K33*Area!$B$10)+(EriMin!K33*Area!$B$11)+(OntMin!K33*Area!$B$12))/Area!$B$18</f>
        <v>0.31576696492919565</v>
      </c>
      <c r="L33" s="2">
        <f>((SupMin!L33*Area!$B$6)+(MicMin!L33*Area!$B$7)+(HurMin!L33*Area!$B$8)+(GeoMin!L33*Area!$B$9)+(StcMin!L33*Area!$B$10)+(EriMin!L33*Area!$B$11)+(OntMin!L33*Area!$B$12))/Area!$B$18</f>
        <v>-6.427839139179949</v>
      </c>
      <c r="M33" s="2">
        <f>((SupMin!M33*Area!$B$6)+(MicMin!M33*Area!$B$7)+(HurMin!M33*Area!$B$8)+(GeoMin!M33*Area!$B$9)+(StcMin!M33*Area!$B$10)+(EriMin!M33*Area!$B$11)+(OntMin!M33*Area!$B$12))/Area!$B$18</f>
        <v>-17.067938182176512</v>
      </c>
      <c r="N33" s="2">
        <f>((SupMin!N33*Area!$B$6)+(MicMin!N33*Area!$B$7)+(HurMin!N33*Area!$B$8)+(GeoMin!N33*Area!$B$9)+(StcMin!N33*Area!$B$10)+(EriMin!N33*Area!$B$11)+(OntMin!N33*Area!$B$12))/Area!$B$18</f>
        <v>-1.0278427136930903</v>
      </c>
    </row>
    <row r="34" spans="1:14">
      <c r="A34">
        <v>1977</v>
      </c>
      <c r="B34" s="2">
        <f>((SupMin!B34*Area!$B$6)+(MicMin!B34*Area!$B$7)+(HurMin!B34*Area!$B$8)+(GeoMin!B34*Area!$B$9)+(StcMin!B34*Area!$B$10)+(EriMin!B34*Area!$B$11)+(OntMin!B34*Area!$B$12))/Area!$B$18</f>
        <v>-19.319877944867482</v>
      </c>
      <c r="C34" s="2">
        <f>((SupMin!C34*Area!$B$6)+(MicMin!C34*Area!$B$7)+(HurMin!C34*Area!$B$8)+(GeoMin!C34*Area!$B$9)+(StcMin!C34*Area!$B$10)+(EriMin!C34*Area!$B$11)+(OntMin!C34*Area!$B$12))/Area!$B$18</f>
        <v>-12.523403477518244</v>
      </c>
      <c r="D34" s="2">
        <f>((SupMin!D34*Area!$B$6)+(MicMin!D34*Area!$B$7)+(HurMin!D34*Area!$B$8)+(GeoMin!D34*Area!$B$9)+(StcMin!D34*Area!$B$10)+(EriMin!D34*Area!$B$11)+(OntMin!D34*Area!$B$12))/Area!$B$18</f>
        <v>-4.2318508442613609</v>
      </c>
      <c r="E34" s="2">
        <f>((SupMin!E34*Area!$B$6)+(MicMin!E34*Area!$B$7)+(HurMin!E34*Area!$B$8)+(GeoMin!E34*Area!$B$9)+(StcMin!E34*Area!$B$10)+(EriMin!E34*Area!$B$11)+(OntMin!E34*Area!$B$12))/Area!$B$18</f>
        <v>0.1060829325692248</v>
      </c>
      <c r="F34" s="2">
        <f>((SupMin!F34*Area!$B$6)+(MicMin!F34*Area!$B$7)+(HurMin!F34*Area!$B$8)+(GeoMin!F34*Area!$B$9)+(StcMin!F34*Area!$B$10)+(EriMin!F34*Area!$B$11)+(OntMin!F34*Area!$B$12))/Area!$B$18</f>
        <v>7.2028619484381311</v>
      </c>
      <c r="G34" s="2">
        <f>((SupMin!G34*Area!$B$6)+(MicMin!G34*Area!$B$7)+(HurMin!G34*Area!$B$8)+(GeoMin!G34*Area!$B$9)+(StcMin!G34*Area!$B$10)+(EriMin!G34*Area!$B$11)+(OntMin!G34*Area!$B$12))/Area!$B$18</f>
        <v>9.0823458853489409</v>
      </c>
      <c r="H34" s="2">
        <f>((SupMin!H34*Area!$B$6)+(MicMin!H34*Area!$B$7)+(HurMin!H34*Area!$B$8)+(GeoMin!H34*Area!$B$9)+(StcMin!H34*Area!$B$10)+(EriMin!H34*Area!$B$11)+(OntMin!H34*Area!$B$12))/Area!$B$18</f>
        <v>13.843636439166616</v>
      </c>
      <c r="I34" s="2">
        <f>((SupMin!I34*Area!$B$6)+(MicMin!I34*Area!$B$7)+(HurMin!I34*Area!$B$8)+(GeoMin!I34*Area!$B$9)+(StcMin!I34*Area!$B$10)+(EriMin!I34*Area!$B$11)+(OntMin!I34*Area!$B$12))/Area!$B$18</f>
        <v>11.085441433051301</v>
      </c>
      <c r="J34" s="2">
        <f>((SupMin!J34*Area!$B$6)+(MicMin!J34*Area!$B$7)+(HurMin!J34*Area!$B$8)+(GeoMin!J34*Area!$B$9)+(StcMin!J34*Area!$B$10)+(EriMin!J34*Area!$B$11)+(OntMin!J34*Area!$B$12))/Area!$B$18</f>
        <v>9.6517667948983004</v>
      </c>
      <c r="K34" s="2">
        <f>((SupMin!K34*Area!$B$6)+(MicMin!K34*Area!$B$7)+(HurMin!K34*Area!$B$8)+(GeoMin!K34*Area!$B$9)+(StcMin!K34*Area!$B$10)+(EriMin!K34*Area!$B$11)+(OntMin!K34*Area!$B$12))/Area!$B$18</f>
        <v>2.0294170838542138</v>
      </c>
      <c r="L34" s="2">
        <f>((SupMin!L34*Area!$B$6)+(MicMin!L34*Area!$B$7)+(HurMin!L34*Area!$B$8)+(GeoMin!L34*Area!$B$9)+(StcMin!L34*Area!$B$10)+(EriMin!L34*Area!$B$11)+(OntMin!L34*Area!$B$12))/Area!$B$18</f>
        <v>-2.0402400527095774</v>
      </c>
      <c r="M34" s="2">
        <f>((SupMin!M34*Area!$B$6)+(MicMin!M34*Area!$B$7)+(HurMin!M34*Area!$B$8)+(GeoMin!M34*Area!$B$9)+(StcMin!M34*Area!$B$10)+(EriMin!M34*Area!$B$11)+(OntMin!M34*Area!$B$12))/Area!$B$18</f>
        <v>-11.081928594752615</v>
      </c>
      <c r="N34" s="2">
        <f>((SupMin!N34*Area!$B$6)+(MicMin!N34*Area!$B$7)+(HurMin!N34*Area!$B$8)+(GeoMin!N34*Area!$B$9)+(StcMin!N34*Area!$B$10)+(EriMin!N34*Area!$B$11)+(OntMin!N34*Area!$B$12))/Area!$B$18</f>
        <v>0.31728843229582282</v>
      </c>
    </row>
    <row r="35" spans="1:14">
      <c r="A35">
        <v>1978</v>
      </c>
      <c r="B35" s="2">
        <f>((SupMin!B35*Area!$B$6)+(MicMin!B35*Area!$B$7)+(HurMin!B35*Area!$B$8)+(GeoMin!B35*Area!$B$9)+(StcMin!B35*Area!$B$10)+(EriMin!B35*Area!$B$11)+(OntMin!B35*Area!$B$12))/Area!$B$18</f>
        <v>-16.450121108369579</v>
      </c>
      <c r="C35" s="2">
        <f>((SupMin!C35*Area!$B$6)+(MicMin!C35*Area!$B$7)+(HurMin!C35*Area!$B$8)+(GeoMin!C35*Area!$B$9)+(StcMin!C35*Area!$B$10)+(EriMin!C35*Area!$B$11)+(OntMin!C35*Area!$B$12))/Area!$B$18</f>
        <v>-18.198259849715875</v>
      </c>
      <c r="D35" s="2">
        <f>((SupMin!D35*Area!$B$6)+(MicMin!D35*Area!$B$7)+(HurMin!D35*Area!$B$8)+(GeoMin!D35*Area!$B$9)+(StcMin!D35*Area!$B$10)+(EriMin!D35*Area!$B$11)+(OntMin!D35*Area!$B$12))/Area!$B$18</f>
        <v>-11.095047270521087</v>
      </c>
      <c r="E35" s="2">
        <f>((SupMin!E35*Area!$B$6)+(MicMin!E35*Area!$B$7)+(HurMin!E35*Area!$B$8)+(GeoMin!E35*Area!$B$9)+(StcMin!E35*Area!$B$10)+(EriMin!E35*Area!$B$11)+(OntMin!E35*Area!$B$12))/Area!$B$18</f>
        <v>-2.1064608648776066</v>
      </c>
      <c r="F35" s="2">
        <f>((SupMin!F35*Area!$B$6)+(MicMin!F35*Area!$B$7)+(HurMin!F35*Area!$B$8)+(GeoMin!F35*Area!$B$9)+(StcMin!F35*Area!$B$10)+(EriMin!F35*Area!$B$11)+(OntMin!F35*Area!$B$12))/Area!$B$18</f>
        <v>6.3440963340952523</v>
      </c>
      <c r="G35" s="2">
        <f>((SupMin!G35*Area!$B$6)+(MicMin!G35*Area!$B$7)+(HurMin!G35*Area!$B$8)+(GeoMin!G35*Area!$B$9)+(StcMin!G35*Area!$B$10)+(EriMin!G35*Area!$B$11)+(OntMin!G35*Area!$B$12))/Area!$B$18</f>
        <v>9.4688874955801623</v>
      </c>
      <c r="H35" s="2">
        <f>((SupMin!H35*Area!$B$6)+(MicMin!H35*Area!$B$7)+(HurMin!H35*Area!$B$8)+(GeoMin!H35*Area!$B$9)+(StcMin!H35*Area!$B$10)+(EriMin!H35*Area!$B$11)+(OntMin!H35*Area!$B$12))/Area!$B$18</f>
        <v>12.514256974648006</v>
      </c>
      <c r="I35" s="2">
        <f>((SupMin!I35*Area!$B$6)+(MicMin!I35*Area!$B$7)+(HurMin!I35*Area!$B$8)+(GeoMin!I35*Area!$B$9)+(StcMin!I35*Area!$B$10)+(EriMin!I35*Area!$B$11)+(OntMin!I35*Area!$B$12))/Area!$B$18</f>
        <v>12.506443591284372</v>
      </c>
      <c r="J35" s="2">
        <f>((SupMin!J35*Area!$B$6)+(MicMin!J35*Area!$B$7)+(HurMin!J35*Area!$B$8)+(GeoMin!J35*Area!$B$9)+(StcMin!J35*Area!$B$10)+(EriMin!J35*Area!$B$11)+(OntMin!J35*Area!$B$12))/Area!$B$18</f>
        <v>8.8835068099305765</v>
      </c>
      <c r="K35" s="2">
        <f>((SupMin!K35*Area!$B$6)+(MicMin!K35*Area!$B$7)+(HurMin!K35*Area!$B$8)+(GeoMin!K35*Area!$B$9)+(StcMin!K35*Area!$B$10)+(EriMin!K35*Area!$B$11)+(OntMin!K35*Area!$B$12))/Area!$B$18</f>
        <v>2.214902125965843</v>
      </c>
      <c r="L35" s="2">
        <f>((SupMin!L35*Area!$B$6)+(MicMin!L35*Area!$B$7)+(HurMin!L35*Area!$B$8)+(GeoMin!L35*Area!$B$9)+(StcMin!L35*Area!$B$10)+(EriMin!L35*Area!$B$11)+(OntMin!L35*Area!$B$12))/Area!$B$18</f>
        <v>-4.3024350356388625</v>
      </c>
      <c r="M35" s="2">
        <f>((SupMin!M35*Area!$B$6)+(MicMin!M35*Area!$B$7)+(HurMin!M35*Area!$B$8)+(GeoMin!M35*Area!$B$9)+(StcMin!M35*Area!$B$10)+(EriMin!M35*Area!$B$11)+(OntMin!M35*Area!$B$12))/Area!$B$18</f>
        <v>-11.748942272578846</v>
      </c>
      <c r="N35" s="2">
        <f>((SupMin!N35*Area!$B$6)+(MicMin!N35*Area!$B$7)+(HurMin!N35*Area!$B$8)+(GeoMin!N35*Area!$B$9)+(StcMin!N35*Area!$B$10)+(EriMin!N35*Area!$B$11)+(OntMin!N35*Area!$B$12))/Area!$B$18</f>
        <v>-0.99810861882744373</v>
      </c>
    </row>
    <row r="36" spans="1:14">
      <c r="A36">
        <v>1979</v>
      </c>
      <c r="B36" s="2">
        <f>((SupMin!B36*Area!$B$6)+(MicMin!B36*Area!$B$7)+(HurMin!B36*Area!$B$8)+(GeoMin!B36*Area!$B$9)+(StcMin!B36*Area!$B$10)+(EriMin!B36*Area!$B$11)+(OntMin!B36*Area!$B$12))/Area!$B$18</f>
        <v>-16.894908946523351</v>
      </c>
      <c r="C36" s="2">
        <f>((SupMin!C36*Area!$B$6)+(MicMin!C36*Area!$B$7)+(HurMin!C36*Area!$B$8)+(GeoMin!C36*Area!$B$9)+(StcMin!C36*Area!$B$10)+(EriMin!C36*Area!$B$11)+(OntMin!C36*Area!$B$12))/Area!$B$18</f>
        <v>-19.472172318583798</v>
      </c>
      <c r="D36" s="2">
        <f>((SupMin!D36*Area!$B$6)+(MicMin!D36*Area!$B$7)+(HurMin!D36*Area!$B$8)+(GeoMin!D36*Area!$B$9)+(StcMin!D36*Area!$B$10)+(EriMin!D36*Area!$B$11)+(OntMin!D36*Area!$B$12))/Area!$B$18</f>
        <v>-6.3770505436158231</v>
      </c>
      <c r="E36" s="2">
        <f>((SupMin!E36*Area!$B$6)+(MicMin!E36*Area!$B$7)+(HurMin!E36*Area!$B$8)+(GeoMin!E36*Area!$B$9)+(StcMin!E36*Area!$B$10)+(EriMin!E36*Area!$B$11)+(OntMin!E36*Area!$B$12))/Area!$B$18</f>
        <v>-1.5379541612163392</v>
      </c>
      <c r="F36" s="2">
        <f>((SupMin!F36*Area!$B$6)+(MicMin!F36*Area!$B$7)+(HurMin!F36*Area!$B$8)+(GeoMin!F36*Area!$B$9)+(StcMin!F36*Area!$B$10)+(EriMin!F36*Area!$B$11)+(OntMin!F36*Area!$B$12))/Area!$B$18</f>
        <v>4.6327036844535732</v>
      </c>
      <c r="G36" s="2">
        <f>((SupMin!G36*Area!$B$6)+(MicMin!G36*Area!$B$7)+(HurMin!G36*Area!$B$8)+(GeoMin!G36*Area!$B$9)+(StcMin!G36*Area!$B$10)+(EriMin!G36*Area!$B$11)+(OntMin!G36*Area!$B$12))/Area!$B$18</f>
        <v>9.748905928474958</v>
      </c>
      <c r="H36" s="2">
        <f>((SupMin!H36*Area!$B$6)+(MicMin!H36*Area!$B$7)+(HurMin!H36*Area!$B$8)+(GeoMin!H36*Area!$B$9)+(StcMin!H36*Area!$B$10)+(EriMin!H36*Area!$B$11)+(OntMin!H36*Area!$B$12))/Area!$B$18</f>
        <v>12.725413184736636</v>
      </c>
      <c r="I36" s="2">
        <f>((SupMin!I36*Area!$B$6)+(MicMin!I36*Area!$B$7)+(HurMin!I36*Area!$B$8)+(GeoMin!I36*Area!$B$9)+(StcMin!I36*Area!$B$10)+(EriMin!I36*Area!$B$11)+(OntMin!I36*Area!$B$12))/Area!$B$18</f>
        <v>11.680340158399236</v>
      </c>
      <c r="J36" s="2">
        <f>((SupMin!J36*Area!$B$6)+(MicMin!J36*Area!$B$7)+(HurMin!J36*Area!$B$8)+(GeoMin!J36*Area!$B$9)+(StcMin!J36*Area!$B$10)+(EriMin!J36*Area!$B$11)+(OntMin!J36*Area!$B$12))/Area!$B$18</f>
        <v>7.9013791437785112</v>
      </c>
      <c r="K36" s="2">
        <f>((SupMin!K36*Area!$B$6)+(MicMin!K36*Area!$B$7)+(HurMin!K36*Area!$B$8)+(GeoMin!K36*Area!$B$9)+(StcMin!K36*Area!$B$10)+(EriMin!K36*Area!$B$11)+(OntMin!K36*Area!$B$12))/Area!$B$18</f>
        <v>2.7129145227638523</v>
      </c>
      <c r="L36" s="2">
        <f>((SupMin!L36*Area!$B$6)+(MicMin!L36*Area!$B$7)+(HurMin!L36*Area!$B$8)+(GeoMin!L36*Area!$B$9)+(StcMin!L36*Area!$B$10)+(EriMin!L36*Area!$B$11)+(OntMin!L36*Area!$B$12))/Area!$B$18</f>
        <v>-2.641835773341088</v>
      </c>
      <c r="M36" s="2">
        <f>((SupMin!M36*Area!$B$6)+(MicMin!M36*Area!$B$7)+(HurMin!M36*Area!$B$8)+(GeoMin!M36*Area!$B$9)+(StcMin!M36*Area!$B$10)+(EriMin!M36*Area!$B$11)+(OntMin!M36*Area!$B$12))/Area!$B$18</f>
        <v>-8.0626801506319161</v>
      </c>
      <c r="N36" s="2">
        <f>((SupMin!N36*Area!$B$6)+(MicMin!N36*Area!$B$7)+(HurMin!N36*Area!$B$8)+(GeoMin!N36*Area!$B$9)+(StcMin!N36*Area!$B$10)+(EriMin!N36*Area!$B$11)+(OntMin!N36*Area!$B$12))/Area!$B$18</f>
        <v>-0.46437885588529099</v>
      </c>
    </row>
    <row r="37" spans="1:14">
      <c r="A37">
        <v>1980</v>
      </c>
      <c r="B37" s="2">
        <f>((SupMin!B37*Area!$B$6)+(MicMin!B37*Area!$B$7)+(HurMin!B37*Area!$B$8)+(GeoMin!B37*Area!$B$9)+(StcMin!B37*Area!$B$10)+(EriMin!B37*Area!$B$11)+(OntMin!B37*Area!$B$12))/Area!$B$18</f>
        <v>-13.29095541905853</v>
      </c>
      <c r="C37" s="2">
        <f>((SupMin!C37*Area!$B$6)+(MicMin!C37*Area!$B$7)+(HurMin!C37*Area!$B$8)+(GeoMin!C37*Area!$B$9)+(StcMin!C37*Area!$B$10)+(EriMin!C37*Area!$B$11)+(OntMin!C37*Area!$B$12))/Area!$B$18</f>
        <v>-15.521490726553608</v>
      </c>
      <c r="D37" s="2">
        <f>((SupMin!D37*Area!$B$6)+(MicMin!D37*Area!$B$7)+(HurMin!D37*Area!$B$8)+(GeoMin!D37*Area!$B$9)+(StcMin!D37*Area!$B$10)+(EriMin!D37*Area!$B$11)+(OntMin!D37*Area!$B$12))/Area!$B$18</f>
        <v>-9.788635289525903</v>
      </c>
      <c r="E37" s="2">
        <f>((SupMin!E37*Area!$B$6)+(MicMin!E37*Area!$B$7)+(HurMin!E37*Area!$B$8)+(GeoMin!E37*Area!$B$9)+(StcMin!E37*Area!$B$10)+(EriMin!E37*Area!$B$11)+(OntMin!E37*Area!$B$12))/Area!$B$18</f>
        <v>-9.5492480963302304E-2</v>
      </c>
      <c r="F37" s="2">
        <f>((SupMin!F37*Area!$B$6)+(MicMin!F37*Area!$B$7)+(HurMin!F37*Area!$B$8)+(GeoMin!F37*Area!$B$9)+(StcMin!F37*Area!$B$10)+(EriMin!F37*Area!$B$11)+(OntMin!F37*Area!$B$12))/Area!$B$18</f>
        <v>5.9798749886485059</v>
      </c>
      <c r="G37" s="2">
        <f>((SupMin!G37*Area!$B$6)+(MicMin!G37*Area!$B$7)+(HurMin!G37*Area!$B$8)+(GeoMin!G37*Area!$B$9)+(StcMin!G37*Area!$B$10)+(EriMin!G37*Area!$B$11)+(OntMin!G37*Area!$B$12))/Area!$B$18</f>
        <v>8.5480589620773131</v>
      </c>
      <c r="H37" s="2">
        <f>((SupMin!H37*Area!$B$6)+(MicMin!H37*Area!$B$7)+(HurMin!H37*Area!$B$8)+(GeoMin!H37*Area!$B$9)+(StcMin!H37*Area!$B$10)+(EriMin!H37*Area!$B$11)+(OntMin!H37*Area!$B$12))/Area!$B$18</f>
        <v>13.331658052412024</v>
      </c>
      <c r="I37" s="2">
        <f>((SupMin!I37*Area!$B$6)+(MicMin!I37*Area!$B$7)+(HurMin!I37*Area!$B$8)+(GeoMin!I37*Area!$B$9)+(StcMin!I37*Area!$B$10)+(EriMin!I37*Area!$B$11)+(OntMin!I37*Area!$B$12))/Area!$B$18</f>
        <v>14.217332872188935</v>
      </c>
      <c r="J37" s="2">
        <f>((SupMin!J37*Area!$B$6)+(MicMin!J37*Area!$B$7)+(HurMin!J37*Area!$B$8)+(GeoMin!J37*Area!$B$9)+(StcMin!J37*Area!$B$10)+(EriMin!J37*Area!$B$11)+(OntMin!J37*Area!$B$12))/Area!$B$18</f>
        <v>8.0336261020610458</v>
      </c>
      <c r="K37" s="2">
        <f>((SupMin!K37*Area!$B$6)+(MicMin!K37*Area!$B$7)+(HurMin!K37*Area!$B$8)+(GeoMin!K37*Area!$B$9)+(StcMin!K37*Area!$B$10)+(EriMin!K37*Area!$B$11)+(OntMin!K37*Area!$B$12))/Area!$B$18</f>
        <v>0.7675668385653257</v>
      </c>
      <c r="L37" s="2">
        <f>((SupMin!L37*Area!$B$6)+(MicMin!L37*Area!$B$7)+(HurMin!L37*Area!$B$8)+(GeoMin!L37*Area!$B$9)+(StcMin!L37*Area!$B$10)+(EriMin!L37*Area!$B$11)+(OntMin!L37*Area!$B$12))/Area!$B$18</f>
        <v>-4.0598254671502243</v>
      </c>
      <c r="M37" s="2">
        <f>((SupMin!M37*Area!$B$6)+(MicMin!M37*Area!$B$7)+(HurMin!M37*Area!$B$8)+(GeoMin!M37*Area!$B$9)+(StcMin!M37*Area!$B$10)+(EriMin!M37*Area!$B$11)+(OntMin!M37*Area!$B$12))/Area!$B$18</f>
        <v>-13.933769411055486</v>
      </c>
      <c r="N37" s="2">
        <f>((SupMin!N37*Area!$B$6)+(MicMin!N37*Area!$B$7)+(HurMin!N37*Area!$B$8)+(GeoMin!N37*Area!$B$9)+(StcMin!N37*Area!$B$10)+(EriMin!N37*Area!$B$11)+(OntMin!N37*Area!$B$12))/Area!$B$18</f>
        <v>-0.48632545845546254</v>
      </c>
    </row>
    <row r="38" spans="1:14">
      <c r="A38">
        <v>1981</v>
      </c>
      <c r="B38" s="2">
        <f>((SupMin!B38*Area!$B$6)+(MicMin!B38*Area!$B$7)+(HurMin!B38*Area!$B$8)+(GeoMin!B38*Area!$B$9)+(StcMin!B38*Area!$B$10)+(EriMin!B38*Area!$B$11)+(OntMin!B38*Area!$B$12))/Area!$B$18</f>
        <v>-16.53165555991367</v>
      </c>
      <c r="C38" s="2">
        <f>((SupMin!C38*Area!$B$6)+(MicMin!C38*Area!$B$7)+(HurMin!C38*Area!$B$8)+(GeoMin!C38*Area!$B$9)+(StcMin!C38*Area!$B$10)+(EriMin!C38*Area!$B$11)+(OntMin!C38*Area!$B$12))/Area!$B$18</f>
        <v>-9.9047807857359533</v>
      </c>
      <c r="D38" s="2">
        <f>((SupMin!D38*Area!$B$6)+(MicMin!D38*Area!$B$7)+(HurMin!D38*Area!$B$8)+(GeoMin!D38*Area!$B$9)+(StcMin!D38*Area!$B$10)+(EriMin!D38*Area!$B$11)+(OntMin!D38*Area!$B$12))/Area!$B$18</f>
        <v>-6.0294661609535645</v>
      </c>
      <c r="E38" s="2">
        <f>((SupMin!E38*Area!$B$6)+(MicMin!E38*Area!$B$7)+(HurMin!E38*Area!$B$8)+(GeoMin!E38*Area!$B$9)+(StcMin!E38*Area!$B$10)+(EriMin!E38*Area!$B$11)+(OntMin!E38*Area!$B$12))/Area!$B$18</f>
        <v>0.2553510268513563</v>
      </c>
      <c r="F38" s="2">
        <f>((SupMin!F38*Area!$B$6)+(MicMin!F38*Area!$B$7)+(HurMin!F38*Area!$B$8)+(GeoMin!F38*Area!$B$9)+(StcMin!F38*Area!$B$10)+(EriMin!F38*Area!$B$11)+(OntMin!F38*Area!$B$12))/Area!$B$18</f>
        <v>4.0320401968494046</v>
      </c>
      <c r="G38" s="2">
        <f>((SupMin!G38*Area!$B$6)+(MicMin!G38*Area!$B$7)+(HurMin!G38*Area!$B$8)+(GeoMin!G38*Area!$B$9)+(StcMin!G38*Area!$B$10)+(EriMin!G38*Area!$B$11)+(OntMin!G38*Area!$B$12))/Area!$B$18</f>
        <v>10.550430236130406</v>
      </c>
      <c r="H38" s="2">
        <f>((SupMin!H38*Area!$B$6)+(MicMin!H38*Area!$B$7)+(HurMin!H38*Area!$B$8)+(GeoMin!H38*Area!$B$9)+(StcMin!H38*Area!$B$10)+(EriMin!H38*Area!$B$11)+(OntMin!H38*Area!$B$12))/Area!$B$18</f>
        <v>13.134725197226178</v>
      </c>
      <c r="I38" s="2">
        <f>((SupMin!I38*Area!$B$6)+(MicMin!I38*Area!$B$7)+(HurMin!I38*Area!$B$8)+(GeoMin!I38*Area!$B$9)+(StcMin!I38*Area!$B$10)+(EriMin!I38*Area!$B$11)+(OntMin!I38*Area!$B$12))/Area!$B$18</f>
        <v>12.645437549391076</v>
      </c>
      <c r="J38" s="2">
        <f>((SupMin!J38*Area!$B$6)+(MicMin!J38*Area!$B$7)+(HurMin!J38*Area!$B$8)+(GeoMin!J38*Area!$B$9)+(StcMin!J38*Area!$B$10)+(EriMin!J38*Area!$B$11)+(OntMin!J38*Area!$B$12))/Area!$B$18</f>
        <v>7.7439978321060838</v>
      </c>
      <c r="K38" s="2">
        <f>((SupMin!K38*Area!$B$6)+(MicMin!K38*Area!$B$7)+(HurMin!K38*Area!$B$8)+(GeoMin!K38*Area!$B$9)+(StcMin!K38*Area!$B$10)+(EriMin!K38*Area!$B$11)+(OntMin!K38*Area!$B$12))/Area!$B$18</f>
        <v>0.94305323319544088</v>
      </c>
      <c r="L38" s="2">
        <f>((SupMin!L38*Area!$B$6)+(MicMin!L38*Area!$B$7)+(HurMin!L38*Area!$B$8)+(GeoMin!L38*Area!$B$9)+(StcMin!L38*Area!$B$10)+(EriMin!L38*Area!$B$11)+(OntMin!L38*Area!$B$12))/Area!$B$18</f>
        <v>-2.5417636068190119</v>
      </c>
      <c r="M38" s="2">
        <f>((SupMin!M38*Area!$B$6)+(MicMin!M38*Area!$B$7)+(HurMin!M38*Area!$B$8)+(GeoMin!M38*Area!$B$9)+(StcMin!M38*Area!$B$10)+(EriMin!M38*Area!$B$11)+(OntMin!M38*Area!$B$12))/Area!$B$18</f>
        <v>-9.2280257867310205</v>
      </c>
      <c r="N38" s="2">
        <f>((SupMin!N38*Area!$B$6)+(MicMin!N38*Area!$B$7)+(HurMin!N38*Area!$B$8)+(GeoMin!N38*Area!$B$9)+(StcMin!N38*Area!$B$10)+(EriMin!N38*Area!$B$11)+(OntMin!N38*Area!$B$12))/Area!$B$18</f>
        <v>0.42022165845816756</v>
      </c>
    </row>
    <row r="39" spans="1:14">
      <c r="A39">
        <v>1982</v>
      </c>
      <c r="B39" s="2">
        <f>((SupMin!B39*Area!$B$6)+(MicMin!B39*Area!$B$7)+(HurMin!B39*Area!$B$8)+(GeoMin!B39*Area!$B$9)+(StcMin!B39*Area!$B$10)+(EriMin!B39*Area!$B$11)+(OntMin!B39*Area!$B$12))/Area!$B$18</f>
        <v>-20.231934835659342</v>
      </c>
      <c r="C39" s="2">
        <f>((SupMin!C39*Area!$B$6)+(MicMin!C39*Area!$B$7)+(HurMin!C39*Area!$B$8)+(GeoMin!C39*Area!$B$9)+(StcMin!C39*Area!$B$10)+(EriMin!C39*Area!$B$11)+(OntMin!C39*Area!$B$12))/Area!$B$18</f>
        <v>-15.185985879707006</v>
      </c>
      <c r="D39" s="2">
        <f>((SupMin!D39*Area!$B$6)+(MicMin!D39*Area!$B$7)+(HurMin!D39*Area!$B$8)+(GeoMin!D39*Area!$B$9)+(StcMin!D39*Area!$B$10)+(EriMin!D39*Area!$B$11)+(OntMin!D39*Area!$B$12))/Area!$B$18</f>
        <v>-8.7384940286308836</v>
      </c>
      <c r="E39" s="2">
        <f>((SupMin!E39*Area!$B$6)+(MicMin!E39*Area!$B$7)+(HurMin!E39*Area!$B$8)+(GeoMin!E39*Area!$B$9)+(StcMin!E39*Area!$B$10)+(EriMin!E39*Area!$B$11)+(OntMin!E39*Area!$B$12))/Area!$B$18</f>
        <v>-3.5159514870940756</v>
      </c>
      <c r="F39" s="2">
        <f>((SupMin!F39*Area!$B$6)+(MicMin!F39*Area!$B$7)+(HurMin!F39*Area!$B$8)+(GeoMin!F39*Area!$B$9)+(StcMin!F39*Area!$B$10)+(EriMin!F39*Area!$B$11)+(OntMin!F39*Area!$B$12))/Area!$B$18</f>
        <v>7.8083757605501276</v>
      </c>
      <c r="G39" s="2">
        <f>((SupMin!G39*Area!$B$6)+(MicMin!G39*Area!$B$7)+(HurMin!G39*Area!$B$8)+(GeoMin!G39*Area!$B$9)+(StcMin!G39*Area!$B$10)+(EriMin!G39*Area!$B$11)+(OntMin!G39*Area!$B$12))/Area!$B$18</f>
        <v>8.2242425027002071</v>
      </c>
      <c r="H39" s="2">
        <f>((SupMin!H39*Area!$B$6)+(MicMin!H39*Area!$B$7)+(HurMin!H39*Area!$B$8)+(GeoMin!H39*Area!$B$9)+(StcMin!H39*Area!$B$10)+(EriMin!H39*Area!$B$11)+(OntMin!H39*Area!$B$12))/Area!$B$18</f>
        <v>13.198152266531157</v>
      </c>
      <c r="I39" s="2">
        <f>((SupMin!I39*Area!$B$6)+(MicMin!I39*Area!$B$7)+(HurMin!I39*Area!$B$8)+(GeoMin!I39*Area!$B$9)+(StcMin!I39*Area!$B$10)+(EriMin!I39*Area!$B$11)+(OntMin!I39*Area!$B$12))/Area!$B$18</f>
        <v>10.585461972010595</v>
      </c>
      <c r="J39" s="2">
        <f>((SupMin!J39*Area!$B$6)+(MicMin!J39*Area!$B$7)+(HurMin!J39*Area!$B$8)+(GeoMin!J39*Area!$B$9)+(StcMin!J39*Area!$B$10)+(EriMin!J39*Area!$B$11)+(OntMin!J39*Area!$B$12))/Area!$B$18</f>
        <v>8.3451097568751411</v>
      </c>
      <c r="K39" s="2">
        <f>((SupMin!K39*Area!$B$6)+(MicMin!K39*Area!$B$7)+(HurMin!K39*Area!$B$8)+(GeoMin!K39*Area!$B$9)+(StcMin!K39*Area!$B$10)+(EriMin!K39*Area!$B$11)+(OntMin!K39*Area!$B$12))/Area!$B$18</f>
        <v>3.7518394251410001</v>
      </c>
      <c r="L39" s="2">
        <f>((SupMin!L39*Area!$B$6)+(MicMin!L39*Area!$B$7)+(HurMin!L39*Area!$B$8)+(GeoMin!L39*Area!$B$9)+(StcMin!L39*Area!$B$10)+(EriMin!L39*Area!$B$11)+(OntMin!L39*Area!$B$12))/Area!$B$18</f>
        <v>-2.6783357646463259</v>
      </c>
      <c r="M39" s="2">
        <f>((SupMin!M39*Area!$B$6)+(MicMin!M39*Area!$B$7)+(HurMin!M39*Area!$B$8)+(GeoMin!M39*Area!$B$9)+(StcMin!M39*Area!$B$10)+(EriMin!M39*Area!$B$11)+(OntMin!M39*Area!$B$12))/Area!$B$18</f>
        <v>-6.4016394069786093</v>
      </c>
      <c r="N39" s="2">
        <f>((SupMin!N39*Area!$B$6)+(MicMin!N39*Area!$B$7)+(HurMin!N39*Area!$B$8)+(GeoMin!N39*Area!$B$9)+(StcMin!N39*Area!$B$10)+(EriMin!N39*Area!$B$11)+(OntMin!N39*Area!$B$12))/Area!$B$18</f>
        <v>-0.40155823654775452</v>
      </c>
    </row>
    <row r="40" spans="1:14">
      <c r="A40">
        <v>1983</v>
      </c>
      <c r="B40" s="2">
        <f>((SupMin!B40*Area!$B$6)+(MicMin!B40*Area!$B$7)+(HurMin!B40*Area!$B$8)+(GeoMin!B40*Area!$B$9)+(StcMin!B40*Area!$B$10)+(EriMin!B40*Area!$B$11)+(OntMin!B40*Area!$B$12))/Area!$B$18</f>
        <v>-11.585262301638673</v>
      </c>
      <c r="C40" s="2">
        <f>((SupMin!C40*Area!$B$6)+(MicMin!C40*Area!$B$7)+(HurMin!C40*Area!$B$8)+(GeoMin!C40*Area!$B$9)+(StcMin!C40*Area!$B$10)+(EriMin!C40*Area!$B$11)+(OntMin!C40*Area!$B$12))/Area!$B$18</f>
        <v>-9.4604720869167025</v>
      </c>
      <c r="D40" s="2">
        <f>((SupMin!D40*Area!$B$6)+(MicMin!D40*Area!$B$7)+(HurMin!D40*Area!$B$8)+(GeoMin!D40*Area!$B$9)+(StcMin!D40*Area!$B$10)+(EriMin!D40*Area!$B$11)+(OntMin!D40*Area!$B$12))/Area!$B$18</f>
        <v>-5.7269753822313847</v>
      </c>
      <c r="E40" s="2">
        <f>((SupMin!E40*Area!$B$6)+(MicMin!E40*Area!$B$7)+(HurMin!E40*Area!$B$8)+(GeoMin!E40*Area!$B$9)+(StcMin!E40*Area!$B$10)+(EriMin!E40*Area!$B$11)+(OntMin!E40*Area!$B$12))/Area!$B$18</f>
        <v>-1.4171081609033278</v>
      </c>
      <c r="F40" s="2">
        <f>((SupMin!F40*Area!$B$6)+(MicMin!F40*Area!$B$7)+(HurMin!F40*Area!$B$8)+(GeoMin!F40*Area!$B$9)+(StcMin!F40*Area!$B$10)+(EriMin!F40*Area!$B$11)+(OntMin!F40*Area!$B$12))/Area!$B$18</f>
        <v>3.0984537042583078</v>
      </c>
      <c r="G40" s="2">
        <f>((SupMin!G40*Area!$B$6)+(MicMin!G40*Area!$B$7)+(HurMin!G40*Area!$B$8)+(GeoMin!G40*Area!$B$9)+(StcMin!G40*Area!$B$10)+(EriMin!G40*Area!$B$11)+(OntMin!G40*Area!$B$12))/Area!$B$18</f>
        <v>10.117457477784884</v>
      </c>
      <c r="H40" s="2">
        <f>((SupMin!H40*Area!$B$6)+(MicMin!H40*Area!$B$7)+(HurMin!H40*Area!$B$8)+(GeoMin!H40*Area!$B$9)+(StcMin!H40*Area!$B$10)+(EriMin!H40*Area!$B$11)+(OntMin!H40*Area!$B$12))/Area!$B$18</f>
        <v>14.756058490628012</v>
      </c>
      <c r="I40" s="2">
        <f>((SupMin!I40*Area!$B$6)+(MicMin!I40*Area!$B$7)+(HurMin!I40*Area!$B$8)+(GeoMin!I40*Area!$B$9)+(StcMin!I40*Area!$B$10)+(EriMin!I40*Area!$B$11)+(OntMin!I40*Area!$B$12))/Area!$B$18</f>
        <v>14.333397526436906</v>
      </c>
      <c r="J40" s="2">
        <f>((SupMin!J40*Area!$B$6)+(MicMin!J40*Area!$B$7)+(HurMin!J40*Area!$B$8)+(GeoMin!J40*Area!$B$9)+(StcMin!J40*Area!$B$10)+(EriMin!J40*Area!$B$11)+(OntMin!J40*Area!$B$12))/Area!$B$18</f>
        <v>9.3469409896184548</v>
      </c>
      <c r="K40" s="2">
        <f>((SupMin!K40*Area!$B$6)+(MicMin!K40*Area!$B$7)+(HurMin!K40*Area!$B$8)+(GeoMin!K40*Area!$B$9)+(StcMin!K40*Area!$B$10)+(EriMin!K40*Area!$B$11)+(OntMin!K40*Area!$B$12))/Area!$B$18</f>
        <v>3.0442588681738876</v>
      </c>
      <c r="L40" s="2">
        <f>((SupMin!L40*Area!$B$6)+(MicMin!L40*Area!$B$7)+(HurMin!L40*Area!$B$8)+(GeoMin!L40*Area!$B$9)+(StcMin!L40*Area!$B$10)+(EriMin!L40*Area!$B$11)+(OntMin!L40*Area!$B$12))/Area!$B$18</f>
        <v>-2.2523165550194859</v>
      </c>
      <c r="M40" s="2">
        <f>((SupMin!M40*Area!$B$6)+(MicMin!M40*Area!$B$7)+(HurMin!M40*Area!$B$8)+(GeoMin!M40*Area!$B$9)+(StcMin!M40*Area!$B$10)+(EriMin!M40*Area!$B$11)+(OntMin!M40*Area!$B$12))/Area!$B$18</f>
        <v>-14.914479927659583</v>
      </c>
      <c r="N40" s="2">
        <f>((SupMin!N40*Area!$B$6)+(MicMin!N40*Area!$B$7)+(HurMin!N40*Area!$B$8)+(GeoMin!N40*Area!$B$9)+(StcMin!N40*Area!$B$10)+(EriMin!N40*Area!$B$11)+(OntMin!N40*Area!$B$12))/Area!$B$18</f>
        <v>0.7769933320838639</v>
      </c>
    </row>
    <row r="41" spans="1:14">
      <c r="A41">
        <v>1984</v>
      </c>
      <c r="B41" s="2">
        <f>((SupMin!B41*Area!$B$6)+(MicMin!B41*Area!$B$7)+(HurMin!B41*Area!$B$8)+(GeoMin!B41*Area!$B$9)+(StcMin!B41*Area!$B$10)+(EriMin!B41*Area!$B$11)+(OntMin!B41*Area!$B$12))/Area!$B$18</f>
        <v>-17.400589717381603</v>
      </c>
      <c r="C41" s="2">
        <f>((SupMin!C41*Area!$B$6)+(MicMin!C41*Area!$B$7)+(HurMin!C41*Area!$B$8)+(GeoMin!C41*Area!$B$9)+(StcMin!C41*Area!$B$10)+(EriMin!C41*Area!$B$11)+(OntMin!C41*Area!$B$12))/Area!$B$18</f>
        <v>-7.3318395410711563</v>
      </c>
      <c r="D41" s="2">
        <f>((SupMin!D41*Area!$B$6)+(MicMin!D41*Area!$B$7)+(HurMin!D41*Area!$B$8)+(GeoMin!D41*Area!$B$9)+(StcMin!D41*Area!$B$10)+(EriMin!D41*Area!$B$11)+(OntMin!D41*Area!$B$12))/Area!$B$18</f>
        <v>-11.391502242282433</v>
      </c>
      <c r="E41" s="2">
        <f>((SupMin!E41*Area!$B$6)+(MicMin!E41*Area!$B$7)+(HurMin!E41*Area!$B$8)+(GeoMin!E41*Area!$B$9)+(StcMin!E41*Area!$B$10)+(EriMin!E41*Area!$B$11)+(OntMin!E41*Area!$B$12))/Area!$B$18</f>
        <v>0.5359761222522138</v>
      </c>
      <c r="F41" s="2">
        <f>((SupMin!F41*Area!$B$6)+(MicMin!F41*Area!$B$7)+(HurMin!F41*Area!$B$8)+(GeoMin!F41*Area!$B$9)+(StcMin!F41*Area!$B$10)+(EriMin!F41*Area!$B$11)+(OntMin!F41*Area!$B$12))/Area!$B$18</f>
        <v>3.7363042432369244</v>
      </c>
      <c r="G41" s="2">
        <f>((SupMin!G41*Area!$B$6)+(MicMin!G41*Area!$B$7)+(HurMin!G41*Area!$B$8)+(GeoMin!G41*Area!$B$9)+(StcMin!G41*Area!$B$10)+(EriMin!G41*Area!$B$11)+(OntMin!G41*Area!$B$12))/Area!$B$18</f>
        <v>11.295201824740655</v>
      </c>
      <c r="H41" s="2">
        <f>((SupMin!H41*Area!$B$6)+(MicMin!H41*Area!$B$7)+(HurMin!H41*Area!$B$8)+(GeoMin!H41*Area!$B$9)+(StcMin!H41*Area!$B$10)+(EriMin!H41*Area!$B$11)+(OntMin!H41*Area!$B$12))/Area!$B$18</f>
        <v>12.441683866193413</v>
      </c>
      <c r="I41" s="2">
        <f>((SupMin!I41*Area!$B$6)+(MicMin!I41*Area!$B$7)+(HurMin!I41*Area!$B$8)+(GeoMin!I41*Area!$B$9)+(StcMin!I41*Area!$B$10)+(EriMin!I41*Area!$B$11)+(OntMin!I41*Area!$B$12))/Area!$B$18</f>
        <v>13.783583401120271</v>
      </c>
      <c r="J41" s="2">
        <f>((SupMin!J41*Area!$B$6)+(MicMin!J41*Area!$B$7)+(HurMin!J41*Area!$B$8)+(GeoMin!J41*Area!$B$9)+(StcMin!J41*Area!$B$10)+(EriMin!J41*Area!$B$11)+(OntMin!J41*Area!$B$12))/Area!$B$18</f>
        <v>7.3571453744833866</v>
      </c>
      <c r="K41" s="2">
        <f>((SupMin!K41*Area!$B$6)+(MicMin!K41*Area!$B$7)+(HurMin!K41*Area!$B$8)+(GeoMin!K41*Area!$B$9)+(StcMin!K41*Area!$B$10)+(EriMin!K41*Area!$B$11)+(OntMin!K41*Area!$B$12))/Area!$B$18</f>
        <v>4.6634940576134234</v>
      </c>
      <c r="L41" s="2">
        <f>((SupMin!L41*Area!$B$6)+(MicMin!L41*Area!$B$7)+(HurMin!L41*Area!$B$8)+(GeoMin!L41*Area!$B$9)+(StcMin!L41*Area!$B$10)+(EriMin!L41*Area!$B$11)+(OntMin!L41*Area!$B$12))/Area!$B$18</f>
        <v>-3.131640817462173</v>
      </c>
      <c r="M41" s="2">
        <f>((SupMin!M41*Area!$B$6)+(MicMin!M41*Area!$B$7)+(HurMin!M41*Area!$B$8)+(GeoMin!M41*Area!$B$9)+(StcMin!M41*Area!$B$10)+(EriMin!M41*Area!$B$11)+(OntMin!M41*Area!$B$12))/Area!$B$18</f>
        <v>-8.7272132322679994</v>
      </c>
      <c r="N41" s="2">
        <f>((SupMin!N41*Area!$B$6)+(MicMin!N41*Area!$B$7)+(HurMin!N41*Area!$B$8)+(GeoMin!N41*Area!$B$9)+(StcMin!N41*Area!$B$10)+(EriMin!N41*Area!$B$11)+(OntMin!N41*Area!$B$12))/Area!$B$18</f>
        <v>0.48388785303147697</v>
      </c>
    </row>
    <row r="42" spans="1:14">
      <c r="A42">
        <v>1985</v>
      </c>
      <c r="B42" s="2">
        <f>((SupMin!B42*Area!$B$6)+(MicMin!B42*Area!$B$7)+(HurMin!B42*Area!$B$8)+(GeoMin!B42*Area!$B$9)+(StcMin!B42*Area!$B$10)+(EriMin!B42*Area!$B$11)+(OntMin!B42*Area!$B$12))/Area!$B$18</f>
        <v>-15.548357153760097</v>
      </c>
      <c r="C42" s="2">
        <f>((SupMin!C42*Area!$B$6)+(MicMin!C42*Area!$B$7)+(HurMin!C42*Area!$B$8)+(GeoMin!C42*Area!$B$9)+(StcMin!C42*Area!$B$10)+(EriMin!C42*Area!$B$11)+(OntMin!C42*Area!$B$12))/Area!$B$18</f>
        <v>-13.825925441452373</v>
      </c>
      <c r="D42" s="2">
        <f>((SupMin!D42*Area!$B$6)+(MicMin!D42*Area!$B$7)+(HurMin!D42*Area!$B$8)+(GeoMin!D42*Area!$B$9)+(StcMin!D42*Area!$B$10)+(EriMin!D42*Area!$B$11)+(OntMin!D42*Area!$B$12))/Area!$B$18</f>
        <v>-6.2396197877318844</v>
      </c>
      <c r="E42" s="2">
        <f>((SupMin!E42*Area!$B$6)+(MicMin!E42*Area!$B$7)+(HurMin!E42*Area!$B$8)+(GeoMin!E42*Area!$B$9)+(StcMin!E42*Area!$B$10)+(EriMin!E42*Area!$B$11)+(OntMin!E42*Area!$B$12))/Area!$B$18</f>
        <v>0.83139550925219252</v>
      </c>
      <c r="F42" s="2">
        <f>((SupMin!F42*Area!$B$6)+(MicMin!F42*Area!$B$7)+(HurMin!F42*Area!$B$8)+(GeoMin!F42*Area!$B$9)+(StcMin!F42*Area!$B$10)+(EriMin!F42*Area!$B$11)+(OntMin!F42*Area!$B$12))/Area!$B$18</f>
        <v>6.1113743133553475</v>
      </c>
      <c r="G42" s="2">
        <f>((SupMin!G42*Area!$B$6)+(MicMin!G42*Area!$B$7)+(HurMin!G42*Area!$B$8)+(GeoMin!G42*Area!$B$9)+(StcMin!G42*Area!$B$10)+(EriMin!G42*Area!$B$11)+(OntMin!G42*Area!$B$12))/Area!$B$18</f>
        <v>8.4805076195094991</v>
      </c>
      <c r="H42" s="2">
        <f>((SupMin!H42*Area!$B$6)+(MicMin!H42*Area!$B$7)+(HurMin!H42*Area!$B$8)+(GeoMin!H42*Area!$B$9)+(StcMin!H42*Area!$B$10)+(EriMin!H42*Area!$B$11)+(OntMin!H42*Area!$B$12))/Area!$B$18</f>
        <v>12.173116840207669</v>
      </c>
      <c r="I42" s="2">
        <f>((SupMin!I42*Area!$B$6)+(MicMin!I42*Area!$B$7)+(HurMin!I42*Area!$B$8)+(GeoMin!I42*Area!$B$9)+(StcMin!I42*Area!$B$10)+(EriMin!I42*Area!$B$11)+(OntMin!I42*Area!$B$12))/Area!$B$18</f>
        <v>11.918095905153676</v>
      </c>
      <c r="J42" s="2">
        <f>((SupMin!J42*Area!$B$6)+(MicMin!J42*Area!$B$7)+(HurMin!J42*Area!$B$8)+(GeoMin!J42*Area!$B$9)+(StcMin!J42*Area!$B$10)+(EriMin!J42*Area!$B$11)+(OntMin!J42*Area!$B$12))/Area!$B$18</f>
        <v>9.2743590704720091</v>
      </c>
      <c r="K42" s="2">
        <f>((SupMin!K42*Area!$B$6)+(MicMin!K42*Area!$B$7)+(HurMin!K42*Area!$B$8)+(GeoMin!K42*Area!$B$9)+(StcMin!K42*Area!$B$10)+(EriMin!K42*Area!$B$11)+(OntMin!K42*Area!$B$12))/Area!$B$18</f>
        <v>3.1901024822578559</v>
      </c>
      <c r="L42" s="2">
        <f>((SupMin!L42*Area!$B$6)+(MicMin!L42*Area!$B$7)+(HurMin!L42*Area!$B$8)+(GeoMin!L42*Area!$B$9)+(StcMin!L42*Area!$B$10)+(EriMin!L42*Area!$B$11)+(OntMin!L42*Area!$B$12))/Area!$B$18</f>
        <v>-3.3815247327326863</v>
      </c>
      <c r="M42" s="2">
        <f>((SupMin!M42*Area!$B$6)+(MicMin!M42*Area!$B$7)+(HurMin!M42*Area!$B$8)+(GeoMin!M42*Area!$B$9)+(StcMin!M42*Area!$B$10)+(EriMin!M42*Area!$B$11)+(OntMin!M42*Area!$B$12))/Area!$B$18</f>
        <v>-13.852696786609295</v>
      </c>
      <c r="N42" s="2">
        <f>((SupMin!N42*Area!$B$6)+(MicMin!N42*Area!$B$7)+(HurMin!N42*Area!$B$8)+(GeoMin!N42*Area!$B$9)+(StcMin!N42*Area!$B$10)+(EriMin!N42*Area!$B$11)+(OntMin!N42*Area!$B$12))/Area!$B$18</f>
        <v>-7.1590194627410134E-2</v>
      </c>
    </row>
    <row r="43" spans="1:14">
      <c r="A43">
        <v>1986</v>
      </c>
      <c r="B43" s="2">
        <f>((SupMin!B43*Area!$B$6)+(MicMin!B43*Area!$B$7)+(HurMin!B43*Area!$B$8)+(GeoMin!B43*Area!$B$9)+(StcMin!B43*Area!$B$10)+(EriMin!B43*Area!$B$11)+(OntMin!B43*Area!$B$12))/Area!$B$18</f>
        <v>-13.951725272580779</v>
      </c>
      <c r="C43" s="2">
        <f>((SupMin!C43*Area!$B$6)+(MicMin!C43*Area!$B$7)+(HurMin!C43*Area!$B$8)+(GeoMin!C43*Area!$B$9)+(StcMin!C43*Area!$B$10)+(EriMin!C43*Area!$B$11)+(OntMin!C43*Area!$B$12))/Area!$B$18</f>
        <v>-13.141744439699895</v>
      </c>
      <c r="D43" s="2">
        <f>((SupMin!D43*Area!$B$6)+(MicMin!D43*Area!$B$7)+(HurMin!D43*Area!$B$8)+(GeoMin!D43*Area!$B$9)+(StcMin!D43*Area!$B$10)+(EriMin!D43*Area!$B$11)+(OntMin!D43*Area!$B$12))/Area!$B$18</f>
        <v>-6.5106096187250388</v>
      </c>
      <c r="E43" s="2">
        <f>((SupMin!E43*Area!$B$6)+(MicMin!E43*Area!$B$7)+(HurMin!E43*Area!$B$8)+(GeoMin!E43*Area!$B$9)+(StcMin!E43*Area!$B$10)+(EriMin!E43*Area!$B$11)+(OntMin!E43*Area!$B$12))/Area!$B$18</f>
        <v>1.4158738332112846</v>
      </c>
      <c r="F43" s="2">
        <f>((SupMin!F43*Area!$B$6)+(MicMin!F43*Area!$B$7)+(HurMin!F43*Area!$B$8)+(GeoMin!F43*Area!$B$9)+(StcMin!F43*Area!$B$10)+(EriMin!F43*Area!$B$11)+(OntMin!F43*Area!$B$12))/Area!$B$18</f>
        <v>7.1267597714630195</v>
      </c>
      <c r="G43" s="2">
        <f>((SupMin!G43*Area!$B$6)+(MicMin!G43*Area!$B$7)+(HurMin!G43*Area!$B$8)+(GeoMin!G43*Area!$B$9)+(StcMin!G43*Area!$B$10)+(EriMin!G43*Area!$B$11)+(OntMin!G43*Area!$B$12))/Area!$B$18</f>
        <v>9.1880823799688152</v>
      </c>
      <c r="H43" s="2">
        <f>((SupMin!H43*Area!$B$6)+(MicMin!H43*Area!$B$7)+(HurMin!H43*Area!$B$8)+(GeoMin!H43*Area!$B$9)+(StcMin!H43*Area!$B$10)+(EriMin!H43*Area!$B$11)+(OntMin!H43*Area!$B$12))/Area!$B$18</f>
        <v>14.043498404994271</v>
      </c>
      <c r="I43" s="2">
        <f>((SupMin!I43*Area!$B$6)+(MicMin!I43*Area!$B$7)+(HurMin!I43*Area!$B$8)+(GeoMin!I43*Area!$B$9)+(StcMin!I43*Area!$B$10)+(EriMin!I43*Area!$B$11)+(OntMin!I43*Area!$B$12))/Area!$B$18</f>
        <v>11.174868660794161</v>
      </c>
      <c r="J43" s="2">
        <f>((SupMin!J43*Area!$B$6)+(MicMin!J43*Area!$B$7)+(HurMin!J43*Area!$B$8)+(GeoMin!J43*Area!$B$9)+(StcMin!J43*Area!$B$10)+(EriMin!J43*Area!$B$11)+(OntMin!J43*Area!$B$12))/Area!$B$18</f>
        <v>8.7440366107432475</v>
      </c>
      <c r="K43" s="2">
        <f>((SupMin!K43*Area!$B$6)+(MicMin!K43*Area!$B$7)+(HurMin!K43*Area!$B$8)+(GeoMin!K43*Area!$B$9)+(StcMin!K43*Area!$B$10)+(EriMin!K43*Area!$B$11)+(OntMin!K43*Area!$B$12))/Area!$B$18</f>
        <v>2.7313151116890446</v>
      </c>
      <c r="L43" s="2">
        <f>((SupMin!L43*Area!$B$6)+(MicMin!L43*Area!$B$7)+(HurMin!L43*Area!$B$8)+(GeoMin!L43*Area!$B$9)+(StcMin!L43*Area!$B$10)+(EriMin!L43*Area!$B$11)+(OntMin!L43*Area!$B$12))/Area!$B$18</f>
        <v>-4.9813883795476022</v>
      </c>
      <c r="M43" s="2">
        <f>((SupMin!M43*Area!$B$6)+(MicMin!M43*Area!$B$7)+(HurMin!M43*Area!$B$8)+(GeoMin!M43*Area!$B$9)+(StcMin!M43*Area!$B$10)+(EriMin!M43*Area!$B$11)+(OntMin!M43*Area!$B$12))/Area!$B$18</f>
        <v>-7.3259200700218141</v>
      </c>
      <c r="N43" s="2">
        <f>((SupMin!N43*Area!$B$6)+(MicMin!N43*Area!$B$7)+(HurMin!N43*Area!$B$8)+(GeoMin!N43*Area!$B$9)+(StcMin!N43*Area!$B$10)+(EriMin!N43*Area!$B$11)+(OntMin!N43*Area!$B$12))/Area!$B$18</f>
        <v>0.70721524172403605</v>
      </c>
    </row>
    <row r="44" spans="1:14">
      <c r="A44">
        <v>1987</v>
      </c>
      <c r="B44" s="2">
        <f>((SupMin!B44*Area!$B$6)+(MicMin!B44*Area!$B$7)+(HurMin!B44*Area!$B$8)+(GeoMin!B44*Area!$B$9)+(StcMin!B44*Area!$B$10)+(EriMin!B44*Area!$B$11)+(OntMin!B44*Area!$B$12))/Area!$B$18</f>
        <v>-11.062325887397039</v>
      </c>
      <c r="C44" s="2">
        <f>((SupMin!C44*Area!$B$6)+(MicMin!C44*Area!$B$7)+(HurMin!C44*Area!$B$8)+(GeoMin!C44*Area!$B$9)+(StcMin!C44*Area!$B$10)+(EriMin!C44*Area!$B$11)+(OntMin!C44*Area!$B$12))/Area!$B$18</f>
        <v>-11.165562657351035</v>
      </c>
      <c r="D44" s="2">
        <f>((SupMin!D44*Area!$B$6)+(MicMin!D44*Area!$B$7)+(HurMin!D44*Area!$B$8)+(GeoMin!D44*Area!$B$9)+(StcMin!D44*Area!$B$10)+(EriMin!D44*Area!$B$11)+(OntMin!D44*Area!$B$12))/Area!$B$18</f>
        <v>-5.7995378251116314</v>
      </c>
      <c r="E44" s="2">
        <f>((SupMin!E44*Area!$B$6)+(MicMin!E44*Area!$B$7)+(HurMin!E44*Area!$B$8)+(GeoMin!E44*Area!$B$9)+(StcMin!E44*Area!$B$10)+(EriMin!E44*Area!$B$11)+(OntMin!E44*Area!$B$12))/Area!$B$18</f>
        <v>1.3448615890546476</v>
      </c>
      <c r="F44" s="2">
        <f>((SupMin!F44*Area!$B$6)+(MicMin!F44*Area!$B$7)+(HurMin!F44*Area!$B$8)+(GeoMin!F44*Area!$B$9)+(StcMin!F44*Area!$B$10)+(EriMin!F44*Area!$B$11)+(OntMin!F44*Area!$B$12))/Area!$B$18</f>
        <v>6.5588506491122649</v>
      </c>
      <c r="G44" s="2">
        <f>((SupMin!G44*Area!$B$6)+(MicMin!G44*Area!$B$7)+(HurMin!G44*Area!$B$8)+(GeoMin!G44*Area!$B$9)+(StcMin!G44*Area!$B$10)+(EriMin!G44*Area!$B$11)+(OntMin!G44*Area!$B$12))/Area!$B$18</f>
        <v>11.940260243878404</v>
      </c>
      <c r="H44" s="2">
        <f>((SupMin!H44*Area!$B$6)+(MicMin!H44*Area!$B$7)+(HurMin!H44*Area!$B$8)+(GeoMin!H44*Area!$B$9)+(StcMin!H44*Area!$B$10)+(EriMin!H44*Area!$B$11)+(OntMin!H44*Area!$B$12))/Area!$B$18</f>
        <v>14.957109184953039</v>
      </c>
      <c r="I44" s="2">
        <f>((SupMin!I44*Area!$B$6)+(MicMin!I44*Area!$B$7)+(HurMin!I44*Area!$B$8)+(GeoMin!I44*Area!$B$9)+(StcMin!I44*Area!$B$10)+(EriMin!I44*Area!$B$11)+(OntMin!I44*Area!$B$12))/Area!$B$18</f>
        <v>12.751740671969827</v>
      </c>
      <c r="J44" s="2">
        <f>((SupMin!J44*Area!$B$6)+(MicMin!J44*Area!$B$7)+(HurMin!J44*Area!$B$8)+(GeoMin!J44*Area!$B$9)+(StcMin!J44*Area!$B$10)+(EriMin!J44*Area!$B$11)+(OntMin!J44*Area!$B$12))/Area!$B$18</f>
        <v>9.3907630522864327</v>
      </c>
      <c r="K44" s="2">
        <f>((SupMin!K44*Area!$B$6)+(MicMin!K44*Area!$B$7)+(HurMin!K44*Area!$B$8)+(GeoMin!K44*Area!$B$9)+(StcMin!K44*Area!$B$10)+(EriMin!K44*Area!$B$11)+(OntMin!K44*Area!$B$12))/Area!$B$18</f>
        <v>0.78262755698450204</v>
      </c>
      <c r="L44" s="2">
        <f>((SupMin!L44*Area!$B$6)+(MicMin!L44*Area!$B$7)+(HurMin!L44*Area!$B$8)+(GeoMin!L44*Area!$B$9)+(StcMin!L44*Area!$B$10)+(EriMin!L44*Area!$B$11)+(OntMin!L44*Area!$B$12))/Area!$B$18</f>
        <v>-2.1743586260730785</v>
      </c>
      <c r="M44" s="2">
        <f>((SupMin!M44*Area!$B$6)+(MicMin!M44*Area!$B$7)+(HurMin!M44*Area!$B$8)+(GeoMin!M44*Area!$B$9)+(StcMin!M44*Area!$B$10)+(EriMin!M44*Area!$B$11)+(OntMin!M44*Area!$B$12))/Area!$B$18</f>
        <v>-6.3292581436104127</v>
      </c>
      <c r="N44" s="2">
        <f>((SupMin!N44*Area!$B$6)+(MicMin!N44*Area!$B$7)+(HurMin!N44*Area!$B$8)+(GeoMin!N44*Area!$B$9)+(StcMin!N44*Area!$B$10)+(EriMin!N44*Area!$B$11)+(OntMin!N44*Area!$B$12))/Area!$B$18</f>
        <v>1.7684558103228074</v>
      </c>
    </row>
    <row r="45" spans="1:14">
      <c r="A45">
        <v>1988</v>
      </c>
      <c r="B45" s="2">
        <f>((SupMin!B45*Area!$B$6)+(MicMin!B45*Area!$B$7)+(HurMin!B45*Area!$B$8)+(GeoMin!B45*Area!$B$9)+(StcMin!B45*Area!$B$10)+(EriMin!B45*Area!$B$11)+(OntMin!B45*Area!$B$12))/Area!$B$18</f>
        <v>-14.8152085486897</v>
      </c>
      <c r="C45" s="2">
        <f>((SupMin!C45*Area!$B$6)+(MicMin!C45*Area!$B$7)+(HurMin!C45*Area!$B$8)+(GeoMin!C45*Area!$B$9)+(StcMin!C45*Area!$B$10)+(EriMin!C45*Area!$B$11)+(OntMin!C45*Area!$B$12))/Area!$B$18</f>
        <v>-15.712444271407952</v>
      </c>
      <c r="D45" s="2">
        <f>((SupMin!D45*Area!$B$6)+(MicMin!D45*Area!$B$7)+(HurMin!D45*Area!$B$8)+(GeoMin!D45*Area!$B$9)+(StcMin!D45*Area!$B$10)+(EriMin!D45*Area!$B$11)+(OntMin!D45*Area!$B$12))/Area!$B$18</f>
        <v>-8.2334280547113057</v>
      </c>
      <c r="E45" s="2">
        <f>((SupMin!E45*Area!$B$6)+(MicMin!E45*Area!$B$7)+(HurMin!E45*Area!$B$8)+(GeoMin!E45*Area!$B$9)+(StcMin!E45*Area!$B$10)+(EriMin!E45*Area!$B$11)+(OntMin!E45*Area!$B$12))/Area!$B$18</f>
        <v>-0.59425855902680502</v>
      </c>
      <c r="F45" s="2">
        <f>((SupMin!F45*Area!$B$6)+(MicMin!F45*Area!$B$7)+(HurMin!F45*Area!$B$8)+(GeoMin!F45*Area!$B$9)+(StcMin!F45*Area!$B$10)+(EriMin!F45*Area!$B$11)+(OntMin!F45*Area!$B$12))/Area!$B$18</f>
        <v>6.0436442064870652</v>
      </c>
      <c r="G45" s="2">
        <f>((SupMin!G45*Area!$B$6)+(MicMin!G45*Area!$B$7)+(HurMin!G45*Area!$B$8)+(GeoMin!G45*Area!$B$9)+(StcMin!G45*Area!$B$10)+(EriMin!G45*Area!$B$11)+(OntMin!G45*Area!$B$12))/Area!$B$18</f>
        <v>9.9889048851035547</v>
      </c>
      <c r="H45" s="2">
        <f>((SupMin!H45*Area!$B$6)+(MicMin!H45*Area!$B$7)+(HurMin!H45*Area!$B$8)+(GeoMin!H45*Area!$B$9)+(StcMin!H45*Area!$B$10)+(EriMin!H45*Area!$B$11)+(OntMin!H45*Area!$B$12))/Area!$B$18</f>
        <v>14.343097209367929</v>
      </c>
      <c r="I45" s="2">
        <f>((SupMin!I45*Area!$B$6)+(MicMin!I45*Area!$B$7)+(HurMin!I45*Area!$B$8)+(GeoMin!I45*Area!$B$9)+(StcMin!I45*Area!$B$10)+(EriMin!I45*Area!$B$11)+(OntMin!I45*Area!$B$12))/Area!$B$18</f>
        <v>14.414307752056311</v>
      </c>
      <c r="J45" s="2">
        <f>((SupMin!J45*Area!$B$6)+(MicMin!J45*Area!$B$7)+(HurMin!J45*Area!$B$8)+(GeoMin!J45*Area!$B$9)+(StcMin!J45*Area!$B$10)+(EriMin!J45*Area!$B$11)+(OntMin!J45*Area!$B$12))/Area!$B$18</f>
        <v>8.5437760190743752</v>
      </c>
      <c r="K45" s="2">
        <f>((SupMin!K45*Area!$B$6)+(MicMin!K45*Area!$B$7)+(HurMin!K45*Area!$B$8)+(GeoMin!K45*Area!$B$9)+(StcMin!K45*Area!$B$10)+(EriMin!K45*Area!$B$11)+(OntMin!K45*Area!$B$12))/Area!$B$18</f>
        <v>0.98727026990472477</v>
      </c>
      <c r="L45" s="2">
        <f>((SupMin!L45*Area!$B$6)+(MicMin!L45*Area!$B$7)+(HurMin!L45*Area!$B$8)+(GeoMin!L45*Area!$B$9)+(StcMin!L45*Area!$B$10)+(EriMin!L45*Area!$B$11)+(OntMin!L45*Area!$B$12))/Area!$B$18</f>
        <v>-1.2877216246452055</v>
      </c>
      <c r="M45" s="2">
        <f>((SupMin!M45*Area!$B$6)+(MicMin!M45*Area!$B$7)+(HurMin!M45*Area!$B$8)+(GeoMin!M45*Area!$B$9)+(StcMin!M45*Area!$B$10)+(EriMin!M45*Area!$B$11)+(OntMin!M45*Area!$B$12))/Area!$B$18</f>
        <v>-11.403793524527924</v>
      </c>
      <c r="N45" s="2">
        <f>((SupMin!N45*Area!$B$6)+(MicMin!N45*Area!$B$7)+(HurMin!N45*Area!$B$8)+(GeoMin!N45*Area!$B$9)+(StcMin!N45*Area!$B$10)+(EriMin!N45*Area!$B$11)+(OntMin!N45*Area!$B$12))/Area!$B$18</f>
        <v>0.19107898128307632</v>
      </c>
    </row>
    <row r="46" spans="1:14">
      <c r="A46">
        <v>1989</v>
      </c>
      <c r="B46" s="2">
        <f>((SupMin!B46*Area!$B$6)+(MicMin!B46*Area!$B$7)+(HurMin!B46*Area!$B$8)+(GeoMin!B46*Area!$B$9)+(StcMin!B46*Area!$B$10)+(EriMin!B46*Area!$B$11)+(OntMin!B46*Area!$B$12))/Area!$B$18</f>
        <v>-10.826557318767353</v>
      </c>
      <c r="C46" s="2">
        <f>((SupMin!C46*Area!$B$6)+(MicMin!C46*Area!$B$7)+(HurMin!C46*Area!$B$8)+(GeoMin!C46*Area!$B$9)+(StcMin!C46*Area!$B$10)+(EriMin!C46*Area!$B$11)+(OntMin!C46*Area!$B$12))/Area!$B$18</f>
        <v>-15.667440300800111</v>
      </c>
      <c r="D46" s="2">
        <f>((SupMin!D46*Area!$B$6)+(MicMin!D46*Area!$B$7)+(HurMin!D46*Area!$B$8)+(GeoMin!D46*Area!$B$9)+(StcMin!D46*Area!$B$10)+(EriMin!D46*Area!$B$11)+(OntMin!D46*Area!$B$12))/Area!$B$18</f>
        <v>-10.500728563065039</v>
      </c>
      <c r="E46" s="2">
        <f>((SupMin!E46*Area!$B$6)+(MicMin!E46*Area!$B$7)+(HurMin!E46*Area!$B$8)+(GeoMin!E46*Area!$B$9)+(StcMin!E46*Area!$B$10)+(EriMin!E46*Area!$B$11)+(OntMin!E46*Area!$B$12))/Area!$B$18</f>
        <v>-1.8850680799840789</v>
      </c>
      <c r="F46" s="2">
        <f>((SupMin!F46*Area!$B$6)+(MicMin!F46*Area!$B$7)+(HurMin!F46*Area!$B$8)+(GeoMin!F46*Area!$B$9)+(StcMin!F46*Area!$B$10)+(EriMin!F46*Area!$B$11)+(OntMin!F46*Area!$B$12))/Area!$B$18</f>
        <v>5.357392981974793</v>
      </c>
      <c r="G46" s="2">
        <f>((SupMin!G46*Area!$B$6)+(MicMin!G46*Area!$B$7)+(HurMin!G46*Area!$B$8)+(GeoMin!G46*Area!$B$9)+(StcMin!G46*Area!$B$10)+(EriMin!G46*Area!$B$11)+(OntMin!G46*Area!$B$12))/Area!$B$18</f>
        <v>10.759615788141504</v>
      </c>
      <c r="H46" s="2">
        <f>((SupMin!H46*Area!$B$6)+(MicMin!H46*Area!$B$7)+(HurMin!H46*Area!$B$8)+(GeoMin!H46*Area!$B$9)+(StcMin!H46*Area!$B$10)+(EriMin!H46*Area!$B$11)+(OntMin!H46*Area!$B$12))/Area!$B$18</f>
        <v>13.562745399988021</v>
      </c>
      <c r="I46" s="2">
        <f>((SupMin!I46*Area!$B$6)+(MicMin!I46*Area!$B$7)+(HurMin!I46*Area!$B$8)+(GeoMin!I46*Area!$B$9)+(StcMin!I46*Area!$B$10)+(EriMin!I46*Area!$B$11)+(OntMin!I46*Area!$B$12))/Area!$B$18</f>
        <v>12.32260864104739</v>
      </c>
      <c r="J46" s="2">
        <f>((SupMin!J46*Area!$B$6)+(MicMin!J46*Area!$B$7)+(HurMin!J46*Area!$B$8)+(GeoMin!J46*Area!$B$9)+(StcMin!J46*Area!$B$10)+(EriMin!J46*Area!$B$11)+(OntMin!J46*Area!$B$12))/Area!$B$18</f>
        <v>7.8786178806808191</v>
      </c>
      <c r="K46" s="2">
        <f>((SupMin!K46*Area!$B$6)+(MicMin!K46*Area!$B$7)+(HurMin!K46*Area!$B$8)+(GeoMin!K46*Area!$B$9)+(StcMin!K46*Area!$B$10)+(EriMin!K46*Area!$B$11)+(OntMin!K46*Area!$B$12))/Area!$B$18</f>
        <v>2.5560460474579414</v>
      </c>
      <c r="L46" s="2">
        <f>((SupMin!L46*Area!$B$6)+(MicMin!L46*Area!$B$7)+(HurMin!L46*Area!$B$8)+(GeoMin!L46*Area!$B$9)+(StcMin!L46*Area!$B$10)+(EriMin!L46*Area!$B$11)+(OntMin!L46*Area!$B$12))/Area!$B$18</f>
        <v>-5.64238201691421</v>
      </c>
      <c r="M46" s="2">
        <f>((SupMin!M46*Area!$B$6)+(MicMin!M46*Area!$B$7)+(HurMin!M46*Area!$B$8)+(GeoMin!M46*Area!$B$9)+(StcMin!M46*Area!$B$10)+(EriMin!M46*Area!$B$11)+(OntMin!M46*Area!$B$12))/Area!$B$18</f>
        <v>-18.150930687291929</v>
      </c>
      <c r="N46" s="2">
        <f>((SupMin!N46*Area!$B$6)+(MicMin!N46*Area!$B$7)+(HurMin!N46*Area!$B$8)+(GeoMin!N46*Area!$B$9)+(StcMin!N46*Area!$B$10)+(EriMin!N46*Area!$B$11)+(OntMin!N46*Area!$B$12))/Area!$B$18</f>
        <v>-0.8529817042892226</v>
      </c>
    </row>
    <row r="47" spans="1:14">
      <c r="A47">
        <v>1990</v>
      </c>
      <c r="B47" s="2">
        <f>((SupMin!B47*Area!$B$6)+(MicMin!B47*Area!$B$7)+(HurMin!B47*Area!$B$8)+(GeoMin!B47*Area!$B$9)+(StcMin!B47*Area!$B$10)+(EriMin!B47*Area!$B$11)+(OntMin!B47*Area!$B$12))/Area!$B$18</f>
        <v>-8.8162383176215773</v>
      </c>
      <c r="C47" s="2">
        <f>((SupMin!C47*Area!$B$6)+(MicMin!C47*Area!$B$7)+(HurMin!C47*Area!$B$8)+(GeoMin!C47*Area!$B$9)+(StcMin!C47*Area!$B$10)+(EriMin!C47*Area!$B$11)+(OntMin!C47*Area!$B$12))/Area!$B$18</f>
        <v>-12.083402318216685</v>
      </c>
      <c r="D47" s="2">
        <f>((SupMin!D47*Area!$B$6)+(MicMin!D47*Area!$B$7)+(HurMin!D47*Area!$B$8)+(GeoMin!D47*Area!$B$9)+(StcMin!D47*Area!$B$10)+(EriMin!D47*Area!$B$11)+(OntMin!D47*Area!$B$12))/Area!$B$18</f>
        <v>-6.2277508004011182</v>
      </c>
      <c r="E47" s="2">
        <f>((SupMin!E47*Area!$B$6)+(MicMin!E47*Area!$B$7)+(HurMin!E47*Area!$B$8)+(GeoMin!E47*Area!$B$9)+(StcMin!E47*Area!$B$10)+(EriMin!E47*Area!$B$11)+(OntMin!E47*Area!$B$12))/Area!$B$18</f>
        <v>0.44099344414968128</v>
      </c>
      <c r="F47" s="2">
        <f>((SupMin!F47*Area!$B$6)+(MicMin!F47*Area!$B$7)+(HurMin!F47*Area!$B$8)+(GeoMin!F47*Area!$B$9)+(StcMin!F47*Area!$B$10)+(EriMin!F47*Area!$B$11)+(OntMin!F47*Area!$B$12))/Area!$B$18</f>
        <v>4.2308218868405749</v>
      </c>
      <c r="G47" s="2">
        <f>((SupMin!G47*Area!$B$6)+(MicMin!G47*Area!$B$7)+(HurMin!G47*Area!$B$8)+(GeoMin!G47*Area!$B$9)+(StcMin!G47*Area!$B$10)+(EriMin!G47*Area!$B$11)+(OntMin!G47*Area!$B$12))/Area!$B$18</f>
        <v>10.867900099120284</v>
      </c>
      <c r="H47" s="2">
        <f>((SupMin!H47*Area!$B$6)+(MicMin!H47*Area!$B$7)+(HurMin!H47*Area!$B$8)+(GeoMin!H47*Area!$B$9)+(StcMin!H47*Area!$B$10)+(EriMin!H47*Area!$B$11)+(OntMin!H47*Area!$B$12))/Area!$B$18</f>
        <v>13.119372740569565</v>
      </c>
      <c r="I47" s="2">
        <f>((SupMin!I47*Area!$B$6)+(MicMin!I47*Area!$B$7)+(HurMin!I47*Area!$B$8)+(GeoMin!I47*Area!$B$9)+(StcMin!I47*Area!$B$10)+(EriMin!I47*Area!$B$11)+(OntMin!I47*Area!$B$12))/Area!$B$18</f>
        <v>12.737003572580972</v>
      </c>
      <c r="J47" s="2">
        <f>((SupMin!J47*Area!$B$6)+(MicMin!J47*Area!$B$7)+(HurMin!J47*Area!$B$8)+(GeoMin!J47*Area!$B$9)+(StcMin!J47*Area!$B$10)+(EriMin!J47*Area!$B$11)+(OntMin!J47*Area!$B$12))/Area!$B$18</f>
        <v>8.5526907389194928</v>
      </c>
      <c r="K47" s="2">
        <f>((SupMin!K47*Area!$B$6)+(MicMin!K47*Area!$B$7)+(HurMin!K47*Area!$B$8)+(GeoMin!K47*Area!$B$9)+(StcMin!K47*Area!$B$10)+(EriMin!K47*Area!$B$11)+(OntMin!K47*Area!$B$12))/Area!$B$18</f>
        <v>2.1208051542547333</v>
      </c>
      <c r="L47" s="2">
        <f>((SupMin!L47*Area!$B$6)+(MicMin!L47*Area!$B$7)+(HurMin!L47*Area!$B$8)+(GeoMin!L47*Area!$B$9)+(StcMin!L47*Area!$B$10)+(EriMin!L47*Area!$B$11)+(OntMin!L47*Area!$B$12))/Area!$B$18</f>
        <v>-1.9335167992456812</v>
      </c>
      <c r="M47" s="2">
        <f>((SupMin!M47*Area!$B$6)+(MicMin!M47*Area!$B$7)+(HurMin!M47*Area!$B$8)+(GeoMin!M47*Area!$B$9)+(StcMin!M47*Area!$B$10)+(EriMin!M47*Area!$B$11)+(OntMin!M47*Area!$B$12))/Area!$B$18</f>
        <v>-9.7651052162773659</v>
      </c>
      <c r="N47" s="2">
        <f>((SupMin!N47*Area!$B$6)+(MicMin!N47*Area!$B$7)+(HurMin!N47*Area!$B$8)+(GeoMin!N47*Area!$B$9)+(StcMin!N47*Area!$B$10)+(EriMin!N47*Area!$B$11)+(OntMin!N47*Area!$B$12))/Area!$B$18</f>
        <v>1.1037771590542418</v>
      </c>
    </row>
    <row r="48" spans="1:14">
      <c r="A48">
        <v>1991</v>
      </c>
      <c r="B48" s="2">
        <f>((SupMin!B48*Area!$B$6)+(MicMin!B48*Area!$B$7)+(HurMin!B48*Area!$B$8)+(GeoMin!B48*Area!$B$9)+(StcMin!B48*Area!$B$10)+(EriMin!B48*Area!$B$11)+(OntMin!B48*Area!$B$12))/Area!$B$18</f>
        <v>-15.020441635929075</v>
      </c>
      <c r="C48" s="2">
        <f>((SupMin!C48*Area!$B$6)+(MicMin!C48*Area!$B$7)+(HurMin!C48*Area!$B$8)+(GeoMin!C48*Area!$B$9)+(StcMin!C48*Area!$B$10)+(EriMin!C48*Area!$B$11)+(OntMin!C48*Area!$B$12))/Area!$B$18</f>
        <v>-10.697762915102414</v>
      </c>
      <c r="D48" s="2">
        <f>((SupMin!D48*Area!$B$6)+(MicMin!D48*Area!$B$7)+(HurMin!D48*Area!$B$8)+(GeoMin!D48*Area!$B$9)+(StcMin!D48*Area!$B$10)+(EriMin!D48*Area!$B$11)+(OntMin!D48*Area!$B$12))/Area!$B$18</f>
        <v>-6.2345657932617531</v>
      </c>
      <c r="E48" s="2">
        <f>((SupMin!E48*Area!$B$6)+(MicMin!E48*Area!$B$7)+(HurMin!E48*Area!$B$8)+(GeoMin!E48*Area!$B$9)+(StcMin!E48*Area!$B$10)+(EriMin!E48*Area!$B$11)+(OntMin!E48*Area!$B$12))/Area!$B$18</f>
        <v>1.6455118219776526</v>
      </c>
      <c r="F48" s="2">
        <f>((SupMin!F48*Area!$B$6)+(MicMin!F48*Area!$B$7)+(HurMin!F48*Area!$B$8)+(GeoMin!F48*Area!$B$9)+(StcMin!F48*Area!$B$10)+(EriMin!F48*Area!$B$11)+(OntMin!F48*Area!$B$12))/Area!$B$18</f>
        <v>8.5721762602090994</v>
      </c>
      <c r="G48" s="2">
        <f>((SupMin!G48*Area!$B$6)+(MicMin!G48*Area!$B$7)+(HurMin!G48*Area!$B$8)+(GeoMin!G48*Area!$B$9)+(StcMin!G48*Area!$B$10)+(EriMin!G48*Area!$B$11)+(OntMin!G48*Area!$B$12))/Area!$B$18</f>
        <v>12.057201465357171</v>
      </c>
      <c r="H48" s="2">
        <f>((SupMin!H48*Area!$B$6)+(MicMin!H48*Area!$B$7)+(HurMin!H48*Area!$B$8)+(GeoMin!H48*Area!$B$9)+(StcMin!H48*Area!$B$10)+(EriMin!H48*Area!$B$11)+(OntMin!H48*Area!$B$12))/Area!$B$18</f>
        <v>13.737589290372194</v>
      </c>
      <c r="I48" s="2">
        <f>((SupMin!I48*Area!$B$6)+(MicMin!I48*Area!$B$7)+(HurMin!I48*Area!$B$8)+(GeoMin!I48*Area!$B$9)+(StcMin!I48*Area!$B$10)+(EriMin!I48*Area!$B$11)+(OntMin!I48*Area!$B$12))/Area!$B$18</f>
        <v>13.383521107983144</v>
      </c>
      <c r="J48" s="2">
        <f>((SupMin!J48*Area!$B$6)+(MicMin!J48*Area!$B$7)+(HurMin!J48*Area!$B$8)+(GeoMin!J48*Area!$B$9)+(StcMin!J48*Area!$B$10)+(EriMin!J48*Area!$B$11)+(OntMin!J48*Area!$B$12))/Area!$B$18</f>
        <v>7.4398195160688854</v>
      </c>
      <c r="K48" s="2">
        <f>((SupMin!K48*Area!$B$6)+(MicMin!K48*Area!$B$7)+(HurMin!K48*Area!$B$8)+(GeoMin!K48*Area!$B$9)+(StcMin!K48*Area!$B$10)+(EriMin!K48*Area!$B$11)+(OntMin!K48*Area!$B$12))/Area!$B$18</f>
        <v>3.0832063962531375</v>
      </c>
      <c r="L48" s="2">
        <f>((SupMin!L48*Area!$B$6)+(MicMin!L48*Area!$B$7)+(HurMin!L48*Area!$B$8)+(GeoMin!L48*Area!$B$9)+(StcMin!L48*Area!$B$10)+(EriMin!L48*Area!$B$11)+(OntMin!L48*Area!$B$12))/Area!$B$18</f>
        <v>-4.4185202095244351</v>
      </c>
      <c r="M48" s="2">
        <f>((SupMin!M48*Area!$B$6)+(MicMin!M48*Area!$B$7)+(HurMin!M48*Area!$B$8)+(GeoMin!M48*Area!$B$9)+(StcMin!M48*Area!$B$10)+(EriMin!M48*Area!$B$11)+(OntMin!M48*Area!$B$12))/Area!$B$18</f>
        <v>-9.9024556905283134</v>
      </c>
      <c r="N48" s="2">
        <f>((SupMin!N48*Area!$B$6)+(MicMin!N48*Area!$B$7)+(HurMin!N48*Area!$B$8)+(GeoMin!N48*Area!$B$9)+(StcMin!N48*Area!$B$10)+(EriMin!N48*Area!$B$11)+(OntMin!N48*Area!$B$12))/Area!$B$18</f>
        <v>1.1402018537231935</v>
      </c>
    </row>
    <row r="49" spans="1:14">
      <c r="A49">
        <v>1992</v>
      </c>
      <c r="B49" s="2">
        <f>((SupMin!B49*Area!$B$6)+(MicMin!B49*Area!$B$7)+(HurMin!B49*Area!$B$8)+(GeoMin!B49*Area!$B$9)+(StcMin!B49*Area!$B$10)+(EriMin!B49*Area!$B$11)+(OntMin!B49*Area!$B$12))/Area!$B$18</f>
        <v>-11.566635378405691</v>
      </c>
      <c r="C49" s="2">
        <f>((SupMin!C49*Area!$B$6)+(MicMin!C49*Area!$B$7)+(HurMin!C49*Area!$B$8)+(GeoMin!C49*Area!$B$9)+(StcMin!C49*Area!$B$10)+(EriMin!C49*Area!$B$11)+(OntMin!C49*Area!$B$12))/Area!$B$18</f>
        <v>-10.592520051086556</v>
      </c>
      <c r="D49" s="2">
        <f>((SupMin!D49*Area!$B$6)+(MicMin!D49*Area!$B$7)+(HurMin!D49*Area!$B$8)+(GeoMin!D49*Area!$B$9)+(StcMin!D49*Area!$B$10)+(EriMin!D49*Area!$B$11)+(OntMin!D49*Area!$B$12))/Area!$B$18</f>
        <v>-9.1016633272341192</v>
      </c>
      <c r="E49" s="2">
        <f>((SupMin!E49*Area!$B$6)+(MicMin!E49*Area!$B$7)+(HurMin!E49*Area!$B$8)+(GeoMin!E49*Area!$B$9)+(StcMin!E49*Area!$B$10)+(EriMin!E49*Area!$B$11)+(OntMin!E49*Area!$B$12))/Area!$B$18</f>
        <v>-1.1958856194438057</v>
      </c>
      <c r="F49" s="2">
        <f>((SupMin!F49*Area!$B$6)+(MicMin!F49*Area!$B$7)+(HurMin!F49*Area!$B$8)+(GeoMin!F49*Area!$B$9)+(StcMin!F49*Area!$B$10)+(EriMin!F49*Area!$B$11)+(OntMin!F49*Area!$B$12))/Area!$B$18</f>
        <v>4.7566866968213883</v>
      </c>
      <c r="G49" s="2">
        <f>((SupMin!G49*Area!$B$6)+(MicMin!G49*Area!$B$7)+(HurMin!G49*Area!$B$8)+(GeoMin!G49*Area!$B$9)+(StcMin!G49*Area!$B$10)+(EriMin!G49*Area!$B$11)+(OntMin!G49*Area!$B$12))/Area!$B$18</f>
        <v>8.4431973150575885</v>
      </c>
      <c r="H49" s="2">
        <f>((SupMin!H49*Area!$B$6)+(MicMin!H49*Area!$B$7)+(HurMin!H49*Area!$B$8)+(GeoMin!H49*Area!$B$9)+(StcMin!H49*Area!$B$10)+(EriMin!H49*Area!$B$11)+(OntMin!H49*Area!$B$12))/Area!$B$18</f>
        <v>11.210760308606075</v>
      </c>
      <c r="I49" s="2">
        <f>((SupMin!I49*Area!$B$6)+(MicMin!I49*Area!$B$7)+(HurMin!I49*Area!$B$8)+(GeoMin!I49*Area!$B$9)+(StcMin!I49*Area!$B$10)+(EriMin!I49*Area!$B$11)+(OntMin!I49*Area!$B$12))/Area!$B$18</f>
        <v>10.688027796187058</v>
      </c>
      <c r="J49" s="2">
        <f>((SupMin!J49*Area!$B$6)+(MicMin!J49*Area!$B$7)+(HurMin!J49*Area!$B$8)+(GeoMin!J49*Area!$B$9)+(StcMin!J49*Area!$B$10)+(EriMin!J49*Area!$B$11)+(OntMin!J49*Area!$B$12))/Area!$B$18</f>
        <v>8.0562878391198591</v>
      </c>
      <c r="K49" s="2">
        <f>((SupMin!K49*Area!$B$6)+(MicMin!K49*Area!$B$7)+(HurMin!K49*Area!$B$8)+(GeoMin!K49*Area!$B$9)+(StcMin!K49*Area!$B$10)+(EriMin!K49*Area!$B$11)+(OntMin!K49*Area!$B$12))/Area!$B$18</f>
        <v>1.4091278381151302</v>
      </c>
      <c r="L49" s="2">
        <f>((SupMin!L49*Area!$B$6)+(MicMin!L49*Area!$B$7)+(HurMin!L49*Area!$B$8)+(GeoMin!L49*Area!$B$9)+(StcMin!L49*Area!$B$10)+(EriMin!L49*Area!$B$11)+(OntMin!L49*Area!$B$12))/Area!$B$18</f>
        <v>-3.0193596791053285</v>
      </c>
      <c r="M49" s="2">
        <f>((SupMin!M49*Area!$B$6)+(MicMin!M49*Area!$B$7)+(HurMin!M49*Area!$B$8)+(GeoMin!M49*Area!$B$9)+(StcMin!M49*Area!$B$10)+(EriMin!M49*Area!$B$11)+(OntMin!M49*Area!$B$12))/Area!$B$18</f>
        <v>-8.4823656900839133</v>
      </c>
      <c r="N49" s="2">
        <f>((SupMin!N49*Area!$B$6)+(MicMin!N49*Area!$B$7)+(HurMin!N49*Area!$B$8)+(GeoMin!N49*Area!$B$9)+(StcMin!N49*Area!$B$10)+(EriMin!N49*Area!$B$11)+(OntMin!N49*Area!$B$12))/Area!$B$18</f>
        <v>5.0942492846143293E-2</v>
      </c>
    </row>
    <row r="50" spans="1:14">
      <c r="A50">
        <v>1993</v>
      </c>
      <c r="B50" s="2">
        <f>((SupMin!B50*Area!$B$6)+(MicMin!B50*Area!$B$7)+(HurMin!B50*Area!$B$8)+(GeoMin!B50*Area!$B$9)+(StcMin!B50*Area!$B$10)+(EriMin!B50*Area!$B$11)+(OntMin!B50*Area!$B$12))/Area!$B$18</f>
        <v>-12.373887795066398</v>
      </c>
      <c r="C50" s="2">
        <f>((SupMin!C50*Area!$B$6)+(MicMin!C50*Area!$B$7)+(HurMin!C50*Area!$B$8)+(GeoMin!C50*Area!$B$9)+(StcMin!C50*Area!$B$10)+(EriMin!C50*Area!$B$11)+(OntMin!C50*Area!$B$12))/Area!$B$18</f>
        <v>-16.059520087797772</v>
      </c>
      <c r="D50" s="2">
        <f>((SupMin!D50*Area!$B$6)+(MicMin!D50*Area!$B$7)+(HurMin!D50*Area!$B$8)+(GeoMin!D50*Area!$B$9)+(StcMin!D50*Area!$B$10)+(EriMin!D50*Area!$B$11)+(OntMin!D50*Area!$B$12))/Area!$B$18</f>
        <v>-8.4555996390707815</v>
      </c>
      <c r="E50" s="2">
        <f>((SupMin!E50*Area!$B$6)+(MicMin!E50*Area!$B$7)+(HurMin!E50*Area!$B$8)+(GeoMin!E50*Area!$B$9)+(StcMin!E50*Area!$B$10)+(EriMin!E50*Area!$B$11)+(OntMin!E50*Area!$B$12))/Area!$B$18</f>
        <v>-1.0249331372825585</v>
      </c>
      <c r="F50" s="2">
        <f>((SupMin!F50*Area!$B$6)+(MicMin!F50*Area!$B$7)+(HurMin!F50*Area!$B$8)+(GeoMin!F50*Area!$B$9)+(StcMin!F50*Area!$B$10)+(EriMin!F50*Area!$B$11)+(OntMin!F50*Area!$B$12))/Area!$B$18</f>
        <v>5.3287628126974438</v>
      </c>
      <c r="G50" s="2">
        <f>((SupMin!G50*Area!$B$6)+(MicMin!G50*Area!$B$7)+(HurMin!G50*Area!$B$8)+(GeoMin!G50*Area!$B$9)+(StcMin!G50*Area!$B$10)+(EriMin!G50*Area!$B$11)+(OntMin!G50*Area!$B$12))/Area!$B$18</f>
        <v>9.9938711011239434</v>
      </c>
      <c r="H50" s="2">
        <f>((SupMin!H50*Area!$B$6)+(MicMin!H50*Area!$B$7)+(HurMin!H50*Area!$B$8)+(GeoMin!H50*Area!$B$9)+(StcMin!H50*Area!$B$10)+(EriMin!H50*Area!$B$11)+(OntMin!H50*Area!$B$12))/Area!$B$18</f>
        <v>14.17853696143197</v>
      </c>
      <c r="I50" s="2">
        <f>((SupMin!I50*Area!$B$6)+(MicMin!I50*Area!$B$7)+(HurMin!I50*Area!$B$8)+(GeoMin!I50*Area!$B$9)+(StcMin!I50*Area!$B$10)+(EriMin!I50*Area!$B$11)+(OntMin!I50*Area!$B$12))/Area!$B$18</f>
        <v>13.795238458669933</v>
      </c>
      <c r="J50" s="2">
        <f>((SupMin!J50*Area!$B$6)+(MicMin!J50*Area!$B$7)+(HurMin!J50*Area!$B$8)+(GeoMin!J50*Area!$B$9)+(StcMin!J50*Area!$B$10)+(EriMin!J50*Area!$B$11)+(OntMin!J50*Area!$B$12))/Area!$B$18</f>
        <v>6.5709191908847986</v>
      </c>
      <c r="K50" s="2">
        <f>((SupMin!K50*Area!$B$6)+(MicMin!K50*Area!$B$7)+(HurMin!K50*Area!$B$8)+(GeoMin!K50*Area!$B$9)+(StcMin!K50*Area!$B$10)+(EriMin!K50*Area!$B$11)+(OntMin!K50*Area!$B$12))/Area!$B$18</f>
        <v>1.1346042047867562</v>
      </c>
      <c r="L50" s="2">
        <f>((SupMin!L50*Area!$B$6)+(MicMin!L50*Area!$B$7)+(HurMin!L50*Area!$B$8)+(GeoMin!L50*Area!$B$9)+(StcMin!L50*Area!$B$10)+(EriMin!L50*Area!$B$11)+(OntMin!L50*Area!$B$12))/Area!$B$18</f>
        <v>-4.1765786112726619</v>
      </c>
      <c r="M50" s="2">
        <f>((SupMin!M50*Area!$B$6)+(MicMin!M50*Area!$B$7)+(HurMin!M50*Area!$B$8)+(GeoMin!M50*Area!$B$9)+(StcMin!M50*Area!$B$10)+(EriMin!M50*Area!$B$11)+(OntMin!M50*Area!$B$12))/Area!$B$18</f>
        <v>-9.3702857485127122</v>
      </c>
      <c r="N50" s="2">
        <f>((SupMin!N50*Area!$B$6)+(MicMin!N50*Area!$B$7)+(HurMin!N50*Area!$B$8)+(GeoMin!N50*Area!$B$9)+(StcMin!N50*Area!$B$10)+(EriMin!N50*Area!$B$11)+(OntMin!N50*Area!$B$12))/Area!$B$18</f>
        <v>-3.874629265022133E-2</v>
      </c>
    </row>
    <row r="51" spans="1:14">
      <c r="A51">
        <v>1994</v>
      </c>
      <c r="B51" s="2">
        <f>((SupMin!B51*Area!$B$6)+(MicMin!B51*Area!$B$7)+(HurMin!B51*Area!$B$8)+(GeoMin!B51*Area!$B$9)+(StcMin!B51*Area!$B$10)+(EriMin!B51*Area!$B$11)+(OntMin!B51*Area!$B$12))/Area!$B$18</f>
        <v>-20.814372499048407</v>
      </c>
      <c r="C51" s="2">
        <f>((SupMin!C51*Area!$B$6)+(MicMin!C51*Area!$B$7)+(HurMin!C51*Area!$B$8)+(GeoMin!C51*Area!$B$9)+(StcMin!C51*Area!$B$10)+(EriMin!C51*Area!$B$11)+(OntMin!C51*Area!$B$12))/Area!$B$18</f>
        <v>-17.104764342975503</v>
      </c>
      <c r="D51" s="2">
        <f>((SupMin!D51*Area!$B$6)+(MicMin!D51*Area!$B$7)+(HurMin!D51*Area!$B$8)+(GeoMin!D51*Area!$B$9)+(StcMin!D51*Area!$B$10)+(EriMin!D51*Area!$B$11)+(OntMin!D51*Area!$B$12))/Area!$B$18</f>
        <v>-7.3183212540551406</v>
      </c>
      <c r="E51" s="2">
        <f>((SupMin!E51*Area!$B$6)+(MicMin!E51*Area!$B$7)+(HurMin!E51*Area!$B$8)+(GeoMin!E51*Area!$B$9)+(StcMin!E51*Area!$B$10)+(EriMin!E51*Area!$B$11)+(OntMin!E51*Area!$B$12))/Area!$B$18</f>
        <v>-0.95264678206869635</v>
      </c>
      <c r="F51" s="2">
        <f>((SupMin!F51*Area!$B$6)+(MicMin!F51*Area!$B$7)+(HurMin!F51*Area!$B$8)+(GeoMin!F51*Area!$B$9)+(StcMin!F51*Area!$B$10)+(EriMin!F51*Area!$B$11)+(OntMin!F51*Area!$B$12))/Area!$B$18</f>
        <v>4.1519652673252789</v>
      </c>
      <c r="G51" s="2">
        <f>((SupMin!G51*Area!$B$6)+(MicMin!G51*Area!$B$7)+(HurMin!G51*Area!$B$8)+(GeoMin!G51*Area!$B$9)+(StcMin!G51*Area!$B$10)+(EriMin!G51*Area!$B$11)+(OntMin!G51*Area!$B$12))/Area!$B$18</f>
        <v>11.264301433862812</v>
      </c>
      <c r="H51" s="2">
        <f>((SupMin!H51*Area!$B$6)+(MicMin!H51*Area!$B$7)+(HurMin!H51*Area!$B$8)+(GeoMin!H51*Area!$B$9)+(StcMin!H51*Area!$B$10)+(EriMin!H51*Area!$B$11)+(OntMin!H51*Area!$B$12))/Area!$B$18</f>
        <v>13.574830365199313</v>
      </c>
      <c r="I51" s="2">
        <f>((SupMin!I51*Area!$B$6)+(MicMin!I51*Area!$B$7)+(HurMin!I51*Area!$B$8)+(GeoMin!I51*Area!$B$9)+(StcMin!I51*Area!$B$10)+(EriMin!I51*Area!$B$11)+(OntMin!I51*Area!$B$12))/Area!$B$18</f>
        <v>11.461553039012429</v>
      </c>
      <c r="J51" s="2">
        <f>((SupMin!J51*Area!$B$6)+(MicMin!J51*Area!$B$7)+(HurMin!J51*Area!$B$8)+(GeoMin!J51*Area!$B$9)+(StcMin!J51*Area!$B$10)+(EriMin!J51*Area!$B$11)+(OntMin!J51*Area!$B$12))/Area!$B$18</f>
        <v>9.4230037696622375</v>
      </c>
      <c r="K51" s="2">
        <f>((SupMin!K51*Area!$B$6)+(MicMin!K51*Area!$B$7)+(HurMin!K51*Area!$B$8)+(GeoMin!K51*Area!$B$9)+(StcMin!K51*Area!$B$10)+(EriMin!K51*Area!$B$11)+(OntMin!K51*Area!$B$12))/Area!$B$18</f>
        <v>4.027254715942135</v>
      </c>
      <c r="L51" s="2">
        <f>((SupMin!L51*Area!$B$6)+(MicMin!L51*Area!$B$7)+(HurMin!L51*Area!$B$8)+(GeoMin!L51*Area!$B$9)+(StcMin!L51*Area!$B$10)+(EriMin!L51*Area!$B$11)+(OntMin!L51*Area!$B$12))/Area!$B$18</f>
        <v>-1.308064874515267</v>
      </c>
      <c r="M51" s="2">
        <f>((SupMin!M51*Area!$B$6)+(MicMin!M51*Area!$B$7)+(HurMin!M51*Area!$B$8)+(GeoMin!M51*Area!$B$9)+(StcMin!M51*Area!$B$10)+(EriMin!M51*Area!$B$11)+(OntMin!M51*Area!$B$12))/Area!$B$18</f>
        <v>-6.2456007983723403</v>
      </c>
      <c r="N51" s="2">
        <f>((SupMin!N51*Area!$B$6)+(MicMin!N51*Area!$B$7)+(HurMin!N51*Area!$B$8)+(GeoMin!N51*Area!$B$9)+(StcMin!N51*Area!$B$10)+(EriMin!N51*Area!$B$11)+(OntMin!N51*Area!$B$12))/Area!$B$18</f>
        <v>1.3529339024215877E-2</v>
      </c>
    </row>
    <row r="52" spans="1:14">
      <c r="A52">
        <v>1995</v>
      </c>
      <c r="B52" s="2">
        <f>((SupMin!B52*Area!$B$6)+(MicMin!B52*Area!$B$7)+(HurMin!B52*Area!$B$8)+(GeoMin!B52*Area!$B$9)+(StcMin!B52*Area!$B$10)+(EriMin!B52*Area!$B$11)+(OntMin!B52*Area!$B$12))/Area!$B$18</f>
        <v>-10.342479784679057</v>
      </c>
      <c r="C52" s="2">
        <f>((SupMin!C52*Area!$B$6)+(MicMin!C52*Area!$B$7)+(HurMin!C52*Area!$B$8)+(GeoMin!C52*Area!$B$9)+(StcMin!C52*Area!$B$10)+(EriMin!C52*Area!$B$11)+(OntMin!C52*Area!$B$12))/Area!$B$18</f>
        <v>-14.438088060546455</v>
      </c>
      <c r="D52" s="2">
        <f>((SupMin!D52*Area!$B$6)+(MicMin!D52*Area!$B$7)+(HurMin!D52*Area!$B$8)+(GeoMin!D52*Area!$B$9)+(StcMin!D52*Area!$B$10)+(EriMin!D52*Area!$B$11)+(OntMin!D52*Area!$B$12))/Area!$B$18</f>
        <v>-6.0313093924680174</v>
      </c>
      <c r="E52" s="2">
        <f>((SupMin!E52*Area!$B$6)+(MicMin!E52*Area!$B$7)+(HurMin!E52*Area!$B$8)+(GeoMin!E52*Area!$B$9)+(StcMin!E52*Area!$B$10)+(EriMin!E52*Area!$B$11)+(OntMin!E52*Area!$B$12))/Area!$B$18</f>
        <v>-2.3032599366634914</v>
      </c>
      <c r="F52" s="2">
        <f>((SupMin!F52*Area!$B$6)+(MicMin!F52*Area!$B$7)+(HurMin!F52*Area!$B$8)+(GeoMin!F52*Area!$B$9)+(StcMin!F52*Area!$B$10)+(EriMin!F52*Area!$B$11)+(OntMin!F52*Area!$B$12))/Area!$B$18</f>
        <v>5.2841587431625356</v>
      </c>
      <c r="G52" s="2">
        <f>((SupMin!G52*Area!$B$6)+(MicMin!G52*Area!$B$7)+(HurMin!G52*Area!$B$8)+(GeoMin!G52*Area!$B$9)+(StcMin!G52*Area!$B$10)+(EriMin!G52*Area!$B$11)+(OntMin!G52*Area!$B$12))/Area!$B$18</f>
        <v>12.305112500555499</v>
      </c>
      <c r="H52" s="2">
        <f>((SupMin!H52*Area!$B$6)+(MicMin!H52*Area!$B$7)+(HurMin!H52*Area!$B$8)+(GeoMin!H52*Area!$B$9)+(StcMin!H52*Area!$B$10)+(EriMin!H52*Area!$B$11)+(OntMin!H52*Area!$B$12))/Area!$B$18</f>
        <v>14.201908963912874</v>
      </c>
      <c r="I52" s="2">
        <f>((SupMin!I52*Area!$B$6)+(MicMin!I52*Area!$B$7)+(HurMin!I52*Area!$B$8)+(GeoMin!I52*Area!$B$9)+(StcMin!I52*Area!$B$10)+(EriMin!I52*Area!$B$11)+(OntMin!I52*Area!$B$12))/Area!$B$18</f>
        <v>15.202459033181142</v>
      </c>
      <c r="J52" s="2">
        <f>((SupMin!J52*Area!$B$6)+(MicMin!J52*Area!$B$7)+(HurMin!J52*Area!$B$8)+(GeoMin!J52*Area!$B$9)+(StcMin!J52*Area!$B$10)+(EriMin!J52*Area!$B$11)+(OntMin!J52*Area!$B$12))/Area!$B$18</f>
        <v>6.7862036545049493</v>
      </c>
      <c r="K52" s="2">
        <f>((SupMin!K52*Area!$B$6)+(MicMin!K52*Area!$B$7)+(HurMin!K52*Area!$B$8)+(GeoMin!K52*Area!$B$9)+(StcMin!K52*Area!$B$10)+(EriMin!K52*Area!$B$11)+(OntMin!K52*Area!$B$12))/Area!$B$18</f>
        <v>4.4558199063670774</v>
      </c>
      <c r="L52" s="2">
        <f>((SupMin!L52*Area!$B$6)+(MicMin!L52*Area!$B$7)+(HurMin!L52*Area!$B$8)+(GeoMin!L52*Area!$B$9)+(StcMin!L52*Area!$B$10)+(EriMin!L52*Area!$B$11)+(OntMin!L52*Area!$B$12))/Area!$B$18</f>
        <v>-7.0766022223810898</v>
      </c>
      <c r="M52" s="2">
        <f>((SupMin!M52*Area!$B$6)+(MicMin!M52*Area!$B$7)+(HurMin!M52*Area!$B$8)+(GeoMin!M52*Area!$B$9)+(StcMin!M52*Area!$B$10)+(EriMin!M52*Area!$B$11)+(OntMin!M52*Area!$B$12))/Area!$B$18</f>
        <v>-12.429203772367275</v>
      </c>
      <c r="N52" s="2">
        <f>((SupMin!N52*Area!$B$6)+(MicMin!N52*Area!$B$7)+(HurMin!N52*Area!$B$8)+(GeoMin!N52*Area!$B$9)+(StcMin!N52*Area!$B$10)+(EriMin!N52*Area!$B$11)+(OntMin!N52*Area!$B$12))/Area!$B$18</f>
        <v>0.46650134382372432</v>
      </c>
    </row>
    <row r="53" spans="1:14">
      <c r="A53">
        <v>1996</v>
      </c>
      <c r="B53" s="2">
        <f>((SupMin!B53*Area!$B$6)+(MicMin!B53*Area!$B$7)+(HurMin!B53*Area!$B$8)+(GeoMin!B53*Area!$B$9)+(StcMin!B53*Area!$B$10)+(EriMin!B53*Area!$B$11)+(OntMin!B53*Area!$B$12))/Area!$B$18</f>
        <v>-16.456988636912548</v>
      </c>
      <c r="C53" s="2">
        <f>((SupMin!C53*Area!$B$6)+(MicMin!C53*Area!$B$7)+(HurMin!C53*Area!$B$8)+(GeoMin!C53*Area!$B$9)+(StcMin!C53*Area!$B$10)+(EriMin!C53*Area!$B$11)+(OntMin!C53*Area!$B$12))/Area!$B$18</f>
        <v>-14.460253075530428</v>
      </c>
      <c r="D53" s="2">
        <f>((SupMin!D53*Area!$B$6)+(MicMin!D53*Area!$B$7)+(HurMin!D53*Area!$B$8)+(GeoMin!D53*Area!$B$9)+(StcMin!D53*Area!$B$10)+(EriMin!D53*Area!$B$11)+(OntMin!D53*Area!$B$12))/Area!$B$18</f>
        <v>-10.90069098237282</v>
      </c>
      <c r="E53" s="2">
        <f>((SupMin!E53*Area!$B$6)+(MicMin!E53*Area!$B$7)+(HurMin!E53*Area!$B$8)+(GeoMin!E53*Area!$B$9)+(StcMin!E53*Area!$B$10)+(EriMin!E53*Area!$B$11)+(OntMin!E53*Area!$B$12))/Area!$B$18</f>
        <v>-2.657843312665563</v>
      </c>
      <c r="F53" s="2">
        <f>((SupMin!F53*Area!$B$6)+(MicMin!F53*Area!$B$7)+(HurMin!F53*Area!$B$8)+(GeoMin!F53*Area!$B$9)+(StcMin!F53*Area!$B$10)+(EriMin!F53*Area!$B$11)+(OntMin!F53*Area!$B$12))/Area!$B$18</f>
        <v>3.7598035177073652</v>
      </c>
      <c r="G53" s="2">
        <f>((SupMin!G53*Area!$B$6)+(MicMin!G53*Area!$B$7)+(HurMin!G53*Area!$B$8)+(GeoMin!G53*Area!$B$9)+(StcMin!G53*Area!$B$10)+(EriMin!G53*Area!$B$11)+(OntMin!G53*Area!$B$12))/Area!$B$18</f>
        <v>11.825609106700183</v>
      </c>
      <c r="H53" s="2">
        <f>((SupMin!H53*Area!$B$6)+(MicMin!H53*Area!$B$7)+(HurMin!H53*Area!$B$8)+(GeoMin!H53*Area!$B$9)+(StcMin!H53*Area!$B$10)+(EriMin!H53*Area!$B$11)+(OntMin!H53*Area!$B$12))/Area!$B$18</f>
        <v>12.135507551883576</v>
      </c>
      <c r="I53" s="2">
        <f>((SupMin!I53*Area!$B$6)+(MicMin!I53*Area!$B$7)+(HurMin!I53*Area!$B$8)+(GeoMin!I53*Area!$B$9)+(StcMin!I53*Area!$B$10)+(EriMin!I53*Area!$B$11)+(OntMin!I53*Area!$B$12))/Area!$B$18</f>
        <v>12.889608600471835</v>
      </c>
      <c r="J53" s="2">
        <f>((SupMin!J53*Area!$B$6)+(MicMin!J53*Area!$B$7)+(HurMin!J53*Area!$B$8)+(GeoMin!J53*Area!$B$9)+(StcMin!J53*Area!$B$10)+(EriMin!J53*Area!$B$11)+(OntMin!J53*Area!$B$12))/Area!$B$18</f>
        <v>9.6022980448379194</v>
      </c>
      <c r="K53" s="2">
        <f>((SupMin!K53*Area!$B$6)+(MicMin!K53*Area!$B$7)+(HurMin!K53*Area!$B$8)+(GeoMin!K53*Area!$B$9)+(StcMin!K53*Area!$B$10)+(EriMin!K53*Area!$B$11)+(OntMin!K53*Area!$B$12))/Area!$B$18</f>
        <v>2.7284924635737791</v>
      </c>
      <c r="L53" s="2">
        <f>((SupMin!L53*Area!$B$6)+(MicMin!L53*Area!$B$7)+(HurMin!L53*Area!$B$8)+(GeoMin!L53*Area!$B$9)+(StcMin!L53*Area!$B$10)+(EriMin!L53*Area!$B$11)+(OntMin!L53*Area!$B$12))/Area!$B$18</f>
        <v>-5.4085284598871999</v>
      </c>
      <c r="M53" s="2">
        <f>((SupMin!M53*Area!$B$6)+(MicMin!M53*Area!$B$7)+(HurMin!M53*Area!$B$8)+(GeoMin!M53*Area!$B$9)+(StcMin!M53*Area!$B$10)+(EriMin!M53*Area!$B$11)+(OntMin!M53*Area!$B$12))/Area!$B$18</f>
        <v>-7.8855266030725355</v>
      </c>
      <c r="N53" s="2">
        <f>((SupMin!N53*Area!$B$6)+(MicMin!N53*Area!$B$7)+(HurMin!N53*Area!$B$8)+(GeoMin!N53*Area!$B$9)+(StcMin!N53*Area!$B$10)+(EriMin!N53*Area!$B$11)+(OntMin!N53*Area!$B$12))/Area!$B$18</f>
        <v>-0.40172196857133474</v>
      </c>
    </row>
    <row r="54" spans="1:14">
      <c r="A54">
        <v>1997</v>
      </c>
      <c r="B54" s="2">
        <f>((SupMin!B54*Area!$B$6)+(MicMin!B54*Area!$B$7)+(HurMin!B54*Area!$B$8)+(GeoMin!B54*Area!$B$9)+(StcMin!B54*Area!$B$10)+(EriMin!B54*Area!$B$11)+(OntMin!B54*Area!$B$12))/Area!$B$18</f>
        <v>-15.274137006258297</v>
      </c>
      <c r="C54" s="2">
        <f>((SupMin!C54*Area!$B$6)+(MicMin!C54*Area!$B$7)+(HurMin!C54*Area!$B$8)+(GeoMin!C54*Area!$B$9)+(StcMin!C54*Area!$B$10)+(EriMin!C54*Area!$B$11)+(OntMin!C54*Area!$B$12))/Area!$B$18</f>
        <v>-12.024282691820934</v>
      </c>
      <c r="D54" s="2">
        <f>((SupMin!D54*Area!$B$6)+(MicMin!D54*Area!$B$7)+(HurMin!D54*Area!$B$8)+(GeoMin!D54*Area!$B$9)+(StcMin!D54*Area!$B$10)+(EriMin!D54*Area!$B$11)+(OntMin!D54*Area!$B$12))/Area!$B$18</f>
        <v>-8.692823594878206</v>
      </c>
      <c r="E54" s="2">
        <f>((SupMin!E54*Area!$B$6)+(MicMin!E54*Area!$B$7)+(HurMin!E54*Area!$B$8)+(GeoMin!E54*Area!$B$9)+(StcMin!E54*Area!$B$10)+(EriMin!E54*Area!$B$11)+(OntMin!E54*Area!$B$12))/Area!$B$18</f>
        <v>-2.3342141191336925</v>
      </c>
      <c r="F54" s="2">
        <f>((SupMin!F54*Area!$B$6)+(MicMin!F54*Area!$B$7)+(HurMin!F54*Area!$B$8)+(GeoMin!F54*Area!$B$9)+(StcMin!F54*Area!$B$10)+(EriMin!F54*Area!$B$11)+(OntMin!F54*Area!$B$12))/Area!$B$18</f>
        <v>2.5284941059176549</v>
      </c>
      <c r="G54" s="2">
        <f>((SupMin!G54*Area!$B$6)+(MicMin!G54*Area!$B$7)+(HurMin!G54*Area!$B$8)+(GeoMin!G54*Area!$B$9)+(StcMin!G54*Area!$B$10)+(EriMin!G54*Area!$B$11)+(OntMin!G54*Area!$B$12))/Area!$B$18</f>
        <v>11.359608542506757</v>
      </c>
      <c r="H54" s="2">
        <f>((SupMin!H54*Area!$B$6)+(MicMin!H54*Area!$B$7)+(HurMin!H54*Area!$B$8)+(GeoMin!H54*Area!$B$9)+(StcMin!H54*Area!$B$10)+(EriMin!H54*Area!$B$11)+(OntMin!H54*Area!$B$12))/Area!$B$18</f>
        <v>12.870031958079656</v>
      </c>
      <c r="I54" s="2">
        <f>((SupMin!I54*Area!$B$6)+(MicMin!I54*Area!$B$7)+(HurMin!I54*Area!$B$8)+(GeoMin!I54*Area!$B$9)+(StcMin!I54*Area!$B$10)+(EriMin!I54*Area!$B$11)+(OntMin!I54*Area!$B$12))/Area!$B$18</f>
        <v>11.252605936010418</v>
      </c>
      <c r="J54" s="2">
        <f>((SupMin!J54*Area!$B$6)+(MicMin!J54*Area!$B$7)+(HurMin!J54*Area!$B$8)+(GeoMin!J54*Area!$B$9)+(StcMin!J54*Area!$B$10)+(EriMin!J54*Area!$B$11)+(OntMin!J54*Area!$B$12))/Area!$B$18</f>
        <v>8.6917171381481708</v>
      </c>
      <c r="K54" s="2">
        <f>((SupMin!K54*Area!$B$6)+(MicMin!K54*Area!$B$7)+(HurMin!K54*Area!$B$8)+(GeoMin!K54*Area!$B$9)+(StcMin!K54*Area!$B$10)+(EriMin!K54*Area!$B$11)+(OntMin!K54*Area!$B$12))/Area!$B$18</f>
        <v>2.4487341393055395</v>
      </c>
      <c r="L54" s="2">
        <f>((SupMin!L54*Area!$B$6)+(MicMin!L54*Area!$B$7)+(HurMin!L54*Area!$B$8)+(GeoMin!L54*Area!$B$9)+(StcMin!L54*Area!$B$10)+(EriMin!L54*Area!$B$11)+(OntMin!L54*Area!$B$12))/Area!$B$18</f>
        <v>-3.9468330779649619</v>
      </c>
      <c r="M54" s="2">
        <f>((SupMin!M54*Area!$B$6)+(MicMin!M54*Area!$B$7)+(HurMin!M54*Area!$B$8)+(GeoMin!M54*Area!$B$9)+(StcMin!M54*Area!$B$10)+(EriMin!M54*Area!$B$11)+(OntMin!M54*Area!$B$12))/Area!$B$18</f>
        <v>-6.7988469779906602</v>
      </c>
      <c r="N54" s="2">
        <f>((SupMin!N54*Area!$B$6)+(MicMin!N54*Area!$B$7)+(HurMin!N54*Area!$B$8)+(GeoMin!N54*Area!$B$9)+(StcMin!N54*Area!$B$10)+(EriMin!N54*Area!$B$11)+(OntMin!N54*Area!$B$12))/Area!$B$18</f>
        <v>5.4994754160443467E-3</v>
      </c>
    </row>
    <row r="55" spans="1:14">
      <c r="A55">
        <v>1998</v>
      </c>
      <c r="B55" s="2">
        <f>((SupMin!B55*Area!$B$6)+(MicMin!B55*Area!$B$7)+(HurMin!B55*Area!$B$8)+(GeoMin!B55*Area!$B$9)+(StcMin!B55*Area!$B$10)+(EriMin!B55*Area!$B$11)+(OntMin!B55*Area!$B$12))/Area!$B$18</f>
        <v>-9.8379243285228757</v>
      </c>
      <c r="C55" s="2">
        <f>((SupMin!C55*Area!$B$6)+(MicMin!C55*Area!$B$7)+(HurMin!C55*Area!$B$8)+(GeoMin!C55*Area!$B$9)+(StcMin!C55*Area!$B$10)+(EriMin!C55*Area!$B$11)+(OntMin!C55*Area!$B$12))/Area!$B$18</f>
        <v>-5.5450675582983768</v>
      </c>
      <c r="D55" s="2">
        <f>((SupMin!D55*Area!$B$6)+(MicMin!D55*Area!$B$7)+(HurMin!D55*Area!$B$8)+(GeoMin!D55*Area!$B$9)+(StcMin!D55*Area!$B$10)+(EriMin!D55*Area!$B$11)+(OntMin!D55*Area!$B$12))/Area!$B$18</f>
        <v>-5.6346494755126528</v>
      </c>
      <c r="E55" s="2">
        <f>((SupMin!E55*Area!$B$6)+(MicMin!E55*Area!$B$7)+(HurMin!E55*Area!$B$8)+(GeoMin!E55*Area!$B$9)+(StcMin!E55*Area!$B$10)+(EriMin!E55*Area!$B$11)+(OntMin!E55*Area!$B$12))/Area!$B$18</f>
        <v>0.43370097362009302</v>
      </c>
      <c r="F55" s="2">
        <f>((SupMin!F55*Area!$B$6)+(MicMin!F55*Area!$B$7)+(HurMin!F55*Area!$B$8)+(GeoMin!F55*Area!$B$9)+(StcMin!F55*Area!$B$10)+(EriMin!F55*Area!$B$11)+(OntMin!F55*Area!$B$12))/Area!$B$18</f>
        <v>8.2336241698917796</v>
      </c>
      <c r="G55" s="2">
        <f>((SupMin!G55*Area!$B$6)+(MicMin!G55*Area!$B$7)+(HurMin!G55*Area!$B$8)+(GeoMin!G55*Area!$B$9)+(StcMin!G55*Area!$B$10)+(EriMin!G55*Area!$B$11)+(OntMin!G55*Area!$B$12))/Area!$B$18</f>
        <v>11.403164622753613</v>
      </c>
      <c r="H55" s="2">
        <f>((SupMin!H55*Area!$B$6)+(MicMin!H55*Area!$B$7)+(HurMin!H55*Area!$B$8)+(GeoMin!H55*Area!$B$9)+(StcMin!H55*Area!$B$10)+(EriMin!H55*Area!$B$11)+(OntMin!H55*Area!$B$12))/Area!$B$18</f>
        <v>13.315841933096706</v>
      </c>
      <c r="I55" s="2">
        <f>((SupMin!I55*Area!$B$6)+(MicMin!I55*Area!$B$7)+(HurMin!I55*Area!$B$8)+(GeoMin!I55*Area!$B$9)+(StcMin!I55*Area!$B$10)+(EriMin!I55*Area!$B$11)+(OntMin!I55*Area!$B$12))/Area!$B$18</f>
        <v>13.823452342078976</v>
      </c>
      <c r="J55" s="2">
        <f>((SupMin!J55*Area!$B$6)+(MicMin!J55*Area!$B$7)+(HurMin!J55*Area!$B$8)+(GeoMin!J55*Area!$B$9)+(StcMin!J55*Area!$B$10)+(EriMin!J55*Area!$B$11)+(OntMin!J55*Area!$B$12))/Area!$B$18</f>
        <v>9.7259621719901155</v>
      </c>
      <c r="K55" s="2">
        <f>((SupMin!K55*Area!$B$6)+(MicMin!K55*Area!$B$7)+(HurMin!K55*Area!$B$8)+(GeoMin!K55*Area!$B$9)+(StcMin!K55*Area!$B$10)+(EriMin!K55*Area!$B$11)+(OntMin!K55*Area!$B$12))/Area!$B$18</f>
        <v>3.800707792245432</v>
      </c>
      <c r="L55" s="2">
        <f>((SupMin!L55*Area!$B$6)+(MicMin!L55*Area!$B$7)+(HurMin!L55*Area!$B$8)+(GeoMin!L55*Area!$B$9)+(StcMin!L55*Area!$B$10)+(EriMin!L55*Area!$B$11)+(OntMin!L55*Area!$B$12))/Area!$B$18</f>
        <v>-0.87822107107871072</v>
      </c>
      <c r="M55" s="2">
        <f>((SupMin!M55*Area!$B$6)+(MicMin!M55*Area!$B$7)+(HurMin!M55*Area!$B$8)+(GeoMin!M55*Area!$B$9)+(StcMin!M55*Area!$B$10)+(EriMin!M55*Area!$B$11)+(OntMin!M55*Area!$B$12))/Area!$B$18</f>
        <v>-7.5963865343259531</v>
      </c>
      <c r="N55" s="2">
        <f>((SupMin!N55*Area!$B$6)+(MicMin!N55*Area!$B$7)+(HurMin!N55*Area!$B$8)+(GeoMin!N55*Area!$B$9)+(StcMin!N55*Area!$B$10)+(EriMin!N55*Area!$B$11)+(OntMin!N55*Area!$B$12))/Area!$B$18</f>
        <v>2.6029782650279296</v>
      </c>
    </row>
    <row r="56" spans="1:14">
      <c r="A56">
        <v>1999</v>
      </c>
      <c r="B56" s="2">
        <f>((SupMin!B56*Area!$B$6)+(MicMin!B56*Area!$B$7)+(HurMin!B56*Area!$B$8)+(GeoMin!B56*Area!$B$9)+(StcMin!B56*Area!$B$10)+(EriMin!B56*Area!$B$11)+(OntMin!B56*Area!$B$12))/Area!$B$18</f>
        <v>-14.762524611006022</v>
      </c>
      <c r="C56" s="2">
        <f>((SupMin!C56*Area!$B$6)+(MicMin!C56*Area!$B$7)+(HurMin!C56*Area!$B$8)+(GeoMin!C56*Area!$B$9)+(StcMin!C56*Area!$B$10)+(EriMin!C56*Area!$B$11)+(OntMin!C56*Area!$B$12))/Area!$B$18</f>
        <v>-9.172654897179612</v>
      </c>
      <c r="D56" s="2">
        <f>((SupMin!D56*Area!$B$6)+(MicMin!D56*Area!$B$7)+(HurMin!D56*Area!$B$8)+(GeoMin!D56*Area!$B$9)+(StcMin!D56*Area!$B$10)+(EriMin!D56*Area!$B$11)+(OntMin!D56*Area!$B$12))/Area!$B$18</f>
        <v>-7.7808130568270304</v>
      </c>
      <c r="E56" s="2">
        <f>((SupMin!E56*Area!$B$6)+(MicMin!E56*Area!$B$7)+(HurMin!E56*Area!$B$8)+(GeoMin!E56*Area!$B$9)+(StcMin!E56*Area!$B$10)+(EriMin!E56*Area!$B$11)+(OntMin!E56*Area!$B$12))/Area!$B$18</f>
        <v>0.65976243978877525</v>
      </c>
      <c r="F56" s="2">
        <f>((SupMin!F56*Area!$B$6)+(MicMin!F56*Area!$B$7)+(HurMin!F56*Area!$B$8)+(GeoMin!F56*Area!$B$9)+(StcMin!F56*Area!$B$10)+(EriMin!F56*Area!$B$11)+(OntMin!F56*Area!$B$12))/Area!$B$18</f>
        <v>6.9726476901882508</v>
      </c>
      <c r="G56" s="2">
        <f>((SupMin!G56*Area!$B$6)+(MicMin!G56*Area!$B$7)+(HurMin!G56*Area!$B$8)+(GeoMin!G56*Area!$B$9)+(StcMin!G56*Area!$B$10)+(EriMin!G56*Area!$B$11)+(OntMin!G56*Area!$B$12))/Area!$B$18</f>
        <v>12.070083005991657</v>
      </c>
      <c r="H56" s="2">
        <f>((SupMin!H56*Area!$B$6)+(MicMin!H56*Area!$B$7)+(HurMin!H56*Area!$B$8)+(GeoMin!H56*Area!$B$9)+(StcMin!H56*Area!$B$10)+(EriMin!H56*Area!$B$11)+(OntMin!H56*Area!$B$12))/Area!$B$18</f>
        <v>15.380493398743704</v>
      </c>
      <c r="I56" s="2">
        <f>((SupMin!I56*Area!$B$6)+(MicMin!I56*Area!$B$7)+(HurMin!I56*Area!$B$8)+(GeoMin!I56*Area!$B$9)+(StcMin!I56*Area!$B$10)+(EriMin!I56*Area!$B$11)+(OntMin!I56*Area!$B$12))/Area!$B$18</f>
        <v>12.072350483911793</v>
      </c>
      <c r="J56" s="2">
        <f>((SupMin!J56*Area!$B$6)+(MicMin!J56*Area!$B$7)+(HurMin!J56*Area!$B$8)+(GeoMin!J56*Area!$B$9)+(StcMin!J56*Area!$B$10)+(EriMin!J56*Area!$B$11)+(OntMin!J56*Area!$B$12))/Area!$B$18</f>
        <v>8.769358925559315</v>
      </c>
      <c r="K56" s="2">
        <f>((SupMin!K56*Area!$B$6)+(MicMin!K56*Area!$B$7)+(HurMin!K56*Area!$B$8)+(GeoMin!K56*Area!$B$9)+(StcMin!K56*Area!$B$10)+(EriMin!K56*Area!$B$11)+(OntMin!K56*Area!$B$12))/Area!$B$18</f>
        <v>2.0116318328750871</v>
      </c>
      <c r="L56" s="2">
        <f>((SupMin!L56*Area!$B$6)+(MicMin!L56*Area!$B$7)+(HurMin!L56*Area!$B$8)+(GeoMin!L56*Area!$B$9)+(StcMin!L56*Area!$B$10)+(EriMin!L56*Area!$B$11)+(OntMin!L56*Area!$B$12))/Area!$B$18</f>
        <v>-0.76597368771893892</v>
      </c>
      <c r="M56" s="2">
        <f>((SupMin!M56*Area!$B$6)+(MicMin!M56*Area!$B$7)+(HurMin!M56*Area!$B$8)+(GeoMin!M56*Area!$B$9)+(StcMin!M56*Area!$B$10)+(EriMin!M56*Area!$B$11)+(OntMin!M56*Area!$B$12))/Area!$B$18</f>
        <v>-8.2550697996147253</v>
      </c>
      <c r="N56" s="2">
        <f>((SupMin!N56*Area!$B$6)+(MicMin!N56*Area!$B$7)+(HurMin!N56*Area!$B$8)+(GeoMin!N56*Area!$B$9)+(StcMin!N56*Area!$B$10)+(EriMin!N56*Area!$B$11)+(OntMin!N56*Area!$B$12))/Area!$B$18</f>
        <v>1.4330174107772538</v>
      </c>
    </row>
    <row r="57" spans="1:14">
      <c r="A57">
        <v>2000</v>
      </c>
      <c r="B57" s="2">
        <f>((SupMin!B57*Area!$B$6)+(MicMin!B57*Area!$B$7)+(HurMin!B57*Area!$B$8)+(GeoMin!B57*Area!$B$9)+(StcMin!B57*Area!$B$10)+(EriMin!B57*Area!$B$11)+(OntMin!B57*Area!$B$12))/Area!$B$18</f>
        <v>-14.530715134488641</v>
      </c>
      <c r="C57" s="2">
        <f>((SupMin!C57*Area!$B$6)+(MicMin!C57*Area!$B$7)+(HurMin!C57*Area!$B$8)+(GeoMin!C57*Area!$B$9)+(StcMin!C57*Area!$B$10)+(EriMin!C57*Area!$B$11)+(OntMin!C57*Area!$B$12))/Area!$B$18</f>
        <v>-10.225788508616509</v>
      </c>
      <c r="D57" s="2">
        <f>((SupMin!D57*Area!$B$6)+(MicMin!D57*Area!$B$7)+(HurMin!D57*Area!$B$8)+(GeoMin!D57*Area!$B$9)+(StcMin!D57*Area!$B$10)+(EriMin!D57*Area!$B$11)+(OntMin!D57*Area!$B$12))/Area!$B$18</f>
        <v>-3.2240893589642026</v>
      </c>
      <c r="E57" s="2">
        <f>((SupMin!E57*Area!$B$6)+(MicMin!E57*Area!$B$7)+(HurMin!E57*Area!$B$8)+(GeoMin!E57*Area!$B$9)+(StcMin!E57*Area!$B$10)+(EriMin!E57*Area!$B$11)+(OntMin!E57*Area!$B$12))/Area!$B$18</f>
        <v>-1.0045430902728802</v>
      </c>
      <c r="F57" s="2">
        <f>((SupMin!F57*Area!$B$6)+(MicMin!F57*Area!$B$7)+(HurMin!F57*Area!$B$8)+(GeoMin!F57*Area!$B$9)+(StcMin!F57*Area!$B$10)+(EriMin!F57*Area!$B$11)+(OntMin!F57*Area!$B$12))/Area!$B$18</f>
        <v>6.8102320342071243</v>
      </c>
      <c r="G57" s="2">
        <f>((SupMin!G57*Area!$B$6)+(MicMin!G57*Area!$B$7)+(HurMin!G57*Area!$B$8)+(GeoMin!G57*Area!$B$9)+(StcMin!G57*Area!$B$10)+(EriMin!G57*Area!$B$11)+(OntMin!G57*Area!$B$12))/Area!$B$18</f>
        <v>10.688452313096436</v>
      </c>
      <c r="H57" s="2">
        <f>((SupMin!H57*Area!$B$6)+(MicMin!H57*Area!$B$7)+(HurMin!H57*Area!$B$8)+(GeoMin!H57*Area!$B$9)+(StcMin!H57*Area!$B$10)+(EriMin!H57*Area!$B$11)+(OntMin!H57*Area!$B$12))/Area!$B$18</f>
        <v>12.5038351627756</v>
      </c>
      <c r="I57" s="2">
        <f>((SupMin!I57*Area!$B$6)+(MicMin!I57*Area!$B$7)+(HurMin!I57*Area!$B$8)+(GeoMin!I57*Area!$B$9)+(StcMin!I57*Area!$B$10)+(EriMin!I57*Area!$B$11)+(OntMin!I57*Area!$B$12))/Area!$B$18</f>
        <v>12.559664556093772</v>
      </c>
      <c r="J57" s="2">
        <f>((SupMin!J57*Area!$B$6)+(MicMin!J57*Area!$B$7)+(HurMin!J57*Area!$B$8)+(GeoMin!J57*Area!$B$9)+(StcMin!J57*Area!$B$10)+(EriMin!J57*Area!$B$11)+(OntMin!J57*Area!$B$12))/Area!$B$18</f>
        <v>7.8930611164460451</v>
      </c>
      <c r="K57" s="2">
        <f>((SupMin!K57*Area!$B$6)+(MicMin!K57*Area!$B$7)+(HurMin!K57*Area!$B$8)+(GeoMin!K57*Area!$B$9)+(StcMin!K57*Area!$B$10)+(EriMin!K57*Area!$B$11)+(OntMin!K57*Area!$B$12))/Area!$B$18</f>
        <v>3.6531932575021302</v>
      </c>
      <c r="L57" s="2">
        <f>((SupMin!L57*Area!$B$6)+(MicMin!L57*Area!$B$7)+(HurMin!L57*Area!$B$8)+(GeoMin!L57*Area!$B$9)+(StcMin!L57*Area!$B$10)+(EriMin!L57*Area!$B$11)+(OntMin!L57*Area!$B$12))/Area!$B$18</f>
        <v>-2.3455488036973993</v>
      </c>
      <c r="M57" s="2">
        <f>((SupMin!M57*Area!$B$6)+(MicMin!M57*Area!$B$7)+(HurMin!M57*Area!$B$8)+(GeoMin!M57*Area!$B$9)+(StcMin!M57*Area!$B$10)+(EriMin!M57*Area!$B$11)+(OntMin!M57*Area!$B$12))/Area!$B$18</f>
        <v>-15.328294512832501</v>
      </c>
      <c r="N57" s="2">
        <f>((SupMin!N57*Area!$B$6)+(MicMin!N57*Area!$B$7)+(HurMin!N57*Area!$B$8)+(GeoMin!N57*Area!$B$9)+(StcMin!N57*Area!$B$10)+(EriMin!N57*Area!$B$11)+(OntMin!N57*Area!$B$12))/Area!$B$18</f>
        <v>0.62284307114440451</v>
      </c>
    </row>
    <row r="58" spans="1:14">
      <c r="A58">
        <v>2001</v>
      </c>
      <c r="B58" s="2">
        <f>((SupMin!B58*Area!$B$6)+(MicMin!B58*Area!$B$7)+(HurMin!B58*Area!$B$8)+(GeoMin!B58*Area!$B$9)+(StcMin!B58*Area!$B$10)+(EriMin!B58*Area!$B$11)+(OntMin!B58*Area!$B$12))/Area!$B$18</f>
        <v>-11.210625578443175</v>
      </c>
      <c r="C58" s="2">
        <f>((SupMin!C58*Area!$B$6)+(MicMin!C58*Area!$B$7)+(HurMin!C58*Area!$B$8)+(GeoMin!C58*Area!$B$9)+(StcMin!C58*Area!$B$10)+(EriMin!C58*Area!$B$11)+(OntMin!C58*Area!$B$12))/Area!$B$18</f>
        <v>-12.509511025923915</v>
      </c>
      <c r="D58" s="2">
        <f>((SupMin!D58*Area!$B$6)+(MicMin!D58*Area!$B$7)+(HurMin!D58*Area!$B$8)+(GeoMin!D58*Area!$B$9)+(StcMin!D58*Area!$B$10)+(EriMin!D58*Area!$B$11)+(OntMin!D58*Area!$B$12))/Area!$B$18</f>
        <v>-7.8529790185739428</v>
      </c>
      <c r="E58" s="2">
        <f>((SupMin!E58*Area!$B$6)+(MicMin!E58*Area!$B$7)+(HurMin!E58*Area!$B$8)+(GeoMin!E58*Area!$B$9)+(StcMin!E58*Area!$B$10)+(EriMin!E58*Area!$B$11)+(OntMin!E58*Area!$B$12))/Area!$B$18</f>
        <v>0.71067426910867104</v>
      </c>
      <c r="F58" s="2">
        <f>((SupMin!F58*Area!$B$6)+(MicMin!F58*Area!$B$7)+(HurMin!F58*Area!$B$8)+(GeoMin!F58*Area!$B$9)+(StcMin!F58*Area!$B$10)+(EriMin!F58*Area!$B$11)+(OntMin!F58*Area!$B$12))/Area!$B$18</f>
        <v>7.170368058923434</v>
      </c>
      <c r="G58" s="2">
        <f>((SupMin!G58*Area!$B$6)+(MicMin!G58*Area!$B$7)+(HurMin!G58*Area!$B$8)+(GeoMin!G58*Area!$B$9)+(StcMin!G58*Area!$B$10)+(EriMin!G58*Area!$B$11)+(OntMin!G58*Area!$B$12))/Area!$B$18</f>
        <v>11.304682187138322</v>
      </c>
      <c r="H58" s="2">
        <f>((SupMin!H58*Area!$B$6)+(MicMin!H58*Area!$B$7)+(HurMin!H58*Area!$B$8)+(GeoMin!H58*Area!$B$9)+(StcMin!H58*Area!$B$10)+(EriMin!H58*Area!$B$11)+(OntMin!H58*Area!$B$12))/Area!$B$18</f>
        <v>13.007275138971275</v>
      </c>
      <c r="I58" s="2">
        <f>((SupMin!I58*Area!$B$6)+(MicMin!I58*Area!$B$7)+(HurMin!I58*Area!$B$8)+(GeoMin!I58*Area!$B$9)+(StcMin!I58*Area!$B$10)+(EriMin!I58*Area!$B$11)+(OntMin!I58*Area!$B$12))/Area!$B$18</f>
        <v>14.209964564015666</v>
      </c>
      <c r="J58" s="2">
        <f>((SupMin!J58*Area!$B$6)+(MicMin!J58*Area!$B$7)+(HurMin!J58*Area!$B$8)+(GeoMin!J58*Area!$B$9)+(StcMin!J58*Area!$B$10)+(EriMin!J58*Area!$B$11)+(OntMin!J58*Area!$B$12))/Area!$B$18</f>
        <v>8.4881162122526579</v>
      </c>
      <c r="K58" s="2">
        <f>((SupMin!K58*Area!$B$6)+(MicMin!K58*Area!$B$7)+(HurMin!K58*Area!$B$8)+(GeoMin!K58*Area!$B$9)+(StcMin!K58*Area!$B$10)+(EriMin!K58*Area!$B$11)+(OntMin!K58*Area!$B$12))/Area!$B$18</f>
        <v>3.3372433354651601</v>
      </c>
      <c r="L58" s="2">
        <f>((SupMin!L58*Area!$B$6)+(MicMin!L58*Area!$B$7)+(HurMin!L58*Area!$B$8)+(GeoMin!L58*Area!$B$9)+(StcMin!L58*Area!$B$10)+(EriMin!L58*Area!$B$11)+(OntMin!L58*Area!$B$12))/Area!$B$18</f>
        <v>0.95011579490409681</v>
      </c>
      <c r="M58" s="2">
        <f>((SupMin!M58*Area!$B$6)+(MicMin!M58*Area!$B$7)+(HurMin!M58*Area!$B$8)+(GeoMin!M58*Area!$B$9)+(StcMin!M58*Area!$B$10)+(EriMin!M58*Area!$B$11)+(OntMin!M58*Area!$B$12))/Area!$B$18</f>
        <v>-4.8128331397943782</v>
      </c>
      <c r="N58" s="2">
        <f>((SupMin!N58*Area!$B$6)+(MicMin!N58*Area!$B$7)+(HurMin!N58*Area!$B$8)+(GeoMin!N58*Area!$B$9)+(StcMin!N58*Area!$B$10)+(EriMin!N58*Area!$B$11)+(OntMin!N58*Area!$B$12))/Area!$B$18</f>
        <v>1.8984827254406795</v>
      </c>
    </row>
    <row r="59" spans="1:14">
      <c r="A59">
        <v>2002</v>
      </c>
      <c r="B59" s="2">
        <f>((SupMin!B59*Area!$B$6)+(MicMin!B59*Area!$B$7)+(HurMin!B59*Area!$B$8)+(GeoMin!B59*Area!$B$9)+(StcMin!B59*Area!$B$10)+(EriMin!B59*Area!$B$11)+(OntMin!B59*Area!$B$12))/Area!$B$18</f>
        <v>-8.5851058732149177</v>
      </c>
      <c r="C59" s="2">
        <f>((SupMin!C59*Area!$B$6)+(MicMin!C59*Area!$B$7)+(HurMin!C59*Area!$B$8)+(GeoMin!C59*Area!$B$9)+(StcMin!C59*Area!$B$10)+(EriMin!C59*Area!$B$11)+(OntMin!C59*Area!$B$12))/Area!$B$18</f>
        <v>-9.8464299115259699</v>
      </c>
      <c r="D59" s="2">
        <f>((SupMin!D59*Area!$B$6)+(MicMin!D59*Area!$B$7)+(HurMin!D59*Area!$B$8)+(GeoMin!D59*Area!$B$9)+(StcMin!D59*Area!$B$10)+(EriMin!D59*Area!$B$11)+(OntMin!D59*Area!$B$12))/Area!$B$18</f>
        <v>-9.3032985800488071</v>
      </c>
      <c r="E59" s="2">
        <f>((SupMin!E59*Area!$B$6)+(MicMin!E59*Area!$B$7)+(HurMin!E59*Area!$B$8)+(GeoMin!E59*Area!$B$9)+(StcMin!E59*Area!$B$10)+(EriMin!E59*Area!$B$11)+(OntMin!E59*Area!$B$12))/Area!$B$18</f>
        <v>5.2894524811951629E-2</v>
      </c>
      <c r="F59" s="2">
        <f>((SupMin!F59*Area!$B$6)+(MicMin!F59*Area!$B$7)+(HurMin!F59*Area!$B$8)+(GeoMin!F59*Area!$B$9)+(StcMin!F59*Area!$B$10)+(EriMin!F59*Area!$B$11)+(OntMin!F59*Area!$B$12))/Area!$B$18</f>
        <v>3.4540444167070814</v>
      </c>
      <c r="G59" s="2">
        <f>((SupMin!G59*Area!$B$6)+(MicMin!G59*Area!$B$7)+(HurMin!G59*Area!$B$8)+(GeoMin!G59*Area!$B$9)+(StcMin!G59*Area!$B$10)+(EriMin!G59*Area!$B$11)+(OntMin!G59*Area!$B$12))/Area!$B$18</f>
        <v>11.715087111851346</v>
      </c>
      <c r="H59" s="2">
        <f>((SupMin!H59*Area!$B$6)+(MicMin!H59*Area!$B$7)+(HurMin!H59*Area!$B$8)+(GeoMin!H59*Area!$B$9)+(StcMin!H59*Area!$B$10)+(EriMin!H59*Area!$B$11)+(OntMin!H59*Area!$B$12))/Area!$B$18</f>
        <v>15.10382876729533</v>
      </c>
      <c r="I59" s="2">
        <f>((SupMin!I59*Area!$B$6)+(MicMin!I59*Area!$B$7)+(HurMin!I59*Area!$B$8)+(GeoMin!I59*Area!$B$9)+(StcMin!I59*Area!$B$10)+(EriMin!I59*Area!$B$11)+(OntMin!I59*Area!$B$12))/Area!$B$18</f>
        <v>13.566783170032828</v>
      </c>
      <c r="J59" s="2">
        <f>((SupMin!J59*Area!$B$6)+(MicMin!J59*Area!$B$7)+(HurMin!J59*Area!$B$8)+(GeoMin!J59*Area!$B$9)+(StcMin!J59*Area!$B$10)+(EriMin!J59*Area!$B$11)+(OntMin!J59*Area!$B$12))/Area!$B$18</f>
        <v>10.783675237125474</v>
      </c>
      <c r="K59" s="2">
        <f>((SupMin!K59*Area!$B$6)+(MicMin!K59*Area!$B$7)+(HurMin!K59*Area!$B$8)+(GeoMin!K59*Area!$B$9)+(StcMin!K59*Area!$B$10)+(EriMin!K59*Area!$B$11)+(OntMin!K59*Area!$B$12))/Area!$B$18</f>
        <v>1.4779522676904588</v>
      </c>
      <c r="L59" s="2">
        <f>((SupMin!L59*Area!$B$6)+(MicMin!L59*Area!$B$7)+(HurMin!L59*Area!$B$8)+(GeoMin!L59*Area!$B$9)+(StcMin!L59*Area!$B$10)+(EriMin!L59*Area!$B$11)+(OntMin!L59*Area!$B$12))/Area!$B$18</f>
        <v>-4.1971119672767809</v>
      </c>
      <c r="M59" s="2">
        <f>((SupMin!M59*Area!$B$6)+(MicMin!M59*Area!$B$7)+(HurMin!M59*Area!$B$8)+(GeoMin!M59*Area!$B$9)+(StcMin!M59*Area!$B$10)+(EriMin!M59*Area!$B$11)+(OntMin!M59*Area!$B$12))/Area!$B$18</f>
        <v>-8.5297662654839215</v>
      </c>
      <c r="N59" s="2">
        <f>((SupMin!N59*Area!$B$6)+(MicMin!N59*Area!$B$7)+(HurMin!N59*Area!$B$8)+(GeoMin!N59*Area!$B$9)+(StcMin!N59*Area!$B$10)+(EriMin!N59*Area!$B$11)+(OntMin!N59*Area!$B$12))/Area!$B$18</f>
        <v>1.3093180408576512</v>
      </c>
    </row>
    <row r="60" spans="1:14">
      <c r="A60">
        <v>2003</v>
      </c>
      <c r="B60" s="2">
        <f>((SupMin!B60*Area!$B$6)+(MicMin!B60*Area!$B$7)+(HurMin!B60*Area!$B$8)+(GeoMin!B60*Area!$B$9)+(StcMin!B60*Area!$B$10)+(EriMin!B60*Area!$B$11)+(OntMin!B60*Area!$B$12))/Area!$B$18</f>
        <v>-15.355983677034043</v>
      </c>
      <c r="C60" s="2">
        <f>((SupMin!C60*Area!$B$6)+(MicMin!C60*Area!$B$7)+(HurMin!C60*Area!$B$8)+(GeoMin!C60*Area!$B$9)+(StcMin!C60*Area!$B$10)+(EriMin!C60*Area!$B$11)+(OntMin!C60*Area!$B$12))/Area!$B$18</f>
        <v>-16.403873207188443</v>
      </c>
      <c r="D60" s="2">
        <f>((SupMin!D60*Area!$B$6)+(MicMin!D60*Area!$B$7)+(HurMin!D60*Area!$B$8)+(GeoMin!D60*Area!$B$9)+(StcMin!D60*Area!$B$10)+(EriMin!D60*Area!$B$11)+(OntMin!D60*Area!$B$12))/Area!$B$18</f>
        <v>-9.0181599952082205</v>
      </c>
      <c r="E60" s="2">
        <f>((SupMin!E60*Area!$B$6)+(MicMin!E60*Area!$B$7)+(HurMin!E60*Area!$B$8)+(GeoMin!E60*Area!$B$9)+(StcMin!E60*Area!$B$10)+(EriMin!E60*Area!$B$11)+(OntMin!E60*Area!$B$12))/Area!$B$18</f>
        <v>-2.0905979097792882</v>
      </c>
      <c r="F60" s="2">
        <f>((SupMin!F60*Area!$B$6)+(MicMin!F60*Area!$B$7)+(HurMin!F60*Area!$B$8)+(GeoMin!F60*Area!$B$9)+(StcMin!F60*Area!$B$10)+(EriMin!F60*Area!$B$11)+(OntMin!F60*Area!$B$12))/Area!$B$18</f>
        <v>5.2095459209008546</v>
      </c>
      <c r="G60" s="2">
        <f>((SupMin!G60*Area!$B$6)+(MicMin!G60*Area!$B$7)+(HurMin!G60*Area!$B$8)+(GeoMin!G60*Area!$B$9)+(StcMin!G60*Area!$B$10)+(EriMin!G60*Area!$B$11)+(OntMin!G60*Area!$B$12))/Area!$B$18</f>
        <v>9.8665330700430687</v>
      </c>
      <c r="H60" s="2">
        <f>((SupMin!H60*Area!$B$6)+(MicMin!H60*Area!$B$7)+(HurMin!H60*Area!$B$8)+(GeoMin!H60*Area!$B$9)+(StcMin!H60*Area!$B$10)+(EriMin!H60*Area!$B$11)+(OntMin!H60*Area!$B$12))/Area!$B$18</f>
        <v>13.333752523896104</v>
      </c>
      <c r="I60" s="2">
        <f>((SupMin!I60*Area!$B$6)+(MicMin!I60*Area!$B$7)+(HurMin!I60*Area!$B$8)+(GeoMin!I60*Area!$B$9)+(StcMin!I60*Area!$B$10)+(EriMin!I60*Area!$B$11)+(OntMin!I60*Area!$B$12))/Area!$B$18</f>
        <v>14.084814328194406</v>
      </c>
      <c r="J60" s="2">
        <f>((SupMin!J60*Area!$B$6)+(MicMin!J60*Area!$B$7)+(HurMin!J60*Area!$B$8)+(GeoMin!J60*Area!$B$9)+(StcMin!J60*Area!$B$10)+(EriMin!J60*Area!$B$11)+(OntMin!J60*Area!$B$12))/Area!$B$18</f>
        <v>9.3165544398351479</v>
      </c>
      <c r="K60" s="2">
        <f>((SupMin!K60*Area!$B$6)+(MicMin!K60*Area!$B$7)+(HurMin!K60*Area!$B$8)+(GeoMin!K60*Area!$B$9)+(StcMin!K60*Area!$B$10)+(EriMin!K60*Area!$B$11)+(OntMin!K60*Area!$B$12))/Area!$B$18</f>
        <v>2.272608370543693</v>
      </c>
      <c r="L60" s="2">
        <f>((SupMin!L60*Area!$B$6)+(MicMin!L60*Area!$B$7)+(HurMin!L60*Area!$B$8)+(GeoMin!L60*Area!$B$9)+(StcMin!L60*Area!$B$10)+(EriMin!L60*Area!$B$11)+(OntMin!L60*Area!$B$12))/Area!$B$18</f>
        <v>-1.7705888865488173</v>
      </c>
      <c r="M60" s="2">
        <f>((SupMin!M60*Area!$B$6)+(MicMin!M60*Area!$B$7)+(HurMin!M60*Area!$B$8)+(GeoMin!M60*Area!$B$9)+(StcMin!M60*Area!$B$10)+(EriMin!M60*Area!$B$11)+(OntMin!M60*Area!$B$12))/Area!$B$18</f>
        <v>-7.3680458426479998</v>
      </c>
      <c r="N60" s="2">
        <f>((SupMin!N60*Area!$B$6)+(MicMin!N60*Area!$B$7)+(HurMin!N60*Area!$B$8)+(GeoMin!N60*Area!$B$9)+(StcMin!N60*Area!$B$10)+(EriMin!N60*Area!$B$11)+(OntMin!N60*Area!$B$12))/Area!$B$18</f>
        <v>0.17206730518420335</v>
      </c>
    </row>
    <row r="61" spans="1:14">
      <c r="A61">
        <v>2004</v>
      </c>
      <c r="B61" s="2">
        <f>((SupMin!B61*Area!$B$6)+(MicMin!B61*Area!$B$7)+(HurMin!B61*Area!$B$8)+(GeoMin!B61*Area!$B$9)+(StcMin!B61*Area!$B$10)+(EriMin!B61*Area!$B$11)+(OntMin!B61*Area!$B$12))/Area!$B$18</f>
        <v>-17.453854832258724</v>
      </c>
      <c r="C61" s="2">
        <f>((SupMin!C61*Area!$B$6)+(MicMin!C61*Area!$B$7)+(HurMin!C61*Area!$B$8)+(GeoMin!C61*Area!$B$9)+(StcMin!C61*Area!$B$10)+(EriMin!C61*Area!$B$11)+(OntMin!C61*Area!$B$12))/Area!$B$18</f>
        <v>-12.016627417868316</v>
      </c>
      <c r="D61" s="2">
        <f>((SupMin!D61*Area!$B$6)+(MicMin!D61*Area!$B$7)+(HurMin!D61*Area!$B$8)+(GeoMin!D61*Area!$B$9)+(StcMin!D61*Area!$B$10)+(EriMin!D61*Area!$B$11)+(OntMin!D61*Area!$B$12))/Area!$B$18</f>
        <v>-5.1489212892206213</v>
      </c>
      <c r="E61" s="2">
        <f>((SupMin!E61*Area!$B$6)+(MicMin!E61*Area!$B$7)+(HurMin!E61*Area!$B$8)+(GeoMin!E61*Area!$B$9)+(StcMin!E61*Area!$B$10)+(EriMin!E61*Area!$B$11)+(OntMin!E61*Area!$B$12))/Area!$B$18</f>
        <v>-0.5848429629429257</v>
      </c>
      <c r="F61" s="2">
        <f>((SupMin!F61*Area!$B$6)+(MicMin!F61*Area!$B$7)+(HurMin!F61*Area!$B$8)+(GeoMin!F61*Area!$B$9)+(StcMin!F61*Area!$B$10)+(EriMin!F61*Area!$B$11)+(OntMin!F61*Area!$B$12))/Area!$B$18</f>
        <v>5.3992651573848471</v>
      </c>
      <c r="G61" s="2">
        <f>((SupMin!G61*Area!$B$6)+(MicMin!G61*Area!$B$7)+(HurMin!G61*Area!$B$8)+(GeoMin!G61*Area!$B$9)+(StcMin!G61*Area!$B$10)+(EriMin!G61*Area!$B$11)+(OntMin!G61*Area!$B$12))/Area!$B$18</f>
        <v>9.5571273859875223</v>
      </c>
      <c r="H61" s="2">
        <f>((SupMin!H61*Area!$B$6)+(MicMin!H61*Area!$B$7)+(HurMin!H61*Area!$B$8)+(GeoMin!H61*Area!$B$9)+(StcMin!H61*Area!$B$10)+(EriMin!H61*Area!$B$11)+(OntMin!H61*Area!$B$12))/Area!$B$18</f>
        <v>12.87453603785506</v>
      </c>
      <c r="I61" s="2">
        <f>((SupMin!I61*Area!$B$6)+(MicMin!I61*Area!$B$7)+(HurMin!I61*Area!$B$8)+(GeoMin!I61*Area!$B$9)+(StcMin!I61*Area!$B$10)+(EriMin!I61*Area!$B$11)+(OntMin!I61*Area!$B$12))/Area!$B$18</f>
        <v>11.144805420894093</v>
      </c>
      <c r="J61" s="2">
        <f>((SupMin!J61*Area!$B$6)+(MicMin!J61*Area!$B$7)+(HurMin!J61*Area!$B$8)+(GeoMin!J61*Area!$B$9)+(StcMin!J61*Area!$B$10)+(EriMin!J61*Area!$B$11)+(OntMin!J61*Area!$B$12))/Area!$B$18</f>
        <v>10.281209364065129</v>
      </c>
      <c r="K61" s="2">
        <f>((SupMin!K61*Area!$B$6)+(MicMin!K61*Area!$B$7)+(HurMin!K61*Area!$B$8)+(GeoMin!K61*Area!$B$9)+(StcMin!K61*Area!$B$10)+(EriMin!K61*Area!$B$11)+(OntMin!K61*Area!$B$12))/Area!$B$18</f>
        <v>3.7471264392245818</v>
      </c>
      <c r="L61" s="2">
        <f>((SupMin!L61*Area!$B$6)+(MicMin!L61*Area!$B$7)+(HurMin!L61*Area!$B$8)+(GeoMin!L61*Area!$B$9)+(StcMin!L61*Area!$B$10)+(EriMin!L61*Area!$B$11)+(OntMin!L61*Area!$B$12))/Area!$B$18</f>
        <v>-1.4590664724192499</v>
      </c>
      <c r="M61" s="2">
        <f>((SupMin!M61*Area!$B$6)+(MicMin!M61*Area!$B$7)+(HurMin!M61*Area!$B$8)+(GeoMin!M61*Area!$B$9)+(StcMin!M61*Area!$B$10)+(EriMin!M61*Area!$B$11)+(OntMin!M61*Area!$B$12))/Area!$B$18</f>
        <v>-11.376670891676794</v>
      </c>
      <c r="N61" s="2">
        <f>((SupMin!N61*Area!$B$6)+(MicMin!N61*Area!$B$7)+(HurMin!N61*Area!$B$8)+(GeoMin!N61*Area!$B$9)+(StcMin!N61*Area!$B$10)+(EriMin!N61*Area!$B$11)+(OntMin!N61*Area!$B$12))/Area!$B$18</f>
        <v>0.41557732251576163</v>
      </c>
    </row>
    <row r="62" spans="1:14">
      <c r="A62">
        <v>2005</v>
      </c>
      <c r="B62" s="2">
        <f>((SupMin!B62*Area!$B$6)+(MicMin!B62*Area!$B$7)+(HurMin!B62*Area!$B$8)+(GeoMin!B62*Area!$B$9)+(StcMin!B62*Area!$B$10)+(EriMin!B62*Area!$B$11)+(OntMin!B62*Area!$B$12))/Area!$B$18</f>
        <v>-15.230628824487541</v>
      </c>
      <c r="C62" s="2">
        <f>((SupMin!C62*Area!$B$6)+(MicMin!C62*Area!$B$7)+(HurMin!C62*Area!$B$8)+(GeoMin!C62*Area!$B$9)+(StcMin!C62*Area!$B$10)+(EriMin!C62*Area!$B$11)+(OntMin!C62*Area!$B$12))/Area!$B$18</f>
        <v>-10.855210654754199</v>
      </c>
      <c r="D62" s="2">
        <f>((SupMin!D62*Area!$B$6)+(MicMin!D62*Area!$B$7)+(HurMin!D62*Area!$B$8)+(GeoMin!D62*Area!$B$9)+(StcMin!D62*Area!$B$10)+(EriMin!D62*Area!$B$11)+(OntMin!D62*Area!$B$12))/Area!$B$18</f>
        <v>-9.8976783054102668</v>
      </c>
      <c r="E62" s="2">
        <f>((SupMin!E62*Area!$B$6)+(MicMin!E62*Area!$B$7)+(HurMin!E62*Area!$B$8)+(GeoMin!E62*Area!$B$9)+(StcMin!E62*Area!$B$10)+(EriMin!E62*Area!$B$11)+(OntMin!E62*Area!$B$12))/Area!$B$18</f>
        <v>0.43097864373310557</v>
      </c>
      <c r="F62" s="2">
        <f>((SupMin!F62*Area!$B$6)+(MicMin!F62*Area!$B$7)+(HurMin!F62*Area!$B$8)+(GeoMin!F62*Area!$B$9)+(StcMin!F62*Area!$B$10)+(EriMin!F62*Area!$B$11)+(OntMin!F62*Area!$B$12))/Area!$B$18</f>
        <v>4.3090845382018843</v>
      </c>
      <c r="G62" s="2">
        <f>((SupMin!G62*Area!$B$6)+(MicMin!G62*Area!$B$7)+(HurMin!G62*Area!$B$8)+(GeoMin!G62*Area!$B$9)+(StcMin!G62*Area!$B$10)+(EriMin!G62*Area!$B$11)+(OntMin!G62*Area!$B$12))/Area!$B$18</f>
        <v>13.561498551839135</v>
      </c>
      <c r="H62" s="2">
        <f>((SupMin!H62*Area!$B$6)+(MicMin!H62*Area!$B$7)+(HurMin!H62*Area!$B$8)+(GeoMin!H62*Area!$B$9)+(StcMin!H62*Area!$B$10)+(EriMin!H62*Area!$B$11)+(OntMin!H62*Area!$B$12))/Area!$B$18</f>
        <v>14.3827646637156</v>
      </c>
      <c r="I62" s="2">
        <f>((SupMin!I62*Area!$B$6)+(MicMin!I62*Area!$B$7)+(HurMin!I62*Area!$B$8)+(GeoMin!I62*Area!$B$9)+(StcMin!I62*Area!$B$10)+(EriMin!I62*Area!$B$11)+(OntMin!I62*Area!$B$12))/Area!$B$18</f>
        <v>14.038251637996495</v>
      </c>
      <c r="J62" s="2">
        <f>((SupMin!J62*Area!$B$6)+(MicMin!J62*Area!$B$7)+(HurMin!J62*Area!$B$8)+(GeoMin!J62*Area!$B$9)+(StcMin!J62*Area!$B$10)+(EriMin!J62*Area!$B$11)+(OntMin!J62*Area!$B$12))/Area!$B$18</f>
        <v>10.415404258114627</v>
      </c>
      <c r="K62" s="2">
        <f>((SupMin!K62*Area!$B$6)+(MicMin!K62*Area!$B$7)+(HurMin!K62*Area!$B$8)+(GeoMin!K62*Area!$B$9)+(StcMin!K62*Area!$B$10)+(EriMin!K62*Area!$B$11)+(OntMin!K62*Area!$B$12))/Area!$B$18</f>
        <v>4.6439017839718835</v>
      </c>
      <c r="L62" s="2">
        <f>((SupMin!L62*Area!$B$6)+(MicMin!L62*Area!$B$7)+(HurMin!L62*Area!$B$8)+(GeoMin!L62*Area!$B$9)+(StcMin!L62*Area!$B$10)+(EriMin!L62*Area!$B$11)+(OntMin!L62*Area!$B$12))/Area!$B$18</f>
        <v>-2.6454105569864343</v>
      </c>
      <c r="M62" s="2">
        <f>((SupMin!M62*Area!$B$6)+(MicMin!M62*Area!$B$7)+(HurMin!M62*Area!$B$8)+(GeoMin!M62*Area!$B$9)+(StcMin!M62*Area!$B$10)+(EriMin!M62*Area!$B$11)+(OntMin!M62*Area!$B$12))/Area!$B$18</f>
        <v>-9.6300381023779202</v>
      </c>
      <c r="N62" s="2">
        <f>((SupMin!N62*Area!$B$6)+(MicMin!N62*Area!$B$7)+(HurMin!N62*Area!$B$8)+(GeoMin!N62*Area!$B$9)+(StcMin!N62*Area!$B$10)+(EriMin!N62*Area!$B$11)+(OntMin!N62*Area!$B$12))/Area!$B$18</f>
        <v>1.1275583563422491</v>
      </c>
    </row>
    <row r="63" spans="1:14">
      <c r="A63">
        <v>2006</v>
      </c>
      <c r="B63" s="2">
        <f>((SupMin!B63*Area!$B$6)+(MicMin!B63*Area!$B$7)+(HurMin!B63*Area!$B$8)+(GeoMin!B63*Area!$B$9)+(StcMin!B63*Area!$B$10)+(EriMin!B63*Area!$B$11)+(OntMin!B63*Area!$B$12))/Area!$B$18</f>
        <v>-6.8746853558959176</v>
      </c>
      <c r="C63" s="2">
        <f>((SupMin!C63*Area!$B$6)+(MicMin!C63*Area!$B$7)+(HurMin!C63*Area!$B$8)+(GeoMin!C63*Area!$B$9)+(StcMin!C63*Area!$B$10)+(EriMin!C63*Area!$B$11)+(OntMin!C63*Area!$B$12))/Area!$B$18</f>
        <v>-12.505354813903118</v>
      </c>
      <c r="D63" s="2">
        <f>((SupMin!D63*Area!$B$6)+(MicMin!D63*Area!$B$7)+(HurMin!D63*Area!$B$8)+(GeoMin!D63*Area!$B$9)+(StcMin!D63*Area!$B$10)+(EriMin!D63*Area!$B$11)+(OntMin!D63*Area!$B$12))/Area!$B$18</f>
        <v>-6.3541125063520063</v>
      </c>
      <c r="E63" s="2">
        <f>((SupMin!E63*Area!$B$6)+(MicMin!E63*Area!$B$7)+(HurMin!E63*Area!$B$8)+(GeoMin!E63*Area!$B$9)+(StcMin!E63*Area!$B$10)+(EriMin!E63*Area!$B$11)+(OntMin!E63*Area!$B$12))/Area!$B$18</f>
        <v>0.95375627230447901</v>
      </c>
      <c r="F63" s="2">
        <f>((SupMin!F63*Area!$B$6)+(MicMin!F63*Area!$B$7)+(HurMin!F63*Area!$B$8)+(GeoMin!F63*Area!$B$9)+(StcMin!F63*Area!$B$10)+(EriMin!F63*Area!$B$11)+(OntMin!F63*Area!$B$12))/Area!$B$18</f>
        <v>6.9172413646525088</v>
      </c>
      <c r="G63" s="2">
        <f>((SupMin!G63*Area!$B$6)+(MicMin!G63*Area!$B$7)+(HurMin!G63*Area!$B$8)+(GeoMin!G63*Area!$B$9)+(StcMin!G63*Area!$B$10)+(EriMin!G63*Area!$B$11)+(OntMin!G63*Area!$B$12))/Area!$B$18</f>
        <v>11.093247783318811</v>
      </c>
      <c r="H63" s="2">
        <f>((SupMin!H63*Area!$B$6)+(MicMin!H63*Area!$B$7)+(HurMin!H63*Area!$B$8)+(GeoMin!H63*Area!$B$9)+(StcMin!H63*Area!$B$10)+(EriMin!H63*Area!$B$11)+(OntMin!H63*Area!$B$12))/Area!$B$18</f>
        <v>15.070645035387679</v>
      </c>
      <c r="I63" s="2">
        <f>((SupMin!I63*Area!$B$6)+(MicMin!I63*Area!$B$7)+(HurMin!I63*Area!$B$8)+(GeoMin!I63*Area!$B$9)+(StcMin!I63*Area!$B$10)+(EriMin!I63*Area!$B$11)+(OntMin!I63*Area!$B$12))/Area!$B$18</f>
        <v>13.049726520762125</v>
      </c>
      <c r="J63" s="2">
        <f>((SupMin!J63*Area!$B$6)+(MicMin!J63*Area!$B$7)+(HurMin!J63*Area!$B$8)+(GeoMin!J63*Area!$B$9)+(StcMin!J63*Area!$B$10)+(EriMin!J63*Area!$B$11)+(OntMin!J63*Area!$B$12))/Area!$B$18</f>
        <v>8.0696840710033566</v>
      </c>
      <c r="K63" s="2">
        <f>((SupMin!K63*Area!$B$6)+(MicMin!K63*Area!$B$7)+(HurMin!K63*Area!$B$8)+(GeoMin!K63*Area!$B$9)+(StcMin!K63*Area!$B$10)+(EriMin!K63*Area!$B$11)+(OntMin!K63*Area!$B$12))/Area!$B$18</f>
        <v>1.8711747975569653</v>
      </c>
      <c r="L63" s="2">
        <f>((SupMin!L63*Area!$B$6)+(MicMin!L63*Area!$B$7)+(HurMin!L63*Area!$B$8)+(GeoMin!L63*Area!$B$9)+(StcMin!L63*Area!$B$10)+(EriMin!L63*Area!$B$11)+(OntMin!L63*Area!$B$12))/Area!$B$18</f>
        <v>-0.81219894387627933</v>
      </c>
      <c r="M63" s="2">
        <f>((SupMin!M63*Area!$B$6)+(MicMin!M63*Area!$B$7)+(HurMin!M63*Area!$B$8)+(GeoMin!M63*Area!$B$9)+(StcMin!M63*Area!$B$10)+(EriMin!M63*Area!$B$11)+(OntMin!M63*Area!$B$12))/Area!$B$18</f>
        <v>-5.1155648407023051</v>
      </c>
      <c r="N63" s="2">
        <f>((SupMin!N63*Area!$B$6)+(MicMin!N63*Area!$B$7)+(HurMin!N63*Area!$B$8)+(GeoMin!N63*Area!$B$9)+(StcMin!N63*Area!$B$10)+(EriMin!N63*Area!$B$11)+(OntMin!N63*Area!$B$12))/Area!$B$18</f>
        <v>2.1142329191406484</v>
      </c>
    </row>
    <row r="64" spans="1:14">
      <c r="A64">
        <v>2007</v>
      </c>
      <c r="B64" s="2">
        <f>((SupMin!B64*Area!$B$6)+(MicMin!B64*Area!$B$7)+(HurMin!B64*Area!$B$8)+(GeoMin!B64*Area!$B$9)+(StcMin!B64*Area!$B$10)+(EriMin!B64*Area!$B$11)+(OntMin!B64*Area!$B$12))/Area!$B$18</f>
        <v>-10.702352899123374</v>
      </c>
      <c r="C64" s="2">
        <f>((SupMin!C64*Area!$B$6)+(MicMin!C64*Area!$B$7)+(HurMin!C64*Area!$B$8)+(GeoMin!C64*Area!$B$9)+(StcMin!C64*Area!$B$10)+(EriMin!C64*Area!$B$11)+(OntMin!C64*Area!$B$12))/Area!$B$18</f>
        <v>-16.307096992964972</v>
      </c>
      <c r="D64" s="2">
        <f>((SupMin!D64*Area!$B$6)+(MicMin!D64*Area!$B$7)+(HurMin!D64*Area!$B$8)+(GeoMin!D64*Area!$B$9)+(StcMin!D64*Area!$B$10)+(EriMin!D64*Area!$B$11)+(OntMin!D64*Area!$B$12))/Area!$B$18</f>
        <v>-6.4669865694914339</v>
      </c>
      <c r="E64" s="2">
        <f>((SupMin!E64*Area!$B$6)+(MicMin!E64*Area!$B$7)+(HurMin!E64*Area!$B$8)+(GeoMin!E64*Area!$B$9)+(StcMin!E64*Area!$B$10)+(EriMin!E64*Area!$B$11)+(OntMin!E64*Area!$B$12))/Area!$B$18</f>
        <v>-1.1285409030572715</v>
      </c>
      <c r="F64" s="2">
        <f>((SupMin!F64*Area!$B$6)+(MicMin!F64*Area!$B$7)+(HurMin!F64*Area!$B$8)+(GeoMin!F64*Area!$B$9)+(StcMin!F64*Area!$B$10)+(EriMin!F64*Area!$B$11)+(OntMin!F64*Area!$B$12))/Area!$B$18</f>
        <v>6.1755348920786854</v>
      </c>
      <c r="G64" s="2">
        <f>((SupMin!G64*Area!$B$6)+(MicMin!G64*Area!$B$7)+(HurMin!G64*Area!$B$8)+(GeoMin!G64*Area!$B$9)+(StcMin!G64*Area!$B$10)+(EriMin!G64*Area!$B$11)+(OntMin!G64*Area!$B$12))/Area!$B$18</f>
        <v>11.466796907756308</v>
      </c>
      <c r="H64" s="2">
        <f>((SupMin!H64*Area!$B$6)+(MicMin!H64*Area!$B$7)+(HurMin!H64*Area!$B$8)+(GeoMin!H64*Area!$B$9)+(StcMin!H64*Area!$B$10)+(EriMin!H64*Area!$B$11)+(OntMin!H64*Area!$B$12))/Area!$B$18</f>
        <v>12.888419253680299</v>
      </c>
      <c r="I64" s="2">
        <f>((SupMin!I64*Area!$B$6)+(MicMin!I64*Area!$B$7)+(HurMin!I64*Area!$B$8)+(GeoMin!I64*Area!$B$9)+(StcMin!I64*Area!$B$10)+(EriMin!I64*Area!$B$11)+(OntMin!I64*Area!$B$12))/Area!$B$18</f>
        <v>13.472753766280942</v>
      </c>
      <c r="J64" s="2">
        <f>((SupMin!J64*Area!$B$6)+(MicMin!J64*Area!$B$7)+(HurMin!J64*Area!$B$8)+(GeoMin!J64*Area!$B$9)+(StcMin!J64*Area!$B$10)+(EriMin!J64*Area!$B$11)+(OntMin!J64*Area!$B$12))/Area!$B$18</f>
        <v>9.4868301797110632</v>
      </c>
      <c r="K64" s="2">
        <f>((SupMin!K64*Area!$B$6)+(MicMin!K64*Area!$B$7)+(HurMin!K64*Area!$B$8)+(GeoMin!K64*Area!$B$9)+(StcMin!K64*Area!$B$10)+(EriMin!K64*Area!$B$11)+(OntMin!K64*Area!$B$12))/Area!$B$18</f>
        <v>6.4005219562054512</v>
      </c>
      <c r="L64" s="2">
        <f>((SupMin!L64*Area!$B$6)+(MicMin!L64*Area!$B$7)+(HurMin!L64*Area!$B$8)+(GeoMin!L64*Area!$B$9)+(StcMin!L64*Area!$B$10)+(EriMin!L64*Area!$B$11)+(OntMin!L64*Area!$B$12))/Area!$B$18</f>
        <v>-3.6408135205476539</v>
      </c>
      <c r="M64" s="2">
        <f>((SupMin!M64*Area!$B$6)+(MicMin!M64*Area!$B$7)+(HurMin!M64*Area!$B$8)+(GeoMin!M64*Area!$B$9)+(StcMin!M64*Area!$B$10)+(EriMin!M64*Area!$B$11)+(OntMin!M64*Area!$B$12))/Area!$B$18</f>
        <v>-10.105030885725713</v>
      </c>
      <c r="N64" s="2">
        <f>((SupMin!N64*Area!$B$6)+(MicMin!N64*Area!$B$7)+(HurMin!N64*Area!$B$8)+(GeoMin!N64*Area!$B$9)+(StcMin!N64*Area!$B$10)+(EriMin!N64*Area!$B$11)+(OntMin!N64*Area!$B$12))/Area!$B$18</f>
        <v>0.96109268036317053</v>
      </c>
    </row>
    <row r="65" spans="1:14">
      <c r="A65">
        <v>2008</v>
      </c>
      <c r="B65" s="2">
        <f>((SupMin!B65*Area!$B$6)+(MicMin!B65*Area!$B$7)+(HurMin!B65*Area!$B$8)+(GeoMin!B65*Area!$B$9)+(StcMin!B65*Area!$B$10)+(EriMin!B65*Area!$B$11)+(OntMin!B65*Area!$B$12))/Area!$B$18</f>
        <v>-11.021255562232273</v>
      </c>
      <c r="C65" s="2">
        <f>((SupMin!C65*Area!$B$6)+(MicMin!C65*Area!$B$7)+(HurMin!C65*Area!$B$8)+(GeoMin!C65*Area!$B$9)+(StcMin!C65*Area!$B$10)+(EriMin!C65*Area!$B$11)+(OntMin!C65*Area!$B$12))/Area!$B$18</f>
        <v>-14.45284937001621</v>
      </c>
      <c r="D65" s="2">
        <f>((SupMin!D65*Area!$B$6)+(MicMin!D65*Area!$B$7)+(HurMin!D65*Area!$B$8)+(GeoMin!D65*Area!$B$9)+(StcMin!D65*Area!$B$10)+(EriMin!D65*Area!$B$11)+(OntMin!D65*Area!$B$12))/Area!$B$18</f>
        <v>-10.065848463828825</v>
      </c>
      <c r="E65" s="2">
        <f>((SupMin!E65*Area!$B$6)+(MicMin!E65*Area!$B$7)+(HurMin!E65*Area!$B$8)+(GeoMin!E65*Area!$B$9)+(StcMin!E65*Area!$B$10)+(EriMin!E65*Area!$B$11)+(OntMin!E65*Area!$B$12))/Area!$B$18</f>
        <v>0.49479297772402053</v>
      </c>
      <c r="F65" s="2">
        <f>((SupMin!F65*Area!$B$6)+(MicMin!F65*Area!$B$7)+(HurMin!F65*Area!$B$8)+(GeoMin!F65*Area!$B$9)+(StcMin!F65*Area!$B$10)+(EriMin!F65*Area!$B$11)+(OntMin!F65*Area!$B$12))/Area!$B$18</f>
        <v>3.5707126419902888</v>
      </c>
      <c r="G65" s="2">
        <f>((SupMin!G65*Area!$B$6)+(MicMin!G65*Area!$B$7)+(HurMin!G65*Area!$B$8)+(GeoMin!G65*Area!$B$9)+(StcMin!G65*Area!$B$10)+(EriMin!G65*Area!$B$11)+(OntMin!G65*Area!$B$12))/Area!$B$18</f>
        <v>11.807419201511729</v>
      </c>
      <c r="H65" s="2">
        <f>((SupMin!H65*Area!$B$6)+(MicMin!H65*Area!$B$7)+(HurMin!H65*Area!$B$8)+(GeoMin!H65*Area!$B$9)+(StcMin!H65*Area!$B$10)+(EriMin!H65*Area!$B$11)+(OntMin!H65*Area!$B$12))/Area!$B$18</f>
        <v>13.612188123728391</v>
      </c>
      <c r="I65" s="2">
        <f>((SupMin!I65*Area!$B$6)+(MicMin!I65*Area!$B$7)+(HurMin!I65*Area!$B$8)+(GeoMin!I65*Area!$B$9)+(StcMin!I65*Area!$B$10)+(EriMin!I65*Area!$B$11)+(OntMin!I65*Area!$B$12))/Area!$B$18</f>
        <v>12.103958647713375</v>
      </c>
      <c r="J65" s="2">
        <f>((SupMin!J65*Area!$B$6)+(MicMin!J65*Area!$B$7)+(HurMin!J65*Area!$B$8)+(GeoMin!J65*Area!$B$9)+(StcMin!J65*Area!$B$10)+(EriMin!J65*Area!$B$11)+(OntMin!J65*Area!$B$12))/Area!$B$18</f>
        <v>9.1118774888755354</v>
      </c>
      <c r="K65" s="2">
        <f>((SupMin!K65*Area!$B$6)+(MicMin!K65*Area!$B$7)+(HurMin!K65*Area!$B$8)+(GeoMin!K65*Area!$B$9)+(StcMin!K65*Area!$B$10)+(EriMin!K65*Area!$B$11)+(OntMin!K65*Area!$B$12))/Area!$B$18</f>
        <v>2.3818137272897655</v>
      </c>
      <c r="L65" s="2">
        <f>((SupMin!L65*Area!$B$6)+(MicMin!L65*Area!$B$7)+(HurMin!L65*Area!$B$8)+(GeoMin!L65*Area!$B$9)+(StcMin!L65*Area!$B$10)+(EriMin!L65*Area!$B$11)+(OntMin!L65*Area!$B$12))/Area!$B$18</f>
        <v>-2.7741435949554925</v>
      </c>
      <c r="M65" s="2">
        <f>((SupMin!M65*Area!$B$6)+(MicMin!M65*Area!$B$7)+(HurMin!M65*Area!$B$8)+(GeoMin!M65*Area!$B$9)+(StcMin!M65*Area!$B$10)+(EriMin!M65*Area!$B$11)+(OntMin!M65*Area!$B$12))/Area!$B$18</f>
        <v>-12.726080111602096</v>
      </c>
      <c r="N65" s="2">
        <f>((SupMin!N65*Area!$B$6)+(MicMin!N65*Area!$B$7)+(HurMin!N65*Area!$B$8)+(GeoMin!N65*Area!$B$9)+(StcMin!N65*Area!$B$10)+(EriMin!N65*Area!$B$11)+(OntMin!N65*Area!$B$12))/Area!$B$18</f>
        <v>0.17060047956441177</v>
      </c>
    </row>
    <row r="66" spans="1:14">
      <c r="A66">
        <v>2009</v>
      </c>
      <c r="B66" s="2">
        <f>((SupMin!B66*Area!$B$6)+(MicMin!B66*Area!$B$7)+(HurMin!B66*Area!$B$8)+(GeoMin!B66*Area!$B$9)+(StcMin!B66*Area!$B$10)+(EriMin!B66*Area!$B$11)+(OntMin!B66*Area!$B$12))/Area!$B$18</f>
        <v>-17.953729318543221</v>
      </c>
      <c r="C66" s="2">
        <f>((SupMin!C66*Area!$B$6)+(MicMin!C66*Area!$B$7)+(HurMin!C66*Area!$B$8)+(GeoMin!C66*Area!$B$9)+(StcMin!C66*Area!$B$10)+(EriMin!C66*Area!$B$11)+(OntMin!C66*Area!$B$12))/Area!$B$18</f>
        <v>-12.378686395402983</v>
      </c>
      <c r="D66" s="2">
        <f>((SupMin!D66*Area!$B$6)+(MicMin!D66*Area!$B$7)+(HurMin!D66*Area!$B$8)+(GeoMin!D66*Area!$B$9)+(StcMin!D66*Area!$B$10)+(EriMin!D66*Area!$B$11)+(OntMin!D66*Area!$B$12))/Area!$B$18</f>
        <v>-7.7043391691285725</v>
      </c>
      <c r="E66" s="2">
        <f>((SupMin!E66*Area!$B$6)+(MicMin!E66*Area!$B$7)+(HurMin!E66*Area!$B$8)+(GeoMin!E66*Area!$B$9)+(StcMin!E66*Area!$B$10)+(EriMin!E66*Area!$B$11)+(OntMin!E66*Area!$B$12))/Area!$B$18</f>
        <v>-0.2717371940651489</v>
      </c>
      <c r="F66" s="2">
        <f>((SupMin!F66*Area!$B$6)+(MicMin!F66*Area!$B$7)+(HurMin!F66*Area!$B$8)+(GeoMin!F66*Area!$B$9)+(StcMin!F66*Area!$B$10)+(EriMin!F66*Area!$B$11)+(OntMin!F66*Area!$B$12))/Area!$B$18</f>
        <v>4.5825298471847331</v>
      </c>
      <c r="G66" s="2">
        <f>((SupMin!G66*Area!$B$6)+(MicMin!G66*Area!$B$7)+(HurMin!G66*Area!$B$8)+(GeoMin!G66*Area!$B$9)+(StcMin!G66*Area!$B$10)+(EriMin!G66*Area!$B$11)+(OntMin!G66*Area!$B$12))/Area!$B$18</f>
        <v>10.267361429650682</v>
      </c>
      <c r="H66" s="2">
        <f>((SupMin!H66*Area!$B$6)+(MicMin!H66*Area!$B$7)+(HurMin!H66*Area!$B$8)+(GeoMin!H66*Area!$B$9)+(StcMin!H66*Area!$B$10)+(EriMin!H66*Area!$B$11)+(OntMin!H66*Area!$B$12))/Area!$B$18</f>
        <v>11.602527316042995</v>
      </c>
      <c r="I66" s="2">
        <f>((SupMin!I66*Area!$B$6)+(MicMin!I66*Area!$B$7)+(HurMin!I66*Area!$B$8)+(GeoMin!I66*Area!$B$9)+(StcMin!I66*Area!$B$10)+(EriMin!I66*Area!$B$11)+(OntMin!I66*Area!$B$12))/Area!$B$18</f>
        <v>12.614712232370405</v>
      </c>
      <c r="J66" s="2">
        <f>((SupMin!J66*Area!$B$6)+(MicMin!J66*Area!$B$7)+(HurMin!J66*Area!$B$8)+(GeoMin!J66*Area!$B$9)+(StcMin!J66*Area!$B$10)+(EriMin!J66*Area!$B$11)+(OntMin!J66*Area!$B$12))/Area!$B$18</f>
        <v>9.3125707318863959</v>
      </c>
      <c r="K66" s="2">
        <f>((SupMin!K66*Area!$B$6)+(MicMin!K66*Area!$B$7)+(HurMin!K66*Area!$B$8)+(GeoMin!K66*Area!$B$9)+(StcMin!K66*Area!$B$10)+(EriMin!K66*Area!$B$11)+(OntMin!K66*Area!$B$12))/Area!$B$18</f>
        <v>2.1878727782468657</v>
      </c>
      <c r="L66" s="2">
        <f>((SupMin!L66*Area!$B$6)+(MicMin!L66*Area!$B$7)+(HurMin!L66*Area!$B$8)+(GeoMin!L66*Area!$B$9)+(StcMin!L66*Area!$B$10)+(EriMin!L66*Area!$B$11)+(OntMin!L66*Area!$B$12))/Area!$B$18</f>
        <v>1.819116109847687E-2</v>
      </c>
      <c r="M66" s="2">
        <f>((SupMin!M66*Area!$B$6)+(MicMin!M66*Area!$B$7)+(HurMin!M66*Area!$B$8)+(GeoMin!M66*Area!$B$9)+(StcMin!M66*Area!$B$10)+(EriMin!M66*Area!$B$11)+(OntMin!M66*Area!$B$12))/Area!$B$18</f>
        <v>-10.093219032640135</v>
      </c>
      <c r="N66" s="2">
        <f>((SupMin!N66*Area!$B$6)+(MicMin!N66*Area!$B$7)+(HurMin!N66*Area!$B$8)+(GeoMin!N66*Area!$B$9)+(StcMin!N66*Area!$B$10)+(EriMin!N66*Area!$B$11)+(OntMin!N66*Area!$B$12))/Area!$B$18</f>
        <v>0.18211298166564585</v>
      </c>
    </row>
    <row r="67" spans="1:14">
      <c r="A67">
        <v>2010</v>
      </c>
      <c r="B67" s="2">
        <f>((SupMin!B67*Area!$B$6)+(MicMin!B67*Area!$B$7)+(HurMin!B67*Area!$B$8)+(GeoMin!B67*Area!$B$9)+(StcMin!B67*Area!$B$10)+(EriMin!B67*Area!$B$11)+(OntMin!B67*Area!$B$12))/Area!$B$18</f>
        <v>-11.678213980017505</v>
      </c>
      <c r="C67" s="2">
        <f>((SupMin!C67*Area!$B$6)+(MicMin!C67*Area!$B$7)+(HurMin!C67*Area!$B$8)+(GeoMin!C67*Area!$B$9)+(StcMin!C67*Area!$B$10)+(EriMin!C67*Area!$B$11)+(OntMin!C67*Area!$B$12))/Area!$B$18</f>
        <v>-10.963414722743371</v>
      </c>
      <c r="D67" s="2">
        <f>((SupMin!D67*Area!$B$6)+(MicMin!D67*Area!$B$7)+(HurMin!D67*Area!$B$8)+(GeoMin!D67*Area!$B$9)+(StcMin!D67*Area!$B$10)+(EriMin!D67*Area!$B$11)+(OntMin!D67*Area!$B$12))/Area!$B$18</f>
        <v>-3.6520478868830826</v>
      </c>
      <c r="E67" s="2">
        <f>((SupMin!E67*Area!$B$6)+(MicMin!E67*Area!$B$7)+(HurMin!E67*Area!$B$8)+(GeoMin!E67*Area!$B$9)+(StcMin!E67*Area!$B$10)+(EriMin!E67*Area!$B$11)+(OntMin!E67*Area!$B$12))/Area!$B$18</f>
        <v>1.8625443577759186</v>
      </c>
      <c r="F67" s="2">
        <f>((SupMin!F67*Area!$B$6)+(MicMin!F67*Area!$B$7)+(HurMin!F67*Area!$B$8)+(GeoMin!F67*Area!$B$9)+(StcMin!F67*Area!$B$10)+(EriMin!F67*Area!$B$11)+(OntMin!F67*Area!$B$12))/Area!$B$18</f>
        <v>7.6390953003846951</v>
      </c>
      <c r="G67" s="2">
        <f>((SupMin!G67*Area!$B$6)+(MicMin!G67*Area!$B$7)+(HurMin!G67*Area!$B$8)+(GeoMin!G67*Area!$B$9)+(StcMin!G67*Area!$B$10)+(EriMin!G67*Area!$B$11)+(OntMin!G67*Area!$B$12))/Area!$B$18</f>
        <v>12.047531151398987</v>
      </c>
      <c r="H67" s="2">
        <f>((SupMin!H67*Area!$B$6)+(MicMin!H67*Area!$B$7)+(HurMin!H67*Area!$B$8)+(GeoMin!H67*Area!$B$9)+(StcMin!H67*Area!$B$10)+(EriMin!H67*Area!$B$11)+(OntMin!H67*Area!$B$12))/Area!$B$18</f>
        <v>15.471561540557198</v>
      </c>
      <c r="I67" s="2">
        <f>((SupMin!I67*Area!$B$6)+(MicMin!I67*Area!$B$7)+(HurMin!I67*Area!$B$8)+(GeoMin!I67*Area!$B$9)+(StcMin!I67*Area!$B$10)+(EriMin!I67*Area!$B$11)+(OntMin!I67*Area!$B$12))/Area!$B$18</f>
        <v>14.990484819912163</v>
      </c>
      <c r="J67" s="2">
        <f>((SupMin!J67*Area!$B$6)+(MicMin!J67*Area!$B$7)+(HurMin!J67*Area!$B$8)+(GeoMin!J67*Area!$B$9)+(StcMin!J67*Area!$B$10)+(EriMin!J67*Area!$B$11)+(OntMin!J67*Area!$B$12))/Area!$B$18</f>
        <v>8.6128606538847237</v>
      </c>
      <c r="K67" s="2">
        <f>((SupMin!K67*Area!$B$6)+(MicMin!K67*Area!$B$7)+(HurMin!K67*Area!$B$8)+(GeoMin!K67*Area!$B$9)+(StcMin!K67*Area!$B$10)+(EriMin!K67*Area!$B$11)+(OntMin!K67*Area!$B$12))/Area!$B$18</f>
        <v>3.2932551255620197</v>
      </c>
      <c r="L67" s="2">
        <f>((SupMin!L67*Area!$B$6)+(MicMin!L67*Area!$B$7)+(HurMin!L67*Area!$B$8)+(GeoMin!L67*Area!$B$9)+(StcMin!L67*Area!$B$10)+(EriMin!L67*Area!$B$11)+(OntMin!L67*Area!$B$12))/Area!$B$18</f>
        <v>-2.5901260354012052</v>
      </c>
      <c r="M67" s="2">
        <f>((SupMin!M67*Area!$B$6)+(MicMin!M67*Area!$B$7)+(HurMin!M67*Area!$B$8)+(GeoMin!M67*Area!$B$9)+(StcMin!M67*Area!$B$10)+(EriMin!M67*Area!$B$11)+(OntMin!M67*Area!$B$12))/Area!$B$18</f>
        <v>-9.8849682447981166</v>
      </c>
      <c r="N67" s="2">
        <f>((SupMin!N67*Area!$B$6)+(MicMin!N67*Area!$B$7)+(HurMin!N67*Area!$B$8)+(GeoMin!N67*Area!$B$9)+(StcMin!N67*Area!$B$10)+(EriMin!N67*Area!$B$11)+(OntMin!N67*Area!$B$12))/Area!$B$18</f>
        <v>2.0975264562276714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-14.153739203889218</v>
      </c>
      <c r="C72" s="2">
        <f t="shared" ref="C72:N72" si="0">AVERAGE(C5:C69)</f>
        <v>-13.219523723342924</v>
      </c>
      <c r="D72" s="2">
        <f t="shared" si="0"/>
        <v>-8.0233114252941053</v>
      </c>
      <c r="E72" s="2">
        <f t="shared" si="0"/>
        <v>-0.60909616004667133</v>
      </c>
      <c r="F72" s="2">
        <f t="shared" si="0"/>
        <v>5.2216517569138432</v>
      </c>
      <c r="G72" s="2">
        <f t="shared" si="0"/>
        <v>10.576582077522991</v>
      </c>
      <c r="H72" s="2">
        <f t="shared" si="0"/>
        <v>13.276048277733324</v>
      </c>
      <c r="I72" s="2">
        <f t="shared" si="0"/>
        <v>12.563981423695308</v>
      </c>
      <c r="J72" s="2">
        <f t="shared" si="0"/>
        <v>8.4739476055193652</v>
      </c>
      <c r="K72" s="2">
        <f t="shared" si="0"/>
        <v>2.9814482777149203</v>
      </c>
      <c r="L72" s="2">
        <f t="shared" si="0"/>
        <v>-2.8486058233312126</v>
      </c>
      <c r="M72" s="2">
        <f t="shared" si="0"/>
        <v>-10.138281179637794</v>
      </c>
      <c r="N72" s="2">
        <f t="shared" si="0"/>
        <v>0.34191941633521539</v>
      </c>
    </row>
    <row r="73" spans="1:14">
      <c r="A73" t="s">
        <v>67</v>
      </c>
      <c r="B73" s="2">
        <f>MAX(B5:B69)</f>
        <v>-6.8746853558959176</v>
      </c>
      <c r="C73" s="2">
        <f t="shared" ref="C73:N73" si="1">MAX(C5:C69)</f>
        <v>-5.5450675582983768</v>
      </c>
      <c r="D73" s="2">
        <f t="shared" si="1"/>
        <v>-2.3462912783811514</v>
      </c>
      <c r="E73" s="2">
        <f t="shared" si="1"/>
        <v>2.3462882835187893</v>
      </c>
      <c r="F73" s="2">
        <f t="shared" si="1"/>
        <v>8.5721762602090994</v>
      </c>
      <c r="G73" s="2">
        <f t="shared" si="1"/>
        <v>13.561498551839135</v>
      </c>
      <c r="H73" s="2">
        <f t="shared" si="1"/>
        <v>15.487591531688542</v>
      </c>
      <c r="I73" s="2">
        <f t="shared" si="1"/>
        <v>15.402251324985073</v>
      </c>
      <c r="J73" s="2">
        <f t="shared" si="1"/>
        <v>10.831177695810863</v>
      </c>
      <c r="K73" s="2">
        <f t="shared" si="1"/>
        <v>7.0147408671189231</v>
      </c>
      <c r="L73" s="2">
        <f t="shared" si="1"/>
        <v>0.95011579490409681</v>
      </c>
      <c r="M73" s="2">
        <f t="shared" si="1"/>
        <v>-4.8128331397943782</v>
      </c>
      <c r="N73" s="2">
        <f t="shared" si="1"/>
        <v>2.6029782650279296</v>
      </c>
    </row>
    <row r="74" spans="1:14">
      <c r="A74" t="s">
        <v>68</v>
      </c>
      <c r="B74" s="2">
        <f>MIN(B5:B69)</f>
        <v>-20.814372499048407</v>
      </c>
      <c r="C74" s="2">
        <f t="shared" ref="C74:N74" si="2">MIN(C5:C69)</f>
        <v>-19.472172318583798</v>
      </c>
      <c r="D74" s="2">
        <f t="shared" si="2"/>
        <v>-14.058159203018821</v>
      </c>
      <c r="E74" s="2">
        <f t="shared" si="2"/>
        <v>-4.0274051546411673</v>
      </c>
      <c r="F74" s="2">
        <f t="shared" si="2"/>
        <v>2.213756368912942</v>
      </c>
      <c r="G74" s="2">
        <f t="shared" si="2"/>
        <v>7.7692969608909621</v>
      </c>
      <c r="H74" s="2">
        <f t="shared" si="2"/>
        <v>10.742903663972578</v>
      </c>
      <c r="I74" s="2">
        <f t="shared" si="2"/>
        <v>10.305465913635897</v>
      </c>
      <c r="J74" s="2">
        <f t="shared" si="2"/>
        <v>6.0750318518103459</v>
      </c>
      <c r="K74" s="2">
        <f t="shared" si="2"/>
        <v>-0.16867099601393482</v>
      </c>
      <c r="L74" s="2">
        <f t="shared" si="2"/>
        <v>-7.0766022223810898</v>
      </c>
      <c r="M74" s="2">
        <f t="shared" si="2"/>
        <v>-18.150930687291929</v>
      </c>
      <c r="N74" s="2">
        <f t="shared" si="2"/>
        <v>-1.0611587991954448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54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-20.27</v>
      </c>
      <c r="C5" s="2">
        <v>-18.190000000000001</v>
      </c>
      <c r="D5" s="2">
        <v>-12.3</v>
      </c>
      <c r="E5" s="2">
        <v>-0.62</v>
      </c>
      <c r="F5" s="2">
        <v>2.85</v>
      </c>
      <c r="G5" s="2">
        <v>8.26</v>
      </c>
      <c r="H5" s="2">
        <v>12.34</v>
      </c>
      <c r="I5" s="2">
        <v>12.22</v>
      </c>
      <c r="J5" s="2">
        <v>8.82</v>
      </c>
      <c r="K5" s="2">
        <v>1.98</v>
      </c>
      <c r="L5" s="2">
        <v>0.86</v>
      </c>
      <c r="M5" s="2">
        <v>-9.01</v>
      </c>
      <c r="N5" s="2">
        <v>-1.0900000000000001</v>
      </c>
    </row>
    <row r="6" spans="1:14">
      <c r="A6">
        <v>1949</v>
      </c>
      <c r="B6" s="2">
        <v>-14.09</v>
      </c>
      <c r="C6" s="2">
        <v>-14.01</v>
      </c>
      <c r="D6" s="2">
        <v>-11.29</v>
      </c>
      <c r="E6" s="2">
        <v>-2.21</v>
      </c>
      <c r="F6" s="2">
        <v>3.76</v>
      </c>
      <c r="G6" s="2">
        <v>11.97</v>
      </c>
      <c r="H6" s="2">
        <v>13.14</v>
      </c>
      <c r="I6" s="2">
        <v>12.06</v>
      </c>
      <c r="J6" s="2">
        <v>6.75</v>
      </c>
      <c r="K6" s="2">
        <v>3.79</v>
      </c>
      <c r="L6" s="2">
        <v>-6.18</v>
      </c>
      <c r="M6" s="2">
        <v>-10.51</v>
      </c>
      <c r="N6" s="2">
        <v>-0.56999999999999995</v>
      </c>
    </row>
    <row r="7" spans="1:14">
      <c r="A7">
        <v>1950</v>
      </c>
      <c r="B7" s="2">
        <v>-14.48</v>
      </c>
      <c r="C7" s="2">
        <v>-16.579999999999998</v>
      </c>
      <c r="D7" s="2">
        <v>-13.69</v>
      </c>
      <c r="E7" s="2">
        <v>-5.2</v>
      </c>
      <c r="F7" s="2">
        <v>3.25</v>
      </c>
      <c r="G7" s="2">
        <v>8.3699999999999992</v>
      </c>
      <c r="H7" s="2">
        <v>10.99</v>
      </c>
      <c r="I7" s="2">
        <v>9</v>
      </c>
      <c r="J7" s="2">
        <v>5.91</v>
      </c>
      <c r="K7" s="2">
        <v>3.71</v>
      </c>
      <c r="L7" s="2">
        <v>-4.34</v>
      </c>
      <c r="M7" s="2">
        <v>-13.62</v>
      </c>
      <c r="N7" s="2">
        <v>-2.2200000000000002</v>
      </c>
    </row>
    <row r="8" spans="1:14">
      <c r="A8">
        <v>1951</v>
      </c>
      <c r="B8" s="2">
        <v>-16.77</v>
      </c>
      <c r="C8" s="2">
        <v>-14.32</v>
      </c>
      <c r="D8" s="2">
        <v>-8.41</v>
      </c>
      <c r="E8" s="2">
        <v>-0.32</v>
      </c>
      <c r="F8" s="2">
        <v>4.83</v>
      </c>
      <c r="G8" s="2">
        <v>9.0299999999999994</v>
      </c>
      <c r="H8" s="2">
        <v>11.52</v>
      </c>
      <c r="I8" s="2">
        <v>9.64</v>
      </c>
      <c r="J8" s="2">
        <v>6.27</v>
      </c>
      <c r="K8" s="2">
        <v>2.4900000000000002</v>
      </c>
      <c r="L8" s="2">
        <v>-7.13</v>
      </c>
      <c r="M8" s="2">
        <v>-13.1</v>
      </c>
      <c r="N8" s="2">
        <v>-1.36</v>
      </c>
    </row>
    <row r="9" spans="1:14">
      <c r="A9">
        <v>1952</v>
      </c>
      <c r="B9" s="2">
        <v>-15.34</v>
      </c>
      <c r="C9" s="2">
        <v>-14.48</v>
      </c>
      <c r="D9" s="2">
        <v>-10.130000000000001</v>
      </c>
      <c r="E9" s="2">
        <v>-1.54</v>
      </c>
      <c r="F9" s="2">
        <v>3.94</v>
      </c>
      <c r="G9" s="2">
        <v>9.3699999999999992</v>
      </c>
      <c r="H9" s="2">
        <v>13.69</v>
      </c>
      <c r="I9" s="2">
        <v>11.16</v>
      </c>
      <c r="J9" s="2">
        <v>8.3699999999999992</v>
      </c>
      <c r="K9" s="2">
        <v>-0.19</v>
      </c>
      <c r="L9" s="2">
        <v>-2.0699999999999998</v>
      </c>
      <c r="M9" s="2">
        <v>-7.61</v>
      </c>
      <c r="N9" s="2">
        <v>-0.4</v>
      </c>
    </row>
    <row r="10" spans="1:14">
      <c r="A10">
        <v>1953</v>
      </c>
      <c r="B10" s="2">
        <v>-14.73</v>
      </c>
      <c r="C10" s="2">
        <v>-12.32</v>
      </c>
      <c r="D10" s="2">
        <v>-7.77</v>
      </c>
      <c r="E10" s="2">
        <v>-1.71</v>
      </c>
      <c r="F10" s="2">
        <v>3.77</v>
      </c>
      <c r="G10" s="2">
        <v>9.35</v>
      </c>
      <c r="H10" s="2">
        <v>12.29</v>
      </c>
      <c r="I10" s="2">
        <v>11.62</v>
      </c>
      <c r="J10" s="2">
        <v>6.92</v>
      </c>
      <c r="K10" s="2">
        <v>1.59</v>
      </c>
      <c r="L10" s="2">
        <v>-0.9</v>
      </c>
      <c r="M10" s="2">
        <v>-9.39</v>
      </c>
      <c r="N10" s="2">
        <v>-0.11</v>
      </c>
    </row>
    <row r="11" spans="1:14">
      <c r="A11">
        <v>1954</v>
      </c>
      <c r="B11" s="2">
        <v>-19.91</v>
      </c>
      <c r="C11" s="2">
        <v>-11</v>
      </c>
      <c r="D11" s="2">
        <v>-11.61</v>
      </c>
      <c r="E11" s="2">
        <v>-2.86</v>
      </c>
      <c r="F11" s="2">
        <v>2.54</v>
      </c>
      <c r="G11" s="2">
        <v>11.37</v>
      </c>
      <c r="H11" s="2">
        <v>10.73</v>
      </c>
      <c r="I11" s="2">
        <v>10.54</v>
      </c>
      <c r="J11" s="2">
        <v>7.01</v>
      </c>
      <c r="K11" s="2">
        <v>2.95</v>
      </c>
      <c r="L11" s="2">
        <v>-2.14</v>
      </c>
      <c r="M11" s="2">
        <v>-12.42</v>
      </c>
      <c r="N11" s="2">
        <v>-1.23</v>
      </c>
    </row>
    <row r="12" spans="1:14">
      <c r="A12">
        <v>1955</v>
      </c>
      <c r="B12" s="2">
        <v>-16.84</v>
      </c>
      <c r="C12" s="2">
        <v>-15.99</v>
      </c>
      <c r="D12" s="2">
        <v>-11.94</v>
      </c>
      <c r="E12" s="2">
        <v>0.64</v>
      </c>
      <c r="F12" s="2">
        <v>5.18</v>
      </c>
      <c r="G12" s="2">
        <v>10.76</v>
      </c>
      <c r="H12" s="2">
        <v>13.74</v>
      </c>
      <c r="I12" s="2">
        <v>13.41</v>
      </c>
      <c r="J12" s="2">
        <v>6.01</v>
      </c>
      <c r="K12" s="2">
        <v>3.59</v>
      </c>
      <c r="L12" s="2">
        <v>-5.04</v>
      </c>
      <c r="M12" s="2">
        <v>-15.64</v>
      </c>
      <c r="N12" s="2">
        <v>-1.01</v>
      </c>
    </row>
    <row r="13" spans="1:14">
      <c r="A13">
        <v>1956</v>
      </c>
      <c r="B13" s="2">
        <v>-15.98</v>
      </c>
      <c r="C13" s="2">
        <v>-15</v>
      </c>
      <c r="D13" s="2">
        <v>-14.9</v>
      </c>
      <c r="E13" s="2">
        <v>-3.19</v>
      </c>
      <c r="F13" s="2">
        <v>1.1299999999999999</v>
      </c>
      <c r="G13" s="2">
        <v>9.48</v>
      </c>
      <c r="H13" s="2">
        <v>11.32</v>
      </c>
      <c r="I13" s="2">
        <v>10.8</v>
      </c>
      <c r="J13" s="2">
        <v>4.7300000000000004</v>
      </c>
      <c r="K13" s="2">
        <v>2.56</v>
      </c>
      <c r="L13" s="2">
        <v>-3.87</v>
      </c>
      <c r="M13" s="2">
        <v>-12.6</v>
      </c>
      <c r="N13" s="2">
        <v>-2.13</v>
      </c>
    </row>
    <row r="14" spans="1:14">
      <c r="A14">
        <v>1957</v>
      </c>
      <c r="B14" s="2">
        <v>-21.46</v>
      </c>
      <c r="C14" s="2">
        <v>-14.16</v>
      </c>
      <c r="D14" s="2">
        <v>-9.49</v>
      </c>
      <c r="E14" s="2">
        <v>-1.54</v>
      </c>
      <c r="F14" s="2">
        <v>3.5</v>
      </c>
      <c r="G14" s="2">
        <v>10.3</v>
      </c>
      <c r="H14" s="2">
        <v>11.74</v>
      </c>
      <c r="I14" s="2">
        <v>9.2200000000000006</v>
      </c>
      <c r="J14" s="2">
        <v>6.96</v>
      </c>
      <c r="K14" s="2">
        <v>1.1299999999999999</v>
      </c>
      <c r="L14" s="2">
        <v>-2.29</v>
      </c>
      <c r="M14" s="2">
        <v>-10.029999999999999</v>
      </c>
      <c r="N14" s="2">
        <v>-1.34</v>
      </c>
    </row>
    <row r="15" spans="1:14">
      <c r="A15">
        <v>1958</v>
      </c>
      <c r="B15" s="2">
        <v>-14.42</v>
      </c>
      <c r="C15" s="2">
        <v>-17.72</v>
      </c>
      <c r="D15" s="2">
        <v>-5.49</v>
      </c>
      <c r="E15" s="2">
        <v>-1.34</v>
      </c>
      <c r="F15" s="2">
        <v>2.17</v>
      </c>
      <c r="G15" s="2">
        <v>6.77</v>
      </c>
      <c r="H15" s="2">
        <v>11.51</v>
      </c>
      <c r="I15" s="2">
        <v>10.89</v>
      </c>
      <c r="J15" s="2">
        <v>7.43</v>
      </c>
      <c r="K15" s="2">
        <v>2.57</v>
      </c>
      <c r="L15" s="2">
        <v>-3.18</v>
      </c>
      <c r="M15" s="2">
        <v>-19.309999999999999</v>
      </c>
      <c r="N15" s="2">
        <v>-1.68</v>
      </c>
    </row>
    <row r="16" spans="1:14">
      <c r="A16">
        <v>1959</v>
      </c>
      <c r="B16" s="2">
        <v>-18.010000000000002</v>
      </c>
      <c r="C16" s="2">
        <v>-20.329999999999998</v>
      </c>
      <c r="D16" s="2">
        <v>-12.43</v>
      </c>
      <c r="E16" s="2">
        <v>-2.31</v>
      </c>
      <c r="F16" s="2">
        <v>5.57</v>
      </c>
      <c r="G16" s="2">
        <v>10.91</v>
      </c>
      <c r="H16" s="2">
        <v>12.85</v>
      </c>
      <c r="I16" s="2">
        <v>14.82</v>
      </c>
      <c r="J16" s="2">
        <v>9.7899999999999991</v>
      </c>
      <c r="K16" s="2">
        <v>1.94</v>
      </c>
      <c r="L16" s="2">
        <v>-7.09</v>
      </c>
      <c r="M16" s="2">
        <v>-10.27</v>
      </c>
      <c r="N16" s="2">
        <v>-1.21</v>
      </c>
    </row>
    <row r="17" spans="1:14">
      <c r="A17">
        <v>1960</v>
      </c>
      <c r="B17" s="2">
        <v>-15.03</v>
      </c>
      <c r="C17" s="2">
        <v>-15.15</v>
      </c>
      <c r="D17" s="2">
        <v>-16.88</v>
      </c>
      <c r="E17" s="2">
        <v>-1.62</v>
      </c>
      <c r="F17" s="2">
        <v>6.8</v>
      </c>
      <c r="G17" s="2">
        <v>8.89</v>
      </c>
      <c r="H17" s="2">
        <v>11.22</v>
      </c>
      <c r="I17" s="2">
        <v>11.28</v>
      </c>
      <c r="J17" s="2">
        <v>7.94</v>
      </c>
      <c r="K17" s="2">
        <v>1.98</v>
      </c>
      <c r="L17" s="2">
        <v>-0.87</v>
      </c>
      <c r="M17" s="2">
        <v>-14.99</v>
      </c>
      <c r="N17" s="2">
        <v>-1.37</v>
      </c>
    </row>
    <row r="18" spans="1:14">
      <c r="A18">
        <v>1961</v>
      </c>
      <c r="B18" s="2">
        <v>-19.91</v>
      </c>
      <c r="C18" s="2">
        <v>-13.99</v>
      </c>
      <c r="D18" s="2">
        <v>-8.4499999999999993</v>
      </c>
      <c r="E18" s="2">
        <v>-1.69</v>
      </c>
      <c r="F18" s="2">
        <v>2.48</v>
      </c>
      <c r="G18" s="2">
        <v>8.2899999999999991</v>
      </c>
      <c r="H18" s="2">
        <v>13.25</v>
      </c>
      <c r="I18" s="2">
        <v>11.84</v>
      </c>
      <c r="J18" s="2">
        <v>10.37</v>
      </c>
      <c r="K18" s="2">
        <v>3.3</v>
      </c>
      <c r="L18" s="2">
        <v>-3.06</v>
      </c>
      <c r="M18" s="2">
        <v>-10.95</v>
      </c>
      <c r="N18" s="2">
        <v>-0.71</v>
      </c>
    </row>
    <row r="19" spans="1:14">
      <c r="A19">
        <v>1962</v>
      </c>
      <c r="B19" s="2">
        <v>-18.95</v>
      </c>
      <c r="C19" s="2">
        <v>-20.97</v>
      </c>
      <c r="D19" s="2">
        <v>-9.9499999999999993</v>
      </c>
      <c r="E19" s="2">
        <v>-2.42</v>
      </c>
      <c r="F19" s="2">
        <v>6.57</v>
      </c>
      <c r="G19" s="2">
        <v>9</v>
      </c>
      <c r="H19" s="2">
        <v>10.71</v>
      </c>
      <c r="I19" s="2">
        <v>11.21</v>
      </c>
      <c r="J19" s="2">
        <v>6.93</v>
      </c>
      <c r="K19" s="2">
        <v>3.31</v>
      </c>
      <c r="L19" s="2">
        <v>-4.0199999999999996</v>
      </c>
      <c r="M19" s="2">
        <v>-13.87</v>
      </c>
      <c r="N19" s="2">
        <v>-1.87</v>
      </c>
    </row>
    <row r="20" spans="1:14">
      <c r="A20">
        <v>1963</v>
      </c>
      <c r="B20" s="2">
        <v>-20.2</v>
      </c>
      <c r="C20" s="2">
        <v>-22.14</v>
      </c>
      <c r="D20" s="2">
        <v>-11.94</v>
      </c>
      <c r="E20" s="2">
        <v>-2.39</v>
      </c>
      <c r="F20" s="2">
        <v>2.2999999999999998</v>
      </c>
      <c r="G20" s="2">
        <v>9.36</v>
      </c>
      <c r="H20" s="2">
        <v>12.76</v>
      </c>
      <c r="I20" s="2">
        <v>9.89</v>
      </c>
      <c r="J20" s="2">
        <v>5.3</v>
      </c>
      <c r="K20" s="2">
        <v>4.1100000000000003</v>
      </c>
      <c r="L20" s="2">
        <v>-0.25</v>
      </c>
      <c r="M20" s="2">
        <v>-16.82</v>
      </c>
      <c r="N20" s="2">
        <v>-2.5</v>
      </c>
    </row>
    <row r="21" spans="1:14">
      <c r="A21">
        <v>1964</v>
      </c>
      <c r="B21" s="2">
        <v>-13.02</v>
      </c>
      <c r="C21" s="2">
        <v>-15.91</v>
      </c>
      <c r="D21" s="2">
        <v>-10.94</v>
      </c>
      <c r="E21" s="2">
        <v>-2.5299999999999998</v>
      </c>
      <c r="F21" s="2">
        <v>5.84</v>
      </c>
      <c r="G21" s="2">
        <v>7.99</v>
      </c>
      <c r="H21" s="2">
        <v>13.3</v>
      </c>
      <c r="I21" s="2">
        <v>9.5299999999999994</v>
      </c>
      <c r="J21" s="2">
        <v>6.83</v>
      </c>
      <c r="K21" s="2">
        <v>0.32</v>
      </c>
      <c r="L21" s="2">
        <v>-3.36</v>
      </c>
      <c r="M21" s="2">
        <v>-12.97</v>
      </c>
      <c r="N21" s="2">
        <v>-1.24</v>
      </c>
    </row>
    <row r="22" spans="1:14">
      <c r="A22">
        <v>1965</v>
      </c>
      <c r="B22" s="2">
        <v>-18.89</v>
      </c>
      <c r="C22" s="2">
        <v>-17.760000000000002</v>
      </c>
      <c r="D22" s="2">
        <v>-13.58</v>
      </c>
      <c r="E22" s="2">
        <v>-4.25</v>
      </c>
      <c r="F22" s="2">
        <v>5.01</v>
      </c>
      <c r="G22" s="2">
        <v>8.23</v>
      </c>
      <c r="H22" s="2">
        <v>9.4600000000000009</v>
      </c>
      <c r="I22" s="2">
        <v>10.51</v>
      </c>
      <c r="J22" s="2">
        <v>7.53</v>
      </c>
      <c r="K22" s="2">
        <v>1.5</v>
      </c>
      <c r="L22" s="2">
        <v>-4.37</v>
      </c>
      <c r="M22" s="2">
        <v>-7.48</v>
      </c>
      <c r="N22" s="2">
        <v>-2.0099999999999998</v>
      </c>
    </row>
    <row r="23" spans="1:14">
      <c r="A23">
        <v>1966</v>
      </c>
      <c r="B23" s="2">
        <v>-18.88</v>
      </c>
      <c r="C23" s="2">
        <v>-13.43</v>
      </c>
      <c r="D23" s="2">
        <v>-7.57</v>
      </c>
      <c r="E23" s="2">
        <v>-1.82</v>
      </c>
      <c r="F23" s="2">
        <v>1.36</v>
      </c>
      <c r="G23" s="2">
        <v>9.6300000000000008</v>
      </c>
      <c r="H23" s="2">
        <v>12.44</v>
      </c>
      <c r="I23" s="2">
        <v>11.79</v>
      </c>
      <c r="J23" s="2">
        <v>6.1</v>
      </c>
      <c r="K23" s="2">
        <v>1.63</v>
      </c>
      <c r="L23" s="2">
        <v>-3.56</v>
      </c>
      <c r="M23" s="2">
        <v>-13.37</v>
      </c>
      <c r="N23" s="2">
        <v>-1.31</v>
      </c>
    </row>
    <row r="24" spans="1:14">
      <c r="A24">
        <v>1967</v>
      </c>
      <c r="B24" s="2">
        <v>-14.24</v>
      </c>
      <c r="C24" s="2">
        <v>-21.13</v>
      </c>
      <c r="D24" s="2">
        <v>-12.61</v>
      </c>
      <c r="E24" s="2">
        <v>-2.42</v>
      </c>
      <c r="F24" s="2">
        <v>1.1000000000000001</v>
      </c>
      <c r="G24" s="2">
        <v>11.24</v>
      </c>
      <c r="H24" s="2">
        <v>11.84</v>
      </c>
      <c r="I24" s="2">
        <v>10.02</v>
      </c>
      <c r="J24" s="2">
        <v>5.98</v>
      </c>
      <c r="K24" s="2">
        <v>2.42</v>
      </c>
      <c r="L24" s="2">
        <v>-5.58</v>
      </c>
      <c r="M24" s="2">
        <v>-10.49</v>
      </c>
      <c r="N24" s="2">
        <v>-1.99</v>
      </c>
    </row>
    <row r="25" spans="1:14">
      <c r="A25">
        <v>1968</v>
      </c>
      <c r="B25" s="2">
        <v>-18.55</v>
      </c>
      <c r="C25" s="2">
        <v>-18.670000000000002</v>
      </c>
      <c r="D25" s="2">
        <v>-9.25</v>
      </c>
      <c r="E25" s="2">
        <v>-0.51</v>
      </c>
      <c r="F25" s="2">
        <v>3.49</v>
      </c>
      <c r="G25" s="2">
        <v>9.4600000000000009</v>
      </c>
      <c r="H25" s="2">
        <v>12.08</v>
      </c>
      <c r="I25" s="2">
        <v>10.64</v>
      </c>
      <c r="J25" s="2">
        <v>9.7899999999999991</v>
      </c>
      <c r="K25" s="2">
        <v>4.45</v>
      </c>
      <c r="L25" s="2">
        <v>-4.17</v>
      </c>
      <c r="M25" s="2">
        <v>-12.84</v>
      </c>
      <c r="N25" s="2">
        <v>-1.17</v>
      </c>
    </row>
    <row r="26" spans="1:14">
      <c r="A26">
        <v>1969</v>
      </c>
      <c r="B26" s="2">
        <v>-14.58</v>
      </c>
      <c r="C26" s="2">
        <v>-14.66</v>
      </c>
      <c r="D26" s="2">
        <v>-12.04</v>
      </c>
      <c r="E26" s="2">
        <v>-2.2200000000000002</v>
      </c>
      <c r="F26" s="2">
        <v>2.69</v>
      </c>
      <c r="G26" s="2">
        <v>8</v>
      </c>
      <c r="H26" s="2">
        <v>11.57</v>
      </c>
      <c r="I26" s="2">
        <v>12.93</v>
      </c>
      <c r="J26" s="2">
        <v>7.69</v>
      </c>
      <c r="K26" s="2">
        <v>1.86</v>
      </c>
      <c r="L26" s="2">
        <v>-3.36</v>
      </c>
      <c r="M26" s="2">
        <v>-14.08</v>
      </c>
      <c r="N26" s="2">
        <v>-1.35</v>
      </c>
    </row>
    <row r="27" spans="1:14">
      <c r="A27">
        <v>1970</v>
      </c>
      <c r="B27" s="2">
        <v>-20.77</v>
      </c>
      <c r="C27" s="2">
        <v>-19.16</v>
      </c>
      <c r="D27" s="2">
        <v>-12.68</v>
      </c>
      <c r="E27" s="2">
        <v>-2.38</v>
      </c>
      <c r="F27" s="2">
        <v>4.26</v>
      </c>
      <c r="G27" s="2">
        <v>9.1199999999999992</v>
      </c>
      <c r="H27" s="2">
        <v>13.54</v>
      </c>
      <c r="I27" s="2">
        <v>11.94</v>
      </c>
      <c r="J27" s="2">
        <v>8.4</v>
      </c>
      <c r="K27" s="2">
        <v>3.98</v>
      </c>
      <c r="L27" s="2">
        <v>-2.92</v>
      </c>
      <c r="M27" s="2">
        <v>-15.12</v>
      </c>
      <c r="N27" s="2">
        <v>-1.82</v>
      </c>
    </row>
    <row r="28" spans="1:14">
      <c r="A28">
        <v>1971</v>
      </c>
      <c r="B28" s="2">
        <v>-20.37</v>
      </c>
      <c r="C28" s="2">
        <v>-15.4</v>
      </c>
      <c r="D28" s="2">
        <v>-13.1</v>
      </c>
      <c r="E28" s="2">
        <v>-3.3</v>
      </c>
      <c r="F28" s="2">
        <v>2.79</v>
      </c>
      <c r="G28" s="2">
        <v>10.34</v>
      </c>
      <c r="H28" s="2">
        <v>10.84</v>
      </c>
      <c r="I28" s="2">
        <v>10.52</v>
      </c>
      <c r="J28" s="2">
        <v>9.6</v>
      </c>
      <c r="K28" s="2">
        <v>6.58</v>
      </c>
      <c r="L28" s="2">
        <v>-3.62</v>
      </c>
      <c r="M28" s="2">
        <v>-10.74</v>
      </c>
      <c r="N28" s="2">
        <v>-1.32</v>
      </c>
    </row>
    <row r="29" spans="1:14">
      <c r="A29">
        <v>1972</v>
      </c>
      <c r="B29" s="2">
        <v>-16.48</v>
      </c>
      <c r="C29" s="2">
        <v>-19.170000000000002</v>
      </c>
      <c r="D29" s="2">
        <v>-14.23</v>
      </c>
      <c r="E29" s="2">
        <v>-5.12</v>
      </c>
      <c r="F29" s="2">
        <v>4.3600000000000003</v>
      </c>
      <c r="G29" s="2">
        <v>7.97</v>
      </c>
      <c r="H29" s="2">
        <v>11.53</v>
      </c>
      <c r="I29" s="2">
        <v>11.13</v>
      </c>
      <c r="J29" s="2">
        <v>6.78</v>
      </c>
      <c r="K29" s="2">
        <v>0.01</v>
      </c>
      <c r="L29" s="2">
        <v>-4.45</v>
      </c>
      <c r="M29" s="2">
        <v>-13.69</v>
      </c>
      <c r="N29" s="2">
        <v>-2.61</v>
      </c>
    </row>
    <row r="30" spans="1:14">
      <c r="A30">
        <v>1973</v>
      </c>
      <c r="B30" s="2">
        <v>-14.06</v>
      </c>
      <c r="C30" s="2">
        <v>-18.170000000000002</v>
      </c>
      <c r="D30" s="2">
        <v>-3.12</v>
      </c>
      <c r="E30" s="2">
        <v>-1.22</v>
      </c>
      <c r="F30" s="2">
        <v>3.72</v>
      </c>
      <c r="G30" s="2">
        <v>11.02</v>
      </c>
      <c r="H30" s="2">
        <v>12.79</v>
      </c>
      <c r="I30" s="2">
        <v>14.17</v>
      </c>
      <c r="J30" s="2">
        <v>7.29</v>
      </c>
      <c r="K30" s="2">
        <v>4.62</v>
      </c>
      <c r="L30" s="2">
        <v>-3.02</v>
      </c>
      <c r="M30" s="2">
        <v>-12.31</v>
      </c>
      <c r="N30" s="2">
        <v>0.14000000000000001</v>
      </c>
    </row>
    <row r="31" spans="1:14">
      <c r="A31">
        <v>1974</v>
      </c>
      <c r="B31" s="2">
        <v>-15.81</v>
      </c>
      <c r="C31" s="2">
        <v>-20.010000000000002</v>
      </c>
      <c r="D31" s="2">
        <v>-10.9</v>
      </c>
      <c r="E31" s="2">
        <v>-2.33</v>
      </c>
      <c r="F31" s="2">
        <v>2.74</v>
      </c>
      <c r="G31" s="2">
        <v>9.8699999999999992</v>
      </c>
      <c r="H31" s="2">
        <v>12.46</v>
      </c>
      <c r="I31" s="2">
        <v>11.86</v>
      </c>
      <c r="J31" s="2">
        <v>5.4</v>
      </c>
      <c r="K31" s="2">
        <v>0.09</v>
      </c>
      <c r="L31" s="2">
        <v>-2.87</v>
      </c>
      <c r="M31" s="2">
        <v>-7.94</v>
      </c>
      <c r="N31" s="2">
        <v>-1.45</v>
      </c>
    </row>
    <row r="32" spans="1:14">
      <c r="A32">
        <v>1975</v>
      </c>
      <c r="B32" s="2">
        <v>-14.33</v>
      </c>
      <c r="C32" s="2">
        <v>-13.84</v>
      </c>
      <c r="D32" s="2">
        <v>-12.19</v>
      </c>
      <c r="E32" s="2">
        <v>-5.68</v>
      </c>
      <c r="F32" s="2">
        <v>7.28</v>
      </c>
      <c r="G32" s="2">
        <v>11.11</v>
      </c>
      <c r="H32" s="2">
        <v>13.39</v>
      </c>
      <c r="I32" s="2">
        <v>12.07</v>
      </c>
      <c r="J32" s="2">
        <v>6.55</v>
      </c>
      <c r="K32" s="2">
        <v>3.45</v>
      </c>
      <c r="L32" s="2">
        <v>-1.93</v>
      </c>
      <c r="M32" s="2">
        <v>-14.06</v>
      </c>
      <c r="N32" s="2">
        <v>-0.68</v>
      </c>
    </row>
    <row r="33" spans="1:14">
      <c r="A33">
        <v>1976</v>
      </c>
      <c r="B33" s="2">
        <v>-20.83</v>
      </c>
      <c r="C33" s="2">
        <v>-14.04</v>
      </c>
      <c r="D33" s="2">
        <v>-10.210000000000001</v>
      </c>
      <c r="E33" s="2">
        <v>-0.73</v>
      </c>
      <c r="F33" s="2">
        <v>3.61</v>
      </c>
      <c r="G33" s="2">
        <v>11.02</v>
      </c>
      <c r="H33" s="2">
        <v>12.18</v>
      </c>
      <c r="I33" s="2">
        <v>10.64</v>
      </c>
      <c r="J33" s="2">
        <v>6.04</v>
      </c>
      <c r="K33" s="2">
        <v>-0.06</v>
      </c>
      <c r="L33" s="2">
        <v>-6.63</v>
      </c>
      <c r="M33" s="2">
        <v>-20.04</v>
      </c>
      <c r="N33" s="2">
        <v>-2.42</v>
      </c>
    </row>
    <row r="34" spans="1:14">
      <c r="A34">
        <v>1977</v>
      </c>
      <c r="B34" s="2">
        <v>-20.59</v>
      </c>
      <c r="C34" s="2">
        <v>-13.96</v>
      </c>
      <c r="D34" s="2">
        <v>-6.13</v>
      </c>
      <c r="E34" s="2">
        <v>-2.04</v>
      </c>
      <c r="F34" s="2">
        <v>5.51</v>
      </c>
      <c r="G34" s="2">
        <v>8.14</v>
      </c>
      <c r="H34" s="2">
        <v>12.94</v>
      </c>
      <c r="I34" s="2">
        <v>10.52</v>
      </c>
      <c r="J34" s="2">
        <v>8.8800000000000008</v>
      </c>
      <c r="K34" s="2">
        <v>1.36</v>
      </c>
      <c r="L34" s="2">
        <v>-2.59</v>
      </c>
      <c r="M34" s="2">
        <v>-12.4</v>
      </c>
      <c r="N34" s="2">
        <v>-0.86</v>
      </c>
    </row>
    <row r="35" spans="1:14">
      <c r="A35">
        <v>1978</v>
      </c>
      <c r="B35" s="2">
        <v>-19.079999999999998</v>
      </c>
      <c r="C35" s="2">
        <v>-18.739999999999998</v>
      </c>
      <c r="D35" s="2">
        <v>-13.57</v>
      </c>
      <c r="E35" s="2">
        <v>-3.55</v>
      </c>
      <c r="F35" s="2">
        <v>6.4</v>
      </c>
      <c r="G35" s="2">
        <v>8.44</v>
      </c>
      <c r="H35" s="2">
        <v>11.88</v>
      </c>
      <c r="I35" s="2">
        <v>11.55</v>
      </c>
      <c r="J35" s="2">
        <v>7.06</v>
      </c>
      <c r="K35" s="2">
        <v>1.49</v>
      </c>
      <c r="L35" s="2">
        <v>-5.45</v>
      </c>
      <c r="M35" s="2">
        <v>-13.09</v>
      </c>
      <c r="N35" s="2">
        <v>-2.2200000000000002</v>
      </c>
    </row>
    <row r="36" spans="1:14">
      <c r="A36">
        <v>1979</v>
      </c>
      <c r="B36" s="2">
        <v>-17.649999999999999</v>
      </c>
      <c r="C36" s="2">
        <v>-21.93</v>
      </c>
      <c r="D36" s="2">
        <v>-7.51</v>
      </c>
      <c r="E36" s="2">
        <v>-1.94</v>
      </c>
      <c r="F36" s="2">
        <v>4.7300000000000004</v>
      </c>
      <c r="G36" s="2">
        <v>9.34</v>
      </c>
      <c r="H36" s="2">
        <v>12.35</v>
      </c>
      <c r="I36" s="2">
        <v>11</v>
      </c>
      <c r="J36" s="2">
        <v>7.31</v>
      </c>
      <c r="K36" s="2">
        <v>2.2000000000000002</v>
      </c>
      <c r="L36" s="2">
        <v>-2.39</v>
      </c>
      <c r="M36" s="2">
        <v>-9.8800000000000008</v>
      </c>
      <c r="N36" s="2">
        <v>-1.2</v>
      </c>
    </row>
    <row r="37" spans="1:14">
      <c r="A37">
        <v>1980</v>
      </c>
      <c r="B37" s="2">
        <v>-14.83</v>
      </c>
      <c r="C37" s="2">
        <v>-17.7</v>
      </c>
      <c r="D37" s="2">
        <v>-10.91</v>
      </c>
      <c r="E37" s="2">
        <v>-0.59</v>
      </c>
      <c r="F37" s="2">
        <v>5.0999999999999996</v>
      </c>
      <c r="G37" s="2">
        <v>7.21</v>
      </c>
      <c r="H37" s="2">
        <v>12.31</v>
      </c>
      <c r="I37" s="2">
        <v>13.54</v>
      </c>
      <c r="J37" s="2">
        <v>6.73</v>
      </c>
      <c r="K37" s="2">
        <v>-0.14000000000000001</v>
      </c>
      <c r="L37" s="2">
        <v>-5.2</v>
      </c>
      <c r="M37" s="2">
        <v>-18.86</v>
      </c>
      <c r="N37" s="2">
        <v>-1.95</v>
      </c>
    </row>
    <row r="38" spans="1:14">
      <c r="A38">
        <v>1981</v>
      </c>
      <c r="B38" s="2">
        <v>-20.36</v>
      </c>
      <c r="C38" s="2">
        <v>-10.67</v>
      </c>
      <c r="D38" s="2">
        <v>-7.55</v>
      </c>
      <c r="E38" s="2">
        <v>-1.01</v>
      </c>
      <c r="F38" s="2">
        <v>3.57</v>
      </c>
      <c r="G38" s="2">
        <v>9.4600000000000009</v>
      </c>
      <c r="H38" s="2">
        <v>12.46</v>
      </c>
      <c r="I38" s="2">
        <v>11.7</v>
      </c>
      <c r="J38" s="2">
        <v>6.89</v>
      </c>
      <c r="K38" s="2">
        <v>-0.04</v>
      </c>
      <c r="L38" s="2">
        <v>-4.12</v>
      </c>
      <c r="M38" s="2">
        <v>-10.17</v>
      </c>
      <c r="N38" s="2">
        <v>-0.82</v>
      </c>
    </row>
    <row r="39" spans="1:14">
      <c r="A39">
        <v>1982</v>
      </c>
      <c r="B39" s="2">
        <v>-23.61</v>
      </c>
      <c r="C39" s="2">
        <v>-17.2</v>
      </c>
      <c r="D39" s="2">
        <v>-10.7</v>
      </c>
      <c r="E39" s="2">
        <v>-4.9800000000000004</v>
      </c>
      <c r="F39" s="2">
        <v>6.83</v>
      </c>
      <c r="G39" s="2">
        <v>7.55</v>
      </c>
      <c r="H39" s="2">
        <v>12.15</v>
      </c>
      <c r="I39" s="2">
        <v>9.73</v>
      </c>
      <c r="J39" s="2">
        <v>7.63</v>
      </c>
      <c r="K39" s="2">
        <v>3.59</v>
      </c>
      <c r="L39" s="2">
        <v>-2.93</v>
      </c>
      <c r="M39" s="2">
        <v>-8.07</v>
      </c>
      <c r="N39" s="2">
        <v>-1.67</v>
      </c>
    </row>
    <row r="40" spans="1:14">
      <c r="A40">
        <v>1983</v>
      </c>
      <c r="B40" s="2">
        <v>-14.16</v>
      </c>
      <c r="C40" s="2">
        <v>-12.56</v>
      </c>
      <c r="D40" s="2">
        <v>-7.6</v>
      </c>
      <c r="E40" s="2">
        <v>-2.12</v>
      </c>
      <c r="F40" s="2">
        <v>2.12</v>
      </c>
      <c r="G40" s="2">
        <v>8.81</v>
      </c>
      <c r="H40" s="2">
        <v>13.47</v>
      </c>
      <c r="I40" s="2">
        <v>13.36</v>
      </c>
      <c r="J40" s="2">
        <v>9.01</v>
      </c>
      <c r="K40" s="2">
        <v>1.86</v>
      </c>
      <c r="L40" s="2">
        <v>-3.94</v>
      </c>
      <c r="M40" s="2">
        <v>-16.600000000000001</v>
      </c>
      <c r="N40" s="2">
        <v>-0.7</v>
      </c>
    </row>
    <row r="41" spans="1:14">
      <c r="A41">
        <v>1984</v>
      </c>
      <c r="B41" s="2">
        <v>-20.04</v>
      </c>
      <c r="C41" s="2">
        <v>-8.85</v>
      </c>
      <c r="D41" s="2">
        <v>-13.1</v>
      </c>
      <c r="E41" s="2">
        <v>0.1</v>
      </c>
      <c r="F41" s="2">
        <v>2.62</v>
      </c>
      <c r="G41" s="2">
        <v>9.8699999999999992</v>
      </c>
      <c r="H41" s="2">
        <v>11.91</v>
      </c>
      <c r="I41" s="2">
        <v>12.97</v>
      </c>
      <c r="J41" s="2">
        <v>6.39</v>
      </c>
      <c r="K41" s="2">
        <v>3.53</v>
      </c>
      <c r="L41" s="2">
        <v>-3.34</v>
      </c>
      <c r="M41" s="2">
        <v>-10</v>
      </c>
      <c r="N41" s="2">
        <v>-0.66</v>
      </c>
    </row>
    <row r="42" spans="1:14">
      <c r="A42">
        <v>1985</v>
      </c>
      <c r="B42" s="2">
        <v>-18.07</v>
      </c>
      <c r="C42" s="2">
        <v>-14.44</v>
      </c>
      <c r="D42" s="2">
        <v>-9.27</v>
      </c>
      <c r="E42" s="2">
        <v>-1.72</v>
      </c>
      <c r="F42" s="2">
        <v>4.8899999999999997</v>
      </c>
      <c r="G42" s="2">
        <v>7.63</v>
      </c>
      <c r="H42" s="2">
        <v>11.62</v>
      </c>
      <c r="I42" s="2">
        <v>11.41</v>
      </c>
      <c r="J42" s="2">
        <v>9.1</v>
      </c>
      <c r="K42" s="2">
        <v>2.63</v>
      </c>
      <c r="L42" s="2">
        <v>-3.5</v>
      </c>
      <c r="M42" s="2">
        <v>-15.3</v>
      </c>
      <c r="N42" s="2">
        <v>-1.25</v>
      </c>
    </row>
    <row r="43" spans="1:14">
      <c r="A43">
        <v>1986</v>
      </c>
      <c r="B43" s="2">
        <v>-16.82</v>
      </c>
      <c r="C43" s="2">
        <v>-15.4</v>
      </c>
      <c r="D43" s="2">
        <v>-8.2200000000000006</v>
      </c>
      <c r="E43" s="2">
        <v>0.46</v>
      </c>
      <c r="F43" s="2">
        <v>6.95</v>
      </c>
      <c r="G43" s="2">
        <v>7.73</v>
      </c>
      <c r="H43" s="2">
        <v>13.03</v>
      </c>
      <c r="I43" s="2">
        <v>10.67</v>
      </c>
      <c r="J43" s="2">
        <v>7.64</v>
      </c>
      <c r="K43" s="2">
        <v>1.51</v>
      </c>
      <c r="L43" s="2">
        <v>-5.23</v>
      </c>
      <c r="M43" s="2">
        <v>-8.15</v>
      </c>
      <c r="N43" s="2">
        <v>-0.49</v>
      </c>
    </row>
    <row r="44" spans="1:14">
      <c r="A44">
        <v>1987</v>
      </c>
      <c r="B44" s="2">
        <v>-12.68</v>
      </c>
      <c r="C44" s="2">
        <v>-15.09</v>
      </c>
      <c r="D44" s="2">
        <v>-7.63</v>
      </c>
      <c r="E44" s="2">
        <v>1.18</v>
      </c>
      <c r="F44" s="2">
        <v>5.39</v>
      </c>
      <c r="G44" s="2">
        <v>10.87</v>
      </c>
      <c r="H44" s="2">
        <v>14.32</v>
      </c>
      <c r="I44" s="2">
        <v>11.88</v>
      </c>
      <c r="J44" s="2">
        <v>8.9499999999999993</v>
      </c>
      <c r="K44" s="2">
        <v>0.87</v>
      </c>
      <c r="L44" s="2">
        <v>-3.67</v>
      </c>
      <c r="M44" s="2">
        <v>-7.86</v>
      </c>
      <c r="N44" s="2">
        <v>0.55000000000000004</v>
      </c>
    </row>
    <row r="45" spans="1:14">
      <c r="A45">
        <v>1988</v>
      </c>
      <c r="B45" s="2">
        <v>-15.44</v>
      </c>
      <c r="C45" s="2">
        <v>-17.79</v>
      </c>
      <c r="D45" s="2">
        <v>-11.14</v>
      </c>
      <c r="E45" s="2">
        <v>-0.94</v>
      </c>
      <c r="F45" s="2">
        <v>5.93</v>
      </c>
      <c r="G45" s="2">
        <v>8.9</v>
      </c>
      <c r="H45" s="2">
        <v>14.17</v>
      </c>
      <c r="I45" s="2">
        <v>13.52</v>
      </c>
      <c r="J45" s="2">
        <v>7.75</v>
      </c>
      <c r="K45" s="2">
        <v>0.99</v>
      </c>
      <c r="L45" s="2">
        <v>-1.22</v>
      </c>
      <c r="M45" s="2">
        <v>-13.13</v>
      </c>
      <c r="N45" s="2">
        <v>-0.7</v>
      </c>
    </row>
    <row r="46" spans="1:14">
      <c r="A46">
        <v>1989</v>
      </c>
      <c r="B46" s="2">
        <v>-13.33</v>
      </c>
      <c r="C46" s="2">
        <v>-18.03</v>
      </c>
      <c r="D46" s="2">
        <v>-12.91</v>
      </c>
      <c r="E46" s="2">
        <v>-2.83</v>
      </c>
      <c r="F46" s="2">
        <v>5.62</v>
      </c>
      <c r="G46" s="2">
        <v>10.58</v>
      </c>
      <c r="H46" s="2">
        <v>12.75</v>
      </c>
      <c r="I46" s="2">
        <v>11.74</v>
      </c>
      <c r="J46" s="2">
        <v>7.34</v>
      </c>
      <c r="K46" s="2">
        <v>2.5499999999999998</v>
      </c>
      <c r="L46" s="2">
        <v>-7.43</v>
      </c>
      <c r="M46" s="2">
        <v>-22.53</v>
      </c>
      <c r="N46" s="2">
        <v>-2.21</v>
      </c>
    </row>
    <row r="47" spans="1:14">
      <c r="A47">
        <v>1990</v>
      </c>
      <c r="B47" s="2">
        <v>-10.68</v>
      </c>
      <c r="C47" s="2">
        <v>-14.15</v>
      </c>
      <c r="D47" s="2">
        <v>-8.77</v>
      </c>
      <c r="E47" s="2">
        <v>-0.09</v>
      </c>
      <c r="F47" s="2">
        <v>3.61</v>
      </c>
      <c r="G47" s="2">
        <v>9.92</v>
      </c>
      <c r="H47" s="2">
        <v>12.38</v>
      </c>
      <c r="I47" s="2">
        <v>12.04</v>
      </c>
      <c r="J47" s="2">
        <v>7.46</v>
      </c>
      <c r="K47" s="2">
        <v>1.49</v>
      </c>
      <c r="L47" s="2">
        <v>-3.09</v>
      </c>
      <c r="M47" s="2">
        <v>-10.57</v>
      </c>
      <c r="N47" s="2">
        <v>-0.04</v>
      </c>
    </row>
    <row r="48" spans="1:14">
      <c r="A48">
        <v>1991</v>
      </c>
      <c r="B48" s="2">
        <v>-16.93</v>
      </c>
      <c r="C48" s="2">
        <v>-13.41</v>
      </c>
      <c r="D48" s="2">
        <v>-8.1300000000000008</v>
      </c>
      <c r="E48" s="2">
        <v>0.61</v>
      </c>
      <c r="F48" s="2">
        <v>7.27</v>
      </c>
      <c r="G48" s="2">
        <v>11.05</v>
      </c>
      <c r="H48" s="2">
        <v>12.92</v>
      </c>
      <c r="I48" s="2">
        <v>12.74</v>
      </c>
      <c r="J48" s="2">
        <v>6.61</v>
      </c>
      <c r="K48" s="2">
        <v>2.89</v>
      </c>
      <c r="L48" s="2">
        <v>-3.88</v>
      </c>
      <c r="M48" s="2">
        <v>-12.25</v>
      </c>
      <c r="N48" s="2">
        <v>-0.04</v>
      </c>
    </row>
    <row r="49" spans="1:14">
      <c r="A49">
        <v>1992</v>
      </c>
      <c r="B49" s="2">
        <v>-15.25</v>
      </c>
      <c r="C49" s="2">
        <v>-14.9</v>
      </c>
      <c r="D49" s="2">
        <v>-12.82</v>
      </c>
      <c r="E49" s="2">
        <v>-2.63</v>
      </c>
      <c r="F49" s="2">
        <v>3.51</v>
      </c>
      <c r="G49" s="2">
        <v>7.73</v>
      </c>
      <c r="H49" s="2">
        <v>10.039999999999999</v>
      </c>
      <c r="I49" s="2">
        <v>10.210000000000001</v>
      </c>
      <c r="J49" s="2">
        <v>7.31</v>
      </c>
      <c r="K49" s="2">
        <v>0.83</v>
      </c>
      <c r="L49" s="2">
        <v>-4.0199999999999996</v>
      </c>
      <c r="M49" s="2">
        <v>-9.6999999999999993</v>
      </c>
      <c r="N49" s="2">
        <v>-1.64</v>
      </c>
    </row>
    <row r="50" spans="1:14">
      <c r="A50">
        <v>1993</v>
      </c>
      <c r="B50" s="2">
        <v>-14.81</v>
      </c>
      <c r="C50" s="2">
        <v>-19.89</v>
      </c>
      <c r="D50" s="2">
        <v>-10.07</v>
      </c>
      <c r="E50" s="2">
        <v>-1.51</v>
      </c>
      <c r="F50" s="2">
        <v>4.54</v>
      </c>
      <c r="G50" s="2">
        <v>9.2100000000000009</v>
      </c>
      <c r="H50" s="2">
        <v>13.4</v>
      </c>
      <c r="I50" s="2">
        <v>13.29</v>
      </c>
      <c r="J50" s="2">
        <v>5.67</v>
      </c>
      <c r="K50" s="2">
        <v>0.85</v>
      </c>
      <c r="L50" s="2">
        <v>-5.25</v>
      </c>
      <c r="M50" s="2">
        <v>-10.93</v>
      </c>
      <c r="N50" s="2">
        <v>-1.29</v>
      </c>
    </row>
    <row r="51" spans="1:14">
      <c r="A51">
        <v>1994</v>
      </c>
      <c r="B51" s="2">
        <v>-24.93</v>
      </c>
      <c r="C51" s="2">
        <v>-19.25</v>
      </c>
      <c r="D51" s="2">
        <v>-9.3800000000000008</v>
      </c>
      <c r="E51" s="2">
        <v>-1.75</v>
      </c>
      <c r="F51" s="2">
        <v>3.66</v>
      </c>
      <c r="G51" s="2">
        <v>10.8</v>
      </c>
      <c r="H51" s="2">
        <v>13.37</v>
      </c>
      <c r="I51" s="2">
        <v>10.82</v>
      </c>
      <c r="J51" s="2">
        <v>8.66</v>
      </c>
      <c r="K51" s="2">
        <v>3.67</v>
      </c>
      <c r="L51" s="2">
        <v>-2.2400000000000002</v>
      </c>
      <c r="M51" s="2">
        <v>-7.09</v>
      </c>
      <c r="N51" s="2">
        <v>-1.1399999999999999</v>
      </c>
    </row>
    <row r="52" spans="1:14">
      <c r="A52">
        <v>1995</v>
      </c>
      <c r="B52" s="2">
        <v>-11.34</v>
      </c>
      <c r="C52" s="2">
        <v>-17.54</v>
      </c>
      <c r="D52" s="2">
        <v>-7.42</v>
      </c>
      <c r="E52" s="2">
        <v>-3.37</v>
      </c>
      <c r="F52" s="2">
        <v>4.55</v>
      </c>
      <c r="G52" s="2">
        <v>11.61</v>
      </c>
      <c r="H52" s="2">
        <v>13.77</v>
      </c>
      <c r="I52" s="2">
        <v>13.82</v>
      </c>
      <c r="J52" s="2">
        <v>5.98</v>
      </c>
      <c r="K52" s="2">
        <v>4.5999999999999996</v>
      </c>
      <c r="L52" s="2">
        <v>-8.1199999999999992</v>
      </c>
      <c r="M52" s="2">
        <v>-14.77</v>
      </c>
      <c r="N52" s="2">
        <v>-0.69</v>
      </c>
    </row>
    <row r="53" spans="1:14">
      <c r="A53">
        <v>1996</v>
      </c>
      <c r="B53" s="2">
        <v>-18.54</v>
      </c>
      <c r="C53" s="2">
        <v>-17.16</v>
      </c>
      <c r="D53" s="2">
        <v>-11.89</v>
      </c>
      <c r="E53" s="2">
        <v>-3.31</v>
      </c>
      <c r="F53" s="2">
        <v>2.58</v>
      </c>
      <c r="G53" s="2">
        <v>11.84</v>
      </c>
      <c r="H53" s="2">
        <v>12.09</v>
      </c>
      <c r="I53" s="2">
        <v>12.27</v>
      </c>
      <c r="J53" s="2">
        <v>9.27</v>
      </c>
      <c r="K53" s="2">
        <v>2.08</v>
      </c>
      <c r="L53" s="2">
        <v>-5.84</v>
      </c>
      <c r="M53" s="2">
        <v>-8.06</v>
      </c>
      <c r="N53" s="2">
        <v>-1.22</v>
      </c>
    </row>
    <row r="54" spans="1:14">
      <c r="A54">
        <v>1997</v>
      </c>
      <c r="B54" s="2">
        <v>-19.079999999999998</v>
      </c>
      <c r="C54" s="2">
        <v>-15.63</v>
      </c>
      <c r="D54" s="2">
        <v>-12.03</v>
      </c>
      <c r="E54" s="2">
        <v>-3.19</v>
      </c>
      <c r="F54" s="2">
        <v>2.1</v>
      </c>
      <c r="G54" s="2">
        <v>10.93</v>
      </c>
      <c r="H54" s="2">
        <v>12.26</v>
      </c>
      <c r="I54" s="2">
        <v>10.38</v>
      </c>
      <c r="J54" s="2">
        <v>8.02</v>
      </c>
      <c r="K54" s="2">
        <v>1.92</v>
      </c>
      <c r="L54" s="2">
        <v>-4.55</v>
      </c>
      <c r="M54" s="2">
        <v>-9.9</v>
      </c>
      <c r="N54" s="2">
        <v>-1.57</v>
      </c>
    </row>
    <row r="55" spans="1:14">
      <c r="A55">
        <v>1998</v>
      </c>
      <c r="B55" s="2">
        <v>-12.84</v>
      </c>
      <c r="C55" s="2">
        <v>-7.96</v>
      </c>
      <c r="D55" s="2">
        <v>-7.81</v>
      </c>
      <c r="E55" s="2">
        <v>-0.44</v>
      </c>
      <c r="F55" s="2">
        <v>7.92</v>
      </c>
      <c r="G55" s="2">
        <v>10.98</v>
      </c>
      <c r="H55" s="2">
        <v>12.51</v>
      </c>
      <c r="I55" s="2">
        <v>13.23</v>
      </c>
      <c r="J55" s="2">
        <v>8.7200000000000006</v>
      </c>
      <c r="K55" s="2">
        <v>2.83</v>
      </c>
      <c r="L55" s="2">
        <v>-1.1599999999999999</v>
      </c>
      <c r="M55" s="2">
        <v>-8.66</v>
      </c>
      <c r="N55" s="2">
        <v>1.44</v>
      </c>
    </row>
    <row r="56" spans="1:14">
      <c r="A56">
        <v>1999</v>
      </c>
      <c r="B56" s="2">
        <v>-16.72</v>
      </c>
      <c r="C56" s="2">
        <v>-11.67</v>
      </c>
      <c r="D56" s="2">
        <v>-8.93</v>
      </c>
      <c r="E56" s="2">
        <v>-0.18</v>
      </c>
      <c r="F56" s="2">
        <v>6.66</v>
      </c>
      <c r="G56" s="2">
        <v>11.85</v>
      </c>
      <c r="H56" s="2">
        <v>14.6</v>
      </c>
      <c r="I56" s="2">
        <v>11.2</v>
      </c>
      <c r="J56" s="2">
        <v>8.99</v>
      </c>
      <c r="K56" s="2">
        <v>1.54</v>
      </c>
      <c r="L56" s="2">
        <v>-1.49</v>
      </c>
      <c r="M56" s="2">
        <v>-9.43</v>
      </c>
      <c r="N56" s="2">
        <v>0.53</v>
      </c>
    </row>
    <row r="57" spans="1:14">
      <c r="A57">
        <v>2000</v>
      </c>
      <c r="B57" s="2">
        <v>-17.07</v>
      </c>
      <c r="C57" s="2">
        <v>-12.28</v>
      </c>
      <c r="D57" s="2">
        <v>-4.6900000000000004</v>
      </c>
      <c r="E57" s="2">
        <v>-1.48</v>
      </c>
      <c r="F57" s="2">
        <v>5.91</v>
      </c>
      <c r="G57" s="2">
        <v>9.43</v>
      </c>
      <c r="H57" s="2">
        <v>11.75</v>
      </c>
      <c r="I57" s="2">
        <v>11.63</v>
      </c>
      <c r="J57" s="2">
        <v>7</v>
      </c>
      <c r="K57" s="2">
        <v>2.61</v>
      </c>
      <c r="L57" s="2">
        <v>-3.39</v>
      </c>
      <c r="M57" s="2">
        <v>-16.829999999999998</v>
      </c>
      <c r="N57" s="2">
        <v>-0.62</v>
      </c>
    </row>
    <row r="58" spans="1:14">
      <c r="A58">
        <v>2001</v>
      </c>
      <c r="B58" s="2">
        <v>-13.56</v>
      </c>
      <c r="C58" s="2">
        <v>-14.69</v>
      </c>
      <c r="D58" s="2">
        <v>-9.18</v>
      </c>
      <c r="E58" s="2">
        <v>-0.26</v>
      </c>
      <c r="F58" s="2">
        <v>7.1</v>
      </c>
      <c r="G58" s="2">
        <v>11.06</v>
      </c>
      <c r="H58" s="2">
        <v>12.31</v>
      </c>
      <c r="I58" s="2">
        <v>13.84</v>
      </c>
      <c r="J58" s="2">
        <v>8.61</v>
      </c>
      <c r="K58" s="2">
        <v>3.17</v>
      </c>
      <c r="L58" s="2">
        <v>0.17</v>
      </c>
      <c r="M58" s="2">
        <v>-5.36</v>
      </c>
      <c r="N58" s="2">
        <v>1.1000000000000001</v>
      </c>
    </row>
    <row r="59" spans="1:14">
      <c r="A59">
        <v>2002</v>
      </c>
      <c r="B59" s="2">
        <v>-9.98</v>
      </c>
      <c r="C59" s="2">
        <v>-12.84</v>
      </c>
      <c r="D59" s="2">
        <v>-11.3</v>
      </c>
      <c r="E59" s="2">
        <v>-1.25</v>
      </c>
      <c r="F59" s="2">
        <v>3.26</v>
      </c>
      <c r="G59" s="2">
        <v>11.04</v>
      </c>
      <c r="H59" s="2">
        <v>14.25</v>
      </c>
      <c r="I59" s="2">
        <v>12.71</v>
      </c>
      <c r="J59" s="2">
        <v>10.9</v>
      </c>
      <c r="K59" s="2">
        <v>0.55000000000000004</v>
      </c>
      <c r="L59" s="2">
        <v>-5.44</v>
      </c>
      <c r="M59" s="2">
        <v>-9.3800000000000008</v>
      </c>
      <c r="N59" s="2">
        <v>0.21</v>
      </c>
    </row>
    <row r="60" spans="1:14">
      <c r="A60">
        <v>2003</v>
      </c>
      <c r="B60" s="2">
        <v>-18.86</v>
      </c>
      <c r="C60" s="2">
        <v>-19.260000000000002</v>
      </c>
      <c r="D60" s="2">
        <v>-10.73</v>
      </c>
      <c r="E60" s="2">
        <v>-3.91</v>
      </c>
      <c r="F60" s="2">
        <v>5.25</v>
      </c>
      <c r="G60" s="2">
        <v>9.7899999999999991</v>
      </c>
      <c r="H60" s="2">
        <v>13.35</v>
      </c>
      <c r="I60" s="2">
        <v>13.6</v>
      </c>
      <c r="J60" s="2">
        <v>9.24</v>
      </c>
      <c r="K60" s="2">
        <v>2.19</v>
      </c>
      <c r="L60" s="2">
        <v>-2.1</v>
      </c>
      <c r="M60" s="2">
        <v>-8.5399999999999991</v>
      </c>
      <c r="N60" s="2">
        <v>-0.83</v>
      </c>
    </row>
    <row r="61" spans="1:14">
      <c r="A61">
        <v>2004</v>
      </c>
      <c r="B61" s="2">
        <v>-21.11</v>
      </c>
      <c r="C61" s="2">
        <v>-13.68</v>
      </c>
      <c r="D61" s="2">
        <v>-7.11</v>
      </c>
      <c r="E61" s="2">
        <v>-1.93</v>
      </c>
      <c r="F61" s="2">
        <v>4.3899999999999997</v>
      </c>
      <c r="G61" s="2">
        <v>8.4</v>
      </c>
      <c r="H61" s="2">
        <v>12.51</v>
      </c>
      <c r="I61" s="2">
        <v>10.66</v>
      </c>
      <c r="J61" s="2">
        <v>9.7200000000000006</v>
      </c>
      <c r="K61" s="2">
        <v>3.52</v>
      </c>
      <c r="L61" s="2">
        <v>-2.2599999999999998</v>
      </c>
      <c r="M61" s="2">
        <v>-13.81</v>
      </c>
      <c r="N61" s="2">
        <v>-0.89</v>
      </c>
    </row>
    <row r="62" spans="1:14">
      <c r="A62">
        <v>2005</v>
      </c>
      <c r="B62" s="2">
        <v>-18.14</v>
      </c>
      <c r="C62" s="2">
        <v>-12.66</v>
      </c>
      <c r="D62" s="2">
        <v>-11.74</v>
      </c>
      <c r="E62" s="2">
        <v>-0.35</v>
      </c>
      <c r="F62" s="2">
        <v>3.83</v>
      </c>
      <c r="G62" s="2">
        <v>13.29</v>
      </c>
      <c r="H62" s="2">
        <v>14.09</v>
      </c>
      <c r="I62" s="2">
        <v>13.37</v>
      </c>
      <c r="J62" s="2">
        <v>10.119999999999999</v>
      </c>
      <c r="K62" s="2">
        <v>4.75</v>
      </c>
      <c r="L62" s="2">
        <v>-3.43</v>
      </c>
      <c r="M62" s="2">
        <v>-11.16</v>
      </c>
      <c r="N62" s="2">
        <v>0.16</v>
      </c>
    </row>
    <row r="63" spans="1:14">
      <c r="A63">
        <v>2006</v>
      </c>
      <c r="B63" s="2">
        <v>-9.34</v>
      </c>
      <c r="C63" s="2">
        <v>-14.98</v>
      </c>
      <c r="D63" s="2">
        <v>-7.8</v>
      </c>
      <c r="E63" s="2">
        <v>-7.0000000000000007E-2</v>
      </c>
      <c r="F63" s="2">
        <v>6.91</v>
      </c>
      <c r="G63" s="2">
        <v>11.18</v>
      </c>
      <c r="H63" s="2">
        <v>14.73</v>
      </c>
      <c r="I63" s="2">
        <v>11.87</v>
      </c>
      <c r="J63" s="2">
        <v>7.56</v>
      </c>
      <c r="K63" s="2">
        <v>1.75</v>
      </c>
      <c r="L63" s="2">
        <v>-0.94</v>
      </c>
      <c r="M63" s="2">
        <v>-5.87</v>
      </c>
      <c r="N63" s="2">
        <v>1.25</v>
      </c>
    </row>
    <row r="64" spans="1:14">
      <c r="A64">
        <v>2007</v>
      </c>
      <c r="B64" s="2">
        <v>-13.02</v>
      </c>
      <c r="C64" s="2">
        <v>-18.13</v>
      </c>
      <c r="D64" s="2">
        <v>-8.61</v>
      </c>
      <c r="E64" s="2">
        <v>-1.07</v>
      </c>
      <c r="F64" s="2">
        <v>5.53</v>
      </c>
      <c r="G64" s="2">
        <v>11.01</v>
      </c>
      <c r="H64" s="2">
        <v>12.57</v>
      </c>
      <c r="I64" s="2">
        <v>12.86</v>
      </c>
      <c r="J64" s="2">
        <v>9.18</v>
      </c>
      <c r="K64" s="2">
        <v>5.65</v>
      </c>
      <c r="L64" s="2">
        <v>-4.46</v>
      </c>
      <c r="M64" s="2">
        <v>-10.69</v>
      </c>
      <c r="N64" s="2">
        <v>7.0000000000000007E-2</v>
      </c>
    </row>
    <row r="65" spans="1:14">
      <c r="A65">
        <v>2008</v>
      </c>
      <c r="B65" s="2">
        <v>-11.21</v>
      </c>
      <c r="C65" s="2">
        <v>-15.5</v>
      </c>
      <c r="D65" s="2">
        <v>-11.57</v>
      </c>
      <c r="E65" s="2">
        <v>0.28999999999999998</v>
      </c>
      <c r="F65" s="2">
        <v>3.48</v>
      </c>
      <c r="G65" s="2">
        <v>11.87</v>
      </c>
      <c r="H65" s="2">
        <v>13.58</v>
      </c>
      <c r="I65" s="2">
        <v>12.03</v>
      </c>
      <c r="J65" s="2">
        <v>8.11</v>
      </c>
      <c r="K65" s="2">
        <v>1.68</v>
      </c>
      <c r="L65" s="2">
        <v>-3.34</v>
      </c>
      <c r="M65" s="2">
        <v>-13.46</v>
      </c>
      <c r="N65" s="2">
        <v>-0.34</v>
      </c>
    </row>
    <row r="66" spans="1:14">
      <c r="A66">
        <v>2009</v>
      </c>
      <c r="B66" s="2">
        <v>-19.399999999999999</v>
      </c>
      <c r="C66" s="2">
        <v>-13.94</v>
      </c>
      <c r="D66" s="2">
        <v>-8.77</v>
      </c>
      <c r="E66" s="2">
        <v>-0.83</v>
      </c>
      <c r="F66" s="2">
        <v>3.58</v>
      </c>
      <c r="G66" s="2">
        <v>10.14</v>
      </c>
      <c r="H66" s="2">
        <v>11.91</v>
      </c>
      <c r="I66" s="2">
        <v>12.38</v>
      </c>
      <c r="J66" s="2">
        <v>8.91</v>
      </c>
      <c r="K66" s="2">
        <v>2.06</v>
      </c>
      <c r="L66" s="2">
        <v>-0.09</v>
      </c>
      <c r="M66" s="2">
        <v>-10.97</v>
      </c>
      <c r="N66" s="2">
        <v>-0.42</v>
      </c>
    </row>
    <row r="67" spans="1:14">
      <c r="A67">
        <v>2010</v>
      </c>
      <c r="B67" s="2">
        <v>-13.13</v>
      </c>
      <c r="C67" s="2">
        <v>-12.01</v>
      </c>
      <c r="D67" s="2">
        <v>-3.9</v>
      </c>
      <c r="E67" s="2">
        <v>1.44</v>
      </c>
      <c r="F67" s="2">
        <v>7.78</v>
      </c>
      <c r="G67" s="2">
        <v>11.1</v>
      </c>
      <c r="H67" s="2">
        <v>15.05</v>
      </c>
      <c r="I67" s="2">
        <v>14.41</v>
      </c>
      <c r="J67" s="2">
        <v>8.42</v>
      </c>
      <c r="K67" s="2">
        <v>2.2799999999999998</v>
      </c>
      <c r="L67" s="2">
        <v>-2.83</v>
      </c>
      <c r="M67" s="2">
        <v>-10.31</v>
      </c>
      <c r="N67" s="2">
        <v>1.53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-16.663492063492065</v>
      </c>
      <c r="C72" s="2">
        <f t="shared" ref="C72:N72" si="0">AVERAGE(C5:C69)</f>
        <v>-15.739523809523808</v>
      </c>
      <c r="D72" s="2">
        <f t="shared" si="0"/>
        <v>-10.126666666666663</v>
      </c>
      <c r="E72" s="2">
        <f t="shared" si="0"/>
        <v>-1.7474603174603178</v>
      </c>
      <c r="F72" s="2">
        <f t="shared" si="0"/>
        <v>4.4122222222222209</v>
      </c>
      <c r="G72" s="2">
        <f t="shared" si="0"/>
        <v>9.7657142857142816</v>
      </c>
      <c r="H72" s="2">
        <f t="shared" si="0"/>
        <v>12.539999999999997</v>
      </c>
      <c r="I72" s="2">
        <f t="shared" si="0"/>
        <v>11.750793650793655</v>
      </c>
      <c r="J72" s="2">
        <f t="shared" si="0"/>
        <v>7.6925396825396835</v>
      </c>
      <c r="K72" s="2">
        <f t="shared" si="0"/>
        <v>2.3328571428571427</v>
      </c>
      <c r="L72" s="2">
        <f t="shared" si="0"/>
        <v>-3.4947619047619063</v>
      </c>
      <c r="M72" s="2">
        <f t="shared" si="0"/>
        <v>-11.889682539682537</v>
      </c>
      <c r="N72" s="2">
        <f t="shared" si="0"/>
        <v>-0.93095238095238131</v>
      </c>
    </row>
    <row r="73" spans="1:14">
      <c r="A73" t="s">
        <v>67</v>
      </c>
      <c r="B73" s="2">
        <f>MAX(B5:B69)</f>
        <v>-9.34</v>
      </c>
      <c r="C73" s="2">
        <f t="shared" ref="C73:N73" si="1">MAX(C5:C69)</f>
        <v>-7.96</v>
      </c>
      <c r="D73" s="2">
        <f t="shared" si="1"/>
        <v>-3.12</v>
      </c>
      <c r="E73" s="2">
        <f t="shared" si="1"/>
        <v>1.44</v>
      </c>
      <c r="F73" s="2">
        <f t="shared" si="1"/>
        <v>7.92</v>
      </c>
      <c r="G73" s="2">
        <f t="shared" si="1"/>
        <v>13.29</v>
      </c>
      <c r="H73" s="2">
        <f t="shared" si="1"/>
        <v>15.05</v>
      </c>
      <c r="I73" s="2">
        <f t="shared" si="1"/>
        <v>14.82</v>
      </c>
      <c r="J73" s="2">
        <f t="shared" si="1"/>
        <v>10.9</v>
      </c>
      <c r="K73" s="2">
        <f t="shared" si="1"/>
        <v>6.58</v>
      </c>
      <c r="L73" s="2">
        <f t="shared" si="1"/>
        <v>0.86</v>
      </c>
      <c r="M73" s="2">
        <f t="shared" si="1"/>
        <v>-5.36</v>
      </c>
      <c r="N73" s="2">
        <f t="shared" si="1"/>
        <v>1.53</v>
      </c>
    </row>
    <row r="74" spans="1:14">
      <c r="A74" t="s">
        <v>68</v>
      </c>
      <c r="B74" s="2">
        <f>MIN(B5:B69)</f>
        <v>-24.93</v>
      </c>
      <c r="C74" s="2">
        <f t="shared" ref="C74:N74" si="2">MIN(C5:C69)</f>
        <v>-22.14</v>
      </c>
      <c r="D74" s="2">
        <f t="shared" si="2"/>
        <v>-16.88</v>
      </c>
      <c r="E74" s="2">
        <f t="shared" si="2"/>
        <v>-5.68</v>
      </c>
      <c r="F74" s="2">
        <f t="shared" si="2"/>
        <v>1.1000000000000001</v>
      </c>
      <c r="G74" s="2">
        <f t="shared" si="2"/>
        <v>6.77</v>
      </c>
      <c r="H74" s="2">
        <f t="shared" si="2"/>
        <v>9.4600000000000009</v>
      </c>
      <c r="I74" s="2">
        <f t="shared" si="2"/>
        <v>9</v>
      </c>
      <c r="J74" s="2">
        <f t="shared" si="2"/>
        <v>4.7300000000000004</v>
      </c>
      <c r="K74" s="2">
        <f t="shared" si="2"/>
        <v>-0.19</v>
      </c>
      <c r="L74" s="2">
        <f t="shared" si="2"/>
        <v>-8.1199999999999992</v>
      </c>
      <c r="M74" s="2">
        <f t="shared" si="2"/>
        <v>-22.53</v>
      </c>
      <c r="N74" s="2">
        <f t="shared" si="2"/>
        <v>-2.61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55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-7.8</v>
      </c>
      <c r="C5" s="2">
        <v>-4.92</v>
      </c>
      <c r="D5" s="2">
        <v>1.07</v>
      </c>
      <c r="E5" s="2">
        <v>11.62</v>
      </c>
      <c r="F5" s="2">
        <v>16.100000000000001</v>
      </c>
      <c r="G5" s="2">
        <v>22.92</v>
      </c>
      <c r="H5" s="2">
        <v>25.41</v>
      </c>
      <c r="I5" s="2">
        <v>25.07</v>
      </c>
      <c r="J5" s="2">
        <v>22.24</v>
      </c>
      <c r="K5" s="2">
        <v>12.15</v>
      </c>
      <c r="L5" s="2">
        <v>6.8</v>
      </c>
      <c r="M5" s="2">
        <v>-0.75</v>
      </c>
      <c r="N5" s="2">
        <v>10.83</v>
      </c>
    </row>
    <row r="6" spans="1:14">
      <c r="A6">
        <v>1949</v>
      </c>
      <c r="B6" s="2">
        <v>-3.07</v>
      </c>
      <c r="C6" s="2">
        <v>-2.4500000000000002</v>
      </c>
      <c r="D6" s="2">
        <v>0.16</v>
      </c>
      <c r="E6" s="2">
        <v>10.79</v>
      </c>
      <c r="F6" s="2">
        <v>17.43</v>
      </c>
      <c r="G6" s="2">
        <v>24.71</v>
      </c>
      <c r="H6" s="2">
        <v>25.76</v>
      </c>
      <c r="I6" s="2">
        <v>25.56</v>
      </c>
      <c r="J6" s="2">
        <v>17.350000000000001</v>
      </c>
      <c r="K6" s="2">
        <v>15.58</v>
      </c>
      <c r="L6" s="2">
        <v>1.96</v>
      </c>
      <c r="M6" s="2">
        <v>-1.51</v>
      </c>
      <c r="N6" s="2">
        <v>11.02</v>
      </c>
    </row>
    <row r="7" spans="1:14">
      <c r="A7">
        <v>1950</v>
      </c>
      <c r="B7" s="2">
        <v>-2.65</v>
      </c>
      <c r="C7" s="2">
        <v>-5.27</v>
      </c>
      <c r="D7" s="2">
        <v>-0.77</v>
      </c>
      <c r="E7" s="2">
        <v>4.97</v>
      </c>
      <c r="F7" s="2">
        <v>16.84</v>
      </c>
      <c r="G7" s="2">
        <v>21.85</v>
      </c>
      <c r="H7" s="2">
        <v>23.8</v>
      </c>
      <c r="I7" s="2">
        <v>21.77</v>
      </c>
      <c r="J7" s="2">
        <v>17.55</v>
      </c>
      <c r="K7" s="2">
        <v>13.45</v>
      </c>
      <c r="L7" s="2">
        <v>3.4</v>
      </c>
      <c r="M7" s="2">
        <v>-4.08</v>
      </c>
      <c r="N7" s="2">
        <v>9.24</v>
      </c>
    </row>
    <row r="8" spans="1:14">
      <c r="A8">
        <v>1951</v>
      </c>
      <c r="B8" s="2">
        <v>-5.35</v>
      </c>
      <c r="C8" s="2">
        <v>-3.45</v>
      </c>
      <c r="D8" s="2">
        <v>1.26</v>
      </c>
      <c r="E8" s="2">
        <v>9.75</v>
      </c>
      <c r="F8" s="2">
        <v>19.600000000000001</v>
      </c>
      <c r="G8" s="2">
        <v>21.85</v>
      </c>
      <c r="H8" s="2">
        <v>23.93</v>
      </c>
      <c r="I8" s="2">
        <v>22.05</v>
      </c>
      <c r="J8" s="2">
        <v>17.79</v>
      </c>
      <c r="K8" s="2">
        <v>12.13</v>
      </c>
      <c r="L8" s="2">
        <v>1.03</v>
      </c>
      <c r="M8" s="2">
        <v>-3.38</v>
      </c>
      <c r="N8" s="2">
        <v>9.77</v>
      </c>
    </row>
    <row r="9" spans="1:14">
      <c r="A9">
        <v>1952</v>
      </c>
      <c r="B9" s="2">
        <v>-4.01</v>
      </c>
      <c r="C9" s="2">
        <v>-2.61</v>
      </c>
      <c r="D9" s="2">
        <v>0.13</v>
      </c>
      <c r="E9" s="2">
        <v>12.07</v>
      </c>
      <c r="F9" s="2">
        <v>16.12</v>
      </c>
      <c r="G9" s="2">
        <v>22.56</v>
      </c>
      <c r="H9" s="2">
        <v>25.99</v>
      </c>
      <c r="I9" s="2">
        <v>23.84</v>
      </c>
      <c r="J9" s="2">
        <v>20.3</v>
      </c>
      <c r="K9" s="2">
        <v>9.58</v>
      </c>
      <c r="L9" s="2">
        <v>5.44</v>
      </c>
      <c r="M9" s="2">
        <v>0.16</v>
      </c>
      <c r="N9" s="2">
        <v>10.8</v>
      </c>
    </row>
    <row r="10" spans="1:14">
      <c r="A10">
        <v>1953</v>
      </c>
      <c r="B10" s="2">
        <v>-3.28</v>
      </c>
      <c r="C10" s="2">
        <v>-2.0499999999999998</v>
      </c>
      <c r="D10" s="2">
        <v>2.3199999999999998</v>
      </c>
      <c r="E10" s="2">
        <v>8.0299999999999994</v>
      </c>
      <c r="F10" s="2">
        <v>18.64</v>
      </c>
      <c r="G10" s="2">
        <v>21.97</v>
      </c>
      <c r="H10" s="2">
        <v>24.94</v>
      </c>
      <c r="I10" s="2">
        <v>25.06</v>
      </c>
      <c r="J10" s="2">
        <v>18.72</v>
      </c>
      <c r="K10" s="2">
        <v>14.85</v>
      </c>
      <c r="L10" s="2">
        <v>6.82</v>
      </c>
      <c r="M10" s="2">
        <v>-0.24</v>
      </c>
      <c r="N10" s="2">
        <v>11.31</v>
      </c>
    </row>
    <row r="11" spans="1:14">
      <c r="A11">
        <v>1954</v>
      </c>
      <c r="B11" s="2">
        <v>-7.97</v>
      </c>
      <c r="C11" s="2">
        <v>0.26</v>
      </c>
      <c r="D11" s="2">
        <v>-0.31</v>
      </c>
      <c r="E11" s="2">
        <v>9.15</v>
      </c>
      <c r="F11" s="2">
        <v>15.16</v>
      </c>
      <c r="G11" s="2">
        <v>22.57</v>
      </c>
      <c r="H11" s="2">
        <v>23.89</v>
      </c>
      <c r="I11" s="2">
        <v>22.51</v>
      </c>
      <c r="J11" s="2">
        <v>17</v>
      </c>
      <c r="K11" s="2">
        <v>11.8</v>
      </c>
      <c r="L11" s="2">
        <v>4.7</v>
      </c>
      <c r="M11" s="2">
        <v>-3.46</v>
      </c>
      <c r="N11" s="2">
        <v>9.61</v>
      </c>
    </row>
    <row r="12" spans="1:14">
      <c r="A12">
        <v>1955</v>
      </c>
      <c r="B12" s="2">
        <v>-5.96</v>
      </c>
      <c r="C12" s="2">
        <v>-3.8</v>
      </c>
      <c r="D12" s="2">
        <v>-0.73</v>
      </c>
      <c r="E12" s="2">
        <v>13.47</v>
      </c>
      <c r="F12" s="2">
        <v>18.75</v>
      </c>
      <c r="G12" s="2">
        <v>24.51</v>
      </c>
      <c r="H12" s="2">
        <v>28.37</v>
      </c>
      <c r="I12" s="2">
        <v>26.1</v>
      </c>
      <c r="J12" s="2">
        <v>19.03</v>
      </c>
      <c r="K12" s="2">
        <v>13.43</v>
      </c>
      <c r="L12" s="2">
        <v>2.5499999999999998</v>
      </c>
      <c r="M12" s="2">
        <v>-5.43</v>
      </c>
      <c r="N12" s="2">
        <v>10.86</v>
      </c>
    </row>
    <row r="13" spans="1:14">
      <c r="A13">
        <v>1956</v>
      </c>
      <c r="B13" s="2">
        <v>-5.52</v>
      </c>
      <c r="C13" s="2">
        <v>-2.89</v>
      </c>
      <c r="D13" s="2">
        <v>-0.61</v>
      </c>
      <c r="E13" s="2">
        <v>6.47</v>
      </c>
      <c r="F13" s="2">
        <v>13.29</v>
      </c>
      <c r="G13" s="2">
        <v>22.89</v>
      </c>
      <c r="H13" s="2">
        <v>22.87</v>
      </c>
      <c r="I13" s="2">
        <v>22.48</v>
      </c>
      <c r="J13" s="2">
        <v>15.59</v>
      </c>
      <c r="K13" s="2">
        <v>15.22</v>
      </c>
      <c r="L13" s="2">
        <v>4.79</v>
      </c>
      <c r="M13" s="2">
        <v>-3.01</v>
      </c>
      <c r="N13" s="2">
        <v>9.3000000000000007</v>
      </c>
    </row>
    <row r="14" spans="1:14">
      <c r="A14">
        <v>1957</v>
      </c>
      <c r="B14" s="2">
        <v>-8.5399999999999991</v>
      </c>
      <c r="C14" s="2">
        <v>-1.89</v>
      </c>
      <c r="D14" s="2">
        <v>2.46</v>
      </c>
      <c r="E14" s="2">
        <v>10.37</v>
      </c>
      <c r="F14" s="2">
        <v>16.14</v>
      </c>
      <c r="G14" s="2">
        <v>21.47</v>
      </c>
      <c r="H14" s="2">
        <v>24.76</v>
      </c>
      <c r="I14" s="2">
        <v>22.95</v>
      </c>
      <c r="J14" s="2">
        <v>18.18</v>
      </c>
      <c r="K14" s="2">
        <v>12.12</v>
      </c>
      <c r="L14" s="2">
        <v>4.79</v>
      </c>
      <c r="M14" s="2">
        <v>-0.74</v>
      </c>
      <c r="N14" s="2">
        <v>10.17</v>
      </c>
    </row>
    <row r="15" spans="1:14">
      <c r="A15">
        <v>1958</v>
      </c>
      <c r="B15" s="2">
        <v>-4.67</v>
      </c>
      <c r="C15" s="2">
        <v>-7.7</v>
      </c>
      <c r="D15" s="2">
        <v>3.28</v>
      </c>
      <c r="E15" s="2">
        <v>11.98</v>
      </c>
      <c r="F15" s="2">
        <v>15.16</v>
      </c>
      <c r="G15" s="2">
        <v>19.329999999999998</v>
      </c>
      <c r="H15" s="2">
        <v>23.27</v>
      </c>
      <c r="I15" s="2">
        <v>23.02</v>
      </c>
      <c r="J15" s="2">
        <v>18.649999999999999</v>
      </c>
      <c r="K15" s="2">
        <v>12.37</v>
      </c>
      <c r="L15" s="2">
        <v>5.52</v>
      </c>
      <c r="M15" s="2">
        <v>-6.75</v>
      </c>
      <c r="N15" s="2">
        <v>9.4600000000000009</v>
      </c>
    </row>
    <row r="16" spans="1:14">
      <c r="A16">
        <v>1959</v>
      </c>
      <c r="B16" s="2">
        <v>-7.8</v>
      </c>
      <c r="C16" s="2">
        <v>-6.59</v>
      </c>
      <c r="D16" s="2">
        <v>0.24</v>
      </c>
      <c r="E16" s="2">
        <v>8.43</v>
      </c>
      <c r="F16" s="2">
        <v>17.8</v>
      </c>
      <c r="G16" s="2">
        <v>23.05</v>
      </c>
      <c r="H16" s="2">
        <v>25.83</v>
      </c>
      <c r="I16" s="2">
        <v>25.53</v>
      </c>
      <c r="J16" s="2">
        <v>19.940000000000001</v>
      </c>
      <c r="K16" s="2">
        <v>9.66</v>
      </c>
      <c r="L16" s="2">
        <v>0.82</v>
      </c>
      <c r="M16" s="2">
        <v>-2.06</v>
      </c>
      <c r="N16" s="2">
        <v>9.57</v>
      </c>
    </row>
    <row r="17" spans="1:14">
      <c r="A17">
        <v>1960</v>
      </c>
      <c r="B17" s="2">
        <v>-5.22</v>
      </c>
      <c r="C17" s="2">
        <v>-4.03</v>
      </c>
      <c r="D17" s="2">
        <v>-2.62</v>
      </c>
      <c r="E17" s="2">
        <v>8.8800000000000008</v>
      </c>
      <c r="F17" s="2">
        <v>17.829999999999998</v>
      </c>
      <c r="G17" s="2">
        <v>21.32</v>
      </c>
      <c r="H17" s="2">
        <v>23.18</v>
      </c>
      <c r="I17" s="2">
        <v>24.15</v>
      </c>
      <c r="J17" s="2">
        <v>18.829999999999998</v>
      </c>
      <c r="K17" s="2">
        <v>12.52</v>
      </c>
      <c r="L17" s="2">
        <v>6.1</v>
      </c>
      <c r="M17" s="2">
        <v>-4.4400000000000004</v>
      </c>
      <c r="N17" s="2">
        <v>9.7100000000000009</v>
      </c>
    </row>
    <row r="18" spans="1:14">
      <c r="A18">
        <v>1961</v>
      </c>
      <c r="B18" s="2">
        <v>-8.19</v>
      </c>
      <c r="C18" s="2">
        <v>-1.8</v>
      </c>
      <c r="D18" s="2">
        <v>1.82</v>
      </c>
      <c r="E18" s="2">
        <v>7.74</v>
      </c>
      <c r="F18" s="2">
        <v>15.15</v>
      </c>
      <c r="G18" s="2">
        <v>20.54</v>
      </c>
      <c r="H18" s="2">
        <v>24.12</v>
      </c>
      <c r="I18" s="2">
        <v>23.81</v>
      </c>
      <c r="J18" s="2">
        <v>21.1</v>
      </c>
      <c r="K18" s="2">
        <v>13.71</v>
      </c>
      <c r="L18" s="2">
        <v>4.8099999999999996</v>
      </c>
      <c r="M18" s="2">
        <v>-2.64</v>
      </c>
      <c r="N18" s="2">
        <v>10.01</v>
      </c>
    </row>
    <row r="19" spans="1:14">
      <c r="A19">
        <v>1962</v>
      </c>
      <c r="B19" s="2">
        <v>-7.83</v>
      </c>
      <c r="C19" s="2">
        <v>-7.64</v>
      </c>
      <c r="D19" s="2">
        <v>2.92</v>
      </c>
      <c r="E19" s="2">
        <v>8.6999999999999993</v>
      </c>
      <c r="F19" s="2">
        <v>19.579999999999998</v>
      </c>
      <c r="G19" s="2">
        <v>22.69</v>
      </c>
      <c r="H19" s="2">
        <v>24.42</v>
      </c>
      <c r="I19" s="2">
        <v>24.33</v>
      </c>
      <c r="J19" s="2">
        <v>17.39</v>
      </c>
      <c r="K19" s="2">
        <v>12.23</v>
      </c>
      <c r="L19" s="2">
        <v>4.18</v>
      </c>
      <c r="M19" s="2">
        <v>-3.44</v>
      </c>
      <c r="N19" s="2">
        <v>9.7899999999999991</v>
      </c>
    </row>
    <row r="20" spans="1:14">
      <c r="A20">
        <v>1963</v>
      </c>
      <c r="B20" s="2">
        <v>-9.0299999999999994</v>
      </c>
      <c r="C20" s="2">
        <v>-8.41</v>
      </c>
      <c r="D20" s="2">
        <v>1.6</v>
      </c>
      <c r="E20" s="2">
        <v>10.199999999999999</v>
      </c>
      <c r="F20" s="2">
        <v>15.79</v>
      </c>
      <c r="G20" s="2">
        <v>24.09</v>
      </c>
      <c r="H20" s="2">
        <v>25.61</v>
      </c>
      <c r="I20" s="2">
        <v>21.42</v>
      </c>
      <c r="J20" s="2">
        <v>17.29</v>
      </c>
      <c r="K20" s="2">
        <v>17.47</v>
      </c>
      <c r="L20" s="2">
        <v>6.82</v>
      </c>
      <c r="M20" s="2">
        <v>-6.86</v>
      </c>
      <c r="N20" s="2">
        <v>9.67</v>
      </c>
    </row>
    <row r="21" spans="1:14">
      <c r="A21">
        <v>1964</v>
      </c>
      <c r="B21" s="2">
        <v>-2.69</v>
      </c>
      <c r="C21" s="2">
        <v>-2.94</v>
      </c>
      <c r="D21" s="2">
        <v>0.57999999999999996</v>
      </c>
      <c r="E21" s="2">
        <v>9.19</v>
      </c>
      <c r="F21" s="2">
        <v>19.36</v>
      </c>
      <c r="G21" s="2">
        <v>22.13</v>
      </c>
      <c r="H21" s="2">
        <v>26.2</v>
      </c>
      <c r="I21" s="2">
        <v>20.02</v>
      </c>
      <c r="J21" s="2">
        <v>17.350000000000001</v>
      </c>
      <c r="K21" s="2">
        <v>11.56</v>
      </c>
      <c r="L21" s="2">
        <v>5.35</v>
      </c>
      <c r="M21" s="2">
        <v>-3.72</v>
      </c>
      <c r="N21" s="2">
        <v>10.199999999999999</v>
      </c>
    </row>
    <row r="22" spans="1:14">
      <c r="A22">
        <v>1965</v>
      </c>
      <c r="B22" s="2">
        <v>-6.87</v>
      </c>
      <c r="C22" s="2">
        <v>-5.39</v>
      </c>
      <c r="D22" s="2">
        <v>-0.08</v>
      </c>
      <c r="E22" s="2">
        <v>7.49</v>
      </c>
      <c r="F22" s="2">
        <v>19.29</v>
      </c>
      <c r="G22" s="2">
        <v>21.75</v>
      </c>
      <c r="H22" s="2">
        <v>21.64</v>
      </c>
      <c r="I22" s="2">
        <v>21.07</v>
      </c>
      <c r="J22" s="2">
        <v>17.59</v>
      </c>
      <c r="K22" s="2">
        <v>10.27</v>
      </c>
      <c r="L22" s="2">
        <v>2.78</v>
      </c>
      <c r="M22" s="2">
        <v>-0.6</v>
      </c>
      <c r="N22" s="2">
        <v>9.08</v>
      </c>
    </row>
    <row r="23" spans="1:14">
      <c r="A23">
        <v>1966</v>
      </c>
      <c r="B23" s="2">
        <v>-7.95</v>
      </c>
      <c r="C23" s="2">
        <v>-3.18</v>
      </c>
      <c r="D23" s="2">
        <v>1.7</v>
      </c>
      <c r="E23" s="2">
        <v>8.16</v>
      </c>
      <c r="F23" s="2">
        <v>13.48</v>
      </c>
      <c r="G23" s="2">
        <v>23.39</v>
      </c>
      <c r="H23" s="2">
        <v>26.63</v>
      </c>
      <c r="I23" s="2">
        <v>22.53</v>
      </c>
      <c r="J23" s="2">
        <v>17.96</v>
      </c>
      <c r="K23" s="2">
        <v>11.29</v>
      </c>
      <c r="L23" s="2">
        <v>3.96</v>
      </c>
      <c r="M23" s="2">
        <v>-4.1399999999999997</v>
      </c>
      <c r="N23" s="2">
        <v>9.49</v>
      </c>
    </row>
    <row r="24" spans="1:14">
      <c r="A24">
        <v>1967</v>
      </c>
      <c r="B24" s="2">
        <v>-3.33</v>
      </c>
      <c r="C24" s="2">
        <v>-8.02</v>
      </c>
      <c r="D24" s="2">
        <v>0.11</v>
      </c>
      <c r="E24" s="2">
        <v>8.09</v>
      </c>
      <c r="F24" s="2">
        <v>13.15</v>
      </c>
      <c r="G24" s="2">
        <v>23.51</v>
      </c>
      <c r="H24" s="2">
        <v>23.5</v>
      </c>
      <c r="I24" s="2">
        <v>21.96</v>
      </c>
      <c r="J24" s="2">
        <v>19.170000000000002</v>
      </c>
      <c r="K24" s="2">
        <v>10.7</v>
      </c>
      <c r="L24" s="2">
        <v>1.29</v>
      </c>
      <c r="M24" s="2">
        <v>-1.51</v>
      </c>
      <c r="N24" s="2">
        <v>9.0500000000000007</v>
      </c>
    </row>
    <row r="25" spans="1:14">
      <c r="A25">
        <v>1968</v>
      </c>
      <c r="B25" s="2">
        <v>-7.55</v>
      </c>
      <c r="C25" s="2">
        <v>-7.71</v>
      </c>
      <c r="D25" s="2">
        <v>3.07</v>
      </c>
      <c r="E25" s="2">
        <v>11.58</v>
      </c>
      <c r="F25" s="2">
        <v>15.61</v>
      </c>
      <c r="G25" s="2">
        <v>20.46</v>
      </c>
      <c r="H25" s="2">
        <v>23.78</v>
      </c>
      <c r="I25" s="2">
        <v>22.32</v>
      </c>
      <c r="J25" s="2">
        <v>20.53</v>
      </c>
      <c r="K25" s="2">
        <v>13.46</v>
      </c>
      <c r="L25" s="2">
        <v>2.11</v>
      </c>
      <c r="M25" s="2">
        <v>-4.74</v>
      </c>
      <c r="N25" s="2">
        <v>9.41</v>
      </c>
    </row>
    <row r="26" spans="1:14">
      <c r="A26">
        <v>1969</v>
      </c>
      <c r="B26" s="2">
        <v>-5.19</v>
      </c>
      <c r="C26" s="2">
        <v>-2.1</v>
      </c>
      <c r="D26" s="2">
        <v>-0.09</v>
      </c>
      <c r="E26" s="2">
        <v>9.44</v>
      </c>
      <c r="F26" s="2">
        <v>15.55</v>
      </c>
      <c r="G26" s="2">
        <v>19.38</v>
      </c>
      <c r="H26" s="2">
        <v>24.57</v>
      </c>
      <c r="I26" s="2">
        <v>25.53</v>
      </c>
      <c r="J26" s="2">
        <v>18.5</v>
      </c>
      <c r="K26" s="2">
        <v>10.08</v>
      </c>
      <c r="L26" s="2">
        <v>3.82</v>
      </c>
      <c r="M26" s="2">
        <v>-4.62</v>
      </c>
      <c r="N26" s="2">
        <v>9.57</v>
      </c>
    </row>
    <row r="27" spans="1:14">
      <c r="A27">
        <v>1970</v>
      </c>
      <c r="B27" s="2">
        <v>-8.6199999999999992</v>
      </c>
      <c r="C27" s="2">
        <v>-5.5</v>
      </c>
      <c r="D27" s="2">
        <v>0.14000000000000001</v>
      </c>
      <c r="E27" s="2">
        <v>9.6199999999999992</v>
      </c>
      <c r="F27" s="2">
        <v>15.13</v>
      </c>
      <c r="G27" s="2">
        <v>22.47</v>
      </c>
      <c r="H27" s="2">
        <v>24.73</v>
      </c>
      <c r="I27" s="2">
        <v>24.21</v>
      </c>
      <c r="J27" s="2">
        <v>17.88</v>
      </c>
      <c r="K27" s="2">
        <v>13.52</v>
      </c>
      <c r="L27" s="2">
        <v>4.3499999999999996</v>
      </c>
      <c r="M27" s="2">
        <v>-5.49</v>
      </c>
      <c r="N27" s="2">
        <v>9.3699999999999992</v>
      </c>
    </row>
    <row r="28" spans="1:14">
      <c r="A28">
        <v>1971</v>
      </c>
      <c r="B28" s="2">
        <v>-8.9700000000000006</v>
      </c>
      <c r="C28" s="2">
        <v>-4.21</v>
      </c>
      <c r="D28" s="2">
        <v>-0.61</v>
      </c>
      <c r="E28" s="2">
        <v>7.53</v>
      </c>
      <c r="F28" s="2">
        <v>16.77</v>
      </c>
      <c r="G28" s="2">
        <v>23.78</v>
      </c>
      <c r="H28" s="2">
        <v>23.01</v>
      </c>
      <c r="I28" s="2">
        <v>22.51</v>
      </c>
      <c r="J28" s="2">
        <v>20.65</v>
      </c>
      <c r="K28" s="2">
        <v>15.62</v>
      </c>
      <c r="L28" s="2">
        <v>3.01</v>
      </c>
      <c r="M28" s="2">
        <v>-1.1499999999999999</v>
      </c>
      <c r="N28" s="2">
        <v>9.83</v>
      </c>
    </row>
    <row r="29" spans="1:14">
      <c r="A29">
        <v>1972</v>
      </c>
      <c r="B29" s="2">
        <v>-4.09</v>
      </c>
      <c r="C29" s="2">
        <v>-6.61</v>
      </c>
      <c r="D29" s="2">
        <v>-2.2799999999999998</v>
      </c>
      <c r="E29" s="2">
        <v>6.26</v>
      </c>
      <c r="F29" s="2">
        <v>19.07</v>
      </c>
      <c r="G29" s="2">
        <v>20.6</v>
      </c>
      <c r="H29" s="2">
        <v>23.87</v>
      </c>
      <c r="I29" s="2">
        <v>21.48</v>
      </c>
      <c r="J29" s="2">
        <v>17.899999999999999</v>
      </c>
      <c r="K29" s="2">
        <v>8.7100000000000009</v>
      </c>
      <c r="L29" s="2">
        <v>1.75</v>
      </c>
      <c r="M29" s="2">
        <v>-4.16</v>
      </c>
      <c r="N29" s="2">
        <v>8.5399999999999991</v>
      </c>
    </row>
    <row r="30" spans="1:14">
      <c r="A30">
        <v>1973</v>
      </c>
      <c r="B30" s="2">
        <v>-3.64</v>
      </c>
      <c r="C30" s="2">
        <v>-5.31</v>
      </c>
      <c r="D30" s="2">
        <v>5.43</v>
      </c>
      <c r="E30" s="2">
        <v>9.98</v>
      </c>
      <c r="F30" s="2">
        <v>15.22</v>
      </c>
      <c r="G30" s="2">
        <v>22.24</v>
      </c>
      <c r="H30" s="2">
        <v>25</v>
      </c>
      <c r="I30" s="2">
        <v>25.1</v>
      </c>
      <c r="J30" s="2">
        <v>18.46</v>
      </c>
      <c r="K30" s="2">
        <v>14.43</v>
      </c>
      <c r="L30" s="2">
        <v>2.88</v>
      </c>
      <c r="M30" s="2">
        <v>-4.04</v>
      </c>
      <c r="N30" s="2">
        <v>10.48</v>
      </c>
    </row>
    <row r="31" spans="1:14">
      <c r="A31">
        <v>1974</v>
      </c>
      <c r="B31" s="2">
        <v>-5.44</v>
      </c>
      <c r="C31" s="2">
        <v>-6.81</v>
      </c>
      <c r="D31" s="2">
        <v>-0.33</v>
      </c>
      <c r="E31" s="2">
        <v>9.51</v>
      </c>
      <c r="F31" s="2">
        <v>13.96</v>
      </c>
      <c r="G31" s="2">
        <v>21.47</v>
      </c>
      <c r="H31" s="2">
        <v>24.38</v>
      </c>
      <c r="I31" s="2">
        <v>23.76</v>
      </c>
      <c r="J31" s="2">
        <v>16.149999999999999</v>
      </c>
      <c r="K31" s="2">
        <v>9.5399999999999991</v>
      </c>
      <c r="L31" s="2">
        <v>3.87</v>
      </c>
      <c r="M31" s="2">
        <v>-0.59</v>
      </c>
      <c r="N31" s="2">
        <v>9.1199999999999992</v>
      </c>
    </row>
    <row r="32" spans="1:14">
      <c r="A32">
        <v>1975</v>
      </c>
      <c r="B32" s="2">
        <v>-3.91</v>
      </c>
      <c r="C32" s="2">
        <v>-3.4</v>
      </c>
      <c r="D32" s="2">
        <v>-0.45</v>
      </c>
      <c r="E32" s="2">
        <v>6.29</v>
      </c>
      <c r="F32" s="2">
        <v>21.14</v>
      </c>
      <c r="G32" s="2">
        <v>23.24</v>
      </c>
      <c r="H32" s="2">
        <v>26.44</v>
      </c>
      <c r="I32" s="2">
        <v>24.66</v>
      </c>
      <c r="J32" s="2">
        <v>16.25</v>
      </c>
      <c r="K32" s="2">
        <v>12.74</v>
      </c>
      <c r="L32" s="2">
        <v>6.73</v>
      </c>
      <c r="M32" s="2">
        <v>-4.0199999999999996</v>
      </c>
      <c r="N32" s="2">
        <v>10.48</v>
      </c>
    </row>
    <row r="33" spans="1:14">
      <c r="A33">
        <v>1976</v>
      </c>
      <c r="B33" s="2">
        <v>-8.59</v>
      </c>
      <c r="C33" s="2">
        <v>-1.9</v>
      </c>
      <c r="D33" s="2">
        <v>1.17</v>
      </c>
      <c r="E33" s="2">
        <v>11.23</v>
      </c>
      <c r="F33" s="2">
        <v>15.65</v>
      </c>
      <c r="G33" s="2">
        <v>24.78</v>
      </c>
      <c r="H33" s="2">
        <v>24.19</v>
      </c>
      <c r="I33" s="2">
        <v>24.23</v>
      </c>
      <c r="J33" s="2">
        <v>17.940000000000001</v>
      </c>
      <c r="K33" s="2">
        <v>9.0299999999999994</v>
      </c>
      <c r="L33" s="2">
        <v>0.7</v>
      </c>
      <c r="M33" s="2">
        <v>-7.25</v>
      </c>
      <c r="N33" s="2">
        <v>9.27</v>
      </c>
    </row>
    <row r="34" spans="1:14">
      <c r="A34">
        <v>1977</v>
      </c>
      <c r="B34" s="2">
        <v>-9.9</v>
      </c>
      <c r="C34" s="2">
        <v>-4.83</v>
      </c>
      <c r="D34" s="2">
        <v>4.87</v>
      </c>
      <c r="E34" s="2">
        <v>11.92</v>
      </c>
      <c r="F34" s="2">
        <v>21.42</v>
      </c>
      <c r="G34" s="2">
        <v>21.33</v>
      </c>
      <c r="H34" s="2">
        <v>24.94</v>
      </c>
      <c r="I34" s="2">
        <v>21.14</v>
      </c>
      <c r="J34" s="2">
        <v>17.079999999999998</v>
      </c>
      <c r="K34" s="2">
        <v>11.35</v>
      </c>
      <c r="L34" s="2">
        <v>4.74</v>
      </c>
      <c r="M34" s="2">
        <v>-4.5199999999999996</v>
      </c>
      <c r="N34" s="2">
        <v>9.9600000000000009</v>
      </c>
    </row>
    <row r="35" spans="1:14">
      <c r="A35">
        <v>1978</v>
      </c>
      <c r="B35" s="2">
        <v>-8.5399999999999991</v>
      </c>
      <c r="C35" s="2">
        <v>-6.42</v>
      </c>
      <c r="D35" s="2">
        <v>-0.05</v>
      </c>
      <c r="E35" s="2">
        <v>6.73</v>
      </c>
      <c r="F35" s="2">
        <v>19.829999999999998</v>
      </c>
      <c r="G35" s="2">
        <v>20.99</v>
      </c>
      <c r="H35" s="2">
        <v>24.21</v>
      </c>
      <c r="I35" s="2">
        <v>23.53</v>
      </c>
      <c r="J35" s="2">
        <v>17.100000000000001</v>
      </c>
      <c r="K35" s="2">
        <v>10.58</v>
      </c>
      <c r="L35" s="2">
        <v>3.78</v>
      </c>
      <c r="M35" s="2">
        <v>-3.28</v>
      </c>
      <c r="N35" s="2">
        <v>9.0399999999999991</v>
      </c>
    </row>
    <row r="36" spans="1:14">
      <c r="A36">
        <v>1979</v>
      </c>
      <c r="B36" s="2">
        <v>-8.5</v>
      </c>
      <c r="C36" s="2">
        <v>-9.24</v>
      </c>
      <c r="D36" s="2">
        <v>2.72</v>
      </c>
      <c r="E36" s="2">
        <v>8</v>
      </c>
      <c r="F36" s="2">
        <v>16.04</v>
      </c>
      <c r="G36" s="2">
        <v>21.86</v>
      </c>
      <c r="H36" s="2">
        <v>25.3</v>
      </c>
      <c r="I36" s="2">
        <v>21.54</v>
      </c>
      <c r="J36" s="2">
        <v>18.670000000000002</v>
      </c>
      <c r="K36" s="2">
        <v>9.75</v>
      </c>
      <c r="L36" s="2">
        <v>4.33</v>
      </c>
      <c r="M36" s="2">
        <v>-0.98</v>
      </c>
      <c r="N36" s="2">
        <v>9.1199999999999992</v>
      </c>
    </row>
    <row r="37" spans="1:14">
      <c r="A37">
        <v>1980</v>
      </c>
      <c r="B37" s="2">
        <v>-4.8</v>
      </c>
      <c r="C37" s="2">
        <v>-6.51</v>
      </c>
      <c r="D37" s="2">
        <v>0.36</v>
      </c>
      <c r="E37" s="2">
        <v>9.61</v>
      </c>
      <c r="F37" s="2">
        <v>18.809999999999999</v>
      </c>
      <c r="G37" s="2">
        <v>19.28</v>
      </c>
      <c r="H37" s="2">
        <v>24.34</v>
      </c>
      <c r="I37" s="2">
        <v>24.17</v>
      </c>
      <c r="J37" s="2">
        <v>16.79</v>
      </c>
      <c r="K37" s="2">
        <v>8.19</v>
      </c>
      <c r="L37" s="2">
        <v>2.4900000000000002</v>
      </c>
      <c r="M37" s="2">
        <v>-6.59</v>
      </c>
      <c r="N37" s="2">
        <v>8.85</v>
      </c>
    </row>
    <row r="38" spans="1:14">
      <c r="A38">
        <v>1981</v>
      </c>
      <c r="B38" s="2">
        <v>-8.43</v>
      </c>
      <c r="C38" s="2">
        <v>-0.95</v>
      </c>
      <c r="D38" s="2">
        <v>2.33</v>
      </c>
      <c r="E38" s="2">
        <v>10.039999999999999</v>
      </c>
      <c r="F38" s="2">
        <v>16.54</v>
      </c>
      <c r="G38" s="2">
        <v>21.01</v>
      </c>
      <c r="H38" s="2">
        <v>25.91</v>
      </c>
      <c r="I38" s="2">
        <v>24.05</v>
      </c>
      <c r="J38" s="2">
        <v>16.55</v>
      </c>
      <c r="K38" s="2">
        <v>9.08</v>
      </c>
      <c r="L38" s="2">
        <v>5.07</v>
      </c>
      <c r="M38" s="2">
        <v>-2.68</v>
      </c>
      <c r="N38" s="2">
        <v>9.8800000000000008</v>
      </c>
    </row>
    <row r="39" spans="1:14">
      <c r="A39">
        <v>1982</v>
      </c>
      <c r="B39" s="2">
        <v>-10</v>
      </c>
      <c r="C39" s="2">
        <v>-5.16</v>
      </c>
      <c r="D39" s="2">
        <v>0.6</v>
      </c>
      <c r="E39" s="2">
        <v>6.94</v>
      </c>
      <c r="F39" s="2">
        <v>20.13</v>
      </c>
      <c r="G39" s="2">
        <v>19.61</v>
      </c>
      <c r="H39" s="2">
        <v>25.11</v>
      </c>
      <c r="I39" s="2">
        <v>21.14</v>
      </c>
      <c r="J39" s="2">
        <v>17.53</v>
      </c>
      <c r="K39" s="2">
        <v>12.88</v>
      </c>
      <c r="L39" s="2">
        <v>4.5199999999999996</v>
      </c>
      <c r="M39" s="2">
        <v>0.83</v>
      </c>
      <c r="N39" s="2">
        <v>9.51</v>
      </c>
    </row>
    <row r="40" spans="1:14">
      <c r="A40">
        <v>1983</v>
      </c>
      <c r="B40" s="2">
        <v>-4.5599999999999996</v>
      </c>
      <c r="C40" s="2">
        <v>-2.2999999999999998</v>
      </c>
      <c r="D40" s="2">
        <v>2.09</v>
      </c>
      <c r="E40" s="2">
        <v>8.1199999999999992</v>
      </c>
      <c r="F40" s="2">
        <v>13.65</v>
      </c>
      <c r="G40" s="2">
        <v>23.78</v>
      </c>
      <c r="H40" s="2">
        <v>26.9</v>
      </c>
      <c r="I40" s="2">
        <v>25.47</v>
      </c>
      <c r="J40" s="2">
        <v>20.239999999999998</v>
      </c>
      <c r="K40" s="2">
        <v>11.8</v>
      </c>
      <c r="L40" s="2">
        <v>3.41</v>
      </c>
      <c r="M40" s="2">
        <v>-6.43</v>
      </c>
      <c r="N40" s="2">
        <v>10.18</v>
      </c>
    </row>
    <row r="41" spans="1:14">
      <c r="A41">
        <v>1984</v>
      </c>
      <c r="B41" s="2">
        <v>-8.32</v>
      </c>
      <c r="C41" s="2">
        <v>-0.28000000000000003</v>
      </c>
      <c r="D41" s="2">
        <v>-1.48</v>
      </c>
      <c r="E41" s="2">
        <v>12.47</v>
      </c>
      <c r="F41" s="2">
        <v>14.16</v>
      </c>
      <c r="G41" s="2">
        <v>21.85</v>
      </c>
      <c r="H41" s="2">
        <v>24.25</v>
      </c>
      <c r="I41" s="2">
        <v>24.26</v>
      </c>
      <c r="J41" s="2">
        <v>16.98</v>
      </c>
      <c r="K41" s="2">
        <v>13.68</v>
      </c>
      <c r="L41" s="2">
        <v>4.2300000000000004</v>
      </c>
      <c r="M41" s="2">
        <v>-1.06</v>
      </c>
      <c r="N41" s="2">
        <v>10.06</v>
      </c>
    </row>
    <row r="42" spans="1:14">
      <c r="A42">
        <v>1985</v>
      </c>
      <c r="B42" s="2">
        <v>-8.19</v>
      </c>
      <c r="C42" s="2">
        <v>-4.91</v>
      </c>
      <c r="D42" s="2">
        <v>1.5</v>
      </c>
      <c r="E42" s="2">
        <v>9.7899999999999991</v>
      </c>
      <c r="F42" s="2">
        <v>17.350000000000001</v>
      </c>
      <c r="G42" s="2">
        <v>20.010000000000002</v>
      </c>
      <c r="H42" s="2">
        <v>23.77</v>
      </c>
      <c r="I42" s="2">
        <v>22.67</v>
      </c>
      <c r="J42" s="2">
        <v>19.2</v>
      </c>
      <c r="K42" s="2">
        <v>12.47</v>
      </c>
      <c r="L42" s="2">
        <v>2.59</v>
      </c>
      <c r="M42" s="2">
        <v>-6.08</v>
      </c>
      <c r="N42" s="2">
        <v>9.18</v>
      </c>
    </row>
    <row r="43" spans="1:14">
      <c r="A43">
        <v>1986</v>
      </c>
      <c r="B43" s="2">
        <v>-6.11</v>
      </c>
      <c r="C43" s="2">
        <v>-4.72</v>
      </c>
      <c r="D43" s="2">
        <v>2.12</v>
      </c>
      <c r="E43" s="2">
        <v>12.32</v>
      </c>
      <c r="F43" s="2">
        <v>19.03</v>
      </c>
      <c r="G43" s="2">
        <v>20.350000000000001</v>
      </c>
      <c r="H43" s="2">
        <v>24.4</v>
      </c>
      <c r="I43" s="2">
        <v>22.16</v>
      </c>
      <c r="J43" s="2">
        <v>16.86</v>
      </c>
      <c r="K43" s="2">
        <v>11.12</v>
      </c>
      <c r="L43" s="2">
        <v>2.16</v>
      </c>
      <c r="M43" s="2">
        <v>-1.05</v>
      </c>
      <c r="N43" s="2">
        <v>9.89</v>
      </c>
    </row>
    <row r="44" spans="1:14">
      <c r="A44">
        <v>1987</v>
      </c>
      <c r="B44" s="2">
        <v>-3.66</v>
      </c>
      <c r="C44" s="2">
        <v>-2.12</v>
      </c>
      <c r="D44" s="2">
        <v>4.21</v>
      </c>
      <c r="E44" s="2">
        <v>14</v>
      </c>
      <c r="F44" s="2">
        <v>18.190000000000001</v>
      </c>
      <c r="G44" s="2">
        <v>23.59</v>
      </c>
      <c r="H44" s="2">
        <v>26.28</v>
      </c>
      <c r="I44" s="2">
        <v>23.51</v>
      </c>
      <c r="J44" s="2">
        <v>19.420000000000002</v>
      </c>
      <c r="K44" s="2">
        <v>9.48</v>
      </c>
      <c r="L44" s="2">
        <v>4.1500000000000004</v>
      </c>
      <c r="M44" s="2">
        <v>-0.62</v>
      </c>
      <c r="N44" s="2">
        <v>11.37</v>
      </c>
    </row>
    <row r="45" spans="1:14">
      <c r="A45">
        <v>1988</v>
      </c>
      <c r="B45" s="2">
        <v>-5.01</v>
      </c>
      <c r="C45" s="2">
        <v>-5.75</v>
      </c>
      <c r="D45" s="2">
        <v>0.71</v>
      </c>
      <c r="E45" s="2">
        <v>9.2899999999999991</v>
      </c>
      <c r="F45" s="2">
        <v>19.670000000000002</v>
      </c>
      <c r="G45" s="2">
        <v>22.67</v>
      </c>
      <c r="H45" s="2">
        <v>27.85</v>
      </c>
      <c r="I45" s="2">
        <v>24.71</v>
      </c>
      <c r="J45" s="2">
        <v>18.43</v>
      </c>
      <c r="K45" s="2">
        <v>8.83</v>
      </c>
      <c r="L45" s="2">
        <v>5.0599999999999996</v>
      </c>
      <c r="M45" s="2">
        <v>-3.31</v>
      </c>
      <c r="N45" s="2">
        <v>10.26</v>
      </c>
    </row>
    <row r="46" spans="1:14">
      <c r="A46">
        <v>1989</v>
      </c>
      <c r="B46" s="2">
        <v>-2.2799999999999998</v>
      </c>
      <c r="C46" s="2">
        <v>-6.34</v>
      </c>
      <c r="D46" s="2">
        <v>-0.92</v>
      </c>
      <c r="E46" s="2">
        <v>7.36</v>
      </c>
      <c r="F46" s="2">
        <v>17.850000000000001</v>
      </c>
      <c r="G46" s="2">
        <v>21.41</v>
      </c>
      <c r="H46" s="2">
        <v>27.32</v>
      </c>
      <c r="I46" s="2">
        <v>23.42</v>
      </c>
      <c r="J46" s="2">
        <v>19.489999999999998</v>
      </c>
      <c r="K46" s="2">
        <v>12.37</v>
      </c>
      <c r="L46" s="2">
        <v>1.1299999999999999</v>
      </c>
      <c r="M46" s="2">
        <v>-10.39</v>
      </c>
      <c r="N46" s="2">
        <v>9.1999999999999993</v>
      </c>
    </row>
    <row r="47" spans="1:14">
      <c r="A47">
        <v>1990</v>
      </c>
      <c r="B47" s="2">
        <v>-0.95</v>
      </c>
      <c r="C47" s="2">
        <v>-3.1</v>
      </c>
      <c r="D47" s="2">
        <v>2.74</v>
      </c>
      <c r="E47" s="2">
        <v>11.03</v>
      </c>
      <c r="F47" s="2">
        <v>15.73</v>
      </c>
      <c r="G47" s="2">
        <v>21.77</v>
      </c>
      <c r="H47" s="2">
        <v>24.64</v>
      </c>
      <c r="I47" s="2">
        <v>24.06</v>
      </c>
      <c r="J47" s="2">
        <v>17.52</v>
      </c>
      <c r="K47" s="2">
        <v>11.02</v>
      </c>
      <c r="L47" s="2">
        <v>5.53</v>
      </c>
      <c r="M47" s="2">
        <v>-1.47</v>
      </c>
      <c r="N47" s="2">
        <v>10.71</v>
      </c>
    </row>
    <row r="48" spans="1:14">
      <c r="A48">
        <v>1991</v>
      </c>
      <c r="B48" s="2">
        <v>-6.45</v>
      </c>
      <c r="C48" s="2">
        <v>-1.78</v>
      </c>
      <c r="D48" s="2">
        <v>2.68</v>
      </c>
      <c r="E48" s="2">
        <v>11.51</v>
      </c>
      <c r="F48" s="2">
        <v>19.96</v>
      </c>
      <c r="G48" s="2">
        <v>24.6</v>
      </c>
      <c r="H48" s="2">
        <v>25.2</v>
      </c>
      <c r="I48" s="2">
        <v>25.33</v>
      </c>
      <c r="J48" s="2">
        <v>17.64</v>
      </c>
      <c r="K48" s="2">
        <v>11.68</v>
      </c>
      <c r="L48" s="2">
        <v>3.59</v>
      </c>
      <c r="M48" s="2">
        <v>-2.74</v>
      </c>
      <c r="N48" s="2">
        <v>10.94</v>
      </c>
    </row>
    <row r="49" spans="1:14">
      <c r="A49">
        <v>1992</v>
      </c>
      <c r="B49" s="2">
        <v>-5.58</v>
      </c>
      <c r="C49" s="2">
        <v>-3.99</v>
      </c>
      <c r="D49" s="2">
        <v>-0.6</v>
      </c>
      <c r="E49" s="2">
        <v>7.13</v>
      </c>
      <c r="F49" s="2">
        <v>17.96</v>
      </c>
      <c r="G49" s="2">
        <v>21.09</v>
      </c>
      <c r="H49" s="2">
        <v>20.73</v>
      </c>
      <c r="I49" s="2">
        <v>21.29</v>
      </c>
      <c r="J49" s="2">
        <v>17.82</v>
      </c>
      <c r="K49" s="2">
        <v>9.73</v>
      </c>
      <c r="L49" s="2">
        <v>2.36</v>
      </c>
      <c r="M49" s="2">
        <v>-1.68</v>
      </c>
      <c r="N49" s="2">
        <v>8.85</v>
      </c>
    </row>
    <row r="50" spans="1:14">
      <c r="A50">
        <v>1993</v>
      </c>
      <c r="B50" s="2">
        <v>-4.4400000000000004</v>
      </c>
      <c r="C50" s="2">
        <v>-6.5</v>
      </c>
      <c r="D50" s="2">
        <v>1.68</v>
      </c>
      <c r="E50" s="2">
        <v>8.92</v>
      </c>
      <c r="F50" s="2">
        <v>16.3</v>
      </c>
      <c r="G50" s="2">
        <v>20.83</v>
      </c>
      <c r="H50" s="2">
        <v>25.32</v>
      </c>
      <c r="I50" s="2">
        <v>25.2</v>
      </c>
      <c r="J50" s="2">
        <v>16.329999999999998</v>
      </c>
      <c r="K50" s="2">
        <v>8.99</v>
      </c>
      <c r="L50" s="2">
        <v>2.2999999999999998</v>
      </c>
      <c r="M50" s="2">
        <v>-2.38</v>
      </c>
      <c r="N50" s="2">
        <v>9.3800000000000008</v>
      </c>
    </row>
    <row r="51" spans="1:14">
      <c r="A51">
        <v>1994</v>
      </c>
      <c r="B51" s="2">
        <v>-12.98</v>
      </c>
      <c r="C51" s="2">
        <v>-7.49</v>
      </c>
      <c r="D51" s="2">
        <v>1.61</v>
      </c>
      <c r="E51" s="2">
        <v>9.14</v>
      </c>
      <c r="F51" s="2">
        <v>16.5</v>
      </c>
      <c r="G51" s="2">
        <v>23.3</v>
      </c>
      <c r="H51" s="2">
        <v>24.28</v>
      </c>
      <c r="I51" s="2">
        <v>21.65</v>
      </c>
      <c r="J51" s="2">
        <v>19.18</v>
      </c>
      <c r="K51" s="2">
        <v>13.14</v>
      </c>
      <c r="L51" s="2">
        <v>6.17</v>
      </c>
      <c r="M51" s="2">
        <v>0.51</v>
      </c>
      <c r="N51" s="2">
        <v>9.58</v>
      </c>
    </row>
    <row r="52" spans="1:14">
      <c r="A52">
        <v>1995</v>
      </c>
      <c r="B52" s="2">
        <v>-3.37</v>
      </c>
      <c r="C52" s="2">
        <v>-6.35</v>
      </c>
      <c r="D52" s="2">
        <v>3.88</v>
      </c>
      <c r="E52" s="2">
        <v>6.14</v>
      </c>
      <c r="F52" s="2">
        <v>16.989999999999998</v>
      </c>
      <c r="G52" s="2">
        <v>25.1</v>
      </c>
      <c r="H52" s="2">
        <v>24.74</v>
      </c>
      <c r="I52" s="2">
        <v>25.04</v>
      </c>
      <c r="J52" s="2">
        <v>17.059999999999999</v>
      </c>
      <c r="K52" s="2">
        <v>12.27</v>
      </c>
      <c r="L52" s="2">
        <v>-0.05</v>
      </c>
      <c r="M52" s="2">
        <v>-6.01</v>
      </c>
      <c r="N52" s="2">
        <v>9.6199999999999992</v>
      </c>
    </row>
    <row r="53" spans="1:14">
      <c r="A53">
        <v>1996</v>
      </c>
      <c r="B53" s="2">
        <v>-6.56</v>
      </c>
      <c r="C53" s="2">
        <v>-5.25</v>
      </c>
      <c r="D53" s="2">
        <v>-0.34</v>
      </c>
      <c r="E53" s="2">
        <v>5.94</v>
      </c>
      <c r="F53" s="2">
        <v>16.170000000000002</v>
      </c>
      <c r="G53" s="2">
        <v>22.62</v>
      </c>
      <c r="H53" s="2">
        <v>22.84</v>
      </c>
      <c r="I53" s="2">
        <v>24.48</v>
      </c>
      <c r="J53" s="2">
        <v>19.899999999999999</v>
      </c>
      <c r="K53" s="2">
        <v>11.31</v>
      </c>
      <c r="L53" s="2">
        <v>1.5</v>
      </c>
      <c r="M53" s="2">
        <v>-1.78</v>
      </c>
      <c r="N53" s="2">
        <v>9.24</v>
      </c>
    </row>
    <row r="54" spans="1:14">
      <c r="A54">
        <v>1997</v>
      </c>
      <c r="B54" s="2">
        <v>-7.68</v>
      </c>
      <c r="C54" s="2">
        <v>-3.72</v>
      </c>
      <c r="D54" s="2">
        <v>-0.31</v>
      </c>
      <c r="E54" s="2">
        <v>8.98</v>
      </c>
      <c r="F54" s="2">
        <v>12.87</v>
      </c>
      <c r="G54" s="2">
        <v>24.77</v>
      </c>
      <c r="H54" s="2">
        <v>24.43</v>
      </c>
      <c r="I54" s="2">
        <v>21.88</v>
      </c>
      <c r="J54" s="2">
        <v>18.14</v>
      </c>
      <c r="K54" s="2">
        <v>11.48</v>
      </c>
      <c r="L54" s="2">
        <v>2.69</v>
      </c>
      <c r="M54" s="2">
        <v>-1.44</v>
      </c>
      <c r="N54" s="2">
        <v>9.34</v>
      </c>
    </row>
    <row r="55" spans="1:14">
      <c r="A55">
        <v>1998</v>
      </c>
      <c r="B55" s="2">
        <v>-3.96</v>
      </c>
      <c r="C55" s="2">
        <v>0.96</v>
      </c>
      <c r="D55" s="2">
        <v>2.2999999999999998</v>
      </c>
      <c r="E55" s="2">
        <v>12.8</v>
      </c>
      <c r="F55" s="2">
        <v>21.65</v>
      </c>
      <c r="G55" s="2">
        <v>22.04</v>
      </c>
      <c r="H55" s="2">
        <v>25.21</v>
      </c>
      <c r="I55" s="2">
        <v>25.1</v>
      </c>
      <c r="J55" s="2">
        <v>19.96</v>
      </c>
      <c r="K55" s="2">
        <v>12.56</v>
      </c>
      <c r="L55" s="2">
        <v>4.8600000000000003</v>
      </c>
      <c r="M55" s="2">
        <v>0.37</v>
      </c>
      <c r="N55" s="2">
        <v>11.99</v>
      </c>
    </row>
    <row r="56" spans="1:14">
      <c r="A56">
        <v>1999</v>
      </c>
      <c r="B56" s="2">
        <v>-6.3</v>
      </c>
      <c r="C56" s="2">
        <v>-0.94</v>
      </c>
      <c r="D56" s="2">
        <v>2.52</v>
      </c>
      <c r="E56" s="2">
        <v>12.01</v>
      </c>
      <c r="F56" s="2">
        <v>20.61</v>
      </c>
      <c r="G56" s="2">
        <v>24.03</v>
      </c>
      <c r="H56" s="2">
        <v>25.84</v>
      </c>
      <c r="I56" s="2">
        <v>22.87</v>
      </c>
      <c r="J56" s="2">
        <v>20.59</v>
      </c>
      <c r="K56" s="2">
        <v>10.59</v>
      </c>
      <c r="L56" s="2">
        <v>6.08</v>
      </c>
      <c r="M56" s="2">
        <v>-0.98</v>
      </c>
      <c r="N56" s="2">
        <v>11.41</v>
      </c>
    </row>
    <row r="57" spans="1:14">
      <c r="A57">
        <v>2000</v>
      </c>
      <c r="B57" s="2">
        <v>-6.05</v>
      </c>
      <c r="C57" s="2">
        <v>-1.3</v>
      </c>
      <c r="D57" s="2">
        <v>5.79</v>
      </c>
      <c r="E57" s="2">
        <v>9.74</v>
      </c>
      <c r="F57" s="2">
        <v>17.579999999999998</v>
      </c>
      <c r="G57" s="2">
        <v>20.76</v>
      </c>
      <c r="H57" s="2">
        <v>23.29</v>
      </c>
      <c r="I57" s="2">
        <v>23.19</v>
      </c>
      <c r="J57" s="2">
        <v>17.579999999999998</v>
      </c>
      <c r="K57" s="2">
        <v>13.04</v>
      </c>
      <c r="L57" s="2">
        <v>3.7</v>
      </c>
      <c r="M57" s="2">
        <v>-7.34</v>
      </c>
      <c r="N57" s="2">
        <v>10</v>
      </c>
    </row>
    <row r="58" spans="1:14">
      <c r="A58">
        <v>2001</v>
      </c>
      <c r="B58" s="2">
        <v>-4.05</v>
      </c>
      <c r="C58" s="2">
        <v>-4.3899999999999997</v>
      </c>
      <c r="D58" s="2">
        <v>1.19</v>
      </c>
      <c r="E58" s="2">
        <v>10.8</v>
      </c>
      <c r="F58" s="2">
        <v>18.66</v>
      </c>
      <c r="G58" s="2">
        <v>23.31</v>
      </c>
      <c r="H58" s="2">
        <v>24.28</v>
      </c>
      <c r="I58" s="2">
        <v>25.86</v>
      </c>
      <c r="J58" s="2">
        <v>18.07</v>
      </c>
      <c r="K58" s="2">
        <v>11.78</v>
      </c>
      <c r="L58" s="2">
        <v>7.41</v>
      </c>
      <c r="M58" s="2">
        <v>1.3</v>
      </c>
      <c r="N58" s="2">
        <v>11.19</v>
      </c>
    </row>
    <row r="59" spans="1:14">
      <c r="A59">
        <v>2002</v>
      </c>
      <c r="B59" s="2">
        <v>-1.96</v>
      </c>
      <c r="C59" s="2">
        <v>-1.56</v>
      </c>
      <c r="D59" s="2">
        <v>-0.01</v>
      </c>
      <c r="E59" s="2">
        <v>8.5500000000000007</v>
      </c>
      <c r="F59" s="2">
        <v>13.7</v>
      </c>
      <c r="G59" s="2">
        <v>21.98</v>
      </c>
      <c r="H59" s="2">
        <v>26.4</v>
      </c>
      <c r="I59" s="2">
        <v>24.83</v>
      </c>
      <c r="J59" s="2">
        <v>22.04</v>
      </c>
      <c r="K59" s="2">
        <v>9.07</v>
      </c>
      <c r="L59" s="2">
        <v>2.15</v>
      </c>
      <c r="M59" s="2">
        <v>-1.37</v>
      </c>
      <c r="N59" s="2">
        <v>10.32</v>
      </c>
    </row>
    <row r="60" spans="1:14">
      <c r="A60">
        <v>2003</v>
      </c>
      <c r="B60" s="2">
        <v>-8.14</v>
      </c>
      <c r="C60" s="2">
        <v>-7.44</v>
      </c>
      <c r="D60" s="2">
        <v>0.53</v>
      </c>
      <c r="E60" s="2">
        <v>7.29</v>
      </c>
      <c r="F60" s="2">
        <v>16.670000000000002</v>
      </c>
      <c r="G60" s="2">
        <v>22.6</v>
      </c>
      <c r="H60" s="2">
        <v>24.02</v>
      </c>
      <c r="I60" s="2">
        <v>24.37</v>
      </c>
      <c r="J60" s="2">
        <v>19.3</v>
      </c>
      <c r="K60" s="2">
        <v>10.41</v>
      </c>
      <c r="L60" s="2">
        <v>4.5999999999999996</v>
      </c>
      <c r="M60" s="2">
        <v>-0.82</v>
      </c>
      <c r="N60" s="2">
        <v>9.4499999999999993</v>
      </c>
    </row>
    <row r="61" spans="1:14">
      <c r="A61">
        <v>2004</v>
      </c>
      <c r="B61" s="2">
        <v>-11.37</v>
      </c>
      <c r="C61" s="2">
        <v>-2.46</v>
      </c>
      <c r="D61" s="2">
        <v>2.5299999999999998</v>
      </c>
      <c r="E61" s="2">
        <v>8.92</v>
      </c>
      <c r="F61" s="2">
        <v>15.25</v>
      </c>
      <c r="G61" s="2">
        <v>20.54</v>
      </c>
      <c r="H61" s="2">
        <v>23.73</v>
      </c>
      <c r="I61" s="2">
        <v>21.48</v>
      </c>
      <c r="J61" s="2">
        <v>21.81</v>
      </c>
      <c r="K61" s="2">
        <v>12.35</v>
      </c>
      <c r="L61" s="2">
        <v>5.25</v>
      </c>
      <c r="M61" s="2">
        <v>-3.96</v>
      </c>
      <c r="N61" s="2">
        <v>9.51</v>
      </c>
    </row>
    <row r="62" spans="1:14">
      <c r="A62">
        <v>2005</v>
      </c>
      <c r="B62" s="2">
        <v>-7.17</v>
      </c>
      <c r="C62" s="2">
        <v>-2.54</v>
      </c>
      <c r="D62" s="2">
        <v>0.75</v>
      </c>
      <c r="E62" s="2">
        <v>11.41</v>
      </c>
      <c r="F62" s="2">
        <v>16.690000000000001</v>
      </c>
      <c r="G62" s="2">
        <v>25.14</v>
      </c>
      <c r="H62" s="2">
        <v>26.79</v>
      </c>
      <c r="I62" s="2">
        <v>24.81</v>
      </c>
      <c r="J62" s="2">
        <v>21.7</v>
      </c>
      <c r="K62" s="2">
        <v>13.15</v>
      </c>
      <c r="L62" s="2">
        <v>4.8</v>
      </c>
      <c r="M62" s="2">
        <v>-3.7</v>
      </c>
      <c r="N62" s="2">
        <v>10.99</v>
      </c>
    </row>
    <row r="63" spans="1:14">
      <c r="A63">
        <v>2006</v>
      </c>
      <c r="B63" s="2">
        <v>-1.45</v>
      </c>
      <c r="C63" s="2">
        <v>-4.72</v>
      </c>
      <c r="D63" s="2">
        <v>2.73</v>
      </c>
      <c r="E63" s="2">
        <v>12.07</v>
      </c>
      <c r="F63" s="2">
        <v>18.64</v>
      </c>
      <c r="G63" s="2">
        <v>23.12</v>
      </c>
      <c r="H63" s="2">
        <v>26.15</v>
      </c>
      <c r="I63" s="2">
        <v>23.62</v>
      </c>
      <c r="J63" s="2">
        <v>17.670000000000002</v>
      </c>
      <c r="K63" s="2">
        <v>9.91</v>
      </c>
      <c r="L63" s="2">
        <v>5.24</v>
      </c>
      <c r="M63" s="2">
        <v>0.84</v>
      </c>
      <c r="N63" s="2">
        <v>11.15</v>
      </c>
    </row>
    <row r="64" spans="1:14">
      <c r="A64">
        <v>2007</v>
      </c>
      <c r="B64" s="2">
        <v>-4.07</v>
      </c>
      <c r="C64" s="2">
        <v>-7.23</v>
      </c>
      <c r="D64" s="2">
        <v>2.15</v>
      </c>
      <c r="E64" s="2">
        <v>8.57</v>
      </c>
      <c r="F64" s="2">
        <v>18.649999999999999</v>
      </c>
      <c r="G64" s="2">
        <v>23.78</v>
      </c>
      <c r="H64" s="2">
        <v>23.83</v>
      </c>
      <c r="I64" s="2">
        <v>24.16</v>
      </c>
      <c r="J64" s="2">
        <v>20.190000000000001</v>
      </c>
      <c r="K64" s="2">
        <v>14.45</v>
      </c>
      <c r="L64" s="2">
        <v>3.24</v>
      </c>
      <c r="M64" s="2">
        <v>-3.26</v>
      </c>
      <c r="N64" s="2">
        <v>10.37</v>
      </c>
    </row>
    <row r="65" spans="1:14">
      <c r="A65">
        <v>2008</v>
      </c>
      <c r="B65" s="2">
        <v>-2.91</v>
      </c>
      <c r="C65" s="2">
        <v>-5.0199999999999996</v>
      </c>
      <c r="D65" s="2">
        <v>-1.03</v>
      </c>
      <c r="E65" s="2">
        <v>11.42</v>
      </c>
      <c r="F65" s="2">
        <v>14.6</v>
      </c>
      <c r="G65" s="2">
        <v>21.56</v>
      </c>
      <c r="H65" s="2">
        <v>23.68</v>
      </c>
      <c r="I65" s="2">
        <v>23.34</v>
      </c>
      <c r="J65" s="2">
        <v>19.04</v>
      </c>
      <c r="K65" s="2">
        <v>11.22</v>
      </c>
      <c r="L65" s="2">
        <v>3.42</v>
      </c>
      <c r="M65" s="2">
        <v>-4.0199999999999996</v>
      </c>
      <c r="N65" s="2">
        <v>9.61</v>
      </c>
    </row>
    <row r="66" spans="1:14">
      <c r="A66">
        <v>2009</v>
      </c>
      <c r="B66" s="2">
        <v>-8.6199999999999992</v>
      </c>
      <c r="C66" s="2">
        <v>-3.4</v>
      </c>
      <c r="D66" s="2">
        <v>1.85</v>
      </c>
      <c r="E66" s="2">
        <v>9.35</v>
      </c>
      <c r="F66" s="2">
        <v>15.67</v>
      </c>
      <c r="G66" s="2">
        <v>20.93</v>
      </c>
      <c r="H66" s="2">
        <v>21.29</v>
      </c>
      <c r="I66" s="2">
        <v>22.13</v>
      </c>
      <c r="J66" s="2">
        <v>19.97</v>
      </c>
      <c r="K66" s="2">
        <v>9.09</v>
      </c>
      <c r="L66" s="2">
        <v>7.5</v>
      </c>
      <c r="M66" s="2">
        <v>-3.17</v>
      </c>
      <c r="N66" s="2">
        <v>9.3800000000000008</v>
      </c>
    </row>
    <row r="67" spans="1:14">
      <c r="A67">
        <v>2010</v>
      </c>
      <c r="B67" s="2">
        <v>-5.04</v>
      </c>
      <c r="C67" s="2">
        <v>-3.29</v>
      </c>
      <c r="D67" s="2">
        <v>7.91</v>
      </c>
      <c r="E67" s="2">
        <v>13.53</v>
      </c>
      <c r="F67" s="2">
        <v>20.02</v>
      </c>
      <c r="G67" s="2">
        <v>20.79</v>
      </c>
      <c r="H67" s="2">
        <v>25.8</v>
      </c>
      <c r="I67" s="2">
        <v>24.46</v>
      </c>
      <c r="J67" s="2">
        <v>17.23</v>
      </c>
      <c r="K67" s="2">
        <v>12.05</v>
      </c>
      <c r="L67" s="2">
        <v>5.78</v>
      </c>
      <c r="M67" s="2">
        <v>-4.0999999999999996</v>
      </c>
      <c r="N67" s="2">
        <v>11.26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-6.0496825396825393</v>
      </c>
      <c r="C72" s="2">
        <f t="shared" ref="C72:N72" si="0">AVERAGE(C5:C69)</f>
        <v>-4.2755555555555551</v>
      </c>
      <c r="D72" s="2">
        <f t="shared" si="0"/>
        <v>1.2728571428571429</v>
      </c>
      <c r="E72" s="2">
        <f t="shared" si="0"/>
        <v>9.505238095238095</v>
      </c>
      <c r="F72" s="2">
        <f t="shared" si="0"/>
        <v>17.084126984126982</v>
      </c>
      <c r="G72" s="2">
        <f t="shared" si="0"/>
        <v>22.220952380952376</v>
      </c>
      <c r="H72" s="2">
        <f t="shared" si="0"/>
        <v>24.716825396825399</v>
      </c>
      <c r="I72" s="2">
        <f t="shared" si="0"/>
        <v>23.49126984126983</v>
      </c>
      <c r="J72" s="2">
        <f t="shared" si="0"/>
        <v>18.513650793650797</v>
      </c>
      <c r="K72" s="2">
        <f t="shared" si="0"/>
        <v>11.747460317460316</v>
      </c>
      <c r="L72" s="2">
        <f t="shared" si="0"/>
        <v>3.9509523809523812</v>
      </c>
      <c r="M72" s="2">
        <f t="shared" si="0"/>
        <v>-2.9844444444444438</v>
      </c>
      <c r="N72" s="2">
        <f t="shared" si="0"/>
        <v>9.9333333333333336</v>
      </c>
    </row>
    <row r="73" spans="1:14">
      <c r="A73" t="s">
        <v>67</v>
      </c>
      <c r="B73" s="2">
        <f>MAX(B5:B69)</f>
        <v>-0.95</v>
      </c>
      <c r="C73" s="2">
        <f t="shared" ref="C73:N73" si="1">MAX(C5:C69)</f>
        <v>0.96</v>
      </c>
      <c r="D73" s="2">
        <f t="shared" si="1"/>
        <v>7.91</v>
      </c>
      <c r="E73" s="2">
        <f t="shared" si="1"/>
        <v>14</v>
      </c>
      <c r="F73" s="2">
        <f t="shared" si="1"/>
        <v>21.65</v>
      </c>
      <c r="G73" s="2">
        <f t="shared" si="1"/>
        <v>25.14</v>
      </c>
      <c r="H73" s="2">
        <f t="shared" si="1"/>
        <v>28.37</v>
      </c>
      <c r="I73" s="2">
        <f t="shared" si="1"/>
        <v>26.1</v>
      </c>
      <c r="J73" s="2">
        <f t="shared" si="1"/>
        <v>22.24</v>
      </c>
      <c r="K73" s="2">
        <f t="shared" si="1"/>
        <v>17.47</v>
      </c>
      <c r="L73" s="2">
        <f t="shared" si="1"/>
        <v>7.5</v>
      </c>
      <c r="M73" s="2">
        <f t="shared" si="1"/>
        <v>1.3</v>
      </c>
      <c r="N73" s="2">
        <f t="shared" si="1"/>
        <v>11.99</v>
      </c>
    </row>
    <row r="74" spans="1:14">
      <c r="A74" t="s">
        <v>68</v>
      </c>
      <c r="B74" s="2">
        <f>MIN(B5:B69)</f>
        <v>-12.98</v>
      </c>
      <c r="C74" s="2">
        <f t="shared" ref="C74:N74" si="2">MIN(C5:C69)</f>
        <v>-9.24</v>
      </c>
      <c r="D74" s="2">
        <f t="shared" si="2"/>
        <v>-2.62</v>
      </c>
      <c r="E74" s="2">
        <f t="shared" si="2"/>
        <v>4.97</v>
      </c>
      <c r="F74" s="2">
        <f t="shared" si="2"/>
        <v>12.87</v>
      </c>
      <c r="G74" s="2">
        <f t="shared" si="2"/>
        <v>19.28</v>
      </c>
      <c r="H74" s="2">
        <f t="shared" si="2"/>
        <v>20.73</v>
      </c>
      <c r="I74" s="2">
        <f t="shared" si="2"/>
        <v>20.02</v>
      </c>
      <c r="J74" s="2">
        <f t="shared" si="2"/>
        <v>15.59</v>
      </c>
      <c r="K74" s="2">
        <f t="shared" si="2"/>
        <v>8.19</v>
      </c>
      <c r="L74" s="2">
        <f t="shared" si="2"/>
        <v>-0.05</v>
      </c>
      <c r="M74" s="2">
        <f t="shared" si="2"/>
        <v>-10.39</v>
      </c>
      <c r="N74" s="2">
        <f t="shared" si="2"/>
        <v>8.5399999999999991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56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(StcMin!B5+StcMax!B5)/2</f>
        <v>-8.26</v>
      </c>
      <c r="C5" s="2">
        <f>(StcMin!C5+StcMax!C5)/2</f>
        <v>-5.57</v>
      </c>
      <c r="D5" s="2">
        <f>(StcMin!D5+StcMax!D5)/2</f>
        <v>0.29000000000000004</v>
      </c>
      <c r="E5" s="2">
        <f>(StcMin!E5+StcMax!E5)/2</f>
        <v>9.5050000000000008</v>
      </c>
      <c r="F5" s="2">
        <f>(StcMin!F5+StcMax!F5)/2</f>
        <v>11.845000000000001</v>
      </c>
      <c r="G5" s="2">
        <f>(StcMin!G5+StcMax!G5)/2</f>
        <v>18.37</v>
      </c>
      <c r="H5" s="2">
        <f>(StcMin!H5+StcMax!H5)/2</f>
        <v>21.84</v>
      </c>
      <c r="I5" s="2">
        <f>(StcMin!I5+StcMax!I5)/2</f>
        <v>20.88</v>
      </c>
      <c r="J5" s="2">
        <f>(StcMin!J5+StcMax!J5)/2</f>
        <v>18.23</v>
      </c>
      <c r="K5" s="2">
        <f>(StcMin!K5+StcMax!K5)/2</f>
        <v>9.3949999999999996</v>
      </c>
      <c r="L5" s="2">
        <f>(StcMin!L5+StcMax!L5)/2</f>
        <v>6.5350000000000001</v>
      </c>
      <c r="M5" s="2">
        <f>(StcMin!M5+StcMax!M5)/2</f>
        <v>-0.93999999999999972</v>
      </c>
      <c r="N5" s="2">
        <f>AVERAGE(B5:M5)</f>
        <v>8.51</v>
      </c>
    </row>
    <row r="6" spans="1:14">
      <c r="A6">
        <v>1949</v>
      </c>
      <c r="B6" s="2">
        <f>(StcMin!B6+StcMax!B6)/2</f>
        <v>-1.335</v>
      </c>
      <c r="C6" s="2">
        <f>(StcMin!C6+StcMax!C6)/2</f>
        <v>-2.0200000000000005</v>
      </c>
      <c r="D6" s="2">
        <f>(StcMin!D6+StcMax!D6)/2</f>
        <v>0.84000000000000008</v>
      </c>
      <c r="E6" s="2">
        <f>(StcMin!E6+StcMax!E6)/2</f>
        <v>7.165</v>
      </c>
      <c r="F6" s="2">
        <f>(StcMin!F6+StcMax!F6)/2</f>
        <v>14.72</v>
      </c>
      <c r="G6" s="2">
        <f>(StcMin!G6+StcMax!G6)/2</f>
        <v>21.625</v>
      </c>
      <c r="H6" s="2">
        <f>(StcMin!H6+StcMax!H6)/2</f>
        <v>23.145</v>
      </c>
      <c r="I6" s="2">
        <f>(StcMin!I6+StcMax!I6)/2</f>
        <v>21.419999999999998</v>
      </c>
      <c r="J6" s="2">
        <f>(StcMin!J6+StcMax!J6)/2</f>
        <v>14.555</v>
      </c>
      <c r="K6" s="2">
        <f>(StcMin!K6+StcMax!K6)/2</f>
        <v>12.969999999999999</v>
      </c>
      <c r="L6" s="2">
        <f>(StcMin!L6+StcMax!L6)/2</f>
        <v>2.79</v>
      </c>
      <c r="M6" s="2">
        <f>(StcMin!M6+StcMax!M6)/2</f>
        <v>-0.59499999999999997</v>
      </c>
      <c r="N6" s="2">
        <f t="shared" ref="N6:N56" si="0">AVERAGE(B6:M6)</f>
        <v>9.6066666666666674</v>
      </c>
    </row>
    <row r="7" spans="1:14">
      <c r="A7">
        <v>1950</v>
      </c>
      <c r="B7" s="2">
        <f>(StcMin!B7+StcMax!B7)/2</f>
        <v>-0.77499999999999991</v>
      </c>
      <c r="C7" s="2">
        <f>(StcMin!C7+StcMax!C7)/2</f>
        <v>-4.59</v>
      </c>
      <c r="D7" s="2">
        <f>(StcMin!D7+StcMax!D7)/2</f>
        <v>-2.4500000000000002</v>
      </c>
      <c r="E7" s="2">
        <f>(StcMin!E7+StcMax!E7)/2</f>
        <v>4.04</v>
      </c>
      <c r="F7" s="2">
        <f>(StcMin!F7+StcMax!F7)/2</f>
        <v>13.28</v>
      </c>
      <c r="G7" s="2">
        <f>(StcMin!G7+StcMax!G7)/2</f>
        <v>18.465</v>
      </c>
      <c r="H7" s="2">
        <f>(StcMin!H7+StcMax!H7)/2</f>
        <v>20.055</v>
      </c>
      <c r="I7" s="2">
        <f>(StcMin!I7+StcMax!I7)/2</f>
        <v>19.695</v>
      </c>
      <c r="J7" s="2">
        <f>(StcMin!J7+StcMax!J7)/2</f>
        <v>15.68</v>
      </c>
      <c r="K7" s="2">
        <f>(StcMin!K7+StcMax!K7)/2</f>
        <v>12.205</v>
      </c>
      <c r="L7" s="2">
        <f>(StcMin!L7+StcMax!L7)/2</f>
        <v>1.9049999999999998</v>
      </c>
      <c r="M7" s="2">
        <f>(StcMin!M7+StcMax!M7)/2</f>
        <v>-4.54</v>
      </c>
      <c r="N7" s="2">
        <f t="shared" si="0"/>
        <v>7.7474999999999996</v>
      </c>
    </row>
    <row r="8" spans="1:14">
      <c r="A8">
        <v>1951</v>
      </c>
      <c r="B8" s="2">
        <f>(StcMin!B8+StcMax!B8)/2</f>
        <v>-3.83</v>
      </c>
      <c r="C8" s="2">
        <f>(StcMin!C8+StcMax!C8)/2</f>
        <v>-3.7249999999999996</v>
      </c>
      <c r="D8" s="2">
        <f>(StcMin!D8+StcMax!D8)/2</f>
        <v>1.1850000000000001</v>
      </c>
      <c r="E8" s="2">
        <f>(StcMin!E8+StcMax!E8)/2</f>
        <v>6.9349999999999996</v>
      </c>
      <c r="F8" s="2">
        <f>(StcMin!F8+StcMax!F8)/2</f>
        <v>14.190000000000001</v>
      </c>
      <c r="G8" s="2">
        <f>(StcMin!G8+StcMax!G8)/2</f>
        <v>18.275000000000002</v>
      </c>
      <c r="H8" s="2">
        <f>(StcMin!H8+StcMax!H8)/2</f>
        <v>21.055</v>
      </c>
      <c r="I8" s="2">
        <f>(StcMin!I8+StcMax!I8)/2</f>
        <v>19.420000000000002</v>
      </c>
      <c r="J8" s="2">
        <f>(StcMin!J8+StcMax!J8)/2</f>
        <v>15.71</v>
      </c>
      <c r="K8" s="2">
        <f>(StcMin!K8+StcMax!K8)/2</f>
        <v>11.61</v>
      </c>
      <c r="L8" s="2">
        <f>(StcMin!L8+StcMax!L8)/2</f>
        <v>8.9999999999999858E-2</v>
      </c>
      <c r="M8" s="2">
        <f>(StcMin!M8+StcMax!M8)/2</f>
        <v>-2.915</v>
      </c>
      <c r="N8" s="2">
        <f t="shared" si="0"/>
        <v>8.1666666666666661</v>
      </c>
    </row>
    <row r="9" spans="1:14">
      <c r="A9">
        <v>1952</v>
      </c>
      <c r="B9" s="2">
        <f>(StcMin!B9+StcMax!B9)/2</f>
        <v>-2.91</v>
      </c>
      <c r="C9" s="2">
        <f>(StcMin!C9+StcMax!C9)/2</f>
        <v>-2.9699999999999998</v>
      </c>
      <c r="D9" s="2">
        <f>(StcMin!D9+StcMax!D9)/2</f>
        <v>0.13000000000000012</v>
      </c>
      <c r="E9" s="2">
        <f>(StcMin!E9+StcMax!E9)/2</f>
        <v>8.625</v>
      </c>
      <c r="F9" s="2">
        <f>(StcMin!F9+StcMax!F9)/2</f>
        <v>12.545</v>
      </c>
      <c r="G9" s="2">
        <f>(StcMin!G9+StcMax!G9)/2</f>
        <v>20.67</v>
      </c>
      <c r="H9" s="2">
        <f>(StcMin!H9+StcMax!H9)/2</f>
        <v>23.015000000000001</v>
      </c>
      <c r="I9" s="2">
        <f>(StcMin!I9+StcMax!I9)/2</f>
        <v>20.274999999999999</v>
      </c>
      <c r="J9" s="2">
        <f>(StcMin!J9+StcMax!J9)/2</f>
        <v>16.895</v>
      </c>
      <c r="K9" s="2">
        <f>(StcMin!K9+StcMax!K9)/2</f>
        <v>7.69</v>
      </c>
      <c r="L9" s="2">
        <f>(StcMin!L9+StcMax!L9)/2</f>
        <v>4.875</v>
      </c>
      <c r="M9" s="2">
        <f>(StcMin!M9+StcMax!M9)/2</f>
        <v>8.0000000000000071E-2</v>
      </c>
      <c r="N9" s="2">
        <f t="shared" si="0"/>
        <v>9.0766666666666662</v>
      </c>
    </row>
    <row r="10" spans="1:14">
      <c r="A10">
        <v>1953</v>
      </c>
      <c r="B10" s="2">
        <f>(StcMin!B10+StcMax!B10)/2</f>
        <v>-2.2450000000000001</v>
      </c>
      <c r="C10" s="2">
        <f>(StcMin!C10+StcMax!C10)/2</f>
        <v>-1.4150000000000003</v>
      </c>
      <c r="D10" s="2">
        <f>(StcMin!D10+StcMax!D10)/2</f>
        <v>1.88</v>
      </c>
      <c r="E10" s="2">
        <f>(StcMin!E10+StcMax!E10)/2</f>
        <v>5.96</v>
      </c>
      <c r="F10" s="2">
        <f>(StcMin!F10+StcMax!F10)/2</f>
        <v>13.690000000000001</v>
      </c>
      <c r="G10" s="2">
        <f>(StcMin!G10+StcMax!G10)/2</f>
        <v>19.685000000000002</v>
      </c>
      <c r="H10" s="2">
        <f>(StcMin!H10+StcMax!H10)/2</f>
        <v>21.535</v>
      </c>
      <c r="I10" s="2">
        <f>(StcMin!I10+StcMax!I10)/2</f>
        <v>21.46</v>
      </c>
      <c r="J10" s="2">
        <f>(StcMin!J10+StcMax!J10)/2</f>
        <v>16.744999999999997</v>
      </c>
      <c r="K10" s="2">
        <f>(StcMin!K10+StcMax!K10)/2</f>
        <v>12.274999999999999</v>
      </c>
      <c r="L10" s="2">
        <f>(StcMin!L10+StcMax!L10)/2</f>
        <v>5.8</v>
      </c>
      <c r="M10" s="2">
        <f>(StcMin!M10+StcMax!M10)/2</f>
        <v>-0.31499999999999995</v>
      </c>
      <c r="N10" s="2">
        <f t="shared" si="0"/>
        <v>9.5879166666666684</v>
      </c>
    </row>
    <row r="11" spans="1:14">
      <c r="A11">
        <v>1954</v>
      </c>
      <c r="B11" s="2">
        <f>(StcMin!B11+StcMax!B11)/2</f>
        <v>-5.1950000000000003</v>
      </c>
      <c r="C11" s="2">
        <f>(StcMin!C11+StcMax!C11)/2</f>
        <v>-0.43500000000000005</v>
      </c>
      <c r="D11" s="2">
        <f>(StcMin!D11+StcMax!D11)/2</f>
        <v>-0.70500000000000007</v>
      </c>
      <c r="E11" s="2">
        <f>(StcMin!E11+StcMax!E11)/2</f>
        <v>8.6649999999999991</v>
      </c>
      <c r="F11" s="2">
        <f>(StcMin!F11+StcMax!F11)/2</f>
        <v>11.435</v>
      </c>
      <c r="G11" s="2">
        <f>(StcMin!G11+StcMax!G11)/2</f>
        <v>20.245000000000001</v>
      </c>
      <c r="H11" s="2">
        <f>(StcMin!H11+StcMax!H11)/2</f>
        <v>20.67</v>
      </c>
      <c r="I11" s="2">
        <f>(StcMin!I11+StcMax!I11)/2</f>
        <v>19.830000000000002</v>
      </c>
      <c r="J11" s="2">
        <f>(StcMin!J11+StcMax!J11)/2</f>
        <v>16.954999999999998</v>
      </c>
      <c r="K11" s="2">
        <f>(StcMin!K11+StcMax!K11)/2</f>
        <v>11.44</v>
      </c>
      <c r="L11" s="2">
        <f>(StcMin!L11+StcMax!L11)/2</f>
        <v>4.3699999999999992</v>
      </c>
      <c r="M11" s="2">
        <f>(StcMin!M11+StcMax!M11)/2</f>
        <v>-2.6149999999999998</v>
      </c>
      <c r="N11" s="2">
        <f t="shared" si="0"/>
        <v>8.7216666666666676</v>
      </c>
    </row>
    <row r="12" spans="1:14">
      <c r="A12">
        <v>1955</v>
      </c>
      <c r="B12" s="2">
        <f>(StcMin!B12+StcMax!B12)/2</f>
        <v>-4.67</v>
      </c>
      <c r="C12" s="2">
        <f>(StcMin!C12+StcMax!C12)/2</f>
        <v>-3.8249999999999997</v>
      </c>
      <c r="D12" s="2">
        <f>(StcMin!D12+StcMax!D12)/2</f>
        <v>0.60999999999999988</v>
      </c>
      <c r="E12" s="2">
        <f>(StcMin!E12+StcMax!E12)/2</f>
        <v>10.824999999999999</v>
      </c>
      <c r="F12" s="2">
        <f>(StcMin!F12+StcMax!F12)/2</f>
        <v>15.174999999999999</v>
      </c>
      <c r="G12" s="2">
        <f>(StcMin!G12+StcMax!G12)/2</f>
        <v>18.59</v>
      </c>
      <c r="H12" s="2">
        <f>(StcMin!H12+StcMax!H12)/2</f>
        <v>24.535</v>
      </c>
      <c r="I12" s="2">
        <f>(StcMin!I12+StcMax!I12)/2</f>
        <v>23.305</v>
      </c>
      <c r="J12" s="2">
        <f>(StcMin!J12+StcMax!J12)/2</f>
        <v>17.024999999999999</v>
      </c>
      <c r="K12" s="2">
        <f>(StcMin!K12+StcMax!K12)/2</f>
        <v>11.79</v>
      </c>
      <c r="L12" s="2">
        <f>(StcMin!L12+StcMax!L12)/2</f>
        <v>2.2850000000000001</v>
      </c>
      <c r="M12" s="2">
        <f>(StcMin!M12+StcMax!M12)/2</f>
        <v>-3.81</v>
      </c>
      <c r="N12" s="2">
        <f t="shared" si="0"/>
        <v>9.3195833333333322</v>
      </c>
    </row>
    <row r="13" spans="1:14">
      <c r="A13">
        <v>1956</v>
      </c>
      <c r="B13" s="2">
        <f>(StcMin!B13+StcMax!B13)/2</f>
        <v>-4.33</v>
      </c>
      <c r="C13" s="2">
        <f>(StcMin!C13+StcMax!C13)/2</f>
        <v>-3.8649999999999998</v>
      </c>
      <c r="D13" s="2">
        <f>(StcMin!D13+StcMax!D13)/2</f>
        <v>-1.2150000000000001</v>
      </c>
      <c r="E13" s="2">
        <f>(StcMin!E13+StcMax!E13)/2</f>
        <v>5.915</v>
      </c>
      <c r="F13" s="2">
        <f>(StcMin!F13+StcMax!F13)/2</f>
        <v>11.834999999999999</v>
      </c>
      <c r="G13" s="2">
        <f>(StcMin!G13+StcMax!G13)/2</f>
        <v>19.114999999999998</v>
      </c>
      <c r="H13" s="2">
        <f>(StcMin!H13+StcMax!H13)/2</f>
        <v>20.335000000000001</v>
      </c>
      <c r="I13" s="2">
        <f>(StcMin!I13+StcMax!I13)/2</f>
        <v>20.299999999999997</v>
      </c>
      <c r="J13" s="2">
        <f>(StcMin!J13+StcMax!J13)/2</f>
        <v>14.45</v>
      </c>
      <c r="K13" s="2">
        <f>(StcMin!K13+StcMax!K13)/2</f>
        <v>12.559999999999999</v>
      </c>
      <c r="L13" s="2">
        <f>(StcMin!L13+StcMax!L13)/2</f>
        <v>4.05</v>
      </c>
      <c r="M13" s="2">
        <f>(StcMin!M13+StcMax!M13)/2</f>
        <v>5.0000000000000044E-2</v>
      </c>
      <c r="N13" s="2">
        <f t="shared" si="0"/>
        <v>8.2666666666666675</v>
      </c>
    </row>
    <row r="14" spans="1:14">
      <c r="A14">
        <v>1957</v>
      </c>
      <c r="B14" s="2">
        <f>(StcMin!B14+StcMax!B14)/2</f>
        <v>-7.7650000000000006</v>
      </c>
      <c r="C14" s="2">
        <f>(StcMin!C14+StcMax!C14)/2</f>
        <v>-2.73</v>
      </c>
      <c r="D14" s="2">
        <f>(StcMin!D14+StcMax!D14)/2</f>
        <v>1.1300000000000001</v>
      </c>
      <c r="E14" s="2">
        <f>(StcMin!E14+StcMax!E14)/2</f>
        <v>8.3350000000000009</v>
      </c>
      <c r="F14" s="2">
        <f>(StcMin!F14+StcMax!F14)/2</f>
        <v>12.285</v>
      </c>
      <c r="G14" s="2">
        <f>(StcMin!G14+StcMax!G14)/2</f>
        <v>19.405000000000001</v>
      </c>
      <c r="H14" s="2">
        <f>(StcMin!H14+StcMax!H14)/2</f>
        <v>20.98</v>
      </c>
      <c r="I14" s="2">
        <f>(StcMin!I14+StcMax!I14)/2</f>
        <v>19.5</v>
      </c>
      <c r="J14" s="2">
        <f>(StcMin!J14+StcMax!J14)/2</f>
        <v>16.055</v>
      </c>
      <c r="K14" s="2">
        <f>(StcMin!K14+StcMax!K14)/2</f>
        <v>9.4149999999999991</v>
      </c>
      <c r="L14" s="2">
        <f>(StcMin!L14+StcMax!L14)/2</f>
        <v>4.0350000000000001</v>
      </c>
      <c r="M14" s="2">
        <f>(StcMin!M14+StcMax!M14)/2</f>
        <v>-8.9999999999999858E-2</v>
      </c>
      <c r="N14" s="2">
        <f t="shared" si="0"/>
        <v>8.3795833333333309</v>
      </c>
    </row>
    <row r="15" spans="1:14">
      <c r="A15">
        <v>1958</v>
      </c>
      <c r="B15" s="2">
        <f>(StcMin!B15+StcMax!B15)/2</f>
        <v>-4.2549999999999999</v>
      </c>
      <c r="C15" s="2">
        <f>(StcMin!C15+StcMax!C15)/2</f>
        <v>-6.81</v>
      </c>
      <c r="D15" s="2">
        <f>(StcMin!D15+StcMax!D15)/2</f>
        <v>1.2050000000000001</v>
      </c>
      <c r="E15" s="2">
        <f>(StcMin!E15+StcMax!E15)/2</f>
        <v>8.375</v>
      </c>
      <c r="F15" s="2">
        <f>(StcMin!F15+StcMax!F15)/2</f>
        <v>12.93</v>
      </c>
      <c r="G15" s="2">
        <f>(StcMin!G15+StcMax!G15)/2</f>
        <v>16.12</v>
      </c>
      <c r="H15" s="2">
        <f>(StcMin!H15+StcMax!H15)/2</f>
        <v>21.21</v>
      </c>
      <c r="I15" s="2">
        <f>(StcMin!I15+StcMax!I15)/2</f>
        <v>19.920000000000002</v>
      </c>
      <c r="J15" s="2">
        <f>(StcMin!J15+StcMax!J15)/2</f>
        <v>16.515000000000001</v>
      </c>
      <c r="K15" s="2">
        <f>(StcMin!K15+StcMax!K15)/2</f>
        <v>11.19</v>
      </c>
      <c r="L15" s="2">
        <f>(StcMin!L15+StcMax!L15)/2</f>
        <v>4.8449999999999998</v>
      </c>
      <c r="M15" s="2">
        <f>(StcMin!M15+StcMax!M15)/2</f>
        <v>-6.8849999999999998</v>
      </c>
      <c r="N15" s="2">
        <f t="shared" si="0"/>
        <v>7.8633333333333333</v>
      </c>
    </row>
    <row r="16" spans="1:14">
      <c r="A16">
        <v>1959</v>
      </c>
      <c r="B16" s="2">
        <f>(StcMin!B16+StcMax!B16)/2</f>
        <v>-7.29</v>
      </c>
      <c r="C16" s="2">
        <f>(StcMin!C16+StcMax!C16)/2</f>
        <v>-5.2850000000000001</v>
      </c>
      <c r="D16" s="2">
        <f>(StcMin!D16+StcMax!D16)/2</f>
        <v>-0.47500000000000009</v>
      </c>
      <c r="E16" s="2">
        <f>(StcMin!E16+StcMax!E16)/2</f>
        <v>7.8949999999999996</v>
      </c>
      <c r="F16" s="2">
        <f>(StcMin!F16+StcMax!F16)/2</f>
        <v>15.094999999999999</v>
      </c>
      <c r="G16" s="2">
        <f>(StcMin!G16+StcMax!G16)/2</f>
        <v>19.335000000000001</v>
      </c>
      <c r="H16" s="2">
        <f>(StcMin!H16+StcMax!H16)/2</f>
        <v>21.77</v>
      </c>
      <c r="I16" s="2">
        <f>(StcMin!I16+StcMax!I16)/2</f>
        <v>23.23</v>
      </c>
      <c r="J16" s="2">
        <f>(StcMin!J16+StcMax!J16)/2</f>
        <v>18.125</v>
      </c>
      <c r="K16" s="2">
        <f>(StcMin!K16+StcMax!K16)/2</f>
        <v>10.220000000000001</v>
      </c>
      <c r="L16" s="2">
        <f>(StcMin!L16+StcMax!L16)/2</f>
        <v>1.75</v>
      </c>
      <c r="M16" s="2">
        <f>(StcMin!M16+StcMax!M16)/2</f>
        <v>-0.21999999999999997</v>
      </c>
      <c r="N16" s="2">
        <f t="shared" si="0"/>
        <v>8.6791666666666671</v>
      </c>
    </row>
    <row r="17" spans="1:14">
      <c r="A17">
        <v>1960</v>
      </c>
      <c r="B17" s="2">
        <f>(StcMin!B17+StcMax!B17)/2</f>
        <v>-3.3299999999999996</v>
      </c>
      <c r="C17" s="2">
        <f>(StcMin!C17+StcMax!C17)/2</f>
        <v>-3.9000000000000004</v>
      </c>
      <c r="D17" s="2">
        <f>(StcMin!D17+StcMax!D17)/2</f>
        <v>-5.3199999999999994</v>
      </c>
      <c r="E17" s="2">
        <f>(StcMin!E17+StcMax!E17)/2</f>
        <v>8.4749999999999996</v>
      </c>
      <c r="F17" s="2">
        <f>(StcMin!F17+StcMax!F17)/2</f>
        <v>13.309999999999999</v>
      </c>
      <c r="G17" s="2">
        <f>(StcMin!G17+StcMax!G17)/2</f>
        <v>17.96</v>
      </c>
      <c r="H17" s="2">
        <f>(StcMin!H17+StcMax!H17)/2</f>
        <v>20.164999999999999</v>
      </c>
      <c r="I17" s="2">
        <f>(StcMin!I17+StcMax!I17)/2</f>
        <v>20.504999999999999</v>
      </c>
      <c r="J17" s="2">
        <f>(StcMin!J17+StcMax!J17)/2</f>
        <v>17.86</v>
      </c>
      <c r="K17" s="2">
        <f>(StcMin!K17+StcMax!K17)/2</f>
        <v>10.379999999999999</v>
      </c>
      <c r="L17" s="2">
        <f>(StcMin!L17+StcMax!L17)/2</f>
        <v>5.34</v>
      </c>
      <c r="M17" s="2">
        <f>(StcMin!M17+StcMax!M17)/2</f>
        <v>-5.4150000000000009</v>
      </c>
      <c r="N17" s="2">
        <f t="shared" si="0"/>
        <v>8.0024999999999995</v>
      </c>
    </row>
    <row r="18" spans="1:14">
      <c r="A18">
        <v>1961</v>
      </c>
      <c r="B18" s="2">
        <f>(StcMin!B18+StcMax!B18)/2</f>
        <v>-6.9550000000000001</v>
      </c>
      <c r="C18" s="2">
        <f>(StcMin!C18+StcMax!C18)/2</f>
        <v>-2.42</v>
      </c>
      <c r="D18" s="2">
        <f>(StcMin!D18+StcMax!D18)/2</f>
        <v>2.1150000000000002</v>
      </c>
      <c r="E18" s="2">
        <f>(StcMin!E18+StcMax!E18)/2</f>
        <v>4.8449999999999998</v>
      </c>
      <c r="F18" s="2">
        <f>(StcMin!F18+StcMax!F18)/2</f>
        <v>11.59</v>
      </c>
      <c r="G18" s="2">
        <f>(StcMin!G18+StcMax!G18)/2</f>
        <v>18.245000000000001</v>
      </c>
      <c r="H18" s="2">
        <f>(StcMin!H18+StcMax!H18)/2</f>
        <v>21.29</v>
      </c>
      <c r="I18" s="2">
        <f>(StcMin!I18+StcMax!I18)/2</f>
        <v>20.715</v>
      </c>
      <c r="J18" s="2">
        <f>(StcMin!J18+StcMax!J18)/2</f>
        <v>19.369999999999997</v>
      </c>
      <c r="K18" s="2">
        <f>(StcMin!K18+StcMax!K18)/2</f>
        <v>12.32</v>
      </c>
      <c r="L18" s="2">
        <f>(StcMin!L18+StcMax!L18)/2</f>
        <v>4.16</v>
      </c>
      <c r="M18" s="2">
        <f>(StcMin!M18+StcMax!M18)/2</f>
        <v>-2.4249999999999998</v>
      </c>
      <c r="N18" s="2">
        <f t="shared" si="0"/>
        <v>8.5708333333333311</v>
      </c>
    </row>
    <row r="19" spans="1:14">
      <c r="A19">
        <v>1962</v>
      </c>
      <c r="B19" s="2">
        <f>(StcMin!B19+StcMax!B19)/2</f>
        <v>-6.915</v>
      </c>
      <c r="C19" s="2">
        <f>(StcMin!C19+StcMax!C19)/2</f>
        <v>-6.2799999999999994</v>
      </c>
      <c r="D19" s="2">
        <f>(StcMin!D19+StcMax!D19)/2</f>
        <v>-3.0000000000000249E-2</v>
      </c>
      <c r="E19" s="2">
        <f>(StcMin!E19+StcMax!E19)/2</f>
        <v>7.7850000000000001</v>
      </c>
      <c r="F19" s="2">
        <f>(StcMin!F19+StcMax!F19)/2</f>
        <v>16.504999999999999</v>
      </c>
      <c r="G19" s="2">
        <f>(StcMin!G19+StcMax!G19)/2</f>
        <v>18.739999999999998</v>
      </c>
      <c r="H19" s="2">
        <f>(StcMin!H19+StcMax!H19)/2</f>
        <v>20.03</v>
      </c>
      <c r="I19" s="2">
        <f>(StcMin!I19+StcMax!I19)/2</f>
        <v>20.004999999999999</v>
      </c>
      <c r="J19" s="2">
        <f>(StcMin!J19+StcMax!J19)/2</f>
        <v>15.07</v>
      </c>
      <c r="K19" s="2">
        <f>(StcMin!K19+StcMax!K19)/2</f>
        <v>11.205</v>
      </c>
      <c r="L19" s="2">
        <f>(StcMin!L19+StcMax!L19)/2</f>
        <v>3.52</v>
      </c>
      <c r="M19" s="2">
        <f>(StcMin!M19+StcMax!M19)/2</f>
        <v>-4.7050000000000001</v>
      </c>
      <c r="N19" s="2">
        <f t="shared" si="0"/>
        <v>7.9108333333333327</v>
      </c>
    </row>
    <row r="20" spans="1:14">
      <c r="A20">
        <v>1963</v>
      </c>
      <c r="B20" s="2">
        <f>(StcMin!B20+StcMax!B20)/2</f>
        <v>-9.4699999999999989</v>
      </c>
      <c r="C20" s="2">
        <f>(StcMin!C20+StcMax!C20)/2</f>
        <v>-8.8550000000000004</v>
      </c>
      <c r="D20" s="2">
        <f>(StcMin!D20+StcMax!D20)/2</f>
        <v>1.2250000000000003</v>
      </c>
      <c r="E20" s="2">
        <f>(StcMin!E20+StcMax!E20)/2</f>
        <v>7.6549999999999994</v>
      </c>
      <c r="F20" s="2">
        <f>(StcMin!F20+StcMax!F20)/2</f>
        <v>12.055</v>
      </c>
      <c r="G20" s="2">
        <f>(StcMin!G20+StcMax!G20)/2</f>
        <v>19.11</v>
      </c>
      <c r="H20" s="2">
        <f>(StcMin!H20+StcMax!H20)/2</f>
        <v>21.46</v>
      </c>
      <c r="I20" s="2">
        <f>(StcMin!I20+StcMax!I20)/2</f>
        <v>18.824999999999999</v>
      </c>
      <c r="J20" s="2">
        <f>(StcMin!J20+StcMax!J20)/2</f>
        <v>14.93</v>
      </c>
      <c r="K20" s="2">
        <f>(StcMin!K20+StcMax!K20)/2</f>
        <v>14.35</v>
      </c>
      <c r="L20" s="2">
        <f>(StcMin!L20+StcMax!L20)/2</f>
        <v>6.14</v>
      </c>
      <c r="M20" s="2">
        <f>(StcMin!M20+StcMax!M20)/2</f>
        <v>-6.1549999999999994</v>
      </c>
      <c r="N20" s="2">
        <f t="shared" si="0"/>
        <v>7.605833333333333</v>
      </c>
    </row>
    <row r="21" spans="1:14">
      <c r="A21">
        <v>1964</v>
      </c>
      <c r="B21" s="2">
        <f>(StcMin!B21+StcMax!B21)/2</f>
        <v>-3.1749999999999998</v>
      </c>
      <c r="C21" s="2">
        <f>(StcMin!C21+StcMax!C21)/2</f>
        <v>-3.7749999999999999</v>
      </c>
      <c r="D21" s="2">
        <f>(StcMin!D21+StcMax!D21)/2</f>
        <v>0.60000000000000031</v>
      </c>
      <c r="E21" s="2">
        <f>(StcMin!E21+StcMax!E21)/2</f>
        <v>7.5749999999999993</v>
      </c>
      <c r="F21" s="2">
        <f>(StcMin!F21+StcMax!F21)/2</f>
        <v>15.280000000000001</v>
      </c>
      <c r="G21" s="2">
        <f>(StcMin!G21+StcMax!G21)/2</f>
        <v>18.8</v>
      </c>
      <c r="H21" s="2">
        <f>(StcMin!H21+StcMax!H21)/2</f>
        <v>22.045000000000002</v>
      </c>
      <c r="I21" s="2">
        <f>(StcMin!I21+StcMax!I21)/2</f>
        <v>18.335000000000001</v>
      </c>
      <c r="J21" s="2">
        <f>(StcMin!J21+StcMax!J21)/2</f>
        <v>16.100000000000001</v>
      </c>
      <c r="K21" s="2">
        <f>(StcMin!K21+StcMax!K21)/2</f>
        <v>8.7050000000000001</v>
      </c>
      <c r="L21" s="2">
        <f>(StcMin!L21+StcMax!L21)/2</f>
        <v>5.4350000000000005</v>
      </c>
      <c r="M21" s="2">
        <f>(StcMin!M21+StcMax!M21)/2</f>
        <v>-2.42</v>
      </c>
      <c r="N21" s="2">
        <f t="shared" si="0"/>
        <v>8.6254166666666663</v>
      </c>
    </row>
    <row r="22" spans="1:14">
      <c r="A22">
        <v>1965</v>
      </c>
      <c r="B22" s="2">
        <f>(StcMin!B22+StcMax!B22)/2</f>
        <v>-5.6</v>
      </c>
      <c r="C22" s="2">
        <f>(StcMin!C22+StcMax!C22)/2</f>
        <v>-4.7949999999999999</v>
      </c>
      <c r="D22" s="2">
        <f>(StcMin!D22+StcMax!D22)/2</f>
        <v>-2.58</v>
      </c>
      <c r="E22" s="2">
        <f>(StcMin!E22+StcMax!E22)/2</f>
        <v>4.66</v>
      </c>
      <c r="F22" s="2">
        <f>(StcMin!F22+StcMax!F22)/2</f>
        <v>15.155000000000001</v>
      </c>
      <c r="G22" s="2">
        <f>(StcMin!G22+StcMax!G22)/2</f>
        <v>17.745000000000001</v>
      </c>
      <c r="H22" s="2">
        <f>(StcMin!H22+StcMax!H22)/2</f>
        <v>19.05</v>
      </c>
      <c r="I22" s="2">
        <f>(StcMin!I22+StcMax!I22)/2</f>
        <v>19.254999999999999</v>
      </c>
      <c r="J22" s="2">
        <f>(StcMin!J22+StcMax!J22)/2</f>
        <v>17.399999999999999</v>
      </c>
      <c r="K22" s="2">
        <f>(StcMin!K22+StcMax!K22)/2</f>
        <v>9.125</v>
      </c>
      <c r="L22" s="2">
        <f>(StcMin!L22+StcMax!L22)/2</f>
        <v>4.085</v>
      </c>
      <c r="M22" s="2">
        <f>(StcMin!M22+StcMax!M22)/2</f>
        <v>0.43000000000000016</v>
      </c>
      <c r="N22" s="2">
        <f t="shared" si="0"/>
        <v>7.8274999999999997</v>
      </c>
    </row>
    <row r="23" spans="1:14">
      <c r="A23">
        <v>1966</v>
      </c>
      <c r="B23" s="2">
        <f>(StcMin!B23+StcMax!B23)/2</f>
        <v>-7.32</v>
      </c>
      <c r="C23" s="2">
        <f>(StcMin!C23+StcMax!C23)/2</f>
        <v>-3.9850000000000003</v>
      </c>
      <c r="D23" s="2">
        <f>(StcMin!D23+StcMax!D23)/2</f>
        <v>2.04</v>
      </c>
      <c r="E23" s="2">
        <f>(StcMin!E23+StcMax!E23)/2</f>
        <v>5.7349999999999994</v>
      </c>
      <c r="F23" s="2">
        <f>(StcMin!F23+StcMax!F23)/2</f>
        <v>10.389999999999999</v>
      </c>
      <c r="G23" s="2">
        <f>(StcMin!G23+StcMax!G23)/2</f>
        <v>19.52</v>
      </c>
      <c r="H23" s="2">
        <f>(StcMin!H23+StcMax!H23)/2</f>
        <v>22.38</v>
      </c>
      <c r="I23" s="2">
        <f>(StcMin!I23+StcMax!I23)/2</f>
        <v>19.844999999999999</v>
      </c>
      <c r="J23" s="2">
        <f>(StcMin!J23+StcMax!J23)/2</f>
        <v>15.145</v>
      </c>
      <c r="K23" s="2">
        <f>(StcMin!K23+StcMax!K23)/2</f>
        <v>9.43</v>
      </c>
      <c r="L23" s="2">
        <f>(StcMin!L23+StcMax!L23)/2</f>
        <v>4.3600000000000003</v>
      </c>
      <c r="M23" s="2">
        <f>(StcMin!M23+StcMax!M23)/2</f>
        <v>-2.6749999999999998</v>
      </c>
      <c r="N23" s="2">
        <f t="shared" si="0"/>
        <v>7.9054166666666648</v>
      </c>
    </row>
    <row r="24" spans="1:14">
      <c r="A24">
        <v>1967</v>
      </c>
      <c r="B24" s="2">
        <f>(StcMin!B24+StcMax!B24)/2</f>
        <v>-2.4349999999999996</v>
      </c>
      <c r="C24" s="2">
        <f>(StcMin!C24+StcMax!C24)/2</f>
        <v>-6.8550000000000004</v>
      </c>
      <c r="D24" s="2">
        <f>(StcMin!D24+StcMax!D24)/2</f>
        <v>-0.35999999999999988</v>
      </c>
      <c r="E24" s="2">
        <f>(StcMin!E24+StcMax!E24)/2</f>
        <v>7.6050000000000004</v>
      </c>
      <c r="F24" s="2">
        <f>(StcMin!F24+StcMax!F24)/2</f>
        <v>10</v>
      </c>
      <c r="G24" s="2">
        <f>(StcMin!G24+StcMax!G24)/2</f>
        <v>20.880000000000003</v>
      </c>
      <c r="H24" s="2">
        <f>(StcMin!H24+StcMax!H24)/2</f>
        <v>19.869999999999997</v>
      </c>
      <c r="I24" s="2">
        <f>(StcMin!I24+StcMax!I24)/2</f>
        <v>18.75</v>
      </c>
      <c r="J24" s="2">
        <f>(StcMin!J24+StcMax!J24)/2</f>
        <v>14.91</v>
      </c>
      <c r="K24" s="2">
        <f>(StcMin!K24+StcMax!K24)/2</f>
        <v>10.075000000000001</v>
      </c>
      <c r="L24" s="2">
        <f>(StcMin!L24+StcMax!L24)/2</f>
        <v>1.605</v>
      </c>
      <c r="M24" s="2">
        <f>(StcMin!M24+StcMax!M24)/2</f>
        <v>-0.92000000000000015</v>
      </c>
      <c r="N24" s="2">
        <f t="shared" si="0"/>
        <v>7.760416666666667</v>
      </c>
    </row>
    <row r="25" spans="1:14">
      <c r="A25">
        <v>1968</v>
      </c>
      <c r="B25" s="2">
        <f>(StcMin!B25+StcMax!B25)/2</f>
        <v>-6.74</v>
      </c>
      <c r="C25" s="2">
        <f>(StcMin!C25+StcMax!C25)/2</f>
        <v>-6.5299999999999994</v>
      </c>
      <c r="D25" s="2">
        <f>(StcMin!D25+StcMax!D25)/2</f>
        <v>1.9249999999999998</v>
      </c>
      <c r="E25" s="2">
        <f>(StcMin!E25+StcMax!E25)/2</f>
        <v>8.8949999999999996</v>
      </c>
      <c r="F25" s="2">
        <f>(StcMin!F25+StcMax!F25)/2</f>
        <v>11.225</v>
      </c>
      <c r="G25" s="2">
        <f>(StcMin!G25+StcMax!G25)/2</f>
        <v>18.13</v>
      </c>
      <c r="H25" s="2">
        <f>(StcMin!H25+StcMax!H25)/2</f>
        <v>20.585000000000001</v>
      </c>
      <c r="I25" s="2">
        <f>(StcMin!I25+StcMax!I25)/2</f>
        <v>20.73</v>
      </c>
      <c r="J25" s="2">
        <f>(StcMin!J25+StcMax!J25)/2</f>
        <v>18.075000000000003</v>
      </c>
      <c r="K25" s="2">
        <f>(StcMin!K25+StcMax!K25)/2</f>
        <v>11.23</v>
      </c>
      <c r="L25" s="2">
        <f>(StcMin!L25+StcMax!L25)/2</f>
        <v>3.97</v>
      </c>
      <c r="M25" s="2">
        <f>(StcMin!M25+StcMax!M25)/2</f>
        <v>-3.2600000000000002</v>
      </c>
      <c r="N25" s="2">
        <f t="shared" si="0"/>
        <v>8.1862499999999994</v>
      </c>
    </row>
    <row r="26" spans="1:14">
      <c r="A26">
        <v>1969</v>
      </c>
      <c r="B26" s="2">
        <f>(StcMin!B26+StcMax!B26)/2</f>
        <v>-5.0350000000000001</v>
      </c>
      <c r="C26" s="2">
        <f>(StcMin!C26+StcMax!C26)/2</f>
        <v>-3.95</v>
      </c>
      <c r="D26" s="2">
        <f>(StcMin!D26+StcMax!D26)/2</f>
        <v>-0.56999999999999984</v>
      </c>
      <c r="E26" s="2">
        <f>(StcMin!E26+StcMax!E26)/2</f>
        <v>7.9850000000000003</v>
      </c>
      <c r="F26" s="2">
        <f>(StcMin!F26+StcMax!F26)/2</f>
        <v>12.695</v>
      </c>
      <c r="G26" s="2">
        <f>(StcMin!G26+StcMax!G26)/2</f>
        <v>16.664999999999999</v>
      </c>
      <c r="H26" s="2">
        <f>(StcMin!H26+StcMax!H26)/2</f>
        <v>21.22</v>
      </c>
      <c r="I26" s="2">
        <f>(StcMin!I26+StcMax!I26)/2</f>
        <v>21.774999999999999</v>
      </c>
      <c r="J26" s="2">
        <f>(StcMin!J26+StcMax!J26)/2</f>
        <v>17.135000000000002</v>
      </c>
      <c r="K26" s="2">
        <f>(StcMin!K26+StcMax!K26)/2</f>
        <v>10.01</v>
      </c>
      <c r="L26" s="2">
        <f>(StcMin!L26+StcMax!L26)/2</f>
        <v>3.4299999999999997</v>
      </c>
      <c r="M26" s="2">
        <f>(StcMin!M26+StcMax!M26)/2</f>
        <v>-3.9950000000000001</v>
      </c>
      <c r="N26" s="2">
        <f t="shared" si="0"/>
        <v>8.1137500000000014</v>
      </c>
    </row>
    <row r="27" spans="1:14">
      <c r="A27">
        <v>1970</v>
      </c>
      <c r="B27" s="2">
        <f>(StcMin!B27+StcMax!B27)/2</f>
        <v>-9.34</v>
      </c>
      <c r="C27" s="2">
        <f>(StcMin!C27+StcMax!C27)/2</f>
        <v>-5.3650000000000002</v>
      </c>
      <c r="D27" s="2">
        <f>(StcMin!D27+StcMax!D27)/2</f>
        <v>-1.56</v>
      </c>
      <c r="E27" s="2">
        <f>(StcMin!E27+StcMax!E27)/2</f>
        <v>7.95</v>
      </c>
      <c r="F27" s="2">
        <f>(StcMin!F27+StcMax!F27)/2</f>
        <v>14.545000000000002</v>
      </c>
      <c r="G27" s="2">
        <f>(StcMin!G27+StcMax!G27)/2</f>
        <v>18.899999999999999</v>
      </c>
      <c r="H27" s="2">
        <f>(StcMin!H27+StcMax!H27)/2</f>
        <v>21.504999999999999</v>
      </c>
      <c r="I27" s="2">
        <f>(StcMin!I27+StcMax!I27)/2</f>
        <v>21.105</v>
      </c>
      <c r="J27" s="2">
        <f>(StcMin!J27+StcMax!J27)/2</f>
        <v>17.21</v>
      </c>
      <c r="K27" s="2">
        <f>(StcMin!K27+StcMax!K27)/2</f>
        <v>12.01</v>
      </c>
      <c r="L27" s="2">
        <f>(StcMin!L27+StcMax!L27)/2</f>
        <v>4.62</v>
      </c>
      <c r="M27" s="2">
        <f>(StcMin!M27+StcMax!M27)/2</f>
        <v>-2.6350000000000002</v>
      </c>
      <c r="N27" s="2">
        <f t="shared" si="0"/>
        <v>8.2454166666666655</v>
      </c>
    </row>
    <row r="28" spans="1:14">
      <c r="A28">
        <v>1971</v>
      </c>
      <c r="B28" s="2">
        <f>(StcMin!B28+StcMax!B28)/2</f>
        <v>-7.3250000000000002</v>
      </c>
      <c r="C28" s="2">
        <f>(StcMin!C28+StcMax!C28)/2</f>
        <v>-3.5750000000000002</v>
      </c>
      <c r="D28" s="2">
        <f>(StcMin!D28+StcMax!D28)/2</f>
        <v>-1.3149999999999999</v>
      </c>
      <c r="E28" s="2">
        <f>(StcMin!E28+StcMax!E28)/2</f>
        <v>5.5350000000000001</v>
      </c>
      <c r="F28" s="2">
        <f>(StcMin!F28+StcMax!F28)/2</f>
        <v>12.665000000000001</v>
      </c>
      <c r="G28" s="2">
        <f>(StcMin!G28+StcMax!G28)/2</f>
        <v>20.445</v>
      </c>
      <c r="H28" s="2">
        <f>(StcMin!H28+StcMax!H28)/2</f>
        <v>20.564999999999998</v>
      </c>
      <c r="I28" s="2">
        <f>(StcMin!I28+StcMax!I28)/2</f>
        <v>20.004999999999999</v>
      </c>
      <c r="J28" s="2">
        <f>(StcMin!J28+StcMax!J28)/2</f>
        <v>18.355</v>
      </c>
      <c r="K28" s="2">
        <f>(StcMin!K28+StcMax!K28)/2</f>
        <v>14.41</v>
      </c>
      <c r="L28" s="2">
        <f>(StcMin!L28+StcMax!L28)/2</f>
        <v>3.5949999999999998</v>
      </c>
      <c r="M28" s="2">
        <f>(StcMin!M28+StcMax!M28)/2</f>
        <v>0.3600000000000001</v>
      </c>
      <c r="N28" s="2">
        <f t="shared" si="0"/>
        <v>8.6433333333333326</v>
      </c>
    </row>
    <row r="29" spans="1:14">
      <c r="A29">
        <v>1972</v>
      </c>
      <c r="B29" s="2">
        <f>(StcMin!B29+StcMax!B29)/2</f>
        <v>-5.4950000000000001</v>
      </c>
      <c r="C29" s="2">
        <f>(StcMin!C29+StcMax!C29)/2</f>
        <v>-5.95</v>
      </c>
      <c r="D29" s="2">
        <f>(StcMin!D29+StcMax!D29)/2</f>
        <v>-1.96</v>
      </c>
      <c r="E29" s="2">
        <f>(StcMin!E29+StcMax!E29)/2</f>
        <v>5</v>
      </c>
      <c r="F29" s="2">
        <f>(StcMin!F29+StcMax!F29)/2</f>
        <v>14.55</v>
      </c>
      <c r="G29" s="2">
        <f>(StcMin!G29+StcMax!G29)/2</f>
        <v>16.420000000000002</v>
      </c>
      <c r="H29" s="2">
        <f>(StcMin!H29+StcMax!H29)/2</f>
        <v>21.04</v>
      </c>
      <c r="I29" s="2">
        <f>(StcMin!I29+StcMax!I29)/2</f>
        <v>19.824999999999999</v>
      </c>
      <c r="J29" s="2">
        <f>(StcMin!J29+StcMax!J29)/2</f>
        <v>16.82</v>
      </c>
      <c r="K29" s="2">
        <f>(StcMin!K29+StcMax!K29)/2</f>
        <v>8.1050000000000004</v>
      </c>
      <c r="L29" s="2">
        <f>(StcMin!L29+StcMax!L29)/2</f>
        <v>2.5049999999999999</v>
      </c>
      <c r="M29" s="2">
        <f>(StcMin!M29+StcMax!M29)/2</f>
        <v>-1.6749999999999998</v>
      </c>
      <c r="N29" s="2">
        <f t="shared" si="0"/>
        <v>7.4320833333333338</v>
      </c>
    </row>
    <row r="30" spans="1:14">
      <c r="A30">
        <v>1973</v>
      </c>
      <c r="B30" s="2">
        <f>(StcMin!B30+StcMax!B30)/2</f>
        <v>-2.8</v>
      </c>
      <c r="C30" s="2">
        <f>(StcMin!C30+StcMax!C30)/2</f>
        <v>-5.5549999999999997</v>
      </c>
      <c r="D30" s="2">
        <f>(StcMin!D30+StcMax!D30)/2</f>
        <v>4.8199999999999994</v>
      </c>
      <c r="E30" s="2">
        <f>(StcMin!E30+StcMax!E30)/2</f>
        <v>8.0549999999999997</v>
      </c>
      <c r="F30" s="2">
        <f>(StcMin!F30+StcMax!F30)/2</f>
        <v>12.07</v>
      </c>
      <c r="G30" s="2">
        <f>(StcMin!G30+StcMax!G30)/2</f>
        <v>20.315000000000001</v>
      </c>
      <c r="H30" s="2">
        <f>(StcMin!H30+StcMax!H30)/2</f>
        <v>21.61</v>
      </c>
      <c r="I30" s="2">
        <f>(StcMin!I30+StcMax!I30)/2</f>
        <v>21.895</v>
      </c>
      <c r="J30" s="2">
        <f>(StcMin!J30+StcMax!J30)/2</f>
        <v>17.064999999999998</v>
      </c>
      <c r="K30" s="2">
        <f>(StcMin!K30+StcMax!K30)/2</f>
        <v>12.530000000000001</v>
      </c>
      <c r="L30" s="2">
        <f>(StcMin!L30+StcMax!L30)/2</f>
        <v>4.42</v>
      </c>
      <c r="M30" s="2">
        <f>(StcMin!M30+StcMax!M30)/2</f>
        <v>-2.59</v>
      </c>
      <c r="N30" s="2">
        <f t="shared" si="0"/>
        <v>9.3195833333333322</v>
      </c>
    </row>
    <row r="31" spans="1:14">
      <c r="A31">
        <v>1974</v>
      </c>
      <c r="B31" s="2">
        <f>(StcMin!B31+StcMax!B31)/2</f>
        <v>-3.9550000000000001</v>
      </c>
      <c r="C31" s="2">
        <f>(StcMin!C31+StcMax!C31)/2</f>
        <v>-6.3199999999999994</v>
      </c>
      <c r="D31" s="2">
        <f>(StcMin!D31+StcMax!D31)/2</f>
        <v>0.51</v>
      </c>
      <c r="E31" s="2">
        <f>(StcMin!E31+StcMax!E31)/2</f>
        <v>8.36</v>
      </c>
      <c r="F31" s="2">
        <f>(StcMin!F31+StcMax!F31)/2</f>
        <v>11.424999999999999</v>
      </c>
      <c r="G31" s="2">
        <f>(StcMin!G31+StcMax!G31)/2</f>
        <v>18.045000000000002</v>
      </c>
      <c r="H31" s="2">
        <f>(StcMin!H31+StcMax!H31)/2</f>
        <v>21.23</v>
      </c>
      <c r="I31" s="2">
        <f>(StcMin!I31+StcMax!I31)/2</f>
        <v>20.77</v>
      </c>
      <c r="J31" s="2">
        <f>(StcMin!J31+StcMax!J31)/2</f>
        <v>14.83</v>
      </c>
      <c r="K31" s="2">
        <f>(StcMin!K31+StcMax!K31)/2</f>
        <v>9</v>
      </c>
      <c r="L31" s="2">
        <f>(StcMin!L31+StcMax!L31)/2</f>
        <v>4.3149999999999995</v>
      </c>
      <c r="M31" s="2">
        <f>(StcMin!M31+StcMax!M31)/2</f>
        <v>-1.4700000000000002</v>
      </c>
      <c r="N31" s="2">
        <f t="shared" si="0"/>
        <v>8.0616666666666656</v>
      </c>
    </row>
    <row r="32" spans="1:14">
      <c r="A32">
        <v>1975</v>
      </c>
      <c r="B32" s="2">
        <f>(StcMin!B32+StcMax!B32)/2</f>
        <v>-2.5649999999999999</v>
      </c>
      <c r="C32" s="2">
        <f>(StcMin!C32+StcMax!C32)/2</f>
        <v>-3.145</v>
      </c>
      <c r="D32" s="2">
        <f>(StcMin!D32+StcMax!D32)/2</f>
        <v>-1.375</v>
      </c>
      <c r="E32" s="2">
        <f>(StcMin!E32+StcMax!E32)/2</f>
        <v>3.6049999999999995</v>
      </c>
      <c r="F32" s="2">
        <f>(StcMin!F32+StcMax!F32)/2</f>
        <v>16.484999999999999</v>
      </c>
      <c r="G32" s="2">
        <f>(StcMin!G32+StcMax!G32)/2</f>
        <v>19.420000000000002</v>
      </c>
      <c r="H32" s="2">
        <f>(StcMin!H32+StcMax!H32)/2</f>
        <v>21.585000000000001</v>
      </c>
      <c r="I32" s="2">
        <f>(StcMin!I32+StcMax!I32)/2</f>
        <v>20.61</v>
      </c>
      <c r="J32" s="2">
        <f>(StcMin!J32+StcMax!J32)/2</f>
        <v>13.969999999999999</v>
      </c>
      <c r="K32" s="2">
        <f>(StcMin!K32+StcMax!K32)/2</f>
        <v>11.135</v>
      </c>
      <c r="L32" s="2">
        <f>(StcMin!L32+StcMax!L32)/2</f>
        <v>7.5150000000000006</v>
      </c>
      <c r="M32" s="2">
        <f>(StcMin!M32+StcMax!M32)/2</f>
        <v>-2.6750000000000003</v>
      </c>
      <c r="N32" s="2">
        <f t="shared" si="0"/>
        <v>8.713750000000001</v>
      </c>
    </row>
    <row r="33" spans="1:14">
      <c r="A33">
        <v>1976</v>
      </c>
      <c r="B33" s="2">
        <f>(StcMin!B33+StcMax!B33)/2</f>
        <v>-7.76</v>
      </c>
      <c r="C33" s="2">
        <f>(StcMin!C33+StcMax!C33)/2</f>
        <v>-1.1600000000000001</v>
      </c>
      <c r="D33" s="2">
        <f>(StcMin!D33+StcMax!D33)/2</f>
        <v>2.8</v>
      </c>
      <c r="E33" s="2">
        <f>(StcMin!E33+StcMax!E33)/2</f>
        <v>8.1950000000000003</v>
      </c>
      <c r="F33" s="2">
        <f>(StcMin!F33+StcMax!F33)/2</f>
        <v>11.875</v>
      </c>
      <c r="G33" s="2">
        <f>(StcMin!G33+StcMax!G33)/2</f>
        <v>20.225000000000001</v>
      </c>
      <c r="H33" s="2">
        <f>(StcMin!H33+StcMax!H33)/2</f>
        <v>20.55</v>
      </c>
      <c r="I33" s="2">
        <f>(StcMin!I33+StcMax!I33)/2</f>
        <v>19.010000000000002</v>
      </c>
      <c r="J33" s="2">
        <f>(StcMin!J33+StcMax!J33)/2</f>
        <v>15.23</v>
      </c>
      <c r="K33" s="2">
        <f>(StcMin!K33+StcMax!K33)/2</f>
        <v>7.5250000000000004</v>
      </c>
      <c r="L33" s="2">
        <f>(StcMin!L33+StcMax!L33)/2</f>
        <v>9.000000000000008E-2</v>
      </c>
      <c r="M33" s="2">
        <f>(StcMin!M33+StcMax!M33)/2</f>
        <v>-6.9250000000000007</v>
      </c>
      <c r="N33" s="2">
        <f t="shared" si="0"/>
        <v>7.4712500000000013</v>
      </c>
    </row>
    <row r="34" spans="1:14">
      <c r="A34">
        <v>1977</v>
      </c>
      <c r="B34" s="2">
        <f>(StcMin!B34+StcMax!B34)/2</f>
        <v>-11.41</v>
      </c>
      <c r="C34" s="2">
        <f>(StcMin!C34+StcMax!C34)/2</f>
        <v>-5.22</v>
      </c>
      <c r="D34" s="2">
        <f>(StcMin!D34+StcMax!D34)/2</f>
        <v>3.5450000000000004</v>
      </c>
      <c r="E34" s="2">
        <f>(StcMin!E34+StcMax!E34)/2</f>
        <v>8.9849999999999994</v>
      </c>
      <c r="F34" s="2">
        <f>(StcMin!F34+StcMax!F34)/2</f>
        <v>16.134999999999998</v>
      </c>
      <c r="G34" s="2">
        <f>(StcMin!G34+StcMax!G34)/2</f>
        <v>17.375</v>
      </c>
      <c r="H34" s="2">
        <f>(StcMin!H34+StcMax!H34)/2</f>
        <v>22.12</v>
      </c>
      <c r="I34" s="2">
        <f>(StcMin!I34+StcMax!I34)/2</f>
        <v>19.365000000000002</v>
      </c>
      <c r="J34" s="2">
        <f>(StcMin!J34+StcMax!J34)/2</f>
        <v>16.77</v>
      </c>
      <c r="K34" s="2">
        <f>(StcMin!K34+StcMax!K34)/2</f>
        <v>9.07</v>
      </c>
      <c r="L34" s="2">
        <f>(StcMin!L34+StcMax!L34)/2</f>
        <v>4.4000000000000004</v>
      </c>
      <c r="M34" s="2">
        <f>(StcMin!M34+StcMax!M34)/2</f>
        <v>-3.62</v>
      </c>
      <c r="N34" s="2">
        <f t="shared" si="0"/>
        <v>8.1262500000000006</v>
      </c>
    </row>
    <row r="35" spans="1:14">
      <c r="A35">
        <v>1978</v>
      </c>
      <c r="B35" s="2">
        <f>(StcMin!B35+StcMax!B35)/2</f>
        <v>-8.2149999999999999</v>
      </c>
      <c r="C35" s="2">
        <f>(StcMin!C35+StcMax!C35)/2</f>
        <v>-10.379999999999999</v>
      </c>
      <c r="D35" s="2">
        <f>(StcMin!D35+StcMax!D35)/2</f>
        <v>-3.2750000000000004</v>
      </c>
      <c r="E35" s="2">
        <f>(StcMin!E35+StcMax!E35)/2</f>
        <v>5.61</v>
      </c>
      <c r="F35" s="2">
        <f>(StcMin!F35+StcMax!F35)/2</f>
        <v>13.774999999999999</v>
      </c>
      <c r="G35" s="2">
        <f>(StcMin!G35+StcMax!G35)/2</f>
        <v>18.115000000000002</v>
      </c>
      <c r="H35" s="2">
        <f>(StcMin!H35+StcMax!H35)/2</f>
        <v>20.350000000000001</v>
      </c>
      <c r="I35" s="2">
        <f>(StcMin!I35+StcMax!I35)/2</f>
        <v>20.74</v>
      </c>
      <c r="J35" s="2">
        <f>(StcMin!J35+StcMax!J35)/2</f>
        <v>17.465</v>
      </c>
      <c r="K35" s="2">
        <f>(StcMin!K35+StcMax!K35)/2</f>
        <v>9.11</v>
      </c>
      <c r="L35" s="2">
        <f>(StcMin!L35+StcMax!L35)/2</f>
        <v>3.6999999999999997</v>
      </c>
      <c r="M35" s="2">
        <f>(StcMin!M35+StcMax!M35)/2</f>
        <v>-2.4449999999999998</v>
      </c>
      <c r="N35" s="2">
        <f t="shared" si="0"/>
        <v>7.0458333333333343</v>
      </c>
    </row>
    <row r="36" spans="1:14">
      <c r="A36">
        <v>1979</v>
      </c>
      <c r="B36" s="2">
        <f>(StcMin!B36+StcMax!B36)/2</f>
        <v>-7.9649999999999999</v>
      </c>
      <c r="C36" s="2">
        <f>(StcMin!C36+StcMax!C36)/2</f>
        <v>-10.09</v>
      </c>
      <c r="D36" s="2">
        <f>(StcMin!D36+StcMax!D36)/2</f>
        <v>2.2000000000000002</v>
      </c>
      <c r="E36" s="2">
        <f>(StcMin!E36+StcMax!E36)/2</f>
        <v>5.7050000000000001</v>
      </c>
      <c r="F36" s="2">
        <f>(StcMin!F36+StcMax!F36)/2</f>
        <v>12.53</v>
      </c>
      <c r="G36" s="2">
        <f>(StcMin!G36+StcMax!G36)/2</f>
        <v>18.380000000000003</v>
      </c>
      <c r="H36" s="2">
        <f>(StcMin!H36+StcMax!H36)/2</f>
        <v>20.324999999999999</v>
      </c>
      <c r="I36" s="2">
        <f>(StcMin!I36+StcMax!I36)/2</f>
        <v>19.425000000000001</v>
      </c>
      <c r="J36" s="2">
        <f>(StcMin!J36+StcMax!J36)/2</f>
        <v>16.59</v>
      </c>
      <c r="K36" s="2">
        <f>(StcMin!K36+StcMax!K36)/2</f>
        <v>9.52</v>
      </c>
      <c r="L36" s="2">
        <f>(StcMin!L36+StcMax!L36)/2</f>
        <v>4.1099999999999994</v>
      </c>
      <c r="M36" s="2">
        <f>(StcMin!M36+StcMax!M36)/2</f>
        <v>-0.56000000000000005</v>
      </c>
      <c r="N36" s="2">
        <f t="shared" si="0"/>
        <v>7.5141666666666671</v>
      </c>
    </row>
    <row r="37" spans="1:14">
      <c r="A37">
        <v>1980</v>
      </c>
      <c r="B37" s="2">
        <f>(StcMin!B37+StcMax!B37)/2</f>
        <v>-4.7799999999999994</v>
      </c>
      <c r="C37" s="2">
        <f>(StcMin!C37+StcMax!C37)/2</f>
        <v>-6.52</v>
      </c>
      <c r="D37" s="2">
        <f>(StcMin!D37+StcMax!D37)/2</f>
        <v>-1.31</v>
      </c>
      <c r="E37" s="2">
        <f>(StcMin!E37+StcMax!E37)/2</f>
        <v>6.7450000000000001</v>
      </c>
      <c r="F37" s="2">
        <f>(StcMin!F37+StcMax!F37)/2</f>
        <v>14.16</v>
      </c>
      <c r="G37" s="2">
        <f>(StcMin!G37+StcMax!G37)/2</f>
        <v>16.329999999999998</v>
      </c>
      <c r="H37" s="2">
        <f>(StcMin!H37+StcMax!H37)/2</f>
        <v>21.15</v>
      </c>
      <c r="I37" s="2">
        <f>(StcMin!I37+StcMax!I37)/2</f>
        <v>21.86</v>
      </c>
      <c r="J37" s="2">
        <f>(StcMin!J37+StcMax!J37)/2</f>
        <v>16.395</v>
      </c>
      <c r="K37" s="2">
        <f>(StcMin!K37+StcMax!K37)/2</f>
        <v>7.43</v>
      </c>
      <c r="L37" s="2">
        <f>(StcMin!L37+StcMax!L37)/2</f>
        <v>2.52</v>
      </c>
      <c r="M37" s="2">
        <f>(StcMin!M37+StcMax!M37)/2</f>
        <v>-4.665</v>
      </c>
      <c r="N37" s="2">
        <f t="shared" si="0"/>
        <v>7.4429166666666644</v>
      </c>
    </row>
    <row r="38" spans="1:14">
      <c r="A38">
        <v>1981</v>
      </c>
      <c r="B38" s="2">
        <f>(StcMin!B38+StcMax!B38)/2</f>
        <v>-8.2800000000000011</v>
      </c>
      <c r="C38" s="2">
        <f>(StcMin!C38+StcMax!C38)/2</f>
        <v>-2.5550000000000002</v>
      </c>
      <c r="D38" s="2">
        <f>(StcMin!D38+StcMax!D38)/2</f>
        <v>1.085</v>
      </c>
      <c r="E38" s="2">
        <f>(StcMin!E38+StcMax!E38)/2</f>
        <v>8.2650000000000006</v>
      </c>
      <c r="F38" s="2">
        <f>(StcMin!F38+StcMax!F38)/2</f>
        <v>12.204999999999998</v>
      </c>
      <c r="G38" s="2">
        <f>(StcMin!G38+StcMax!G38)/2</f>
        <v>18.924999999999997</v>
      </c>
      <c r="H38" s="2">
        <f>(StcMin!H38+StcMax!H38)/2</f>
        <v>21.35</v>
      </c>
      <c r="I38" s="2">
        <f>(StcMin!I38+StcMax!I38)/2</f>
        <v>20.234999999999999</v>
      </c>
      <c r="J38" s="2">
        <f>(StcMin!J38+StcMax!J38)/2</f>
        <v>15.41</v>
      </c>
      <c r="K38" s="2">
        <f>(StcMin!K38+StcMax!K38)/2</f>
        <v>7.78</v>
      </c>
      <c r="L38" s="2">
        <f>(StcMin!L38+StcMax!L38)/2</f>
        <v>4.0999999999999996</v>
      </c>
      <c r="M38" s="2">
        <f>(StcMin!M38+StcMax!M38)/2</f>
        <v>-2.6850000000000001</v>
      </c>
      <c r="N38" s="2">
        <f t="shared" si="0"/>
        <v>7.9862499999999983</v>
      </c>
    </row>
    <row r="39" spans="1:14">
      <c r="A39">
        <v>1982</v>
      </c>
      <c r="B39" s="2">
        <f>(StcMin!B39+StcMax!B39)/2</f>
        <v>-8.8450000000000006</v>
      </c>
      <c r="C39" s="2">
        <f>(StcMin!C39+StcMax!C39)/2</f>
        <v>-7.17</v>
      </c>
      <c r="D39" s="2">
        <f>(StcMin!D39+StcMax!D39)/2</f>
        <v>-0.84999999999999987</v>
      </c>
      <c r="E39" s="2">
        <f>(StcMin!E39+StcMax!E39)/2</f>
        <v>5.1550000000000002</v>
      </c>
      <c r="F39" s="2">
        <f>(StcMin!F39+StcMax!F39)/2</f>
        <v>16.524999999999999</v>
      </c>
      <c r="G39" s="2">
        <f>(StcMin!G39+StcMax!G39)/2</f>
        <v>16.555</v>
      </c>
      <c r="H39" s="2">
        <f>(StcMin!H39+StcMax!H39)/2</f>
        <v>21.305</v>
      </c>
      <c r="I39" s="2">
        <f>(StcMin!I39+StcMax!I39)/2</f>
        <v>18.725000000000001</v>
      </c>
      <c r="J39" s="2">
        <f>(StcMin!J39+StcMax!J39)/2</f>
        <v>15.744999999999999</v>
      </c>
      <c r="K39" s="2">
        <f>(StcMin!K39+StcMax!K39)/2</f>
        <v>10.99</v>
      </c>
      <c r="L39" s="2">
        <f>(StcMin!L39+StcMax!L39)/2</f>
        <v>4.68</v>
      </c>
      <c r="M39" s="2">
        <f>(StcMin!M39+StcMax!M39)/2</f>
        <v>2.0249999999999999</v>
      </c>
      <c r="N39" s="2">
        <f t="shared" si="0"/>
        <v>7.9033333333333333</v>
      </c>
    </row>
    <row r="40" spans="1:14">
      <c r="A40">
        <v>1983</v>
      </c>
      <c r="B40" s="2">
        <f>(StcMin!B40+StcMax!B40)/2</f>
        <v>-3.2199999999999998</v>
      </c>
      <c r="C40" s="2">
        <f>(StcMin!C40+StcMax!C40)/2</f>
        <v>-1.79</v>
      </c>
      <c r="D40" s="2">
        <f>(StcMin!D40+StcMax!D40)/2</f>
        <v>2.165</v>
      </c>
      <c r="E40" s="2">
        <f>(StcMin!E40+StcMax!E40)/2</f>
        <v>5.8150000000000004</v>
      </c>
      <c r="F40" s="2">
        <f>(StcMin!F40+StcMax!F40)/2</f>
        <v>11.06</v>
      </c>
      <c r="G40" s="2">
        <f>(StcMin!G40+StcMax!G40)/2</f>
        <v>19.085000000000001</v>
      </c>
      <c r="H40" s="2">
        <f>(StcMin!H40+StcMax!H40)/2</f>
        <v>22.695</v>
      </c>
      <c r="I40" s="2">
        <f>(StcMin!I40+StcMax!I40)/2</f>
        <v>21.755000000000003</v>
      </c>
      <c r="J40" s="2">
        <f>(StcMin!J40+StcMax!J40)/2</f>
        <v>17.450000000000003</v>
      </c>
      <c r="K40" s="2">
        <f>(StcMin!K40+StcMax!K40)/2</f>
        <v>10.475</v>
      </c>
      <c r="L40" s="2">
        <f>(StcMin!L40+StcMax!L40)/2</f>
        <v>4.2350000000000003</v>
      </c>
      <c r="M40" s="2">
        <f>(StcMin!M40+StcMax!M40)/2</f>
        <v>-6.65</v>
      </c>
      <c r="N40" s="2">
        <f t="shared" si="0"/>
        <v>8.5895833333333318</v>
      </c>
    </row>
    <row r="41" spans="1:14">
      <c r="A41">
        <v>1984</v>
      </c>
      <c r="B41" s="2">
        <f>(StcMin!B41+StcMax!B41)/2</f>
        <v>-8.6300000000000008</v>
      </c>
      <c r="C41" s="2">
        <f>(StcMin!C41+StcMax!C41)/2</f>
        <v>-0.35999999999999988</v>
      </c>
      <c r="D41" s="2">
        <f>(StcMin!D41+StcMax!D41)/2</f>
        <v>-3.1349999999999998</v>
      </c>
      <c r="E41" s="2">
        <f>(StcMin!E41+StcMax!E41)/2</f>
        <v>7.55</v>
      </c>
      <c r="F41" s="2">
        <f>(StcMin!F41+StcMax!F41)/2</f>
        <v>11.355</v>
      </c>
      <c r="G41" s="2">
        <f>(StcMin!G41+StcMax!G41)/2</f>
        <v>19.8</v>
      </c>
      <c r="H41" s="2">
        <f>(StcMin!H41+StcMax!H41)/2</f>
        <v>20.419999999999998</v>
      </c>
      <c r="I41" s="2">
        <f>(StcMin!I41+StcMax!I41)/2</f>
        <v>21.325000000000003</v>
      </c>
      <c r="J41" s="2">
        <f>(StcMin!J41+StcMax!J41)/2</f>
        <v>15.145</v>
      </c>
      <c r="K41" s="2">
        <f>(StcMin!K41+StcMax!K41)/2</f>
        <v>12.030000000000001</v>
      </c>
      <c r="L41" s="2">
        <f>(StcMin!L41+StcMax!L41)/2</f>
        <v>3.5250000000000004</v>
      </c>
      <c r="M41" s="2">
        <f>(StcMin!M41+StcMax!M41)/2</f>
        <v>0.23499999999999988</v>
      </c>
      <c r="N41" s="2">
        <f t="shared" si="0"/>
        <v>8.2716666666666665</v>
      </c>
    </row>
    <row r="42" spans="1:14">
      <c r="A42">
        <v>1985</v>
      </c>
      <c r="B42" s="2">
        <f>(StcMin!B42+StcMax!B42)/2</f>
        <v>-7.0350000000000001</v>
      </c>
      <c r="C42" s="2">
        <f>(StcMin!C42+StcMax!C42)/2</f>
        <v>-5.55</v>
      </c>
      <c r="D42" s="2">
        <f>(StcMin!D42+StcMax!D42)/2</f>
        <v>1.83</v>
      </c>
      <c r="E42" s="2">
        <f>(StcMin!E42+StcMax!E42)/2</f>
        <v>10.005000000000001</v>
      </c>
      <c r="F42" s="2">
        <f>(StcMin!F42+StcMax!F42)/2</f>
        <v>15.225</v>
      </c>
      <c r="G42" s="2">
        <f>(StcMin!G42+StcMax!G42)/2</f>
        <v>16.77</v>
      </c>
      <c r="H42" s="2">
        <f>(StcMin!H42+StcMax!H42)/2</f>
        <v>20.81</v>
      </c>
      <c r="I42" s="2">
        <f>(StcMin!I42+StcMax!I42)/2</f>
        <v>19.754999999999999</v>
      </c>
      <c r="J42" s="2">
        <f>(StcMin!J42+StcMax!J42)/2</f>
        <v>17.54</v>
      </c>
      <c r="K42" s="2">
        <f>(StcMin!K42+StcMax!K42)/2</f>
        <v>11.025</v>
      </c>
      <c r="L42" s="2">
        <f>(StcMin!L42+StcMax!L42)/2</f>
        <v>4.6150000000000002</v>
      </c>
      <c r="M42" s="2">
        <f>(StcMin!M42+StcMax!M42)/2</f>
        <v>-5.3849999999999998</v>
      </c>
      <c r="N42" s="2">
        <f t="shared" si="0"/>
        <v>8.3004166666666652</v>
      </c>
    </row>
    <row r="43" spans="1:14">
      <c r="A43">
        <v>1986</v>
      </c>
      <c r="B43" s="2">
        <f>(StcMin!B43+StcMax!B43)/2</f>
        <v>-5.0249999999999995</v>
      </c>
      <c r="C43" s="2">
        <f>(StcMin!C43+StcMax!C43)/2</f>
        <v>-5.2250000000000005</v>
      </c>
      <c r="D43" s="2">
        <f>(StcMin!D43+StcMax!D43)/2</f>
        <v>1.84</v>
      </c>
      <c r="E43" s="2">
        <f>(StcMin!E43+StcMax!E43)/2</f>
        <v>8.7050000000000001</v>
      </c>
      <c r="F43" s="2">
        <f>(StcMin!F43+StcMax!F43)/2</f>
        <v>14.995000000000001</v>
      </c>
      <c r="G43" s="2">
        <f>(StcMin!G43+StcMax!G43)/2</f>
        <v>18.055</v>
      </c>
      <c r="H43" s="2">
        <f>(StcMin!H43+StcMax!H43)/2</f>
        <v>21.734999999999999</v>
      </c>
      <c r="I43" s="2">
        <f>(StcMin!I43+StcMax!I43)/2</f>
        <v>19.100000000000001</v>
      </c>
      <c r="J43" s="2">
        <f>(StcMin!J43+StcMax!J43)/2</f>
        <v>16.835000000000001</v>
      </c>
      <c r="K43" s="2">
        <f>(StcMin!K43+StcMax!K43)/2</f>
        <v>10.395</v>
      </c>
      <c r="L43" s="2">
        <f>(StcMin!L43+StcMax!L43)/2</f>
        <v>2.1900000000000004</v>
      </c>
      <c r="M43" s="2">
        <f>(StcMin!M43+StcMax!M43)/2</f>
        <v>-1.25</v>
      </c>
      <c r="N43" s="2">
        <f t="shared" si="0"/>
        <v>8.5291666666666668</v>
      </c>
    </row>
    <row r="44" spans="1:14">
      <c r="A44">
        <v>1987</v>
      </c>
      <c r="B44" s="2">
        <f>(StcMin!B44+StcMax!B44)/2</f>
        <v>-4.34</v>
      </c>
      <c r="C44" s="2">
        <f>(StcMin!C44+StcMax!C44)/2</f>
        <v>-3.355</v>
      </c>
      <c r="D44" s="2">
        <f>(StcMin!D44+StcMax!D44)/2</f>
        <v>2.6100000000000003</v>
      </c>
      <c r="E44" s="2">
        <f>(StcMin!E44+StcMax!E44)/2</f>
        <v>9.0449999999999999</v>
      </c>
      <c r="F44" s="2">
        <f>(StcMin!F44+StcMax!F44)/2</f>
        <v>15.86</v>
      </c>
      <c r="G44" s="2">
        <f>(StcMin!G44+StcMax!G44)/2</f>
        <v>20.545000000000002</v>
      </c>
      <c r="H44" s="2">
        <f>(StcMin!H44+StcMax!H44)/2</f>
        <v>23.134999999999998</v>
      </c>
      <c r="I44" s="2">
        <f>(StcMin!I44+StcMax!I44)/2</f>
        <v>20.184999999999999</v>
      </c>
      <c r="J44" s="2">
        <f>(StcMin!J44+StcMax!J44)/2</f>
        <v>16.89</v>
      </c>
      <c r="K44" s="2">
        <f>(StcMin!K44+StcMax!K44)/2</f>
        <v>7.4450000000000003</v>
      </c>
      <c r="L44" s="2">
        <f>(StcMin!L44+StcMax!L44)/2</f>
        <v>4.8899999999999997</v>
      </c>
      <c r="M44" s="2">
        <f>(StcMin!M44+StcMax!M44)/2</f>
        <v>0.25500000000000012</v>
      </c>
      <c r="N44" s="2">
        <f t="shared" si="0"/>
        <v>9.4304166666666678</v>
      </c>
    </row>
    <row r="45" spans="1:14">
      <c r="A45">
        <v>1988</v>
      </c>
      <c r="B45" s="2">
        <f>(StcMin!B45+StcMax!B45)/2</f>
        <v>-5.08</v>
      </c>
      <c r="C45" s="2">
        <f>(StcMin!C45+StcMax!C45)/2</f>
        <v>-5.9749999999999996</v>
      </c>
      <c r="D45" s="2">
        <f>(StcMin!D45+StcMax!D45)/2</f>
        <v>0.6599999999999997</v>
      </c>
      <c r="E45" s="2">
        <f>(StcMin!E45+StcMax!E45)/2</f>
        <v>7.2250000000000005</v>
      </c>
      <c r="F45" s="2">
        <f>(StcMin!F45+StcMax!F45)/2</f>
        <v>14.995000000000001</v>
      </c>
      <c r="G45" s="2">
        <f>(StcMin!G45+StcMax!G45)/2</f>
        <v>19.414999999999999</v>
      </c>
      <c r="H45" s="2">
        <f>(StcMin!H45+StcMax!H45)/2</f>
        <v>23.505000000000003</v>
      </c>
      <c r="I45" s="2">
        <f>(StcMin!I45+StcMax!I45)/2</f>
        <v>22.535</v>
      </c>
      <c r="J45" s="2">
        <f>(StcMin!J45+StcMax!J45)/2</f>
        <v>16.490000000000002</v>
      </c>
      <c r="K45" s="2">
        <f>(StcMin!K45+StcMax!K45)/2</f>
        <v>7.31</v>
      </c>
      <c r="L45" s="2">
        <f>(StcMin!L45+StcMax!L45)/2</f>
        <v>5.14</v>
      </c>
      <c r="M45" s="2">
        <f>(StcMin!M45+StcMax!M45)/2</f>
        <v>-2.3849999999999998</v>
      </c>
      <c r="N45" s="2">
        <f t="shared" si="0"/>
        <v>8.6529166666666679</v>
      </c>
    </row>
    <row r="46" spans="1:14">
      <c r="A46">
        <v>1989</v>
      </c>
      <c r="B46" s="2">
        <f>(StcMin!B46+StcMax!B46)/2</f>
        <v>-1.2149999999999999</v>
      </c>
      <c r="C46" s="2">
        <f>(StcMin!C46+StcMax!C46)/2</f>
        <v>-5.6400000000000006</v>
      </c>
      <c r="D46" s="2">
        <f>(StcMin!D46+StcMax!D46)/2</f>
        <v>-0.125</v>
      </c>
      <c r="E46" s="2">
        <f>(StcMin!E46+StcMax!E46)/2</f>
        <v>5.7850000000000001</v>
      </c>
      <c r="F46" s="2">
        <f>(StcMin!F46+StcMax!F46)/2</f>
        <v>13.190000000000001</v>
      </c>
      <c r="G46" s="2">
        <f>(StcMin!G46+StcMax!G46)/2</f>
        <v>18.91</v>
      </c>
      <c r="H46" s="2">
        <f>(StcMin!H46+StcMax!H46)/2</f>
        <v>21.759999999999998</v>
      </c>
      <c r="I46" s="2">
        <f>(StcMin!I46+StcMax!I46)/2</f>
        <v>20.215</v>
      </c>
      <c r="J46" s="2">
        <f>(StcMin!J46+StcMax!J46)/2</f>
        <v>15.8</v>
      </c>
      <c r="K46" s="2">
        <f>(StcMin!K46+StcMax!K46)/2</f>
        <v>10.445</v>
      </c>
      <c r="L46" s="2">
        <f>(StcMin!L46+StcMax!L46)/2</f>
        <v>2.3199999999999998</v>
      </c>
      <c r="M46" s="2">
        <f>(StcMin!M46+StcMax!M46)/2</f>
        <v>-8.9400000000000013</v>
      </c>
      <c r="N46" s="2">
        <f t="shared" si="0"/>
        <v>7.7087499999999993</v>
      </c>
    </row>
    <row r="47" spans="1:14">
      <c r="A47">
        <v>1990</v>
      </c>
      <c r="B47" s="2">
        <f>(StcMin!B47+StcMax!B47)/2</f>
        <v>-0.375</v>
      </c>
      <c r="C47" s="2">
        <f>(StcMin!C47+StcMax!C47)/2</f>
        <v>-2.2649999999999997</v>
      </c>
      <c r="D47" s="2">
        <f>(StcMin!D47+StcMax!D47)/2</f>
        <v>2.41</v>
      </c>
      <c r="E47" s="2">
        <f>(StcMin!E47+StcMax!E47)/2</f>
        <v>8.5150000000000006</v>
      </c>
      <c r="F47" s="2">
        <f>(StcMin!F47+StcMax!F47)/2</f>
        <v>12.395</v>
      </c>
      <c r="G47" s="2">
        <f>(StcMin!G47+StcMax!G47)/2</f>
        <v>18.744999999999997</v>
      </c>
      <c r="H47" s="2">
        <f>(StcMin!H47+StcMax!H47)/2</f>
        <v>20.855</v>
      </c>
      <c r="I47" s="2">
        <f>(StcMin!I47+StcMax!I47)/2</f>
        <v>20.2</v>
      </c>
      <c r="J47" s="2">
        <f>(StcMin!J47+StcMax!J47)/2</f>
        <v>16.175000000000001</v>
      </c>
      <c r="K47" s="2">
        <f>(StcMin!K47+StcMax!K47)/2</f>
        <v>10.145</v>
      </c>
      <c r="L47" s="2">
        <f>(StcMin!L47+StcMax!L47)/2</f>
        <v>5.5449999999999999</v>
      </c>
      <c r="M47" s="2">
        <f>(StcMin!M47+StcMax!M47)/2</f>
        <v>-0.67499999999999982</v>
      </c>
      <c r="N47" s="2">
        <f t="shared" si="0"/>
        <v>9.3058333333333341</v>
      </c>
    </row>
    <row r="48" spans="1:14">
      <c r="A48">
        <v>1991</v>
      </c>
      <c r="B48" s="2">
        <f>(StcMin!B48+StcMax!B48)/2</f>
        <v>-5.2850000000000001</v>
      </c>
      <c r="C48" s="2">
        <f>(StcMin!C48+StcMax!C48)/2</f>
        <v>-1.6449999999999998</v>
      </c>
      <c r="D48" s="2">
        <f>(StcMin!D48+StcMax!D48)/2</f>
        <v>2.5049999999999999</v>
      </c>
      <c r="E48" s="2">
        <f>(StcMin!E48+StcMax!E48)/2</f>
        <v>9.49</v>
      </c>
      <c r="F48" s="2">
        <f>(StcMin!F48+StcMax!F48)/2</f>
        <v>17.509999999999998</v>
      </c>
      <c r="G48" s="2">
        <f>(StcMin!G48+StcMax!G48)/2</f>
        <v>20.685000000000002</v>
      </c>
      <c r="H48" s="2">
        <f>(StcMin!H48+StcMax!H48)/2</f>
        <v>21.914999999999999</v>
      </c>
      <c r="I48" s="2">
        <f>(StcMin!I48+StcMax!I48)/2</f>
        <v>21.475000000000001</v>
      </c>
      <c r="J48" s="2">
        <f>(StcMin!J48+StcMax!J48)/2</f>
        <v>16.04</v>
      </c>
      <c r="K48" s="2">
        <f>(StcMin!K48+StcMax!K48)/2</f>
        <v>11.395</v>
      </c>
      <c r="L48" s="2">
        <f>(StcMin!L48+StcMax!L48)/2</f>
        <v>2.73</v>
      </c>
      <c r="M48" s="2">
        <f>(StcMin!M48+StcMax!M48)/2</f>
        <v>-1.3550000000000002</v>
      </c>
      <c r="N48" s="2">
        <f t="shared" si="0"/>
        <v>9.6216666666666661</v>
      </c>
    </row>
    <row r="49" spans="1:14">
      <c r="A49">
        <v>1992</v>
      </c>
      <c r="B49" s="2">
        <f>(StcMin!B49+StcMax!B49)/2</f>
        <v>-3.41</v>
      </c>
      <c r="C49" s="2">
        <f>(StcMin!C49+StcMax!C49)/2</f>
        <v>-2.3600000000000003</v>
      </c>
      <c r="D49" s="2">
        <f>(StcMin!D49+StcMax!D49)/2</f>
        <v>6.999999999999984E-2</v>
      </c>
      <c r="E49" s="2">
        <f>(StcMin!E49+StcMax!E49)/2</f>
        <v>6.2050000000000001</v>
      </c>
      <c r="F49" s="2">
        <f>(StcMin!F49+StcMax!F49)/2</f>
        <v>13.405000000000001</v>
      </c>
      <c r="G49" s="2">
        <f>(StcMin!G49+StcMax!G49)/2</f>
        <v>16.760000000000002</v>
      </c>
      <c r="H49" s="2">
        <f>(StcMin!H49+StcMax!H49)/2</f>
        <v>19.25</v>
      </c>
      <c r="I49" s="2">
        <f>(StcMin!I49+StcMax!I49)/2</f>
        <v>18.45</v>
      </c>
      <c r="J49" s="2">
        <f>(StcMin!J49+StcMax!J49)/2</f>
        <v>16.164999999999999</v>
      </c>
      <c r="K49" s="2">
        <f>(StcMin!K49+StcMax!K49)/2</f>
        <v>8.85</v>
      </c>
      <c r="L49" s="2">
        <f>(StcMin!L49+StcMax!L49)/2</f>
        <v>3.72</v>
      </c>
      <c r="M49" s="2">
        <f>(StcMin!M49+StcMax!M49)/2</f>
        <v>-0.40500000000000003</v>
      </c>
      <c r="N49" s="2">
        <f t="shared" si="0"/>
        <v>8.0583333333333318</v>
      </c>
    </row>
    <row r="50" spans="1:14">
      <c r="A50">
        <v>1993</v>
      </c>
      <c r="B50" s="2">
        <f>(StcMin!B50+StcMax!B50)/2</f>
        <v>-2.8249999999999997</v>
      </c>
      <c r="C50" s="2">
        <f>(StcMin!C50+StcMax!C50)/2</f>
        <v>-6.5</v>
      </c>
      <c r="D50" s="2">
        <f>(StcMin!D50+StcMax!D50)/2</f>
        <v>-0.85999999999999988</v>
      </c>
      <c r="E50" s="2">
        <f>(StcMin!E50+StcMax!E50)/2</f>
        <v>7.1099999999999994</v>
      </c>
      <c r="F50" s="2">
        <f>(StcMin!F50+StcMax!F50)/2</f>
        <v>13.584999999999999</v>
      </c>
      <c r="G50" s="2">
        <f>(StcMin!G50+StcMax!G50)/2</f>
        <v>18.285</v>
      </c>
      <c r="H50" s="2">
        <f>(StcMin!H50+StcMax!H50)/2</f>
        <v>22.354999999999997</v>
      </c>
      <c r="I50" s="2">
        <f>(StcMin!I50+StcMax!I50)/2</f>
        <v>21.555</v>
      </c>
      <c r="J50" s="2">
        <f>(StcMin!J50+StcMax!J50)/2</f>
        <v>14.245000000000001</v>
      </c>
      <c r="K50" s="2">
        <f>(StcMin!K50+StcMax!K50)/2</f>
        <v>8.9350000000000005</v>
      </c>
      <c r="L50" s="2">
        <f>(StcMin!L50+StcMax!L50)/2</f>
        <v>3.3899999999999997</v>
      </c>
      <c r="M50" s="2">
        <f>(StcMin!M50+StcMax!M50)/2</f>
        <v>-1.9949999999999997</v>
      </c>
      <c r="N50" s="2">
        <f t="shared" si="0"/>
        <v>8.1066666666666674</v>
      </c>
    </row>
    <row r="51" spans="1:14">
      <c r="A51">
        <v>1994</v>
      </c>
      <c r="B51" s="2">
        <f>(StcMin!B51+StcMax!B51)/2</f>
        <v>-9.99</v>
      </c>
      <c r="C51" s="2">
        <f>(StcMin!C51+StcMax!C51)/2</f>
        <v>-7.125</v>
      </c>
      <c r="D51" s="2">
        <f>(StcMin!D51+StcMax!D51)/2</f>
        <v>0.31999999999999984</v>
      </c>
      <c r="E51" s="2">
        <f>(StcMin!E51+StcMax!E51)/2</f>
        <v>8.4</v>
      </c>
      <c r="F51" s="2">
        <f>(StcMin!F51+StcMax!F51)/2</f>
        <v>12.145</v>
      </c>
      <c r="G51" s="2">
        <f>(StcMin!G51+StcMax!G51)/2</f>
        <v>19.61</v>
      </c>
      <c r="H51" s="2">
        <f>(StcMin!H51+StcMax!H51)/2</f>
        <v>21.52</v>
      </c>
      <c r="I51" s="2">
        <f>(StcMin!I51+StcMax!I51)/2</f>
        <v>19.134999999999998</v>
      </c>
      <c r="J51" s="2">
        <f>(StcMin!J51+StcMax!J51)/2</f>
        <v>16.994999999999997</v>
      </c>
      <c r="K51" s="2">
        <f>(StcMin!K51+StcMax!K51)/2</f>
        <v>11.115</v>
      </c>
      <c r="L51" s="2">
        <f>(StcMin!L51+StcMax!L51)/2</f>
        <v>6.22</v>
      </c>
      <c r="M51" s="2">
        <f>(StcMin!M51+StcMax!M51)/2</f>
        <v>0.55499999999999994</v>
      </c>
      <c r="N51" s="2">
        <f t="shared" si="0"/>
        <v>8.2416666666666654</v>
      </c>
    </row>
    <row r="52" spans="1:14">
      <c r="A52">
        <v>1995</v>
      </c>
      <c r="B52" s="2">
        <f>(StcMin!B52+StcMax!B52)/2</f>
        <v>-2.85</v>
      </c>
      <c r="C52" s="2">
        <f>(StcMin!C52+StcMax!C52)/2</f>
        <v>-5.875</v>
      </c>
      <c r="D52" s="2">
        <f>(StcMin!D52+StcMax!D52)/2</f>
        <v>2.21</v>
      </c>
      <c r="E52" s="2">
        <f>(StcMin!E52+StcMax!E52)/2</f>
        <v>5.2799999999999994</v>
      </c>
      <c r="F52" s="2">
        <f>(StcMin!F52+StcMax!F52)/2</f>
        <v>13.655000000000001</v>
      </c>
      <c r="G52" s="2">
        <f>(StcMin!G52+StcMax!G52)/2</f>
        <v>20.535</v>
      </c>
      <c r="H52" s="2">
        <f>(StcMin!H52+StcMax!H52)/2</f>
        <v>22.535</v>
      </c>
      <c r="I52" s="2">
        <f>(StcMin!I52+StcMax!I52)/2</f>
        <v>23.16</v>
      </c>
      <c r="J52" s="2">
        <f>(StcMin!J52+StcMax!J52)/2</f>
        <v>15.274999999999999</v>
      </c>
      <c r="K52" s="2">
        <f>(StcMin!K52+StcMax!K52)/2</f>
        <v>11.775</v>
      </c>
      <c r="L52" s="2">
        <f>(StcMin!L52+StcMax!L52)/2</f>
        <v>1.0899999999999999</v>
      </c>
      <c r="M52" s="2">
        <f>(StcMin!M52+StcMax!M52)/2</f>
        <v>-4.4000000000000004</v>
      </c>
      <c r="N52" s="2">
        <f t="shared" si="0"/>
        <v>8.5324999999999989</v>
      </c>
    </row>
    <row r="53" spans="1:14">
      <c r="A53">
        <v>1996</v>
      </c>
      <c r="B53" s="2">
        <f>(StcMin!B53+StcMax!B53)/2</f>
        <v>-5.6849999999999996</v>
      </c>
      <c r="C53" s="2">
        <f>(StcMin!C53+StcMax!C53)/2</f>
        <v>-4.8150000000000004</v>
      </c>
      <c r="D53" s="2">
        <f>(StcMin!D53+StcMax!D53)/2</f>
        <v>-2.11</v>
      </c>
      <c r="E53" s="2">
        <f>(StcMin!E53+StcMax!E53)/2</f>
        <v>5.5699999999999994</v>
      </c>
      <c r="F53" s="2">
        <f>(StcMin!F53+StcMax!F53)/2</f>
        <v>12.38</v>
      </c>
      <c r="G53" s="2">
        <f>(StcMin!G53+StcMax!G53)/2</f>
        <v>19.805</v>
      </c>
      <c r="H53" s="2">
        <f>(StcMin!H53+StcMax!H53)/2</f>
        <v>20.13</v>
      </c>
      <c r="I53" s="2">
        <f>(StcMin!I53+StcMax!I53)/2</f>
        <v>21.2</v>
      </c>
      <c r="J53" s="2">
        <f>(StcMin!J53+StcMax!J53)/2</f>
        <v>16.77</v>
      </c>
      <c r="K53" s="2">
        <f>(StcMin!K53+StcMax!K53)/2</f>
        <v>10.64</v>
      </c>
      <c r="L53" s="2">
        <f>(StcMin!L53+StcMax!L53)/2</f>
        <v>1.0799999999999998</v>
      </c>
      <c r="M53" s="2">
        <f>(StcMin!M53+StcMax!M53)/2</f>
        <v>-0.56000000000000005</v>
      </c>
      <c r="N53" s="2">
        <f t="shared" si="0"/>
        <v>7.8670833333333325</v>
      </c>
    </row>
    <row r="54" spans="1:14">
      <c r="A54">
        <v>1997</v>
      </c>
      <c r="B54" s="2">
        <f>(StcMin!B54+StcMax!B54)/2</f>
        <v>-5.6899999999999995</v>
      </c>
      <c r="C54" s="2">
        <f>(StcMin!C54+StcMax!C54)/2</f>
        <v>-1.9699999999999998</v>
      </c>
      <c r="D54" s="2">
        <f>(StcMin!D54+StcMax!D54)/2</f>
        <v>1.1950000000000001</v>
      </c>
      <c r="E54" s="2">
        <f>(StcMin!E54+StcMax!E54)/2</f>
        <v>6.12</v>
      </c>
      <c r="F54" s="2">
        <f>(StcMin!F54+StcMax!F54)/2</f>
        <v>9.745000000000001</v>
      </c>
      <c r="G54" s="2">
        <f>(StcMin!G54+StcMax!G54)/2</f>
        <v>19.759999999999998</v>
      </c>
      <c r="H54" s="2">
        <f>(StcMin!H54+StcMax!H54)/2</f>
        <v>20.995000000000001</v>
      </c>
      <c r="I54" s="2">
        <f>(StcMin!I54+StcMax!I54)/2</f>
        <v>18.759999999999998</v>
      </c>
      <c r="J54" s="2">
        <f>(StcMin!J54+StcMax!J54)/2</f>
        <v>16.53</v>
      </c>
      <c r="K54" s="2">
        <f>(StcMin!K54+StcMax!K54)/2</f>
        <v>10.44</v>
      </c>
      <c r="L54" s="2">
        <f>(StcMin!L54+StcMax!L54)/2</f>
        <v>2.57</v>
      </c>
      <c r="M54" s="2">
        <f>(StcMin!M54+StcMax!M54)/2</f>
        <v>-0.54999999999999993</v>
      </c>
      <c r="N54" s="2">
        <f t="shared" si="0"/>
        <v>8.1587499999999995</v>
      </c>
    </row>
    <row r="55" spans="1:14">
      <c r="A55">
        <v>1998</v>
      </c>
      <c r="B55" s="2">
        <f>(StcMin!B55+StcMax!B55)/2</f>
        <v>-1.03</v>
      </c>
      <c r="C55" s="2">
        <f>(StcMin!C55+StcMax!C55)/2</f>
        <v>0.92500000000000027</v>
      </c>
      <c r="D55" s="2">
        <f>(StcMin!D55+StcMax!D55)/2</f>
        <v>2.7250000000000001</v>
      </c>
      <c r="E55" s="2">
        <f>(StcMin!E55+StcMax!E55)/2</f>
        <v>8.5</v>
      </c>
      <c r="F55" s="2">
        <f>(StcMin!F55+StcMax!F55)/2</f>
        <v>17.350000000000001</v>
      </c>
      <c r="G55" s="2">
        <f>(StcMin!G55+StcMax!G55)/2</f>
        <v>19.28</v>
      </c>
      <c r="H55" s="2">
        <f>(StcMin!H55+StcMax!H55)/2</f>
        <v>21.425000000000001</v>
      </c>
      <c r="I55" s="2">
        <f>(StcMin!I55+StcMax!I55)/2</f>
        <v>21.414999999999999</v>
      </c>
      <c r="J55" s="2">
        <f>(StcMin!J55+StcMax!J55)/2</f>
        <v>18.8</v>
      </c>
      <c r="K55" s="2">
        <f>(StcMin!K55+StcMax!K55)/2</f>
        <v>11.28</v>
      </c>
      <c r="L55" s="2">
        <f>(StcMin!L55+StcMax!L55)/2</f>
        <v>5.59</v>
      </c>
      <c r="M55" s="2">
        <f>(StcMin!M55+StcMax!M55)/2</f>
        <v>1.1399999999999999</v>
      </c>
      <c r="N55" s="2">
        <f t="shared" si="0"/>
        <v>10.616666666666667</v>
      </c>
    </row>
    <row r="56" spans="1:14">
      <c r="A56">
        <v>1999</v>
      </c>
      <c r="B56" s="2">
        <f>(StcMin!B56+StcMax!B56)/2</f>
        <v>-6.0650000000000004</v>
      </c>
      <c r="C56" s="2">
        <f>(StcMin!C56+StcMax!C56)/2</f>
        <v>-0.98999999999999977</v>
      </c>
      <c r="D56" s="2">
        <f>(StcMin!D56+StcMax!D56)/2</f>
        <v>-5.500000000000016E-2</v>
      </c>
      <c r="E56" s="2">
        <f>(StcMin!E56+StcMax!E56)/2</f>
        <v>8.4550000000000001</v>
      </c>
      <c r="F56" s="2">
        <f>(StcMin!F56+StcMax!F56)/2</f>
        <v>15.344999999999999</v>
      </c>
      <c r="G56" s="2">
        <f>(StcMin!G56+StcMax!G56)/2</f>
        <v>20.59</v>
      </c>
      <c r="H56" s="2">
        <f>(StcMin!H56+StcMax!H56)/2</f>
        <v>23.645</v>
      </c>
      <c r="I56" s="2">
        <f>(StcMin!I56+StcMax!I56)/2</f>
        <v>19.824999999999999</v>
      </c>
      <c r="J56" s="2">
        <f>(StcMin!J56+StcMax!J56)/2</f>
        <v>17.574999999999999</v>
      </c>
      <c r="K56" s="2">
        <f>(StcMin!K56+StcMax!K56)/2</f>
        <v>9.7899999999999991</v>
      </c>
      <c r="L56" s="2">
        <f>(StcMin!L56+StcMax!L56)/2</f>
        <v>6.0250000000000004</v>
      </c>
      <c r="M56" s="2">
        <f>(StcMin!M56+StcMax!M56)/2</f>
        <v>-0.60499999999999998</v>
      </c>
      <c r="N56" s="2">
        <f t="shared" si="0"/>
        <v>9.4612500000000015</v>
      </c>
    </row>
    <row r="57" spans="1:14">
      <c r="A57">
        <v>2000</v>
      </c>
      <c r="B57" s="2">
        <f>(StcMin!B57+StcMax!B57)/2</f>
        <v>-4.8849999999999998</v>
      </c>
      <c r="C57" s="2">
        <f>(StcMin!C57+StcMax!C57)/2</f>
        <v>-1.6350000000000002</v>
      </c>
      <c r="D57" s="2">
        <f>(StcMin!D57+StcMax!D57)/2</f>
        <v>5.1050000000000004</v>
      </c>
      <c r="E57" s="2">
        <f>(StcMin!E57+StcMax!E57)/2</f>
        <v>6.8549999999999995</v>
      </c>
      <c r="F57" s="2">
        <f>(StcMin!F57+StcMax!F57)/2</f>
        <v>15.05</v>
      </c>
      <c r="G57" s="2">
        <f>(StcMin!G57+StcMax!G57)/2</f>
        <v>19.465</v>
      </c>
      <c r="H57" s="2">
        <f>(StcMin!H57+StcMax!H57)/2</f>
        <v>19.574999999999999</v>
      </c>
      <c r="I57" s="2">
        <f>(StcMin!I57+StcMax!I57)/2</f>
        <v>19.87</v>
      </c>
      <c r="J57" s="2">
        <f>(StcMin!J57+StcMax!J57)/2</f>
        <v>15.984999999999999</v>
      </c>
      <c r="K57" s="2">
        <f>(StcMin!K57+StcMax!K57)/2</f>
        <v>11.695</v>
      </c>
      <c r="L57" s="2">
        <f>(StcMin!L57+StcMax!L57)/2</f>
        <v>3.78</v>
      </c>
      <c r="M57" s="2">
        <f>(StcMin!M57+StcMax!M57)/2</f>
        <v>-7.38</v>
      </c>
      <c r="N57" s="2">
        <f>AVERAGE(B57:M57)</f>
        <v>8.6233333333333348</v>
      </c>
    </row>
    <row r="58" spans="1:14">
      <c r="A58">
        <v>2001</v>
      </c>
      <c r="B58" s="2">
        <f>(StcMin!B58+StcMax!B58)/2</f>
        <v>-4.0350000000000001</v>
      </c>
      <c r="C58" s="2">
        <f>(StcMin!C58+StcMax!C58)/2</f>
        <v>-2.4699999999999998</v>
      </c>
      <c r="D58" s="2">
        <f>(StcMin!D58+StcMax!D58)/2</f>
        <v>4.4999999999999929E-2</v>
      </c>
      <c r="E58" s="2">
        <f>(StcMin!E58+StcMax!E58)/2</f>
        <v>8.620000000000001</v>
      </c>
      <c r="F58" s="2">
        <f>(StcMin!F58+StcMax!F58)/2</f>
        <v>14.934999999999999</v>
      </c>
      <c r="G58" s="2">
        <f>(StcMin!G58+StcMax!G58)/2</f>
        <v>19.305</v>
      </c>
      <c r="H58" s="2">
        <f>(StcMin!H58+StcMax!H58)/2</f>
        <v>21.22</v>
      </c>
      <c r="I58" s="2">
        <f>(StcMin!I58+StcMax!I58)/2</f>
        <v>22.035</v>
      </c>
      <c r="J58" s="2">
        <f>(StcMin!J58+StcMax!J58)/2</f>
        <v>15.780000000000001</v>
      </c>
      <c r="K58" s="2">
        <f>(StcMin!K58+StcMax!K58)/2</f>
        <v>10.39</v>
      </c>
      <c r="L58" s="2">
        <f>(StcMin!L58+StcMax!L58)/2</f>
        <v>7.7850000000000001</v>
      </c>
      <c r="M58" s="2">
        <f>(StcMin!M58+StcMax!M58)/2</f>
        <v>1.4949999999999999</v>
      </c>
      <c r="N58" s="2">
        <f>AVERAGE(B58:M58)</f>
        <v>9.5920833333333331</v>
      </c>
    </row>
    <row r="59" spans="1:14">
      <c r="A59">
        <v>2002</v>
      </c>
      <c r="B59" s="2">
        <f>(StcMin!B59+StcMax!B59)/2</f>
        <v>-0.85999999999999988</v>
      </c>
      <c r="C59" s="2">
        <f>(StcMin!C59+StcMax!C59)/2</f>
        <v>-1.0349999999999999</v>
      </c>
      <c r="D59" s="2">
        <f>(StcMin!D59+StcMax!D59)/2</f>
        <v>0.67000000000000015</v>
      </c>
      <c r="E59" s="2">
        <f>(StcMin!E59+StcMax!E59)/2</f>
        <v>8.0649999999999995</v>
      </c>
      <c r="F59" s="2">
        <f>(StcMin!F59+StcMax!F59)/2</f>
        <v>11.030000000000001</v>
      </c>
      <c r="G59" s="2">
        <f>(StcMin!G59+StcMax!G59)/2</f>
        <v>19.885000000000002</v>
      </c>
      <c r="H59" s="2">
        <f>(StcMin!H59+StcMax!H59)/2</f>
        <v>23.155000000000001</v>
      </c>
      <c r="I59" s="2">
        <f>(StcMin!I59+StcMax!I59)/2</f>
        <v>21.52</v>
      </c>
      <c r="J59" s="2">
        <f>(StcMin!J59+StcMax!J59)/2</f>
        <v>19.5</v>
      </c>
      <c r="K59" s="2">
        <f>(StcMin!K59+StcMax!K59)/2</f>
        <v>9.1750000000000007</v>
      </c>
      <c r="L59" s="2">
        <f>(StcMin!L59+StcMax!L59)/2</f>
        <v>3.1150000000000002</v>
      </c>
      <c r="M59" s="2">
        <f>(StcMin!M59+StcMax!M59)/2</f>
        <v>-2.5249999999999999</v>
      </c>
      <c r="N59" s="2">
        <f>AVERAGE(B59:M59)</f>
        <v>9.3079166666666655</v>
      </c>
    </row>
    <row r="60" spans="1:14">
      <c r="A60">
        <v>2003</v>
      </c>
      <c r="B60" s="2">
        <f>(StcMin!B60+StcMax!B60)/2</f>
        <v>-7.5399999999999991</v>
      </c>
      <c r="C60" s="2">
        <f>(StcMin!C60+StcMax!C60)/2</f>
        <v>-6.61</v>
      </c>
      <c r="D60" s="2">
        <f>(StcMin!D60+StcMax!D60)/2</f>
        <v>-3.0000000000000249E-2</v>
      </c>
      <c r="E60" s="2">
        <f>(StcMin!E60+StcMax!E60)/2</f>
        <v>6.3650000000000002</v>
      </c>
      <c r="F60" s="2">
        <f>(StcMin!F60+StcMax!F60)/2</f>
        <v>12.275</v>
      </c>
      <c r="G60" s="2">
        <f>(StcMin!G60+StcMax!G60)/2</f>
        <v>17.79</v>
      </c>
      <c r="H60" s="2">
        <f>(StcMin!H60+StcMax!H60)/2</f>
        <v>21.125</v>
      </c>
      <c r="I60" s="2">
        <f>(StcMin!I60+StcMax!I60)/2</f>
        <v>21.405000000000001</v>
      </c>
      <c r="J60" s="2">
        <f>(StcMin!J60+StcMax!J60)/2</f>
        <v>16.649999999999999</v>
      </c>
      <c r="K60" s="2">
        <f>(StcMin!K60+StcMax!K60)/2</f>
        <v>9.34</v>
      </c>
      <c r="L60" s="2">
        <f>(StcMin!L60+StcMax!L60)/2</f>
        <v>5.58</v>
      </c>
      <c r="M60" s="2">
        <f>(StcMin!M60+StcMax!M60)/2</f>
        <v>-0.51</v>
      </c>
      <c r="N60" s="2">
        <f>AVERAGE(B60:M60)</f>
        <v>7.9866666666666672</v>
      </c>
    </row>
    <row r="61" spans="1:14">
      <c r="A61">
        <v>2004</v>
      </c>
      <c r="B61" s="2">
        <f>(StcMin!B61+StcMax!B61)/2</f>
        <v>-8.5649999999999995</v>
      </c>
      <c r="C61" s="2">
        <f>(StcMin!C61+StcMax!C61)/2</f>
        <v>-3.75</v>
      </c>
      <c r="D61" s="2">
        <f>(StcMin!D61+StcMax!D61)/2</f>
        <v>2.835</v>
      </c>
      <c r="E61" s="2">
        <f>(StcMin!E61+StcMax!E61)/2</f>
        <v>7.99</v>
      </c>
      <c r="F61" s="2">
        <f>(StcMin!F61+StcMax!F61)/2</f>
        <v>13.899999999999999</v>
      </c>
      <c r="G61" s="2">
        <f>(StcMin!G61+StcMax!G61)/2</f>
        <v>17.835000000000001</v>
      </c>
      <c r="H61" s="2">
        <f>(StcMin!H61+StcMax!H61)/2</f>
        <v>20.380000000000003</v>
      </c>
      <c r="I61" s="2">
        <f>(StcMin!I61+StcMax!I61)/2</f>
        <v>18.785</v>
      </c>
      <c r="J61" s="2">
        <f>(StcMin!J61+StcMax!J61)/2</f>
        <v>18.100000000000001</v>
      </c>
      <c r="K61" s="2">
        <f>(StcMin!K61+StcMax!K61)/2</f>
        <v>11.015000000000001</v>
      </c>
      <c r="L61" s="2">
        <f>(StcMin!L61+StcMax!L61)/2</f>
        <v>5.2250000000000005</v>
      </c>
      <c r="M61" s="2">
        <f>(StcMin!M61+StcMax!M61)/2</f>
        <v>-2.78</v>
      </c>
      <c r="N61" s="2">
        <f t="shared" ref="N61:N67" si="1">AVERAGE(B61:M61)</f>
        <v>8.4141666666666648</v>
      </c>
    </row>
    <row r="62" spans="1:14">
      <c r="A62">
        <v>2005</v>
      </c>
      <c r="B62" s="2">
        <f>(StcMin!B62+StcMax!B62)/2</f>
        <v>-6.05</v>
      </c>
      <c r="C62" s="2">
        <f>(StcMin!C62+StcMax!C62)/2</f>
        <v>-3.69</v>
      </c>
      <c r="D62" s="2">
        <f>(StcMin!D62+StcMax!D62)/2</f>
        <v>-1.5299999999999998</v>
      </c>
      <c r="E62" s="2">
        <f>(StcMin!E62+StcMax!E62)/2</f>
        <v>8.2750000000000004</v>
      </c>
      <c r="F62" s="2">
        <f>(StcMin!F62+StcMax!F62)/2</f>
        <v>11.93</v>
      </c>
      <c r="G62" s="2">
        <f>(StcMin!G62+StcMax!G62)/2</f>
        <v>21.880000000000003</v>
      </c>
      <c r="H62" s="2">
        <f>(StcMin!H62+StcMax!H62)/2</f>
        <v>22.77</v>
      </c>
      <c r="I62" s="2">
        <f>(StcMin!I62+StcMax!I62)/2</f>
        <v>22.15</v>
      </c>
      <c r="J62" s="2">
        <f>(StcMin!J62+StcMax!J62)/2</f>
        <v>18.73</v>
      </c>
      <c r="K62" s="2">
        <f>(StcMin!K62+StcMax!K62)/2</f>
        <v>11.47</v>
      </c>
      <c r="L62" s="2">
        <f>(StcMin!L62+StcMax!L62)/2</f>
        <v>5.17</v>
      </c>
      <c r="M62" s="2">
        <f>(StcMin!M62+StcMax!M62)/2</f>
        <v>-3.9799999999999995</v>
      </c>
      <c r="N62" s="2">
        <f t="shared" si="1"/>
        <v>8.9270833333333339</v>
      </c>
    </row>
    <row r="63" spans="1:14">
      <c r="A63">
        <v>2006</v>
      </c>
      <c r="B63" s="2">
        <f>(StcMin!B63+StcMax!B63)/2</f>
        <v>0.51500000000000012</v>
      </c>
      <c r="C63" s="2">
        <f>(StcMin!C63+StcMax!C63)/2</f>
        <v>-3.1799999999999997</v>
      </c>
      <c r="D63" s="2">
        <f>(StcMin!D63+StcMax!D63)/2</f>
        <v>1.1500000000000001</v>
      </c>
      <c r="E63" s="2">
        <f>(StcMin!E63+StcMax!E63)/2</f>
        <v>8.93</v>
      </c>
      <c r="F63" s="2">
        <f>(StcMin!F63+StcMax!F63)/2</f>
        <v>14.465</v>
      </c>
      <c r="G63" s="2">
        <f>(StcMin!G63+StcMax!G63)/2</f>
        <v>18.899999999999999</v>
      </c>
      <c r="H63" s="2">
        <f>(StcMin!H63+StcMax!H63)/2</f>
        <v>22.63</v>
      </c>
      <c r="I63" s="2">
        <f>(StcMin!I63+StcMax!I63)/2</f>
        <v>20.815000000000001</v>
      </c>
      <c r="J63" s="2">
        <f>(StcMin!J63+StcMax!J63)/2</f>
        <v>15.504999999999999</v>
      </c>
      <c r="K63" s="2">
        <f>(StcMin!K63+StcMax!K63)/2</f>
        <v>8.66</v>
      </c>
      <c r="L63" s="2">
        <f>(StcMin!L63+StcMax!L63)/2</f>
        <v>5.2700000000000005</v>
      </c>
      <c r="M63" s="2">
        <f>(StcMin!M63+StcMax!M63)/2</f>
        <v>1.865</v>
      </c>
      <c r="N63" s="2">
        <f t="shared" si="1"/>
        <v>9.6270833333333314</v>
      </c>
    </row>
    <row r="64" spans="1:14">
      <c r="A64">
        <v>2007</v>
      </c>
      <c r="B64" s="2">
        <f>(StcMin!B64+StcMax!B64)/2</f>
        <v>-2.5950000000000002</v>
      </c>
      <c r="C64" s="2">
        <f>(StcMin!C64+StcMax!C64)/2</f>
        <v>-8.3849999999999998</v>
      </c>
      <c r="D64" s="2">
        <f>(StcMin!D64+StcMax!D64)/2</f>
        <v>2.0200000000000005</v>
      </c>
      <c r="E64" s="2">
        <f>(StcMin!E64+StcMax!E64)/2</f>
        <v>6.3249999999999993</v>
      </c>
      <c r="F64" s="2">
        <f>(StcMin!F64+StcMax!F64)/2</f>
        <v>14.469999999999999</v>
      </c>
      <c r="G64" s="2">
        <f>(StcMin!G64+StcMax!G64)/2</f>
        <v>20</v>
      </c>
      <c r="H64" s="2">
        <f>(StcMin!H64+StcMax!H64)/2</f>
        <v>20.524999999999999</v>
      </c>
      <c r="I64" s="2">
        <f>(StcMin!I64+StcMax!I64)/2</f>
        <v>21.035</v>
      </c>
      <c r="J64" s="2">
        <f>(StcMin!J64+StcMax!J64)/2</f>
        <v>17.62</v>
      </c>
      <c r="K64" s="2">
        <f>(StcMin!K64+StcMax!K64)/2</f>
        <v>14.195</v>
      </c>
      <c r="L64" s="2">
        <f>(StcMin!L64+StcMax!L64)/2</f>
        <v>3.02</v>
      </c>
      <c r="M64" s="2">
        <f>(StcMin!M64+StcMax!M64)/2</f>
        <v>-2.5350000000000001</v>
      </c>
      <c r="N64" s="2">
        <f t="shared" si="1"/>
        <v>8.8079166666666673</v>
      </c>
    </row>
    <row r="65" spans="1:14">
      <c r="A65">
        <v>2008</v>
      </c>
      <c r="B65" s="2">
        <f>(StcMin!B65+StcMax!B65)/2</f>
        <v>-2.6949999999999998</v>
      </c>
      <c r="C65" s="2">
        <f>(StcMin!C65+StcMax!C65)/2</f>
        <v>-5.6049999999999995</v>
      </c>
      <c r="D65" s="2">
        <f>(StcMin!D65+StcMax!D65)/2</f>
        <v>-1.3650000000000002</v>
      </c>
      <c r="E65" s="2">
        <f>(StcMin!E65+StcMax!E65)/2</f>
        <v>9.16</v>
      </c>
      <c r="F65" s="2">
        <f>(StcMin!F65+StcMax!F65)/2</f>
        <v>11.454999999999998</v>
      </c>
      <c r="G65" s="2">
        <f>(StcMin!G65+StcMax!G65)/2</f>
        <v>19.77</v>
      </c>
      <c r="H65" s="2">
        <f>(StcMin!H65+StcMax!H65)/2</f>
        <v>21.34</v>
      </c>
      <c r="I65" s="2">
        <f>(StcMin!I65+StcMax!I65)/2</f>
        <v>19.715</v>
      </c>
      <c r="J65" s="2">
        <f>(StcMin!J65+StcMax!J65)/2</f>
        <v>17.285</v>
      </c>
      <c r="K65" s="2">
        <f>(StcMin!K65+StcMax!K65)/2</f>
        <v>9.1150000000000002</v>
      </c>
      <c r="L65" s="2">
        <f>(StcMin!L65+StcMax!L65)/2</f>
        <v>3.1149999999999998</v>
      </c>
      <c r="M65" s="2">
        <f>(StcMin!M65+StcMax!M65)/2</f>
        <v>-3.35</v>
      </c>
      <c r="N65" s="2">
        <f t="shared" si="1"/>
        <v>8.1616666666666671</v>
      </c>
    </row>
    <row r="66" spans="1:14">
      <c r="A66">
        <v>2009</v>
      </c>
      <c r="B66" s="2">
        <f>(StcMin!B66+StcMax!B66)/2</f>
        <v>-9.09</v>
      </c>
      <c r="C66" s="2">
        <f>(StcMin!C66+StcMax!C66)/2</f>
        <v>-3.3549999999999995</v>
      </c>
      <c r="D66" s="2">
        <f>(StcMin!D66+StcMax!D66)/2</f>
        <v>1.23</v>
      </c>
      <c r="E66" s="2">
        <f>(StcMin!E66+StcMax!E66)/2</f>
        <v>7.77</v>
      </c>
      <c r="F66" s="2">
        <f>(StcMin!F66+StcMax!F66)/2</f>
        <v>13.45</v>
      </c>
      <c r="G66" s="2">
        <f>(StcMin!G66+StcMax!G66)/2</f>
        <v>17.564999999999998</v>
      </c>
      <c r="H66" s="2">
        <f>(StcMin!H66+StcMax!H66)/2</f>
        <v>18.93</v>
      </c>
      <c r="I66" s="2">
        <f>(StcMin!I66+StcMax!I66)/2</f>
        <v>20.18</v>
      </c>
      <c r="J66" s="2">
        <f>(StcMin!J66+StcMax!J66)/2</f>
        <v>16.66</v>
      </c>
      <c r="K66" s="2">
        <f>(StcMin!K66+StcMax!K66)/2</f>
        <v>8.8149999999999995</v>
      </c>
      <c r="L66" s="2">
        <f>(StcMin!L66+StcMax!L66)/2</f>
        <v>6.2750000000000004</v>
      </c>
      <c r="M66" s="2">
        <f>(StcMin!M66+StcMax!M66)/2</f>
        <v>-2.3199999999999998</v>
      </c>
      <c r="N66" s="2">
        <f t="shared" si="1"/>
        <v>8.0091666666666672</v>
      </c>
    </row>
    <row r="67" spans="1:14">
      <c r="A67">
        <v>2010</v>
      </c>
      <c r="B67" s="2">
        <f>(StcMin!B67+StcMax!B67)/2</f>
        <v>-5.18</v>
      </c>
      <c r="C67" s="2">
        <f>(StcMin!C67+StcMax!C67)/2</f>
        <v>-4.0250000000000004</v>
      </c>
      <c r="D67" s="2">
        <f>(StcMin!D67+StcMax!D67)/2</f>
        <v>3.49</v>
      </c>
      <c r="E67" s="2">
        <f>(StcMin!E67+StcMax!E67)/2</f>
        <v>10.065000000000001</v>
      </c>
      <c r="F67" s="2">
        <f>(StcMin!F67+StcMax!F67)/2</f>
        <v>15.335000000000001</v>
      </c>
      <c r="G67" s="2">
        <f>(StcMin!G67+StcMax!G67)/2</f>
        <v>19.745000000000001</v>
      </c>
      <c r="H67" s="2">
        <f>(StcMin!H67+StcMax!H67)/2</f>
        <v>22.869999999999997</v>
      </c>
      <c r="I67" s="2">
        <f>(StcMin!I67+StcMax!I67)/2</f>
        <v>22.335000000000001</v>
      </c>
      <c r="J67" s="2">
        <f>(StcMin!J67+StcMax!J67)/2</f>
        <v>16.425000000000001</v>
      </c>
      <c r="K67" s="2">
        <f>(StcMin!K67+StcMax!K67)/2</f>
        <v>11.045</v>
      </c>
      <c r="L67" s="2">
        <f>(StcMin!L67+StcMax!L67)/2</f>
        <v>4.2349999999999994</v>
      </c>
      <c r="M67" s="2">
        <f>(StcMin!M67+StcMax!M67)/2</f>
        <v>-4.4000000000000004</v>
      </c>
      <c r="N67" s="2">
        <f t="shared" si="1"/>
        <v>9.3283333333333331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-5.1952380952380963</v>
      </c>
      <c r="C72" s="2">
        <f t="shared" ref="C72:N72" si="2">AVERAGE(C5:C69)</f>
        <v>-4.3150000000000004</v>
      </c>
      <c r="D72" s="2">
        <f t="shared" si="2"/>
        <v>0.51841269841269844</v>
      </c>
      <c r="E72" s="2">
        <f t="shared" si="2"/>
        <v>7.409761904761905</v>
      </c>
      <c r="F72" s="2">
        <f t="shared" si="2"/>
        <v>13.470873015873018</v>
      </c>
      <c r="G72" s="2">
        <f t="shared" si="2"/>
        <v>18.951111111111107</v>
      </c>
      <c r="H72" s="2">
        <f t="shared" si="2"/>
        <v>21.367142857142859</v>
      </c>
      <c r="I72" s="2">
        <f t="shared" si="2"/>
        <v>20.498968253968261</v>
      </c>
      <c r="J72" s="2">
        <f t="shared" si="2"/>
        <v>16.567460317460309</v>
      </c>
      <c r="K72" s="2">
        <f t="shared" si="2"/>
        <v>10.422380952380951</v>
      </c>
      <c r="L72" s="2">
        <f t="shared" si="2"/>
        <v>4.0220634920634923</v>
      </c>
      <c r="M72" s="2">
        <f t="shared" si="2"/>
        <v>-2.2743650793650789</v>
      </c>
      <c r="N72" s="2">
        <f t="shared" si="2"/>
        <v>8.4536309523809514</v>
      </c>
    </row>
    <row r="73" spans="1:14">
      <c r="A73" t="s">
        <v>67</v>
      </c>
      <c r="B73" s="2">
        <f>MAX(B5:B69)</f>
        <v>0.51500000000000012</v>
      </c>
      <c r="C73" s="2">
        <f t="shared" ref="C73:N73" si="3">MAX(C5:C69)</f>
        <v>0.92500000000000027</v>
      </c>
      <c r="D73" s="2">
        <f t="shared" si="3"/>
        <v>5.1050000000000004</v>
      </c>
      <c r="E73" s="2">
        <f t="shared" si="3"/>
        <v>10.824999999999999</v>
      </c>
      <c r="F73" s="2">
        <f t="shared" si="3"/>
        <v>17.509999999999998</v>
      </c>
      <c r="G73" s="2">
        <f t="shared" si="3"/>
        <v>21.880000000000003</v>
      </c>
      <c r="H73" s="2">
        <f t="shared" si="3"/>
        <v>24.535</v>
      </c>
      <c r="I73" s="2">
        <f t="shared" si="3"/>
        <v>23.305</v>
      </c>
      <c r="J73" s="2">
        <f t="shared" si="3"/>
        <v>19.5</v>
      </c>
      <c r="K73" s="2">
        <f t="shared" si="3"/>
        <v>14.41</v>
      </c>
      <c r="L73" s="2">
        <f t="shared" si="3"/>
        <v>7.7850000000000001</v>
      </c>
      <c r="M73" s="2">
        <f t="shared" si="3"/>
        <v>2.0249999999999999</v>
      </c>
      <c r="N73" s="2">
        <f t="shared" si="3"/>
        <v>10.616666666666667</v>
      </c>
    </row>
    <row r="74" spans="1:14">
      <c r="A74" t="s">
        <v>68</v>
      </c>
      <c r="B74" s="2">
        <f>MIN(B5:B69)</f>
        <v>-11.41</v>
      </c>
      <c r="C74" s="2">
        <f t="shared" ref="C74:N74" si="4">MIN(C5:C69)</f>
        <v>-10.379999999999999</v>
      </c>
      <c r="D74" s="2">
        <f t="shared" si="4"/>
        <v>-5.3199999999999994</v>
      </c>
      <c r="E74" s="2">
        <f t="shared" si="4"/>
        <v>3.6049999999999995</v>
      </c>
      <c r="F74" s="2">
        <f t="shared" si="4"/>
        <v>9.745000000000001</v>
      </c>
      <c r="G74" s="2">
        <f t="shared" si="4"/>
        <v>16.12</v>
      </c>
      <c r="H74" s="2">
        <f t="shared" si="4"/>
        <v>18.93</v>
      </c>
      <c r="I74" s="2">
        <f t="shared" si="4"/>
        <v>18.335000000000001</v>
      </c>
      <c r="J74" s="2">
        <f t="shared" si="4"/>
        <v>13.969999999999999</v>
      </c>
      <c r="K74" s="2">
        <f t="shared" si="4"/>
        <v>7.31</v>
      </c>
      <c r="L74" s="2">
        <f t="shared" si="4"/>
        <v>8.9999999999999858E-2</v>
      </c>
      <c r="M74" s="2">
        <f t="shared" si="4"/>
        <v>-8.9400000000000013</v>
      </c>
      <c r="N74" s="2">
        <f t="shared" si="4"/>
        <v>7.0458333333333343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57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-12.54</v>
      </c>
      <c r="C5" s="2">
        <v>-10.46</v>
      </c>
      <c r="D5" s="2">
        <v>-4.91</v>
      </c>
      <c r="E5" s="2">
        <v>3.8</v>
      </c>
      <c r="F5" s="2">
        <v>5.69</v>
      </c>
      <c r="G5" s="2">
        <v>12.35</v>
      </c>
      <c r="H5" s="2">
        <v>16.16</v>
      </c>
      <c r="I5" s="2">
        <v>14.42</v>
      </c>
      <c r="J5" s="2">
        <v>12.06</v>
      </c>
      <c r="K5" s="2">
        <v>4.1900000000000004</v>
      </c>
      <c r="L5" s="2">
        <v>2.96</v>
      </c>
      <c r="M5" s="2">
        <v>-4.5199999999999996</v>
      </c>
      <c r="N5" s="2">
        <v>3.27</v>
      </c>
    </row>
    <row r="6" spans="1:14">
      <c r="A6">
        <v>1949</v>
      </c>
      <c r="B6" s="2">
        <v>-4.88</v>
      </c>
      <c r="C6" s="2">
        <v>-6.48</v>
      </c>
      <c r="D6" s="2">
        <v>-3.86</v>
      </c>
      <c r="E6" s="2">
        <v>1.1399999999999999</v>
      </c>
      <c r="F6" s="2">
        <v>8.18</v>
      </c>
      <c r="G6" s="2">
        <v>15.18</v>
      </c>
      <c r="H6" s="2">
        <v>17.48</v>
      </c>
      <c r="I6" s="2">
        <v>15.12</v>
      </c>
      <c r="J6" s="2">
        <v>9.09</v>
      </c>
      <c r="K6" s="2">
        <v>7.13</v>
      </c>
      <c r="L6" s="2">
        <v>-0.92</v>
      </c>
      <c r="M6" s="2">
        <v>-4.42</v>
      </c>
      <c r="N6" s="2">
        <v>4.4000000000000004</v>
      </c>
    </row>
    <row r="7" spans="1:14">
      <c r="A7">
        <v>1950</v>
      </c>
      <c r="B7" s="2">
        <v>-5.31</v>
      </c>
      <c r="C7" s="2">
        <v>-8.5</v>
      </c>
      <c r="D7" s="2">
        <v>-6.83</v>
      </c>
      <c r="E7" s="2">
        <v>-0.67</v>
      </c>
      <c r="F7" s="2">
        <v>6.63</v>
      </c>
      <c r="G7" s="2">
        <v>12.21</v>
      </c>
      <c r="H7" s="2">
        <v>13.86</v>
      </c>
      <c r="I7" s="2">
        <v>13.52</v>
      </c>
      <c r="J7" s="2">
        <v>10.41</v>
      </c>
      <c r="K7" s="2">
        <v>6.87</v>
      </c>
      <c r="L7" s="2">
        <v>-1.99</v>
      </c>
      <c r="M7" s="2">
        <v>-8.01</v>
      </c>
      <c r="N7" s="2">
        <v>2.68</v>
      </c>
    </row>
    <row r="8" spans="1:14">
      <c r="A8">
        <v>1951</v>
      </c>
      <c r="B8" s="2">
        <v>-7.25</v>
      </c>
      <c r="C8" s="2">
        <v>-7.52</v>
      </c>
      <c r="D8" s="2">
        <v>-2.8</v>
      </c>
      <c r="E8" s="2">
        <v>2.1800000000000002</v>
      </c>
      <c r="F8" s="2">
        <v>7.85</v>
      </c>
      <c r="G8" s="2">
        <v>12.38</v>
      </c>
      <c r="H8" s="2">
        <v>15.02</v>
      </c>
      <c r="I8" s="2">
        <v>13.45</v>
      </c>
      <c r="J8" s="2">
        <v>9.73</v>
      </c>
      <c r="K8" s="2">
        <v>6.04</v>
      </c>
      <c r="L8" s="2">
        <v>-3.68</v>
      </c>
      <c r="M8" s="2">
        <v>-7.06</v>
      </c>
      <c r="N8" s="2">
        <v>3.19</v>
      </c>
    </row>
    <row r="9" spans="1:14">
      <c r="A9">
        <v>1952</v>
      </c>
      <c r="B9" s="2">
        <v>-6.67</v>
      </c>
      <c r="C9" s="2">
        <v>-6.67</v>
      </c>
      <c r="D9" s="2">
        <v>-3.53</v>
      </c>
      <c r="E9" s="2">
        <v>2.89</v>
      </c>
      <c r="F9" s="2">
        <v>6.64</v>
      </c>
      <c r="G9" s="2">
        <v>14.25</v>
      </c>
      <c r="H9" s="2">
        <v>16.850000000000001</v>
      </c>
      <c r="I9" s="2">
        <v>13.99</v>
      </c>
      <c r="J9" s="2">
        <v>10.34</v>
      </c>
      <c r="K9" s="2">
        <v>1.8</v>
      </c>
      <c r="L9" s="2">
        <v>0.4</v>
      </c>
      <c r="M9" s="2">
        <v>-2.71</v>
      </c>
      <c r="N9" s="2">
        <v>3.96</v>
      </c>
    </row>
    <row r="10" spans="1:14">
      <c r="A10">
        <v>1953</v>
      </c>
      <c r="B10" s="2">
        <v>-5.67</v>
      </c>
      <c r="C10" s="2">
        <v>-5.36</v>
      </c>
      <c r="D10" s="2">
        <v>-2.04</v>
      </c>
      <c r="E10" s="2">
        <v>1.17</v>
      </c>
      <c r="F10" s="2">
        <v>8.15</v>
      </c>
      <c r="G10" s="2">
        <v>13.71</v>
      </c>
      <c r="H10" s="2">
        <v>15.45</v>
      </c>
      <c r="I10" s="2">
        <v>14.94</v>
      </c>
      <c r="J10" s="2">
        <v>10.27</v>
      </c>
      <c r="K10" s="2">
        <v>5.51</v>
      </c>
      <c r="L10" s="2">
        <v>1.67</v>
      </c>
      <c r="M10" s="2">
        <v>-3.76</v>
      </c>
      <c r="N10" s="2">
        <v>4.5</v>
      </c>
    </row>
    <row r="11" spans="1:14">
      <c r="A11">
        <v>1954</v>
      </c>
      <c r="B11" s="2">
        <v>-9.32</v>
      </c>
      <c r="C11" s="2">
        <v>-4.24</v>
      </c>
      <c r="D11" s="2">
        <v>-5.03</v>
      </c>
      <c r="E11" s="2">
        <v>2.82</v>
      </c>
      <c r="F11" s="2">
        <v>5.03</v>
      </c>
      <c r="G11" s="2">
        <v>14.38</v>
      </c>
      <c r="H11" s="2">
        <v>13.8</v>
      </c>
      <c r="I11" s="2">
        <v>13.9</v>
      </c>
      <c r="J11" s="2">
        <v>11.75</v>
      </c>
      <c r="K11" s="2">
        <v>6.86</v>
      </c>
      <c r="L11" s="2">
        <v>0.54</v>
      </c>
      <c r="M11" s="2">
        <v>-5.8</v>
      </c>
      <c r="N11" s="2">
        <v>3.72</v>
      </c>
    </row>
    <row r="12" spans="1:14">
      <c r="A12">
        <v>1955</v>
      </c>
      <c r="B12" s="2">
        <v>-7.81</v>
      </c>
      <c r="C12" s="2">
        <v>-7.81</v>
      </c>
      <c r="D12" s="2">
        <v>-3.92</v>
      </c>
      <c r="E12" s="2">
        <v>4.8600000000000003</v>
      </c>
      <c r="F12" s="2">
        <v>8.77</v>
      </c>
      <c r="G12" s="2">
        <v>12.4</v>
      </c>
      <c r="H12" s="2">
        <v>17.96</v>
      </c>
      <c r="I12" s="2">
        <v>17.829999999999998</v>
      </c>
      <c r="J12" s="2">
        <v>10.6</v>
      </c>
      <c r="K12" s="2">
        <v>6.74</v>
      </c>
      <c r="L12" s="2">
        <v>-1.58</v>
      </c>
      <c r="M12" s="2">
        <v>-6.94</v>
      </c>
      <c r="N12" s="2">
        <v>4.26</v>
      </c>
    </row>
    <row r="13" spans="1:14">
      <c r="A13">
        <v>1956</v>
      </c>
      <c r="B13" s="2">
        <v>-7.54</v>
      </c>
      <c r="C13" s="2">
        <v>-8.11</v>
      </c>
      <c r="D13" s="2">
        <v>-5.24</v>
      </c>
      <c r="E13" s="2">
        <v>0.4</v>
      </c>
      <c r="F13" s="2">
        <v>6.36</v>
      </c>
      <c r="G13" s="2">
        <v>13.28</v>
      </c>
      <c r="H13" s="2">
        <v>15.08</v>
      </c>
      <c r="I13" s="2">
        <v>15.02</v>
      </c>
      <c r="J13" s="2">
        <v>8.8699999999999992</v>
      </c>
      <c r="K13" s="2">
        <v>6.31</v>
      </c>
      <c r="L13" s="2">
        <v>0.03</v>
      </c>
      <c r="M13" s="2">
        <v>-2.96</v>
      </c>
      <c r="N13" s="2">
        <v>3.46</v>
      </c>
    </row>
    <row r="14" spans="1:14">
      <c r="A14">
        <v>1957</v>
      </c>
      <c r="B14" s="2">
        <v>-11.82</v>
      </c>
      <c r="C14" s="2">
        <v>-7.05</v>
      </c>
      <c r="D14" s="2">
        <v>-3.4</v>
      </c>
      <c r="E14" s="2">
        <v>3.26</v>
      </c>
      <c r="F14" s="2">
        <v>6.78</v>
      </c>
      <c r="G14" s="2">
        <v>13.83</v>
      </c>
      <c r="H14" s="2">
        <v>15.04</v>
      </c>
      <c r="I14" s="2">
        <v>13.63</v>
      </c>
      <c r="J14" s="2">
        <v>10.44</v>
      </c>
      <c r="K14" s="2">
        <v>4.33</v>
      </c>
      <c r="L14" s="2">
        <v>0.4</v>
      </c>
      <c r="M14" s="2">
        <v>-3.65</v>
      </c>
      <c r="N14" s="2">
        <v>3.48</v>
      </c>
    </row>
    <row r="15" spans="1:14">
      <c r="A15">
        <v>1958</v>
      </c>
      <c r="B15" s="2">
        <v>-7.66</v>
      </c>
      <c r="C15" s="2">
        <v>-10.79</v>
      </c>
      <c r="D15" s="2">
        <v>-2.33</v>
      </c>
      <c r="E15" s="2">
        <v>2</v>
      </c>
      <c r="F15" s="2">
        <v>5.68</v>
      </c>
      <c r="G15" s="2">
        <v>10.01</v>
      </c>
      <c r="H15" s="2">
        <v>15.8</v>
      </c>
      <c r="I15" s="2">
        <v>13.49</v>
      </c>
      <c r="J15" s="2">
        <v>11.32</v>
      </c>
      <c r="K15" s="2">
        <v>5.93</v>
      </c>
      <c r="L15" s="2">
        <v>0.6</v>
      </c>
      <c r="M15" s="2">
        <v>-11.22</v>
      </c>
      <c r="N15" s="2">
        <v>2.74</v>
      </c>
    </row>
    <row r="16" spans="1:14">
      <c r="A16">
        <v>1959</v>
      </c>
      <c r="B16" s="2">
        <v>-11.36</v>
      </c>
      <c r="C16" s="2">
        <v>-9.67</v>
      </c>
      <c r="D16" s="2">
        <v>-5.01</v>
      </c>
      <c r="E16" s="2">
        <v>2.2599999999999998</v>
      </c>
      <c r="F16" s="2">
        <v>9.26</v>
      </c>
      <c r="G16" s="2">
        <v>13.02</v>
      </c>
      <c r="H16" s="2">
        <v>15.5</v>
      </c>
      <c r="I16" s="2">
        <v>18</v>
      </c>
      <c r="J16" s="2">
        <v>12.66</v>
      </c>
      <c r="K16" s="2">
        <v>6.28</v>
      </c>
      <c r="L16" s="2">
        <v>-1.96</v>
      </c>
      <c r="M16" s="2">
        <v>-3.11</v>
      </c>
      <c r="N16" s="2">
        <v>3.82</v>
      </c>
    </row>
    <row r="17" spans="1:14">
      <c r="A17">
        <v>1960</v>
      </c>
      <c r="B17" s="2">
        <v>-6.27</v>
      </c>
      <c r="C17" s="2">
        <v>-7.28</v>
      </c>
      <c r="D17" s="2">
        <v>-10.29</v>
      </c>
      <c r="E17" s="2">
        <v>3.22</v>
      </c>
      <c r="F17" s="2">
        <v>8.2799999999999994</v>
      </c>
      <c r="G17" s="2">
        <v>12.12</v>
      </c>
      <c r="H17" s="2">
        <v>13.87</v>
      </c>
      <c r="I17" s="2">
        <v>14.6</v>
      </c>
      <c r="J17" s="2">
        <v>12.16</v>
      </c>
      <c r="K17" s="2">
        <v>4.72</v>
      </c>
      <c r="L17" s="2">
        <v>1.4</v>
      </c>
      <c r="M17" s="2">
        <v>-9.2100000000000009</v>
      </c>
      <c r="N17" s="2">
        <v>3.11</v>
      </c>
    </row>
    <row r="18" spans="1:14">
      <c r="A18">
        <v>1961</v>
      </c>
      <c r="B18" s="2">
        <v>-10.74</v>
      </c>
      <c r="C18" s="2">
        <v>-6.92</v>
      </c>
      <c r="D18" s="2">
        <v>-1.93</v>
      </c>
      <c r="E18" s="2">
        <v>0.49</v>
      </c>
      <c r="F18" s="2">
        <v>5.8</v>
      </c>
      <c r="G18" s="2">
        <v>12.14</v>
      </c>
      <c r="H18" s="2">
        <v>15.8</v>
      </c>
      <c r="I18" s="2">
        <v>15.6</v>
      </c>
      <c r="J18" s="2">
        <v>14.11</v>
      </c>
      <c r="K18" s="2">
        <v>7.15</v>
      </c>
      <c r="L18" s="2">
        <v>0.11</v>
      </c>
      <c r="M18" s="2">
        <v>-5.59</v>
      </c>
      <c r="N18" s="2">
        <v>3.83</v>
      </c>
    </row>
    <row r="19" spans="1:14">
      <c r="A19">
        <v>1962</v>
      </c>
      <c r="B19" s="2">
        <v>-10.59</v>
      </c>
      <c r="C19" s="2">
        <v>-10.35</v>
      </c>
      <c r="D19" s="2">
        <v>-4.1100000000000003</v>
      </c>
      <c r="E19" s="2">
        <v>1.74</v>
      </c>
      <c r="F19" s="2">
        <v>10.17</v>
      </c>
      <c r="G19" s="2">
        <v>13.12</v>
      </c>
      <c r="H19" s="2">
        <v>14.15</v>
      </c>
      <c r="I19" s="2">
        <v>14.08</v>
      </c>
      <c r="J19" s="2">
        <v>10.09</v>
      </c>
      <c r="K19" s="2">
        <v>6.46</v>
      </c>
      <c r="L19" s="2">
        <v>-0.45</v>
      </c>
      <c r="M19" s="2">
        <v>-8.57</v>
      </c>
      <c r="N19" s="2">
        <v>2.98</v>
      </c>
    </row>
    <row r="20" spans="1:14">
      <c r="A20">
        <v>1963</v>
      </c>
      <c r="B20" s="2">
        <v>-13.03</v>
      </c>
      <c r="C20" s="2">
        <v>-13.38</v>
      </c>
      <c r="D20" s="2">
        <v>-3.28</v>
      </c>
      <c r="E20" s="2">
        <v>1.62</v>
      </c>
      <c r="F20" s="2">
        <v>6.05</v>
      </c>
      <c r="G20" s="2">
        <v>12.39</v>
      </c>
      <c r="H20" s="2">
        <v>15.25</v>
      </c>
      <c r="I20" s="2">
        <v>13.01</v>
      </c>
      <c r="J20" s="2">
        <v>8.64</v>
      </c>
      <c r="K20" s="2">
        <v>7.18</v>
      </c>
      <c r="L20" s="2">
        <v>2.5099999999999998</v>
      </c>
      <c r="M20" s="2">
        <v>-9.5299999999999994</v>
      </c>
      <c r="N20" s="2">
        <v>2.29</v>
      </c>
    </row>
    <row r="21" spans="1:14">
      <c r="A21">
        <v>1964</v>
      </c>
      <c r="B21" s="2">
        <v>-7</v>
      </c>
      <c r="C21" s="2">
        <v>-7.88</v>
      </c>
      <c r="D21" s="2">
        <v>-3.78</v>
      </c>
      <c r="E21" s="2">
        <v>2.36</v>
      </c>
      <c r="F21" s="2">
        <v>9.08</v>
      </c>
      <c r="G21" s="2">
        <v>12.48</v>
      </c>
      <c r="H21" s="2">
        <v>16.25</v>
      </c>
      <c r="I21" s="2">
        <v>12.88</v>
      </c>
      <c r="J21" s="2">
        <v>10.63</v>
      </c>
      <c r="K21" s="2">
        <v>2.59</v>
      </c>
      <c r="L21" s="2">
        <v>0.96</v>
      </c>
      <c r="M21" s="2">
        <v>-6.02</v>
      </c>
      <c r="N21" s="2">
        <v>3.55</v>
      </c>
    </row>
    <row r="22" spans="1:14">
      <c r="A22">
        <v>1965</v>
      </c>
      <c r="B22" s="2">
        <v>-9.2799999999999994</v>
      </c>
      <c r="C22" s="2">
        <v>-9.02</v>
      </c>
      <c r="D22" s="2">
        <v>-5.88</v>
      </c>
      <c r="E22" s="2">
        <v>-0.28000000000000003</v>
      </c>
      <c r="F22" s="2">
        <v>8.76</v>
      </c>
      <c r="G22" s="2">
        <v>11.37</v>
      </c>
      <c r="H22" s="2">
        <v>12.62</v>
      </c>
      <c r="I22" s="2">
        <v>13.85</v>
      </c>
      <c r="J22" s="2">
        <v>12.31</v>
      </c>
      <c r="K22" s="2">
        <v>4.62</v>
      </c>
      <c r="L22" s="2">
        <v>0.05</v>
      </c>
      <c r="M22" s="2">
        <v>-2.5299999999999998</v>
      </c>
      <c r="N22" s="2">
        <v>3.05</v>
      </c>
    </row>
    <row r="23" spans="1:14">
      <c r="A23">
        <v>1966</v>
      </c>
      <c r="B23" s="2">
        <v>-11.51</v>
      </c>
      <c r="C23" s="2">
        <v>-7.69</v>
      </c>
      <c r="D23" s="2">
        <v>-2.4</v>
      </c>
      <c r="E23" s="2">
        <v>1.04</v>
      </c>
      <c r="F23" s="2">
        <v>4.47</v>
      </c>
      <c r="G23" s="2">
        <v>13.18</v>
      </c>
      <c r="H23" s="2">
        <v>15.87</v>
      </c>
      <c r="I23" s="2">
        <v>14.08</v>
      </c>
      <c r="J23" s="2">
        <v>9.5</v>
      </c>
      <c r="K23" s="2">
        <v>4.1500000000000004</v>
      </c>
      <c r="L23" s="2">
        <v>0.85</v>
      </c>
      <c r="M23" s="2">
        <v>-5.85</v>
      </c>
      <c r="N23" s="2">
        <v>2.97</v>
      </c>
    </row>
    <row r="24" spans="1:14">
      <c r="A24">
        <v>1967</v>
      </c>
      <c r="B24" s="2">
        <v>-6.06</v>
      </c>
      <c r="C24" s="2">
        <v>-11.13</v>
      </c>
      <c r="D24" s="2">
        <v>-4.84</v>
      </c>
      <c r="E24" s="2">
        <v>2.38</v>
      </c>
      <c r="F24" s="2">
        <v>4.83</v>
      </c>
      <c r="G24" s="2">
        <v>15.16</v>
      </c>
      <c r="H24" s="2">
        <v>14.68</v>
      </c>
      <c r="I24" s="2">
        <v>13.11</v>
      </c>
      <c r="J24" s="2">
        <v>8.76</v>
      </c>
      <c r="K24" s="2">
        <v>5.69</v>
      </c>
      <c r="L24" s="2">
        <v>-1.39</v>
      </c>
      <c r="M24" s="2">
        <v>-4.12</v>
      </c>
      <c r="N24" s="2">
        <v>3.09</v>
      </c>
    </row>
    <row r="25" spans="1:14">
      <c r="A25">
        <v>1968</v>
      </c>
      <c r="B25" s="2">
        <v>-10.57</v>
      </c>
      <c r="C25" s="2">
        <v>-10.95</v>
      </c>
      <c r="D25" s="2">
        <v>-3</v>
      </c>
      <c r="E25" s="2">
        <v>2.99</v>
      </c>
      <c r="F25" s="2">
        <v>6.04</v>
      </c>
      <c r="G25" s="2">
        <v>12.49</v>
      </c>
      <c r="H25" s="2">
        <v>14.78</v>
      </c>
      <c r="I25" s="2">
        <v>14.93</v>
      </c>
      <c r="J25" s="2">
        <v>12.8</v>
      </c>
      <c r="K25" s="2">
        <v>6.24</v>
      </c>
      <c r="L25" s="2">
        <v>0.4</v>
      </c>
      <c r="M25" s="2">
        <v>-6.7</v>
      </c>
      <c r="N25" s="2">
        <v>3.29</v>
      </c>
    </row>
    <row r="26" spans="1:14">
      <c r="A26">
        <v>1969</v>
      </c>
      <c r="B26" s="2">
        <v>-8.68</v>
      </c>
      <c r="C26" s="2">
        <v>-7.71</v>
      </c>
      <c r="D26" s="2">
        <v>-5.54</v>
      </c>
      <c r="E26" s="2">
        <v>2.33</v>
      </c>
      <c r="F26" s="2">
        <v>6.52</v>
      </c>
      <c r="G26" s="2">
        <v>11.49</v>
      </c>
      <c r="H26" s="2">
        <v>15.94</v>
      </c>
      <c r="I26" s="2">
        <v>15.48</v>
      </c>
      <c r="J26" s="2">
        <v>11.72</v>
      </c>
      <c r="K26" s="2">
        <v>5.14</v>
      </c>
      <c r="L26" s="2">
        <v>0.14000000000000001</v>
      </c>
      <c r="M26" s="2">
        <v>-7.17</v>
      </c>
      <c r="N26" s="2">
        <v>3.31</v>
      </c>
    </row>
    <row r="27" spans="1:14">
      <c r="A27">
        <v>1970</v>
      </c>
      <c r="B27" s="2">
        <v>-13.84</v>
      </c>
      <c r="C27" s="2">
        <v>-9.92</v>
      </c>
      <c r="D27" s="2">
        <v>-5.57</v>
      </c>
      <c r="E27" s="2">
        <v>2.4900000000000002</v>
      </c>
      <c r="F27" s="2">
        <v>8.81</v>
      </c>
      <c r="G27" s="2">
        <v>13</v>
      </c>
      <c r="H27" s="2">
        <v>16.239999999999998</v>
      </c>
      <c r="I27" s="2">
        <v>14.99</v>
      </c>
      <c r="J27" s="2">
        <v>11.99</v>
      </c>
      <c r="K27" s="2">
        <v>7.55</v>
      </c>
      <c r="L27" s="2">
        <v>1.57</v>
      </c>
      <c r="M27" s="2">
        <v>-6.15</v>
      </c>
      <c r="N27" s="2">
        <v>3.43</v>
      </c>
    </row>
    <row r="28" spans="1:14">
      <c r="A28">
        <v>1971</v>
      </c>
      <c r="B28" s="2">
        <v>-11.14</v>
      </c>
      <c r="C28" s="2">
        <v>-7</v>
      </c>
      <c r="D28" s="2">
        <v>-5.05</v>
      </c>
      <c r="E28" s="2">
        <v>-0.09</v>
      </c>
      <c r="F28" s="2">
        <v>5.66</v>
      </c>
      <c r="G28" s="2">
        <v>13.83</v>
      </c>
      <c r="H28" s="2">
        <v>14.54</v>
      </c>
      <c r="I28" s="2">
        <v>13.38</v>
      </c>
      <c r="J28" s="2">
        <v>13.15</v>
      </c>
      <c r="K28" s="2">
        <v>9.3000000000000007</v>
      </c>
      <c r="L28" s="2">
        <v>-0.45</v>
      </c>
      <c r="M28" s="2">
        <v>-3.28</v>
      </c>
      <c r="N28" s="2">
        <v>3.57</v>
      </c>
    </row>
    <row r="29" spans="1:14">
      <c r="A29">
        <v>1972</v>
      </c>
      <c r="B29" s="2">
        <v>-9.51</v>
      </c>
      <c r="C29" s="2">
        <v>-10.130000000000001</v>
      </c>
      <c r="D29" s="2">
        <v>-5.83</v>
      </c>
      <c r="E29" s="2">
        <v>-0.24</v>
      </c>
      <c r="F29" s="2">
        <v>8.0299999999999994</v>
      </c>
      <c r="G29" s="2">
        <v>10.89</v>
      </c>
      <c r="H29" s="2">
        <v>15.33</v>
      </c>
      <c r="I29" s="2">
        <v>14.49</v>
      </c>
      <c r="J29" s="2">
        <v>11.77</v>
      </c>
      <c r="K29" s="2">
        <v>3.61</v>
      </c>
      <c r="L29" s="2">
        <v>-0.01</v>
      </c>
      <c r="M29" s="2">
        <v>-4.55</v>
      </c>
      <c r="N29" s="2">
        <v>2.82</v>
      </c>
    </row>
    <row r="30" spans="1:14">
      <c r="A30">
        <v>1973</v>
      </c>
      <c r="B30" s="2">
        <v>-6.42</v>
      </c>
      <c r="C30" s="2">
        <v>-9.9</v>
      </c>
      <c r="D30" s="2">
        <v>0.61</v>
      </c>
      <c r="E30" s="2">
        <v>3.18</v>
      </c>
      <c r="F30" s="2">
        <v>7.23</v>
      </c>
      <c r="G30" s="2">
        <v>14.99</v>
      </c>
      <c r="H30" s="2">
        <v>15.97</v>
      </c>
      <c r="I30" s="2">
        <v>16.34</v>
      </c>
      <c r="J30" s="2">
        <v>10.93</v>
      </c>
      <c r="K30" s="2">
        <v>7.37</v>
      </c>
      <c r="L30" s="2">
        <v>0.89</v>
      </c>
      <c r="M30" s="2">
        <v>-5.6</v>
      </c>
      <c r="N30" s="2">
        <v>4.63</v>
      </c>
    </row>
    <row r="31" spans="1:14">
      <c r="A31">
        <v>1974</v>
      </c>
      <c r="B31" s="2">
        <v>-7.62</v>
      </c>
      <c r="C31" s="2">
        <v>-10.53</v>
      </c>
      <c r="D31" s="2">
        <v>-3.27</v>
      </c>
      <c r="E31" s="2">
        <v>2.87</v>
      </c>
      <c r="F31" s="2">
        <v>6.06</v>
      </c>
      <c r="G31" s="2">
        <v>12.47</v>
      </c>
      <c r="H31" s="2">
        <v>14.86</v>
      </c>
      <c r="I31" s="2">
        <v>15</v>
      </c>
      <c r="J31" s="2">
        <v>9.0399999999999991</v>
      </c>
      <c r="K31" s="2">
        <v>3.41</v>
      </c>
      <c r="L31" s="2">
        <v>0.82</v>
      </c>
      <c r="M31" s="2">
        <v>-4.1500000000000004</v>
      </c>
      <c r="N31" s="2">
        <v>3.25</v>
      </c>
    </row>
    <row r="32" spans="1:14">
      <c r="A32">
        <v>1975</v>
      </c>
      <c r="B32" s="2">
        <v>-5.93</v>
      </c>
      <c r="C32" s="2">
        <v>-6.16</v>
      </c>
      <c r="D32" s="2">
        <v>-5.16</v>
      </c>
      <c r="E32" s="2">
        <v>-0.9</v>
      </c>
      <c r="F32" s="2">
        <v>10.37</v>
      </c>
      <c r="G32" s="2">
        <v>14.22</v>
      </c>
      <c r="H32" s="2">
        <v>15.37</v>
      </c>
      <c r="I32" s="2">
        <v>15.53</v>
      </c>
      <c r="J32" s="2">
        <v>9.15</v>
      </c>
      <c r="K32" s="2">
        <v>5.87</v>
      </c>
      <c r="L32" s="2">
        <v>3.32</v>
      </c>
      <c r="M32" s="2">
        <v>-6.4</v>
      </c>
      <c r="N32" s="2">
        <v>4.1100000000000003</v>
      </c>
    </row>
    <row r="33" spans="1:14">
      <c r="A33">
        <v>1976</v>
      </c>
      <c r="B33" s="2">
        <v>-12.15</v>
      </c>
      <c r="C33" s="2">
        <v>-5.9</v>
      </c>
      <c r="D33" s="2">
        <v>-2.04</v>
      </c>
      <c r="E33" s="2">
        <v>2.5499999999999998</v>
      </c>
      <c r="F33" s="2">
        <v>6.34</v>
      </c>
      <c r="G33" s="2">
        <v>14.29</v>
      </c>
      <c r="H33" s="2">
        <v>14.88</v>
      </c>
      <c r="I33" s="2">
        <v>12.81</v>
      </c>
      <c r="J33" s="2">
        <v>9.2899999999999991</v>
      </c>
      <c r="K33" s="2">
        <v>3.06</v>
      </c>
      <c r="L33" s="2">
        <v>-3.81</v>
      </c>
      <c r="M33" s="2">
        <v>-11.23</v>
      </c>
      <c r="N33" s="2">
        <v>2.34</v>
      </c>
    </row>
    <row r="34" spans="1:14">
      <c r="A34">
        <v>1977</v>
      </c>
      <c r="B34" s="2">
        <v>-15.47</v>
      </c>
      <c r="C34" s="2">
        <v>-9.0399999999999991</v>
      </c>
      <c r="D34" s="2">
        <v>-1.1200000000000001</v>
      </c>
      <c r="E34" s="2">
        <v>2.94</v>
      </c>
      <c r="F34" s="2">
        <v>8.77</v>
      </c>
      <c r="G34" s="2">
        <v>11.36</v>
      </c>
      <c r="H34" s="2">
        <v>16.23</v>
      </c>
      <c r="I34" s="2">
        <v>13.73</v>
      </c>
      <c r="J34" s="2">
        <v>12.26</v>
      </c>
      <c r="K34" s="2">
        <v>4.3</v>
      </c>
      <c r="L34" s="2">
        <v>1.1000000000000001</v>
      </c>
      <c r="M34" s="2">
        <v>-6.91</v>
      </c>
      <c r="N34" s="2">
        <v>3.18</v>
      </c>
    </row>
    <row r="35" spans="1:14">
      <c r="A35">
        <v>1978</v>
      </c>
      <c r="B35" s="2">
        <v>-11.95</v>
      </c>
      <c r="C35" s="2">
        <v>-15.54</v>
      </c>
      <c r="D35" s="2">
        <v>-7.98</v>
      </c>
      <c r="E35" s="2">
        <v>0.22</v>
      </c>
      <c r="F35" s="2">
        <v>8.0299999999999994</v>
      </c>
      <c r="G35" s="2">
        <v>12.05</v>
      </c>
      <c r="H35" s="2">
        <v>14.54</v>
      </c>
      <c r="I35" s="2">
        <v>14.44</v>
      </c>
      <c r="J35" s="2">
        <v>11.28</v>
      </c>
      <c r="K35" s="2">
        <v>3.98</v>
      </c>
      <c r="L35" s="2">
        <v>-0.64</v>
      </c>
      <c r="M35" s="2">
        <v>-6</v>
      </c>
      <c r="N35" s="2">
        <v>1.87</v>
      </c>
    </row>
    <row r="36" spans="1:14">
      <c r="A36">
        <v>1979</v>
      </c>
      <c r="B36" s="2">
        <v>-11.37</v>
      </c>
      <c r="C36" s="2">
        <v>-14.36</v>
      </c>
      <c r="D36" s="2">
        <v>-2.46</v>
      </c>
      <c r="E36" s="2">
        <v>1.07</v>
      </c>
      <c r="F36" s="2">
        <v>6.91</v>
      </c>
      <c r="G36" s="2">
        <v>12.23</v>
      </c>
      <c r="H36" s="2">
        <v>14.65</v>
      </c>
      <c r="I36" s="2">
        <v>14.13</v>
      </c>
      <c r="J36" s="2">
        <v>10.24</v>
      </c>
      <c r="K36" s="2">
        <v>5.57</v>
      </c>
      <c r="L36" s="2">
        <v>0.19</v>
      </c>
      <c r="M36" s="2">
        <v>-4.04</v>
      </c>
      <c r="N36" s="2">
        <v>2.73</v>
      </c>
    </row>
    <row r="37" spans="1:14">
      <c r="A37">
        <v>1980</v>
      </c>
      <c r="B37" s="2">
        <v>-8.35</v>
      </c>
      <c r="C37" s="2">
        <v>-10.49</v>
      </c>
      <c r="D37" s="2">
        <v>-5.5</v>
      </c>
      <c r="E37" s="2">
        <v>1.92</v>
      </c>
      <c r="F37" s="2">
        <v>7.92</v>
      </c>
      <c r="G37" s="2">
        <v>10.28</v>
      </c>
      <c r="H37" s="2">
        <v>15.46</v>
      </c>
      <c r="I37" s="2">
        <v>16.899999999999999</v>
      </c>
      <c r="J37" s="2">
        <v>10.81</v>
      </c>
      <c r="K37" s="2">
        <v>3.16</v>
      </c>
      <c r="L37" s="2">
        <v>-1.29</v>
      </c>
      <c r="M37" s="2">
        <v>-8.84</v>
      </c>
      <c r="N37" s="2">
        <v>2.66</v>
      </c>
    </row>
    <row r="38" spans="1:14">
      <c r="A38">
        <v>1981</v>
      </c>
      <c r="B38" s="2">
        <v>-12.23</v>
      </c>
      <c r="C38" s="2">
        <v>-6.37</v>
      </c>
      <c r="D38" s="2">
        <v>-3.42</v>
      </c>
      <c r="E38" s="2">
        <v>3.07</v>
      </c>
      <c r="F38" s="2">
        <v>6.42</v>
      </c>
      <c r="G38" s="2">
        <v>13.2</v>
      </c>
      <c r="H38" s="2">
        <v>15.53</v>
      </c>
      <c r="I38" s="2">
        <v>14.7</v>
      </c>
      <c r="J38" s="2">
        <v>10.97</v>
      </c>
      <c r="K38" s="2">
        <v>3.23</v>
      </c>
      <c r="L38" s="2">
        <v>-0.38</v>
      </c>
      <c r="M38" s="2">
        <v>-5.79</v>
      </c>
      <c r="N38" s="2">
        <v>3.24</v>
      </c>
    </row>
    <row r="39" spans="1:14">
      <c r="A39">
        <v>1982</v>
      </c>
      <c r="B39" s="2">
        <v>-13.23</v>
      </c>
      <c r="C39" s="2">
        <v>-11.53</v>
      </c>
      <c r="D39" s="2">
        <v>-5.0599999999999996</v>
      </c>
      <c r="E39" s="2">
        <v>-0.66</v>
      </c>
      <c r="F39" s="2">
        <v>10.5</v>
      </c>
      <c r="G39" s="2">
        <v>11.42</v>
      </c>
      <c r="H39" s="2">
        <v>15.44</v>
      </c>
      <c r="I39" s="2">
        <v>12.92</v>
      </c>
      <c r="J39" s="2">
        <v>10.61</v>
      </c>
      <c r="K39" s="2">
        <v>5.45</v>
      </c>
      <c r="L39" s="2">
        <v>1.1299999999999999</v>
      </c>
      <c r="M39" s="2">
        <v>-1.32</v>
      </c>
      <c r="N39" s="2">
        <v>2.97</v>
      </c>
    </row>
    <row r="40" spans="1:14">
      <c r="A40">
        <v>1983</v>
      </c>
      <c r="B40" s="2">
        <v>-6.3</v>
      </c>
      <c r="C40" s="2">
        <v>-5.53</v>
      </c>
      <c r="D40" s="2">
        <v>-2.23</v>
      </c>
      <c r="E40" s="2">
        <v>1.22</v>
      </c>
      <c r="F40" s="2">
        <v>5.59</v>
      </c>
      <c r="G40" s="2">
        <v>12.77</v>
      </c>
      <c r="H40" s="2">
        <v>16.940000000000001</v>
      </c>
      <c r="I40" s="2">
        <v>16.23</v>
      </c>
      <c r="J40" s="2">
        <v>11.55</v>
      </c>
      <c r="K40" s="2">
        <v>5.93</v>
      </c>
      <c r="L40" s="2">
        <v>0.47</v>
      </c>
      <c r="M40" s="2">
        <v>-10.01</v>
      </c>
      <c r="N40" s="2">
        <v>3.89</v>
      </c>
    </row>
    <row r="41" spans="1:14">
      <c r="A41">
        <v>1984</v>
      </c>
      <c r="B41" s="2">
        <v>-12.73</v>
      </c>
      <c r="C41" s="2">
        <v>-4.17</v>
      </c>
      <c r="D41" s="2">
        <v>-7.14</v>
      </c>
      <c r="E41" s="2">
        <v>2.5299999999999998</v>
      </c>
      <c r="F41" s="2">
        <v>6.05</v>
      </c>
      <c r="G41" s="2">
        <v>13.99</v>
      </c>
      <c r="H41" s="2">
        <v>14.37</v>
      </c>
      <c r="I41" s="2">
        <v>15.64</v>
      </c>
      <c r="J41" s="2">
        <v>10.28</v>
      </c>
      <c r="K41" s="2">
        <v>7.26</v>
      </c>
      <c r="L41" s="2">
        <v>-0.48</v>
      </c>
      <c r="M41" s="2">
        <v>-3.55</v>
      </c>
      <c r="N41" s="2">
        <v>3.51</v>
      </c>
    </row>
    <row r="42" spans="1:14">
      <c r="A42">
        <v>1985</v>
      </c>
      <c r="B42" s="2">
        <v>-10.33</v>
      </c>
      <c r="C42" s="2">
        <v>-9.65</v>
      </c>
      <c r="D42" s="2">
        <v>-2.54</v>
      </c>
      <c r="E42" s="2">
        <v>4</v>
      </c>
      <c r="F42" s="2">
        <v>8.7899999999999991</v>
      </c>
      <c r="G42" s="2">
        <v>10.92</v>
      </c>
      <c r="H42" s="2">
        <v>15.26</v>
      </c>
      <c r="I42" s="2">
        <v>14.29</v>
      </c>
      <c r="J42" s="2">
        <v>12.22</v>
      </c>
      <c r="K42" s="2">
        <v>6.33</v>
      </c>
      <c r="L42" s="2">
        <v>1.85</v>
      </c>
      <c r="M42" s="2">
        <v>-8.64</v>
      </c>
      <c r="N42" s="2">
        <v>3.54</v>
      </c>
    </row>
    <row r="43" spans="1:14">
      <c r="A43">
        <v>1986</v>
      </c>
      <c r="B43" s="2">
        <v>-8.69</v>
      </c>
      <c r="C43" s="2">
        <v>-8.3800000000000008</v>
      </c>
      <c r="D43" s="2">
        <v>-3.06</v>
      </c>
      <c r="E43" s="2">
        <v>3.09</v>
      </c>
      <c r="F43" s="2">
        <v>9.3800000000000008</v>
      </c>
      <c r="G43" s="2">
        <v>12.24</v>
      </c>
      <c r="H43" s="2">
        <v>16.29</v>
      </c>
      <c r="I43" s="2">
        <v>13.5</v>
      </c>
      <c r="J43" s="2">
        <v>11.7</v>
      </c>
      <c r="K43" s="2">
        <v>6.05</v>
      </c>
      <c r="L43" s="2">
        <v>-1.6</v>
      </c>
      <c r="M43" s="2">
        <v>-3.63</v>
      </c>
      <c r="N43" s="2">
        <v>3.91</v>
      </c>
    </row>
    <row r="44" spans="1:14">
      <c r="A44">
        <v>1987</v>
      </c>
      <c r="B44" s="2">
        <v>-7.67</v>
      </c>
      <c r="C44" s="2">
        <v>-7.79</v>
      </c>
      <c r="D44" s="2">
        <v>-2.52</v>
      </c>
      <c r="E44" s="2">
        <v>3.67</v>
      </c>
      <c r="F44" s="2">
        <v>9.11</v>
      </c>
      <c r="G44" s="2">
        <v>14.33</v>
      </c>
      <c r="H44" s="2">
        <v>17.39</v>
      </c>
      <c r="I44" s="2">
        <v>14.88</v>
      </c>
      <c r="J44" s="2">
        <v>11.65</v>
      </c>
      <c r="K44" s="2">
        <v>2.62</v>
      </c>
      <c r="L44" s="2">
        <v>1.0900000000000001</v>
      </c>
      <c r="M44" s="2">
        <v>-2.44</v>
      </c>
      <c r="N44" s="2">
        <v>4.53</v>
      </c>
    </row>
    <row r="45" spans="1:14">
      <c r="A45">
        <v>1988</v>
      </c>
      <c r="B45" s="2">
        <v>-9.27</v>
      </c>
      <c r="C45" s="2">
        <v>-10.49</v>
      </c>
      <c r="D45" s="2">
        <v>-4.2300000000000004</v>
      </c>
      <c r="E45" s="2">
        <v>1.82</v>
      </c>
      <c r="F45" s="2">
        <v>8.39</v>
      </c>
      <c r="G45" s="2">
        <v>11.89</v>
      </c>
      <c r="H45" s="2">
        <v>16.670000000000002</v>
      </c>
      <c r="I45" s="2">
        <v>16.84</v>
      </c>
      <c r="J45" s="2">
        <v>10.97</v>
      </c>
      <c r="K45" s="2">
        <v>3.17</v>
      </c>
      <c r="L45" s="2">
        <v>1.69</v>
      </c>
      <c r="M45" s="2">
        <v>-6.13</v>
      </c>
      <c r="N45" s="2">
        <v>3.44</v>
      </c>
    </row>
    <row r="46" spans="1:14">
      <c r="A46">
        <v>1989</v>
      </c>
      <c r="B46" s="2">
        <v>-5.22</v>
      </c>
      <c r="C46" s="2">
        <v>-9.15</v>
      </c>
      <c r="D46" s="2">
        <v>-5.13</v>
      </c>
      <c r="E46" s="2">
        <v>0.68</v>
      </c>
      <c r="F46" s="2">
        <v>7.67</v>
      </c>
      <c r="G46" s="2">
        <v>13.73</v>
      </c>
      <c r="H46" s="2">
        <v>15.73</v>
      </c>
      <c r="I46" s="2">
        <v>14.29</v>
      </c>
      <c r="J46" s="2">
        <v>10.38</v>
      </c>
      <c r="K46" s="2">
        <v>4.7</v>
      </c>
      <c r="L46" s="2">
        <v>-1.54</v>
      </c>
      <c r="M46" s="2">
        <v>-12.97</v>
      </c>
      <c r="N46" s="2">
        <v>2.76</v>
      </c>
    </row>
    <row r="47" spans="1:14">
      <c r="A47">
        <v>1990</v>
      </c>
      <c r="B47" s="2">
        <v>-3.63</v>
      </c>
      <c r="C47" s="2">
        <v>-6.26</v>
      </c>
      <c r="D47" s="2">
        <v>-2.0699999999999998</v>
      </c>
      <c r="E47" s="2">
        <v>3.12</v>
      </c>
      <c r="F47" s="2">
        <v>6.92</v>
      </c>
      <c r="G47" s="2">
        <v>13.2</v>
      </c>
      <c r="H47" s="2">
        <v>15.38</v>
      </c>
      <c r="I47" s="2">
        <v>14.93</v>
      </c>
      <c r="J47" s="2">
        <v>10.93</v>
      </c>
      <c r="K47" s="2">
        <v>5.15</v>
      </c>
      <c r="L47" s="2">
        <v>1.08</v>
      </c>
      <c r="M47" s="2">
        <v>-4.26</v>
      </c>
      <c r="N47" s="2">
        <v>4.54</v>
      </c>
    </row>
    <row r="48" spans="1:14">
      <c r="A48">
        <v>1991</v>
      </c>
      <c r="B48" s="2">
        <v>-8.83</v>
      </c>
      <c r="C48" s="2">
        <v>-5.35</v>
      </c>
      <c r="D48" s="2">
        <v>-2.09</v>
      </c>
      <c r="E48" s="2">
        <v>4.58</v>
      </c>
      <c r="F48" s="2">
        <v>11.5</v>
      </c>
      <c r="G48" s="2">
        <v>14.55</v>
      </c>
      <c r="H48" s="2">
        <v>15.95</v>
      </c>
      <c r="I48" s="2">
        <v>15.78</v>
      </c>
      <c r="J48" s="2">
        <v>9.91</v>
      </c>
      <c r="K48" s="2">
        <v>6.84</v>
      </c>
      <c r="L48" s="2">
        <v>-1.05</v>
      </c>
      <c r="M48" s="2">
        <v>-4.99</v>
      </c>
      <c r="N48" s="2">
        <v>4.7300000000000004</v>
      </c>
    </row>
    <row r="49" spans="1:14">
      <c r="A49">
        <v>1992</v>
      </c>
      <c r="B49" s="2">
        <v>-6.66</v>
      </c>
      <c r="C49" s="2">
        <v>-5.91</v>
      </c>
      <c r="D49" s="2">
        <v>-4.42</v>
      </c>
      <c r="E49" s="2">
        <v>1.79</v>
      </c>
      <c r="F49" s="2">
        <v>6.99</v>
      </c>
      <c r="G49" s="2">
        <v>10.76</v>
      </c>
      <c r="H49" s="2">
        <v>14.53</v>
      </c>
      <c r="I49" s="2">
        <v>13.25</v>
      </c>
      <c r="J49" s="2">
        <v>11.14</v>
      </c>
      <c r="K49" s="2">
        <v>3.78</v>
      </c>
      <c r="L49" s="2">
        <v>1</v>
      </c>
      <c r="M49" s="2">
        <v>-3.25</v>
      </c>
      <c r="N49" s="2">
        <v>3.58</v>
      </c>
    </row>
    <row r="50" spans="1:14">
      <c r="A50">
        <v>1993</v>
      </c>
      <c r="B50" s="2">
        <v>-6.05</v>
      </c>
      <c r="C50" s="2">
        <v>-10.7</v>
      </c>
      <c r="D50" s="2">
        <v>-4.6399999999999997</v>
      </c>
      <c r="E50" s="2">
        <v>2.12</v>
      </c>
      <c r="F50" s="2">
        <v>7.54</v>
      </c>
      <c r="G50" s="2">
        <v>13.05</v>
      </c>
      <c r="H50" s="2">
        <v>17.059999999999999</v>
      </c>
      <c r="I50" s="2">
        <v>15.89</v>
      </c>
      <c r="J50" s="2">
        <v>9.76</v>
      </c>
      <c r="K50" s="2">
        <v>3.95</v>
      </c>
      <c r="L50" s="2">
        <v>-0.27</v>
      </c>
      <c r="M50" s="2">
        <v>-5.0199999999999996</v>
      </c>
      <c r="N50" s="2">
        <v>3.56</v>
      </c>
    </row>
    <row r="51" spans="1:14">
      <c r="A51">
        <v>1994</v>
      </c>
      <c r="B51" s="2">
        <v>-14.17</v>
      </c>
      <c r="C51" s="2">
        <v>-11.76</v>
      </c>
      <c r="D51" s="2">
        <v>-3.96</v>
      </c>
      <c r="E51" s="2">
        <v>2.68</v>
      </c>
      <c r="F51" s="2">
        <v>6.14</v>
      </c>
      <c r="G51" s="2">
        <v>13.58</v>
      </c>
      <c r="H51" s="2">
        <v>16.239999999999998</v>
      </c>
      <c r="I51" s="2">
        <v>13.84</v>
      </c>
      <c r="J51" s="2">
        <v>11.29</v>
      </c>
      <c r="K51" s="2">
        <v>6.06</v>
      </c>
      <c r="L51" s="2">
        <v>2.2799999999999998</v>
      </c>
      <c r="M51" s="2">
        <v>-2.81</v>
      </c>
      <c r="N51" s="2">
        <v>3.29</v>
      </c>
    </row>
    <row r="52" spans="1:14">
      <c r="A52">
        <v>1995</v>
      </c>
      <c r="B52" s="2">
        <v>-5.92</v>
      </c>
      <c r="C52" s="2">
        <v>-10.01</v>
      </c>
      <c r="D52" s="2">
        <v>-3.01</v>
      </c>
      <c r="E52" s="2">
        <v>0.53</v>
      </c>
      <c r="F52" s="2">
        <v>8.17</v>
      </c>
      <c r="G52" s="2">
        <v>14.47</v>
      </c>
      <c r="H52" s="2">
        <v>17.23</v>
      </c>
      <c r="I52" s="2">
        <v>18.100000000000001</v>
      </c>
      <c r="J52" s="2">
        <v>8.92</v>
      </c>
      <c r="K52" s="2">
        <v>7.18</v>
      </c>
      <c r="L52" s="2">
        <v>-2.41</v>
      </c>
      <c r="M52" s="2">
        <v>-7.8</v>
      </c>
      <c r="N52" s="2">
        <v>3.79</v>
      </c>
    </row>
    <row r="53" spans="1:14">
      <c r="A53">
        <v>1996</v>
      </c>
      <c r="B53" s="2">
        <v>-9.7799999999999994</v>
      </c>
      <c r="C53" s="2">
        <v>-8.98</v>
      </c>
      <c r="D53" s="2">
        <v>-6.88</v>
      </c>
      <c r="E53" s="2">
        <v>0.6</v>
      </c>
      <c r="F53" s="2">
        <v>7.05</v>
      </c>
      <c r="G53" s="2">
        <v>14.97</v>
      </c>
      <c r="H53" s="2">
        <v>14.54</v>
      </c>
      <c r="I53" s="2">
        <v>15.16</v>
      </c>
      <c r="J53" s="2">
        <v>11.9</v>
      </c>
      <c r="K53" s="2">
        <v>6.1</v>
      </c>
      <c r="L53" s="2">
        <v>-2.31</v>
      </c>
      <c r="M53" s="2">
        <v>-3.37</v>
      </c>
      <c r="N53" s="2">
        <v>3.25</v>
      </c>
    </row>
    <row r="54" spans="1:14">
      <c r="A54">
        <v>1997</v>
      </c>
      <c r="B54" s="2">
        <v>-9.7899999999999991</v>
      </c>
      <c r="C54" s="2">
        <v>-6.06</v>
      </c>
      <c r="D54" s="2">
        <v>-3.03</v>
      </c>
      <c r="E54" s="2">
        <v>0.5</v>
      </c>
      <c r="F54" s="2">
        <v>4.6100000000000003</v>
      </c>
      <c r="G54" s="2">
        <v>13.96</v>
      </c>
      <c r="H54" s="2">
        <v>15.39</v>
      </c>
      <c r="I54" s="2">
        <v>13.84</v>
      </c>
      <c r="J54" s="2">
        <v>11.38</v>
      </c>
      <c r="K54" s="2">
        <v>5.28</v>
      </c>
      <c r="L54" s="2">
        <v>-0.66</v>
      </c>
      <c r="M54" s="2">
        <v>-3.07</v>
      </c>
      <c r="N54" s="2">
        <v>3.53</v>
      </c>
    </row>
    <row r="55" spans="1:14">
      <c r="A55">
        <v>1998</v>
      </c>
      <c r="B55" s="2">
        <v>-3.91</v>
      </c>
      <c r="C55" s="2">
        <v>-2.5099999999999998</v>
      </c>
      <c r="D55" s="2">
        <v>-1.04</v>
      </c>
      <c r="E55" s="2">
        <v>2.8</v>
      </c>
      <c r="F55" s="2">
        <v>11.29</v>
      </c>
      <c r="G55" s="2">
        <v>13.4</v>
      </c>
      <c r="H55" s="2">
        <v>15.44</v>
      </c>
      <c r="I55" s="2">
        <v>15.51</v>
      </c>
      <c r="J55" s="2">
        <v>12.38</v>
      </c>
      <c r="K55" s="2">
        <v>5.66</v>
      </c>
      <c r="L55" s="2">
        <v>1.51</v>
      </c>
      <c r="M55" s="2">
        <v>-3.18</v>
      </c>
      <c r="N55" s="2">
        <v>5.61</v>
      </c>
    </row>
    <row r="56" spans="1:14">
      <c r="A56">
        <v>1999</v>
      </c>
      <c r="B56" s="2">
        <v>-10.32</v>
      </c>
      <c r="C56" s="2">
        <v>-5.18</v>
      </c>
      <c r="D56" s="2">
        <v>-4.9800000000000004</v>
      </c>
      <c r="E56" s="2">
        <v>2.87</v>
      </c>
      <c r="F56" s="2">
        <v>8.6300000000000008</v>
      </c>
      <c r="G56" s="2">
        <v>14.67</v>
      </c>
      <c r="H56" s="2">
        <v>17.68</v>
      </c>
      <c r="I56" s="2">
        <v>14.37</v>
      </c>
      <c r="J56" s="2">
        <v>10.94</v>
      </c>
      <c r="K56" s="2">
        <v>4.49</v>
      </c>
      <c r="L56" s="2">
        <v>1.58</v>
      </c>
      <c r="M56" s="2">
        <v>-4.38</v>
      </c>
      <c r="N56" s="2">
        <v>4.2</v>
      </c>
    </row>
    <row r="57" spans="1:14">
      <c r="A57">
        <v>2000</v>
      </c>
      <c r="B57" s="2">
        <v>-9.27</v>
      </c>
      <c r="C57" s="2">
        <v>-6.28</v>
      </c>
      <c r="D57" s="2">
        <v>-0.28000000000000003</v>
      </c>
      <c r="E57" s="2">
        <v>1.61</v>
      </c>
      <c r="F57" s="2">
        <v>9.3800000000000008</v>
      </c>
      <c r="G57" s="2">
        <v>14.16</v>
      </c>
      <c r="H57" s="2">
        <v>14.16</v>
      </c>
      <c r="I57" s="2">
        <v>14.57</v>
      </c>
      <c r="J57" s="2">
        <v>10.6</v>
      </c>
      <c r="K57" s="2">
        <v>6.35</v>
      </c>
      <c r="L57" s="2">
        <v>0.34</v>
      </c>
      <c r="M57" s="2">
        <v>-11.37</v>
      </c>
      <c r="N57" s="2">
        <v>3.66</v>
      </c>
    </row>
    <row r="58" spans="1:14">
      <c r="A58">
        <v>2001</v>
      </c>
      <c r="B58" s="2">
        <v>-7.28</v>
      </c>
      <c r="C58" s="2">
        <v>-6.14</v>
      </c>
      <c r="D58" s="2">
        <v>-3.87</v>
      </c>
      <c r="E58" s="2">
        <v>2.78</v>
      </c>
      <c r="F58" s="2">
        <v>9.4</v>
      </c>
      <c r="G58" s="2">
        <v>13.66</v>
      </c>
      <c r="H58" s="2">
        <v>15.07</v>
      </c>
      <c r="I58" s="2">
        <v>15.83</v>
      </c>
      <c r="J58" s="2">
        <v>10.050000000000001</v>
      </c>
      <c r="K58" s="2">
        <v>5.8</v>
      </c>
      <c r="L58" s="2">
        <v>3.4</v>
      </c>
      <c r="M58" s="2">
        <v>-1.73</v>
      </c>
      <c r="N58" s="2">
        <v>4.75</v>
      </c>
    </row>
    <row r="59" spans="1:14">
      <c r="A59">
        <v>2002</v>
      </c>
      <c r="B59" s="2">
        <v>-4.3</v>
      </c>
      <c r="C59" s="2">
        <v>-5.18</v>
      </c>
      <c r="D59" s="2">
        <v>-3.89</v>
      </c>
      <c r="E59" s="2">
        <v>3.22</v>
      </c>
      <c r="F59" s="2">
        <v>5.49</v>
      </c>
      <c r="G59" s="2">
        <v>14.06</v>
      </c>
      <c r="H59" s="2">
        <v>16.850000000000001</v>
      </c>
      <c r="I59" s="2">
        <v>15.73</v>
      </c>
      <c r="J59" s="2">
        <v>13.15</v>
      </c>
      <c r="K59" s="2">
        <v>4.51</v>
      </c>
      <c r="L59" s="2">
        <v>-0.21</v>
      </c>
      <c r="M59" s="2">
        <v>-5.92</v>
      </c>
      <c r="N59" s="2">
        <v>4.46</v>
      </c>
    </row>
    <row r="60" spans="1:14">
      <c r="A60">
        <v>2003</v>
      </c>
      <c r="B60" s="2">
        <v>-11.12</v>
      </c>
      <c r="C60" s="2">
        <v>-11.21</v>
      </c>
      <c r="D60" s="2">
        <v>-5.48</v>
      </c>
      <c r="E60" s="2">
        <v>0.8</v>
      </c>
      <c r="F60" s="2">
        <v>7.18</v>
      </c>
      <c r="G60" s="2">
        <v>12.15</v>
      </c>
      <c r="H60" s="2">
        <v>15.46</v>
      </c>
      <c r="I60" s="2">
        <v>15.71</v>
      </c>
      <c r="J60" s="2">
        <v>10.94</v>
      </c>
      <c r="K60" s="2">
        <v>4.34</v>
      </c>
      <c r="L60" s="2">
        <v>1.69</v>
      </c>
      <c r="M60" s="2">
        <v>-3.65</v>
      </c>
      <c r="N60" s="2">
        <v>3.07</v>
      </c>
    </row>
    <row r="61" spans="1:14">
      <c r="A61">
        <v>2004</v>
      </c>
      <c r="B61" s="2">
        <v>-12.79</v>
      </c>
      <c r="C61" s="2">
        <v>-8.33</v>
      </c>
      <c r="D61" s="2">
        <v>-0.98</v>
      </c>
      <c r="E61" s="2">
        <v>2.57</v>
      </c>
      <c r="F61" s="2">
        <v>8.4</v>
      </c>
      <c r="G61" s="2">
        <v>12.37</v>
      </c>
      <c r="H61" s="2">
        <v>15.23</v>
      </c>
      <c r="I61" s="2">
        <v>13.54</v>
      </c>
      <c r="J61" s="2">
        <v>11.93</v>
      </c>
      <c r="K61" s="2">
        <v>6.35</v>
      </c>
      <c r="L61" s="2">
        <v>1.39</v>
      </c>
      <c r="M61" s="2">
        <v>-6.39</v>
      </c>
      <c r="N61" s="2">
        <v>3.61</v>
      </c>
    </row>
    <row r="62" spans="1:14">
      <c r="A62">
        <v>2005</v>
      </c>
      <c r="B62" s="2">
        <v>-10.18</v>
      </c>
      <c r="C62" s="2">
        <v>-8.08</v>
      </c>
      <c r="D62" s="2">
        <v>-6.26</v>
      </c>
      <c r="E62" s="2">
        <v>2.31</v>
      </c>
      <c r="F62" s="2">
        <v>6.13</v>
      </c>
      <c r="G62" s="2">
        <v>15.96</v>
      </c>
      <c r="H62" s="2">
        <v>16.88</v>
      </c>
      <c r="I62" s="2">
        <v>16.39</v>
      </c>
      <c r="J62" s="2">
        <v>12.64</v>
      </c>
      <c r="K62" s="2">
        <v>6.46</v>
      </c>
      <c r="L62" s="2">
        <v>0.49</v>
      </c>
      <c r="M62" s="2">
        <v>-6.77</v>
      </c>
      <c r="N62" s="2">
        <v>3.83</v>
      </c>
    </row>
    <row r="63" spans="1:14">
      <c r="A63">
        <v>2006</v>
      </c>
      <c r="B63" s="2">
        <v>-2.63</v>
      </c>
      <c r="C63" s="2">
        <v>-7.06</v>
      </c>
      <c r="D63" s="2">
        <v>-3.57</v>
      </c>
      <c r="E63" s="2">
        <v>2.82</v>
      </c>
      <c r="F63" s="2">
        <v>8.9600000000000009</v>
      </c>
      <c r="G63" s="2">
        <v>12.99</v>
      </c>
      <c r="H63" s="2">
        <v>16.989999999999998</v>
      </c>
      <c r="I63" s="2">
        <v>15.19</v>
      </c>
      <c r="J63" s="2">
        <v>10.7</v>
      </c>
      <c r="K63" s="2">
        <v>4.21</v>
      </c>
      <c r="L63" s="2">
        <v>1.32</v>
      </c>
      <c r="M63" s="2">
        <v>-1.23</v>
      </c>
      <c r="N63" s="2">
        <v>4.8899999999999997</v>
      </c>
    </row>
    <row r="64" spans="1:14">
      <c r="A64">
        <v>2007</v>
      </c>
      <c r="B64" s="2">
        <v>-6.23</v>
      </c>
      <c r="C64" s="2">
        <v>-12.49</v>
      </c>
      <c r="D64" s="2">
        <v>-2.94</v>
      </c>
      <c r="E64" s="2">
        <v>1.29</v>
      </c>
      <c r="F64" s="2">
        <v>8.01</v>
      </c>
      <c r="G64" s="2">
        <v>13.22</v>
      </c>
      <c r="H64" s="2">
        <v>14.27</v>
      </c>
      <c r="I64" s="2">
        <v>15.39</v>
      </c>
      <c r="J64" s="2">
        <v>11.3</v>
      </c>
      <c r="K64" s="2">
        <v>8.86</v>
      </c>
      <c r="L64" s="2">
        <v>-1.38</v>
      </c>
      <c r="M64" s="2">
        <v>-5.87</v>
      </c>
      <c r="N64" s="2">
        <v>3.62</v>
      </c>
    </row>
    <row r="65" spans="1:14">
      <c r="A65">
        <v>2008</v>
      </c>
      <c r="B65" s="2">
        <v>-6.42</v>
      </c>
      <c r="C65" s="2">
        <v>-9.8699999999999992</v>
      </c>
      <c r="D65" s="2">
        <v>-5.65</v>
      </c>
      <c r="E65" s="2">
        <v>2.89</v>
      </c>
      <c r="F65" s="2">
        <v>5.42</v>
      </c>
      <c r="G65" s="2">
        <v>14.47</v>
      </c>
      <c r="H65" s="2">
        <v>15.56</v>
      </c>
      <c r="I65" s="2">
        <v>13.83</v>
      </c>
      <c r="J65" s="2">
        <v>11.37</v>
      </c>
      <c r="K65" s="2">
        <v>3.5</v>
      </c>
      <c r="L65" s="2">
        <v>-0.66</v>
      </c>
      <c r="M65" s="2">
        <v>-7.32</v>
      </c>
      <c r="N65" s="2">
        <v>3.09</v>
      </c>
    </row>
    <row r="66" spans="1:14">
      <c r="A66">
        <v>2009</v>
      </c>
      <c r="B66" s="2">
        <v>-13.93</v>
      </c>
      <c r="C66" s="2">
        <v>-8.1199999999999992</v>
      </c>
      <c r="D66" s="2">
        <v>-4.1900000000000004</v>
      </c>
      <c r="E66" s="2">
        <v>1.88</v>
      </c>
      <c r="F66" s="2">
        <v>7.13</v>
      </c>
      <c r="G66" s="2">
        <v>11.93</v>
      </c>
      <c r="H66" s="2">
        <v>13.48</v>
      </c>
      <c r="I66" s="2">
        <v>14.9</v>
      </c>
      <c r="J66" s="2">
        <v>10.84</v>
      </c>
      <c r="K66" s="2">
        <v>4.22</v>
      </c>
      <c r="L66" s="2">
        <v>1.97</v>
      </c>
      <c r="M66" s="2">
        <v>-5.59</v>
      </c>
      <c r="N66" s="2">
        <v>2.88</v>
      </c>
    </row>
    <row r="67" spans="1:14">
      <c r="A67">
        <v>2010</v>
      </c>
      <c r="B67" s="2">
        <v>-8.32</v>
      </c>
      <c r="C67" s="2">
        <v>-7.42</v>
      </c>
      <c r="D67" s="2">
        <v>-1.92</v>
      </c>
      <c r="E67" s="2">
        <v>3.62</v>
      </c>
      <c r="F67" s="2">
        <v>9.73</v>
      </c>
      <c r="G67" s="2">
        <v>14.35</v>
      </c>
      <c r="H67" s="2">
        <v>17.09</v>
      </c>
      <c r="I67" s="2">
        <v>16.59</v>
      </c>
      <c r="J67" s="2">
        <v>11.01</v>
      </c>
      <c r="K67" s="2">
        <v>5.79</v>
      </c>
      <c r="L67" s="2">
        <v>-0.8</v>
      </c>
      <c r="M67" s="2">
        <v>-7.25</v>
      </c>
      <c r="N67" s="2">
        <v>4.37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-8.9287301587301577</v>
      </c>
      <c r="C72" s="2">
        <f t="shared" ref="C72:N72" si="0">AVERAGE(C5:C69)</f>
        <v>-8.4111111111111097</v>
      </c>
      <c r="D72" s="2">
        <f t="shared" si="0"/>
        <v>-3.9333333333333313</v>
      </c>
      <c r="E72" s="2">
        <f t="shared" si="0"/>
        <v>2.0128571428571429</v>
      </c>
      <c r="F72" s="2">
        <f t="shared" si="0"/>
        <v>7.5415873015873025</v>
      </c>
      <c r="G72" s="2">
        <f t="shared" si="0"/>
        <v>13.063015873015875</v>
      </c>
      <c r="H72" s="2">
        <f t="shared" si="0"/>
        <v>15.545714285714288</v>
      </c>
      <c r="I72" s="2">
        <f t="shared" si="0"/>
        <v>14.798412698412699</v>
      </c>
      <c r="J72" s="2">
        <f t="shared" si="0"/>
        <v>10.977460317460318</v>
      </c>
      <c r="K72" s="2">
        <f t="shared" si="0"/>
        <v>5.3766666666666678</v>
      </c>
      <c r="L72" s="2">
        <f t="shared" si="0"/>
        <v>0.21063492063492059</v>
      </c>
      <c r="M72" s="2">
        <f t="shared" si="0"/>
        <v>-5.6555555555555541</v>
      </c>
      <c r="N72" s="2">
        <f t="shared" si="0"/>
        <v>3.54984126984127</v>
      </c>
    </row>
    <row r="73" spans="1:14">
      <c r="A73" t="s">
        <v>67</v>
      </c>
      <c r="B73" s="2">
        <f>MAX(B5:B69)</f>
        <v>-2.63</v>
      </c>
      <c r="C73" s="2">
        <f t="shared" ref="C73:N73" si="1">MAX(C5:C69)</f>
        <v>-2.5099999999999998</v>
      </c>
      <c r="D73" s="2">
        <f t="shared" si="1"/>
        <v>0.61</v>
      </c>
      <c r="E73" s="2">
        <f t="shared" si="1"/>
        <v>4.8600000000000003</v>
      </c>
      <c r="F73" s="2">
        <f t="shared" si="1"/>
        <v>11.5</v>
      </c>
      <c r="G73" s="2">
        <f t="shared" si="1"/>
        <v>15.96</v>
      </c>
      <c r="H73" s="2">
        <f t="shared" si="1"/>
        <v>17.96</v>
      </c>
      <c r="I73" s="2">
        <f t="shared" si="1"/>
        <v>18.100000000000001</v>
      </c>
      <c r="J73" s="2">
        <f t="shared" si="1"/>
        <v>14.11</v>
      </c>
      <c r="K73" s="2">
        <f t="shared" si="1"/>
        <v>9.3000000000000007</v>
      </c>
      <c r="L73" s="2">
        <f t="shared" si="1"/>
        <v>3.4</v>
      </c>
      <c r="M73" s="2">
        <f t="shared" si="1"/>
        <v>-1.23</v>
      </c>
      <c r="N73" s="2">
        <f t="shared" si="1"/>
        <v>5.61</v>
      </c>
    </row>
    <row r="74" spans="1:14">
      <c r="A74" t="s">
        <v>68</v>
      </c>
      <c r="B74" s="2">
        <f>MIN(B5:B69)</f>
        <v>-15.47</v>
      </c>
      <c r="C74" s="2">
        <f t="shared" ref="C74:N74" si="2">MIN(C5:C69)</f>
        <v>-15.54</v>
      </c>
      <c r="D74" s="2">
        <f t="shared" si="2"/>
        <v>-10.29</v>
      </c>
      <c r="E74" s="2">
        <f t="shared" si="2"/>
        <v>-0.9</v>
      </c>
      <c r="F74" s="2">
        <f t="shared" si="2"/>
        <v>4.47</v>
      </c>
      <c r="G74" s="2">
        <f t="shared" si="2"/>
        <v>10.01</v>
      </c>
      <c r="H74" s="2">
        <f t="shared" si="2"/>
        <v>12.62</v>
      </c>
      <c r="I74" s="2">
        <f t="shared" si="2"/>
        <v>12.81</v>
      </c>
      <c r="J74" s="2">
        <f t="shared" si="2"/>
        <v>8.64</v>
      </c>
      <c r="K74" s="2">
        <f t="shared" si="2"/>
        <v>1.8</v>
      </c>
      <c r="L74" s="2">
        <f t="shared" si="2"/>
        <v>-3.81</v>
      </c>
      <c r="M74" s="2">
        <f t="shared" si="2"/>
        <v>-12.97</v>
      </c>
      <c r="N74" s="2">
        <f t="shared" si="2"/>
        <v>1.87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58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-3.98</v>
      </c>
      <c r="C5" s="2">
        <v>-0.68</v>
      </c>
      <c r="D5" s="2">
        <v>5.49</v>
      </c>
      <c r="E5" s="2">
        <v>15.21</v>
      </c>
      <c r="F5" s="2">
        <v>18</v>
      </c>
      <c r="G5" s="2">
        <v>24.39</v>
      </c>
      <c r="H5" s="2">
        <v>27.52</v>
      </c>
      <c r="I5" s="2">
        <v>27.34</v>
      </c>
      <c r="J5" s="2">
        <v>24.4</v>
      </c>
      <c r="K5" s="2">
        <v>14.6</v>
      </c>
      <c r="L5" s="2">
        <v>10.11</v>
      </c>
      <c r="M5" s="2">
        <v>2.64</v>
      </c>
      <c r="N5" s="2">
        <v>13.75</v>
      </c>
    </row>
    <row r="6" spans="1:14">
      <c r="A6">
        <v>1949</v>
      </c>
      <c r="B6" s="2">
        <v>2.21</v>
      </c>
      <c r="C6" s="2">
        <v>2.44</v>
      </c>
      <c r="D6" s="2">
        <v>5.54</v>
      </c>
      <c r="E6" s="2">
        <v>13.19</v>
      </c>
      <c r="F6" s="2">
        <v>21.26</v>
      </c>
      <c r="G6" s="2">
        <v>28.07</v>
      </c>
      <c r="H6" s="2">
        <v>28.81</v>
      </c>
      <c r="I6" s="2">
        <v>27.72</v>
      </c>
      <c r="J6" s="2">
        <v>20.02</v>
      </c>
      <c r="K6" s="2">
        <v>18.809999999999999</v>
      </c>
      <c r="L6" s="2">
        <v>6.5</v>
      </c>
      <c r="M6" s="2">
        <v>3.23</v>
      </c>
      <c r="N6" s="2">
        <v>14.82</v>
      </c>
    </row>
    <row r="7" spans="1:14">
      <c r="A7">
        <v>1950</v>
      </c>
      <c r="B7" s="2">
        <v>3.76</v>
      </c>
      <c r="C7" s="2">
        <v>-0.68</v>
      </c>
      <c r="D7" s="2">
        <v>1.93</v>
      </c>
      <c r="E7" s="2">
        <v>8.75</v>
      </c>
      <c r="F7" s="2">
        <v>19.93</v>
      </c>
      <c r="G7" s="2">
        <v>24.72</v>
      </c>
      <c r="H7" s="2">
        <v>26.25</v>
      </c>
      <c r="I7" s="2">
        <v>25.87</v>
      </c>
      <c r="J7" s="2">
        <v>20.95</v>
      </c>
      <c r="K7" s="2">
        <v>17.54</v>
      </c>
      <c r="L7" s="2">
        <v>5.8</v>
      </c>
      <c r="M7" s="2">
        <v>-1.07</v>
      </c>
      <c r="N7" s="2">
        <v>12.81</v>
      </c>
    </row>
    <row r="8" spans="1:14">
      <c r="A8">
        <v>1951</v>
      </c>
      <c r="B8" s="2">
        <v>-0.41</v>
      </c>
      <c r="C8" s="2">
        <v>7.0000000000000007E-2</v>
      </c>
      <c r="D8" s="2">
        <v>5.17</v>
      </c>
      <c r="E8" s="2">
        <v>11.69</v>
      </c>
      <c r="F8" s="2">
        <v>20.53</v>
      </c>
      <c r="G8" s="2">
        <v>24.17</v>
      </c>
      <c r="H8" s="2">
        <v>27.09</v>
      </c>
      <c r="I8" s="2">
        <v>25.39</v>
      </c>
      <c r="J8" s="2">
        <v>21.69</v>
      </c>
      <c r="K8" s="2">
        <v>17.18</v>
      </c>
      <c r="L8" s="2">
        <v>3.86</v>
      </c>
      <c r="M8" s="2">
        <v>1.23</v>
      </c>
      <c r="N8" s="2">
        <v>13.14</v>
      </c>
    </row>
    <row r="9" spans="1:14">
      <c r="A9">
        <v>1952</v>
      </c>
      <c r="B9" s="2">
        <v>0.85</v>
      </c>
      <c r="C9" s="2">
        <v>0.73</v>
      </c>
      <c r="D9" s="2">
        <v>3.79</v>
      </c>
      <c r="E9" s="2">
        <v>14.36</v>
      </c>
      <c r="F9" s="2">
        <v>18.45</v>
      </c>
      <c r="G9" s="2">
        <v>27.09</v>
      </c>
      <c r="H9" s="2">
        <v>29.18</v>
      </c>
      <c r="I9" s="2">
        <v>26.56</v>
      </c>
      <c r="J9" s="2">
        <v>23.45</v>
      </c>
      <c r="K9" s="2">
        <v>13.58</v>
      </c>
      <c r="L9" s="2">
        <v>9.35</v>
      </c>
      <c r="M9" s="2">
        <v>2.87</v>
      </c>
      <c r="N9" s="2">
        <v>14.19</v>
      </c>
    </row>
    <row r="10" spans="1:14">
      <c r="A10">
        <v>1953</v>
      </c>
      <c r="B10" s="2">
        <v>1.18</v>
      </c>
      <c r="C10" s="2">
        <v>2.5299999999999998</v>
      </c>
      <c r="D10" s="2">
        <v>5.8</v>
      </c>
      <c r="E10" s="2">
        <v>10.75</v>
      </c>
      <c r="F10" s="2">
        <v>19.23</v>
      </c>
      <c r="G10" s="2">
        <v>25.66</v>
      </c>
      <c r="H10" s="2">
        <v>27.62</v>
      </c>
      <c r="I10" s="2">
        <v>27.98</v>
      </c>
      <c r="J10" s="2">
        <v>23.22</v>
      </c>
      <c r="K10" s="2">
        <v>19.04</v>
      </c>
      <c r="L10" s="2">
        <v>9.93</v>
      </c>
      <c r="M10" s="2">
        <v>3.13</v>
      </c>
      <c r="N10" s="2">
        <v>14.67</v>
      </c>
    </row>
    <row r="11" spans="1:14">
      <c r="A11">
        <v>1954</v>
      </c>
      <c r="B11" s="2">
        <v>-1.07</v>
      </c>
      <c r="C11" s="2">
        <v>3.37</v>
      </c>
      <c r="D11" s="2">
        <v>3.62</v>
      </c>
      <c r="E11" s="2">
        <v>14.51</v>
      </c>
      <c r="F11" s="2">
        <v>17.84</v>
      </c>
      <c r="G11" s="2">
        <v>26.11</v>
      </c>
      <c r="H11" s="2">
        <v>27.54</v>
      </c>
      <c r="I11" s="2">
        <v>25.76</v>
      </c>
      <c r="J11" s="2">
        <v>22.16</v>
      </c>
      <c r="K11" s="2">
        <v>16.02</v>
      </c>
      <c r="L11" s="2">
        <v>8.1999999999999993</v>
      </c>
      <c r="M11" s="2">
        <v>0.56999999999999995</v>
      </c>
      <c r="N11" s="2">
        <v>13.72</v>
      </c>
    </row>
    <row r="12" spans="1:14">
      <c r="A12">
        <v>1955</v>
      </c>
      <c r="B12" s="2">
        <v>-1.53</v>
      </c>
      <c r="C12" s="2">
        <v>0.16</v>
      </c>
      <c r="D12" s="2">
        <v>5.14</v>
      </c>
      <c r="E12" s="2">
        <v>16.79</v>
      </c>
      <c r="F12" s="2">
        <v>21.58</v>
      </c>
      <c r="G12" s="2">
        <v>24.78</v>
      </c>
      <c r="H12" s="2">
        <v>31.11</v>
      </c>
      <c r="I12" s="2">
        <v>28.78</v>
      </c>
      <c r="J12" s="2">
        <v>23.45</v>
      </c>
      <c r="K12" s="2">
        <v>16.84</v>
      </c>
      <c r="L12" s="2">
        <v>6.15</v>
      </c>
      <c r="M12" s="2">
        <v>-0.68</v>
      </c>
      <c r="N12" s="2">
        <v>14.38</v>
      </c>
    </row>
    <row r="13" spans="1:14">
      <c r="A13">
        <v>1956</v>
      </c>
      <c r="B13" s="2">
        <v>-1.1200000000000001</v>
      </c>
      <c r="C13" s="2">
        <v>0.38</v>
      </c>
      <c r="D13" s="2">
        <v>2.81</v>
      </c>
      <c r="E13" s="2">
        <v>11.43</v>
      </c>
      <c r="F13" s="2">
        <v>17.309999999999999</v>
      </c>
      <c r="G13" s="2">
        <v>24.95</v>
      </c>
      <c r="H13" s="2">
        <v>25.59</v>
      </c>
      <c r="I13" s="2">
        <v>25.58</v>
      </c>
      <c r="J13" s="2">
        <v>20.03</v>
      </c>
      <c r="K13" s="2">
        <v>18.809999999999999</v>
      </c>
      <c r="L13" s="2">
        <v>8.07</v>
      </c>
      <c r="M13" s="2">
        <v>3.06</v>
      </c>
      <c r="N13" s="2">
        <v>13.08</v>
      </c>
    </row>
    <row r="14" spans="1:14">
      <c r="A14">
        <v>1957</v>
      </c>
      <c r="B14" s="2">
        <v>-3.71</v>
      </c>
      <c r="C14" s="2">
        <v>1.59</v>
      </c>
      <c r="D14" s="2">
        <v>5.66</v>
      </c>
      <c r="E14" s="2">
        <v>13.41</v>
      </c>
      <c r="F14" s="2">
        <v>17.79</v>
      </c>
      <c r="G14" s="2">
        <v>24.98</v>
      </c>
      <c r="H14" s="2">
        <v>26.92</v>
      </c>
      <c r="I14" s="2">
        <v>25.37</v>
      </c>
      <c r="J14" s="2">
        <v>21.67</v>
      </c>
      <c r="K14" s="2">
        <v>14.5</v>
      </c>
      <c r="L14" s="2">
        <v>7.67</v>
      </c>
      <c r="M14" s="2">
        <v>3.47</v>
      </c>
      <c r="N14" s="2">
        <v>13.28</v>
      </c>
    </row>
    <row r="15" spans="1:14">
      <c r="A15">
        <v>1958</v>
      </c>
      <c r="B15" s="2">
        <v>-0.85</v>
      </c>
      <c r="C15" s="2">
        <v>-2.83</v>
      </c>
      <c r="D15" s="2">
        <v>4.74</v>
      </c>
      <c r="E15" s="2">
        <v>14.75</v>
      </c>
      <c r="F15" s="2">
        <v>20.18</v>
      </c>
      <c r="G15" s="2">
        <v>22.23</v>
      </c>
      <c r="H15" s="2">
        <v>26.62</v>
      </c>
      <c r="I15" s="2">
        <v>26.35</v>
      </c>
      <c r="J15" s="2">
        <v>21.71</v>
      </c>
      <c r="K15" s="2">
        <v>16.45</v>
      </c>
      <c r="L15" s="2">
        <v>9.09</v>
      </c>
      <c r="M15" s="2">
        <v>-2.5499999999999998</v>
      </c>
      <c r="N15" s="2">
        <v>12.99</v>
      </c>
    </row>
    <row r="16" spans="1:14">
      <c r="A16">
        <v>1959</v>
      </c>
      <c r="B16" s="2">
        <v>-3.22</v>
      </c>
      <c r="C16" s="2">
        <v>-0.9</v>
      </c>
      <c r="D16" s="2">
        <v>4.0599999999999996</v>
      </c>
      <c r="E16" s="2">
        <v>13.53</v>
      </c>
      <c r="F16" s="2">
        <v>20.93</v>
      </c>
      <c r="G16" s="2">
        <v>25.65</v>
      </c>
      <c r="H16" s="2">
        <v>28.04</v>
      </c>
      <c r="I16" s="2">
        <v>28.46</v>
      </c>
      <c r="J16" s="2">
        <v>23.59</v>
      </c>
      <c r="K16" s="2">
        <v>14.16</v>
      </c>
      <c r="L16" s="2">
        <v>5.46</v>
      </c>
      <c r="M16" s="2">
        <v>2.67</v>
      </c>
      <c r="N16" s="2">
        <v>13.54</v>
      </c>
    </row>
    <row r="17" spans="1:14">
      <c r="A17">
        <v>1960</v>
      </c>
      <c r="B17" s="2">
        <v>-0.39</v>
      </c>
      <c r="C17" s="2">
        <v>-0.52</v>
      </c>
      <c r="D17" s="2">
        <v>-0.35</v>
      </c>
      <c r="E17" s="2">
        <v>13.73</v>
      </c>
      <c r="F17" s="2">
        <v>18.34</v>
      </c>
      <c r="G17" s="2">
        <v>23.8</v>
      </c>
      <c r="H17" s="2">
        <v>26.46</v>
      </c>
      <c r="I17" s="2">
        <v>26.41</v>
      </c>
      <c r="J17" s="2">
        <v>23.56</v>
      </c>
      <c r="K17" s="2">
        <v>16.04</v>
      </c>
      <c r="L17" s="2">
        <v>9.2799999999999994</v>
      </c>
      <c r="M17" s="2">
        <v>-1.62</v>
      </c>
      <c r="N17" s="2">
        <v>12.89</v>
      </c>
    </row>
    <row r="18" spans="1:14">
      <c r="A18">
        <v>1961</v>
      </c>
      <c r="B18" s="2">
        <v>-3.17</v>
      </c>
      <c r="C18" s="2">
        <v>2.08</v>
      </c>
      <c r="D18" s="2">
        <v>6.16</v>
      </c>
      <c r="E18" s="2">
        <v>9.1999999999999993</v>
      </c>
      <c r="F18" s="2">
        <v>17.38</v>
      </c>
      <c r="G18" s="2">
        <v>24.35</v>
      </c>
      <c r="H18" s="2">
        <v>26.78</v>
      </c>
      <c r="I18" s="2">
        <v>25.83</v>
      </c>
      <c r="J18" s="2">
        <v>24.63</v>
      </c>
      <c r="K18" s="2">
        <v>17.489999999999998</v>
      </c>
      <c r="L18" s="2">
        <v>8.2100000000000009</v>
      </c>
      <c r="M18" s="2">
        <v>0.74</v>
      </c>
      <c r="N18" s="2">
        <v>13.3</v>
      </c>
    </row>
    <row r="19" spans="1:14">
      <c r="A19">
        <v>1962</v>
      </c>
      <c r="B19" s="2">
        <v>-3.24</v>
      </c>
      <c r="C19" s="2">
        <v>-2.21</v>
      </c>
      <c r="D19" s="2">
        <v>4.05</v>
      </c>
      <c r="E19" s="2">
        <v>13.83</v>
      </c>
      <c r="F19" s="2">
        <v>22.84</v>
      </c>
      <c r="G19" s="2">
        <v>24.36</v>
      </c>
      <c r="H19" s="2">
        <v>25.91</v>
      </c>
      <c r="I19" s="2">
        <v>25.93</v>
      </c>
      <c r="J19" s="2">
        <v>20.05</v>
      </c>
      <c r="K19" s="2">
        <v>15.95</v>
      </c>
      <c r="L19" s="2">
        <v>7.49</v>
      </c>
      <c r="M19" s="2">
        <v>-0.84</v>
      </c>
      <c r="N19" s="2">
        <v>12.84</v>
      </c>
    </row>
    <row r="20" spans="1:14">
      <c r="A20">
        <v>1963</v>
      </c>
      <c r="B20" s="2">
        <v>-5.91</v>
      </c>
      <c r="C20" s="2">
        <v>-4.33</v>
      </c>
      <c r="D20" s="2">
        <v>5.73</v>
      </c>
      <c r="E20" s="2">
        <v>13.69</v>
      </c>
      <c r="F20" s="2">
        <v>18.059999999999999</v>
      </c>
      <c r="G20" s="2">
        <v>25.83</v>
      </c>
      <c r="H20" s="2">
        <v>27.67</v>
      </c>
      <c r="I20" s="2">
        <v>24.64</v>
      </c>
      <c r="J20" s="2">
        <v>21.22</v>
      </c>
      <c r="K20" s="2">
        <v>21.52</v>
      </c>
      <c r="L20" s="2">
        <v>9.77</v>
      </c>
      <c r="M20" s="2">
        <v>-2.78</v>
      </c>
      <c r="N20" s="2">
        <v>12.93</v>
      </c>
    </row>
    <row r="21" spans="1:14">
      <c r="A21">
        <v>1964</v>
      </c>
      <c r="B21" s="2">
        <v>0.65</v>
      </c>
      <c r="C21" s="2">
        <v>0.33</v>
      </c>
      <c r="D21" s="2">
        <v>4.9800000000000004</v>
      </c>
      <c r="E21" s="2">
        <v>12.79</v>
      </c>
      <c r="F21" s="2">
        <v>21.48</v>
      </c>
      <c r="G21" s="2">
        <v>25.12</v>
      </c>
      <c r="H21" s="2">
        <v>27.84</v>
      </c>
      <c r="I21" s="2">
        <v>23.79</v>
      </c>
      <c r="J21" s="2">
        <v>21.57</v>
      </c>
      <c r="K21" s="2">
        <v>14.82</v>
      </c>
      <c r="L21" s="2">
        <v>9.91</v>
      </c>
      <c r="M21" s="2">
        <v>1.18</v>
      </c>
      <c r="N21" s="2">
        <v>13.71</v>
      </c>
    </row>
    <row r="22" spans="1:14">
      <c r="A22">
        <v>1965</v>
      </c>
      <c r="B22" s="2">
        <v>-1.92</v>
      </c>
      <c r="C22" s="2">
        <v>-0.56999999999999995</v>
      </c>
      <c r="D22" s="2">
        <v>0.72</v>
      </c>
      <c r="E22" s="2">
        <v>9.6</v>
      </c>
      <c r="F22" s="2">
        <v>21.55</v>
      </c>
      <c r="G22" s="2">
        <v>24.12</v>
      </c>
      <c r="H22" s="2">
        <v>25.48</v>
      </c>
      <c r="I22" s="2">
        <v>24.66</v>
      </c>
      <c r="J22" s="2">
        <v>22.49</v>
      </c>
      <c r="K22" s="2">
        <v>13.63</v>
      </c>
      <c r="L22" s="2">
        <v>8.1199999999999992</v>
      </c>
      <c r="M22" s="2">
        <v>3.39</v>
      </c>
      <c r="N22" s="2">
        <v>12.61</v>
      </c>
    </row>
    <row r="23" spans="1:14">
      <c r="A23">
        <v>1966</v>
      </c>
      <c r="B23" s="2">
        <v>-3.13</v>
      </c>
      <c r="C23" s="2">
        <v>-0.28000000000000003</v>
      </c>
      <c r="D23" s="2">
        <v>6.48</v>
      </c>
      <c r="E23" s="2">
        <v>10.43</v>
      </c>
      <c r="F23" s="2">
        <v>16.309999999999999</v>
      </c>
      <c r="G23" s="2">
        <v>25.86</v>
      </c>
      <c r="H23" s="2">
        <v>28.89</v>
      </c>
      <c r="I23" s="2">
        <v>25.61</v>
      </c>
      <c r="J23" s="2">
        <v>20.79</v>
      </c>
      <c r="K23" s="2">
        <v>14.71</v>
      </c>
      <c r="L23" s="2">
        <v>7.87</v>
      </c>
      <c r="M23" s="2">
        <v>0.5</v>
      </c>
      <c r="N23" s="2">
        <v>12.84</v>
      </c>
    </row>
    <row r="24" spans="1:14">
      <c r="A24">
        <v>1967</v>
      </c>
      <c r="B24" s="2">
        <v>1.19</v>
      </c>
      <c r="C24" s="2">
        <v>-2.58</v>
      </c>
      <c r="D24" s="2">
        <v>4.12</v>
      </c>
      <c r="E24" s="2">
        <v>12.83</v>
      </c>
      <c r="F24" s="2">
        <v>15.17</v>
      </c>
      <c r="G24" s="2">
        <v>26.6</v>
      </c>
      <c r="H24" s="2">
        <v>25.06</v>
      </c>
      <c r="I24" s="2">
        <v>24.39</v>
      </c>
      <c r="J24" s="2">
        <v>21.06</v>
      </c>
      <c r="K24" s="2">
        <v>14.46</v>
      </c>
      <c r="L24" s="2">
        <v>4.5999999999999996</v>
      </c>
      <c r="M24" s="2">
        <v>2.2799999999999998</v>
      </c>
      <c r="N24" s="2">
        <v>12.43</v>
      </c>
    </row>
    <row r="25" spans="1:14">
      <c r="A25">
        <v>1968</v>
      </c>
      <c r="B25" s="2">
        <v>-2.91</v>
      </c>
      <c r="C25" s="2">
        <v>-2.11</v>
      </c>
      <c r="D25" s="2">
        <v>6.85</v>
      </c>
      <c r="E25" s="2">
        <v>14.8</v>
      </c>
      <c r="F25" s="2">
        <v>16.41</v>
      </c>
      <c r="G25" s="2">
        <v>23.77</v>
      </c>
      <c r="H25" s="2">
        <v>26.39</v>
      </c>
      <c r="I25" s="2">
        <v>26.53</v>
      </c>
      <c r="J25" s="2">
        <v>23.35</v>
      </c>
      <c r="K25" s="2">
        <v>16.22</v>
      </c>
      <c r="L25" s="2">
        <v>7.54</v>
      </c>
      <c r="M25" s="2">
        <v>0.18</v>
      </c>
      <c r="N25" s="2">
        <v>13.08</v>
      </c>
    </row>
    <row r="26" spans="1:14">
      <c r="A26">
        <v>1969</v>
      </c>
      <c r="B26" s="2">
        <v>-1.39</v>
      </c>
      <c r="C26" s="2">
        <v>-0.19</v>
      </c>
      <c r="D26" s="2">
        <v>4.4000000000000004</v>
      </c>
      <c r="E26" s="2">
        <v>13.64</v>
      </c>
      <c r="F26" s="2">
        <v>18.87</v>
      </c>
      <c r="G26" s="2">
        <v>21.84</v>
      </c>
      <c r="H26" s="2">
        <v>26.5</v>
      </c>
      <c r="I26" s="2">
        <v>28.07</v>
      </c>
      <c r="J26" s="2">
        <v>22.55</v>
      </c>
      <c r="K26" s="2">
        <v>14.88</v>
      </c>
      <c r="L26" s="2">
        <v>6.72</v>
      </c>
      <c r="M26" s="2">
        <v>-0.82</v>
      </c>
      <c r="N26" s="2">
        <v>12.92</v>
      </c>
    </row>
    <row r="27" spans="1:14">
      <c r="A27">
        <v>1970</v>
      </c>
      <c r="B27" s="2">
        <v>-4.84</v>
      </c>
      <c r="C27" s="2">
        <v>-0.81</v>
      </c>
      <c r="D27" s="2">
        <v>2.4500000000000002</v>
      </c>
      <c r="E27" s="2">
        <v>13.41</v>
      </c>
      <c r="F27" s="2">
        <v>20.28</v>
      </c>
      <c r="G27" s="2">
        <v>24.8</v>
      </c>
      <c r="H27" s="2">
        <v>26.77</v>
      </c>
      <c r="I27" s="2">
        <v>27.22</v>
      </c>
      <c r="J27" s="2">
        <v>22.43</v>
      </c>
      <c r="K27" s="2">
        <v>16.47</v>
      </c>
      <c r="L27" s="2">
        <v>7.67</v>
      </c>
      <c r="M27" s="2">
        <v>0.88</v>
      </c>
      <c r="N27" s="2">
        <v>13.06</v>
      </c>
    </row>
    <row r="28" spans="1:14">
      <c r="A28">
        <v>1971</v>
      </c>
      <c r="B28" s="2">
        <v>-3.51</v>
      </c>
      <c r="C28" s="2">
        <v>-0.15</v>
      </c>
      <c r="D28" s="2">
        <v>2.42</v>
      </c>
      <c r="E28" s="2">
        <v>11.16</v>
      </c>
      <c r="F28" s="2">
        <v>19.670000000000002</v>
      </c>
      <c r="G28" s="2">
        <v>27.06</v>
      </c>
      <c r="H28" s="2">
        <v>26.59</v>
      </c>
      <c r="I28" s="2">
        <v>26.63</v>
      </c>
      <c r="J28" s="2">
        <v>23.56</v>
      </c>
      <c r="K28" s="2">
        <v>19.52</v>
      </c>
      <c r="L28" s="2">
        <v>7.64</v>
      </c>
      <c r="M28" s="2">
        <v>4</v>
      </c>
      <c r="N28" s="2">
        <v>13.72</v>
      </c>
    </row>
    <row r="29" spans="1:14">
      <c r="A29">
        <v>1972</v>
      </c>
      <c r="B29" s="2">
        <v>-1.48</v>
      </c>
      <c r="C29" s="2">
        <v>-1.77</v>
      </c>
      <c r="D29" s="2">
        <v>1.91</v>
      </c>
      <c r="E29" s="2">
        <v>10.24</v>
      </c>
      <c r="F29" s="2">
        <v>21.07</v>
      </c>
      <c r="G29" s="2">
        <v>21.95</v>
      </c>
      <c r="H29" s="2">
        <v>26.75</v>
      </c>
      <c r="I29" s="2">
        <v>25.16</v>
      </c>
      <c r="J29" s="2">
        <v>21.87</v>
      </c>
      <c r="K29" s="2">
        <v>12.6</v>
      </c>
      <c r="L29" s="2">
        <v>5.0199999999999996</v>
      </c>
      <c r="M29" s="2">
        <v>1.2</v>
      </c>
      <c r="N29" s="2">
        <v>12.04</v>
      </c>
    </row>
    <row r="30" spans="1:14">
      <c r="A30">
        <v>1973</v>
      </c>
      <c r="B30" s="2">
        <v>0.82</v>
      </c>
      <c r="C30" s="2">
        <v>-1.21</v>
      </c>
      <c r="D30" s="2">
        <v>9.0299999999999994</v>
      </c>
      <c r="E30" s="2">
        <v>12.93</v>
      </c>
      <c r="F30" s="2">
        <v>16.91</v>
      </c>
      <c r="G30" s="2">
        <v>25.64</v>
      </c>
      <c r="H30" s="2">
        <v>27.25</v>
      </c>
      <c r="I30" s="2">
        <v>27.45</v>
      </c>
      <c r="J30" s="2">
        <v>23.2</v>
      </c>
      <c r="K30" s="2">
        <v>17.690000000000001</v>
      </c>
      <c r="L30" s="2">
        <v>7.95</v>
      </c>
      <c r="M30" s="2">
        <v>0.42</v>
      </c>
      <c r="N30" s="2">
        <v>14.01</v>
      </c>
    </row>
    <row r="31" spans="1:14">
      <c r="A31">
        <v>1974</v>
      </c>
      <c r="B31" s="2">
        <v>-0.28999999999999998</v>
      </c>
      <c r="C31" s="2">
        <v>-2.11</v>
      </c>
      <c r="D31" s="2">
        <v>4.29</v>
      </c>
      <c r="E31" s="2">
        <v>13.85</v>
      </c>
      <c r="F31" s="2">
        <v>16.79</v>
      </c>
      <c r="G31" s="2">
        <v>23.62</v>
      </c>
      <c r="H31" s="2">
        <v>27.6</v>
      </c>
      <c r="I31" s="2">
        <v>26.54</v>
      </c>
      <c r="J31" s="2">
        <v>20.62</v>
      </c>
      <c r="K31" s="2">
        <v>14.59</v>
      </c>
      <c r="L31" s="2">
        <v>7.81</v>
      </c>
      <c r="M31" s="2">
        <v>1.21</v>
      </c>
      <c r="N31" s="2">
        <v>12.88</v>
      </c>
    </row>
    <row r="32" spans="1:14">
      <c r="A32">
        <v>1975</v>
      </c>
      <c r="B32" s="2">
        <v>0.8</v>
      </c>
      <c r="C32" s="2">
        <v>-0.13</v>
      </c>
      <c r="D32" s="2">
        <v>2.41</v>
      </c>
      <c r="E32" s="2">
        <v>8.11</v>
      </c>
      <c r="F32" s="2">
        <v>22.6</v>
      </c>
      <c r="G32" s="2">
        <v>24.62</v>
      </c>
      <c r="H32" s="2">
        <v>27.8</v>
      </c>
      <c r="I32" s="2">
        <v>25.69</v>
      </c>
      <c r="J32" s="2">
        <v>18.79</v>
      </c>
      <c r="K32" s="2">
        <v>16.399999999999999</v>
      </c>
      <c r="L32" s="2">
        <v>11.71</v>
      </c>
      <c r="M32" s="2">
        <v>1.05</v>
      </c>
      <c r="N32" s="2">
        <v>13.32</v>
      </c>
    </row>
    <row r="33" spans="1:14">
      <c r="A33">
        <v>1976</v>
      </c>
      <c r="B33" s="2">
        <v>-3.37</v>
      </c>
      <c r="C33" s="2">
        <v>3.58</v>
      </c>
      <c r="D33" s="2">
        <v>7.64</v>
      </c>
      <c r="E33" s="2">
        <v>13.84</v>
      </c>
      <c r="F33" s="2">
        <v>17.41</v>
      </c>
      <c r="G33" s="2">
        <v>26.16</v>
      </c>
      <c r="H33" s="2">
        <v>26.22</v>
      </c>
      <c r="I33" s="2">
        <v>25.21</v>
      </c>
      <c r="J33" s="2">
        <v>21.17</v>
      </c>
      <c r="K33" s="2">
        <v>11.99</v>
      </c>
      <c r="L33" s="2">
        <v>3.99</v>
      </c>
      <c r="M33" s="2">
        <v>-2.62</v>
      </c>
      <c r="N33" s="2">
        <v>12.6</v>
      </c>
    </row>
    <row r="34" spans="1:14">
      <c r="A34">
        <v>1977</v>
      </c>
      <c r="B34" s="2">
        <v>-7.35</v>
      </c>
      <c r="C34" s="2">
        <v>-1.4</v>
      </c>
      <c r="D34" s="2">
        <v>8.2100000000000009</v>
      </c>
      <c r="E34" s="2">
        <v>15.03</v>
      </c>
      <c r="F34" s="2">
        <v>23.5</v>
      </c>
      <c r="G34" s="2">
        <v>23.39</v>
      </c>
      <c r="H34" s="2">
        <v>28.01</v>
      </c>
      <c r="I34" s="2">
        <v>25</v>
      </c>
      <c r="J34" s="2">
        <v>21.28</v>
      </c>
      <c r="K34" s="2">
        <v>13.84</v>
      </c>
      <c r="L34" s="2">
        <v>7.7</v>
      </c>
      <c r="M34" s="2">
        <v>-0.33</v>
      </c>
      <c r="N34" s="2">
        <v>13.07</v>
      </c>
    </row>
    <row r="35" spans="1:14">
      <c r="A35">
        <v>1978</v>
      </c>
      <c r="B35" s="2">
        <v>-4.4800000000000004</v>
      </c>
      <c r="C35" s="2">
        <v>-5.22</v>
      </c>
      <c r="D35" s="2">
        <v>1.43</v>
      </c>
      <c r="E35" s="2">
        <v>11</v>
      </c>
      <c r="F35" s="2">
        <v>19.52</v>
      </c>
      <c r="G35" s="2">
        <v>24.18</v>
      </c>
      <c r="H35" s="2">
        <v>26.16</v>
      </c>
      <c r="I35" s="2">
        <v>27.04</v>
      </c>
      <c r="J35" s="2">
        <v>23.65</v>
      </c>
      <c r="K35" s="2">
        <v>14.24</v>
      </c>
      <c r="L35" s="2">
        <v>8.0399999999999991</v>
      </c>
      <c r="M35" s="2">
        <v>1.1100000000000001</v>
      </c>
      <c r="N35" s="2">
        <v>12.22</v>
      </c>
    </row>
    <row r="36" spans="1:14">
      <c r="A36">
        <v>1979</v>
      </c>
      <c r="B36" s="2">
        <v>-4.5599999999999996</v>
      </c>
      <c r="C36" s="2">
        <v>-5.82</v>
      </c>
      <c r="D36" s="2">
        <v>6.86</v>
      </c>
      <c r="E36" s="2">
        <v>10.34</v>
      </c>
      <c r="F36" s="2">
        <v>18.149999999999999</v>
      </c>
      <c r="G36" s="2">
        <v>24.53</v>
      </c>
      <c r="H36" s="2">
        <v>26</v>
      </c>
      <c r="I36" s="2">
        <v>24.72</v>
      </c>
      <c r="J36" s="2">
        <v>22.94</v>
      </c>
      <c r="K36" s="2">
        <v>13.47</v>
      </c>
      <c r="L36" s="2">
        <v>8.0299999999999994</v>
      </c>
      <c r="M36" s="2">
        <v>2.92</v>
      </c>
      <c r="N36" s="2">
        <v>12.3</v>
      </c>
    </row>
    <row r="37" spans="1:14">
      <c r="A37">
        <v>1980</v>
      </c>
      <c r="B37" s="2">
        <v>-1.21</v>
      </c>
      <c r="C37" s="2">
        <v>-2.5499999999999998</v>
      </c>
      <c r="D37" s="2">
        <v>2.88</v>
      </c>
      <c r="E37" s="2">
        <v>11.57</v>
      </c>
      <c r="F37" s="2">
        <v>20.399999999999999</v>
      </c>
      <c r="G37" s="2">
        <v>22.38</v>
      </c>
      <c r="H37" s="2">
        <v>26.84</v>
      </c>
      <c r="I37" s="2">
        <v>26.82</v>
      </c>
      <c r="J37" s="2">
        <v>21.98</v>
      </c>
      <c r="K37" s="2">
        <v>11.7</v>
      </c>
      <c r="L37" s="2">
        <v>6.33</v>
      </c>
      <c r="M37" s="2">
        <v>-0.49</v>
      </c>
      <c r="N37" s="2">
        <v>12.22</v>
      </c>
    </row>
    <row r="38" spans="1:14">
      <c r="A38">
        <v>1981</v>
      </c>
      <c r="B38" s="2">
        <v>-4.33</v>
      </c>
      <c r="C38" s="2">
        <v>1.26</v>
      </c>
      <c r="D38" s="2">
        <v>5.59</v>
      </c>
      <c r="E38" s="2">
        <v>13.46</v>
      </c>
      <c r="F38" s="2">
        <v>17.989999999999998</v>
      </c>
      <c r="G38" s="2">
        <v>24.65</v>
      </c>
      <c r="H38" s="2">
        <v>27.17</v>
      </c>
      <c r="I38" s="2">
        <v>25.77</v>
      </c>
      <c r="J38" s="2">
        <v>19.850000000000001</v>
      </c>
      <c r="K38" s="2">
        <v>12.33</v>
      </c>
      <c r="L38" s="2">
        <v>8.58</v>
      </c>
      <c r="M38" s="2">
        <v>0.42</v>
      </c>
      <c r="N38" s="2">
        <v>12.73</v>
      </c>
    </row>
    <row r="39" spans="1:14">
      <c r="A39">
        <v>1982</v>
      </c>
      <c r="B39" s="2">
        <v>-4.46</v>
      </c>
      <c r="C39" s="2">
        <v>-2.81</v>
      </c>
      <c r="D39" s="2">
        <v>3.36</v>
      </c>
      <c r="E39" s="2">
        <v>10.97</v>
      </c>
      <c r="F39" s="2">
        <v>22.55</v>
      </c>
      <c r="G39" s="2">
        <v>21.69</v>
      </c>
      <c r="H39" s="2">
        <v>27.17</v>
      </c>
      <c r="I39" s="2">
        <v>24.53</v>
      </c>
      <c r="J39" s="2">
        <v>20.88</v>
      </c>
      <c r="K39" s="2">
        <v>16.53</v>
      </c>
      <c r="L39" s="2">
        <v>8.23</v>
      </c>
      <c r="M39" s="2">
        <v>5.37</v>
      </c>
      <c r="N39" s="2">
        <v>12.83</v>
      </c>
    </row>
    <row r="40" spans="1:14">
      <c r="A40">
        <v>1983</v>
      </c>
      <c r="B40" s="2">
        <v>-0.14000000000000001</v>
      </c>
      <c r="C40" s="2">
        <v>1.95</v>
      </c>
      <c r="D40" s="2">
        <v>6.56</v>
      </c>
      <c r="E40" s="2">
        <v>10.41</v>
      </c>
      <c r="F40" s="2">
        <v>16.53</v>
      </c>
      <c r="G40" s="2">
        <v>25.4</v>
      </c>
      <c r="H40" s="2">
        <v>28.45</v>
      </c>
      <c r="I40" s="2">
        <v>27.28</v>
      </c>
      <c r="J40" s="2">
        <v>23.35</v>
      </c>
      <c r="K40" s="2">
        <v>15.02</v>
      </c>
      <c r="L40" s="2">
        <v>8</v>
      </c>
      <c r="M40" s="2">
        <v>-3.29</v>
      </c>
      <c r="N40" s="2">
        <v>13.29</v>
      </c>
    </row>
    <row r="41" spans="1:14">
      <c r="A41">
        <v>1984</v>
      </c>
      <c r="B41" s="2">
        <v>-4.53</v>
      </c>
      <c r="C41" s="2">
        <v>3.45</v>
      </c>
      <c r="D41" s="2">
        <v>0.87</v>
      </c>
      <c r="E41" s="2">
        <v>12.57</v>
      </c>
      <c r="F41" s="2">
        <v>16.66</v>
      </c>
      <c r="G41" s="2">
        <v>25.61</v>
      </c>
      <c r="H41" s="2">
        <v>26.47</v>
      </c>
      <c r="I41" s="2">
        <v>27.01</v>
      </c>
      <c r="J41" s="2">
        <v>20.010000000000002</v>
      </c>
      <c r="K41" s="2">
        <v>16.8</v>
      </c>
      <c r="L41" s="2">
        <v>7.53</v>
      </c>
      <c r="M41" s="2">
        <v>4.0199999999999996</v>
      </c>
      <c r="N41" s="2">
        <v>13.04</v>
      </c>
    </row>
    <row r="42" spans="1:14">
      <c r="A42">
        <v>1985</v>
      </c>
      <c r="B42" s="2">
        <v>-3.74</v>
      </c>
      <c r="C42" s="2">
        <v>-1.45</v>
      </c>
      <c r="D42" s="2">
        <v>6.2</v>
      </c>
      <c r="E42" s="2">
        <v>16.010000000000002</v>
      </c>
      <c r="F42" s="2">
        <v>21.66</v>
      </c>
      <c r="G42" s="2">
        <v>22.62</v>
      </c>
      <c r="H42" s="2">
        <v>26.36</v>
      </c>
      <c r="I42" s="2">
        <v>25.22</v>
      </c>
      <c r="J42" s="2">
        <v>22.86</v>
      </c>
      <c r="K42" s="2">
        <v>15.72</v>
      </c>
      <c r="L42" s="2">
        <v>7.38</v>
      </c>
      <c r="M42" s="2">
        <v>-2.13</v>
      </c>
      <c r="N42" s="2">
        <v>13.06</v>
      </c>
    </row>
    <row r="43" spans="1:14">
      <c r="A43">
        <v>1986</v>
      </c>
      <c r="B43" s="2">
        <v>-1.36</v>
      </c>
      <c r="C43" s="2">
        <v>-2.0699999999999998</v>
      </c>
      <c r="D43" s="2">
        <v>6.74</v>
      </c>
      <c r="E43" s="2">
        <v>14.32</v>
      </c>
      <c r="F43" s="2">
        <v>20.61</v>
      </c>
      <c r="G43" s="2">
        <v>23.87</v>
      </c>
      <c r="H43" s="2">
        <v>27.18</v>
      </c>
      <c r="I43" s="2">
        <v>24.7</v>
      </c>
      <c r="J43" s="2">
        <v>21.97</v>
      </c>
      <c r="K43" s="2">
        <v>14.74</v>
      </c>
      <c r="L43" s="2">
        <v>5.98</v>
      </c>
      <c r="M43" s="2">
        <v>1.1299999999999999</v>
      </c>
      <c r="N43" s="2">
        <v>13.15</v>
      </c>
    </row>
    <row r="44" spans="1:14">
      <c r="A44">
        <v>1987</v>
      </c>
      <c r="B44" s="2">
        <v>-1.01</v>
      </c>
      <c r="C44" s="2">
        <v>1.08</v>
      </c>
      <c r="D44" s="2">
        <v>7.74</v>
      </c>
      <c r="E44" s="2">
        <v>14.42</v>
      </c>
      <c r="F44" s="2">
        <v>22.61</v>
      </c>
      <c r="G44" s="2">
        <v>26.76</v>
      </c>
      <c r="H44" s="2">
        <v>28.88</v>
      </c>
      <c r="I44" s="2">
        <v>25.49</v>
      </c>
      <c r="J44" s="2">
        <v>22.13</v>
      </c>
      <c r="K44" s="2">
        <v>12.27</v>
      </c>
      <c r="L44" s="2">
        <v>8.69</v>
      </c>
      <c r="M44" s="2">
        <v>2.95</v>
      </c>
      <c r="N44" s="2">
        <v>14.33</v>
      </c>
    </row>
    <row r="45" spans="1:14">
      <c r="A45">
        <v>1988</v>
      </c>
      <c r="B45" s="2">
        <v>-0.89</v>
      </c>
      <c r="C45" s="2">
        <v>-1.46</v>
      </c>
      <c r="D45" s="2">
        <v>5.55</v>
      </c>
      <c r="E45" s="2">
        <v>12.63</v>
      </c>
      <c r="F45" s="2">
        <v>21.6</v>
      </c>
      <c r="G45" s="2">
        <v>26.94</v>
      </c>
      <c r="H45" s="2">
        <v>30.34</v>
      </c>
      <c r="I45" s="2">
        <v>28.23</v>
      </c>
      <c r="J45" s="2">
        <v>22.01</v>
      </c>
      <c r="K45" s="2">
        <v>11.45</v>
      </c>
      <c r="L45" s="2">
        <v>8.59</v>
      </c>
      <c r="M45" s="2">
        <v>1.36</v>
      </c>
      <c r="N45" s="2">
        <v>13.86</v>
      </c>
    </row>
    <row r="46" spans="1:14">
      <c r="A46">
        <v>1989</v>
      </c>
      <c r="B46" s="2">
        <v>2.79</v>
      </c>
      <c r="C46" s="2">
        <v>-2.13</v>
      </c>
      <c r="D46" s="2">
        <v>4.88</v>
      </c>
      <c r="E46" s="2">
        <v>10.89</v>
      </c>
      <c r="F46" s="2">
        <v>18.71</v>
      </c>
      <c r="G46" s="2">
        <v>24.09</v>
      </c>
      <c r="H46" s="2">
        <v>27.79</v>
      </c>
      <c r="I46" s="2">
        <v>26.14</v>
      </c>
      <c r="J46" s="2">
        <v>21.22</v>
      </c>
      <c r="K46" s="2">
        <v>16.190000000000001</v>
      </c>
      <c r="L46" s="2">
        <v>6.18</v>
      </c>
      <c r="M46" s="2">
        <v>-4.91</v>
      </c>
      <c r="N46" s="2">
        <v>12.65</v>
      </c>
    </row>
    <row r="47" spans="1:14">
      <c r="A47">
        <v>1990</v>
      </c>
      <c r="B47" s="2">
        <v>2.88</v>
      </c>
      <c r="C47" s="2">
        <v>1.73</v>
      </c>
      <c r="D47" s="2">
        <v>6.89</v>
      </c>
      <c r="E47" s="2">
        <v>13.91</v>
      </c>
      <c r="F47" s="2">
        <v>17.87</v>
      </c>
      <c r="G47" s="2">
        <v>24.29</v>
      </c>
      <c r="H47" s="2">
        <v>26.33</v>
      </c>
      <c r="I47" s="2">
        <v>25.47</v>
      </c>
      <c r="J47" s="2">
        <v>21.42</v>
      </c>
      <c r="K47" s="2">
        <v>15.14</v>
      </c>
      <c r="L47" s="2">
        <v>10.01</v>
      </c>
      <c r="M47" s="2">
        <v>2.91</v>
      </c>
      <c r="N47" s="2">
        <v>14.07</v>
      </c>
    </row>
    <row r="48" spans="1:14">
      <c r="A48">
        <v>1991</v>
      </c>
      <c r="B48" s="2">
        <v>-1.74</v>
      </c>
      <c r="C48" s="2">
        <v>2.06</v>
      </c>
      <c r="D48" s="2">
        <v>7.1</v>
      </c>
      <c r="E48" s="2">
        <v>14.4</v>
      </c>
      <c r="F48" s="2">
        <v>23.52</v>
      </c>
      <c r="G48" s="2">
        <v>26.82</v>
      </c>
      <c r="H48" s="2">
        <v>27.88</v>
      </c>
      <c r="I48" s="2">
        <v>27.17</v>
      </c>
      <c r="J48" s="2">
        <v>22.17</v>
      </c>
      <c r="K48" s="2">
        <v>15.95</v>
      </c>
      <c r="L48" s="2">
        <v>6.51</v>
      </c>
      <c r="M48" s="2">
        <v>2.2799999999999998</v>
      </c>
      <c r="N48" s="2">
        <v>14.51</v>
      </c>
    </row>
    <row r="49" spans="1:14">
      <c r="A49">
        <v>1992</v>
      </c>
      <c r="B49" s="2">
        <v>-0.16</v>
      </c>
      <c r="C49" s="2">
        <v>1.19</v>
      </c>
      <c r="D49" s="2">
        <v>4.5599999999999996</v>
      </c>
      <c r="E49" s="2">
        <v>10.62</v>
      </c>
      <c r="F49" s="2">
        <v>19.82</v>
      </c>
      <c r="G49" s="2">
        <v>22.76</v>
      </c>
      <c r="H49" s="2">
        <v>23.97</v>
      </c>
      <c r="I49" s="2">
        <v>23.65</v>
      </c>
      <c r="J49" s="2">
        <v>21.19</v>
      </c>
      <c r="K49" s="2">
        <v>13.92</v>
      </c>
      <c r="L49" s="2">
        <v>6.44</v>
      </c>
      <c r="M49" s="2">
        <v>2.44</v>
      </c>
      <c r="N49" s="2">
        <v>12.53</v>
      </c>
    </row>
    <row r="50" spans="1:14">
      <c r="A50">
        <v>1993</v>
      </c>
      <c r="B50" s="2">
        <v>0.4</v>
      </c>
      <c r="C50" s="2">
        <v>-2.2999999999999998</v>
      </c>
      <c r="D50" s="2">
        <v>2.92</v>
      </c>
      <c r="E50" s="2">
        <v>12.1</v>
      </c>
      <c r="F50" s="2">
        <v>19.63</v>
      </c>
      <c r="G50" s="2">
        <v>23.52</v>
      </c>
      <c r="H50" s="2">
        <v>27.65</v>
      </c>
      <c r="I50" s="2">
        <v>27.22</v>
      </c>
      <c r="J50" s="2">
        <v>18.73</v>
      </c>
      <c r="K50" s="2">
        <v>13.92</v>
      </c>
      <c r="L50" s="2">
        <v>7.05</v>
      </c>
      <c r="M50" s="2">
        <v>1.03</v>
      </c>
      <c r="N50" s="2">
        <v>12.65</v>
      </c>
    </row>
    <row r="51" spans="1:14">
      <c r="A51">
        <v>1994</v>
      </c>
      <c r="B51" s="2">
        <v>-5.81</v>
      </c>
      <c r="C51" s="2">
        <v>-2.4900000000000002</v>
      </c>
      <c r="D51" s="2">
        <v>4.5999999999999996</v>
      </c>
      <c r="E51" s="2">
        <v>14.12</v>
      </c>
      <c r="F51" s="2">
        <v>18.149999999999999</v>
      </c>
      <c r="G51" s="2">
        <v>25.64</v>
      </c>
      <c r="H51" s="2">
        <v>26.8</v>
      </c>
      <c r="I51" s="2">
        <v>24.43</v>
      </c>
      <c r="J51" s="2">
        <v>22.7</v>
      </c>
      <c r="K51" s="2">
        <v>16.170000000000002</v>
      </c>
      <c r="L51" s="2">
        <v>10.16</v>
      </c>
      <c r="M51" s="2">
        <v>3.92</v>
      </c>
      <c r="N51" s="2">
        <v>13.2</v>
      </c>
    </row>
    <row r="52" spans="1:14">
      <c r="A52">
        <v>1995</v>
      </c>
      <c r="B52" s="2">
        <v>0.22</v>
      </c>
      <c r="C52" s="2">
        <v>-1.74</v>
      </c>
      <c r="D52" s="2">
        <v>7.43</v>
      </c>
      <c r="E52" s="2">
        <v>10.029999999999999</v>
      </c>
      <c r="F52" s="2">
        <v>19.14</v>
      </c>
      <c r="G52" s="2">
        <v>26.6</v>
      </c>
      <c r="H52" s="2">
        <v>27.84</v>
      </c>
      <c r="I52" s="2">
        <v>28.22</v>
      </c>
      <c r="J52" s="2">
        <v>21.63</v>
      </c>
      <c r="K52" s="2">
        <v>16.37</v>
      </c>
      <c r="L52" s="2">
        <v>4.59</v>
      </c>
      <c r="M52" s="2">
        <v>-1</v>
      </c>
      <c r="N52" s="2">
        <v>13.28</v>
      </c>
    </row>
    <row r="53" spans="1:14">
      <c r="A53">
        <v>1996</v>
      </c>
      <c r="B53" s="2">
        <v>-1.59</v>
      </c>
      <c r="C53" s="2">
        <v>-0.65</v>
      </c>
      <c r="D53" s="2">
        <v>2.66</v>
      </c>
      <c r="E53" s="2">
        <v>10.54</v>
      </c>
      <c r="F53" s="2">
        <v>17.71</v>
      </c>
      <c r="G53" s="2">
        <v>24.64</v>
      </c>
      <c r="H53" s="2">
        <v>25.72</v>
      </c>
      <c r="I53" s="2">
        <v>27.24</v>
      </c>
      <c r="J53" s="2">
        <v>21.64</v>
      </c>
      <c r="K53" s="2">
        <v>15.18</v>
      </c>
      <c r="L53" s="2">
        <v>4.47</v>
      </c>
      <c r="M53" s="2">
        <v>2.25</v>
      </c>
      <c r="N53" s="2">
        <v>12.48</v>
      </c>
    </row>
    <row r="54" spans="1:14">
      <c r="A54">
        <v>1997</v>
      </c>
      <c r="B54" s="2">
        <v>-1.59</v>
      </c>
      <c r="C54" s="2">
        <v>2.12</v>
      </c>
      <c r="D54" s="2">
        <v>5.42</v>
      </c>
      <c r="E54" s="2">
        <v>11.74</v>
      </c>
      <c r="F54" s="2">
        <v>14.88</v>
      </c>
      <c r="G54" s="2">
        <v>25.56</v>
      </c>
      <c r="H54" s="2">
        <v>26.6</v>
      </c>
      <c r="I54" s="2">
        <v>23.68</v>
      </c>
      <c r="J54" s="2">
        <v>21.68</v>
      </c>
      <c r="K54" s="2">
        <v>15.6</v>
      </c>
      <c r="L54" s="2">
        <v>5.8</v>
      </c>
      <c r="M54" s="2">
        <v>1.97</v>
      </c>
      <c r="N54" s="2">
        <v>12.79</v>
      </c>
    </row>
    <row r="55" spans="1:14">
      <c r="A55">
        <v>1998</v>
      </c>
      <c r="B55" s="2">
        <v>1.85</v>
      </c>
      <c r="C55" s="2">
        <v>4.3600000000000003</v>
      </c>
      <c r="D55" s="2">
        <v>6.49</v>
      </c>
      <c r="E55" s="2">
        <v>14.2</v>
      </c>
      <c r="F55" s="2">
        <v>23.41</v>
      </c>
      <c r="G55" s="2">
        <v>25.16</v>
      </c>
      <c r="H55" s="2">
        <v>27.41</v>
      </c>
      <c r="I55" s="2">
        <v>27.32</v>
      </c>
      <c r="J55" s="2">
        <v>25.22</v>
      </c>
      <c r="K55" s="2">
        <v>16.899999999999999</v>
      </c>
      <c r="L55" s="2">
        <v>9.67</v>
      </c>
      <c r="M55" s="2">
        <v>5.46</v>
      </c>
      <c r="N55" s="2">
        <v>15.62</v>
      </c>
    </row>
    <row r="56" spans="1:14">
      <c r="A56">
        <v>1999</v>
      </c>
      <c r="B56" s="2">
        <v>-1.81</v>
      </c>
      <c r="C56" s="2">
        <v>3.2</v>
      </c>
      <c r="D56" s="2">
        <v>4.87</v>
      </c>
      <c r="E56" s="2">
        <v>14.04</v>
      </c>
      <c r="F56" s="2">
        <v>22.06</v>
      </c>
      <c r="G56" s="2">
        <v>26.51</v>
      </c>
      <c r="H56" s="2">
        <v>29.61</v>
      </c>
      <c r="I56" s="2">
        <v>25.28</v>
      </c>
      <c r="J56" s="2">
        <v>24.21</v>
      </c>
      <c r="K56" s="2">
        <v>15.09</v>
      </c>
      <c r="L56" s="2">
        <v>10.47</v>
      </c>
      <c r="M56" s="2">
        <v>3.17</v>
      </c>
      <c r="N56" s="2">
        <v>14.73</v>
      </c>
    </row>
    <row r="57" spans="1:14">
      <c r="A57">
        <v>2000</v>
      </c>
      <c r="B57" s="2">
        <v>-0.5</v>
      </c>
      <c r="C57" s="2">
        <v>3.01</v>
      </c>
      <c r="D57" s="2">
        <v>10.49</v>
      </c>
      <c r="E57" s="2">
        <v>12.1</v>
      </c>
      <c r="F57" s="2">
        <v>20.72</v>
      </c>
      <c r="G57" s="2">
        <v>24.77</v>
      </c>
      <c r="H57" s="2">
        <v>24.99</v>
      </c>
      <c r="I57" s="2">
        <v>25.17</v>
      </c>
      <c r="J57" s="2">
        <v>21.37</v>
      </c>
      <c r="K57" s="2">
        <v>17.04</v>
      </c>
      <c r="L57" s="2">
        <v>7.22</v>
      </c>
      <c r="M57" s="2">
        <v>-3.39</v>
      </c>
      <c r="N57" s="2">
        <v>13.58</v>
      </c>
    </row>
    <row r="58" spans="1:14">
      <c r="A58">
        <v>2001</v>
      </c>
      <c r="B58" s="2">
        <v>-0.79</v>
      </c>
      <c r="C58" s="2">
        <v>1.2</v>
      </c>
      <c r="D58" s="2">
        <v>3.96</v>
      </c>
      <c r="E58" s="2">
        <v>14.46</v>
      </c>
      <c r="F58" s="2">
        <v>20.47</v>
      </c>
      <c r="G58" s="2">
        <v>24.95</v>
      </c>
      <c r="H58" s="2">
        <v>27.37</v>
      </c>
      <c r="I58" s="2">
        <v>28.24</v>
      </c>
      <c r="J58" s="2">
        <v>21.51</v>
      </c>
      <c r="K58" s="2">
        <v>14.98</v>
      </c>
      <c r="L58" s="2">
        <v>12.17</v>
      </c>
      <c r="M58" s="2">
        <v>4.72</v>
      </c>
      <c r="N58" s="2">
        <v>14.44</v>
      </c>
    </row>
    <row r="59" spans="1:14">
      <c r="A59">
        <v>2002</v>
      </c>
      <c r="B59" s="2">
        <v>2.58</v>
      </c>
      <c r="C59" s="2">
        <v>3.11</v>
      </c>
      <c r="D59" s="2">
        <v>5.23</v>
      </c>
      <c r="E59" s="2">
        <v>12.91</v>
      </c>
      <c r="F59" s="2">
        <v>16.57</v>
      </c>
      <c r="G59" s="2">
        <v>25.71</v>
      </c>
      <c r="H59" s="2">
        <v>29.46</v>
      </c>
      <c r="I59" s="2">
        <v>27.31</v>
      </c>
      <c r="J59" s="2">
        <v>25.85</v>
      </c>
      <c r="K59" s="2">
        <v>13.84</v>
      </c>
      <c r="L59" s="2">
        <v>6.44</v>
      </c>
      <c r="M59" s="2">
        <v>0.87</v>
      </c>
      <c r="N59" s="2">
        <v>14.16</v>
      </c>
    </row>
    <row r="60" spans="1:14">
      <c r="A60">
        <v>2003</v>
      </c>
      <c r="B60" s="2">
        <v>-3.96</v>
      </c>
      <c r="C60" s="2">
        <v>-2.0099999999999998</v>
      </c>
      <c r="D60" s="2">
        <v>5.42</v>
      </c>
      <c r="E60" s="2">
        <v>11.93</v>
      </c>
      <c r="F60" s="2">
        <v>17.37</v>
      </c>
      <c r="G60" s="2">
        <v>23.43</v>
      </c>
      <c r="H60" s="2">
        <v>26.79</v>
      </c>
      <c r="I60" s="2">
        <v>27.1</v>
      </c>
      <c r="J60" s="2">
        <v>22.36</v>
      </c>
      <c r="K60" s="2">
        <v>14.34</v>
      </c>
      <c r="L60" s="2">
        <v>9.4700000000000006</v>
      </c>
      <c r="M60" s="2">
        <v>2.63</v>
      </c>
      <c r="N60" s="2">
        <v>12.9</v>
      </c>
    </row>
    <row r="61" spans="1:14">
      <c r="A61">
        <v>2004</v>
      </c>
      <c r="B61" s="2">
        <v>-4.34</v>
      </c>
      <c r="C61" s="2">
        <v>0.83</v>
      </c>
      <c r="D61" s="2">
        <v>6.65</v>
      </c>
      <c r="E61" s="2">
        <v>13.41</v>
      </c>
      <c r="F61" s="2">
        <v>19.399999999999999</v>
      </c>
      <c r="G61" s="2">
        <v>23.3</v>
      </c>
      <c r="H61" s="2">
        <v>25.53</v>
      </c>
      <c r="I61" s="2">
        <v>24.03</v>
      </c>
      <c r="J61" s="2">
        <v>24.27</v>
      </c>
      <c r="K61" s="2">
        <v>15.68</v>
      </c>
      <c r="L61" s="2">
        <v>9.06</v>
      </c>
      <c r="M61" s="2">
        <v>0.83</v>
      </c>
      <c r="N61" s="2">
        <v>13.22</v>
      </c>
    </row>
    <row r="62" spans="1:14">
      <c r="A62">
        <v>2005</v>
      </c>
      <c r="B62" s="2">
        <v>-1.92</v>
      </c>
      <c r="C62" s="2">
        <v>0.7</v>
      </c>
      <c r="D62" s="2">
        <v>3.2</v>
      </c>
      <c r="E62" s="2">
        <v>14.24</v>
      </c>
      <c r="F62" s="2">
        <v>17.73</v>
      </c>
      <c r="G62" s="2">
        <v>27.8</v>
      </c>
      <c r="H62" s="2">
        <v>28.66</v>
      </c>
      <c r="I62" s="2">
        <v>27.91</v>
      </c>
      <c r="J62" s="2">
        <v>24.82</v>
      </c>
      <c r="K62" s="2">
        <v>16.48</v>
      </c>
      <c r="L62" s="2">
        <v>9.85</v>
      </c>
      <c r="M62" s="2">
        <v>-1.19</v>
      </c>
      <c r="N62" s="2">
        <v>14.02</v>
      </c>
    </row>
    <row r="63" spans="1:14">
      <c r="A63">
        <v>2006</v>
      </c>
      <c r="B63" s="2">
        <v>3.66</v>
      </c>
      <c r="C63" s="2">
        <v>0.7</v>
      </c>
      <c r="D63" s="2">
        <v>5.87</v>
      </c>
      <c r="E63" s="2">
        <v>15.04</v>
      </c>
      <c r="F63" s="2">
        <v>19.97</v>
      </c>
      <c r="G63" s="2">
        <v>24.81</v>
      </c>
      <c r="H63" s="2">
        <v>28.27</v>
      </c>
      <c r="I63" s="2">
        <v>26.44</v>
      </c>
      <c r="J63" s="2">
        <v>20.309999999999999</v>
      </c>
      <c r="K63" s="2">
        <v>13.11</v>
      </c>
      <c r="L63" s="2">
        <v>9.2200000000000006</v>
      </c>
      <c r="M63" s="2">
        <v>4.96</v>
      </c>
      <c r="N63" s="2">
        <v>14.36</v>
      </c>
    </row>
    <row r="64" spans="1:14">
      <c r="A64">
        <v>2007</v>
      </c>
      <c r="B64" s="2">
        <v>1.04</v>
      </c>
      <c r="C64" s="2">
        <v>-4.28</v>
      </c>
      <c r="D64" s="2">
        <v>6.98</v>
      </c>
      <c r="E64" s="2">
        <v>11.36</v>
      </c>
      <c r="F64" s="2">
        <v>20.93</v>
      </c>
      <c r="G64" s="2">
        <v>26.78</v>
      </c>
      <c r="H64" s="2">
        <v>26.78</v>
      </c>
      <c r="I64" s="2">
        <v>26.68</v>
      </c>
      <c r="J64" s="2">
        <v>23.94</v>
      </c>
      <c r="K64" s="2">
        <v>19.53</v>
      </c>
      <c r="L64" s="2">
        <v>7.42</v>
      </c>
      <c r="M64" s="2">
        <v>0.8</v>
      </c>
      <c r="N64" s="2">
        <v>14</v>
      </c>
    </row>
    <row r="65" spans="1:14">
      <c r="A65">
        <v>2008</v>
      </c>
      <c r="B65" s="2">
        <v>1.03</v>
      </c>
      <c r="C65" s="2">
        <v>-1.34</v>
      </c>
      <c r="D65" s="2">
        <v>2.92</v>
      </c>
      <c r="E65" s="2">
        <v>15.43</v>
      </c>
      <c r="F65" s="2">
        <v>17.489999999999998</v>
      </c>
      <c r="G65" s="2">
        <v>25.07</v>
      </c>
      <c r="H65" s="2">
        <v>27.12</v>
      </c>
      <c r="I65" s="2">
        <v>25.6</v>
      </c>
      <c r="J65" s="2">
        <v>23.2</v>
      </c>
      <c r="K65" s="2">
        <v>14.73</v>
      </c>
      <c r="L65" s="2">
        <v>6.89</v>
      </c>
      <c r="M65" s="2">
        <v>0.62</v>
      </c>
      <c r="N65" s="2">
        <v>13.23</v>
      </c>
    </row>
    <row r="66" spans="1:14">
      <c r="A66">
        <v>2009</v>
      </c>
      <c r="B66" s="2">
        <v>-4.25</v>
      </c>
      <c r="C66" s="2">
        <v>1.41</v>
      </c>
      <c r="D66" s="2">
        <v>6.65</v>
      </c>
      <c r="E66" s="2">
        <v>13.66</v>
      </c>
      <c r="F66" s="2">
        <v>19.77</v>
      </c>
      <c r="G66" s="2">
        <v>23.2</v>
      </c>
      <c r="H66" s="2">
        <v>24.38</v>
      </c>
      <c r="I66" s="2">
        <v>25.46</v>
      </c>
      <c r="J66" s="2">
        <v>22.48</v>
      </c>
      <c r="K66" s="2">
        <v>13.41</v>
      </c>
      <c r="L66" s="2">
        <v>10.58</v>
      </c>
      <c r="M66" s="2">
        <v>0.95</v>
      </c>
      <c r="N66" s="2">
        <v>13.14</v>
      </c>
    </row>
    <row r="67" spans="1:14">
      <c r="A67">
        <v>2010</v>
      </c>
      <c r="B67" s="2">
        <v>-2.04</v>
      </c>
      <c r="C67" s="2">
        <v>-0.63</v>
      </c>
      <c r="D67" s="2">
        <v>8.9</v>
      </c>
      <c r="E67" s="2">
        <v>16.510000000000002</v>
      </c>
      <c r="F67" s="2">
        <v>20.94</v>
      </c>
      <c r="G67" s="2">
        <v>25.14</v>
      </c>
      <c r="H67" s="2">
        <v>28.65</v>
      </c>
      <c r="I67" s="2">
        <v>28.08</v>
      </c>
      <c r="J67" s="2">
        <v>21.84</v>
      </c>
      <c r="K67" s="2">
        <v>16.3</v>
      </c>
      <c r="L67" s="2">
        <v>9.27</v>
      </c>
      <c r="M67" s="2">
        <v>-1.55</v>
      </c>
      <c r="N67" s="2">
        <v>14.28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-1.461746031746032</v>
      </c>
      <c r="C72" s="2">
        <f t="shared" ref="C72:N72" si="0">AVERAGE(C5:C69)</f>
        <v>-0.21888888888888891</v>
      </c>
      <c r="D72" s="2">
        <f t="shared" si="0"/>
        <v>4.9701587301587304</v>
      </c>
      <c r="E72" s="2">
        <f t="shared" si="0"/>
        <v>12.806666666666663</v>
      </c>
      <c r="F72" s="2">
        <f t="shared" si="0"/>
        <v>19.400158730158729</v>
      </c>
      <c r="G72" s="2">
        <f t="shared" si="0"/>
        <v>24.839206349206346</v>
      </c>
      <c r="H72" s="2">
        <f t="shared" si="0"/>
        <v>27.188571428571425</v>
      </c>
      <c r="I72" s="2">
        <f t="shared" si="0"/>
        <v>26.199523809523818</v>
      </c>
      <c r="J72" s="2">
        <f t="shared" si="0"/>
        <v>22.15746031746032</v>
      </c>
      <c r="K72" s="2">
        <f t="shared" si="0"/>
        <v>15.468095238095234</v>
      </c>
      <c r="L72" s="2">
        <f t="shared" si="0"/>
        <v>7.8334920634920655</v>
      </c>
      <c r="M72" s="2">
        <f t="shared" si="0"/>
        <v>1.1068253968253969</v>
      </c>
      <c r="N72" s="2">
        <f t="shared" si="0"/>
        <v>13.356984126984131</v>
      </c>
    </row>
    <row r="73" spans="1:14">
      <c r="A73" t="s">
        <v>67</v>
      </c>
      <c r="B73" s="2">
        <f>MAX(B5:B69)</f>
        <v>3.76</v>
      </c>
      <c r="C73" s="2">
        <f t="shared" ref="C73:N73" si="1">MAX(C5:C69)</f>
        <v>4.3600000000000003</v>
      </c>
      <c r="D73" s="2">
        <f t="shared" si="1"/>
        <v>10.49</v>
      </c>
      <c r="E73" s="2">
        <f t="shared" si="1"/>
        <v>16.79</v>
      </c>
      <c r="F73" s="2">
        <f t="shared" si="1"/>
        <v>23.52</v>
      </c>
      <c r="G73" s="2">
        <f t="shared" si="1"/>
        <v>28.07</v>
      </c>
      <c r="H73" s="2">
        <f t="shared" si="1"/>
        <v>31.11</v>
      </c>
      <c r="I73" s="2">
        <f t="shared" si="1"/>
        <v>28.78</v>
      </c>
      <c r="J73" s="2">
        <f t="shared" si="1"/>
        <v>25.85</v>
      </c>
      <c r="K73" s="2">
        <f t="shared" si="1"/>
        <v>21.52</v>
      </c>
      <c r="L73" s="2">
        <f t="shared" si="1"/>
        <v>12.17</v>
      </c>
      <c r="M73" s="2">
        <f t="shared" si="1"/>
        <v>5.46</v>
      </c>
      <c r="N73" s="2">
        <f t="shared" si="1"/>
        <v>15.62</v>
      </c>
    </row>
    <row r="74" spans="1:14">
      <c r="A74" t="s">
        <v>68</v>
      </c>
      <c r="B74" s="2">
        <f>MIN(B5:B69)</f>
        <v>-7.35</v>
      </c>
      <c r="C74" s="2">
        <f t="shared" ref="C74:N74" si="2">MIN(C5:C69)</f>
        <v>-5.82</v>
      </c>
      <c r="D74" s="2">
        <f t="shared" si="2"/>
        <v>-0.35</v>
      </c>
      <c r="E74" s="2">
        <f t="shared" si="2"/>
        <v>8.11</v>
      </c>
      <c r="F74" s="2">
        <f t="shared" si="2"/>
        <v>14.88</v>
      </c>
      <c r="G74" s="2">
        <f t="shared" si="2"/>
        <v>21.69</v>
      </c>
      <c r="H74" s="2">
        <f t="shared" si="2"/>
        <v>23.97</v>
      </c>
      <c r="I74" s="2">
        <f t="shared" si="2"/>
        <v>23.65</v>
      </c>
      <c r="J74" s="2">
        <f t="shared" si="2"/>
        <v>18.73</v>
      </c>
      <c r="K74" s="2">
        <f t="shared" si="2"/>
        <v>11.45</v>
      </c>
      <c r="L74" s="2">
        <f t="shared" si="2"/>
        <v>3.86</v>
      </c>
      <c r="M74" s="2">
        <f t="shared" si="2"/>
        <v>-4.91</v>
      </c>
      <c r="N74" s="2">
        <f t="shared" si="2"/>
        <v>12.04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59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(EriMin!B5+EriMax!B5)/2</f>
        <v>-7.57</v>
      </c>
      <c r="C5" s="2">
        <f>(EriMin!C5+EriMax!C5)/2</f>
        <v>-3.8450000000000002</v>
      </c>
      <c r="D5" s="2">
        <f>(EriMin!D5+EriMax!D5)/2</f>
        <v>2.0299999999999998</v>
      </c>
      <c r="E5" s="2">
        <f>(EriMin!E5+EriMax!E5)/2</f>
        <v>10.61</v>
      </c>
      <c r="F5" s="2">
        <f>(EriMin!F5+EriMax!F5)/2</f>
        <v>13.094999999999999</v>
      </c>
      <c r="G5" s="2">
        <f>(EriMin!G5+EriMax!G5)/2</f>
        <v>19.29</v>
      </c>
      <c r="H5" s="2">
        <f>(EriMin!H5+EriMax!H5)/2</f>
        <v>22.414999999999999</v>
      </c>
      <c r="I5" s="2">
        <f>(EriMin!I5+EriMax!I5)/2</f>
        <v>21.274999999999999</v>
      </c>
      <c r="J5" s="2">
        <f>(EriMin!J5+EriMax!J5)/2</f>
        <v>18.504999999999999</v>
      </c>
      <c r="K5" s="2">
        <f>(EriMin!K5+EriMax!K5)/2</f>
        <v>9.3699999999999992</v>
      </c>
      <c r="L5" s="2">
        <f>(EriMin!L5+EriMax!L5)/2</f>
        <v>7.1</v>
      </c>
      <c r="M5" s="2">
        <f>(EriMin!M5+EriMax!M5)/2</f>
        <v>-0.21500000000000008</v>
      </c>
      <c r="N5" s="2">
        <f>AVERAGE(B5:M5)</f>
        <v>9.3383333333333329</v>
      </c>
    </row>
    <row r="6" spans="1:14">
      <c r="A6">
        <v>1949</v>
      </c>
      <c r="B6" s="2">
        <f>(EriMin!B6+EriMax!B6)/2</f>
        <v>-0.16500000000000004</v>
      </c>
      <c r="C6" s="2">
        <f>(EriMin!C6+EriMax!C6)/2</f>
        <v>-0.41500000000000004</v>
      </c>
      <c r="D6" s="2">
        <f>(EriMin!D6+EriMax!D6)/2</f>
        <v>2.2350000000000003</v>
      </c>
      <c r="E6" s="2">
        <f>(EriMin!E6+EriMax!E6)/2</f>
        <v>7.8999999999999995</v>
      </c>
      <c r="F6" s="2">
        <f>(EriMin!F6+EriMax!F6)/2</f>
        <v>15.440000000000001</v>
      </c>
      <c r="G6" s="2">
        <f>(EriMin!G6+EriMax!G6)/2</f>
        <v>22.23</v>
      </c>
      <c r="H6" s="2">
        <f>(EriMin!H6+EriMax!H6)/2</f>
        <v>24.024999999999999</v>
      </c>
      <c r="I6" s="2">
        <f>(EriMin!I6+EriMax!I6)/2</f>
        <v>21.905000000000001</v>
      </c>
      <c r="J6" s="2">
        <f>(EriMin!J6+EriMax!J6)/2</f>
        <v>14.855</v>
      </c>
      <c r="K6" s="2">
        <f>(EriMin!K6+EriMax!K6)/2</f>
        <v>13.745000000000001</v>
      </c>
      <c r="L6" s="2">
        <f>(EriMin!L6+EriMax!L6)/2</f>
        <v>3.9299999999999997</v>
      </c>
      <c r="M6" s="2">
        <f>(EriMin!M6+EriMax!M6)/2</f>
        <v>0.22999999999999998</v>
      </c>
      <c r="N6" s="2">
        <f t="shared" ref="N6:N56" si="0">AVERAGE(B6:M6)</f>
        <v>10.492916666666668</v>
      </c>
    </row>
    <row r="7" spans="1:14">
      <c r="A7">
        <v>1950</v>
      </c>
      <c r="B7" s="2">
        <f>(EriMin!B7+EriMax!B7)/2</f>
        <v>0.97499999999999964</v>
      </c>
      <c r="C7" s="2">
        <f>(EriMin!C7+EriMax!C7)/2</f>
        <v>-2.9450000000000003</v>
      </c>
      <c r="D7" s="2">
        <f>(EriMin!D7+EriMax!D7)/2</f>
        <v>-0.79999999999999982</v>
      </c>
      <c r="E7" s="2">
        <f>(EriMin!E7+EriMax!E7)/2</f>
        <v>5.1549999999999994</v>
      </c>
      <c r="F7" s="2">
        <f>(EriMin!F7+EriMax!F7)/2</f>
        <v>14.795000000000002</v>
      </c>
      <c r="G7" s="2">
        <f>(EriMin!G7+EriMax!G7)/2</f>
        <v>19.175000000000001</v>
      </c>
      <c r="H7" s="2">
        <f>(EriMin!H7+EriMax!H7)/2</f>
        <v>20.64</v>
      </c>
      <c r="I7" s="2">
        <f>(EriMin!I7+EriMax!I7)/2</f>
        <v>20.25</v>
      </c>
      <c r="J7" s="2">
        <f>(EriMin!J7+EriMax!J7)/2</f>
        <v>16.46</v>
      </c>
      <c r="K7" s="2">
        <f>(EriMin!K7+EriMax!K7)/2</f>
        <v>12.914999999999999</v>
      </c>
      <c r="L7" s="2">
        <f>(EriMin!L7+EriMax!L7)/2</f>
        <v>2.25</v>
      </c>
      <c r="M7" s="2">
        <f>(EriMin!M7+EriMax!M7)/2</f>
        <v>-4.585</v>
      </c>
      <c r="N7" s="2">
        <f t="shared" si="0"/>
        <v>8.6904166666666676</v>
      </c>
    </row>
    <row r="8" spans="1:14">
      <c r="A8">
        <v>1951</v>
      </c>
      <c r="B8" s="2">
        <f>(EriMin!B8+EriMax!B8)/2</f>
        <v>-2.48</v>
      </c>
      <c r="C8" s="2">
        <f>(EriMin!C8+EriMax!C8)/2</f>
        <v>-2.585</v>
      </c>
      <c r="D8" s="2">
        <f>(EriMin!D8+EriMax!D8)/2</f>
        <v>2.2050000000000001</v>
      </c>
      <c r="E8" s="2">
        <f>(EriMin!E8+EriMax!E8)/2</f>
        <v>7.6</v>
      </c>
      <c r="F8" s="2">
        <f>(EriMin!F8+EriMax!F8)/2</f>
        <v>15.134999999999998</v>
      </c>
      <c r="G8" s="2">
        <f>(EriMin!G8+EriMax!G8)/2</f>
        <v>19.395</v>
      </c>
      <c r="H8" s="2">
        <f>(EriMin!H8+EriMax!H8)/2</f>
        <v>21.634999999999998</v>
      </c>
      <c r="I8" s="2">
        <f>(EriMin!I8+EriMax!I8)/2</f>
        <v>20.195</v>
      </c>
      <c r="J8" s="2">
        <f>(EriMin!J8+EriMax!J8)/2</f>
        <v>16.405000000000001</v>
      </c>
      <c r="K8" s="2">
        <f>(EriMin!K8+EriMax!K8)/2</f>
        <v>12.54</v>
      </c>
      <c r="L8" s="2">
        <f>(EriMin!L8+EriMax!L8)/2</f>
        <v>0.94</v>
      </c>
      <c r="M8" s="2">
        <f>(EriMin!M8+EriMax!M8)/2</f>
        <v>-2.0950000000000002</v>
      </c>
      <c r="N8" s="2">
        <f t="shared" si="0"/>
        <v>9.0741666666666649</v>
      </c>
    </row>
    <row r="9" spans="1:14">
      <c r="A9">
        <v>1952</v>
      </c>
      <c r="B9" s="2">
        <f>(EriMin!B9+EriMax!B9)/2</f>
        <v>-1.4</v>
      </c>
      <c r="C9" s="2">
        <f>(EriMin!C9+EriMax!C9)/2</f>
        <v>-1.21</v>
      </c>
      <c r="D9" s="2">
        <f>(EriMin!D9+EriMax!D9)/2</f>
        <v>1.42</v>
      </c>
      <c r="E9" s="2">
        <f>(EriMin!E9+EriMax!E9)/2</f>
        <v>9.3650000000000002</v>
      </c>
      <c r="F9" s="2">
        <f>(EriMin!F9+EriMax!F9)/2</f>
        <v>13.495000000000001</v>
      </c>
      <c r="G9" s="2">
        <f>(EriMin!G9+EriMax!G9)/2</f>
        <v>21.85</v>
      </c>
      <c r="H9" s="2">
        <f>(EriMin!H9+EriMax!H9)/2</f>
        <v>23.814999999999998</v>
      </c>
      <c r="I9" s="2">
        <f>(EriMin!I9+EriMax!I9)/2</f>
        <v>21.02</v>
      </c>
      <c r="J9" s="2">
        <f>(EriMin!J9+EriMax!J9)/2</f>
        <v>17.509999999999998</v>
      </c>
      <c r="K9" s="2">
        <f>(EriMin!K9+EriMax!K9)/2</f>
        <v>8.5350000000000001</v>
      </c>
      <c r="L9" s="2">
        <f>(EriMin!L9+EriMax!L9)/2</f>
        <v>5.7200000000000006</v>
      </c>
      <c r="M9" s="2">
        <f>(EriMin!M9+EriMax!M9)/2</f>
        <v>0.45499999999999985</v>
      </c>
      <c r="N9" s="2">
        <f t="shared" si="0"/>
        <v>10.047916666666667</v>
      </c>
    </row>
    <row r="10" spans="1:14">
      <c r="A10">
        <v>1953</v>
      </c>
      <c r="B10" s="2">
        <f>(EriMin!B10+EriMax!B10)/2</f>
        <v>-0.81499999999999972</v>
      </c>
      <c r="C10" s="2">
        <f>(EriMin!C10+EriMax!C10)/2</f>
        <v>-0.31000000000000005</v>
      </c>
      <c r="D10" s="2">
        <f>(EriMin!D10+EriMax!D10)/2</f>
        <v>3.29</v>
      </c>
      <c r="E10" s="2">
        <f>(EriMin!E10+EriMax!E10)/2</f>
        <v>6.8049999999999997</v>
      </c>
      <c r="F10" s="2">
        <f>(EriMin!F10+EriMax!F10)/2</f>
        <v>15.375</v>
      </c>
      <c r="G10" s="2">
        <f>(EriMin!G10+EriMax!G10)/2</f>
        <v>21.130000000000003</v>
      </c>
      <c r="H10" s="2">
        <f>(EriMin!H10+EriMax!H10)/2</f>
        <v>22.48</v>
      </c>
      <c r="I10" s="2">
        <f>(EriMin!I10+EriMax!I10)/2</f>
        <v>21.785</v>
      </c>
      <c r="J10" s="2">
        <f>(EriMin!J10+EriMax!J10)/2</f>
        <v>17.445</v>
      </c>
      <c r="K10" s="2">
        <f>(EriMin!K10+EriMax!K10)/2</f>
        <v>12.664999999999999</v>
      </c>
      <c r="L10" s="2">
        <f>(EriMin!L10+EriMax!L10)/2</f>
        <v>6.0350000000000001</v>
      </c>
      <c r="M10" s="2">
        <f>(EriMin!M10+EriMax!M10)/2</f>
        <v>0.39999999999999991</v>
      </c>
      <c r="N10" s="2">
        <f t="shared" si="0"/>
        <v>10.52375</v>
      </c>
    </row>
    <row r="11" spans="1:14">
      <c r="A11">
        <v>1954</v>
      </c>
      <c r="B11" s="2">
        <f>(EriMin!B11+EriMax!B11)/2</f>
        <v>-3.3449999999999998</v>
      </c>
      <c r="C11" s="2">
        <f>(EriMin!C11+EriMax!C11)/2</f>
        <v>1.01</v>
      </c>
      <c r="D11" s="2">
        <f>(EriMin!D11+EriMax!D11)/2</f>
        <v>0.81499999999999995</v>
      </c>
      <c r="E11" s="2">
        <f>(EriMin!E11+EriMax!E11)/2</f>
        <v>10.645</v>
      </c>
      <c r="F11" s="2">
        <f>(EriMin!F11+EriMax!F11)/2</f>
        <v>12.45</v>
      </c>
      <c r="G11" s="2">
        <f>(EriMin!G11+EriMax!G11)/2</f>
        <v>21.215</v>
      </c>
      <c r="H11" s="2">
        <f>(EriMin!H11+EriMax!H11)/2</f>
        <v>21.55</v>
      </c>
      <c r="I11" s="2">
        <f>(EriMin!I11+EriMax!I11)/2</f>
        <v>20.384999999999998</v>
      </c>
      <c r="J11" s="2">
        <f>(EriMin!J11+EriMax!J11)/2</f>
        <v>18.175000000000001</v>
      </c>
      <c r="K11" s="2">
        <f>(EriMin!K11+EriMax!K11)/2</f>
        <v>12.145</v>
      </c>
      <c r="L11" s="2">
        <f>(EriMin!L11+EriMax!L11)/2</f>
        <v>4.6800000000000006</v>
      </c>
      <c r="M11" s="2">
        <f>(EriMin!M11+EriMax!M11)/2</f>
        <v>-1.5449999999999999</v>
      </c>
      <c r="N11" s="2">
        <f t="shared" si="0"/>
        <v>9.8483333333333327</v>
      </c>
    </row>
    <row r="12" spans="1:14">
      <c r="A12">
        <v>1955</v>
      </c>
      <c r="B12" s="2">
        <f>(EriMin!B12+EriMax!B12)/2</f>
        <v>-3.9350000000000001</v>
      </c>
      <c r="C12" s="2">
        <f>(EriMin!C12+EriMax!C12)/2</f>
        <v>-2.375</v>
      </c>
      <c r="D12" s="2">
        <f>(EriMin!D12+EriMax!D12)/2</f>
        <v>2.13</v>
      </c>
      <c r="E12" s="2">
        <f>(EriMin!E12+EriMax!E12)/2</f>
        <v>12.065000000000001</v>
      </c>
      <c r="F12" s="2">
        <f>(EriMin!F12+EriMax!F12)/2</f>
        <v>16.010000000000002</v>
      </c>
      <c r="G12" s="2">
        <f>(EriMin!G12+EriMax!G12)/2</f>
        <v>18.96</v>
      </c>
      <c r="H12" s="2">
        <f>(EriMin!H12+EriMax!H12)/2</f>
        <v>24.83</v>
      </c>
      <c r="I12" s="2">
        <f>(EriMin!I12+EriMax!I12)/2</f>
        <v>23.445</v>
      </c>
      <c r="J12" s="2">
        <f>(EriMin!J12+EriMax!J12)/2</f>
        <v>17.855</v>
      </c>
      <c r="K12" s="2">
        <f>(EriMin!K12+EriMax!K12)/2</f>
        <v>11.984999999999999</v>
      </c>
      <c r="L12" s="2">
        <f>(EriMin!L12+EriMax!L12)/2</f>
        <v>2.7650000000000001</v>
      </c>
      <c r="M12" s="2">
        <f>(EriMin!M12+EriMax!M12)/2</f>
        <v>-3.3000000000000003</v>
      </c>
      <c r="N12" s="2">
        <f t="shared" si="0"/>
        <v>10.036250000000001</v>
      </c>
    </row>
    <row r="13" spans="1:14">
      <c r="A13">
        <v>1956</v>
      </c>
      <c r="B13" s="2">
        <f>(EriMin!B13+EriMax!B13)/2</f>
        <v>-4.2049999999999992</v>
      </c>
      <c r="C13" s="2">
        <f>(EriMin!C13+EriMax!C13)/2</f>
        <v>-2.1150000000000002</v>
      </c>
      <c r="D13" s="2">
        <f>(EriMin!D13+EriMax!D13)/2</f>
        <v>0.42499999999999982</v>
      </c>
      <c r="E13" s="2">
        <f>(EriMin!E13+EriMax!E13)/2</f>
        <v>7.0249999999999995</v>
      </c>
      <c r="F13" s="2">
        <f>(EriMin!F13+EriMax!F13)/2</f>
        <v>13.415000000000001</v>
      </c>
      <c r="G13" s="2">
        <f>(EriMin!G13+EriMax!G13)/2</f>
        <v>19.965</v>
      </c>
      <c r="H13" s="2">
        <f>(EriMin!H13+EriMax!H13)/2</f>
        <v>21.23</v>
      </c>
      <c r="I13" s="2">
        <f>(EriMin!I13+EriMax!I13)/2</f>
        <v>20.96</v>
      </c>
      <c r="J13" s="2">
        <f>(EriMin!J13+EriMax!J13)/2</f>
        <v>15.445</v>
      </c>
      <c r="K13" s="2">
        <f>(EriMin!K13+EriMax!K13)/2</f>
        <v>13.305</v>
      </c>
      <c r="L13" s="2">
        <f>(EriMin!L13+EriMax!L13)/2</f>
        <v>4.6550000000000002</v>
      </c>
      <c r="M13" s="2">
        <f>(EriMin!M13+EriMax!M13)/2</f>
        <v>1.35</v>
      </c>
      <c r="N13" s="2">
        <f t="shared" si="0"/>
        <v>9.2879166666666677</v>
      </c>
    </row>
    <row r="14" spans="1:14">
      <c r="A14">
        <v>1957</v>
      </c>
      <c r="B14" s="2">
        <f>(EriMin!B14+EriMax!B14)/2</f>
        <v>-6.58</v>
      </c>
      <c r="C14" s="2">
        <f>(EriMin!C14+EriMax!C14)/2</f>
        <v>-0.85999999999999988</v>
      </c>
      <c r="D14" s="2">
        <f>(EriMin!D14+EriMax!D14)/2</f>
        <v>2.2799999999999998</v>
      </c>
      <c r="E14" s="2">
        <f>(EriMin!E14+EriMax!E14)/2</f>
        <v>9.24</v>
      </c>
      <c r="F14" s="2">
        <f>(EriMin!F14+EriMax!F14)/2</f>
        <v>13.96</v>
      </c>
      <c r="G14" s="2">
        <f>(EriMin!G14+EriMax!G14)/2</f>
        <v>20.215</v>
      </c>
      <c r="H14" s="2">
        <f>(EriMin!H14+EriMax!H14)/2</f>
        <v>21.684999999999999</v>
      </c>
      <c r="I14" s="2">
        <f>(EriMin!I14+EriMax!I14)/2</f>
        <v>20.495000000000001</v>
      </c>
      <c r="J14" s="2">
        <f>(EriMin!J14+EriMax!J14)/2</f>
        <v>16.955000000000002</v>
      </c>
      <c r="K14" s="2">
        <f>(EriMin!K14+EriMax!K14)/2</f>
        <v>9.67</v>
      </c>
      <c r="L14" s="2">
        <f>(EriMin!L14+EriMax!L14)/2</f>
        <v>4.6050000000000004</v>
      </c>
      <c r="M14" s="2">
        <f>(EriMin!M14+EriMax!M14)/2</f>
        <v>0.86499999999999999</v>
      </c>
      <c r="N14" s="2">
        <f t="shared" si="0"/>
        <v>9.3774999999999995</v>
      </c>
    </row>
    <row r="15" spans="1:14">
      <c r="A15">
        <v>1958</v>
      </c>
      <c r="B15" s="2">
        <f>(EriMin!B15+EriMax!B15)/2</f>
        <v>-3.72</v>
      </c>
      <c r="C15" s="2">
        <f>(EriMin!C15+EriMax!C15)/2</f>
        <v>-6.2149999999999999</v>
      </c>
      <c r="D15" s="2">
        <f>(EriMin!D15+EriMax!D15)/2</f>
        <v>1.4850000000000001</v>
      </c>
      <c r="E15" s="2">
        <f>(EriMin!E15+EriMax!E15)/2</f>
        <v>9.2750000000000004</v>
      </c>
      <c r="F15" s="2">
        <f>(EriMin!F15+EriMax!F15)/2</f>
        <v>13.75</v>
      </c>
      <c r="G15" s="2">
        <f>(EriMin!G15+EriMax!G15)/2</f>
        <v>17.055</v>
      </c>
      <c r="H15" s="2">
        <f>(EriMin!H15+EriMax!H15)/2</f>
        <v>21.73</v>
      </c>
      <c r="I15" s="2">
        <f>(EriMin!I15+EriMax!I15)/2</f>
        <v>20.440000000000001</v>
      </c>
      <c r="J15" s="2">
        <f>(EriMin!J15+EriMax!J15)/2</f>
        <v>17.190000000000001</v>
      </c>
      <c r="K15" s="2">
        <f>(EriMin!K15+EriMax!K15)/2</f>
        <v>11.535</v>
      </c>
      <c r="L15" s="2">
        <f>(EriMin!L15+EriMax!L15)/2</f>
        <v>5.5350000000000001</v>
      </c>
      <c r="M15" s="2">
        <f>(EriMin!M15+EriMax!M15)/2</f>
        <v>-6.1950000000000003</v>
      </c>
      <c r="N15" s="2">
        <f t="shared" si="0"/>
        <v>8.4887499999999978</v>
      </c>
    </row>
    <row r="16" spans="1:14">
      <c r="A16">
        <v>1959</v>
      </c>
      <c r="B16" s="2">
        <f>(EriMin!B16+EriMax!B16)/2</f>
        <v>-6.0449999999999999</v>
      </c>
      <c r="C16" s="2">
        <f>(EriMin!C16+EriMax!C16)/2</f>
        <v>-3.48</v>
      </c>
      <c r="D16" s="2">
        <f>(EriMin!D16+EriMax!D16)/2</f>
        <v>0.92999999999999972</v>
      </c>
      <c r="E16" s="2">
        <f>(EriMin!E16+EriMax!E16)/2</f>
        <v>8.83</v>
      </c>
      <c r="F16" s="2">
        <f>(EriMin!F16+EriMax!F16)/2</f>
        <v>16.61</v>
      </c>
      <c r="G16" s="2">
        <f>(EriMin!G16+EriMax!G16)/2</f>
        <v>20.310000000000002</v>
      </c>
      <c r="H16" s="2">
        <f>(EriMin!H16+EriMax!H16)/2</f>
        <v>22.22</v>
      </c>
      <c r="I16" s="2">
        <f>(EriMin!I16+EriMax!I16)/2</f>
        <v>23.799999999999997</v>
      </c>
      <c r="J16" s="2">
        <f>(EriMin!J16+EriMax!J16)/2</f>
        <v>19.184999999999999</v>
      </c>
      <c r="K16" s="2">
        <f>(EriMin!K16+EriMax!K16)/2</f>
        <v>10.995000000000001</v>
      </c>
      <c r="L16" s="2">
        <f>(EriMin!L16+EriMax!L16)/2</f>
        <v>2.4649999999999999</v>
      </c>
      <c r="M16" s="2">
        <f>(EriMin!M16+EriMax!M16)/2</f>
        <v>0.58999999999999986</v>
      </c>
      <c r="N16" s="2">
        <f t="shared" si="0"/>
        <v>9.7008333333333336</v>
      </c>
    </row>
    <row r="17" spans="1:14">
      <c r="A17">
        <v>1960</v>
      </c>
      <c r="B17" s="2">
        <f>(EriMin!B17+EriMax!B17)/2</f>
        <v>-2.3249999999999997</v>
      </c>
      <c r="C17" s="2">
        <f>(EriMin!C17+EriMax!C17)/2</f>
        <v>-2.9249999999999998</v>
      </c>
      <c r="D17" s="2">
        <f>(EriMin!D17+EriMax!D17)/2</f>
        <v>-4.5350000000000001</v>
      </c>
      <c r="E17" s="2">
        <f>(EriMin!E17+EriMax!E17)/2</f>
        <v>10.145</v>
      </c>
      <c r="F17" s="2">
        <f>(EriMin!F17+EriMax!F17)/2</f>
        <v>13.91</v>
      </c>
      <c r="G17" s="2">
        <f>(EriMin!G17+EriMax!G17)/2</f>
        <v>18.805</v>
      </c>
      <c r="H17" s="2">
        <f>(EriMin!H17+EriMax!H17)/2</f>
        <v>20.58</v>
      </c>
      <c r="I17" s="2">
        <f>(EriMin!I17+EriMax!I17)/2</f>
        <v>21.364999999999998</v>
      </c>
      <c r="J17" s="2">
        <f>(EriMin!J17+EriMax!J17)/2</f>
        <v>18.895</v>
      </c>
      <c r="K17" s="2">
        <f>(EriMin!K17+EriMax!K17)/2</f>
        <v>10.984999999999999</v>
      </c>
      <c r="L17" s="2">
        <f>(EriMin!L17+EriMax!L17)/2</f>
        <v>5.6749999999999998</v>
      </c>
      <c r="M17" s="2">
        <f>(EriMin!M17+EriMax!M17)/2</f>
        <v>-4.9300000000000006</v>
      </c>
      <c r="N17" s="2">
        <f t="shared" si="0"/>
        <v>8.8037499999999991</v>
      </c>
    </row>
    <row r="18" spans="1:14">
      <c r="A18">
        <v>1961</v>
      </c>
      <c r="B18" s="2">
        <f>(EriMin!B18+EriMax!B18)/2</f>
        <v>-6.1549999999999994</v>
      </c>
      <c r="C18" s="2">
        <f>(EriMin!C18+EriMax!C18)/2</f>
        <v>-0.89999999999999991</v>
      </c>
      <c r="D18" s="2">
        <f>(EriMin!D18+EriMax!D18)/2</f>
        <v>3.4950000000000001</v>
      </c>
      <c r="E18" s="2">
        <f>(EriMin!E18+EriMax!E18)/2</f>
        <v>5.75</v>
      </c>
      <c r="F18" s="2">
        <f>(EriMin!F18+EriMax!F18)/2</f>
        <v>12.38</v>
      </c>
      <c r="G18" s="2">
        <f>(EriMin!G18+EriMax!G18)/2</f>
        <v>18.765000000000001</v>
      </c>
      <c r="H18" s="2">
        <f>(EriMin!H18+EriMax!H18)/2</f>
        <v>21.7</v>
      </c>
      <c r="I18" s="2">
        <f>(EriMin!I18+EriMax!I18)/2</f>
        <v>21.204999999999998</v>
      </c>
      <c r="J18" s="2">
        <f>(EriMin!J18+EriMax!J18)/2</f>
        <v>19.96</v>
      </c>
      <c r="K18" s="2">
        <f>(EriMin!K18+EriMax!K18)/2</f>
        <v>12.54</v>
      </c>
      <c r="L18" s="2">
        <f>(EriMin!L18+EriMax!L18)/2</f>
        <v>4.7</v>
      </c>
      <c r="M18" s="2">
        <f>(EriMin!M18+EriMax!M18)/2</f>
        <v>-2.3449999999999998</v>
      </c>
      <c r="N18" s="2">
        <f t="shared" si="0"/>
        <v>9.2579166666666648</v>
      </c>
    </row>
    <row r="19" spans="1:14">
      <c r="A19">
        <v>1962</v>
      </c>
      <c r="B19" s="2">
        <f>(EriMin!B19+EriMax!B19)/2</f>
        <v>-5.7799999999999994</v>
      </c>
      <c r="C19" s="2">
        <f>(EriMin!C19+EriMax!C19)/2</f>
        <v>-4.625</v>
      </c>
      <c r="D19" s="2">
        <f>(EriMin!D19+EriMax!D19)/2</f>
        <v>0.75000000000000022</v>
      </c>
      <c r="E19" s="2">
        <f>(EriMin!E19+EriMax!E19)/2</f>
        <v>8.4600000000000009</v>
      </c>
      <c r="F19" s="2">
        <f>(EriMin!F19+EriMax!F19)/2</f>
        <v>17.78</v>
      </c>
      <c r="G19" s="2">
        <f>(EriMin!G19+EriMax!G19)/2</f>
        <v>20.009999999999998</v>
      </c>
      <c r="H19" s="2">
        <f>(EriMin!H19+EriMax!H19)/2</f>
        <v>20.634999999999998</v>
      </c>
      <c r="I19" s="2">
        <f>(EriMin!I19+EriMax!I19)/2</f>
        <v>20.9</v>
      </c>
      <c r="J19" s="2">
        <f>(EriMin!J19+EriMax!J19)/2</f>
        <v>15.75</v>
      </c>
      <c r="K19" s="2">
        <f>(EriMin!K19+EriMax!K19)/2</f>
        <v>11.915000000000001</v>
      </c>
      <c r="L19" s="2">
        <f>(EriMin!L19+EriMax!L19)/2</f>
        <v>3.8549999999999995</v>
      </c>
      <c r="M19" s="2">
        <f>(EriMin!M19+EriMax!M19)/2</f>
        <v>-4.4399999999999995</v>
      </c>
      <c r="N19" s="2">
        <f t="shared" si="0"/>
        <v>8.7675000000000001</v>
      </c>
    </row>
    <row r="20" spans="1:14">
      <c r="A20">
        <v>1963</v>
      </c>
      <c r="B20" s="2">
        <f>(EriMin!B20+EriMax!B20)/2</f>
        <v>-8.5150000000000006</v>
      </c>
      <c r="C20" s="2">
        <f>(EriMin!C20+EriMax!C20)/2</f>
        <v>-7.6949999999999994</v>
      </c>
      <c r="D20" s="2">
        <f>(EriMin!D20+EriMax!D20)/2</f>
        <v>2.71</v>
      </c>
      <c r="E20" s="2">
        <f>(EriMin!E20+EriMax!E20)/2</f>
        <v>8.7199999999999989</v>
      </c>
      <c r="F20" s="2">
        <f>(EriMin!F20+EriMax!F20)/2</f>
        <v>13.059999999999999</v>
      </c>
      <c r="G20" s="2">
        <f>(EriMin!G20+EriMax!G20)/2</f>
        <v>19.95</v>
      </c>
      <c r="H20" s="2">
        <f>(EriMin!H20+EriMax!H20)/2</f>
        <v>21.844999999999999</v>
      </c>
      <c r="I20" s="2">
        <f>(EriMin!I20+EriMax!I20)/2</f>
        <v>19.195</v>
      </c>
      <c r="J20" s="2">
        <f>(EriMin!J20+EriMax!J20)/2</f>
        <v>15.76</v>
      </c>
      <c r="K20" s="2">
        <f>(EriMin!K20+EriMax!K20)/2</f>
        <v>14.965</v>
      </c>
      <c r="L20" s="2">
        <f>(EriMin!L20+EriMax!L20)/2</f>
        <v>6.51</v>
      </c>
      <c r="M20" s="2">
        <f>(EriMin!M20+EriMax!M20)/2</f>
        <v>-6.1899999999999995</v>
      </c>
      <c r="N20" s="2">
        <f t="shared" si="0"/>
        <v>8.3595833333333349</v>
      </c>
    </row>
    <row r="21" spans="1:14">
      <c r="A21">
        <v>1964</v>
      </c>
      <c r="B21" s="2">
        <f>(EriMin!B21+EriMax!B21)/2</f>
        <v>-2.33</v>
      </c>
      <c r="C21" s="2">
        <f>(EriMin!C21+EriMax!C21)/2</f>
        <v>-3.7799999999999994</v>
      </c>
      <c r="D21" s="2">
        <f>(EriMin!D21+EriMax!D21)/2</f>
        <v>1.7700000000000002</v>
      </c>
      <c r="E21" s="2">
        <f>(EriMin!E21+EriMax!E21)/2</f>
        <v>8.85</v>
      </c>
      <c r="F21" s="2">
        <f>(EriMin!F21+EriMax!F21)/2</f>
        <v>16.344999999999999</v>
      </c>
      <c r="G21" s="2">
        <f>(EriMin!G21+EriMax!G21)/2</f>
        <v>19.850000000000001</v>
      </c>
      <c r="H21" s="2">
        <f>(EriMin!H21+EriMax!H21)/2</f>
        <v>22.674999999999997</v>
      </c>
      <c r="I21" s="2">
        <f>(EriMin!I21+EriMax!I21)/2</f>
        <v>19.420000000000002</v>
      </c>
      <c r="J21" s="2">
        <f>(EriMin!J21+EriMax!J21)/2</f>
        <v>17.024999999999999</v>
      </c>
      <c r="K21" s="2">
        <f>(EriMin!K21+EriMax!K21)/2</f>
        <v>9.3000000000000007</v>
      </c>
      <c r="L21" s="2">
        <f>(EriMin!L21+EriMax!L21)/2</f>
        <v>6.15</v>
      </c>
      <c r="M21" s="2">
        <f>(EriMin!M21+EriMax!M21)/2</f>
        <v>-1.65</v>
      </c>
      <c r="N21" s="2">
        <f t="shared" si="0"/>
        <v>9.4687499999999982</v>
      </c>
    </row>
    <row r="22" spans="1:14">
      <c r="A22">
        <v>1965</v>
      </c>
      <c r="B22" s="2">
        <f>(EriMin!B22+EriMax!B22)/2</f>
        <v>-4.4099999999999993</v>
      </c>
      <c r="C22" s="2">
        <f>(EriMin!C22+EriMax!C22)/2</f>
        <v>-3.8249999999999997</v>
      </c>
      <c r="D22" s="2">
        <f>(EriMin!D22+EriMax!D22)/2</f>
        <v>-1.415</v>
      </c>
      <c r="E22" s="2">
        <f>(EriMin!E22+EriMax!E22)/2</f>
        <v>6.65</v>
      </c>
      <c r="F22" s="2">
        <f>(EriMin!F22+EriMax!F22)/2</f>
        <v>17</v>
      </c>
      <c r="G22" s="2">
        <f>(EriMin!G22+EriMax!G22)/2</f>
        <v>18.939999999999998</v>
      </c>
      <c r="H22" s="2">
        <f>(EriMin!H22+EriMax!H22)/2</f>
        <v>19.96</v>
      </c>
      <c r="I22" s="2">
        <f>(EriMin!I22+EriMax!I22)/2</f>
        <v>19.865000000000002</v>
      </c>
      <c r="J22" s="2">
        <f>(EriMin!J22+EriMax!J22)/2</f>
        <v>18.21</v>
      </c>
      <c r="K22" s="2">
        <f>(EriMin!K22+EriMax!K22)/2</f>
        <v>9.875</v>
      </c>
      <c r="L22" s="2">
        <f>(EriMin!L22+EriMax!L22)/2</f>
        <v>4.9049999999999994</v>
      </c>
      <c r="M22" s="2">
        <f>(EriMin!M22+EriMax!M22)/2</f>
        <v>1.3800000000000001</v>
      </c>
      <c r="N22" s="2">
        <f t="shared" si="0"/>
        <v>8.9279166666666665</v>
      </c>
    </row>
    <row r="23" spans="1:14">
      <c r="A23">
        <v>1966</v>
      </c>
      <c r="B23" s="2">
        <f>(EriMin!B23+EriMax!B23)/2</f>
        <v>-6.2</v>
      </c>
      <c r="C23" s="2">
        <f>(EriMin!C23+EriMax!C23)/2</f>
        <v>-2.9550000000000001</v>
      </c>
      <c r="D23" s="2">
        <f>(EriMin!D23+EriMax!D23)/2</f>
        <v>3.0999999999999996</v>
      </c>
      <c r="E23" s="2">
        <f>(EriMin!E23+EriMax!E23)/2</f>
        <v>6.9249999999999998</v>
      </c>
      <c r="F23" s="2">
        <f>(EriMin!F23+EriMax!F23)/2</f>
        <v>11.475</v>
      </c>
      <c r="G23" s="2">
        <f>(EriMin!G23+EriMax!G23)/2</f>
        <v>20.335000000000001</v>
      </c>
      <c r="H23" s="2">
        <f>(EriMin!H23+EriMax!H23)/2</f>
        <v>22.774999999999999</v>
      </c>
      <c r="I23" s="2">
        <f>(EriMin!I23+EriMax!I23)/2</f>
        <v>20.309999999999999</v>
      </c>
      <c r="J23" s="2">
        <f>(EriMin!J23+EriMax!J23)/2</f>
        <v>15.78</v>
      </c>
      <c r="K23" s="2">
        <f>(EriMin!K23+EriMax!K23)/2</f>
        <v>9.65</v>
      </c>
      <c r="L23" s="2">
        <f>(EriMin!L23+EriMax!L23)/2</f>
        <v>4.96</v>
      </c>
      <c r="M23" s="2">
        <f>(EriMin!M23+EriMax!M23)/2</f>
        <v>-1.96</v>
      </c>
      <c r="N23" s="2">
        <f t="shared" si="0"/>
        <v>8.6829166666666673</v>
      </c>
    </row>
    <row r="24" spans="1:14">
      <c r="A24">
        <v>1967</v>
      </c>
      <c r="B24" s="2">
        <f>(EriMin!B24+EriMax!B24)/2</f>
        <v>-1.52</v>
      </c>
      <c r="C24" s="2">
        <f>(EriMin!C24+EriMax!C24)/2</f>
        <v>-5.5949999999999998</v>
      </c>
      <c r="D24" s="2">
        <f>(EriMin!D24+EriMax!D24)/2</f>
        <v>1.22</v>
      </c>
      <c r="E24" s="2">
        <f>(EriMin!E24+EriMax!E24)/2</f>
        <v>9.120000000000001</v>
      </c>
      <c r="F24" s="2">
        <f>(EriMin!F24+EriMax!F24)/2</f>
        <v>11.115</v>
      </c>
      <c r="G24" s="2">
        <f>(EriMin!G24+EriMax!G24)/2</f>
        <v>21.4</v>
      </c>
      <c r="H24" s="2">
        <f>(EriMin!H24+EriMax!H24)/2</f>
        <v>20.59</v>
      </c>
      <c r="I24" s="2">
        <f>(EriMin!I24+EriMax!I24)/2</f>
        <v>19.310000000000002</v>
      </c>
      <c r="J24" s="2">
        <f>(EriMin!J24+EriMax!J24)/2</f>
        <v>15.29</v>
      </c>
      <c r="K24" s="2">
        <f>(EriMin!K24+EriMax!K24)/2</f>
        <v>10.815</v>
      </c>
      <c r="L24" s="2">
        <f>(EriMin!L24+EriMax!L24)/2</f>
        <v>1.9449999999999998</v>
      </c>
      <c r="M24" s="2">
        <f>(EriMin!M24+EriMax!M24)/2</f>
        <v>-0.22500000000000009</v>
      </c>
      <c r="N24" s="2">
        <f t="shared" si="0"/>
        <v>8.6220833333333342</v>
      </c>
    </row>
    <row r="25" spans="1:14">
      <c r="A25">
        <v>1968</v>
      </c>
      <c r="B25" s="2">
        <f>(EriMin!B25+EriMax!B25)/2</f>
        <v>-6.13</v>
      </c>
      <c r="C25" s="2">
        <f>(EriMin!C25+EriMax!C25)/2</f>
        <v>-5.5</v>
      </c>
      <c r="D25" s="2">
        <f>(EriMin!D25+EriMax!D25)/2</f>
        <v>3.0450000000000004</v>
      </c>
      <c r="E25" s="2">
        <f>(EriMin!E25+EriMax!E25)/2</f>
        <v>9.879999999999999</v>
      </c>
      <c r="F25" s="2">
        <f>(EriMin!F25+EriMax!F25)/2</f>
        <v>12.405000000000001</v>
      </c>
      <c r="G25" s="2">
        <f>(EriMin!G25+EriMax!G25)/2</f>
        <v>19.515000000000001</v>
      </c>
      <c r="H25" s="2">
        <f>(EriMin!H25+EriMax!H25)/2</f>
        <v>21.454999999999998</v>
      </c>
      <c r="I25" s="2">
        <f>(EriMin!I25+EriMax!I25)/2</f>
        <v>21.494999999999997</v>
      </c>
      <c r="J25" s="2">
        <f>(EriMin!J25+EriMax!J25)/2</f>
        <v>18.04</v>
      </c>
      <c r="K25" s="2">
        <f>(EriMin!K25+EriMax!K25)/2</f>
        <v>11.525</v>
      </c>
      <c r="L25" s="2">
        <f>(EriMin!L25+EriMax!L25)/2</f>
        <v>4.75</v>
      </c>
      <c r="M25" s="2">
        <f>(EriMin!M25+EriMax!M25)/2</f>
        <v>-2.585</v>
      </c>
      <c r="N25" s="2">
        <f t="shared" si="0"/>
        <v>8.9912499999999991</v>
      </c>
    </row>
    <row r="26" spans="1:14">
      <c r="A26">
        <v>1969</v>
      </c>
      <c r="B26" s="2">
        <f>(EriMin!B26+EriMax!B26)/2</f>
        <v>-4.8099999999999996</v>
      </c>
      <c r="C26" s="2">
        <f>(EriMin!C26+EriMax!C26)/2</f>
        <v>-3.0649999999999999</v>
      </c>
      <c r="D26" s="2">
        <f>(EriMin!D26+EriMax!D26)/2</f>
        <v>0.19499999999999984</v>
      </c>
      <c r="E26" s="2">
        <f>(EriMin!E26+EriMax!E26)/2</f>
        <v>9.26</v>
      </c>
      <c r="F26" s="2">
        <f>(EriMin!F26+EriMax!F26)/2</f>
        <v>14.195</v>
      </c>
      <c r="G26" s="2">
        <f>(EriMin!G26+EriMax!G26)/2</f>
        <v>17.934999999999999</v>
      </c>
      <c r="H26" s="2">
        <f>(EriMin!H26+EriMax!H26)/2</f>
        <v>21.925000000000001</v>
      </c>
      <c r="I26" s="2">
        <f>(EriMin!I26+EriMax!I26)/2</f>
        <v>21.63</v>
      </c>
      <c r="J26" s="2">
        <f>(EriMin!J26+EriMax!J26)/2</f>
        <v>17.09</v>
      </c>
      <c r="K26" s="2">
        <f>(EriMin!K26+EriMax!K26)/2</f>
        <v>10.465</v>
      </c>
      <c r="L26" s="2">
        <f>(EriMin!L26+EriMax!L26)/2</f>
        <v>3.3149999999999999</v>
      </c>
      <c r="M26" s="2">
        <f>(EriMin!M26+EriMax!M26)/2</f>
        <v>-3.72</v>
      </c>
      <c r="N26" s="2">
        <f t="shared" si="0"/>
        <v>8.7012499999999999</v>
      </c>
    </row>
    <row r="27" spans="1:14">
      <c r="A27">
        <v>1970</v>
      </c>
      <c r="B27" s="2">
        <f>(EriMin!B27+EriMax!B27)/2</f>
        <v>-8.67</v>
      </c>
      <c r="C27" s="2">
        <f>(EriMin!C27+EriMax!C27)/2</f>
        <v>-4.1950000000000003</v>
      </c>
      <c r="D27" s="2">
        <f>(EriMin!D27+EriMax!D27)/2</f>
        <v>-0.3899999999999999</v>
      </c>
      <c r="E27" s="2">
        <f>(EriMin!E27+EriMax!E27)/2</f>
        <v>8.89</v>
      </c>
      <c r="F27" s="2">
        <f>(EriMin!F27+EriMax!F27)/2</f>
        <v>15.93</v>
      </c>
      <c r="G27" s="2">
        <f>(EriMin!G27+EriMax!G27)/2</f>
        <v>19.66</v>
      </c>
      <c r="H27" s="2">
        <f>(EriMin!H27+EriMax!H27)/2</f>
        <v>21.990000000000002</v>
      </c>
      <c r="I27" s="2">
        <f>(EriMin!I27+EriMax!I27)/2</f>
        <v>21.435000000000002</v>
      </c>
      <c r="J27" s="2">
        <f>(EriMin!J27+EriMax!J27)/2</f>
        <v>18.315000000000001</v>
      </c>
      <c r="K27" s="2">
        <f>(EriMin!K27+EriMax!K27)/2</f>
        <v>12.27</v>
      </c>
      <c r="L27" s="2">
        <f>(EriMin!L27+EriMax!L27)/2</f>
        <v>4.6549999999999994</v>
      </c>
      <c r="M27" s="2">
        <f>(EriMin!M27+EriMax!M27)/2</f>
        <v>-1.3499999999999999</v>
      </c>
      <c r="N27" s="2">
        <f t="shared" si="0"/>
        <v>9.0449999999999999</v>
      </c>
    </row>
    <row r="28" spans="1:14">
      <c r="A28">
        <v>1971</v>
      </c>
      <c r="B28" s="2">
        <f>(EriMin!B28+EriMax!B28)/2</f>
        <v>-6.6750000000000007</v>
      </c>
      <c r="C28" s="2">
        <f>(EriMin!C28+EriMax!C28)/2</f>
        <v>-2.9899999999999998</v>
      </c>
      <c r="D28" s="2">
        <f>(EriMin!D28+EriMax!D28)/2</f>
        <v>-0.35499999999999998</v>
      </c>
      <c r="E28" s="2">
        <f>(EriMin!E28+EriMax!E28)/2</f>
        <v>6.89</v>
      </c>
      <c r="F28" s="2">
        <f>(EriMin!F28+EriMax!F28)/2</f>
        <v>13.229999999999999</v>
      </c>
      <c r="G28" s="2">
        <f>(EriMin!G28+EriMax!G28)/2</f>
        <v>21.364999999999998</v>
      </c>
      <c r="H28" s="2">
        <f>(EriMin!H28+EriMax!H28)/2</f>
        <v>20.83</v>
      </c>
      <c r="I28" s="2">
        <f>(EriMin!I28+EriMax!I28)/2</f>
        <v>20.204999999999998</v>
      </c>
      <c r="J28" s="2">
        <f>(EriMin!J28+EriMax!J28)/2</f>
        <v>18.940000000000001</v>
      </c>
      <c r="K28" s="2">
        <f>(EriMin!K28+EriMax!K28)/2</f>
        <v>14.85</v>
      </c>
      <c r="L28" s="2">
        <f>(EriMin!L28+EriMax!L28)/2</f>
        <v>4.0549999999999997</v>
      </c>
      <c r="M28" s="2">
        <f>(EriMin!M28+EriMax!M28)/2</f>
        <v>1.405</v>
      </c>
      <c r="N28" s="2">
        <f t="shared" si="0"/>
        <v>9.3125</v>
      </c>
    </row>
    <row r="29" spans="1:14">
      <c r="A29">
        <v>1972</v>
      </c>
      <c r="B29" s="2">
        <f>(EriMin!B29+EriMax!B29)/2</f>
        <v>-4.3199999999999994</v>
      </c>
      <c r="C29" s="2">
        <f>(EriMin!C29+EriMax!C29)/2</f>
        <v>-4.74</v>
      </c>
      <c r="D29" s="2">
        <f>(EriMin!D29+EriMax!D29)/2</f>
        <v>-7.0000000000000284E-2</v>
      </c>
      <c r="E29" s="2">
        <f>(EriMin!E29+EriMax!E29)/2</f>
        <v>6.8</v>
      </c>
      <c r="F29" s="2">
        <f>(EriMin!F29+EriMax!F29)/2</f>
        <v>15.455</v>
      </c>
      <c r="G29" s="2">
        <f>(EriMin!G29+EriMax!G29)/2</f>
        <v>17.32</v>
      </c>
      <c r="H29" s="2">
        <f>(EriMin!H29+EriMax!H29)/2</f>
        <v>21.565000000000001</v>
      </c>
      <c r="I29" s="2">
        <f>(EriMin!I29+EriMax!I29)/2</f>
        <v>20.314999999999998</v>
      </c>
      <c r="J29" s="2">
        <f>(EriMin!J29+EriMax!J29)/2</f>
        <v>17.27</v>
      </c>
      <c r="K29" s="2">
        <f>(EriMin!K29+EriMax!K29)/2</f>
        <v>8.5050000000000008</v>
      </c>
      <c r="L29" s="2">
        <f>(EriMin!L29+EriMax!L29)/2</f>
        <v>2.875</v>
      </c>
      <c r="M29" s="2">
        <f>(EriMin!M29+EriMax!M29)/2</f>
        <v>-0.95</v>
      </c>
      <c r="N29" s="2">
        <f t="shared" si="0"/>
        <v>8.3354166666666654</v>
      </c>
    </row>
    <row r="30" spans="1:14">
      <c r="A30">
        <v>1973</v>
      </c>
      <c r="B30" s="2">
        <f>(EriMin!B30+EriMax!B30)/2</f>
        <v>-2.16</v>
      </c>
      <c r="C30" s="2">
        <f>(EriMin!C30+EriMax!C30)/2</f>
        <v>-4.0349999999999993</v>
      </c>
      <c r="D30" s="2">
        <f>(EriMin!D30+EriMax!D30)/2</f>
        <v>6.2149999999999999</v>
      </c>
      <c r="E30" s="2">
        <f>(EriMin!E30+EriMax!E30)/2</f>
        <v>8.7650000000000006</v>
      </c>
      <c r="F30" s="2">
        <f>(EriMin!F30+EriMax!F30)/2</f>
        <v>12.82</v>
      </c>
      <c r="G30" s="2">
        <f>(EriMin!G30+EriMax!G30)/2</f>
        <v>20.965</v>
      </c>
      <c r="H30" s="2">
        <f>(EriMin!H30+EriMax!H30)/2</f>
        <v>22.184999999999999</v>
      </c>
      <c r="I30" s="2">
        <f>(EriMin!I30+EriMax!I30)/2</f>
        <v>22.04</v>
      </c>
      <c r="J30" s="2">
        <f>(EriMin!J30+EriMax!J30)/2</f>
        <v>17.940000000000001</v>
      </c>
      <c r="K30" s="2">
        <f>(EriMin!K30+EriMax!K30)/2</f>
        <v>13.1</v>
      </c>
      <c r="L30" s="2">
        <f>(EriMin!L30+EriMax!L30)/2</f>
        <v>5.5449999999999999</v>
      </c>
      <c r="M30" s="2">
        <f>(EriMin!M30+EriMax!M30)/2</f>
        <v>-1.895</v>
      </c>
      <c r="N30" s="2">
        <f t="shared" si="0"/>
        <v>10.123749999999999</v>
      </c>
    </row>
    <row r="31" spans="1:14">
      <c r="A31">
        <v>1974</v>
      </c>
      <c r="B31" s="2">
        <f>(EriMin!B31+EriMax!B31)/2</f>
        <v>-2.9749999999999996</v>
      </c>
      <c r="C31" s="2">
        <f>(EriMin!C31+EriMax!C31)/2</f>
        <v>-4.6050000000000004</v>
      </c>
      <c r="D31" s="2">
        <f>(EriMin!D31+EriMax!D31)/2</f>
        <v>2.0649999999999999</v>
      </c>
      <c r="E31" s="2">
        <f>(EriMin!E31+EriMax!E31)/2</f>
        <v>9.4250000000000007</v>
      </c>
      <c r="F31" s="2">
        <f>(EriMin!F31+EriMax!F31)/2</f>
        <v>12.934999999999999</v>
      </c>
      <c r="G31" s="2">
        <f>(EriMin!G31+EriMax!G31)/2</f>
        <v>18.495000000000001</v>
      </c>
      <c r="H31" s="2">
        <f>(EriMin!H31+EriMax!H31)/2</f>
        <v>21.96</v>
      </c>
      <c r="I31" s="2">
        <f>(EriMin!I31+EriMax!I31)/2</f>
        <v>21.155000000000001</v>
      </c>
      <c r="J31" s="2">
        <f>(EriMin!J31+EriMax!J31)/2</f>
        <v>15.155000000000001</v>
      </c>
      <c r="K31" s="2">
        <f>(EriMin!K31+EriMax!K31)/2</f>
        <v>9.5649999999999995</v>
      </c>
      <c r="L31" s="2">
        <f>(EriMin!L31+EriMax!L31)/2</f>
        <v>4.8550000000000004</v>
      </c>
      <c r="M31" s="2">
        <f>(EriMin!M31+EriMax!M31)/2</f>
        <v>-1.3299999999999998</v>
      </c>
      <c r="N31" s="2">
        <f t="shared" si="0"/>
        <v>8.8916666666666675</v>
      </c>
    </row>
    <row r="32" spans="1:14">
      <c r="A32">
        <v>1975</v>
      </c>
      <c r="B32" s="2">
        <f>(EriMin!B32+EriMax!B32)/2</f>
        <v>-1.7500000000000002</v>
      </c>
      <c r="C32" s="2">
        <f>(EriMin!C32+EriMax!C32)/2</f>
        <v>-2.4550000000000001</v>
      </c>
      <c r="D32" s="2">
        <f>(EriMin!D32+EriMax!D32)/2</f>
        <v>4.9999999999999822E-2</v>
      </c>
      <c r="E32" s="2">
        <f>(EriMin!E32+EriMax!E32)/2</f>
        <v>4.7649999999999997</v>
      </c>
      <c r="F32" s="2">
        <f>(EriMin!F32+EriMax!F32)/2</f>
        <v>16.95</v>
      </c>
      <c r="G32" s="2">
        <f>(EriMin!G32+EriMax!G32)/2</f>
        <v>20.09</v>
      </c>
      <c r="H32" s="2">
        <f>(EriMin!H32+EriMax!H32)/2</f>
        <v>21.685000000000002</v>
      </c>
      <c r="I32" s="2">
        <f>(EriMin!I32+EriMax!I32)/2</f>
        <v>21.575000000000003</v>
      </c>
      <c r="J32" s="2">
        <f>(EriMin!J32+EriMax!J32)/2</f>
        <v>14.424999999999999</v>
      </c>
      <c r="K32" s="2">
        <f>(EriMin!K32+EriMax!K32)/2</f>
        <v>11.404999999999999</v>
      </c>
      <c r="L32" s="2">
        <f>(EriMin!L32+EriMax!L32)/2</f>
        <v>7.5949999999999998</v>
      </c>
      <c r="M32" s="2">
        <f>(EriMin!M32+EriMax!M32)/2</f>
        <v>-1.6649999999999998</v>
      </c>
      <c r="N32" s="2">
        <f t="shared" si="0"/>
        <v>9.3891666666666662</v>
      </c>
    </row>
    <row r="33" spans="1:14">
      <c r="A33">
        <v>1976</v>
      </c>
      <c r="B33" s="2">
        <f>(EriMin!B33+EriMax!B33)/2</f>
        <v>-6.8100000000000005</v>
      </c>
      <c r="C33" s="2">
        <f>(EriMin!C33+EriMax!C33)/2</f>
        <v>0.16000000000000014</v>
      </c>
      <c r="D33" s="2">
        <f>(EriMin!D33+EriMax!D33)/2</f>
        <v>4.45</v>
      </c>
      <c r="E33" s="2">
        <f>(EriMin!E33+EriMax!E33)/2</f>
        <v>9.2100000000000009</v>
      </c>
      <c r="F33" s="2">
        <f>(EriMin!F33+EriMax!F33)/2</f>
        <v>12.89</v>
      </c>
      <c r="G33" s="2">
        <f>(EriMin!G33+EriMax!G33)/2</f>
        <v>20.545000000000002</v>
      </c>
      <c r="H33" s="2">
        <f>(EriMin!H33+EriMax!H33)/2</f>
        <v>21.17</v>
      </c>
      <c r="I33" s="2">
        <f>(EriMin!I33+EriMax!I33)/2</f>
        <v>19.465</v>
      </c>
      <c r="J33" s="2">
        <f>(EriMin!J33+EriMax!J33)/2</f>
        <v>15.605</v>
      </c>
      <c r="K33" s="2">
        <f>(EriMin!K33+EriMax!K33)/2</f>
        <v>7.7949999999999999</v>
      </c>
      <c r="L33" s="2">
        <f>(EriMin!L33+EriMax!L33)/2</f>
        <v>0.45000000000000018</v>
      </c>
      <c r="M33" s="2">
        <f>(EriMin!M33+EriMax!M33)/2</f>
        <v>-6.11</v>
      </c>
      <c r="N33" s="2">
        <f t="shared" si="0"/>
        <v>8.2350000000000012</v>
      </c>
    </row>
    <row r="34" spans="1:14">
      <c r="A34">
        <v>1977</v>
      </c>
      <c r="B34" s="2">
        <f>(EriMin!B34+EriMax!B34)/2</f>
        <v>-11.89</v>
      </c>
      <c r="C34" s="2">
        <f>(EriMin!C34+EriMax!C34)/2</f>
        <v>-4.41</v>
      </c>
      <c r="D34" s="2">
        <f>(EriMin!D34+EriMax!D34)/2</f>
        <v>4.74</v>
      </c>
      <c r="E34" s="2">
        <f>(EriMin!E34+EriMax!E34)/2</f>
        <v>10.4</v>
      </c>
      <c r="F34" s="2">
        <f>(EriMin!F34+EriMax!F34)/2</f>
        <v>17.23</v>
      </c>
      <c r="G34" s="2">
        <f>(EriMin!G34+EriMax!G34)/2</f>
        <v>18.085000000000001</v>
      </c>
      <c r="H34" s="2">
        <f>(EriMin!H34+EriMax!H34)/2</f>
        <v>22.805</v>
      </c>
      <c r="I34" s="2">
        <f>(EriMin!I34+EriMax!I34)/2</f>
        <v>20.234999999999999</v>
      </c>
      <c r="J34" s="2">
        <f>(EriMin!J34+EriMax!J34)/2</f>
        <v>17.744999999999997</v>
      </c>
      <c r="K34" s="2">
        <f>(EriMin!K34+EriMax!K34)/2</f>
        <v>9.495000000000001</v>
      </c>
      <c r="L34" s="2">
        <f>(EriMin!L34+EriMax!L34)/2</f>
        <v>5.13</v>
      </c>
      <c r="M34" s="2">
        <f>(EriMin!M34+EriMax!M34)/2</f>
        <v>-3.5049999999999999</v>
      </c>
      <c r="N34" s="2">
        <f t="shared" si="0"/>
        <v>8.8383333333333329</v>
      </c>
    </row>
    <row r="35" spans="1:14">
      <c r="A35">
        <v>1978</v>
      </c>
      <c r="B35" s="2">
        <f>(EriMin!B35+EriMax!B35)/2</f>
        <v>-8.08</v>
      </c>
      <c r="C35" s="2">
        <f>(EriMin!C35+EriMax!C35)/2</f>
        <v>-10.355</v>
      </c>
      <c r="D35" s="2">
        <f>(EriMin!D35+EriMax!D35)/2</f>
        <v>-2.0250000000000004</v>
      </c>
      <c r="E35" s="2">
        <f>(EriMin!E35+EriMax!E35)/2</f>
        <v>7.28</v>
      </c>
      <c r="F35" s="2">
        <f>(EriMin!F35+EriMax!F35)/2</f>
        <v>14.335000000000001</v>
      </c>
      <c r="G35" s="2">
        <f>(EriMin!G35+EriMax!G35)/2</f>
        <v>19.425000000000001</v>
      </c>
      <c r="H35" s="2">
        <f>(EriMin!H35+EriMax!H35)/2</f>
        <v>21.23</v>
      </c>
      <c r="I35" s="2">
        <f>(EriMin!I35+EriMax!I35)/2</f>
        <v>21.13</v>
      </c>
      <c r="J35" s="2">
        <f>(EriMin!J35+EriMax!J35)/2</f>
        <v>18.565000000000001</v>
      </c>
      <c r="K35" s="2">
        <f>(EriMin!K35+EriMax!K35)/2</f>
        <v>9.6300000000000008</v>
      </c>
      <c r="L35" s="2">
        <f>(EriMin!L35+EriMax!L35)/2</f>
        <v>4.8050000000000006</v>
      </c>
      <c r="M35" s="2">
        <f>(EriMin!M35+EriMax!M35)/2</f>
        <v>-1.4149999999999998</v>
      </c>
      <c r="N35" s="2">
        <f t="shared" si="0"/>
        <v>7.8770833333333323</v>
      </c>
    </row>
    <row r="36" spans="1:14">
      <c r="A36">
        <v>1979</v>
      </c>
      <c r="B36" s="2">
        <f>(EriMin!B36+EriMax!B36)/2</f>
        <v>-7.51</v>
      </c>
      <c r="C36" s="2">
        <f>(EriMin!C36+EriMax!C36)/2</f>
        <v>-9.5649999999999995</v>
      </c>
      <c r="D36" s="2">
        <f>(EriMin!D36+EriMax!D36)/2</f>
        <v>3.4099999999999997</v>
      </c>
      <c r="E36" s="2">
        <f>(EriMin!E36+EriMax!E36)/2</f>
        <v>7.04</v>
      </c>
      <c r="F36" s="2">
        <f>(EriMin!F36+EriMax!F36)/2</f>
        <v>13.69</v>
      </c>
      <c r="G36" s="2">
        <f>(EriMin!G36+EriMax!G36)/2</f>
        <v>19.314999999999998</v>
      </c>
      <c r="H36" s="2">
        <f>(EriMin!H36+EriMax!H36)/2</f>
        <v>20.86</v>
      </c>
      <c r="I36" s="2">
        <f>(EriMin!I36+EriMax!I36)/2</f>
        <v>19.97</v>
      </c>
      <c r="J36" s="2">
        <f>(EriMin!J36+EriMax!J36)/2</f>
        <v>16.884999999999998</v>
      </c>
      <c r="K36" s="2">
        <f>(EriMin!K36+EriMax!K36)/2</f>
        <v>10.28</v>
      </c>
      <c r="L36" s="2">
        <f>(EriMin!L36+EriMax!L36)/2</f>
        <v>4.8600000000000003</v>
      </c>
      <c r="M36" s="2">
        <f>(EriMin!M36+EriMax!M36)/2</f>
        <v>-6.5000000000000169E-2</v>
      </c>
      <c r="N36" s="2">
        <f t="shared" si="0"/>
        <v>8.2641666666666662</v>
      </c>
    </row>
    <row r="37" spans="1:14">
      <c r="A37">
        <v>1980</v>
      </c>
      <c r="B37" s="2">
        <f>(EriMin!B37+EriMax!B37)/2</f>
        <v>-4.1549999999999994</v>
      </c>
      <c r="C37" s="2">
        <f>(EriMin!C37+EriMax!C37)/2</f>
        <v>-6.2549999999999999</v>
      </c>
      <c r="D37" s="2">
        <f>(EriMin!D37+EriMax!D37)/2</f>
        <v>-0.3400000000000003</v>
      </c>
      <c r="E37" s="2">
        <f>(EriMin!E37+EriMax!E37)/2</f>
        <v>7.6749999999999998</v>
      </c>
      <c r="F37" s="2">
        <f>(EriMin!F37+EriMax!F37)/2</f>
        <v>14.9</v>
      </c>
      <c r="G37" s="2">
        <f>(EriMin!G37+EriMax!G37)/2</f>
        <v>17.785</v>
      </c>
      <c r="H37" s="2">
        <f>(EriMin!H37+EriMax!H37)/2</f>
        <v>22.215</v>
      </c>
      <c r="I37" s="2">
        <f>(EriMin!I37+EriMax!I37)/2</f>
        <v>22.45</v>
      </c>
      <c r="J37" s="2">
        <f>(EriMin!J37+EriMax!J37)/2</f>
        <v>17.54</v>
      </c>
      <c r="K37" s="2">
        <f>(EriMin!K37+EriMax!K37)/2</f>
        <v>8.3550000000000004</v>
      </c>
      <c r="L37" s="2">
        <f>(EriMin!L37+EriMax!L37)/2</f>
        <v>3.0199999999999996</v>
      </c>
      <c r="M37" s="2">
        <f>(EriMin!M37+EriMax!M37)/2</f>
        <v>-3.41</v>
      </c>
      <c r="N37" s="2">
        <f t="shared" si="0"/>
        <v>8.3149999999999995</v>
      </c>
    </row>
    <row r="38" spans="1:14">
      <c r="A38">
        <v>1981</v>
      </c>
      <c r="B38" s="2">
        <f>(EriMin!B38+EriMax!B38)/2</f>
        <v>-7.68</v>
      </c>
      <c r="C38" s="2">
        <f>(EriMin!C38+EriMax!C38)/2</f>
        <v>-1.8900000000000001</v>
      </c>
      <c r="D38" s="2">
        <f>(EriMin!D38+EriMax!D38)/2</f>
        <v>1.72</v>
      </c>
      <c r="E38" s="2">
        <f>(EriMin!E38+EriMax!E38)/2</f>
        <v>9.5749999999999993</v>
      </c>
      <c r="F38" s="2">
        <f>(EriMin!F38+EriMax!F38)/2</f>
        <v>13.07</v>
      </c>
      <c r="G38" s="2">
        <f>(EriMin!G38+EriMax!G38)/2</f>
        <v>19.785</v>
      </c>
      <c r="H38" s="2">
        <f>(EriMin!H38+EriMax!H38)/2</f>
        <v>21.93</v>
      </c>
      <c r="I38" s="2">
        <f>(EriMin!I38+EriMax!I38)/2</f>
        <v>20.61</v>
      </c>
      <c r="J38" s="2">
        <f>(EriMin!J38+EriMax!J38)/2</f>
        <v>16.094999999999999</v>
      </c>
      <c r="K38" s="2">
        <f>(EriMin!K38+EriMax!K38)/2</f>
        <v>8.66</v>
      </c>
      <c r="L38" s="2">
        <f>(EriMin!L38+EriMax!L38)/2</f>
        <v>4.5600000000000005</v>
      </c>
      <c r="M38" s="2">
        <f>(EriMin!M38+EriMax!M38)/2</f>
        <v>-2.35</v>
      </c>
      <c r="N38" s="2">
        <f t="shared" si="0"/>
        <v>8.6737500000000001</v>
      </c>
    </row>
    <row r="39" spans="1:14">
      <c r="A39">
        <v>1982</v>
      </c>
      <c r="B39" s="2">
        <f>(EriMin!B39+EriMax!B39)/2</f>
        <v>-8.52</v>
      </c>
      <c r="C39" s="2">
        <f>(EriMin!C39+EriMax!C39)/2</f>
        <v>-5.8250000000000002</v>
      </c>
      <c r="D39" s="2">
        <f>(EriMin!D39+EriMax!D39)/2</f>
        <v>0.61500000000000021</v>
      </c>
      <c r="E39" s="2">
        <f>(EriMin!E39+EriMax!E39)/2</f>
        <v>5.98</v>
      </c>
      <c r="F39" s="2">
        <f>(EriMin!F39+EriMax!F39)/2</f>
        <v>17.585000000000001</v>
      </c>
      <c r="G39" s="2">
        <f>(EriMin!G39+EriMax!G39)/2</f>
        <v>17.634999999999998</v>
      </c>
      <c r="H39" s="2">
        <f>(EriMin!H39+EriMax!H39)/2</f>
        <v>22.07</v>
      </c>
      <c r="I39" s="2">
        <f>(EriMin!I39+EriMax!I39)/2</f>
        <v>19.36</v>
      </c>
      <c r="J39" s="2">
        <f>(EriMin!J39+EriMax!J39)/2</f>
        <v>16.350000000000001</v>
      </c>
      <c r="K39" s="2">
        <f>(EriMin!K39+EriMax!K39)/2</f>
        <v>11.525</v>
      </c>
      <c r="L39" s="2">
        <f>(EriMin!L39+EriMax!L39)/2</f>
        <v>5.5949999999999998</v>
      </c>
      <c r="M39" s="2">
        <f>(EriMin!M39+EriMax!M39)/2</f>
        <v>2.89</v>
      </c>
      <c r="N39" s="2">
        <f t="shared" si="0"/>
        <v>8.7716666666666665</v>
      </c>
    </row>
    <row r="40" spans="1:14">
      <c r="A40">
        <v>1983</v>
      </c>
      <c r="B40" s="2">
        <f>(EriMin!B40+EriMax!B40)/2</f>
        <v>-2.625</v>
      </c>
      <c r="C40" s="2">
        <f>(EriMin!C40+EriMax!C40)/2</f>
        <v>-0.80499999999999994</v>
      </c>
      <c r="D40" s="2">
        <f>(EriMin!D40+EriMax!D40)/2</f>
        <v>3.4</v>
      </c>
      <c r="E40" s="2">
        <f>(EriMin!E40+EriMax!E40)/2</f>
        <v>6.8650000000000002</v>
      </c>
      <c r="F40" s="2">
        <f>(EriMin!F40+EriMax!F40)/2</f>
        <v>12.28</v>
      </c>
      <c r="G40" s="2">
        <f>(EriMin!G40+EriMax!G40)/2</f>
        <v>19.830000000000002</v>
      </c>
      <c r="H40" s="2">
        <f>(EriMin!H40+EriMax!H40)/2</f>
        <v>23.335000000000001</v>
      </c>
      <c r="I40" s="2">
        <f>(EriMin!I40+EriMax!I40)/2</f>
        <v>22.695</v>
      </c>
      <c r="J40" s="2">
        <f>(EriMin!J40+EriMax!J40)/2</f>
        <v>17.740000000000002</v>
      </c>
      <c r="K40" s="2">
        <f>(EriMin!K40+EriMax!K40)/2</f>
        <v>11.085000000000001</v>
      </c>
      <c r="L40" s="2">
        <f>(EriMin!L40+EriMax!L40)/2</f>
        <v>5.27</v>
      </c>
      <c r="M40" s="2">
        <f>(EriMin!M40+EriMax!M40)/2</f>
        <v>-6.1749999999999998</v>
      </c>
      <c r="N40" s="2">
        <f t="shared" si="0"/>
        <v>9.4079166666666669</v>
      </c>
    </row>
    <row r="41" spans="1:14">
      <c r="A41">
        <v>1984</v>
      </c>
      <c r="B41" s="2">
        <f>(EriMin!B41+EriMax!B41)/2</f>
        <v>-7.9349999999999996</v>
      </c>
      <c r="C41" s="2">
        <f>(EriMin!C41+EriMax!C41)/2</f>
        <v>0.43000000000000016</v>
      </c>
      <c r="D41" s="2">
        <f>(EriMin!D41+EriMax!D41)/2</f>
        <v>-2.79</v>
      </c>
      <c r="E41" s="2">
        <f>(EriMin!E41+EriMax!E41)/2</f>
        <v>8.02</v>
      </c>
      <c r="F41" s="2">
        <f>(EriMin!F41+EriMax!F41)/2</f>
        <v>12.19</v>
      </c>
      <c r="G41" s="2">
        <f>(EriMin!G41+EriMax!G41)/2</f>
        <v>21.004999999999999</v>
      </c>
      <c r="H41" s="2">
        <f>(EriMin!H41+EriMax!H41)/2</f>
        <v>20.695</v>
      </c>
      <c r="I41" s="2">
        <f>(EriMin!I41+EriMax!I41)/2</f>
        <v>21.58</v>
      </c>
      <c r="J41" s="2">
        <f>(EriMin!J41+EriMax!J41)/2</f>
        <v>15.77</v>
      </c>
      <c r="K41" s="2">
        <f>(EriMin!K41+EriMax!K41)/2</f>
        <v>12.834999999999999</v>
      </c>
      <c r="L41" s="2">
        <f>(EriMin!L41+EriMax!L41)/2</f>
        <v>3.95</v>
      </c>
      <c r="M41" s="2">
        <f>(EriMin!M41+EriMax!M41)/2</f>
        <v>1.3650000000000002</v>
      </c>
      <c r="N41" s="2">
        <f t="shared" si="0"/>
        <v>8.9262499999999978</v>
      </c>
    </row>
    <row r="42" spans="1:14">
      <c r="A42">
        <v>1985</v>
      </c>
      <c r="B42" s="2">
        <f>(EriMin!B42+EriMax!B42)/2</f>
        <v>-6.8149999999999995</v>
      </c>
      <c r="C42" s="2">
        <f>(EriMin!C42+EriMax!C42)/2</f>
        <v>-5.0350000000000001</v>
      </c>
      <c r="D42" s="2">
        <f>(EriMin!D42+EriMax!D42)/2</f>
        <v>3.23</v>
      </c>
      <c r="E42" s="2">
        <f>(EriMin!E42+EriMax!E42)/2</f>
        <v>11.229999999999999</v>
      </c>
      <c r="F42" s="2">
        <f>(EriMin!F42+EriMax!F42)/2</f>
        <v>15.780000000000001</v>
      </c>
      <c r="G42" s="2">
        <f>(EriMin!G42+EriMax!G42)/2</f>
        <v>17.510000000000002</v>
      </c>
      <c r="H42" s="2">
        <f>(EriMin!H42+EriMax!H42)/2</f>
        <v>21.27</v>
      </c>
      <c r="I42" s="2">
        <f>(EriMin!I42+EriMax!I42)/2</f>
        <v>20.184999999999999</v>
      </c>
      <c r="J42" s="2">
        <f>(EriMin!J42+EriMax!J42)/2</f>
        <v>17.844999999999999</v>
      </c>
      <c r="K42" s="2">
        <f>(EriMin!K42+EriMax!K42)/2</f>
        <v>11.625</v>
      </c>
      <c r="L42" s="2">
        <f>(EriMin!L42+EriMax!L42)/2</f>
        <v>5.9450000000000003</v>
      </c>
      <c r="M42" s="2">
        <f>(EriMin!M42+EriMax!M42)/2</f>
        <v>-5.2249999999999996</v>
      </c>
      <c r="N42" s="2">
        <f t="shared" si="0"/>
        <v>8.9620833333333341</v>
      </c>
    </row>
    <row r="43" spans="1:14">
      <c r="A43">
        <v>1986</v>
      </c>
      <c r="B43" s="2">
        <f>(EriMin!B43+EriMax!B43)/2</f>
        <v>-4.2299999999999995</v>
      </c>
      <c r="C43" s="2">
        <f>(EriMin!C43+EriMax!C43)/2</f>
        <v>-3.94</v>
      </c>
      <c r="D43" s="2">
        <f>(EriMin!D43+EriMax!D43)/2</f>
        <v>2.9550000000000001</v>
      </c>
      <c r="E43" s="2">
        <f>(EriMin!E43+EriMax!E43)/2</f>
        <v>9.745000000000001</v>
      </c>
      <c r="F43" s="2">
        <f>(EriMin!F43+EriMax!F43)/2</f>
        <v>15.49</v>
      </c>
      <c r="G43" s="2">
        <f>(EriMin!G43+EriMax!G43)/2</f>
        <v>19.105</v>
      </c>
      <c r="H43" s="2">
        <f>(EriMin!H43+EriMax!H43)/2</f>
        <v>22.375</v>
      </c>
      <c r="I43" s="2">
        <f>(EriMin!I43+EriMax!I43)/2</f>
        <v>19.445</v>
      </c>
      <c r="J43" s="2">
        <f>(EriMin!J43+EriMax!J43)/2</f>
        <v>17.855</v>
      </c>
      <c r="K43" s="2">
        <f>(EriMin!K43+EriMax!K43)/2</f>
        <v>11.295000000000002</v>
      </c>
      <c r="L43" s="2">
        <f>(EriMin!L43+EriMax!L43)/2</f>
        <v>2.9449999999999998</v>
      </c>
      <c r="M43" s="2">
        <f>(EriMin!M43+EriMax!M43)/2</f>
        <v>-0.69499999999999995</v>
      </c>
      <c r="N43" s="2">
        <f t="shared" si="0"/>
        <v>9.3620833333333326</v>
      </c>
    </row>
    <row r="44" spans="1:14">
      <c r="A44">
        <v>1987</v>
      </c>
      <c r="B44" s="2">
        <f>(EriMin!B44+EriMax!B44)/2</f>
        <v>-3.76</v>
      </c>
      <c r="C44" s="2">
        <f>(EriMin!C44+EriMax!C44)/2</f>
        <v>-2.2700000000000005</v>
      </c>
      <c r="D44" s="2">
        <f>(EriMin!D44+EriMax!D44)/2</f>
        <v>3.5349999999999993</v>
      </c>
      <c r="E44" s="2">
        <f>(EriMin!E44+EriMax!E44)/2</f>
        <v>9.5549999999999997</v>
      </c>
      <c r="F44" s="2">
        <f>(EriMin!F44+EriMax!F44)/2</f>
        <v>16.510000000000002</v>
      </c>
      <c r="G44" s="2">
        <f>(EriMin!G44+EriMax!G44)/2</f>
        <v>21.105</v>
      </c>
      <c r="H44" s="2">
        <f>(EriMin!H44+EriMax!H44)/2</f>
        <v>23.265000000000001</v>
      </c>
      <c r="I44" s="2">
        <f>(EriMin!I44+EriMax!I44)/2</f>
        <v>21.045000000000002</v>
      </c>
      <c r="J44" s="2">
        <f>(EriMin!J44+EriMax!J44)/2</f>
        <v>17.48</v>
      </c>
      <c r="K44" s="2">
        <f>(EriMin!K44+EriMax!K44)/2</f>
        <v>7.96</v>
      </c>
      <c r="L44" s="2">
        <f>(EriMin!L44+EriMax!L44)/2</f>
        <v>5.9550000000000001</v>
      </c>
      <c r="M44" s="2">
        <f>(EriMin!M44+EriMax!M44)/2</f>
        <v>0.46499999999999986</v>
      </c>
      <c r="N44" s="2">
        <f t="shared" si="0"/>
        <v>10.070416666666667</v>
      </c>
    </row>
    <row r="45" spans="1:14">
      <c r="A45">
        <v>1988</v>
      </c>
      <c r="B45" s="2">
        <f>(EriMin!B45+EriMax!B45)/2</f>
        <v>-4.9799999999999995</v>
      </c>
      <c r="C45" s="2">
        <f>(EriMin!C45+EriMax!C45)/2</f>
        <v>-4.9550000000000001</v>
      </c>
      <c r="D45" s="2">
        <f>(EriMin!D45+EriMax!D45)/2</f>
        <v>1.8349999999999997</v>
      </c>
      <c r="E45" s="2">
        <f>(EriMin!E45+EriMax!E45)/2</f>
        <v>8.0250000000000004</v>
      </c>
      <c r="F45" s="2">
        <f>(EriMin!F45+EriMax!F45)/2</f>
        <v>15.645</v>
      </c>
      <c r="G45" s="2">
        <f>(EriMin!G45+EriMax!G45)/2</f>
        <v>20.045000000000002</v>
      </c>
      <c r="H45" s="2">
        <f>(EriMin!H45+EriMax!H45)/2</f>
        <v>23.77</v>
      </c>
      <c r="I45" s="2">
        <f>(EriMin!I45+EriMax!I45)/2</f>
        <v>22.85</v>
      </c>
      <c r="J45" s="2">
        <f>(EriMin!J45+EriMax!J45)/2</f>
        <v>16.68</v>
      </c>
      <c r="K45" s="2">
        <f>(EriMin!K45+EriMax!K45)/2</f>
        <v>7.5249999999999995</v>
      </c>
      <c r="L45" s="2">
        <f>(EriMin!L45+EriMax!L45)/2</f>
        <v>5.1849999999999996</v>
      </c>
      <c r="M45" s="2">
        <f>(EriMin!M45+EriMax!M45)/2</f>
        <v>-2.0949999999999998</v>
      </c>
      <c r="N45" s="2">
        <f t="shared" si="0"/>
        <v>9.1275000000000031</v>
      </c>
    </row>
    <row r="46" spans="1:14">
      <c r="A46">
        <v>1989</v>
      </c>
      <c r="B46" s="2">
        <f>(EriMin!B46+EriMax!B46)/2</f>
        <v>-0.4049999999999998</v>
      </c>
      <c r="C46" s="2">
        <f>(EriMin!C46+EriMax!C46)/2</f>
        <v>-4.8449999999999998</v>
      </c>
      <c r="D46" s="2">
        <f>(EriMin!D46+EriMax!D46)/2</f>
        <v>1.5149999999999999</v>
      </c>
      <c r="E46" s="2">
        <f>(EriMin!E46+EriMax!E46)/2</f>
        <v>6.65</v>
      </c>
      <c r="F46" s="2">
        <f>(EriMin!F46+EriMax!F46)/2</f>
        <v>13.360000000000001</v>
      </c>
      <c r="G46" s="2">
        <f>(EriMin!G46+EriMax!G46)/2</f>
        <v>19.594999999999999</v>
      </c>
      <c r="H46" s="2">
        <f>(EriMin!H46+EriMax!H46)/2</f>
        <v>22.244999999999997</v>
      </c>
      <c r="I46" s="2">
        <f>(EriMin!I46+EriMax!I46)/2</f>
        <v>20.504999999999999</v>
      </c>
      <c r="J46" s="2">
        <f>(EriMin!J46+EriMax!J46)/2</f>
        <v>16.32</v>
      </c>
      <c r="K46" s="2">
        <f>(EriMin!K46+EriMax!K46)/2</f>
        <v>10.945</v>
      </c>
      <c r="L46" s="2">
        <f>(EriMin!L46+EriMax!L46)/2</f>
        <v>3.2650000000000001</v>
      </c>
      <c r="M46" s="2">
        <f>(EriMin!M46+EriMax!M46)/2</f>
        <v>-8.64</v>
      </c>
      <c r="N46" s="2">
        <f t="shared" si="0"/>
        <v>8.3758333333333326</v>
      </c>
    </row>
    <row r="47" spans="1:14">
      <c r="A47">
        <v>1990</v>
      </c>
      <c r="B47" s="2">
        <f>(EriMin!B47+EriMax!B47)/2</f>
        <v>0.57999999999999985</v>
      </c>
      <c r="C47" s="2">
        <f>(EriMin!C47+EriMax!C47)/2</f>
        <v>-0.63000000000000012</v>
      </c>
      <c r="D47" s="2">
        <f>(EriMin!D47+EriMax!D47)/2</f>
        <v>3.915</v>
      </c>
      <c r="E47" s="2">
        <f>(EriMin!E47+EriMax!E47)/2</f>
        <v>8.9949999999999992</v>
      </c>
      <c r="F47" s="2">
        <f>(EriMin!F47+EriMax!F47)/2</f>
        <v>13.02</v>
      </c>
      <c r="G47" s="2">
        <f>(EriMin!G47+EriMax!G47)/2</f>
        <v>19.43</v>
      </c>
      <c r="H47" s="2">
        <f>(EriMin!H47+EriMax!H47)/2</f>
        <v>21.36</v>
      </c>
      <c r="I47" s="2">
        <f>(EriMin!I47+EriMax!I47)/2</f>
        <v>20.440000000000001</v>
      </c>
      <c r="J47" s="2">
        <f>(EriMin!J47+EriMax!J47)/2</f>
        <v>16.989999999999998</v>
      </c>
      <c r="K47" s="2">
        <f>(EriMin!K47+EriMax!K47)/2</f>
        <v>10.815</v>
      </c>
      <c r="L47" s="2">
        <f>(EriMin!L47+EriMax!L47)/2</f>
        <v>6.4</v>
      </c>
      <c r="M47" s="2">
        <f>(EriMin!M47+EriMax!M47)/2</f>
        <v>0.28000000000000003</v>
      </c>
      <c r="N47" s="2">
        <f t="shared" si="0"/>
        <v>10.132916666666667</v>
      </c>
    </row>
    <row r="48" spans="1:14">
      <c r="A48">
        <v>1991</v>
      </c>
      <c r="B48" s="2">
        <f>(EriMin!B48+EriMax!B48)/2</f>
        <v>-4.2850000000000001</v>
      </c>
      <c r="C48" s="2">
        <f>(EriMin!C48+EriMax!C48)/2</f>
        <v>-0.95</v>
      </c>
      <c r="D48" s="2">
        <f>(EriMin!D48+EriMax!D48)/2</f>
        <v>3.6499999999999995</v>
      </c>
      <c r="E48" s="2">
        <f>(EriMin!E48+EriMax!E48)/2</f>
        <v>10.32</v>
      </c>
      <c r="F48" s="2">
        <f>(EriMin!F48+EriMax!F48)/2</f>
        <v>18.414999999999999</v>
      </c>
      <c r="G48" s="2">
        <f>(EriMin!G48+EriMax!G48)/2</f>
        <v>21.36</v>
      </c>
      <c r="H48" s="2">
        <f>(EriMin!H48+EriMax!H48)/2</f>
        <v>22.58</v>
      </c>
      <c r="I48" s="2">
        <f>(EriMin!I48+EriMax!I48)/2</f>
        <v>21.68</v>
      </c>
      <c r="J48" s="2">
        <f>(EriMin!J48+EriMax!J48)/2</f>
        <v>16.490000000000002</v>
      </c>
      <c r="K48" s="2">
        <f>(EriMin!K48+EriMax!K48)/2</f>
        <v>12.115</v>
      </c>
      <c r="L48" s="2">
        <f>(EriMin!L48+EriMax!L48)/2</f>
        <v>2.98</v>
      </c>
      <c r="M48" s="2">
        <f>(EriMin!M48+EriMax!M48)/2</f>
        <v>-0.24000000000000021</v>
      </c>
      <c r="N48" s="2">
        <f t="shared" si="0"/>
        <v>10.342916666666669</v>
      </c>
    </row>
    <row r="49" spans="1:14">
      <c r="A49">
        <v>1992</v>
      </c>
      <c r="B49" s="2">
        <f>(EriMin!B49+EriMax!B49)/2</f>
        <v>-2.6150000000000002</v>
      </c>
      <c r="C49" s="2">
        <f>(EriMin!C49+EriMax!C49)/2</f>
        <v>-0.96499999999999986</v>
      </c>
      <c r="D49" s="2">
        <f>(EriMin!D49+EriMax!D49)/2</f>
        <v>1.32</v>
      </c>
      <c r="E49" s="2">
        <f>(EriMin!E49+EriMax!E49)/2</f>
        <v>7.4550000000000001</v>
      </c>
      <c r="F49" s="2">
        <f>(EriMin!F49+EriMax!F49)/2</f>
        <v>13.855</v>
      </c>
      <c r="G49" s="2">
        <f>(EriMin!G49+EriMax!G49)/2</f>
        <v>17.414999999999999</v>
      </c>
      <c r="H49" s="2">
        <f>(EriMin!H49+EriMax!H49)/2</f>
        <v>20.344999999999999</v>
      </c>
      <c r="I49" s="2">
        <f>(EriMin!I49+EriMax!I49)/2</f>
        <v>18.8</v>
      </c>
      <c r="J49" s="2">
        <f>(EriMin!J49+EriMax!J49)/2</f>
        <v>16.335000000000001</v>
      </c>
      <c r="K49" s="2">
        <f>(EriMin!K49+EriMax!K49)/2</f>
        <v>9.1650000000000009</v>
      </c>
      <c r="L49" s="2">
        <f>(EriMin!L49+EriMax!L49)/2</f>
        <v>4.2450000000000001</v>
      </c>
      <c r="M49" s="2">
        <f>(EriMin!M49+EriMax!M49)/2</f>
        <v>-0.41000000000000014</v>
      </c>
      <c r="N49" s="2">
        <f t="shared" si="0"/>
        <v>8.7454166666666673</v>
      </c>
    </row>
    <row r="50" spans="1:14">
      <c r="A50">
        <v>1993</v>
      </c>
      <c r="B50" s="2">
        <f>(EriMin!B50+EriMax!B50)/2</f>
        <v>-2.0999999999999996</v>
      </c>
      <c r="C50" s="2">
        <f>(EriMin!C50+EriMax!C50)/2</f>
        <v>-5.6450000000000005</v>
      </c>
      <c r="D50" s="2">
        <f>(EriMin!D50+EriMax!D50)/2</f>
        <v>-0.31999999999999984</v>
      </c>
      <c r="E50" s="2">
        <f>(EriMin!E50+EriMax!E50)/2</f>
        <v>7.92</v>
      </c>
      <c r="F50" s="2">
        <f>(EriMin!F50+EriMax!F50)/2</f>
        <v>14.600000000000001</v>
      </c>
      <c r="G50" s="2">
        <f>(EriMin!G50+EriMax!G50)/2</f>
        <v>18.954999999999998</v>
      </c>
      <c r="H50" s="2">
        <f>(EriMin!H50+EriMax!H50)/2</f>
        <v>22.864999999999998</v>
      </c>
      <c r="I50" s="2">
        <f>(EriMin!I50+EriMax!I50)/2</f>
        <v>22</v>
      </c>
      <c r="J50" s="2">
        <f>(EriMin!J50+EriMax!J50)/2</f>
        <v>15.24</v>
      </c>
      <c r="K50" s="2">
        <f>(EriMin!K50+EriMax!K50)/2</f>
        <v>9.49</v>
      </c>
      <c r="L50" s="2">
        <f>(EriMin!L50+EriMax!L50)/2</f>
        <v>3.8849999999999998</v>
      </c>
      <c r="M50" s="2">
        <f>(EriMin!M50+EriMax!M50)/2</f>
        <v>-1.8699999999999999</v>
      </c>
      <c r="N50" s="2">
        <f t="shared" si="0"/>
        <v>8.7516666666666652</v>
      </c>
    </row>
    <row r="51" spans="1:14">
      <c r="A51">
        <v>1994</v>
      </c>
      <c r="B51" s="2">
        <f>(EriMin!B51+EriMax!B51)/2</f>
        <v>-9.09</v>
      </c>
      <c r="C51" s="2">
        <f>(EriMin!C51+EriMax!C51)/2</f>
        <v>-5.7350000000000003</v>
      </c>
      <c r="D51" s="2">
        <f>(EriMin!D51+EriMax!D51)/2</f>
        <v>1.2349999999999999</v>
      </c>
      <c r="E51" s="2">
        <f>(EriMin!E51+EriMax!E51)/2</f>
        <v>9.3049999999999997</v>
      </c>
      <c r="F51" s="2">
        <f>(EriMin!F51+EriMax!F51)/2</f>
        <v>12.82</v>
      </c>
      <c r="G51" s="2">
        <f>(EriMin!G51+EriMax!G51)/2</f>
        <v>20.734999999999999</v>
      </c>
      <c r="H51" s="2">
        <f>(EriMin!H51+EriMax!H51)/2</f>
        <v>22.08</v>
      </c>
      <c r="I51" s="2">
        <f>(EriMin!I51+EriMax!I51)/2</f>
        <v>19.545000000000002</v>
      </c>
      <c r="J51" s="2">
        <f>(EriMin!J51+EriMax!J51)/2</f>
        <v>17.11</v>
      </c>
      <c r="K51" s="2">
        <f>(EriMin!K51+EriMax!K51)/2</f>
        <v>11.275</v>
      </c>
      <c r="L51" s="2">
        <f>(EriMin!L51+EriMax!L51)/2</f>
        <v>6.79</v>
      </c>
      <c r="M51" s="2">
        <f>(EriMin!M51+EriMax!M51)/2</f>
        <v>1.0150000000000001</v>
      </c>
      <c r="N51" s="2">
        <f t="shared" si="0"/>
        <v>8.9237500000000001</v>
      </c>
    </row>
    <row r="52" spans="1:14">
      <c r="A52">
        <v>1995</v>
      </c>
      <c r="B52" s="2">
        <f>(EriMin!B52+EriMax!B52)/2</f>
        <v>-2.79</v>
      </c>
      <c r="C52" s="2">
        <f>(EriMin!C52+EriMax!C52)/2</f>
        <v>-4.9049999999999994</v>
      </c>
      <c r="D52" s="2">
        <f>(EriMin!D52+EriMax!D52)/2</f>
        <v>3.3449999999999998</v>
      </c>
      <c r="E52" s="2">
        <f>(EriMin!E52+EriMax!E52)/2</f>
        <v>6.4950000000000001</v>
      </c>
      <c r="F52" s="2">
        <f>(EriMin!F52+EriMax!F52)/2</f>
        <v>13.98</v>
      </c>
      <c r="G52" s="2">
        <f>(EriMin!G52+EriMax!G52)/2</f>
        <v>20.82</v>
      </c>
      <c r="H52" s="2">
        <f>(EriMin!H52+EriMax!H52)/2</f>
        <v>22.745000000000001</v>
      </c>
      <c r="I52" s="2">
        <f>(EriMin!I52+EriMax!I52)/2</f>
        <v>23.704999999999998</v>
      </c>
      <c r="J52" s="2">
        <f>(EriMin!J52+EriMax!J52)/2</f>
        <v>15.835000000000001</v>
      </c>
      <c r="K52" s="2">
        <f>(EriMin!K52+EriMax!K52)/2</f>
        <v>12.094999999999999</v>
      </c>
      <c r="L52" s="2">
        <f>(EriMin!L52+EriMax!L52)/2</f>
        <v>1.4750000000000003</v>
      </c>
      <c r="M52" s="2">
        <f>(EriMin!M52+EriMax!M52)/2</f>
        <v>-4.2299999999999995</v>
      </c>
      <c r="N52" s="2">
        <f t="shared" si="0"/>
        <v>9.0474999999999977</v>
      </c>
    </row>
    <row r="53" spans="1:14">
      <c r="A53">
        <v>1996</v>
      </c>
      <c r="B53" s="2">
        <f>(EriMin!B53+EriMax!B53)/2</f>
        <v>-5.4050000000000002</v>
      </c>
      <c r="C53" s="2">
        <f>(EriMin!C53+EriMax!C53)/2</f>
        <v>-3.9050000000000002</v>
      </c>
      <c r="D53" s="2">
        <f>(EriMin!D53+EriMax!D53)/2</f>
        <v>-1.1399999999999997</v>
      </c>
      <c r="E53" s="2">
        <f>(EriMin!E53+EriMax!E53)/2</f>
        <v>6.8850000000000007</v>
      </c>
      <c r="F53" s="2">
        <f>(EriMin!F53+EriMax!F53)/2</f>
        <v>13.219999999999999</v>
      </c>
      <c r="G53" s="2">
        <f>(EriMin!G53+EriMax!G53)/2</f>
        <v>20.43</v>
      </c>
      <c r="H53" s="2">
        <f>(EriMin!H53+EriMax!H53)/2</f>
        <v>20.695</v>
      </c>
      <c r="I53" s="2">
        <f>(EriMin!I53+EriMax!I53)/2</f>
        <v>21.439999999999998</v>
      </c>
      <c r="J53" s="2">
        <f>(EriMin!J53+EriMax!J53)/2</f>
        <v>16.945</v>
      </c>
      <c r="K53" s="2">
        <f>(EriMin!K53+EriMax!K53)/2</f>
        <v>10.98</v>
      </c>
      <c r="L53" s="2">
        <f>(EriMin!L53+EriMax!L53)/2</f>
        <v>1.08</v>
      </c>
      <c r="M53" s="2">
        <f>(EriMin!M53+EriMax!M53)/2</f>
        <v>1.0000000000000009E-2</v>
      </c>
      <c r="N53" s="2">
        <f t="shared" si="0"/>
        <v>8.4362499999999994</v>
      </c>
    </row>
    <row r="54" spans="1:14">
      <c r="A54">
        <v>1997</v>
      </c>
      <c r="B54" s="2">
        <f>(EriMin!B54+EriMax!B54)/2</f>
        <v>-5.5500000000000007</v>
      </c>
      <c r="C54" s="2">
        <f>(EriMin!C54+EriMax!C54)/2</f>
        <v>-0.91499999999999981</v>
      </c>
      <c r="D54" s="2">
        <f>(EriMin!D54+EriMax!D54)/2</f>
        <v>2.4299999999999997</v>
      </c>
      <c r="E54" s="2">
        <f>(EriMin!E54+EriMax!E54)/2</f>
        <v>6.665</v>
      </c>
      <c r="F54" s="2">
        <f>(EriMin!F54+EriMax!F54)/2</f>
        <v>10.855</v>
      </c>
      <c r="G54" s="2">
        <f>(EriMin!G54+EriMax!G54)/2</f>
        <v>19.86</v>
      </c>
      <c r="H54" s="2">
        <f>(EriMin!H54+EriMax!H54)/2</f>
        <v>21.245000000000001</v>
      </c>
      <c r="I54" s="2">
        <f>(EriMin!I54+EriMax!I54)/2</f>
        <v>19.18</v>
      </c>
      <c r="J54" s="2">
        <f>(EriMin!J54+EriMax!J54)/2</f>
        <v>16.414999999999999</v>
      </c>
      <c r="K54" s="2">
        <f>(EriMin!K54+EriMax!K54)/2</f>
        <v>10.549999999999999</v>
      </c>
      <c r="L54" s="2">
        <f>(EriMin!L54+EriMax!L54)/2</f>
        <v>2.63</v>
      </c>
      <c r="M54" s="2">
        <f>(EriMin!M54+EriMax!M54)/2</f>
        <v>-0.39500000000000002</v>
      </c>
      <c r="N54" s="2">
        <f t="shared" si="0"/>
        <v>8.5808333333333326</v>
      </c>
    </row>
    <row r="55" spans="1:14">
      <c r="A55">
        <v>1998</v>
      </c>
      <c r="B55" s="2">
        <f>(EriMin!B55+EriMax!B55)/2</f>
        <v>-7.0000000000000062E-2</v>
      </c>
      <c r="C55" s="2">
        <f>(EriMin!C55+EriMax!C55)/2</f>
        <v>1.7550000000000001</v>
      </c>
      <c r="D55" s="2">
        <f>(EriMin!D55+EriMax!D55)/2</f>
        <v>3.48</v>
      </c>
      <c r="E55" s="2">
        <f>(EriMin!E55+EriMax!E55)/2</f>
        <v>9.2650000000000006</v>
      </c>
      <c r="F55" s="2">
        <f>(EriMin!F55+EriMax!F55)/2</f>
        <v>17.914999999999999</v>
      </c>
      <c r="G55" s="2">
        <f>(EriMin!G55+EriMax!G55)/2</f>
        <v>19.914999999999999</v>
      </c>
      <c r="H55" s="2">
        <f>(EriMin!H55+EriMax!H55)/2</f>
        <v>21.844999999999999</v>
      </c>
      <c r="I55" s="2">
        <f>(EriMin!I55+EriMax!I55)/2</f>
        <v>21.795000000000002</v>
      </c>
      <c r="J55" s="2">
        <f>(EriMin!J55+EriMax!J55)/2</f>
        <v>18.98</v>
      </c>
      <c r="K55" s="2">
        <f>(EriMin!K55+EriMax!K55)/2</f>
        <v>11.615</v>
      </c>
      <c r="L55" s="2">
        <f>(EriMin!L55+EriMax!L55)/2</f>
        <v>5.8249999999999993</v>
      </c>
      <c r="M55" s="2">
        <f>(EriMin!M55+EriMax!M55)/2</f>
        <v>1.6850000000000001</v>
      </c>
      <c r="N55" s="2">
        <f t="shared" si="0"/>
        <v>11.167083333333332</v>
      </c>
    </row>
    <row r="56" spans="1:14">
      <c r="A56">
        <v>1999</v>
      </c>
      <c r="B56" s="2">
        <f>(EriMin!B56+EriMax!B56)/2</f>
        <v>-4.9249999999999998</v>
      </c>
      <c r="C56" s="2">
        <f>(EriMin!C56+EriMax!C56)/2</f>
        <v>-0.2150000000000003</v>
      </c>
      <c r="D56" s="2">
        <f>(EriMin!D56+EriMax!D56)/2</f>
        <v>0.29000000000000004</v>
      </c>
      <c r="E56" s="2">
        <f>(EriMin!E56+EriMax!E56)/2</f>
        <v>9.5350000000000001</v>
      </c>
      <c r="F56" s="2">
        <f>(EriMin!F56+EriMax!F56)/2</f>
        <v>16.065000000000001</v>
      </c>
      <c r="G56" s="2">
        <f>(EriMin!G56+EriMax!G56)/2</f>
        <v>20.905000000000001</v>
      </c>
      <c r="H56" s="2">
        <f>(EriMin!H56+EriMax!H56)/2</f>
        <v>24.115000000000002</v>
      </c>
      <c r="I56" s="2">
        <f>(EriMin!I56+EriMax!I56)/2</f>
        <v>20.18</v>
      </c>
      <c r="J56" s="2">
        <f>(EriMin!J56+EriMax!J56)/2</f>
        <v>17.77</v>
      </c>
      <c r="K56" s="2">
        <f>(EriMin!K56+EriMax!K56)/2</f>
        <v>10.26</v>
      </c>
      <c r="L56" s="2">
        <f>(EriMin!L56+EriMax!L56)/2</f>
        <v>6.6400000000000006</v>
      </c>
      <c r="M56" s="2">
        <f>(EriMin!M56+EriMax!M56)/2</f>
        <v>-0.52</v>
      </c>
      <c r="N56" s="2">
        <f t="shared" si="0"/>
        <v>10.008333333333335</v>
      </c>
    </row>
    <row r="57" spans="1:14">
      <c r="A57">
        <v>2000</v>
      </c>
      <c r="B57" s="2">
        <f>(EriMin!B57+EriMax!B57)/2</f>
        <v>-4.75</v>
      </c>
      <c r="C57" s="2">
        <f>(EriMin!C57+EriMax!C57)/2</f>
        <v>-0.55999999999999961</v>
      </c>
      <c r="D57" s="2">
        <f>(EriMin!D57+EriMax!D57)/2</f>
        <v>5.5350000000000001</v>
      </c>
      <c r="E57" s="2">
        <f>(EriMin!E57+EriMax!E57)/2</f>
        <v>7.9700000000000006</v>
      </c>
      <c r="F57" s="2">
        <f>(EriMin!F57+EriMax!F57)/2</f>
        <v>15.77</v>
      </c>
      <c r="G57" s="2">
        <f>(EriMin!G57+EriMax!G57)/2</f>
        <v>19.86</v>
      </c>
      <c r="H57" s="2">
        <f>(EriMin!H57+EriMax!H57)/2</f>
        <v>20.314999999999998</v>
      </c>
      <c r="I57" s="2">
        <f>(EriMin!I57+EriMax!I57)/2</f>
        <v>20.310000000000002</v>
      </c>
      <c r="J57" s="2">
        <f>(EriMin!J57+EriMax!J57)/2</f>
        <v>16.585000000000001</v>
      </c>
      <c r="K57" s="2">
        <f>(EriMin!K57+EriMax!K57)/2</f>
        <v>12.225</v>
      </c>
      <c r="L57" s="2">
        <f>(EriMin!L57+EriMax!L57)/2</f>
        <v>3.78</v>
      </c>
      <c r="M57" s="2">
        <f>(EriMin!M57+EriMax!M57)/2</f>
        <v>-7.2799999999999994</v>
      </c>
      <c r="N57" s="2">
        <f t="shared" ref="N57:N62" si="1">AVERAGE(B57:M57)</f>
        <v>9.1466666666666665</v>
      </c>
    </row>
    <row r="58" spans="1:14">
      <c r="A58">
        <v>2001</v>
      </c>
      <c r="B58" s="2">
        <f>(EriMin!B58+EriMax!B58)/2</f>
        <v>-3.7949999999999999</v>
      </c>
      <c r="C58" s="2">
        <f>(EriMin!C58+EriMax!C58)/2</f>
        <v>-1.5349999999999999</v>
      </c>
      <c r="D58" s="2">
        <f>(EriMin!D58+EriMax!D58)/2</f>
        <v>0.41999999999999993</v>
      </c>
      <c r="E58" s="2">
        <f>(EriMin!E58+EriMax!E58)/2</f>
        <v>9.8349999999999991</v>
      </c>
      <c r="F58" s="2">
        <f>(EriMin!F58+EriMax!F58)/2</f>
        <v>15.614999999999998</v>
      </c>
      <c r="G58" s="2">
        <f>(EriMin!G58+EriMax!G58)/2</f>
        <v>19.605</v>
      </c>
      <c r="H58" s="2">
        <f>(EriMin!H58+EriMax!H58)/2</f>
        <v>21.630000000000003</v>
      </c>
      <c r="I58" s="2">
        <f>(EriMin!I58+EriMax!I58)/2</f>
        <v>22.130000000000003</v>
      </c>
      <c r="J58" s="2">
        <f>(EriMin!J58+EriMax!J58)/2</f>
        <v>16.105</v>
      </c>
      <c r="K58" s="2">
        <f>(EriMin!K58+EriMax!K58)/2</f>
        <v>11.065000000000001</v>
      </c>
      <c r="L58" s="2">
        <f>(EriMin!L58+EriMax!L58)/2</f>
        <v>8.19</v>
      </c>
      <c r="M58" s="2">
        <f>(EriMin!M58+EriMax!M58)/2</f>
        <v>1.845</v>
      </c>
      <c r="N58" s="2">
        <f t="shared" si="1"/>
        <v>10.092499999999999</v>
      </c>
    </row>
    <row r="59" spans="1:14">
      <c r="A59">
        <v>2002</v>
      </c>
      <c r="B59" s="2">
        <f>(EriMin!B59+EriMax!B59)/2</f>
        <v>-2.0000000000000018E-2</v>
      </c>
      <c r="C59" s="2">
        <f>(EriMin!C59+EriMax!C59)/2</f>
        <v>-8.4999999999999964E-2</v>
      </c>
      <c r="D59" s="2">
        <f>(EriMin!D59+EriMax!D59)/2</f>
        <v>1.4850000000000001</v>
      </c>
      <c r="E59" s="2">
        <f>(EriMin!E59+EriMax!E59)/2</f>
        <v>9.39</v>
      </c>
      <c r="F59" s="2">
        <f>(EriMin!F59+EriMax!F59)/2</f>
        <v>12.14</v>
      </c>
      <c r="G59" s="2">
        <f>(EriMin!G59+EriMax!G59)/2</f>
        <v>20.78</v>
      </c>
      <c r="H59" s="2">
        <f>(EriMin!H59+EriMax!H59)/2</f>
        <v>23.64</v>
      </c>
      <c r="I59" s="2">
        <f>(EriMin!I59+EriMax!I59)/2</f>
        <v>22.270000000000003</v>
      </c>
      <c r="J59" s="2">
        <f>(EriMin!J59+EriMax!J59)/2</f>
        <v>19.515000000000001</v>
      </c>
      <c r="K59" s="2">
        <f>(EriMin!K59+EriMax!K59)/2</f>
        <v>9.75</v>
      </c>
      <c r="L59" s="2">
        <f>(EriMin!L59+EriMax!L59)/2</f>
        <v>3.5450000000000004</v>
      </c>
      <c r="M59" s="2">
        <f>(EriMin!M59+EriMax!M59)/2</f>
        <v>-2.2999999999999998</v>
      </c>
      <c r="N59" s="2">
        <f t="shared" si="1"/>
        <v>10.009166666666669</v>
      </c>
    </row>
    <row r="60" spans="1:14">
      <c r="A60">
        <v>2003</v>
      </c>
      <c r="B60" s="2">
        <f>(EriMin!B60+EriMax!B60)/2</f>
        <v>-7.4049999999999994</v>
      </c>
      <c r="C60" s="2">
        <f>(EriMin!C60+EriMax!C60)/2</f>
        <v>-5.92</v>
      </c>
      <c r="D60" s="2">
        <f>(EriMin!D60+EriMax!D60)/2</f>
        <v>1.7799999999999998</v>
      </c>
      <c r="E60" s="2">
        <f>(EriMin!E60+EriMax!E60)/2</f>
        <v>8.2200000000000006</v>
      </c>
      <c r="F60" s="2">
        <f>(EriMin!F60+EriMax!F60)/2</f>
        <v>13.5</v>
      </c>
      <c r="G60" s="2">
        <f>(EriMin!G60+EriMax!G60)/2</f>
        <v>18.36</v>
      </c>
      <c r="H60" s="2">
        <f>(EriMin!H60+EriMax!H60)/2</f>
        <v>21.344999999999999</v>
      </c>
      <c r="I60" s="2">
        <f>(EriMin!I60+EriMax!I60)/2</f>
        <v>21.795000000000002</v>
      </c>
      <c r="J60" s="2">
        <f>(EriMin!J60+EriMax!J60)/2</f>
        <v>16.535</v>
      </c>
      <c r="K60" s="2">
        <f>(EriMin!K60+EriMax!K60)/2</f>
        <v>9.5299999999999994</v>
      </c>
      <c r="L60" s="2">
        <f>(EriMin!L60+EriMax!L60)/2</f>
        <v>6.51</v>
      </c>
      <c r="M60" s="2">
        <f>(EriMin!M60+EriMax!M60)/2</f>
        <v>-0.49</v>
      </c>
      <c r="N60" s="2">
        <f t="shared" si="1"/>
        <v>8.6466666666666665</v>
      </c>
    </row>
    <row r="61" spans="1:14">
      <c r="A61">
        <v>2004</v>
      </c>
      <c r="B61" s="2">
        <f>(EriMin!B61+EriMax!B61)/2</f>
        <v>-7.2949999999999999</v>
      </c>
      <c r="C61" s="2">
        <f>(EriMin!C61+EriMax!C61)/2</f>
        <v>-3.4249999999999998</v>
      </c>
      <c r="D61" s="2">
        <f>(EriMin!D61+EriMax!D61)/2</f>
        <v>3.73</v>
      </c>
      <c r="E61" s="2">
        <f>(EriMin!E61+EriMax!E61)/2</f>
        <v>9.0449999999999999</v>
      </c>
      <c r="F61" s="2">
        <f>(EriMin!F61+EriMax!F61)/2</f>
        <v>15.875</v>
      </c>
      <c r="G61" s="2">
        <f>(EriMin!G61+EriMax!G61)/2</f>
        <v>18.645</v>
      </c>
      <c r="H61" s="2">
        <f>(EriMin!H61+EriMax!H61)/2</f>
        <v>21.03</v>
      </c>
      <c r="I61" s="2">
        <f>(EriMin!I61+EriMax!I61)/2</f>
        <v>19.25</v>
      </c>
      <c r="J61" s="2">
        <f>(EriMin!J61+EriMax!J61)/2</f>
        <v>18.34</v>
      </c>
      <c r="K61" s="2">
        <f>(EriMin!K61+EriMax!K61)/2</f>
        <v>10.97</v>
      </c>
      <c r="L61" s="2">
        <f>(EriMin!L61+EriMax!L61)/2</f>
        <v>5.6800000000000006</v>
      </c>
      <c r="M61" s="2">
        <f>(EriMin!M61+EriMax!M61)/2</f>
        <v>-2.09</v>
      </c>
      <c r="N61" s="2">
        <f t="shared" si="1"/>
        <v>9.1462500000000002</v>
      </c>
    </row>
    <row r="62" spans="1:14">
      <c r="A62">
        <v>2005</v>
      </c>
      <c r="B62" s="2">
        <f>(EriMin!B62+EriMax!B62)/2</f>
        <v>-4.6950000000000003</v>
      </c>
      <c r="C62" s="2">
        <f>(EriMin!C62+EriMax!C62)/2</f>
        <v>-2.5049999999999999</v>
      </c>
      <c r="D62" s="2">
        <f>(EriMin!D62+EriMax!D62)/2</f>
        <v>-0.40000000000000036</v>
      </c>
      <c r="E62" s="2">
        <f>(EriMin!E62+EriMax!E62)/2</f>
        <v>9.0950000000000006</v>
      </c>
      <c r="F62" s="2">
        <f>(EriMin!F62+EriMax!F62)/2</f>
        <v>12.414999999999999</v>
      </c>
      <c r="G62" s="2">
        <f>(EriMin!G62+EriMax!G62)/2</f>
        <v>22.344999999999999</v>
      </c>
      <c r="H62" s="2">
        <f>(EriMin!H62+EriMax!H62)/2</f>
        <v>23.114999999999998</v>
      </c>
      <c r="I62" s="2">
        <f>(EriMin!I62+EriMax!I62)/2</f>
        <v>22.35</v>
      </c>
      <c r="J62" s="2">
        <f>(EriMin!J62+EriMax!J62)/2</f>
        <v>18.940000000000001</v>
      </c>
      <c r="K62" s="2">
        <f>(EriMin!K62+EriMax!K62)/2</f>
        <v>11.625</v>
      </c>
      <c r="L62" s="2">
        <f>(EriMin!L62+EriMax!L62)/2</f>
        <v>5.75</v>
      </c>
      <c r="M62" s="2">
        <f>(EriMin!M62+EriMax!M62)/2</f>
        <v>-4.0599999999999996</v>
      </c>
      <c r="N62" s="2">
        <f t="shared" si="1"/>
        <v>9.4979166666666668</v>
      </c>
    </row>
    <row r="63" spans="1:14">
      <c r="A63">
        <v>2006</v>
      </c>
      <c r="B63" s="2">
        <f>(EriMin!B63+EriMax!B63)/2</f>
        <v>1.6500000000000001</v>
      </c>
      <c r="C63" s="2">
        <f>(EriMin!C63+EriMax!C63)/2</f>
        <v>-2.38</v>
      </c>
      <c r="D63" s="2">
        <f>(EriMin!D63+EriMax!D63)/2</f>
        <v>1.9350000000000001</v>
      </c>
      <c r="E63" s="2">
        <f>(EriMin!E63+EriMax!E63)/2</f>
        <v>10.175000000000001</v>
      </c>
      <c r="F63" s="2">
        <f>(EriMin!F63+EriMax!F63)/2</f>
        <v>14.614999999999998</v>
      </c>
      <c r="G63" s="2">
        <f>(EriMin!G63+EriMax!G63)/2</f>
        <v>19.39</v>
      </c>
      <c r="H63" s="2">
        <f>(EriMin!H63+EriMax!H63)/2</f>
        <v>22.935000000000002</v>
      </c>
      <c r="I63" s="2">
        <f>(EriMin!I63+EriMax!I63)/2</f>
        <v>21.580000000000002</v>
      </c>
      <c r="J63" s="2">
        <f>(EriMin!J63+EriMax!J63)/2</f>
        <v>15.92</v>
      </c>
      <c r="K63" s="2">
        <f>(EriMin!K63+EriMax!K63)/2</f>
        <v>9.17</v>
      </c>
      <c r="L63" s="2">
        <f>(EriMin!L63+EriMax!L63)/2</f>
        <v>5.7</v>
      </c>
      <c r="M63" s="2">
        <f>(EriMin!M63+EriMax!M63)/2</f>
        <v>2.29</v>
      </c>
      <c r="N63" s="2">
        <f>AVERAGE(B63:M63)</f>
        <v>10.248333333333333</v>
      </c>
    </row>
    <row r="64" spans="1:14">
      <c r="A64">
        <v>2007</v>
      </c>
      <c r="B64" s="2">
        <f>(EriMin!B64+EriMax!B64)/2</f>
        <v>-1.67</v>
      </c>
      <c r="C64" s="2">
        <f>(EriMin!C64+EriMax!C64)/2</f>
        <v>-8.5350000000000001</v>
      </c>
      <c r="D64" s="2">
        <f>(EriMin!D64+EriMax!D64)/2</f>
        <v>3.335</v>
      </c>
      <c r="E64" s="2">
        <f>(EriMin!E64+EriMax!E64)/2</f>
        <v>7.12</v>
      </c>
      <c r="F64" s="2">
        <f>(EriMin!F64+EriMax!F64)/2</f>
        <v>15.995000000000001</v>
      </c>
      <c r="G64" s="2">
        <f>(EriMin!G64+EriMax!G64)/2</f>
        <v>20.675000000000001</v>
      </c>
      <c r="H64" s="2">
        <f>(EriMin!H64+EriMax!H64)/2</f>
        <v>20.85</v>
      </c>
      <c r="I64" s="2">
        <f>(EriMin!I64+EriMax!I64)/2</f>
        <v>22.015000000000001</v>
      </c>
      <c r="J64" s="2">
        <f>(EriMin!J64+EriMax!J64)/2</f>
        <v>18.375</v>
      </c>
      <c r="K64" s="2">
        <f>(EriMin!K64+EriMax!K64)/2</f>
        <v>14.555</v>
      </c>
      <c r="L64" s="2">
        <f>(EriMin!L64+EriMax!L64)/2</f>
        <v>3.8949999999999996</v>
      </c>
      <c r="M64" s="2">
        <f>(EriMin!M64+EriMax!M64)/2</f>
        <v>-1.6749999999999998</v>
      </c>
      <c r="N64" s="2">
        <f>AVERAGE(B64:M64)</f>
        <v>9.5779166666666669</v>
      </c>
    </row>
    <row r="65" spans="1:14">
      <c r="A65">
        <v>2008</v>
      </c>
      <c r="B65" s="2">
        <f>(EriMin!B65+EriMax!B65)/2</f>
        <v>-2.6850000000000001</v>
      </c>
      <c r="C65" s="2">
        <f>(EriMin!C65+EriMax!C65)/2</f>
        <v>-4.6350000000000007</v>
      </c>
      <c r="D65" s="2">
        <f>(EriMin!D65+EriMax!D65)/2</f>
        <v>-0.27499999999999991</v>
      </c>
      <c r="E65" s="2">
        <f>(EriMin!E65+EriMax!E65)/2</f>
        <v>9.9600000000000009</v>
      </c>
      <c r="F65" s="2">
        <f>(EriMin!F65+EriMax!F65)/2</f>
        <v>12.47</v>
      </c>
      <c r="G65" s="2">
        <f>(EriMin!G65+EriMax!G65)/2</f>
        <v>20.585000000000001</v>
      </c>
      <c r="H65" s="2">
        <f>(EriMin!H65+EriMax!H65)/2</f>
        <v>21.740000000000002</v>
      </c>
      <c r="I65" s="2">
        <f>(EriMin!I65+EriMax!I65)/2</f>
        <v>20.350000000000001</v>
      </c>
      <c r="J65" s="2">
        <f>(EriMin!J65+EriMax!J65)/2</f>
        <v>18.125</v>
      </c>
      <c r="K65" s="2">
        <f>(EriMin!K65+EriMax!K65)/2</f>
        <v>9.66</v>
      </c>
      <c r="L65" s="2">
        <f>(EriMin!L65+EriMax!L65)/2</f>
        <v>3.45</v>
      </c>
      <c r="M65" s="2">
        <f>(EriMin!M65+EriMax!M65)/2</f>
        <v>-2.6849999999999996</v>
      </c>
      <c r="N65" s="2">
        <f>AVERAGE(B65:M65)</f>
        <v>8.8383333333333329</v>
      </c>
    </row>
    <row r="66" spans="1:14">
      <c r="A66">
        <v>2009</v>
      </c>
      <c r="B66" s="2">
        <f>(EriMin!B66+EriMax!B66)/2</f>
        <v>-8.6449999999999996</v>
      </c>
      <c r="C66" s="2">
        <f>(EriMin!C66+EriMax!C66)/2</f>
        <v>-2.6749999999999998</v>
      </c>
      <c r="D66" s="2">
        <f>(EriMin!D66+EriMax!D66)/2</f>
        <v>2.7549999999999999</v>
      </c>
      <c r="E66" s="2">
        <f>(EriMin!E66+EriMax!E66)/2</f>
        <v>8.7149999999999999</v>
      </c>
      <c r="F66" s="2">
        <f>(EriMin!F66+EriMax!F66)/2</f>
        <v>14.425000000000001</v>
      </c>
      <c r="G66" s="2">
        <f>(EriMin!G66+EriMax!G66)/2</f>
        <v>18.97</v>
      </c>
      <c r="H66" s="2">
        <f>(EriMin!H66+EriMax!H66)/2</f>
        <v>19.310000000000002</v>
      </c>
      <c r="I66" s="2">
        <f>(EriMin!I66+EriMax!I66)/2</f>
        <v>20.75</v>
      </c>
      <c r="J66" s="2">
        <f>(EriMin!J66+EriMax!J66)/2</f>
        <v>17.2</v>
      </c>
      <c r="K66" s="2">
        <f>(EriMin!K66+EriMax!K66)/2</f>
        <v>8.9499999999999993</v>
      </c>
      <c r="L66" s="2">
        <f>(EriMin!L66+EriMax!L66)/2</f>
        <v>6.6950000000000003</v>
      </c>
      <c r="M66" s="2">
        <f>(EriMin!M66+EriMax!M66)/2</f>
        <v>-2.1300000000000003</v>
      </c>
      <c r="N66" s="2">
        <f>AVERAGE(B66:M66)</f>
        <v>8.6933333333333351</v>
      </c>
    </row>
    <row r="67" spans="1:14">
      <c r="A67">
        <v>2010</v>
      </c>
      <c r="B67" s="2">
        <f>(EriMin!B67+EriMax!B67)/2</f>
        <v>-5.0449999999999999</v>
      </c>
      <c r="C67" s="2">
        <f>(EriMin!C67+EriMax!C67)/2</f>
        <v>-4.24</v>
      </c>
      <c r="D67" s="2">
        <f>(EriMin!D67+EriMax!D67)/2</f>
        <v>3.99</v>
      </c>
      <c r="E67" s="2">
        <f>(EriMin!E67+EriMax!E67)/2</f>
        <v>11.29</v>
      </c>
      <c r="F67" s="2">
        <f>(EriMin!F67+EriMax!F67)/2</f>
        <v>16.145</v>
      </c>
      <c r="G67" s="2">
        <f>(EriMin!G67+EriMax!G67)/2</f>
        <v>20.93</v>
      </c>
      <c r="H67" s="2">
        <f>(EriMin!H67+EriMax!H67)/2</f>
        <v>23.32</v>
      </c>
      <c r="I67" s="2">
        <f>(EriMin!I67+EriMax!I67)/2</f>
        <v>22.47</v>
      </c>
      <c r="J67" s="2">
        <f>(EriMin!J67+EriMax!J67)/2</f>
        <v>17.45</v>
      </c>
      <c r="K67" s="2">
        <f>(EriMin!K67+EriMax!K67)/2</f>
        <v>11.535</v>
      </c>
      <c r="L67" s="2">
        <f>(EriMin!L67+EriMax!L67)/2</f>
        <v>4.5250000000000004</v>
      </c>
      <c r="M67" s="2">
        <f>(EriMin!M67+EriMax!M67)/2</f>
        <v>-4.5350000000000001</v>
      </c>
      <c r="N67" s="2">
        <f>AVERAGE(B67:M67)</f>
        <v>9.819583333333334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-4.4446031746031744</v>
      </c>
      <c r="C72" s="2">
        <f t="shared" ref="C72:N72" si="2">AVERAGE(C5:C69)</f>
        <v>-3.291984126984127</v>
      </c>
      <c r="D72" s="2">
        <f t="shared" si="2"/>
        <v>1.6673015873015868</v>
      </c>
      <c r="E72" s="2">
        <f t="shared" si="2"/>
        <v>8.4875396825396852</v>
      </c>
      <c r="F72" s="2">
        <f t="shared" si="2"/>
        <v>14.431428571428571</v>
      </c>
      <c r="G72" s="2">
        <f t="shared" si="2"/>
        <v>19.760793650793648</v>
      </c>
      <c r="H72" s="2">
        <f t="shared" si="2"/>
        <v>21.919841269841267</v>
      </c>
      <c r="I72" s="2">
        <f t="shared" si="2"/>
        <v>20.998968253968261</v>
      </c>
      <c r="J72" s="2">
        <f t="shared" si="2"/>
        <v>17.135000000000005</v>
      </c>
      <c r="K72" s="2">
        <f t="shared" si="2"/>
        <v>10.913333333333332</v>
      </c>
      <c r="L72" s="2">
        <f t="shared" si="2"/>
        <v>4.5655555555555543</v>
      </c>
      <c r="M72" s="2">
        <f t="shared" si="2"/>
        <v>-1.7340476190476184</v>
      </c>
      <c r="N72" s="2">
        <f t="shared" si="2"/>
        <v>9.2007605820105809</v>
      </c>
    </row>
    <row r="73" spans="1:14">
      <c r="A73" t="s">
        <v>67</v>
      </c>
      <c r="B73" s="2">
        <f>MAX(B5:B69)</f>
        <v>1.6500000000000001</v>
      </c>
      <c r="C73" s="2">
        <f t="shared" ref="C73:N73" si="3">MAX(C5:C69)</f>
        <v>1.7550000000000001</v>
      </c>
      <c r="D73" s="2">
        <f t="shared" si="3"/>
        <v>6.2149999999999999</v>
      </c>
      <c r="E73" s="2">
        <f t="shared" si="3"/>
        <v>12.065000000000001</v>
      </c>
      <c r="F73" s="2">
        <f t="shared" si="3"/>
        <v>18.414999999999999</v>
      </c>
      <c r="G73" s="2">
        <f t="shared" si="3"/>
        <v>22.344999999999999</v>
      </c>
      <c r="H73" s="2">
        <f t="shared" si="3"/>
        <v>24.83</v>
      </c>
      <c r="I73" s="2">
        <f t="shared" si="3"/>
        <v>23.799999999999997</v>
      </c>
      <c r="J73" s="2">
        <f t="shared" si="3"/>
        <v>19.96</v>
      </c>
      <c r="K73" s="2">
        <f t="shared" si="3"/>
        <v>14.965</v>
      </c>
      <c r="L73" s="2">
        <f t="shared" si="3"/>
        <v>8.19</v>
      </c>
      <c r="M73" s="2">
        <f t="shared" si="3"/>
        <v>2.89</v>
      </c>
      <c r="N73" s="2">
        <f t="shared" si="3"/>
        <v>11.167083333333332</v>
      </c>
    </row>
    <row r="74" spans="1:14">
      <c r="A74" t="s">
        <v>68</v>
      </c>
      <c r="B74" s="2">
        <f>MIN(B5:B69)</f>
        <v>-11.89</v>
      </c>
      <c r="C74" s="2">
        <f t="shared" ref="C74:N74" si="4">MIN(C5:C69)</f>
        <v>-10.355</v>
      </c>
      <c r="D74" s="2">
        <f t="shared" si="4"/>
        <v>-4.5350000000000001</v>
      </c>
      <c r="E74" s="2">
        <f t="shared" si="4"/>
        <v>4.7649999999999997</v>
      </c>
      <c r="F74" s="2">
        <f t="shared" si="4"/>
        <v>10.855</v>
      </c>
      <c r="G74" s="2">
        <f t="shared" si="4"/>
        <v>17.055</v>
      </c>
      <c r="H74" s="2">
        <f t="shared" si="4"/>
        <v>19.310000000000002</v>
      </c>
      <c r="I74" s="2">
        <f t="shared" si="4"/>
        <v>18.8</v>
      </c>
      <c r="J74" s="2">
        <f t="shared" si="4"/>
        <v>14.424999999999999</v>
      </c>
      <c r="K74" s="2">
        <f t="shared" si="4"/>
        <v>7.5249999999999995</v>
      </c>
      <c r="L74" s="2">
        <f t="shared" si="4"/>
        <v>0.45000000000000018</v>
      </c>
      <c r="M74" s="2">
        <f t="shared" si="4"/>
        <v>-8.64</v>
      </c>
      <c r="N74" s="2">
        <f t="shared" si="4"/>
        <v>7.8770833333333323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60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-12.06</v>
      </c>
      <c r="C5" s="2">
        <v>-9.23</v>
      </c>
      <c r="D5" s="2">
        <v>-3.75</v>
      </c>
      <c r="E5" s="2">
        <v>4.51</v>
      </c>
      <c r="F5" s="2">
        <v>6.83</v>
      </c>
      <c r="G5" s="2">
        <v>13.03</v>
      </c>
      <c r="H5" s="2">
        <v>16.32</v>
      </c>
      <c r="I5" s="2">
        <v>14.37</v>
      </c>
      <c r="J5" s="2">
        <v>11.93</v>
      </c>
      <c r="K5" s="2">
        <v>3.79</v>
      </c>
      <c r="L5" s="2">
        <v>2.87</v>
      </c>
      <c r="M5" s="2">
        <v>-4.28</v>
      </c>
      <c r="N5" s="2">
        <v>3.69</v>
      </c>
    </row>
    <row r="6" spans="1:14">
      <c r="A6">
        <v>1949</v>
      </c>
      <c r="B6" s="2">
        <v>-4.07</v>
      </c>
      <c r="C6" s="2">
        <v>-5.47</v>
      </c>
      <c r="D6" s="2">
        <v>-3.01</v>
      </c>
      <c r="E6" s="2">
        <v>1.52</v>
      </c>
      <c r="F6" s="2">
        <v>8.6300000000000008</v>
      </c>
      <c r="G6" s="2">
        <v>15.78</v>
      </c>
      <c r="H6" s="2">
        <v>18.07</v>
      </c>
      <c r="I6" s="2">
        <v>15.34</v>
      </c>
      <c r="J6" s="2">
        <v>8.81</v>
      </c>
      <c r="K6" s="2">
        <v>7.3</v>
      </c>
      <c r="L6" s="2">
        <v>-0.43</v>
      </c>
      <c r="M6" s="2">
        <v>-4.2300000000000004</v>
      </c>
      <c r="N6" s="2">
        <v>4.8499999999999996</v>
      </c>
    </row>
    <row r="7" spans="1:14">
      <c r="A7">
        <v>1950</v>
      </c>
      <c r="B7" s="2">
        <v>-4.07</v>
      </c>
      <c r="C7" s="2">
        <v>-7.2</v>
      </c>
      <c r="D7" s="2">
        <v>-5.6</v>
      </c>
      <c r="E7" s="2">
        <v>0.02</v>
      </c>
      <c r="F7" s="2">
        <v>7.99</v>
      </c>
      <c r="G7" s="2">
        <v>12.74</v>
      </c>
      <c r="H7" s="2">
        <v>14.39</v>
      </c>
      <c r="I7" s="2">
        <v>13.86</v>
      </c>
      <c r="J7" s="2">
        <v>11.05</v>
      </c>
      <c r="K7" s="2">
        <v>7.09</v>
      </c>
      <c r="L7" s="2">
        <v>-2.0499999999999998</v>
      </c>
      <c r="M7" s="2">
        <v>-8.67</v>
      </c>
      <c r="N7" s="2">
        <v>3.3</v>
      </c>
    </row>
    <row r="8" spans="1:14">
      <c r="A8">
        <v>1951</v>
      </c>
      <c r="B8" s="2">
        <v>-6.25</v>
      </c>
      <c r="C8" s="2">
        <v>-7.05</v>
      </c>
      <c r="D8" s="2">
        <v>-2.4700000000000002</v>
      </c>
      <c r="E8" s="2">
        <v>2.33</v>
      </c>
      <c r="F8" s="2">
        <v>8.5299999999999994</v>
      </c>
      <c r="G8" s="2">
        <v>13.47</v>
      </c>
      <c r="H8" s="2">
        <v>15.55</v>
      </c>
      <c r="I8" s="2">
        <v>13.74</v>
      </c>
      <c r="J8" s="2">
        <v>9.9499999999999993</v>
      </c>
      <c r="K8" s="2">
        <v>6.11</v>
      </c>
      <c r="L8" s="2">
        <v>-3.2</v>
      </c>
      <c r="M8" s="2">
        <v>-6.73</v>
      </c>
      <c r="N8" s="2">
        <v>3.66</v>
      </c>
    </row>
    <row r="9" spans="1:14">
      <c r="A9">
        <v>1952</v>
      </c>
      <c r="B9" s="2">
        <v>-5.51</v>
      </c>
      <c r="C9" s="2">
        <v>-5.29</v>
      </c>
      <c r="D9" s="2">
        <v>-3.01</v>
      </c>
      <c r="E9" s="2">
        <v>3.36</v>
      </c>
      <c r="F9" s="2">
        <v>7.51</v>
      </c>
      <c r="G9" s="2">
        <v>15.26</v>
      </c>
      <c r="H9" s="2">
        <v>17.05</v>
      </c>
      <c r="I9" s="2">
        <v>14.28</v>
      </c>
      <c r="J9" s="2">
        <v>10.45</v>
      </c>
      <c r="K9" s="2">
        <v>1.96</v>
      </c>
      <c r="L9" s="2">
        <v>0.72</v>
      </c>
      <c r="M9" s="2">
        <v>-2.74</v>
      </c>
      <c r="N9" s="2">
        <v>4.5</v>
      </c>
    </row>
    <row r="10" spans="1:14">
      <c r="A10">
        <v>1953</v>
      </c>
      <c r="B10" s="2">
        <v>-4.5199999999999996</v>
      </c>
      <c r="C10" s="2">
        <v>-5</v>
      </c>
      <c r="D10" s="2">
        <v>-1.31</v>
      </c>
      <c r="E10" s="2">
        <v>1.71</v>
      </c>
      <c r="F10" s="2">
        <v>9.3800000000000008</v>
      </c>
      <c r="G10" s="2">
        <v>14.46</v>
      </c>
      <c r="H10" s="2">
        <v>15.83</v>
      </c>
      <c r="I10" s="2">
        <v>14.82</v>
      </c>
      <c r="J10" s="2">
        <v>10.25</v>
      </c>
      <c r="K10" s="2">
        <v>5.09</v>
      </c>
      <c r="L10" s="2">
        <v>1.18</v>
      </c>
      <c r="M10" s="2">
        <v>-3.71</v>
      </c>
      <c r="N10" s="2">
        <v>4.8499999999999996</v>
      </c>
    </row>
    <row r="11" spans="1:14">
      <c r="A11">
        <v>1954</v>
      </c>
      <c r="B11" s="2">
        <v>-7.71</v>
      </c>
      <c r="C11" s="2">
        <v>-3.52</v>
      </c>
      <c r="D11" s="2">
        <v>-4.26</v>
      </c>
      <c r="E11" s="2">
        <v>4.22</v>
      </c>
      <c r="F11" s="2">
        <v>6.01</v>
      </c>
      <c r="G11" s="2">
        <v>15.02</v>
      </c>
      <c r="H11" s="2">
        <v>14.65</v>
      </c>
      <c r="I11" s="2">
        <v>14.34</v>
      </c>
      <c r="J11" s="2">
        <v>12.13</v>
      </c>
      <c r="K11" s="2">
        <v>7.1</v>
      </c>
      <c r="L11" s="2">
        <v>0.15</v>
      </c>
      <c r="M11" s="2">
        <v>-4.97</v>
      </c>
      <c r="N11" s="2">
        <v>4.43</v>
      </c>
    </row>
    <row r="12" spans="1:14">
      <c r="A12">
        <v>1955</v>
      </c>
      <c r="B12" s="2">
        <v>-7.76</v>
      </c>
      <c r="C12" s="2">
        <v>-6.79</v>
      </c>
      <c r="D12" s="2">
        <v>-3.23</v>
      </c>
      <c r="E12" s="2">
        <v>5.65</v>
      </c>
      <c r="F12" s="2">
        <v>9.2200000000000006</v>
      </c>
      <c r="G12" s="2">
        <v>12.3</v>
      </c>
      <c r="H12" s="2">
        <v>18.21</v>
      </c>
      <c r="I12" s="2">
        <v>17.5</v>
      </c>
      <c r="J12" s="2">
        <v>10.8</v>
      </c>
      <c r="K12" s="2">
        <v>6.09</v>
      </c>
      <c r="L12" s="2">
        <v>-1.88</v>
      </c>
      <c r="M12" s="2">
        <v>-7.23</v>
      </c>
      <c r="N12" s="2">
        <v>4.41</v>
      </c>
    </row>
    <row r="13" spans="1:14">
      <c r="A13">
        <v>1956</v>
      </c>
      <c r="B13" s="2">
        <v>-8.1199999999999992</v>
      </c>
      <c r="C13" s="2">
        <v>-6.38</v>
      </c>
      <c r="D13" s="2">
        <v>-4.5</v>
      </c>
      <c r="E13" s="2">
        <v>1.01</v>
      </c>
      <c r="F13" s="2">
        <v>7.39</v>
      </c>
      <c r="G13" s="2">
        <v>13.83</v>
      </c>
      <c r="H13" s="2">
        <v>15.71</v>
      </c>
      <c r="I13" s="2">
        <v>15.26</v>
      </c>
      <c r="J13" s="2">
        <v>8.98</v>
      </c>
      <c r="K13" s="2">
        <v>6.22</v>
      </c>
      <c r="L13" s="2">
        <v>-0.08</v>
      </c>
      <c r="M13" s="2">
        <v>-2.2000000000000002</v>
      </c>
      <c r="N13" s="2">
        <v>3.93</v>
      </c>
    </row>
    <row r="14" spans="1:14">
      <c r="A14">
        <v>1957</v>
      </c>
      <c r="B14" s="2">
        <v>-10.74</v>
      </c>
      <c r="C14" s="2">
        <v>-5.31</v>
      </c>
      <c r="D14" s="2">
        <v>-2.74</v>
      </c>
      <c r="E14" s="2">
        <v>4.12</v>
      </c>
      <c r="F14" s="2">
        <v>8</v>
      </c>
      <c r="G14" s="2">
        <v>14.43</v>
      </c>
      <c r="H14" s="2">
        <v>15.47</v>
      </c>
      <c r="I14" s="2">
        <v>14.03</v>
      </c>
      <c r="J14" s="2">
        <v>10.88</v>
      </c>
      <c r="K14" s="2">
        <v>4.1100000000000003</v>
      </c>
      <c r="L14" s="2">
        <v>0.22</v>
      </c>
      <c r="M14" s="2">
        <v>-3.31</v>
      </c>
      <c r="N14" s="2">
        <v>4.0999999999999996</v>
      </c>
    </row>
    <row r="15" spans="1:14">
      <c r="A15">
        <v>1958</v>
      </c>
      <c r="B15" s="2">
        <v>-7.4</v>
      </c>
      <c r="C15" s="2">
        <v>-10.38</v>
      </c>
      <c r="D15" s="2">
        <v>-2.19</v>
      </c>
      <c r="E15" s="2">
        <v>2.91</v>
      </c>
      <c r="F15" s="2">
        <v>6.44</v>
      </c>
      <c r="G15" s="2">
        <v>10.86</v>
      </c>
      <c r="H15" s="2">
        <v>16.440000000000001</v>
      </c>
      <c r="I15" s="2">
        <v>14.13</v>
      </c>
      <c r="J15" s="2">
        <v>11.6</v>
      </c>
      <c r="K15" s="2">
        <v>5.46</v>
      </c>
      <c r="L15" s="2">
        <v>0.8</v>
      </c>
      <c r="M15" s="2">
        <v>-10.92</v>
      </c>
      <c r="N15" s="2">
        <v>3.15</v>
      </c>
    </row>
    <row r="16" spans="1:14">
      <c r="A16">
        <v>1959</v>
      </c>
      <c r="B16" s="2">
        <v>-10.99</v>
      </c>
      <c r="C16" s="2">
        <v>-8.34</v>
      </c>
      <c r="D16" s="2">
        <v>-4.32</v>
      </c>
      <c r="E16" s="2">
        <v>2.83</v>
      </c>
      <c r="F16" s="2">
        <v>10.36</v>
      </c>
      <c r="G16" s="2">
        <v>13.82</v>
      </c>
      <c r="H16" s="2">
        <v>15.76</v>
      </c>
      <c r="I16" s="2">
        <v>17.899999999999999</v>
      </c>
      <c r="J16" s="2">
        <v>12.87</v>
      </c>
      <c r="K16" s="2">
        <v>6.11</v>
      </c>
      <c r="L16" s="2">
        <v>-2.14</v>
      </c>
      <c r="M16" s="2">
        <v>-2.88</v>
      </c>
      <c r="N16" s="2">
        <v>4.25</v>
      </c>
    </row>
    <row r="17" spans="1:14">
      <c r="A17">
        <v>1960</v>
      </c>
      <c r="B17" s="2">
        <v>-5.76</v>
      </c>
      <c r="C17" s="2">
        <v>-6.54</v>
      </c>
      <c r="D17" s="2">
        <v>-9.77</v>
      </c>
      <c r="E17" s="2">
        <v>4.1399999999999997</v>
      </c>
      <c r="F17" s="2">
        <v>8.5399999999999991</v>
      </c>
      <c r="G17" s="2">
        <v>12.55</v>
      </c>
      <c r="H17" s="2">
        <v>14.07</v>
      </c>
      <c r="I17" s="2">
        <v>15.19</v>
      </c>
      <c r="J17" s="2">
        <v>12.67</v>
      </c>
      <c r="K17" s="2">
        <v>4.7</v>
      </c>
      <c r="L17" s="2">
        <v>1</v>
      </c>
      <c r="M17" s="2">
        <v>-9.39</v>
      </c>
      <c r="N17" s="2">
        <v>3.45</v>
      </c>
    </row>
    <row r="18" spans="1:14">
      <c r="A18">
        <v>1961</v>
      </c>
      <c r="B18" s="2">
        <v>-10.43</v>
      </c>
      <c r="C18" s="2">
        <v>-5.92</v>
      </c>
      <c r="D18" s="2">
        <v>-1.26</v>
      </c>
      <c r="E18" s="2">
        <v>0.93</v>
      </c>
      <c r="F18" s="2">
        <v>6.12</v>
      </c>
      <c r="G18" s="2">
        <v>12.38</v>
      </c>
      <c r="H18" s="2">
        <v>15.81</v>
      </c>
      <c r="I18" s="2">
        <v>15.5</v>
      </c>
      <c r="J18" s="2">
        <v>13.87</v>
      </c>
      <c r="K18" s="2">
        <v>6.61</v>
      </c>
      <c r="L18" s="2">
        <v>-0.08</v>
      </c>
      <c r="M18" s="2">
        <v>-6.22</v>
      </c>
      <c r="N18" s="2">
        <v>3.94</v>
      </c>
    </row>
    <row r="19" spans="1:14">
      <c r="A19">
        <v>1962</v>
      </c>
      <c r="B19" s="2">
        <v>-10.1</v>
      </c>
      <c r="C19" s="2">
        <v>-9.01</v>
      </c>
      <c r="D19" s="2">
        <v>-3.61</v>
      </c>
      <c r="E19" s="2">
        <v>2.33</v>
      </c>
      <c r="F19" s="2">
        <v>11.3</v>
      </c>
      <c r="G19" s="2">
        <v>13.71</v>
      </c>
      <c r="H19" s="2">
        <v>14.5</v>
      </c>
      <c r="I19" s="2">
        <v>14.14</v>
      </c>
      <c r="J19" s="2">
        <v>9.9499999999999993</v>
      </c>
      <c r="K19" s="2">
        <v>6.44</v>
      </c>
      <c r="L19" s="2">
        <v>-0.56000000000000005</v>
      </c>
      <c r="M19" s="2">
        <v>-9.09</v>
      </c>
      <c r="N19" s="2">
        <v>3.33</v>
      </c>
    </row>
    <row r="20" spans="1:14">
      <c r="A20">
        <v>1963</v>
      </c>
      <c r="B20" s="2">
        <v>-12.88</v>
      </c>
      <c r="C20" s="2">
        <v>-13.12</v>
      </c>
      <c r="D20" s="2">
        <v>-2.38</v>
      </c>
      <c r="E20" s="2">
        <v>2.3199999999999998</v>
      </c>
      <c r="F20" s="2">
        <v>6.4</v>
      </c>
      <c r="G20" s="2">
        <v>12.79</v>
      </c>
      <c r="H20" s="2">
        <v>15.2</v>
      </c>
      <c r="I20" s="2">
        <v>13.08</v>
      </c>
      <c r="J20" s="2">
        <v>8.57</v>
      </c>
      <c r="K20" s="2">
        <v>7.07</v>
      </c>
      <c r="L20" s="2">
        <v>2.27</v>
      </c>
      <c r="M20" s="2">
        <v>-10.09</v>
      </c>
      <c r="N20" s="2">
        <v>2.44</v>
      </c>
    </row>
    <row r="21" spans="1:14">
      <c r="A21">
        <v>1964</v>
      </c>
      <c r="B21" s="2">
        <v>-6.75</v>
      </c>
      <c r="C21" s="2">
        <v>-8.6199999999999992</v>
      </c>
      <c r="D21" s="2">
        <v>-3.44</v>
      </c>
      <c r="E21" s="2">
        <v>3.01</v>
      </c>
      <c r="F21" s="2">
        <v>9.7799999999999994</v>
      </c>
      <c r="G21" s="2">
        <v>13.36</v>
      </c>
      <c r="H21" s="2">
        <v>16.399999999999999</v>
      </c>
      <c r="I21" s="2">
        <v>13.09</v>
      </c>
      <c r="J21" s="2">
        <v>10.47</v>
      </c>
      <c r="K21" s="2">
        <v>2.41</v>
      </c>
      <c r="L21" s="2">
        <v>0.65</v>
      </c>
      <c r="M21" s="2">
        <v>-5.84</v>
      </c>
      <c r="N21" s="2">
        <v>3.71</v>
      </c>
    </row>
    <row r="22" spans="1:14">
      <c r="A22">
        <v>1965</v>
      </c>
      <c r="B22" s="2">
        <v>-8.7799999999999994</v>
      </c>
      <c r="C22" s="2">
        <v>-8.76</v>
      </c>
      <c r="D22" s="2">
        <v>-5.37</v>
      </c>
      <c r="E22" s="2">
        <v>0.91</v>
      </c>
      <c r="F22" s="2">
        <v>10.11</v>
      </c>
      <c r="G22" s="2">
        <v>12.27</v>
      </c>
      <c r="H22" s="2">
        <v>13.19</v>
      </c>
      <c r="I22" s="2">
        <v>13.91</v>
      </c>
      <c r="J22" s="2">
        <v>12.68</v>
      </c>
      <c r="K22" s="2">
        <v>4.4800000000000004</v>
      </c>
      <c r="L22" s="2">
        <v>0.04</v>
      </c>
      <c r="M22" s="2">
        <v>-2.23</v>
      </c>
      <c r="N22" s="2">
        <v>3.54</v>
      </c>
    </row>
    <row r="23" spans="1:14">
      <c r="A23">
        <v>1966</v>
      </c>
      <c r="B23" s="2">
        <v>-10.58</v>
      </c>
      <c r="C23" s="2">
        <v>-7.19</v>
      </c>
      <c r="D23" s="2">
        <v>-2.34</v>
      </c>
      <c r="E23" s="2">
        <v>1.78</v>
      </c>
      <c r="F23" s="2">
        <v>5.12</v>
      </c>
      <c r="G23" s="2">
        <v>13.45</v>
      </c>
      <c r="H23" s="2">
        <v>16.04</v>
      </c>
      <c r="I23" s="2">
        <v>14.04</v>
      </c>
      <c r="J23" s="2">
        <v>9.61</v>
      </c>
      <c r="K23" s="2">
        <v>3.58</v>
      </c>
      <c r="L23" s="2">
        <v>0.68</v>
      </c>
      <c r="M23" s="2">
        <v>-5.59</v>
      </c>
      <c r="N23" s="2">
        <v>3.22</v>
      </c>
    </row>
    <row r="24" spans="1:14">
      <c r="A24">
        <v>1967</v>
      </c>
      <c r="B24" s="2">
        <v>-5.67</v>
      </c>
      <c r="C24" s="2">
        <v>-10.41</v>
      </c>
      <c r="D24" s="2">
        <v>-3.82</v>
      </c>
      <c r="E24" s="2">
        <v>3.19</v>
      </c>
      <c r="F24" s="2">
        <v>5.34</v>
      </c>
      <c r="G24" s="2">
        <v>15.09</v>
      </c>
      <c r="H24" s="2">
        <v>14.78</v>
      </c>
      <c r="I24" s="2">
        <v>13.18</v>
      </c>
      <c r="J24" s="2">
        <v>8.44</v>
      </c>
      <c r="K24" s="2">
        <v>5.43</v>
      </c>
      <c r="L24" s="2">
        <v>-1.61</v>
      </c>
      <c r="M24" s="2">
        <v>-4.07</v>
      </c>
      <c r="N24" s="2">
        <v>3.32</v>
      </c>
    </row>
    <row r="25" spans="1:14">
      <c r="A25">
        <v>1968</v>
      </c>
      <c r="B25" s="2">
        <v>-10.48</v>
      </c>
      <c r="C25" s="2">
        <v>-10.45</v>
      </c>
      <c r="D25" s="2">
        <v>-2.5499999999999998</v>
      </c>
      <c r="E25" s="2">
        <v>3.52</v>
      </c>
      <c r="F25" s="2">
        <v>6.92</v>
      </c>
      <c r="G25" s="2">
        <v>13.45</v>
      </c>
      <c r="H25" s="2">
        <v>15.27</v>
      </c>
      <c r="I25" s="2">
        <v>15.59</v>
      </c>
      <c r="J25" s="2">
        <v>12.19</v>
      </c>
      <c r="K25" s="2">
        <v>5.79</v>
      </c>
      <c r="L25" s="2">
        <v>0.65</v>
      </c>
      <c r="M25" s="2">
        <v>-6.45</v>
      </c>
      <c r="N25" s="2">
        <v>3.62</v>
      </c>
    </row>
    <row r="26" spans="1:14">
      <c r="A26">
        <v>1969</v>
      </c>
      <c r="B26" s="2">
        <v>-9.1</v>
      </c>
      <c r="C26" s="2">
        <v>-7.22</v>
      </c>
      <c r="D26" s="2">
        <v>-5.24</v>
      </c>
      <c r="E26" s="2">
        <v>2.86</v>
      </c>
      <c r="F26" s="2">
        <v>7.63</v>
      </c>
      <c r="G26" s="2">
        <v>12.33</v>
      </c>
      <c r="H26" s="2">
        <v>16.420000000000002</v>
      </c>
      <c r="I26" s="2">
        <v>14.93</v>
      </c>
      <c r="J26" s="2">
        <v>11.36</v>
      </c>
      <c r="K26" s="2">
        <v>4.8</v>
      </c>
      <c r="L26" s="2">
        <v>-0.45</v>
      </c>
      <c r="M26" s="2">
        <v>-7.28</v>
      </c>
      <c r="N26" s="2">
        <v>3.42</v>
      </c>
    </row>
    <row r="27" spans="1:14">
      <c r="A27">
        <v>1970</v>
      </c>
      <c r="B27" s="2">
        <v>-13.45</v>
      </c>
      <c r="C27" s="2">
        <v>-9.25</v>
      </c>
      <c r="D27" s="2">
        <v>-4.72</v>
      </c>
      <c r="E27" s="2">
        <v>3.09</v>
      </c>
      <c r="F27" s="2">
        <v>9.5500000000000007</v>
      </c>
      <c r="G27" s="2">
        <v>13.5</v>
      </c>
      <c r="H27" s="2">
        <v>16.37</v>
      </c>
      <c r="I27" s="2">
        <v>14.95</v>
      </c>
      <c r="J27" s="2">
        <v>12.33</v>
      </c>
      <c r="K27" s="2">
        <v>7.09</v>
      </c>
      <c r="L27" s="2">
        <v>0.96</v>
      </c>
      <c r="M27" s="2">
        <v>-5.42</v>
      </c>
      <c r="N27" s="2">
        <v>3.75</v>
      </c>
    </row>
    <row r="28" spans="1:14">
      <c r="A28">
        <v>1971</v>
      </c>
      <c r="B28" s="2">
        <v>-11.22</v>
      </c>
      <c r="C28" s="2">
        <v>-6.97</v>
      </c>
      <c r="D28" s="2">
        <v>-4.8600000000000003</v>
      </c>
      <c r="E28" s="2">
        <v>0.34</v>
      </c>
      <c r="F28" s="2">
        <v>6.38</v>
      </c>
      <c r="G28" s="2">
        <v>14.92</v>
      </c>
      <c r="H28" s="2">
        <v>14.55</v>
      </c>
      <c r="I28" s="2">
        <v>13.34</v>
      </c>
      <c r="J28" s="2">
        <v>13.42</v>
      </c>
      <c r="K28" s="2">
        <v>9.09</v>
      </c>
      <c r="L28" s="2">
        <v>-0.68</v>
      </c>
      <c r="M28" s="2">
        <v>-2.98</v>
      </c>
      <c r="N28" s="2">
        <v>3.78</v>
      </c>
    </row>
    <row r="29" spans="1:14">
      <c r="A29">
        <v>1972</v>
      </c>
      <c r="B29" s="2">
        <v>-9.1999999999999993</v>
      </c>
      <c r="C29" s="2">
        <v>-9.7200000000000006</v>
      </c>
      <c r="D29" s="2">
        <v>-5.16</v>
      </c>
      <c r="E29" s="2">
        <v>0.95</v>
      </c>
      <c r="F29" s="2">
        <v>8.91</v>
      </c>
      <c r="G29" s="2">
        <v>11.55</v>
      </c>
      <c r="H29" s="2">
        <v>15.83</v>
      </c>
      <c r="I29" s="2">
        <v>14.5</v>
      </c>
      <c r="J29" s="2">
        <v>11.78</v>
      </c>
      <c r="K29" s="2">
        <v>3.54</v>
      </c>
      <c r="L29" s="2">
        <v>-0.01</v>
      </c>
      <c r="M29" s="2">
        <v>-4.33</v>
      </c>
      <c r="N29" s="2">
        <v>3.22</v>
      </c>
    </row>
    <row r="30" spans="1:14">
      <c r="A30">
        <v>1973</v>
      </c>
      <c r="B30" s="2">
        <v>-6.35</v>
      </c>
      <c r="C30" s="2">
        <v>-8.6999999999999993</v>
      </c>
      <c r="D30" s="2">
        <v>1.4</v>
      </c>
      <c r="E30" s="2">
        <v>3.8</v>
      </c>
      <c r="F30" s="2">
        <v>7.72</v>
      </c>
      <c r="G30" s="2">
        <v>15.28</v>
      </c>
      <c r="H30" s="2">
        <v>16.38</v>
      </c>
      <c r="I30" s="2">
        <v>16.18</v>
      </c>
      <c r="J30" s="2">
        <v>11.51</v>
      </c>
      <c r="K30" s="2">
        <v>7.34</v>
      </c>
      <c r="L30" s="2">
        <v>1.41</v>
      </c>
      <c r="M30" s="2">
        <v>-5.57</v>
      </c>
      <c r="N30" s="2">
        <v>5.03</v>
      </c>
    </row>
    <row r="31" spans="1:14">
      <c r="A31">
        <v>1974</v>
      </c>
      <c r="B31" s="2">
        <v>-7.22</v>
      </c>
      <c r="C31" s="2">
        <v>-9.24</v>
      </c>
      <c r="D31" s="2">
        <v>-2.5499999999999998</v>
      </c>
      <c r="E31" s="2">
        <v>3.3</v>
      </c>
      <c r="F31" s="2">
        <v>6.97</v>
      </c>
      <c r="G31" s="2">
        <v>12.62</v>
      </c>
      <c r="H31" s="2">
        <v>15.11</v>
      </c>
      <c r="I31" s="2">
        <v>14.91</v>
      </c>
      <c r="J31" s="2">
        <v>9.1300000000000008</v>
      </c>
      <c r="K31" s="2">
        <v>3.3</v>
      </c>
      <c r="L31" s="2">
        <v>0.71</v>
      </c>
      <c r="M31" s="2">
        <v>-4.3899999999999997</v>
      </c>
      <c r="N31" s="2">
        <v>3.55</v>
      </c>
    </row>
    <row r="32" spans="1:14">
      <c r="A32">
        <v>1975</v>
      </c>
      <c r="B32" s="2">
        <v>-5.65</v>
      </c>
      <c r="C32" s="2">
        <v>-6.18</v>
      </c>
      <c r="D32" s="2">
        <v>-4.49</v>
      </c>
      <c r="E32" s="2">
        <v>-0.66</v>
      </c>
      <c r="F32" s="2">
        <v>10.59</v>
      </c>
      <c r="G32" s="2">
        <v>14.59</v>
      </c>
      <c r="H32" s="2">
        <v>15.16</v>
      </c>
      <c r="I32" s="2">
        <v>15.98</v>
      </c>
      <c r="J32" s="2">
        <v>9.1999999999999993</v>
      </c>
      <c r="K32" s="2">
        <v>5.36</v>
      </c>
      <c r="L32" s="2">
        <v>2.75</v>
      </c>
      <c r="M32" s="2">
        <v>-5.8</v>
      </c>
      <c r="N32" s="2">
        <v>4.24</v>
      </c>
    </row>
    <row r="33" spans="1:14">
      <c r="A33">
        <v>1976</v>
      </c>
      <c r="B33" s="2">
        <v>-11.46</v>
      </c>
      <c r="C33" s="2">
        <v>-5.46</v>
      </c>
      <c r="D33" s="2">
        <v>-1.35</v>
      </c>
      <c r="E33" s="2">
        <v>2.85</v>
      </c>
      <c r="F33" s="2">
        <v>6.71</v>
      </c>
      <c r="G33" s="2">
        <v>14.3</v>
      </c>
      <c r="H33" s="2">
        <v>15.02</v>
      </c>
      <c r="I33" s="2">
        <v>12.88</v>
      </c>
      <c r="J33" s="2">
        <v>9.0299999999999994</v>
      </c>
      <c r="K33" s="2">
        <v>2.54</v>
      </c>
      <c r="L33" s="2">
        <v>-4.1399999999999997</v>
      </c>
      <c r="M33" s="2">
        <v>-11.21</v>
      </c>
      <c r="N33" s="2">
        <v>2.48</v>
      </c>
    </row>
    <row r="34" spans="1:14">
      <c r="A34">
        <v>1977</v>
      </c>
      <c r="B34" s="2">
        <v>-16.55</v>
      </c>
      <c r="C34" s="2">
        <v>-8.93</v>
      </c>
      <c r="D34" s="2">
        <v>-0.61</v>
      </c>
      <c r="E34" s="2">
        <v>3.96</v>
      </c>
      <c r="F34" s="2">
        <v>9.76</v>
      </c>
      <c r="G34" s="2">
        <v>11.71</v>
      </c>
      <c r="H34" s="2">
        <v>16.64</v>
      </c>
      <c r="I34" s="2">
        <v>14.56</v>
      </c>
      <c r="J34" s="2">
        <v>12.61</v>
      </c>
      <c r="K34" s="2">
        <v>4.0199999999999996</v>
      </c>
      <c r="L34" s="2">
        <v>1.34</v>
      </c>
      <c r="M34" s="2">
        <v>-7.49</v>
      </c>
      <c r="N34" s="2">
        <v>3.42</v>
      </c>
    </row>
    <row r="35" spans="1:14">
      <c r="A35">
        <v>1978</v>
      </c>
      <c r="B35" s="2">
        <v>-12.16</v>
      </c>
      <c r="C35" s="2">
        <v>-16.309999999999999</v>
      </c>
      <c r="D35" s="2">
        <v>-7.12</v>
      </c>
      <c r="E35" s="2">
        <v>1.1599999999999999</v>
      </c>
      <c r="F35" s="2">
        <v>8.66</v>
      </c>
      <c r="G35" s="2">
        <v>13.01</v>
      </c>
      <c r="H35" s="2">
        <v>15.2</v>
      </c>
      <c r="I35" s="2">
        <v>14.78</v>
      </c>
      <c r="J35" s="2">
        <v>11.97</v>
      </c>
      <c r="K35" s="2">
        <v>3.85</v>
      </c>
      <c r="L35" s="2">
        <v>-0.11</v>
      </c>
      <c r="M35" s="2">
        <v>-5.55</v>
      </c>
      <c r="N35" s="2">
        <v>2.2799999999999998</v>
      </c>
    </row>
    <row r="36" spans="1:14">
      <c r="A36">
        <v>1979</v>
      </c>
      <c r="B36" s="2">
        <v>-11.44</v>
      </c>
      <c r="C36" s="2">
        <v>-14.41</v>
      </c>
      <c r="D36" s="2">
        <v>-1.88</v>
      </c>
      <c r="E36" s="2">
        <v>1.84</v>
      </c>
      <c r="F36" s="2">
        <v>7.5</v>
      </c>
      <c r="G36" s="2">
        <v>12.89</v>
      </c>
      <c r="H36" s="2">
        <v>14.92</v>
      </c>
      <c r="I36" s="2">
        <v>14.62</v>
      </c>
      <c r="J36" s="2">
        <v>10.37</v>
      </c>
      <c r="K36" s="2">
        <v>5.61</v>
      </c>
      <c r="L36" s="2">
        <v>0.33</v>
      </c>
      <c r="M36" s="2">
        <v>-3.97</v>
      </c>
      <c r="N36" s="2">
        <v>3.03</v>
      </c>
    </row>
    <row r="37" spans="1:14">
      <c r="A37">
        <v>1980</v>
      </c>
      <c r="B37" s="2">
        <v>-8.0299999999999994</v>
      </c>
      <c r="C37" s="2">
        <v>-10.62</v>
      </c>
      <c r="D37" s="2">
        <v>-4.8600000000000003</v>
      </c>
      <c r="E37" s="2">
        <v>2.27</v>
      </c>
      <c r="F37" s="2">
        <v>8.39</v>
      </c>
      <c r="G37" s="2">
        <v>11.36</v>
      </c>
      <c r="H37" s="2">
        <v>16.2</v>
      </c>
      <c r="I37" s="2">
        <v>17.07</v>
      </c>
      <c r="J37" s="2">
        <v>11.32</v>
      </c>
      <c r="K37" s="2">
        <v>2.99</v>
      </c>
      <c r="L37" s="2">
        <v>-1.52</v>
      </c>
      <c r="M37" s="2">
        <v>-7.94</v>
      </c>
      <c r="N37" s="2">
        <v>3.05</v>
      </c>
    </row>
    <row r="38" spans="1:14">
      <c r="A38">
        <v>1981</v>
      </c>
      <c r="B38" s="2">
        <v>-12.17</v>
      </c>
      <c r="C38" s="2">
        <v>-6.53</v>
      </c>
      <c r="D38" s="2">
        <v>-3.36</v>
      </c>
      <c r="E38" s="2">
        <v>3.63</v>
      </c>
      <c r="F38" s="2">
        <v>7.01</v>
      </c>
      <c r="G38" s="2">
        <v>13.99</v>
      </c>
      <c r="H38" s="2">
        <v>16.11</v>
      </c>
      <c r="I38" s="2">
        <v>14.75</v>
      </c>
      <c r="J38" s="2">
        <v>11.18</v>
      </c>
      <c r="K38" s="2">
        <v>3.16</v>
      </c>
      <c r="L38" s="2">
        <v>-0.43</v>
      </c>
      <c r="M38" s="2">
        <v>-5.71</v>
      </c>
      <c r="N38" s="2">
        <v>3.47</v>
      </c>
    </row>
    <row r="39" spans="1:14">
      <c r="A39">
        <v>1982</v>
      </c>
      <c r="B39" s="2">
        <v>-13.48</v>
      </c>
      <c r="C39" s="2">
        <v>-10.33</v>
      </c>
      <c r="D39" s="2">
        <v>-4.17</v>
      </c>
      <c r="E39" s="2">
        <v>-0.18</v>
      </c>
      <c r="F39" s="2">
        <v>11.15</v>
      </c>
      <c r="G39" s="2">
        <v>12.03</v>
      </c>
      <c r="H39" s="2">
        <v>15.96</v>
      </c>
      <c r="I39" s="2">
        <v>13.06</v>
      </c>
      <c r="J39" s="2">
        <v>10.43</v>
      </c>
      <c r="K39" s="2">
        <v>5.25</v>
      </c>
      <c r="L39" s="2">
        <v>1.57</v>
      </c>
      <c r="M39" s="2">
        <v>-1.1299999999999999</v>
      </c>
      <c r="N39" s="2">
        <v>3.35</v>
      </c>
    </row>
    <row r="40" spans="1:14">
      <c r="A40">
        <v>1983</v>
      </c>
      <c r="B40" s="2">
        <v>-6.18</v>
      </c>
      <c r="C40" s="2">
        <v>-5.33</v>
      </c>
      <c r="D40" s="2">
        <v>-1.79</v>
      </c>
      <c r="E40" s="2">
        <v>1.84</v>
      </c>
      <c r="F40" s="2">
        <v>6.2</v>
      </c>
      <c r="G40" s="2">
        <v>13.31</v>
      </c>
      <c r="H40" s="2">
        <v>17.079999999999998</v>
      </c>
      <c r="I40" s="2">
        <v>16.510000000000002</v>
      </c>
      <c r="J40" s="2">
        <v>11.02</v>
      </c>
      <c r="K40" s="2">
        <v>5.85</v>
      </c>
      <c r="L40" s="2">
        <v>0.85</v>
      </c>
      <c r="M40" s="2">
        <v>-9.74</v>
      </c>
      <c r="N40" s="2">
        <v>4.13</v>
      </c>
    </row>
    <row r="41" spans="1:14">
      <c r="A41">
        <v>1984</v>
      </c>
      <c r="B41" s="2">
        <v>-12.51</v>
      </c>
      <c r="C41" s="2">
        <v>-4.05</v>
      </c>
      <c r="D41" s="2">
        <v>-7.2</v>
      </c>
      <c r="E41" s="2">
        <v>2.89</v>
      </c>
      <c r="F41" s="2">
        <v>6.63</v>
      </c>
      <c r="G41" s="2">
        <v>14.74</v>
      </c>
      <c r="H41" s="2">
        <v>14.4</v>
      </c>
      <c r="I41" s="2">
        <v>15.58</v>
      </c>
      <c r="J41" s="2">
        <v>10.06</v>
      </c>
      <c r="K41" s="2">
        <v>7.52</v>
      </c>
      <c r="L41" s="2">
        <v>-0.84</v>
      </c>
      <c r="M41" s="2">
        <v>-2.88</v>
      </c>
      <c r="N41" s="2">
        <v>3.69</v>
      </c>
    </row>
    <row r="42" spans="1:14">
      <c r="A42">
        <v>1985</v>
      </c>
      <c r="B42" s="2">
        <v>-10.5</v>
      </c>
      <c r="C42" s="2">
        <v>-9.69</v>
      </c>
      <c r="D42" s="2">
        <v>-1.97</v>
      </c>
      <c r="E42" s="2">
        <v>4.72</v>
      </c>
      <c r="F42" s="2">
        <v>8.99</v>
      </c>
      <c r="G42" s="2">
        <v>11.49</v>
      </c>
      <c r="H42" s="2">
        <v>15.24</v>
      </c>
      <c r="I42" s="2">
        <v>14.53</v>
      </c>
      <c r="J42" s="2">
        <v>11.78</v>
      </c>
      <c r="K42" s="2">
        <v>6.25</v>
      </c>
      <c r="L42" s="2">
        <v>2.46</v>
      </c>
      <c r="M42" s="2">
        <v>-9.0399999999999991</v>
      </c>
      <c r="N42" s="2">
        <v>3.69</v>
      </c>
    </row>
    <row r="43" spans="1:14">
      <c r="A43">
        <v>1986</v>
      </c>
      <c r="B43" s="2">
        <v>-8.4499999999999993</v>
      </c>
      <c r="C43" s="2">
        <v>-7.6</v>
      </c>
      <c r="D43" s="2">
        <v>-2.56</v>
      </c>
      <c r="E43" s="2">
        <v>3.42</v>
      </c>
      <c r="F43" s="2">
        <v>9.93</v>
      </c>
      <c r="G43" s="2">
        <v>13.1</v>
      </c>
      <c r="H43" s="2">
        <v>16.89</v>
      </c>
      <c r="I43" s="2">
        <v>13.46</v>
      </c>
      <c r="J43" s="2">
        <v>12.23</v>
      </c>
      <c r="K43" s="2">
        <v>6.4</v>
      </c>
      <c r="L43" s="2">
        <v>-1.1200000000000001</v>
      </c>
      <c r="M43" s="2">
        <v>-3.38</v>
      </c>
      <c r="N43" s="2">
        <v>4.3600000000000003</v>
      </c>
    </row>
    <row r="44" spans="1:14">
      <c r="A44">
        <v>1987</v>
      </c>
      <c r="B44" s="2">
        <v>-7.25</v>
      </c>
      <c r="C44" s="2">
        <v>-7.11</v>
      </c>
      <c r="D44" s="2">
        <v>-2.2200000000000002</v>
      </c>
      <c r="E44" s="2">
        <v>3.73</v>
      </c>
      <c r="F44" s="2">
        <v>9.8800000000000008</v>
      </c>
      <c r="G44" s="2">
        <v>15.03</v>
      </c>
      <c r="H44" s="2">
        <v>17.77</v>
      </c>
      <c r="I44" s="2">
        <v>15.36</v>
      </c>
      <c r="J44" s="2">
        <v>11.82</v>
      </c>
      <c r="K44" s="2">
        <v>2.39</v>
      </c>
      <c r="L44" s="2">
        <v>1.26</v>
      </c>
      <c r="M44" s="2">
        <v>-2.58</v>
      </c>
      <c r="N44" s="2">
        <v>4.84</v>
      </c>
    </row>
    <row r="45" spans="1:14">
      <c r="A45">
        <v>1988</v>
      </c>
      <c r="B45" s="2">
        <v>-9.59</v>
      </c>
      <c r="C45" s="2">
        <v>-9.67</v>
      </c>
      <c r="D45" s="2">
        <v>-3.43</v>
      </c>
      <c r="E45" s="2">
        <v>2.15</v>
      </c>
      <c r="F45" s="2">
        <v>8.7100000000000009</v>
      </c>
      <c r="G45" s="2">
        <v>12.36</v>
      </c>
      <c r="H45" s="2">
        <v>16.75</v>
      </c>
      <c r="I45" s="2">
        <v>16.89</v>
      </c>
      <c r="J45" s="2">
        <v>10.7</v>
      </c>
      <c r="K45" s="2">
        <v>2.77</v>
      </c>
      <c r="L45" s="2">
        <v>1.01</v>
      </c>
      <c r="M45" s="2">
        <v>-6.34</v>
      </c>
      <c r="N45" s="2">
        <v>3.53</v>
      </c>
    </row>
    <row r="46" spans="1:14">
      <c r="A46">
        <v>1989</v>
      </c>
      <c r="B46" s="2">
        <v>-4.76</v>
      </c>
      <c r="C46" s="2">
        <v>-8.61</v>
      </c>
      <c r="D46" s="2">
        <v>-3.97</v>
      </c>
      <c r="E46" s="2">
        <v>1.25</v>
      </c>
      <c r="F46" s="2">
        <v>7.87</v>
      </c>
      <c r="G46" s="2">
        <v>14.28</v>
      </c>
      <c r="H46" s="2">
        <v>16.47</v>
      </c>
      <c r="I46" s="2">
        <v>14.69</v>
      </c>
      <c r="J46" s="2">
        <v>10.65</v>
      </c>
      <c r="K46" s="2">
        <v>4.6399999999999997</v>
      </c>
      <c r="L46" s="2">
        <v>-1.1200000000000001</v>
      </c>
      <c r="M46" s="2">
        <v>-12.94</v>
      </c>
      <c r="N46" s="2">
        <v>3.21</v>
      </c>
    </row>
    <row r="47" spans="1:14">
      <c r="A47">
        <v>1990</v>
      </c>
      <c r="B47" s="2">
        <v>-3.11</v>
      </c>
      <c r="C47" s="2">
        <v>-5.23</v>
      </c>
      <c r="D47" s="2">
        <v>-0.91</v>
      </c>
      <c r="E47" s="2">
        <v>3.32</v>
      </c>
      <c r="F47" s="2">
        <v>7.49</v>
      </c>
      <c r="G47" s="2">
        <v>13.77</v>
      </c>
      <c r="H47" s="2">
        <v>15.92</v>
      </c>
      <c r="I47" s="2">
        <v>15.01</v>
      </c>
      <c r="J47" s="2">
        <v>11.53</v>
      </c>
      <c r="K47" s="2">
        <v>5.18</v>
      </c>
      <c r="L47" s="2">
        <v>1.21</v>
      </c>
      <c r="M47" s="2">
        <v>-3.98</v>
      </c>
      <c r="N47" s="2">
        <v>5.0199999999999996</v>
      </c>
    </row>
    <row r="48" spans="1:14">
      <c r="A48">
        <v>1991</v>
      </c>
      <c r="B48" s="2">
        <v>-8.02</v>
      </c>
      <c r="C48" s="2">
        <v>-5.01</v>
      </c>
      <c r="D48" s="2">
        <v>-1.49</v>
      </c>
      <c r="E48" s="2">
        <v>5.2</v>
      </c>
      <c r="F48" s="2">
        <v>12.34</v>
      </c>
      <c r="G48" s="2">
        <v>14.99</v>
      </c>
      <c r="H48" s="2">
        <v>16.39</v>
      </c>
      <c r="I48" s="2">
        <v>15.6</v>
      </c>
      <c r="J48" s="2">
        <v>9.9700000000000006</v>
      </c>
      <c r="K48" s="2">
        <v>6.66</v>
      </c>
      <c r="L48" s="2">
        <v>-1.1599999999999999</v>
      </c>
      <c r="M48" s="2">
        <v>-4.28</v>
      </c>
      <c r="N48" s="2">
        <v>5.0999999999999996</v>
      </c>
    </row>
    <row r="49" spans="1:14">
      <c r="A49">
        <v>1992</v>
      </c>
      <c r="B49" s="2">
        <v>-6.21</v>
      </c>
      <c r="C49" s="2">
        <v>-5.01</v>
      </c>
      <c r="D49" s="2">
        <v>-3.77</v>
      </c>
      <c r="E49" s="2">
        <v>2.23</v>
      </c>
      <c r="F49" s="2">
        <v>7.34</v>
      </c>
      <c r="G49" s="2">
        <v>11.31</v>
      </c>
      <c r="H49" s="2">
        <v>15.38</v>
      </c>
      <c r="I49" s="2">
        <v>13.26</v>
      </c>
      <c r="J49" s="2">
        <v>10.54</v>
      </c>
      <c r="K49" s="2">
        <v>3.52</v>
      </c>
      <c r="L49" s="2">
        <v>1.0900000000000001</v>
      </c>
      <c r="M49" s="2">
        <v>-3.6</v>
      </c>
      <c r="N49" s="2">
        <v>3.84</v>
      </c>
    </row>
    <row r="50" spans="1:14">
      <c r="A50">
        <v>1993</v>
      </c>
      <c r="B50" s="2">
        <v>-5.68</v>
      </c>
      <c r="C50" s="2">
        <v>-10.38</v>
      </c>
      <c r="D50" s="2">
        <v>-4.47</v>
      </c>
      <c r="E50" s="2">
        <v>2.4300000000000002</v>
      </c>
      <c r="F50" s="2">
        <v>8.01</v>
      </c>
      <c r="G50" s="2">
        <v>13.54</v>
      </c>
      <c r="H50" s="2">
        <v>17.329999999999998</v>
      </c>
      <c r="I50" s="2">
        <v>15.71</v>
      </c>
      <c r="J50" s="2">
        <v>10.11</v>
      </c>
      <c r="K50" s="2">
        <v>3.56</v>
      </c>
      <c r="L50" s="2">
        <v>-0.23</v>
      </c>
      <c r="M50" s="2">
        <v>-5.26</v>
      </c>
      <c r="N50" s="2">
        <v>3.72</v>
      </c>
    </row>
    <row r="51" spans="1:14">
      <c r="A51">
        <v>1994</v>
      </c>
      <c r="B51" s="2">
        <v>-13.59</v>
      </c>
      <c r="C51" s="2">
        <v>-10.82</v>
      </c>
      <c r="D51" s="2">
        <v>-3.62</v>
      </c>
      <c r="E51" s="2">
        <v>3.02</v>
      </c>
      <c r="F51" s="2">
        <v>6.35</v>
      </c>
      <c r="G51" s="2">
        <v>14.23</v>
      </c>
      <c r="H51" s="2">
        <v>16.48</v>
      </c>
      <c r="I51" s="2">
        <v>13.89</v>
      </c>
      <c r="J51" s="2">
        <v>10.9</v>
      </c>
      <c r="K51" s="2">
        <v>5.18</v>
      </c>
      <c r="L51" s="2">
        <v>1.92</v>
      </c>
      <c r="M51" s="2">
        <v>-2.75</v>
      </c>
      <c r="N51" s="2">
        <v>3.43</v>
      </c>
    </row>
    <row r="52" spans="1:14">
      <c r="A52">
        <v>1995</v>
      </c>
      <c r="B52" s="2">
        <v>-6.4</v>
      </c>
      <c r="C52" s="2">
        <v>-9.52</v>
      </c>
      <c r="D52" s="2">
        <v>-2.4700000000000002</v>
      </c>
      <c r="E52" s="2">
        <v>0.94</v>
      </c>
      <c r="F52" s="2">
        <v>8.31</v>
      </c>
      <c r="G52" s="2">
        <v>14.9</v>
      </c>
      <c r="H52" s="2">
        <v>17.010000000000002</v>
      </c>
      <c r="I52" s="2">
        <v>18.29</v>
      </c>
      <c r="J52" s="2">
        <v>9.24</v>
      </c>
      <c r="K52" s="2">
        <v>6.67</v>
      </c>
      <c r="L52" s="2">
        <v>-2.5299999999999998</v>
      </c>
      <c r="M52" s="2">
        <v>-8.1</v>
      </c>
      <c r="N52" s="2">
        <v>3.86</v>
      </c>
    </row>
    <row r="53" spans="1:14">
      <c r="A53">
        <v>1996</v>
      </c>
      <c r="B53" s="2">
        <v>-9.91</v>
      </c>
      <c r="C53" s="2">
        <v>-8.4700000000000006</v>
      </c>
      <c r="D53" s="2">
        <v>-6.51</v>
      </c>
      <c r="E53" s="2">
        <v>1.05</v>
      </c>
      <c r="F53" s="2">
        <v>7.88</v>
      </c>
      <c r="G53" s="2">
        <v>15.16</v>
      </c>
      <c r="H53" s="2">
        <v>14.71</v>
      </c>
      <c r="I53" s="2">
        <v>15.34</v>
      </c>
      <c r="J53" s="2">
        <v>11.69</v>
      </c>
      <c r="K53" s="2">
        <v>5.42</v>
      </c>
      <c r="L53" s="2">
        <v>-2.63</v>
      </c>
      <c r="M53" s="2">
        <v>-3.22</v>
      </c>
      <c r="N53" s="2">
        <v>3.38</v>
      </c>
    </row>
    <row r="54" spans="1:14">
      <c r="A54">
        <v>1997</v>
      </c>
      <c r="B54" s="2">
        <v>-10.14</v>
      </c>
      <c r="C54" s="2">
        <v>-5.26</v>
      </c>
      <c r="D54" s="2">
        <v>-2.4700000000000002</v>
      </c>
      <c r="E54" s="2">
        <v>0.61</v>
      </c>
      <c r="F54" s="2">
        <v>5.23</v>
      </c>
      <c r="G54" s="2">
        <v>14.29</v>
      </c>
      <c r="H54" s="2">
        <v>15.51</v>
      </c>
      <c r="I54" s="2">
        <v>13.87</v>
      </c>
      <c r="J54" s="2">
        <v>10.67</v>
      </c>
      <c r="K54" s="2">
        <v>4.79</v>
      </c>
      <c r="L54" s="2">
        <v>-0.9</v>
      </c>
      <c r="M54" s="2">
        <v>-3.32</v>
      </c>
      <c r="N54" s="2">
        <v>3.57</v>
      </c>
    </row>
    <row r="55" spans="1:14">
      <c r="A55">
        <v>1998</v>
      </c>
      <c r="B55" s="2">
        <v>-3.15</v>
      </c>
      <c r="C55" s="2">
        <v>-2.19</v>
      </c>
      <c r="D55" s="2">
        <v>-0.78</v>
      </c>
      <c r="E55" s="2">
        <v>3.29</v>
      </c>
      <c r="F55" s="2">
        <v>11.9</v>
      </c>
      <c r="G55" s="2">
        <v>14.24</v>
      </c>
      <c r="H55" s="2">
        <v>15.84</v>
      </c>
      <c r="I55" s="2">
        <v>15.99</v>
      </c>
      <c r="J55" s="2">
        <v>12.36</v>
      </c>
      <c r="K55" s="2">
        <v>5.82</v>
      </c>
      <c r="L55" s="2">
        <v>1.29</v>
      </c>
      <c r="M55" s="2">
        <v>-2.95</v>
      </c>
      <c r="N55" s="2">
        <v>5.97</v>
      </c>
    </row>
    <row r="56" spans="1:14">
      <c r="A56">
        <v>1999</v>
      </c>
      <c r="B56" s="2">
        <v>-9.49</v>
      </c>
      <c r="C56" s="2">
        <v>-4.7300000000000004</v>
      </c>
      <c r="D56" s="2">
        <v>-5.0999999999999996</v>
      </c>
      <c r="E56" s="2">
        <v>3.67</v>
      </c>
      <c r="F56" s="2">
        <v>9.35</v>
      </c>
      <c r="G56" s="2">
        <v>14.89</v>
      </c>
      <c r="H56" s="2">
        <v>18.010000000000002</v>
      </c>
      <c r="I56" s="2">
        <v>14.29</v>
      </c>
      <c r="J56" s="2">
        <v>10.52</v>
      </c>
      <c r="K56" s="2">
        <v>4.28</v>
      </c>
      <c r="L56" s="2">
        <v>1.23</v>
      </c>
      <c r="M56" s="2">
        <v>-4.58</v>
      </c>
      <c r="N56" s="2">
        <v>4.3600000000000003</v>
      </c>
    </row>
    <row r="57" spans="1:14">
      <c r="A57">
        <v>2000</v>
      </c>
      <c r="B57" s="2">
        <v>-9.59</v>
      </c>
      <c r="C57" s="2">
        <v>-5.31</v>
      </c>
      <c r="D57" s="2">
        <v>-0.02</v>
      </c>
      <c r="E57" s="2">
        <v>2.37</v>
      </c>
      <c r="F57" s="2">
        <v>10.09</v>
      </c>
      <c r="G57" s="2">
        <v>14.55</v>
      </c>
      <c r="H57" s="2">
        <v>14.79</v>
      </c>
      <c r="I57" s="2">
        <v>14.8</v>
      </c>
      <c r="J57" s="2">
        <v>10.74</v>
      </c>
      <c r="K57" s="2">
        <v>6.55</v>
      </c>
      <c r="L57" s="2">
        <v>-0.24</v>
      </c>
      <c r="M57" s="2">
        <v>-11.52</v>
      </c>
      <c r="N57" s="2">
        <v>3.94</v>
      </c>
    </row>
    <row r="58" spans="1:14">
      <c r="A58">
        <v>2001</v>
      </c>
      <c r="B58" s="2">
        <v>-7.34</v>
      </c>
      <c r="C58" s="2">
        <v>-5.64</v>
      </c>
      <c r="D58" s="2">
        <v>-4.08</v>
      </c>
      <c r="E58" s="2">
        <v>3.47</v>
      </c>
      <c r="F58" s="2">
        <v>9.76</v>
      </c>
      <c r="G58" s="2">
        <v>13.92</v>
      </c>
      <c r="H58" s="2">
        <v>15.39</v>
      </c>
      <c r="I58" s="2">
        <v>16.09</v>
      </c>
      <c r="J58" s="2">
        <v>10.11</v>
      </c>
      <c r="K58" s="2">
        <v>6.03</v>
      </c>
      <c r="L58" s="2">
        <v>2.95</v>
      </c>
      <c r="M58" s="2">
        <v>-1.85</v>
      </c>
      <c r="N58" s="2">
        <v>4.9000000000000004</v>
      </c>
    </row>
    <row r="59" spans="1:14">
      <c r="A59">
        <v>2002</v>
      </c>
      <c r="B59" s="2">
        <v>-3.79</v>
      </c>
      <c r="C59" s="2">
        <v>-4.9000000000000004</v>
      </c>
      <c r="D59" s="2">
        <v>-3.6</v>
      </c>
      <c r="E59" s="2">
        <v>4.09</v>
      </c>
      <c r="F59" s="2">
        <v>6.3</v>
      </c>
      <c r="G59" s="2">
        <v>14.77</v>
      </c>
      <c r="H59" s="2">
        <v>17.239999999999998</v>
      </c>
      <c r="I59" s="2">
        <v>16.28</v>
      </c>
      <c r="J59" s="2">
        <v>12.81</v>
      </c>
      <c r="K59" s="2">
        <v>4.7699999999999996</v>
      </c>
      <c r="L59" s="2">
        <v>-0.02</v>
      </c>
      <c r="M59" s="2">
        <v>-5.91</v>
      </c>
      <c r="N59" s="2">
        <v>4.84</v>
      </c>
    </row>
    <row r="60" spans="1:14">
      <c r="A60">
        <v>2003</v>
      </c>
      <c r="B60" s="2">
        <v>-11.28</v>
      </c>
      <c r="C60" s="2">
        <v>-10.47</v>
      </c>
      <c r="D60" s="2">
        <v>-4.1500000000000004</v>
      </c>
      <c r="E60" s="2">
        <v>2.04</v>
      </c>
      <c r="F60" s="2">
        <v>8.1300000000000008</v>
      </c>
      <c r="G60" s="2">
        <v>12.76</v>
      </c>
      <c r="H60" s="2">
        <v>15.74</v>
      </c>
      <c r="I60" s="2">
        <v>16.18</v>
      </c>
      <c r="J60" s="2">
        <v>10.83</v>
      </c>
      <c r="K60" s="2">
        <v>3.87</v>
      </c>
      <c r="L60" s="2">
        <v>1.98</v>
      </c>
      <c r="M60" s="2">
        <v>-3.93</v>
      </c>
      <c r="N60" s="2">
        <v>3.47</v>
      </c>
    </row>
    <row r="61" spans="1:14">
      <c r="A61">
        <v>2004</v>
      </c>
      <c r="B61" s="2">
        <v>-11.47</v>
      </c>
      <c r="C61" s="2">
        <v>-8.27</v>
      </c>
      <c r="D61" s="2">
        <v>-0.72</v>
      </c>
      <c r="E61" s="2">
        <v>3.19</v>
      </c>
      <c r="F61" s="2">
        <v>10.050000000000001</v>
      </c>
      <c r="G61" s="2">
        <v>13.04</v>
      </c>
      <c r="H61" s="2">
        <v>15.76</v>
      </c>
      <c r="I61" s="2">
        <v>13.93</v>
      </c>
      <c r="J61" s="2">
        <v>12.02</v>
      </c>
      <c r="K61" s="2">
        <v>5.53</v>
      </c>
      <c r="L61" s="2">
        <v>1.39</v>
      </c>
      <c r="M61" s="2">
        <v>-6.17</v>
      </c>
      <c r="N61" s="2">
        <v>4.0199999999999996</v>
      </c>
    </row>
    <row r="62" spans="1:14">
      <c r="A62">
        <v>2005</v>
      </c>
      <c r="B62" s="2">
        <v>-9.01</v>
      </c>
      <c r="C62" s="2">
        <v>-6.96</v>
      </c>
      <c r="D62" s="2">
        <v>-5.23</v>
      </c>
      <c r="E62" s="2">
        <v>2.79</v>
      </c>
      <c r="F62" s="2">
        <v>6.11</v>
      </c>
      <c r="G62" s="2">
        <v>16.27</v>
      </c>
      <c r="H62" s="2">
        <v>17.079999999999998</v>
      </c>
      <c r="I62" s="2">
        <v>16.43</v>
      </c>
      <c r="J62" s="2">
        <v>12.53</v>
      </c>
      <c r="K62" s="2">
        <v>6.47</v>
      </c>
      <c r="L62" s="2">
        <v>0.71</v>
      </c>
      <c r="M62" s="2">
        <v>-7.22</v>
      </c>
      <c r="N62" s="2">
        <v>4.16</v>
      </c>
    </row>
    <row r="63" spans="1:14">
      <c r="A63">
        <v>2006</v>
      </c>
      <c r="B63" s="2">
        <v>-1.98</v>
      </c>
      <c r="C63" s="2">
        <v>-6.66</v>
      </c>
      <c r="D63" s="2">
        <v>-2.91</v>
      </c>
      <c r="E63" s="2">
        <v>3.57</v>
      </c>
      <c r="F63" s="2">
        <v>8.8699999999999992</v>
      </c>
      <c r="G63" s="2">
        <v>13.49</v>
      </c>
      <c r="H63" s="2">
        <v>17.5</v>
      </c>
      <c r="I63" s="2">
        <v>15.9</v>
      </c>
      <c r="J63" s="2">
        <v>10.82</v>
      </c>
      <c r="K63" s="2">
        <v>4.1900000000000004</v>
      </c>
      <c r="L63" s="2">
        <v>1.33</v>
      </c>
      <c r="M63" s="2">
        <v>-1.57</v>
      </c>
      <c r="N63" s="2">
        <v>5.21</v>
      </c>
    </row>
    <row r="64" spans="1:14">
      <c r="A64">
        <v>2007</v>
      </c>
      <c r="B64" s="2">
        <v>-5.31</v>
      </c>
      <c r="C64" s="2">
        <v>-12.87</v>
      </c>
      <c r="D64" s="2">
        <v>-2.0699999999999998</v>
      </c>
      <c r="E64" s="2">
        <v>1.92</v>
      </c>
      <c r="F64" s="2">
        <v>9.1</v>
      </c>
      <c r="G64" s="2">
        <v>13.9</v>
      </c>
      <c r="H64" s="2">
        <v>14.51</v>
      </c>
      <c r="I64" s="2">
        <v>16.29</v>
      </c>
      <c r="J64" s="2">
        <v>11.67</v>
      </c>
      <c r="K64" s="2">
        <v>9.1300000000000008</v>
      </c>
      <c r="L64" s="2">
        <v>-0.56999999999999995</v>
      </c>
      <c r="M64" s="2">
        <v>-5.0599999999999996</v>
      </c>
      <c r="N64" s="2">
        <v>4.22</v>
      </c>
    </row>
    <row r="65" spans="1:14">
      <c r="A65">
        <v>2008</v>
      </c>
      <c r="B65" s="2">
        <v>-6.86</v>
      </c>
      <c r="C65" s="2">
        <v>-8.9600000000000009</v>
      </c>
      <c r="D65" s="2">
        <v>-4.71</v>
      </c>
      <c r="E65" s="2">
        <v>3.55</v>
      </c>
      <c r="F65" s="2">
        <v>6.55</v>
      </c>
      <c r="G65" s="2">
        <v>15.12</v>
      </c>
      <c r="H65" s="2">
        <v>15.82</v>
      </c>
      <c r="I65" s="2">
        <v>14.06</v>
      </c>
      <c r="J65" s="2">
        <v>11.75</v>
      </c>
      <c r="K65" s="2">
        <v>3.65</v>
      </c>
      <c r="L65" s="2">
        <v>-0.88</v>
      </c>
      <c r="M65" s="2">
        <v>-7.02</v>
      </c>
      <c r="N65" s="2">
        <v>3.51</v>
      </c>
    </row>
    <row r="66" spans="1:14">
      <c r="A66">
        <v>2009</v>
      </c>
      <c r="B66" s="2">
        <v>-13.35</v>
      </c>
      <c r="C66" s="2">
        <v>-7.75</v>
      </c>
      <c r="D66" s="2">
        <v>-3.14</v>
      </c>
      <c r="E66" s="2">
        <v>2.99</v>
      </c>
      <c r="F66" s="2">
        <v>8.01</v>
      </c>
      <c r="G66" s="2">
        <v>13.25</v>
      </c>
      <c r="H66" s="2">
        <v>13.68</v>
      </c>
      <c r="I66" s="2">
        <v>15.2</v>
      </c>
      <c r="J66" s="2">
        <v>11.36</v>
      </c>
      <c r="K66" s="2">
        <v>4.1399999999999997</v>
      </c>
      <c r="L66" s="2">
        <v>1.97</v>
      </c>
      <c r="M66" s="2">
        <v>-5.69</v>
      </c>
      <c r="N66" s="2">
        <v>3.39</v>
      </c>
    </row>
    <row r="67" spans="1:14">
      <c r="A67">
        <v>2010</v>
      </c>
      <c r="B67" s="2">
        <v>-8.2799999999999994</v>
      </c>
      <c r="C67" s="2">
        <v>-7.82</v>
      </c>
      <c r="D67" s="2">
        <v>-1.51</v>
      </c>
      <c r="E67" s="2">
        <v>4.43</v>
      </c>
      <c r="F67" s="2">
        <v>10.39</v>
      </c>
      <c r="G67" s="2">
        <v>15.63</v>
      </c>
      <c r="H67" s="2">
        <v>17.350000000000001</v>
      </c>
      <c r="I67" s="2">
        <v>16.690000000000001</v>
      </c>
      <c r="J67" s="2">
        <v>11.52</v>
      </c>
      <c r="K67" s="2">
        <v>5.6</v>
      </c>
      <c r="L67" s="2">
        <v>-1.21</v>
      </c>
      <c r="M67" s="2">
        <v>-7.73</v>
      </c>
      <c r="N67" s="2">
        <v>4.59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-8.5922222222222189</v>
      </c>
      <c r="C72" s="2">
        <f t="shared" ref="C72:N72" si="0">AVERAGE(C5:C69)</f>
        <v>-7.8434920634920644</v>
      </c>
      <c r="D72" s="2">
        <f t="shared" si="0"/>
        <v>-3.3455555555555549</v>
      </c>
      <c r="E72" s="2">
        <f t="shared" si="0"/>
        <v>2.6301587301587301</v>
      </c>
      <c r="F72" s="2">
        <f t="shared" si="0"/>
        <v>8.2320634920634923</v>
      </c>
      <c r="G72" s="2">
        <f t="shared" si="0"/>
        <v>13.658095238095232</v>
      </c>
      <c r="H72" s="2">
        <f t="shared" si="0"/>
        <v>15.882857142857144</v>
      </c>
      <c r="I72" s="2">
        <f t="shared" si="0"/>
        <v>14.98285714285714</v>
      </c>
      <c r="J72" s="2">
        <f t="shared" si="0"/>
        <v>11.043492063492062</v>
      </c>
      <c r="K72" s="2">
        <f t="shared" si="0"/>
        <v>5.2017460317460316</v>
      </c>
      <c r="L72" s="2">
        <f t="shared" si="0"/>
        <v>0.16079365079365082</v>
      </c>
      <c r="M72" s="2">
        <f t="shared" si="0"/>
        <v>-5.5907936507936533</v>
      </c>
      <c r="N72" s="2">
        <f t="shared" si="0"/>
        <v>3.868412698412699</v>
      </c>
    </row>
    <row r="73" spans="1:14">
      <c r="A73" t="s">
        <v>67</v>
      </c>
      <c r="B73" s="2">
        <f>MAX(B5:B69)</f>
        <v>-1.98</v>
      </c>
      <c r="C73" s="2">
        <f t="shared" ref="C73:N73" si="1">MAX(C5:C69)</f>
        <v>-2.19</v>
      </c>
      <c r="D73" s="2">
        <f t="shared" si="1"/>
        <v>1.4</v>
      </c>
      <c r="E73" s="2">
        <f t="shared" si="1"/>
        <v>5.65</v>
      </c>
      <c r="F73" s="2">
        <f t="shared" si="1"/>
        <v>12.34</v>
      </c>
      <c r="G73" s="2">
        <f t="shared" si="1"/>
        <v>16.27</v>
      </c>
      <c r="H73" s="2">
        <f t="shared" si="1"/>
        <v>18.21</v>
      </c>
      <c r="I73" s="2">
        <f t="shared" si="1"/>
        <v>18.29</v>
      </c>
      <c r="J73" s="2">
        <f t="shared" si="1"/>
        <v>13.87</v>
      </c>
      <c r="K73" s="2">
        <f t="shared" si="1"/>
        <v>9.1300000000000008</v>
      </c>
      <c r="L73" s="2">
        <f t="shared" si="1"/>
        <v>2.95</v>
      </c>
      <c r="M73" s="2">
        <f t="shared" si="1"/>
        <v>-1.1299999999999999</v>
      </c>
      <c r="N73" s="2">
        <f t="shared" si="1"/>
        <v>5.97</v>
      </c>
    </row>
    <row r="74" spans="1:14">
      <c r="A74" t="s">
        <v>68</v>
      </c>
      <c r="B74" s="2">
        <f>MIN(B5:B69)</f>
        <v>-16.55</v>
      </c>
      <c r="C74" s="2">
        <f t="shared" ref="C74:N74" si="2">MIN(C5:C69)</f>
        <v>-16.309999999999999</v>
      </c>
      <c r="D74" s="2">
        <f t="shared" si="2"/>
        <v>-9.77</v>
      </c>
      <c r="E74" s="2">
        <f t="shared" si="2"/>
        <v>-0.66</v>
      </c>
      <c r="F74" s="2">
        <f t="shared" si="2"/>
        <v>5.12</v>
      </c>
      <c r="G74" s="2">
        <f t="shared" si="2"/>
        <v>10.86</v>
      </c>
      <c r="H74" s="2">
        <f t="shared" si="2"/>
        <v>13.19</v>
      </c>
      <c r="I74" s="2">
        <f t="shared" si="2"/>
        <v>12.88</v>
      </c>
      <c r="J74" s="2">
        <f t="shared" si="2"/>
        <v>8.44</v>
      </c>
      <c r="K74" s="2">
        <f t="shared" si="2"/>
        <v>1.96</v>
      </c>
      <c r="L74" s="2">
        <f t="shared" si="2"/>
        <v>-4.1399999999999997</v>
      </c>
      <c r="M74" s="2">
        <f t="shared" si="2"/>
        <v>-12.94</v>
      </c>
      <c r="N74" s="2">
        <f t="shared" si="2"/>
        <v>2.2799999999999998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61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-3.08</v>
      </c>
      <c r="C5" s="2">
        <v>1.54</v>
      </c>
      <c r="D5" s="2">
        <v>7.81</v>
      </c>
      <c r="E5" s="2">
        <v>16.71</v>
      </c>
      <c r="F5" s="2">
        <v>19.36</v>
      </c>
      <c r="G5" s="2">
        <v>25.55</v>
      </c>
      <c r="H5" s="2">
        <v>28.51</v>
      </c>
      <c r="I5" s="2">
        <v>28.18</v>
      </c>
      <c r="J5" s="2">
        <v>25.08</v>
      </c>
      <c r="K5" s="2">
        <v>14.95</v>
      </c>
      <c r="L5" s="2">
        <v>11.33</v>
      </c>
      <c r="M5" s="2">
        <v>3.85</v>
      </c>
      <c r="N5" s="2">
        <v>14.98</v>
      </c>
    </row>
    <row r="6" spans="1:14">
      <c r="A6">
        <v>1949</v>
      </c>
      <c r="B6" s="2">
        <v>3.74</v>
      </c>
      <c r="C6" s="2">
        <v>4.6399999999999997</v>
      </c>
      <c r="D6" s="2">
        <v>7.48</v>
      </c>
      <c r="E6" s="2">
        <v>14.28</v>
      </c>
      <c r="F6" s="2">
        <v>22.25</v>
      </c>
      <c r="G6" s="2">
        <v>28.68</v>
      </c>
      <c r="H6" s="2">
        <v>29.98</v>
      </c>
      <c r="I6" s="2">
        <v>28.47</v>
      </c>
      <c r="J6" s="2">
        <v>20.9</v>
      </c>
      <c r="K6" s="2">
        <v>20.190000000000001</v>
      </c>
      <c r="L6" s="2">
        <v>8.2899999999999991</v>
      </c>
      <c r="M6" s="2">
        <v>4.6900000000000004</v>
      </c>
      <c r="N6" s="2">
        <v>16.13</v>
      </c>
    </row>
    <row r="7" spans="1:14">
      <c r="A7">
        <v>1950</v>
      </c>
      <c r="B7" s="2">
        <v>6.02</v>
      </c>
      <c r="C7" s="2">
        <v>1.31</v>
      </c>
      <c r="D7" s="2">
        <v>4</v>
      </c>
      <c r="E7" s="2">
        <v>10.29</v>
      </c>
      <c r="F7" s="2">
        <v>21.6</v>
      </c>
      <c r="G7" s="2">
        <v>25.61</v>
      </c>
      <c r="H7" s="2">
        <v>26.89</v>
      </c>
      <c r="I7" s="2">
        <v>26.64</v>
      </c>
      <c r="J7" s="2">
        <v>21.87</v>
      </c>
      <c r="K7" s="2">
        <v>18.739999999999998</v>
      </c>
      <c r="L7" s="2">
        <v>6.55</v>
      </c>
      <c r="M7" s="2">
        <v>-0.5</v>
      </c>
      <c r="N7" s="2">
        <v>14.08</v>
      </c>
    </row>
    <row r="8" spans="1:14">
      <c r="A8">
        <v>1951</v>
      </c>
      <c r="B8" s="2">
        <v>1.29</v>
      </c>
      <c r="C8" s="2">
        <v>1.88</v>
      </c>
      <c r="D8" s="2">
        <v>6.88</v>
      </c>
      <c r="E8" s="2">
        <v>12.87</v>
      </c>
      <c r="F8" s="2">
        <v>21.74</v>
      </c>
      <c r="G8" s="2">
        <v>25.32</v>
      </c>
      <c r="H8" s="2">
        <v>27.72</v>
      </c>
      <c r="I8" s="2">
        <v>26.65</v>
      </c>
      <c r="J8" s="2">
        <v>22.86</v>
      </c>
      <c r="K8" s="2">
        <v>18.97</v>
      </c>
      <c r="L8" s="2">
        <v>5.08</v>
      </c>
      <c r="M8" s="2">
        <v>2.54</v>
      </c>
      <c r="N8" s="2">
        <v>14.48</v>
      </c>
    </row>
    <row r="9" spans="1:14">
      <c r="A9">
        <v>1952</v>
      </c>
      <c r="B9" s="2">
        <v>2.71</v>
      </c>
      <c r="C9" s="2">
        <v>2.87</v>
      </c>
      <c r="D9" s="2">
        <v>5.85</v>
      </c>
      <c r="E9" s="2">
        <v>15.37</v>
      </c>
      <c r="F9" s="2">
        <v>19.48</v>
      </c>
      <c r="G9" s="2">
        <v>28.44</v>
      </c>
      <c r="H9" s="2">
        <v>30.58</v>
      </c>
      <c r="I9" s="2">
        <v>27.76</v>
      </c>
      <c r="J9" s="2">
        <v>24.57</v>
      </c>
      <c r="K9" s="2">
        <v>15.11</v>
      </c>
      <c r="L9" s="2">
        <v>10.72</v>
      </c>
      <c r="M9" s="2">
        <v>3.65</v>
      </c>
      <c r="N9" s="2">
        <v>15.59</v>
      </c>
    </row>
    <row r="10" spans="1:14">
      <c r="A10">
        <v>1953</v>
      </c>
      <c r="B10" s="2">
        <v>2.89</v>
      </c>
      <c r="C10" s="2">
        <v>4.38</v>
      </c>
      <c r="D10" s="2">
        <v>7.89</v>
      </c>
      <c r="E10" s="2">
        <v>11.9</v>
      </c>
      <c r="F10" s="2">
        <v>21.37</v>
      </c>
      <c r="G10" s="2">
        <v>27.8</v>
      </c>
      <c r="H10" s="2">
        <v>29.13</v>
      </c>
      <c r="I10" s="2">
        <v>28.75</v>
      </c>
      <c r="J10" s="2">
        <v>24.64</v>
      </c>
      <c r="K10" s="2">
        <v>20.239999999999998</v>
      </c>
      <c r="L10" s="2">
        <v>10.89</v>
      </c>
      <c r="M10" s="2">
        <v>4.51</v>
      </c>
      <c r="N10" s="2">
        <v>16.2</v>
      </c>
    </row>
    <row r="11" spans="1:14">
      <c r="A11">
        <v>1954</v>
      </c>
      <c r="B11" s="2">
        <v>1.02</v>
      </c>
      <c r="C11" s="2">
        <v>5.54</v>
      </c>
      <c r="D11" s="2">
        <v>5.89</v>
      </c>
      <c r="E11" s="2">
        <v>17.07</v>
      </c>
      <c r="F11" s="2">
        <v>18.89</v>
      </c>
      <c r="G11" s="2">
        <v>27.41</v>
      </c>
      <c r="H11" s="2">
        <v>28.45</v>
      </c>
      <c r="I11" s="2">
        <v>26.43</v>
      </c>
      <c r="J11" s="2">
        <v>24.22</v>
      </c>
      <c r="K11" s="2">
        <v>17.190000000000001</v>
      </c>
      <c r="L11" s="2">
        <v>9.2100000000000009</v>
      </c>
      <c r="M11" s="2">
        <v>1.88</v>
      </c>
      <c r="N11" s="2">
        <v>15.27</v>
      </c>
    </row>
    <row r="12" spans="1:14">
      <c r="A12">
        <v>1955</v>
      </c>
      <c r="B12" s="2">
        <v>-0.11</v>
      </c>
      <c r="C12" s="2">
        <v>2.04</v>
      </c>
      <c r="D12" s="2">
        <v>7.49</v>
      </c>
      <c r="E12" s="2">
        <v>18.48</v>
      </c>
      <c r="F12" s="2">
        <v>22.8</v>
      </c>
      <c r="G12" s="2">
        <v>25.62</v>
      </c>
      <c r="H12" s="2">
        <v>31.45</v>
      </c>
      <c r="I12" s="2">
        <v>29.39</v>
      </c>
      <c r="J12" s="2">
        <v>24.91</v>
      </c>
      <c r="K12" s="2">
        <v>17.88</v>
      </c>
      <c r="L12" s="2">
        <v>7.41</v>
      </c>
      <c r="M12" s="2">
        <v>0.63</v>
      </c>
      <c r="N12" s="2">
        <v>15.67</v>
      </c>
    </row>
    <row r="13" spans="1:14">
      <c r="A13">
        <v>1956</v>
      </c>
      <c r="B13" s="2">
        <v>-0.28999999999999998</v>
      </c>
      <c r="C13" s="2">
        <v>2.15</v>
      </c>
      <c r="D13" s="2">
        <v>5.35</v>
      </c>
      <c r="E13" s="2">
        <v>13.04</v>
      </c>
      <c r="F13" s="2">
        <v>19.440000000000001</v>
      </c>
      <c r="G13" s="2">
        <v>26.1</v>
      </c>
      <c r="H13" s="2">
        <v>26.75</v>
      </c>
      <c r="I13" s="2">
        <v>26.66</v>
      </c>
      <c r="J13" s="2">
        <v>21.91</v>
      </c>
      <c r="K13" s="2">
        <v>20.39</v>
      </c>
      <c r="L13" s="2">
        <v>9.39</v>
      </c>
      <c r="M13" s="2">
        <v>4.9000000000000004</v>
      </c>
      <c r="N13" s="2">
        <v>14.65</v>
      </c>
    </row>
    <row r="14" spans="1:14">
      <c r="A14">
        <v>1957</v>
      </c>
      <c r="B14" s="2">
        <v>-2.42</v>
      </c>
      <c r="C14" s="2">
        <v>3.59</v>
      </c>
      <c r="D14" s="2">
        <v>7.3</v>
      </c>
      <c r="E14" s="2">
        <v>14.36</v>
      </c>
      <c r="F14" s="2">
        <v>19.920000000000002</v>
      </c>
      <c r="G14" s="2">
        <v>26</v>
      </c>
      <c r="H14" s="2">
        <v>27.9</v>
      </c>
      <c r="I14" s="2">
        <v>26.96</v>
      </c>
      <c r="J14" s="2">
        <v>23.03</v>
      </c>
      <c r="K14" s="2">
        <v>15.23</v>
      </c>
      <c r="L14" s="2">
        <v>8.99</v>
      </c>
      <c r="M14" s="2">
        <v>5.04</v>
      </c>
      <c r="N14" s="2">
        <v>14.66</v>
      </c>
    </row>
    <row r="15" spans="1:14">
      <c r="A15">
        <v>1958</v>
      </c>
      <c r="B15" s="2">
        <v>-0.04</v>
      </c>
      <c r="C15" s="2">
        <v>-2.0499999999999998</v>
      </c>
      <c r="D15" s="2">
        <v>5.16</v>
      </c>
      <c r="E15" s="2">
        <v>15.64</v>
      </c>
      <c r="F15" s="2">
        <v>21.06</v>
      </c>
      <c r="G15" s="2">
        <v>23.25</v>
      </c>
      <c r="H15" s="2">
        <v>27.02</v>
      </c>
      <c r="I15" s="2">
        <v>26.75</v>
      </c>
      <c r="J15" s="2">
        <v>22.78</v>
      </c>
      <c r="K15" s="2">
        <v>17.61</v>
      </c>
      <c r="L15" s="2">
        <v>10.27</v>
      </c>
      <c r="M15" s="2">
        <v>-1.47</v>
      </c>
      <c r="N15" s="2">
        <v>13.83</v>
      </c>
    </row>
    <row r="16" spans="1:14">
      <c r="A16">
        <v>1959</v>
      </c>
      <c r="B16" s="2">
        <v>-1.1000000000000001</v>
      </c>
      <c r="C16" s="2">
        <v>1.38</v>
      </c>
      <c r="D16" s="2">
        <v>6.18</v>
      </c>
      <c r="E16" s="2">
        <v>14.83</v>
      </c>
      <c r="F16" s="2">
        <v>22.86</v>
      </c>
      <c r="G16" s="2">
        <v>26.8</v>
      </c>
      <c r="H16" s="2">
        <v>28.68</v>
      </c>
      <c r="I16" s="2">
        <v>29.7</v>
      </c>
      <c r="J16" s="2">
        <v>25.5</v>
      </c>
      <c r="K16" s="2">
        <v>15.88</v>
      </c>
      <c r="L16" s="2">
        <v>7.07</v>
      </c>
      <c r="M16" s="2">
        <v>4.0599999999999996</v>
      </c>
      <c r="N16" s="2">
        <v>15.15</v>
      </c>
    </row>
    <row r="17" spans="1:14">
      <c r="A17">
        <v>1960</v>
      </c>
      <c r="B17" s="2">
        <v>1.1100000000000001</v>
      </c>
      <c r="C17" s="2">
        <v>0.69</v>
      </c>
      <c r="D17" s="2">
        <v>0.7</v>
      </c>
      <c r="E17" s="2">
        <v>16.149999999999999</v>
      </c>
      <c r="F17" s="2">
        <v>19.28</v>
      </c>
      <c r="G17" s="2">
        <v>25.06</v>
      </c>
      <c r="H17" s="2">
        <v>27.09</v>
      </c>
      <c r="I17" s="2">
        <v>27.54</v>
      </c>
      <c r="J17" s="2">
        <v>25.12</v>
      </c>
      <c r="K17" s="2">
        <v>17.27</v>
      </c>
      <c r="L17" s="2">
        <v>10.35</v>
      </c>
      <c r="M17" s="2">
        <v>-0.47</v>
      </c>
      <c r="N17" s="2">
        <v>14.16</v>
      </c>
    </row>
    <row r="18" spans="1:14">
      <c r="A18">
        <v>1961</v>
      </c>
      <c r="B18" s="2">
        <v>-1.88</v>
      </c>
      <c r="C18" s="2">
        <v>4.12</v>
      </c>
      <c r="D18" s="2">
        <v>8.25</v>
      </c>
      <c r="E18" s="2">
        <v>10.57</v>
      </c>
      <c r="F18" s="2">
        <v>18.64</v>
      </c>
      <c r="G18" s="2">
        <v>25.15</v>
      </c>
      <c r="H18" s="2">
        <v>27.59</v>
      </c>
      <c r="I18" s="2">
        <v>26.91</v>
      </c>
      <c r="J18" s="2">
        <v>26.05</v>
      </c>
      <c r="K18" s="2">
        <v>18.47</v>
      </c>
      <c r="L18" s="2">
        <v>9.48</v>
      </c>
      <c r="M18" s="2">
        <v>1.53</v>
      </c>
      <c r="N18" s="2">
        <v>14.57</v>
      </c>
    </row>
    <row r="19" spans="1:14">
      <c r="A19">
        <v>1962</v>
      </c>
      <c r="B19" s="2">
        <v>-1.46</v>
      </c>
      <c r="C19" s="2">
        <v>-0.24</v>
      </c>
      <c r="D19" s="2">
        <v>5.1100000000000003</v>
      </c>
      <c r="E19" s="2">
        <v>14.59</v>
      </c>
      <c r="F19" s="2">
        <v>24.26</v>
      </c>
      <c r="G19" s="2">
        <v>26.31</v>
      </c>
      <c r="H19" s="2">
        <v>26.77</v>
      </c>
      <c r="I19" s="2">
        <v>27.66</v>
      </c>
      <c r="J19" s="2">
        <v>21.55</v>
      </c>
      <c r="K19" s="2">
        <v>17.39</v>
      </c>
      <c r="L19" s="2">
        <v>8.27</v>
      </c>
      <c r="M19" s="2">
        <v>0.21</v>
      </c>
      <c r="N19" s="2">
        <v>14.2</v>
      </c>
    </row>
    <row r="20" spans="1:14">
      <c r="A20">
        <v>1963</v>
      </c>
      <c r="B20" s="2">
        <v>-4.1500000000000004</v>
      </c>
      <c r="C20" s="2">
        <v>-2.27</v>
      </c>
      <c r="D20" s="2">
        <v>7.8</v>
      </c>
      <c r="E20" s="2">
        <v>15.12</v>
      </c>
      <c r="F20" s="2">
        <v>19.72</v>
      </c>
      <c r="G20" s="2">
        <v>27.11</v>
      </c>
      <c r="H20" s="2">
        <v>28.49</v>
      </c>
      <c r="I20" s="2">
        <v>25.31</v>
      </c>
      <c r="J20" s="2">
        <v>22.95</v>
      </c>
      <c r="K20" s="2">
        <v>22.86</v>
      </c>
      <c r="L20" s="2">
        <v>10.75</v>
      </c>
      <c r="M20" s="2">
        <v>-2.29</v>
      </c>
      <c r="N20" s="2">
        <v>14.28</v>
      </c>
    </row>
    <row r="21" spans="1:14">
      <c r="A21">
        <v>1964</v>
      </c>
      <c r="B21" s="2">
        <v>2.09</v>
      </c>
      <c r="C21" s="2">
        <v>1.06</v>
      </c>
      <c r="D21" s="2">
        <v>6.98</v>
      </c>
      <c r="E21" s="2">
        <v>14.69</v>
      </c>
      <c r="F21" s="2">
        <v>22.91</v>
      </c>
      <c r="G21" s="2">
        <v>26.34</v>
      </c>
      <c r="H21" s="2">
        <v>28.95</v>
      </c>
      <c r="I21" s="2">
        <v>25.75</v>
      </c>
      <c r="J21" s="2">
        <v>23.58</v>
      </c>
      <c r="K21" s="2">
        <v>16.190000000000001</v>
      </c>
      <c r="L21" s="2">
        <v>11.65</v>
      </c>
      <c r="M21" s="2">
        <v>2.54</v>
      </c>
      <c r="N21" s="2">
        <v>15.23</v>
      </c>
    </row>
    <row r="22" spans="1:14">
      <c r="A22">
        <v>1965</v>
      </c>
      <c r="B22" s="2">
        <v>-0.04</v>
      </c>
      <c r="C22" s="2">
        <v>1.1100000000000001</v>
      </c>
      <c r="D22" s="2">
        <v>2.54</v>
      </c>
      <c r="E22" s="2">
        <v>12.39</v>
      </c>
      <c r="F22" s="2">
        <v>23.89</v>
      </c>
      <c r="G22" s="2">
        <v>25.61</v>
      </c>
      <c r="H22" s="2">
        <v>26.73</v>
      </c>
      <c r="I22" s="2">
        <v>25.82</v>
      </c>
      <c r="J22" s="2">
        <v>23.74</v>
      </c>
      <c r="K22" s="2">
        <v>15.27</v>
      </c>
      <c r="L22" s="2">
        <v>9.77</v>
      </c>
      <c r="M22" s="2">
        <v>4.99</v>
      </c>
      <c r="N22" s="2">
        <v>14.32</v>
      </c>
    </row>
    <row r="23" spans="1:14">
      <c r="A23">
        <v>1966</v>
      </c>
      <c r="B23" s="2">
        <v>-1.82</v>
      </c>
      <c r="C23" s="2">
        <v>1.28</v>
      </c>
      <c r="D23" s="2">
        <v>8.5399999999999991</v>
      </c>
      <c r="E23" s="2">
        <v>12.07</v>
      </c>
      <c r="F23" s="2">
        <v>17.829999999999998</v>
      </c>
      <c r="G23" s="2">
        <v>27.22</v>
      </c>
      <c r="H23" s="2">
        <v>29.51</v>
      </c>
      <c r="I23" s="2">
        <v>26.58</v>
      </c>
      <c r="J23" s="2">
        <v>21.95</v>
      </c>
      <c r="K23" s="2">
        <v>15.72</v>
      </c>
      <c r="L23" s="2">
        <v>9.24</v>
      </c>
      <c r="M23" s="2">
        <v>1.67</v>
      </c>
      <c r="N23" s="2">
        <v>14.15</v>
      </c>
    </row>
    <row r="24" spans="1:14">
      <c r="A24">
        <v>1967</v>
      </c>
      <c r="B24" s="2">
        <v>2.63</v>
      </c>
      <c r="C24" s="2">
        <v>-0.78</v>
      </c>
      <c r="D24" s="2">
        <v>6.26</v>
      </c>
      <c r="E24" s="2">
        <v>15.05</v>
      </c>
      <c r="F24" s="2">
        <v>16.89</v>
      </c>
      <c r="G24" s="2">
        <v>27.71</v>
      </c>
      <c r="H24" s="2">
        <v>26.4</v>
      </c>
      <c r="I24" s="2">
        <v>25.44</v>
      </c>
      <c r="J24" s="2">
        <v>22.14</v>
      </c>
      <c r="K24" s="2">
        <v>16.2</v>
      </c>
      <c r="L24" s="2">
        <v>5.5</v>
      </c>
      <c r="M24" s="2">
        <v>3.62</v>
      </c>
      <c r="N24" s="2">
        <v>13.92</v>
      </c>
    </row>
    <row r="25" spans="1:14">
      <c r="A25">
        <v>1968</v>
      </c>
      <c r="B25" s="2">
        <v>-1.78</v>
      </c>
      <c r="C25" s="2">
        <v>-0.55000000000000004</v>
      </c>
      <c r="D25" s="2">
        <v>8.64</v>
      </c>
      <c r="E25" s="2">
        <v>16.239999999999998</v>
      </c>
      <c r="F25" s="2">
        <v>17.89</v>
      </c>
      <c r="G25" s="2">
        <v>25.58</v>
      </c>
      <c r="H25" s="2">
        <v>27.64</v>
      </c>
      <c r="I25" s="2">
        <v>27.4</v>
      </c>
      <c r="J25" s="2">
        <v>23.89</v>
      </c>
      <c r="K25" s="2">
        <v>17.260000000000002</v>
      </c>
      <c r="L25" s="2">
        <v>8.85</v>
      </c>
      <c r="M25" s="2">
        <v>1.28</v>
      </c>
      <c r="N25" s="2">
        <v>14.36</v>
      </c>
    </row>
    <row r="26" spans="1:14">
      <c r="A26">
        <v>1969</v>
      </c>
      <c r="B26" s="2">
        <v>-0.52</v>
      </c>
      <c r="C26" s="2">
        <v>1.0900000000000001</v>
      </c>
      <c r="D26" s="2">
        <v>5.63</v>
      </c>
      <c r="E26" s="2">
        <v>15.66</v>
      </c>
      <c r="F26" s="2">
        <v>20.76</v>
      </c>
      <c r="G26" s="2">
        <v>23.54</v>
      </c>
      <c r="H26" s="2">
        <v>27.43</v>
      </c>
      <c r="I26" s="2">
        <v>28.33</v>
      </c>
      <c r="J26" s="2">
        <v>22.82</v>
      </c>
      <c r="K26" s="2">
        <v>16.13</v>
      </c>
      <c r="L26" s="2">
        <v>7.08</v>
      </c>
      <c r="M26" s="2">
        <v>-0.16</v>
      </c>
      <c r="N26" s="2">
        <v>13.98</v>
      </c>
    </row>
    <row r="27" spans="1:14">
      <c r="A27">
        <v>1970</v>
      </c>
      <c r="B27" s="2">
        <v>-3.89</v>
      </c>
      <c r="C27" s="2">
        <v>0.86</v>
      </c>
      <c r="D27" s="2">
        <v>3.94</v>
      </c>
      <c r="E27" s="2">
        <v>14.69</v>
      </c>
      <c r="F27" s="2">
        <v>22.31</v>
      </c>
      <c r="G27" s="2">
        <v>25.82</v>
      </c>
      <c r="H27" s="2">
        <v>27.61</v>
      </c>
      <c r="I27" s="2">
        <v>27.92</v>
      </c>
      <c r="J27" s="2">
        <v>24.3</v>
      </c>
      <c r="K27" s="2">
        <v>17.45</v>
      </c>
      <c r="L27" s="2">
        <v>8.35</v>
      </c>
      <c r="M27" s="2">
        <v>2.72</v>
      </c>
      <c r="N27" s="2">
        <v>14.34</v>
      </c>
    </row>
    <row r="28" spans="1:14">
      <c r="A28">
        <v>1971</v>
      </c>
      <c r="B28" s="2">
        <v>-2.13</v>
      </c>
      <c r="C28" s="2">
        <v>0.99</v>
      </c>
      <c r="D28" s="2">
        <v>4.1500000000000004</v>
      </c>
      <c r="E28" s="2">
        <v>13.44</v>
      </c>
      <c r="F28" s="2">
        <v>20.079999999999998</v>
      </c>
      <c r="G28" s="2">
        <v>27.81</v>
      </c>
      <c r="H28" s="2">
        <v>27.11</v>
      </c>
      <c r="I28" s="2">
        <v>27.07</v>
      </c>
      <c r="J28" s="2">
        <v>24.46</v>
      </c>
      <c r="K28" s="2">
        <v>20.61</v>
      </c>
      <c r="L28" s="2">
        <v>8.7899999999999991</v>
      </c>
      <c r="M28" s="2">
        <v>5.79</v>
      </c>
      <c r="N28" s="2">
        <v>14.85</v>
      </c>
    </row>
    <row r="29" spans="1:14">
      <c r="A29">
        <v>1972</v>
      </c>
      <c r="B29" s="2">
        <v>0.56000000000000005</v>
      </c>
      <c r="C29" s="2">
        <v>0.24</v>
      </c>
      <c r="D29" s="2">
        <v>5.0199999999999996</v>
      </c>
      <c r="E29" s="2">
        <v>12.65</v>
      </c>
      <c r="F29" s="2">
        <v>22</v>
      </c>
      <c r="G29" s="2">
        <v>23.09</v>
      </c>
      <c r="H29" s="2">
        <v>27.3</v>
      </c>
      <c r="I29" s="2">
        <v>26.13</v>
      </c>
      <c r="J29" s="2">
        <v>22.76</v>
      </c>
      <c r="K29" s="2">
        <v>13.47</v>
      </c>
      <c r="L29" s="2">
        <v>5.76</v>
      </c>
      <c r="M29" s="2">
        <v>2.4300000000000002</v>
      </c>
      <c r="N29" s="2">
        <v>13.45</v>
      </c>
    </row>
    <row r="30" spans="1:14">
      <c r="A30">
        <v>1973</v>
      </c>
      <c r="B30" s="2">
        <v>2.0299999999999998</v>
      </c>
      <c r="C30" s="2">
        <v>0.63</v>
      </c>
      <c r="D30" s="2">
        <v>11.03</v>
      </c>
      <c r="E30" s="2">
        <v>13.73</v>
      </c>
      <c r="F30" s="2">
        <v>17.920000000000002</v>
      </c>
      <c r="G30" s="2">
        <v>26.65</v>
      </c>
      <c r="H30" s="2">
        <v>27.99</v>
      </c>
      <c r="I30" s="2">
        <v>27.9</v>
      </c>
      <c r="J30" s="2">
        <v>24.37</v>
      </c>
      <c r="K30" s="2">
        <v>18.86</v>
      </c>
      <c r="L30" s="2">
        <v>9.68</v>
      </c>
      <c r="M30" s="2">
        <v>1.78</v>
      </c>
      <c r="N30" s="2">
        <v>15.21</v>
      </c>
    </row>
    <row r="31" spans="1:14">
      <c r="A31">
        <v>1974</v>
      </c>
      <c r="B31" s="2">
        <v>1.27</v>
      </c>
      <c r="C31" s="2">
        <v>0.03</v>
      </c>
      <c r="D31" s="2">
        <v>6.68</v>
      </c>
      <c r="E31" s="2">
        <v>15.55</v>
      </c>
      <c r="F31" s="2">
        <v>18.899999999999999</v>
      </c>
      <c r="G31" s="2">
        <v>24.37</v>
      </c>
      <c r="H31" s="2">
        <v>28.81</v>
      </c>
      <c r="I31" s="2">
        <v>27.4</v>
      </c>
      <c r="J31" s="2">
        <v>21.18</v>
      </c>
      <c r="K31" s="2">
        <v>15.83</v>
      </c>
      <c r="L31" s="2">
        <v>9</v>
      </c>
      <c r="M31" s="2">
        <v>1.73</v>
      </c>
      <c r="N31" s="2">
        <v>14.23</v>
      </c>
    </row>
    <row r="32" spans="1:14">
      <c r="A32">
        <v>1975</v>
      </c>
      <c r="B32" s="2">
        <v>2.15</v>
      </c>
      <c r="C32" s="2">
        <v>1.27</v>
      </c>
      <c r="D32" s="2">
        <v>4.59</v>
      </c>
      <c r="E32" s="2">
        <v>10.19</v>
      </c>
      <c r="F32" s="2">
        <v>23.31</v>
      </c>
      <c r="G32" s="2">
        <v>25.59</v>
      </c>
      <c r="H32" s="2">
        <v>28.21</v>
      </c>
      <c r="I32" s="2">
        <v>27.17</v>
      </c>
      <c r="J32" s="2">
        <v>19.649999999999999</v>
      </c>
      <c r="K32" s="2">
        <v>17.45</v>
      </c>
      <c r="L32" s="2">
        <v>12.44</v>
      </c>
      <c r="M32" s="2">
        <v>2.4700000000000002</v>
      </c>
      <c r="N32" s="2">
        <v>14.54</v>
      </c>
    </row>
    <row r="33" spans="1:14">
      <c r="A33">
        <v>1976</v>
      </c>
      <c r="B33" s="2">
        <v>-2.16</v>
      </c>
      <c r="C33" s="2">
        <v>5.78</v>
      </c>
      <c r="D33" s="2">
        <v>10.25</v>
      </c>
      <c r="E33" s="2">
        <v>15.57</v>
      </c>
      <c r="F33" s="2">
        <v>19.07</v>
      </c>
      <c r="G33" s="2">
        <v>26.79</v>
      </c>
      <c r="H33" s="2">
        <v>27.32</v>
      </c>
      <c r="I33" s="2">
        <v>26.05</v>
      </c>
      <c r="J33" s="2">
        <v>22.18</v>
      </c>
      <c r="K33" s="2">
        <v>13.05</v>
      </c>
      <c r="L33" s="2">
        <v>5.04</v>
      </c>
      <c r="M33" s="2">
        <v>-1.01</v>
      </c>
      <c r="N33" s="2">
        <v>13.99</v>
      </c>
    </row>
    <row r="34" spans="1:14">
      <c r="A34">
        <v>1977</v>
      </c>
      <c r="B34" s="2">
        <v>-7.23</v>
      </c>
      <c r="C34" s="2">
        <v>0.11</v>
      </c>
      <c r="D34" s="2">
        <v>10.09</v>
      </c>
      <c r="E34" s="2">
        <v>16.84</v>
      </c>
      <c r="F34" s="2">
        <v>24.7</v>
      </c>
      <c r="G34" s="2">
        <v>24.46</v>
      </c>
      <c r="H34" s="2">
        <v>28.97</v>
      </c>
      <c r="I34" s="2">
        <v>25.91</v>
      </c>
      <c r="J34" s="2">
        <v>22.88</v>
      </c>
      <c r="K34" s="2">
        <v>14.97</v>
      </c>
      <c r="L34" s="2">
        <v>8.92</v>
      </c>
      <c r="M34" s="2">
        <v>0.48</v>
      </c>
      <c r="N34" s="2">
        <v>14.26</v>
      </c>
    </row>
    <row r="35" spans="1:14">
      <c r="A35">
        <v>1978</v>
      </c>
      <c r="B35" s="2">
        <v>-4</v>
      </c>
      <c r="C35" s="2">
        <v>-4.4000000000000004</v>
      </c>
      <c r="D35" s="2">
        <v>3.07</v>
      </c>
      <c r="E35" s="2">
        <v>13.4</v>
      </c>
      <c r="F35" s="2">
        <v>20.010000000000002</v>
      </c>
      <c r="G35" s="2">
        <v>25.84</v>
      </c>
      <c r="H35" s="2">
        <v>27.26</v>
      </c>
      <c r="I35" s="2">
        <v>27.48</v>
      </c>
      <c r="J35" s="2">
        <v>25.16</v>
      </c>
      <c r="K35" s="2">
        <v>15.41</v>
      </c>
      <c r="L35" s="2">
        <v>9.7200000000000006</v>
      </c>
      <c r="M35" s="2">
        <v>2.72</v>
      </c>
      <c r="N35" s="2">
        <v>13.47</v>
      </c>
    </row>
    <row r="36" spans="1:14">
      <c r="A36">
        <v>1979</v>
      </c>
      <c r="B36" s="2">
        <v>-3.58</v>
      </c>
      <c r="C36" s="2">
        <v>-4.72</v>
      </c>
      <c r="D36" s="2">
        <v>8.6999999999999993</v>
      </c>
      <c r="E36" s="2">
        <v>12.24</v>
      </c>
      <c r="F36" s="2">
        <v>19.88</v>
      </c>
      <c r="G36" s="2">
        <v>25.74</v>
      </c>
      <c r="H36" s="2">
        <v>26.8</v>
      </c>
      <c r="I36" s="2">
        <v>25.32</v>
      </c>
      <c r="J36" s="2">
        <v>23.4</v>
      </c>
      <c r="K36" s="2">
        <v>14.95</v>
      </c>
      <c r="L36" s="2">
        <v>9.39</v>
      </c>
      <c r="M36" s="2">
        <v>3.84</v>
      </c>
      <c r="N36" s="2">
        <v>13.5</v>
      </c>
    </row>
    <row r="37" spans="1:14">
      <c r="A37">
        <v>1980</v>
      </c>
      <c r="B37" s="2">
        <v>-0.28000000000000003</v>
      </c>
      <c r="C37" s="2">
        <v>-1.89</v>
      </c>
      <c r="D37" s="2">
        <v>4.18</v>
      </c>
      <c r="E37" s="2">
        <v>13.08</v>
      </c>
      <c r="F37" s="2">
        <v>21.41</v>
      </c>
      <c r="G37" s="2">
        <v>24.21</v>
      </c>
      <c r="H37" s="2">
        <v>28.23</v>
      </c>
      <c r="I37" s="2">
        <v>27.83</v>
      </c>
      <c r="J37" s="2">
        <v>23.76</v>
      </c>
      <c r="K37" s="2">
        <v>13.72</v>
      </c>
      <c r="L37" s="2">
        <v>7.56</v>
      </c>
      <c r="M37" s="2">
        <v>1.1200000000000001</v>
      </c>
      <c r="N37" s="2">
        <v>13.58</v>
      </c>
    </row>
    <row r="38" spans="1:14">
      <c r="A38">
        <v>1981</v>
      </c>
      <c r="B38" s="2">
        <v>-3.19</v>
      </c>
      <c r="C38" s="2">
        <v>2.75</v>
      </c>
      <c r="D38" s="2">
        <v>6.8</v>
      </c>
      <c r="E38" s="2">
        <v>15.52</v>
      </c>
      <c r="F38" s="2">
        <v>19.13</v>
      </c>
      <c r="G38" s="2">
        <v>25.58</v>
      </c>
      <c r="H38" s="2">
        <v>27.75</v>
      </c>
      <c r="I38" s="2">
        <v>26.47</v>
      </c>
      <c r="J38" s="2">
        <v>21.01</v>
      </c>
      <c r="K38" s="2">
        <v>14.16</v>
      </c>
      <c r="L38" s="2">
        <v>9.5500000000000007</v>
      </c>
      <c r="M38" s="2">
        <v>1.01</v>
      </c>
      <c r="N38" s="2">
        <v>13.88</v>
      </c>
    </row>
    <row r="39" spans="1:14">
      <c r="A39">
        <v>1982</v>
      </c>
      <c r="B39" s="2">
        <v>-3.56</v>
      </c>
      <c r="C39" s="2">
        <v>-1.32</v>
      </c>
      <c r="D39" s="2">
        <v>5.4</v>
      </c>
      <c r="E39" s="2">
        <v>12.14</v>
      </c>
      <c r="F39" s="2">
        <v>24.02</v>
      </c>
      <c r="G39" s="2">
        <v>23.24</v>
      </c>
      <c r="H39" s="2">
        <v>28.18</v>
      </c>
      <c r="I39" s="2">
        <v>25.66</v>
      </c>
      <c r="J39" s="2">
        <v>22.27</v>
      </c>
      <c r="K39" s="2">
        <v>17.8</v>
      </c>
      <c r="L39" s="2">
        <v>9.6199999999999992</v>
      </c>
      <c r="M39" s="2">
        <v>6.91</v>
      </c>
      <c r="N39" s="2">
        <v>14.2</v>
      </c>
    </row>
    <row r="40" spans="1:14">
      <c r="A40">
        <v>1983</v>
      </c>
      <c r="B40" s="2">
        <v>0.93</v>
      </c>
      <c r="C40" s="2">
        <v>3.72</v>
      </c>
      <c r="D40" s="2">
        <v>8.59</v>
      </c>
      <c r="E40" s="2">
        <v>11.89</v>
      </c>
      <c r="F40" s="2">
        <v>18.36</v>
      </c>
      <c r="G40" s="2">
        <v>26.35</v>
      </c>
      <c r="H40" s="2">
        <v>29.59</v>
      </c>
      <c r="I40" s="2">
        <v>28.88</v>
      </c>
      <c r="J40" s="2">
        <v>24.46</v>
      </c>
      <c r="K40" s="2">
        <v>16.32</v>
      </c>
      <c r="L40" s="2">
        <v>9.69</v>
      </c>
      <c r="M40" s="2">
        <v>-2.61</v>
      </c>
      <c r="N40" s="2">
        <v>14.68</v>
      </c>
    </row>
    <row r="41" spans="1:14">
      <c r="A41">
        <v>1984</v>
      </c>
      <c r="B41" s="2">
        <v>-3.36</v>
      </c>
      <c r="C41" s="2">
        <v>4.91</v>
      </c>
      <c r="D41" s="2">
        <v>1.62</v>
      </c>
      <c r="E41" s="2">
        <v>13.15</v>
      </c>
      <c r="F41" s="2">
        <v>17.75</v>
      </c>
      <c r="G41" s="2">
        <v>27.27</v>
      </c>
      <c r="H41" s="2">
        <v>26.99</v>
      </c>
      <c r="I41" s="2">
        <v>27.58</v>
      </c>
      <c r="J41" s="2">
        <v>21.48</v>
      </c>
      <c r="K41" s="2">
        <v>18.149999999999999</v>
      </c>
      <c r="L41" s="2">
        <v>8.74</v>
      </c>
      <c r="M41" s="2">
        <v>5.61</v>
      </c>
      <c r="N41" s="2">
        <v>14.16</v>
      </c>
    </row>
    <row r="42" spans="1:14">
      <c r="A42">
        <v>1985</v>
      </c>
      <c r="B42" s="2">
        <v>-3.13</v>
      </c>
      <c r="C42" s="2">
        <v>-0.38</v>
      </c>
      <c r="D42" s="2">
        <v>8.43</v>
      </c>
      <c r="E42" s="2">
        <v>17.739999999999998</v>
      </c>
      <c r="F42" s="2">
        <v>22.57</v>
      </c>
      <c r="G42" s="2">
        <v>23.53</v>
      </c>
      <c r="H42" s="2">
        <v>27.3</v>
      </c>
      <c r="I42" s="2">
        <v>25.84</v>
      </c>
      <c r="J42" s="2">
        <v>23.91</v>
      </c>
      <c r="K42" s="2">
        <v>17</v>
      </c>
      <c r="L42" s="2">
        <v>9.43</v>
      </c>
      <c r="M42" s="2">
        <v>-1.41</v>
      </c>
      <c r="N42" s="2">
        <v>14.24</v>
      </c>
    </row>
    <row r="43" spans="1:14">
      <c r="A43">
        <v>1986</v>
      </c>
      <c r="B43" s="2">
        <v>-0.01</v>
      </c>
      <c r="C43" s="2">
        <v>-0.28000000000000003</v>
      </c>
      <c r="D43" s="2">
        <v>8.4700000000000006</v>
      </c>
      <c r="E43" s="2">
        <v>16.07</v>
      </c>
      <c r="F43" s="2">
        <v>21.05</v>
      </c>
      <c r="G43" s="2">
        <v>25.11</v>
      </c>
      <c r="H43" s="2">
        <v>27.86</v>
      </c>
      <c r="I43" s="2">
        <v>25.43</v>
      </c>
      <c r="J43" s="2">
        <v>23.48</v>
      </c>
      <c r="K43" s="2">
        <v>16.190000000000001</v>
      </c>
      <c r="L43" s="2">
        <v>7.01</v>
      </c>
      <c r="M43" s="2">
        <v>1.99</v>
      </c>
      <c r="N43" s="2">
        <v>14.36</v>
      </c>
    </row>
    <row r="44" spans="1:14">
      <c r="A44">
        <v>1987</v>
      </c>
      <c r="B44" s="2">
        <v>-0.27</v>
      </c>
      <c r="C44" s="2">
        <v>2.57</v>
      </c>
      <c r="D44" s="2">
        <v>9.2899999999999991</v>
      </c>
      <c r="E44" s="2">
        <v>15.38</v>
      </c>
      <c r="F44" s="2">
        <v>23.14</v>
      </c>
      <c r="G44" s="2">
        <v>27.18</v>
      </c>
      <c r="H44" s="2">
        <v>28.76</v>
      </c>
      <c r="I44" s="2">
        <v>26.73</v>
      </c>
      <c r="J44" s="2">
        <v>23.14</v>
      </c>
      <c r="K44" s="2">
        <v>13.53</v>
      </c>
      <c r="L44" s="2">
        <v>10.65</v>
      </c>
      <c r="M44" s="2">
        <v>3.51</v>
      </c>
      <c r="N44" s="2">
        <v>15.3</v>
      </c>
    </row>
    <row r="45" spans="1:14">
      <c r="A45">
        <v>1988</v>
      </c>
      <c r="B45" s="2">
        <v>-0.37</v>
      </c>
      <c r="C45" s="2">
        <v>-0.24</v>
      </c>
      <c r="D45" s="2">
        <v>7.1</v>
      </c>
      <c r="E45" s="2">
        <v>13.9</v>
      </c>
      <c r="F45" s="2">
        <v>22.58</v>
      </c>
      <c r="G45" s="2">
        <v>27.73</v>
      </c>
      <c r="H45" s="2">
        <v>30.79</v>
      </c>
      <c r="I45" s="2">
        <v>28.81</v>
      </c>
      <c r="J45" s="2">
        <v>22.66</v>
      </c>
      <c r="K45" s="2">
        <v>12.28</v>
      </c>
      <c r="L45" s="2">
        <v>9.36</v>
      </c>
      <c r="M45" s="2">
        <v>2.15</v>
      </c>
      <c r="N45" s="2">
        <v>14.73</v>
      </c>
    </row>
    <row r="46" spans="1:14">
      <c r="A46">
        <v>1989</v>
      </c>
      <c r="B46" s="2">
        <v>3.95</v>
      </c>
      <c r="C46" s="2">
        <v>-1.08</v>
      </c>
      <c r="D46" s="2">
        <v>7</v>
      </c>
      <c r="E46" s="2">
        <v>12.05</v>
      </c>
      <c r="F46" s="2">
        <v>18.850000000000001</v>
      </c>
      <c r="G46" s="2">
        <v>24.91</v>
      </c>
      <c r="H46" s="2">
        <v>28.02</v>
      </c>
      <c r="I46" s="2">
        <v>26.32</v>
      </c>
      <c r="J46" s="2">
        <v>21.99</v>
      </c>
      <c r="K46" s="2">
        <v>17.25</v>
      </c>
      <c r="L46" s="2">
        <v>7.65</v>
      </c>
      <c r="M46" s="2">
        <v>-4.34</v>
      </c>
      <c r="N46" s="2">
        <v>13.55</v>
      </c>
    </row>
    <row r="47" spans="1:14">
      <c r="A47">
        <v>1990</v>
      </c>
      <c r="B47" s="2">
        <v>4.2699999999999996</v>
      </c>
      <c r="C47" s="2">
        <v>3.97</v>
      </c>
      <c r="D47" s="2">
        <v>8.74</v>
      </c>
      <c r="E47" s="2">
        <v>14.67</v>
      </c>
      <c r="F47" s="2">
        <v>18.55</v>
      </c>
      <c r="G47" s="2">
        <v>25.09</v>
      </c>
      <c r="H47" s="2">
        <v>26.8</v>
      </c>
      <c r="I47" s="2">
        <v>25.87</v>
      </c>
      <c r="J47" s="2">
        <v>22.45</v>
      </c>
      <c r="K47" s="2">
        <v>16.45</v>
      </c>
      <c r="L47" s="2">
        <v>11.59</v>
      </c>
      <c r="M47" s="2">
        <v>4.54</v>
      </c>
      <c r="N47" s="2">
        <v>15.25</v>
      </c>
    </row>
    <row r="48" spans="1:14">
      <c r="A48">
        <v>1991</v>
      </c>
      <c r="B48" s="2">
        <v>-0.55000000000000004</v>
      </c>
      <c r="C48" s="2">
        <v>3.11</v>
      </c>
      <c r="D48" s="2">
        <v>8.7899999999999991</v>
      </c>
      <c r="E48" s="2">
        <v>15.44</v>
      </c>
      <c r="F48" s="2">
        <v>24.49</v>
      </c>
      <c r="G48" s="2">
        <v>27.73</v>
      </c>
      <c r="H48" s="2">
        <v>28.77</v>
      </c>
      <c r="I48" s="2">
        <v>27.76</v>
      </c>
      <c r="J48" s="2">
        <v>23.01</v>
      </c>
      <c r="K48" s="2">
        <v>17.57</v>
      </c>
      <c r="L48" s="2">
        <v>7.12</v>
      </c>
      <c r="M48" s="2">
        <v>3.8</v>
      </c>
      <c r="N48" s="2">
        <v>15.59</v>
      </c>
    </row>
    <row r="49" spans="1:14">
      <c r="A49">
        <v>1992</v>
      </c>
      <c r="B49" s="2">
        <v>0.98</v>
      </c>
      <c r="C49" s="2">
        <v>3.08</v>
      </c>
      <c r="D49" s="2">
        <v>6.41</v>
      </c>
      <c r="E49" s="2">
        <v>12.68</v>
      </c>
      <c r="F49" s="2">
        <v>20.37</v>
      </c>
      <c r="G49" s="2">
        <v>23.52</v>
      </c>
      <c r="H49" s="2">
        <v>25.31</v>
      </c>
      <c r="I49" s="2">
        <v>24.34</v>
      </c>
      <c r="J49" s="2">
        <v>22.13</v>
      </c>
      <c r="K49" s="2">
        <v>14.81</v>
      </c>
      <c r="L49" s="2">
        <v>7.4</v>
      </c>
      <c r="M49" s="2">
        <v>2.78</v>
      </c>
      <c r="N49" s="2">
        <v>13.65</v>
      </c>
    </row>
    <row r="50" spans="1:14">
      <c r="A50">
        <v>1993</v>
      </c>
      <c r="B50" s="2">
        <v>1.48</v>
      </c>
      <c r="C50" s="2">
        <v>-0.91</v>
      </c>
      <c r="D50" s="2">
        <v>3.83</v>
      </c>
      <c r="E50" s="2">
        <v>13.41</v>
      </c>
      <c r="F50" s="2">
        <v>21.19</v>
      </c>
      <c r="G50" s="2">
        <v>24.37</v>
      </c>
      <c r="H50" s="2">
        <v>28.4</v>
      </c>
      <c r="I50" s="2">
        <v>28.29</v>
      </c>
      <c r="J50" s="2">
        <v>20.37</v>
      </c>
      <c r="K50" s="2">
        <v>15.42</v>
      </c>
      <c r="L50" s="2">
        <v>8</v>
      </c>
      <c r="M50" s="2">
        <v>1.52</v>
      </c>
      <c r="N50" s="2">
        <v>13.78</v>
      </c>
    </row>
    <row r="51" spans="1:14">
      <c r="A51">
        <v>1994</v>
      </c>
      <c r="B51" s="2">
        <v>-4.59</v>
      </c>
      <c r="C51" s="2">
        <v>-0.65</v>
      </c>
      <c r="D51" s="2">
        <v>6.09</v>
      </c>
      <c r="E51" s="2">
        <v>15.59</v>
      </c>
      <c r="F51" s="2">
        <v>19.29</v>
      </c>
      <c r="G51" s="2">
        <v>27.24</v>
      </c>
      <c r="H51" s="2">
        <v>27.68</v>
      </c>
      <c r="I51" s="2">
        <v>25.2</v>
      </c>
      <c r="J51" s="2">
        <v>23.32</v>
      </c>
      <c r="K51" s="2">
        <v>17.37</v>
      </c>
      <c r="L51" s="2">
        <v>11.66</v>
      </c>
      <c r="M51" s="2">
        <v>4.78</v>
      </c>
      <c r="N51" s="2">
        <v>14.41</v>
      </c>
    </row>
    <row r="52" spans="1:14">
      <c r="A52">
        <v>1995</v>
      </c>
      <c r="B52" s="2">
        <v>0.82</v>
      </c>
      <c r="C52" s="2">
        <v>-0.28999999999999998</v>
      </c>
      <c r="D52" s="2">
        <v>9.16</v>
      </c>
      <c r="E52" s="2">
        <v>12.05</v>
      </c>
      <c r="F52" s="2">
        <v>19.649999999999999</v>
      </c>
      <c r="G52" s="2">
        <v>26.74</v>
      </c>
      <c r="H52" s="2">
        <v>28.48</v>
      </c>
      <c r="I52" s="2">
        <v>29.12</v>
      </c>
      <c r="J52" s="2">
        <v>22.43</v>
      </c>
      <c r="K52" s="2">
        <v>17.52</v>
      </c>
      <c r="L52" s="2">
        <v>5.48</v>
      </c>
      <c r="M52" s="2">
        <v>-0.36</v>
      </c>
      <c r="N52" s="2">
        <v>14.23</v>
      </c>
    </row>
    <row r="53" spans="1:14">
      <c r="A53">
        <v>1996</v>
      </c>
      <c r="B53" s="2">
        <v>-0.9</v>
      </c>
      <c r="C53" s="2">
        <v>0.66</v>
      </c>
      <c r="D53" s="2">
        <v>4.2300000000000004</v>
      </c>
      <c r="E53" s="2">
        <v>12.72</v>
      </c>
      <c r="F53" s="2">
        <v>18.559999999999999</v>
      </c>
      <c r="G53" s="2">
        <v>25.7</v>
      </c>
      <c r="H53" s="2">
        <v>26.68</v>
      </c>
      <c r="I53" s="2">
        <v>27.54</v>
      </c>
      <c r="J53" s="2">
        <v>22.2</v>
      </c>
      <c r="K53" s="2">
        <v>16.54</v>
      </c>
      <c r="L53" s="2">
        <v>4.79</v>
      </c>
      <c r="M53" s="2">
        <v>3.24</v>
      </c>
      <c r="N53" s="2">
        <v>13.5</v>
      </c>
    </row>
    <row r="54" spans="1:14">
      <c r="A54">
        <v>1997</v>
      </c>
      <c r="B54" s="2">
        <v>-0.96</v>
      </c>
      <c r="C54" s="2">
        <v>3.43</v>
      </c>
      <c r="D54" s="2">
        <v>7.33</v>
      </c>
      <c r="E54" s="2">
        <v>12.72</v>
      </c>
      <c r="F54" s="2">
        <v>16.48</v>
      </c>
      <c r="G54" s="2">
        <v>25.43</v>
      </c>
      <c r="H54" s="2">
        <v>26.98</v>
      </c>
      <c r="I54" s="2">
        <v>24.49</v>
      </c>
      <c r="J54" s="2">
        <v>22.16</v>
      </c>
      <c r="K54" s="2">
        <v>16.309999999999999</v>
      </c>
      <c r="L54" s="2">
        <v>6.16</v>
      </c>
      <c r="M54" s="2">
        <v>2.5299999999999998</v>
      </c>
      <c r="N54" s="2">
        <v>13.59</v>
      </c>
    </row>
    <row r="55" spans="1:14">
      <c r="A55">
        <v>1998</v>
      </c>
      <c r="B55" s="2">
        <v>3.01</v>
      </c>
      <c r="C55" s="2">
        <v>5.7</v>
      </c>
      <c r="D55" s="2">
        <v>7.74</v>
      </c>
      <c r="E55" s="2">
        <v>15.24</v>
      </c>
      <c r="F55" s="2">
        <v>23.93</v>
      </c>
      <c r="G55" s="2">
        <v>25.59</v>
      </c>
      <c r="H55" s="2">
        <v>27.85</v>
      </c>
      <c r="I55" s="2">
        <v>27.6</v>
      </c>
      <c r="J55" s="2">
        <v>25.6</v>
      </c>
      <c r="K55" s="2">
        <v>17.41</v>
      </c>
      <c r="L55" s="2">
        <v>10.36</v>
      </c>
      <c r="M55" s="2">
        <v>6.32</v>
      </c>
      <c r="N55" s="2">
        <v>16.36</v>
      </c>
    </row>
    <row r="56" spans="1:14">
      <c r="A56">
        <v>1999</v>
      </c>
      <c r="B56" s="2">
        <v>-0.36</v>
      </c>
      <c r="C56" s="2">
        <v>4.3</v>
      </c>
      <c r="D56" s="2">
        <v>5.68</v>
      </c>
      <c r="E56" s="2">
        <v>15.4</v>
      </c>
      <c r="F56" s="2">
        <v>22.78</v>
      </c>
      <c r="G56" s="2">
        <v>26.92</v>
      </c>
      <c r="H56" s="2">
        <v>30.22</v>
      </c>
      <c r="I56" s="2">
        <v>26.07</v>
      </c>
      <c r="J56" s="2">
        <v>25.02</v>
      </c>
      <c r="K56" s="2">
        <v>16.239999999999998</v>
      </c>
      <c r="L56" s="2">
        <v>12.05</v>
      </c>
      <c r="M56" s="2">
        <v>3.54</v>
      </c>
      <c r="N56" s="2">
        <v>15.66</v>
      </c>
    </row>
    <row r="57" spans="1:14">
      <c r="A57">
        <v>2000</v>
      </c>
      <c r="B57" s="2">
        <v>0.09</v>
      </c>
      <c r="C57" s="2">
        <v>4.1900000000000004</v>
      </c>
      <c r="D57" s="2">
        <v>11.09</v>
      </c>
      <c r="E57" s="2">
        <v>13.57</v>
      </c>
      <c r="F57" s="2">
        <v>21.45</v>
      </c>
      <c r="G57" s="2">
        <v>25.17</v>
      </c>
      <c r="H57" s="2">
        <v>25.84</v>
      </c>
      <c r="I57" s="2">
        <v>25.82</v>
      </c>
      <c r="J57" s="2">
        <v>22.43</v>
      </c>
      <c r="K57" s="2">
        <v>17.899999999999999</v>
      </c>
      <c r="L57" s="2">
        <v>7.8</v>
      </c>
      <c r="M57" s="2">
        <v>-3.04</v>
      </c>
      <c r="N57" s="2">
        <v>14.36</v>
      </c>
    </row>
    <row r="58" spans="1:14">
      <c r="A58">
        <v>2001</v>
      </c>
      <c r="B58" s="2">
        <v>-0.25</v>
      </c>
      <c r="C58" s="2">
        <v>2.57</v>
      </c>
      <c r="D58" s="2">
        <v>4.92</v>
      </c>
      <c r="E58" s="2">
        <v>16.2</v>
      </c>
      <c r="F58" s="2">
        <v>21.47</v>
      </c>
      <c r="G58" s="2">
        <v>25.29</v>
      </c>
      <c r="H58" s="2">
        <v>27.87</v>
      </c>
      <c r="I58" s="2">
        <v>28.17</v>
      </c>
      <c r="J58" s="2">
        <v>22.1</v>
      </c>
      <c r="K58" s="2">
        <v>16.100000000000001</v>
      </c>
      <c r="L58" s="2">
        <v>13.43</v>
      </c>
      <c r="M58" s="2">
        <v>5.54</v>
      </c>
      <c r="N58" s="2">
        <v>15.28</v>
      </c>
    </row>
    <row r="59" spans="1:14">
      <c r="A59">
        <v>2002</v>
      </c>
      <c r="B59" s="2">
        <v>3.75</v>
      </c>
      <c r="C59" s="2">
        <v>4.7300000000000004</v>
      </c>
      <c r="D59" s="2">
        <v>6.57</v>
      </c>
      <c r="E59" s="2">
        <v>14.69</v>
      </c>
      <c r="F59" s="2">
        <v>17.98</v>
      </c>
      <c r="G59" s="2">
        <v>26.79</v>
      </c>
      <c r="H59" s="2">
        <v>30.04</v>
      </c>
      <c r="I59" s="2">
        <v>28.26</v>
      </c>
      <c r="J59" s="2">
        <v>26.22</v>
      </c>
      <c r="K59" s="2">
        <v>14.73</v>
      </c>
      <c r="L59" s="2">
        <v>7.11</v>
      </c>
      <c r="M59" s="2">
        <v>1.31</v>
      </c>
      <c r="N59" s="2">
        <v>15.18</v>
      </c>
    </row>
    <row r="60" spans="1:14">
      <c r="A60">
        <v>2003</v>
      </c>
      <c r="B60" s="2">
        <v>-3.53</v>
      </c>
      <c r="C60" s="2">
        <v>-1.37</v>
      </c>
      <c r="D60" s="2">
        <v>7.71</v>
      </c>
      <c r="E60" s="2">
        <v>14.4</v>
      </c>
      <c r="F60" s="2">
        <v>18.87</v>
      </c>
      <c r="G60" s="2">
        <v>23.96</v>
      </c>
      <c r="H60" s="2">
        <v>26.95</v>
      </c>
      <c r="I60" s="2">
        <v>27.41</v>
      </c>
      <c r="J60" s="2">
        <v>22.24</v>
      </c>
      <c r="K60" s="2">
        <v>15.19</v>
      </c>
      <c r="L60" s="2">
        <v>11.04</v>
      </c>
      <c r="M60" s="2">
        <v>2.95</v>
      </c>
      <c r="N60" s="2">
        <v>13.82</v>
      </c>
    </row>
    <row r="61" spans="1:14">
      <c r="A61">
        <v>2004</v>
      </c>
      <c r="B61" s="2">
        <v>-3.12</v>
      </c>
      <c r="C61" s="2">
        <v>1.42</v>
      </c>
      <c r="D61" s="2">
        <v>8.18</v>
      </c>
      <c r="E61" s="2">
        <v>14.9</v>
      </c>
      <c r="F61" s="2">
        <v>21.7</v>
      </c>
      <c r="G61" s="2">
        <v>24.25</v>
      </c>
      <c r="H61" s="2">
        <v>26.3</v>
      </c>
      <c r="I61" s="2">
        <v>24.57</v>
      </c>
      <c r="J61" s="2">
        <v>24.66</v>
      </c>
      <c r="K61" s="2">
        <v>16.41</v>
      </c>
      <c r="L61" s="2">
        <v>9.9700000000000006</v>
      </c>
      <c r="M61" s="2">
        <v>1.99</v>
      </c>
      <c r="N61" s="2">
        <v>14.27</v>
      </c>
    </row>
    <row r="62" spans="1:14">
      <c r="A62">
        <v>2005</v>
      </c>
      <c r="B62" s="2">
        <v>-0.38</v>
      </c>
      <c r="C62" s="2">
        <v>1.95</v>
      </c>
      <c r="D62" s="2">
        <v>4.43</v>
      </c>
      <c r="E62" s="2">
        <v>15.4</v>
      </c>
      <c r="F62" s="2">
        <v>18.72</v>
      </c>
      <c r="G62" s="2">
        <v>28.42</v>
      </c>
      <c r="H62" s="2">
        <v>29.15</v>
      </c>
      <c r="I62" s="2">
        <v>28.27</v>
      </c>
      <c r="J62" s="2">
        <v>25.35</v>
      </c>
      <c r="K62" s="2">
        <v>16.78</v>
      </c>
      <c r="L62" s="2">
        <v>10.79</v>
      </c>
      <c r="M62" s="2">
        <v>-0.9</v>
      </c>
      <c r="N62" s="2">
        <v>14.83</v>
      </c>
    </row>
    <row r="63" spans="1:14">
      <c r="A63">
        <v>2006</v>
      </c>
      <c r="B63" s="2">
        <v>5.28</v>
      </c>
      <c r="C63" s="2">
        <v>1.9</v>
      </c>
      <c r="D63" s="2">
        <v>6.78</v>
      </c>
      <c r="E63" s="2">
        <v>16.78</v>
      </c>
      <c r="F63" s="2">
        <v>20.36</v>
      </c>
      <c r="G63" s="2">
        <v>25.29</v>
      </c>
      <c r="H63" s="2">
        <v>28.37</v>
      </c>
      <c r="I63" s="2">
        <v>27.26</v>
      </c>
      <c r="J63" s="2">
        <v>21.02</v>
      </c>
      <c r="K63" s="2">
        <v>14.15</v>
      </c>
      <c r="L63" s="2">
        <v>10.07</v>
      </c>
      <c r="M63" s="2">
        <v>6.15</v>
      </c>
      <c r="N63" s="2">
        <v>15.28</v>
      </c>
    </row>
    <row r="64" spans="1:14">
      <c r="A64">
        <v>2007</v>
      </c>
      <c r="B64" s="2">
        <v>1.97</v>
      </c>
      <c r="C64" s="2">
        <v>-4.2</v>
      </c>
      <c r="D64" s="2">
        <v>8.74</v>
      </c>
      <c r="E64" s="2">
        <v>12.32</v>
      </c>
      <c r="F64" s="2">
        <v>22.89</v>
      </c>
      <c r="G64" s="2">
        <v>27.45</v>
      </c>
      <c r="H64" s="2">
        <v>27.19</v>
      </c>
      <c r="I64" s="2">
        <v>27.74</v>
      </c>
      <c r="J64" s="2">
        <v>25.08</v>
      </c>
      <c r="K64" s="2">
        <v>19.98</v>
      </c>
      <c r="L64" s="2">
        <v>8.36</v>
      </c>
      <c r="M64" s="2">
        <v>1.71</v>
      </c>
      <c r="N64" s="2">
        <v>14.94</v>
      </c>
    </row>
    <row r="65" spans="1:14">
      <c r="A65">
        <v>2008</v>
      </c>
      <c r="B65" s="2">
        <v>1.49</v>
      </c>
      <c r="C65" s="2">
        <v>-0.31</v>
      </c>
      <c r="D65" s="2">
        <v>4.16</v>
      </c>
      <c r="E65" s="2">
        <v>16.37</v>
      </c>
      <c r="F65" s="2">
        <v>18.39</v>
      </c>
      <c r="G65" s="2">
        <v>26.05</v>
      </c>
      <c r="H65" s="2">
        <v>27.66</v>
      </c>
      <c r="I65" s="2">
        <v>26.64</v>
      </c>
      <c r="J65" s="2">
        <v>24.5</v>
      </c>
      <c r="K65" s="2">
        <v>15.67</v>
      </c>
      <c r="L65" s="2">
        <v>7.78</v>
      </c>
      <c r="M65" s="2">
        <v>1.65</v>
      </c>
      <c r="N65" s="2">
        <v>14.17</v>
      </c>
    </row>
    <row r="66" spans="1:14">
      <c r="A66">
        <v>2009</v>
      </c>
      <c r="B66" s="2">
        <v>-3.94</v>
      </c>
      <c r="C66" s="2">
        <v>2.4</v>
      </c>
      <c r="D66" s="2">
        <v>8.65</v>
      </c>
      <c r="E66" s="2">
        <v>14.44</v>
      </c>
      <c r="F66" s="2">
        <v>20.84</v>
      </c>
      <c r="G66" s="2">
        <v>24.69</v>
      </c>
      <c r="H66" s="2">
        <v>24.94</v>
      </c>
      <c r="I66" s="2">
        <v>26.3</v>
      </c>
      <c r="J66" s="2">
        <v>23.04</v>
      </c>
      <c r="K66" s="2">
        <v>13.76</v>
      </c>
      <c r="L66" s="2">
        <v>11.42</v>
      </c>
      <c r="M66" s="2">
        <v>1.43</v>
      </c>
      <c r="N66" s="2">
        <v>14</v>
      </c>
    </row>
    <row r="67" spans="1:14">
      <c r="A67">
        <v>2010</v>
      </c>
      <c r="B67" s="2">
        <v>-1.81</v>
      </c>
      <c r="C67" s="2">
        <v>-0.66</v>
      </c>
      <c r="D67" s="2">
        <v>9.49</v>
      </c>
      <c r="E67" s="2">
        <v>18.149999999999999</v>
      </c>
      <c r="F67" s="2">
        <v>21.9</v>
      </c>
      <c r="G67" s="2">
        <v>26.23</v>
      </c>
      <c r="H67" s="2">
        <v>29.29</v>
      </c>
      <c r="I67" s="2">
        <v>28.25</v>
      </c>
      <c r="J67" s="2">
        <v>23.38</v>
      </c>
      <c r="K67" s="2">
        <v>17.47</v>
      </c>
      <c r="L67" s="2">
        <v>10.26</v>
      </c>
      <c r="M67" s="2">
        <v>-1.34</v>
      </c>
      <c r="N67" s="2">
        <v>15.05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-0.29698412698412696</v>
      </c>
      <c r="C72" s="2">
        <f t="shared" ref="C72:N72" si="0">AVERAGE(C5:C69)</f>
        <v>1.2595238095238097</v>
      </c>
      <c r="D72" s="2">
        <f t="shared" si="0"/>
        <v>6.6801587301587322</v>
      </c>
      <c r="E72" s="2">
        <f t="shared" si="0"/>
        <v>14.344920634920635</v>
      </c>
      <c r="F72" s="2">
        <f t="shared" si="0"/>
        <v>20.630793650793652</v>
      </c>
      <c r="G72" s="2">
        <f t="shared" si="0"/>
        <v>25.863492063492068</v>
      </c>
      <c r="H72" s="2">
        <f t="shared" si="0"/>
        <v>27.956825396825391</v>
      </c>
      <c r="I72" s="2">
        <f t="shared" si="0"/>
        <v>27.015079365079359</v>
      </c>
      <c r="J72" s="2">
        <f t="shared" si="0"/>
        <v>23.226507936507932</v>
      </c>
      <c r="K72" s="2">
        <f t="shared" si="0"/>
        <v>16.624920634920635</v>
      </c>
      <c r="L72" s="2">
        <f t="shared" si="0"/>
        <v>8.970317460317462</v>
      </c>
      <c r="M72" s="2">
        <f t="shared" si="0"/>
        <v>2.122698412698413</v>
      </c>
      <c r="N72" s="2">
        <f t="shared" si="0"/>
        <v>14.53301587301587</v>
      </c>
    </row>
    <row r="73" spans="1:14">
      <c r="A73" t="s">
        <v>67</v>
      </c>
      <c r="B73" s="2">
        <f>MAX(B5:B69)</f>
        <v>6.02</v>
      </c>
      <c r="C73" s="2">
        <f t="shared" ref="C73:N73" si="1">MAX(C5:C69)</f>
        <v>5.78</v>
      </c>
      <c r="D73" s="2">
        <f t="shared" si="1"/>
        <v>11.09</v>
      </c>
      <c r="E73" s="2">
        <f t="shared" si="1"/>
        <v>18.48</v>
      </c>
      <c r="F73" s="2">
        <f t="shared" si="1"/>
        <v>24.7</v>
      </c>
      <c r="G73" s="2">
        <f t="shared" si="1"/>
        <v>28.68</v>
      </c>
      <c r="H73" s="2">
        <f t="shared" si="1"/>
        <v>31.45</v>
      </c>
      <c r="I73" s="2">
        <f t="shared" si="1"/>
        <v>29.7</v>
      </c>
      <c r="J73" s="2">
        <f t="shared" si="1"/>
        <v>26.22</v>
      </c>
      <c r="K73" s="2">
        <f t="shared" si="1"/>
        <v>22.86</v>
      </c>
      <c r="L73" s="2">
        <f t="shared" si="1"/>
        <v>13.43</v>
      </c>
      <c r="M73" s="2">
        <f t="shared" si="1"/>
        <v>6.91</v>
      </c>
      <c r="N73" s="2">
        <f t="shared" si="1"/>
        <v>16.36</v>
      </c>
    </row>
    <row r="74" spans="1:14">
      <c r="A74" t="s">
        <v>68</v>
      </c>
      <c r="B74" s="2">
        <f>MIN(B5:B69)</f>
        <v>-7.23</v>
      </c>
      <c r="C74" s="2">
        <f t="shared" ref="C74:N74" si="2">MIN(C5:C69)</f>
        <v>-4.72</v>
      </c>
      <c r="D74" s="2">
        <f t="shared" si="2"/>
        <v>0.7</v>
      </c>
      <c r="E74" s="2">
        <f t="shared" si="2"/>
        <v>10.19</v>
      </c>
      <c r="F74" s="2">
        <f t="shared" si="2"/>
        <v>16.48</v>
      </c>
      <c r="G74" s="2">
        <f t="shared" si="2"/>
        <v>23.09</v>
      </c>
      <c r="H74" s="2">
        <f t="shared" si="2"/>
        <v>24.94</v>
      </c>
      <c r="I74" s="2">
        <f t="shared" si="2"/>
        <v>24.34</v>
      </c>
      <c r="J74" s="2">
        <f t="shared" si="2"/>
        <v>19.649999999999999</v>
      </c>
      <c r="K74" s="2">
        <f t="shared" si="2"/>
        <v>12.28</v>
      </c>
      <c r="L74" s="2">
        <f t="shared" si="2"/>
        <v>4.79</v>
      </c>
      <c r="M74" s="2">
        <f t="shared" si="2"/>
        <v>-4.34</v>
      </c>
      <c r="N74" s="2">
        <f t="shared" si="2"/>
        <v>13.45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62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(OntMin!B5+OntMax!B5)/2</f>
        <v>-9.8150000000000013</v>
      </c>
      <c r="C5" s="2">
        <f>(OntMin!C5+OntMax!C5)/2</f>
        <v>-7.32</v>
      </c>
      <c r="D5" s="2">
        <f>(OntMin!D5+OntMax!D5)/2</f>
        <v>-0.85999999999999988</v>
      </c>
      <c r="E5" s="2">
        <f>(OntMin!E5+OntMax!E5)/2</f>
        <v>8.07</v>
      </c>
      <c r="F5" s="2">
        <f>(OntMin!F5+OntMax!F5)/2</f>
        <v>11.2</v>
      </c>
      <c r="G5" s="2">
        <f>(OntMin!G5+OntMax!G5)/2</f>
        <v>17.130000000000003</v>
      </c>
      <c r="H5" s="2">
        <f>(OntMin!H5+OntMax!H5)/2</f>
        <v>20.55</v>
      </c>
      <c r="I5" s="2">
        <f>(OntMin!I5+OntMax!I5)/2</f>
        <v>19.995000000000001</v>
      </c>
      <c r="J5" s="2">
        <f>(OntMin!J5+OntMax!J5)/2</f>
        <v>16.495000000000001</v>
      </c>
      <c r="K5" s="2">
        <f>(OntMin!K5+OntMax!K5)/2</f>
        <v>8.3449999999999989</v>
      </c>
      <c r="L5" s="2">
        <f>(OntMin!L5+OntMax!L5)/2</f>
        <v>6.6150000000000002</v>
      </c>
      <c r="M5" s="2">
        <f>(OntMin!M5+OntMax!M5)/2</f>
        <v>-1.64</v>
      </c>
      <c r="N5" s="2">
        <f>AVERAGE(B5:M5)</f>
        <v>7.3970833333333337</v>
      </c>
    </row>
    <row r="6" spans="1:14">
      <c r="A6">
        <v>1949</v>
      </c>
      <c r="B6" s="2">
        <f>(OntMin!B6+OntMax!B6)/2</f>
        <v>-3.1100000000000003</v>
      </c>
      <c r="C6" s="2">
        <f>(OntMin!C6+OntMax!C6)/2</f>
        <v>-2.7549999999999999</v>
      </c>
      <c r="D6" s="2">
        <f>(OntMin!D6+OntMax!D6)/2</f>
        <v>-0.49500000000000011</v>
      </c>
      <c r="E6" s="2">
        <f>(OntMin!E6+OntMax!E6)/2</f>
        <v>6.72</v>
      </c>
      <c r="F6" s="2">
        <f>(OntMin!F6+OntMax!F6)/2</f>
        <v>13.23</v>
      </c>
      <c r="G6" s="2">
        <f>(OntMin!G6+OntMax!G6)/2</f>
        <v>20.865000000000002</v>
      </c>
      <c r="H6" s="2">
        <f>(OntMin!H6+OntMax!H6)/2</f>
        <v>22.015000000000001</v>
      </c>
      <c r="I6" s="2">
        <f>(OntMin!I6+OntMax!I6)/2</f>
        <v>21.01</v>
      </c>
      <c r="J6" s="2">
        <f>(OntMin!J6+OntMax!J6)/2</f>
        <v>13.93</v>
      </c>
      <c r="K6" s="2">
        <f>(OntMin!K6+OntMax!K6)/2</f>
        <v>11.87</v>
      </c>
      <c r="L6" s="2">
        <f>(OntMin!L6+OntMax!L6)/2</f>
        <v>1.3750000000000002</v>
      </c>
      <c r="M6" s="2">
        <f>(OntMin!M6+OntMax!M6)/2</f>
        <v>-1.72</v>
      </c>
      <c r="N6" s="2">
        <f t="shared" ref="N6:N56" si="0">AVERAGE(B6:M6)</f>
        <v>8.5779166666666669</v>
      </c>
    </row>
    <row r="7" spans="1:14">
      <c r="A7">
        <v>1950</v>
      </c>
      <c r="B7" s="2">
        <f>(OntMin!B7+OntMax!B7)/2</f>
        <v>-1.2800000000000002</v>
      </c>
      <c r="C7" s="2">
        <f>(OntMin!C7+OntMax!C7)/2</f>
        <v>-6.585</v>
      </c>
      <c r="D7" s="2">
        <f>(OntMin!D7+OntMax!D7)/2</f>
        <v>-4.0049999999999999</v>
      </c>
      <c r="E7" s="2">
        <f>(OntMin!E7+OntMax!E7)/2</f>
        <v>3.78</v>
      </c>
      <c r="F7" s="2">
        <f>(OntMin!F7+OntMax!F7)/2</f>
        <v>12.524999999999999</v>
      </c>
      <c r="G7" s="2">
        <f>(OntMin!G7+OntMax!G7)/2</f>
        <v>17.189999999999998</v>
      </c>
      <c r="H7" s="2">
        <f>(OntMin!H7+OntMax!H7)/2</f>
        <v>19.5</v>
      </c>
      <c r="I7" s="2">
        <f>(OntMin!I7+OntMax!I7)/2</f>
        <v>19.024999999999999</v>
      </c>
      <c r="J7" s="2">
        <f>(OntMin!J7+OntMax!J7)/2</f>
        <v>13.760000000000002</v>
      </c>
      <c r="K7" s="2">
        <f>(OntMin!K7+OntMax!K7)/2</f>
        <v>10.700000000000001</v>
      </c>
      <c r="L7" s="2">
        <f>(OntMin!L7+OntMax!L7)/2</f>
        <v>3.2850000000000001</v>
      </c>
      <c r="M7" s="2">
        <f>(OntMin!M7+OntMax!M7)/2</f>
        <v>-4.7349999999999994</v>
      </c>
      <c r="N7" s="2">
        <f t="shared" si="0"/>
        <v>6.93</v>
      </c>
    </row>
    <row r="8" spans="1:14">
      <c r="A8">
        <v>1951</v>
      </c>
      <c r="B8" s="2">
        <f>(OntMin!B8+OntMax!B8)/2</f>
        <v>-4.7850000000000001</v>
      </c>
      <c r="C8" s="2">
        <f>(OntMin!C8+OntMax!C8)/2</f>
        <v>-4.8049999999999997</v>
      </c>
      <c r="D8" s="2">
        <f>(OntMin!D8+OntMax!D8)/2</f>
        <v>0.33999999999999986</v>
      </c>
      <c r="E8" s="2">
        <f>(OntMin!E8+OntMax!E8)/2</f>
        <v>6.51</v>
      </c>
      <c r="F8" s="2">
        <f>(OntMin!F8+OntMax!F8)/2</f>
        <v>13.335000000000001</v>
      </c>
      <c r="G8" s="2">
        <f>(OntMin!G8+OntMax!G8)/2</f>
        <v>17.41</v>
      </c>
      <c r="H8" s="2">
        <f>(OntMin!H8+OntMax!H8)/2</f>
        <v>20.21</v>
      </c>
      <c r="I8" s="2">
        <f>(OntMin!I8+OntMax!I8)/2</f>
        <v>18.61</v>
      </c>
      <c r="J8" s="2">
        <f>(OntMin!J8+OntMax!J8)/2</f>
        <v>15.175000000000001</v>
      </c>
      <c r="K8" s="2">
        <f>(OntMin!K8+OntMax!K8)/2</f>
        <v>10.504999999999999</v>
      </c>
      <c r="L8" s="2">
        <f>(OntMin!L8+OntMax!L8)/2</f>
        <v>4.9999999999998934E-3</v>
      </c>
      <c r="M8" s="2">
        <f>(OntMin!M8+OntMax!M8)/2</f>
        <v>-3.41</v>
      </c>
      <c r="N8" s="2">
        <f t="shared" si="0"/>
        <v>7.4249999999999998</v>
      </c>
    </row>
    <row r="9" spans="1:14">
      <c r="A9">
        <v>1952</v>
      </c>
      <c r="B9" s="2">
        <f>(OntMin!B9+OntMax!B9)/2</f>
        <v>-4.8449999999999998</v>
      </c>
      <c r="C9" s="2">
        <f>(OntMin!C9+OntMax!C9)/2</f>
        <v>-3.9049999999999998</v>
      </c>
      <c r="D9" s="2">
        <f>(OntMin!D9+OntMax!D9)/2</f>
        <v>-1.075</v>
      </c>
      <c r="E9" s="2">
        <f>(OntMin!E9+OntMax!E9)/2</f>
        <v>8.2899999999999991</v>
      </c>
      <c r="F9" s="2">
        <f>(OntMin!F9+OntMax!F9)/2</f>
        <v>11.225000000000001</v>
      </c>
      <c r="G9" s="2">
        <f>(OntMin!G9+OntMax!G9)/2</f>
        <v>18.509999999999998</v>
      </c>
      <c r="H9" s="2">
        <f>(OntMin!H9+OntMax!H9)/2</f>
        <v>22.34</v>
      </c>
      <c r="I9" s="2">
        <f>(OntMin!I9+OntMax!I9)/2</f>
        <v>19.715</v>
      </c>
      <c r="J9" s="2">
        <f>(OntMin!J9+OntMax!J9)/2</f>
        <v>16.445</v>
      </c>
      <c r="K9" s="2">
        <f>(OntMin!K9+OntMax!K9)/2</f>
        <v>7.15</v>
      </c>
      <c r="L9" s="2">
        <f>(OntMin!L9+OntMax!L9)/2</f>
        <v>4.6049999999999995</v>
      </c>
      <c r="M9" s="2">
        <f>(OntMin!M9+OntMax!M9)/2</f>
        <v>-1.2200000000000002</v>
      </c>
      <c r="N9" s="2">
        <f t="shared" si="0"/>
        <v>8.1029166666666672</v>
      </c>
    </row>
    <row r="10" spans="1:14">
      <c r="A10">
        <v>1953</v>
      </c>
      <c r="B10" s="2">
        <f>(OntMin!B10+OntMax!B10)/2</f>
        <v>-3.04</v>
      </c>
      <c r="C10" s="2">
        <f>(OntMin!C10+OntMax!C10)/2</f>
        <v>-2.9699999999999998</v>
      </c>
      <c r="D10" s="2">
        <f>(OntMin!D10+OntMax!D10)/2</f>
        <v>1.17</v>
      </c>
      <c r="E10" s="2">
        <f>(OntMin!E10+OntMax!E10)/2</f>
        <v>5.96</v>
      </c>
      <c r="F10" s="2">
        <f>(OntMin!F10+OntMax!F10)/2</f>
        <v>13.309999999999999</v>
      </c>
      <c r="G10" s="2">
        <f>(OntMin!G10+OntMax!G10)/2</f>
        <v>18.324999999999999</v>
      </c>
      <c r="H10" s="2">
        <f>(OntMin!H10+OntMax!H10)/2</f>
        <v>20.86</v>
      </c>
      <c r="I10" s="2">
        <f>(OntMin!I10+OntMax!I10)/2</f>
        <v>19.62</v>
      </c>
      <c r="J10" s="2">
        <f>(OntMin!J10+OntMax!J10)/2</f>
        <v>15.74</v>
      </c>
      <c r="K10" s="2">
        <f>(OntMin!K10+OntMax!K10)/2</f>
        <v>10.395</v>
      </c>
      <c r="L10" s="2">
        <f>(OntMin!L10+OntMax!L10)/2</f>
        <v>5.2050000000000001</v>
      </c>
      <c r="M10" s="2">
        <f>(OntMin!M10+OntMax!M10)/2</f>
        <v>-0.57499999999999996</v>
      </c>
      <c r="N10" s="2">
        <f t="shared" si="0"/>
        <v>8.6666666666666661</v>
      </c>
    </row>
    <row r="11" spans="1:14">
      <c r="A11">
        <v>1954</v>
      </c>
      <c r="B11" s="2">
        <f>(OntMin!B11+OntMax!B11)/2</f>
        <v>-8.35</v>
      </c>
      <c r="C11" s="2">
        <f>(OntMin!C11+OntMax!C11)/2</f>
        <v>-1.8399999999999999</v>
      </c>
      <c r="D11" s="2">
        <f>(OntMin!D11+OntMax!D11)/2</f>
        <v>-1.2699999999999998</v>
      </c>
      <c r="E11" s="2">
        <f>(OntMin!E11+OntMax!E11)/2</f>
        <v>7.16</v>
      </c>
      <c r="F11" s="2">
        <f>(OntMin!F11+OntMax!F11)/2</f>
        <v>11.675000000000001</v>
      </c>
      <c r="G11" s="2">
        <f>(OntMin!G11+OntMax!G11)/2</f>
        <v>18.82</v>
      </c>
      <c r="H11" s="2">
        <f>(OntMin!H11+OntMax!H11)/2</f>
        <v>19.645</v>
      </c>
      <c r="I11" s="2">
        <f>(OntMin!I11+OntMax!I11)/2</f>
        <v>18.45</v>
      </c>
      <c r="J11" s="2">
        <f>(OntMin!J11+OntMax!J11)/2</f>
        <v>14.955</v>
      </c>
      <c r="K11" s="2">
        <f>(OntMin!K11+OntMax!K11)/2</f>
        <v>11.155000000000001</v>
      </c>
      <c r="L11" s="2">
        <f>(OntMin!L11+OntMax!L11)/2</f>
        <v>3.61</v>
      </c>
      <c r="M11" s="2">
        <f>(OntMin!M11+OntMax!M11)/2</f>
        <v>-4.29</v>
      </c>
      <c r="N11" s="2">
        <f t="shared" si="0"/>
        <v>7.4766666666666666</v>
      </c>
    </row>
    <row r="12" spans="1:14">
      <c r="A12">
        <v>1955</v>
      </c>
      <c r="B12" s="2">
        <f>(OntMin!B12+OntMax!B12)/2</f>
        <v>-7.5449999999999999</v>
      </c>
      <c r="C12" s="2">
        <f>(OntMin!C12+OntMax!C12)/2</f>
        <v>-5.4050000000000002</v>
      </c>
      <c r="D12" s="2">
        <f>(OntMin!D12+OntMax!D12)/2</f>
        <v>-1.095</v>
      </c>
      <c r="E12" s="2">
        <f>(OntMin!E12+OntMax!E12)/2</f>
        <v>9.1050000000000004</v>
      </c>
      <c r="F12" s="2">
        <f>(OntMin!F12+OntMax!F12)/2</f>
        <v>14.395</v>
      </c>
      <c r="G12" s="2">
        <f>(OntMin!G12+OntMax!G12)/2</f>
        <v>18.579999999999998</v>
      </c>
      <c r="H12" s="2">
        <f>(OntMin!H12+OntMax!H12)/2</f>
        <v>23.105</v>
      </c>
      <c r="I12" s="2">
        <f>(OntMin!I12+OntMax!I12)/2</f>
        <v>22.195</v>
      </c>
      <c r="J12" s="2">
        <f>(OntMin!J12+OntMax!J12)/2</f>
        <v>14.969999999999999</v>
      </c>
      <c r="K12" s="2">
        <f>(OntMin!K12+OntMax!K12)/2</f>
        <v>10.975000000000001</v>
      </c>
      <c r="L12" s="2">
        <f>(OntMin!L12+OntMax!L12)/2</f>
        <v>1.875</v>
      </c>
      <c r="M12" s="2">
        <f>(OntMin!M12+OntMax!M12)/2</f>
        <v>-6.7700000000000005</v>
      </c>
      <c r="N12" s="2">
        <f t="shared" si="0"/>
        <v>7.8654166666666674</v>
      </c>
    </row>
    <row r="13" spans="1:14">
      <c r="A13">
        <v>1956</v>
      </c>
      <c r="B13" s="2">
        <f>(OntMin!B13+OntMax!B13)/2</f>
        <v>-6.2650000000000006</v>
      </c>
      <c r="C13" s="2">
        <f>(OntMin!C13+OntMax!C13)/2</f>
        <v>-4.7449999999999992</v>
      </c>
      <c r="D13" s="2">
        <f>(OntMin!D13+OntMax!D13)/2</f>
        <v>-3.4299999999999997</v>
      </c>
      <c r="E13" s="2">
        <f>(OntMin!E13+OntMax!E13)/2</f>
        <v>4.4550000000000001</v>
      </c>
      <c r="F13" s="2">
        <f>(OntMin!F13+OntMax!F13)/2</f>
        <v>10.114999999999998</v>
      </c>
      <c r="G13" s="2">
        <f>(OntMin!G13+OntMax!G13)/2</f>
        <v>17.844999999999999</v>
      </c>
      <c r="H13" s="2">
        <f>(OntMin!H13+OntMax!H13)/2</f>
        <v>18.794999999999998</v>
      </c>
      <c r="I13" s="2">
        <f>(OntMin!I13+OntMax!I13)/2</f>
        <v>18.95</v>
      </c>
      <c r="J13" s="2">
        <f>(OntMin!J13+OntMax!J13)/2</f>
        <v>13.305</v>
      </c>
      <c r="K13" s="2">
        <f>(OntMin!K13+OntMax!K13)/2</f>
        <v>10.48</v>
      </c>
      <c r="L13" s="2">
        <f>(OntMin!L13+OntMax!L13)/2</f>
        <v>3.71</v>
      </c>
      <c r="M13" s="2">
        <f>(OntMin!M13+OntMax!M13)/2</f>
        <v>-1.9649999999999999</v>
      </c>
      <c r="N13" s="2">
        <f t="shared" si="0"/>
        <v>6.770833333333333</v>
      </c>
    </row>
    <row r="14" spans="1:14">
      <c r="A14">
        <v>1957</v>
      </c>
      <c r="B14" s="2">
        <f>(OntMin!B14+OntMax!B14)/2</f>
        <v>-9.6449999999999996</v>
      </c>
      <c r="C14" s="2">
        <f>(OntMin!C14+OntMax!C14)/2</f>
        <v>-3.335</v>
      </c>
      <c r="D14" s="2">
        <f>(OntMin!D14+OntMax!D14)/2</f>
        <v>0.26999999999999957</v>
      </c>
      <c r="E14" s="2">
        <f>(OntMin!E14+OntMax!E14)/2</f>
        <v>7.6</v>
      </c>
      <c r="F14" s="2">
        <f>(OntMin!F14+OntMax!F14)/2</f>
        <v>11.785</v>
      </c>
      <c r="G14" s="2">
        <f>(OntMin!G14+OntMax!G14)/2</f>
        <v>19.234999999999999</v>
      </c>
      <c r="H14" s="2">
        <f>(OntMin!H14+OntMax!H14)/2</f>
        <v>19.864999999999998</v>
      </c>
      <c r="I14" s="2">
        <f>(OntMin!I14+OntMax!I14)/2</f>
        <v>18.115000000000002</v>
      </c>
      <c r="J14" s="2">
        <f>(OntMin!J14+OntMax!J14)/2</f>
        <v>15.47</v>
      </c>
      <c r="K14" s="2">
        <f>(OntMin!K14+OntMax!K14)/2</f>
        <v>8.8650000000000002</v>
      </c>
      <c r="L14" s="2">
        <f>(OntMin!L14+OntMax!L14)/2</f>
        <v>3.875</v>
      </c>
      <c r="M14" s="2">
        <f>(OntMin!M14+OntMax!M14)/2</f>
        <v>-0.85000000000000009</v>
      </c>
      <c r="N14" s="2">
        <f t="shared" si="0"/>
        <v>7.604166666666667</v>
      </c>
    </row>
    <row r="15" spans="1:14">
      <c r="A15">
        <v>1958</v>
      </c>
      <c r="B15" s="2">
        <f>(OntMin!B15+OntMax!B15)/2</f>
        <v>-6.1849999999999996</v>
      </c>
      <c r="C15" s="2">
        <f>(OntMin!C15+OntMax!C15)/2</f>
        <v>-8.7200000000000006</v>
      </c>
      <c r="D15" s="2">
        <f>(OntMin!D15+OntMax!D15)/2</f>
        <v>0.51500000000000012</v>
      </c>
      <c r="E15" s="2">
        <f>(OntMin!E15+OntMax!E15)/2</f>
        <v>7.6150000000000002</v>
      </c>
      <c r="F15" s="2">
        <f>(OntMin!F15+OntMax!F15)/2</f>
        <v>11.12</v>
      </c>
      <c r="G15" s="2">
        <f>(OntMin!G15+OntMax!G15)/2</f>
        <v>15.120000000000001</v>
      </c>
      <c r="H15" s="2">
        <f>(OntMin!H15+OntMax!H15)/2</f>
        <v>20.215</v>
      </c>
      <c r="I15" s="2">
        <f>(OntMin!I15+OntMax!I15)/2</f>
        <v>19.035</v>
      </c>
      <c r="J15" s="2">
        <f>(OntMin!J15+OntMax!J15)/2</f>
        <v>15.33</v>
      </c>
      <c r="K15" s="2">
        <f>(OntMin!K15+OntMax!K15)/2</f>
        <v>9.3049999999999997</v>
      </c>
      <c r="L15" s="2">
        <f>(OntMin!L15+OntMax!L15)/2</f>
        <v>3.93</v>
      </c>
      <c r="M15" s="2">
        <f>(OntMin!M15+OntMax!M15)/2</f>
        <v>-8.6549999999999994</v>
      </c>
      <c r="N15" s="2">
        <f t="shared" si="0"/>
        <v>6.552083333333333</v>
      </c>
    </row>
    <row r="16" spans="1:14">
      <c r="A16">
        <v>1959</v>
      </c>
      <c r="B16" s="2">
        <f>(OntMin!B16+OntMax!B16)/2</f>
        <v>-7.99</v>
      </c>
      <c r="C16" s="2">
        <f>(OntMin!C16+OntMax!C16)/2</f>
        <v>-8.11</v>
      </c>
      <c r="D16" s="2">
        <f>(OntMin!D16+OntMax!D16)/2</f>
        <v>-2.4500000000000002</v>
      </c>
      <c r="E16" s="2">
        <f>(OntMin!E16+OntMax!E16)/2</f>
        <v>6.7050000000000001</v>
      </c>
      <c r="F16" s="2">
        <f>(OntMin!F16+OntMax!F16)/2</f>
        <v>13.875</v>
      </c>
      <c r="G16" s="2">
        <f>(OntMin!G16+OntMax!G16)/2</f>
        <v>18.559999999999999</v>
      </c>
      <c r="H16" s="2">
        <f>(OntMin!H16+OntMax!H16)/2</f>
        <v>21.21</v>
      </c>
      <c r="I16" s="2">
        <f>(OntMin!I16+OntMax!I16)/2</f>
        <v>22.200000000000003</v>
      </c>
      <c r="J16" s="2">
        <f>(OntMin!J16+OntMax!J16)/2</f>
        <v>17.77</v>
      </c>
      <c r="K16" s="2">
        <f>(OntMin!K16+OntMax!K16)/2</f>
        <v>9.3949999999999996</v>
      </c>
      <c r="L16" s="2">
        <f>(OntMin!L16+OntMax!L16)/2</f>
        <v>1.78</v>
      </c>
      <c r="M16" s="2">
        <f>(OntMin!M16+OntMax!M16)/2</f>
        <v>-2.5250000000000004</v>
      </c>
      <c r="N16" s="2">
        <f t="shared" si="0"/>
        <v>7.5349999999999993</v>
      </c>
    </row>
    <row r="17" spans="1:14">
      <c r="A17">
        <v>1960</v>
      </c>
      <c r="B17" s="2">
        <f>(OntMin!B17+OntMax!B17)/2</f>
        <v>-6.22</v>
      </c>
      <c r="C17" s="2">
        <f>(OntMin!C17+OntMax!C17)/2</f>
        <v>-4.7350000000000003</v>
      </c>
      <c r="D17" s="2">
        <f>(OntMin!D17+OntMax!D17)/2</f>
        <v>-6.21</v>
      </c>
      <c r="E17" s="2">
        <f>(OntMin!E17+OntMax!E17)/2</f>
        <v>7.43</v>
      </c>
      <c r="F17" s="2">
        <f>(OntMin!F17+OntMax!F17)/2</f>
        <v>13.914999999999999</v>
      </c>
      <c r="G17" s="2">
        <f>(OntMin!G17+OntMax!G17)/2</f>
        <v>17.375</v>
      </c>
      <c r="H17" s="2">
        <f>(OntMin!H17+OntMax!H17)/2</f>
        <v>19.18</v>
      </c>
      <c r="I17" s="2">
        <f>(OntMin!I17+OntMax!I17)/2</f>
        <v>19.21</v>
      </c>
      <c r="J17" s="2">
        <f>(OntMin!J17+OntMax!J17)/2</f>
        <v>16.549999999999997</v>
      </c>
      <c r="K17" s="2">
        <f>(OntMin!K17+OntMax!K17)/2</f>
        <v>9.0350000000000001</v>
      </c>
      <c r="L17" s="2">
        <f>(OntMin!L17+OntMax!L17)/2</f>
        <v>5.0049999999999999</v>
      </c>
      <c r="M17" s="2">
        <f>(OntMin!M17+OntMax!M17)/2</f>
        <v>-6.26</v>
      </c>
      <c r="N17" s="2">
        <f t="shared" si="0"/>
        <v>7.0229166666666663</v>
      </c>
    </row>
    <row r="18" spans="1:14">
      <c r="A18">
        <v>1961</v>
      </c>
      <c r="B18" s="2">
        <f>(OntMin!B18+OntMax!B18)/2</f>
        <v>-9.74</v>
      </c>
      <c r="C18" s="2">
        <f>(OntMin!C18+OntMax!C18)/2</f>
        <v>-4.6899999999999995</v>
      </c>
      <c r="D18" s="2">
        <f>(OntMin!D18+OntMax!D18)/2</f>
        <v>-0.56499999999999995</v>
      </c>
      <c r="E18" s="2">
        <f>(OntMin!E18+OntMax!E18)/2</f>
        <v>4.6300000000000008</v>
      </c>
      <c r="F18" s="2">
        <f>(OntMin!F18+OntMax!F18)/2</f>
        <v>11.234999999999999</v>
      </c>
      <c r="G18" s="2">
        <f>(OntMin!G18+OntMax!G18)/2</f>
        <v>16.96</v>
      </c>
      <c r="H18" s="2">
        <f>(OntMin!H18+OntMax!H18)/2</f>
        <v>20.315000000000001</v>
      </c>
      <c r="I18" s="2">
        <f>(OntMin!I18+OntMax!I18)/2</f>
        <v>19.73</v>
      </c>
      <c r="J18" s="2">
        <f>(OntMin!J18+OntMax!J18)/2</f>
        <v>19.195</v>
      </c>
      <c r="K18" s="2">
        <f>(OntMin!K18+OntMax!K18)/2</f>
        <v>11.414999999999999</v>
      </c>
      <c r="L18" s="2">
        <f>(OntMin!L18+OntMax!L18)/2</f>
        <v>3.23</v>
      </c>
      <c r="M18" s="2">
        <f>(OntMin!M18+OntMax!M18)/2</f>
        <v>-3.32</v>
      </c>
      <c r="N18" s="2">
        <f t="shared" si="0"/>
        <v>7.36625</v>
      </c>
    </row>
    <row r="19" spans="1:14">
      <c r="A19">
        <v>1962</v>
      </c>
      <c r="B19" s="2">
        <f>(OntMin!B19+OntMax!B19)/2</f>
        <v>-7.4050000000000002</v>
      </c>
      <c r="C19" s="2">
        <f>(OntMin!C19+OntMax!C19)/2</f>
        <v>-8.17</v>
      </c>
      <c r="D19" s="2">
        <f>(OntMin!D19+OntMax!D19)/2</f>
        <v>-0.48499999999999988</v>
      </c>
      <c r="E19" s="2">
        <f>(OntMin!E19+OntMax!E19)/2</f>
        <v>6.4</v>
      </c>
      <c r="F19" s="2">
        <f>(OntMin!F19+OntMax!F19)/2</f>
        <v>15.079999999999998</v>
      </c>
      <c r="G19" s="2">
        <f>(OntMin!G19+OntMax!G19)/2</f>
        <v>18.009999999999998</v>
      </c>
      <c r="H19" s="2">
        <f>(OntMin!H19+OntMax!H19)/2</f>
        <v>18.824999999999999</v>
      </c>
      <c r="I19" s="2">
        <f>(OntMin!I19+OntMax!I19)/2</f>
        <v>19.25</v>
      </c>
      <c r="J19" s="2">
        <f>(OntMin!J19+OntMax!J19)/2</f>
        <v>14.015000000000001</v>
      </c>
      <c r="K19" s="2">
        <f>(OntMin!K19+OntMax!K19)/2</f>
        <v>9.6850000000000005</v>
      </c>
      <c r="L19" s="2">
        <f>(OntMin!L19+OntMax!L19)/2</f>
        <v>1.405</v>
      </c>
      <c r="M19" s="2">
        <f>(OntMin!M19+OntMax!M19)/2</f>
        <v>-5.3849999999999998</v>
      </c>
      <c r="N19" s="2">
        <f t="shared" si="0"/>
        <v>6.7687499999999998</v>
      </c>
    </row>
    <row r="20" spans="1:14">
      <c r="A20">
        <v>1963</v>
      </c>
      <c r="B20" s="2">
        <f>(OntMin!B20+OntMax!B20)/2</f>
        <v>-8.51</v>
      </c>
      <c r="C20" s="2">
        <f>(OntMin!C20+OntMax!C20)/2</f>
        <v>-9.8450000000000006</v>
      </c>
      <c r="D20" s="2">
        <f>(OntMin!D20+OntMax!D20)/2</f>
        <v>-0.41500000000000004</v>
      </c>
      <c r="E20" s="2">
        <f>(OntMin!E20+OntMax!E20)/2</f>
        <v>6.3549999999999995</v>
      </c>
      <c r="F20" s="2">
        <f>(OntMin!F20+OntMax!F20)/2</f>
        <v>11.245000000000001</v>
      </c>
      <c r="G20" s="2">
        <f>(OntMin!G20+OntMax!G20)/2</f>
        <v>18.21</v>
      </c>
      <c r="H20" s="2">
        <f>(OntMin!H20+OntMax!H20)/2</f>
        <v>20.58</v>
      </c>
      <c r="I20" s="2">
        <f>(OntMin!I20+OntMax!I20)/2</f>
        <v>17.675000000000001</v>
      </c>
      <c r="J20" s="2">
        <f>(OntMin!J20+OntMax!J20)/2</f>
        <v>12.86</v>
      </c>
      <c r="K20" s="2">
        <f>(OntMin!K20+OntMax!K20)/2</f>
        <v>12.65</v>
      </c>
      <c r="L20" s="2">
        <f>(OntMin!L20+OntMax!L20)/2</f>
        <v>5.7750000000000004</v>
      </c>
      <c r="M20" s="2">
        <f>(OntMin!M20+OntMax!M20)/2</f>
        <v>-8.49</v>
      </c>
      <c r="N20" s="2">
        <f t="shared" si="0"/>
        <v>6.5075000000000012</v>
      </c>
    </row>
    <row r="21" spans="1:14">
      <c r="A21">
        <v>1964</v>
      </c>
      <c r="B21" s="2">
        <f>(OntMin!B21+OntMax!B21)/2</f>
        <v>-4.32</v>
      </c>
      <c r="C21" s="2">
        <f>(OntMin!C21+OntMax!C21)/2</f>
        <v>-6.2750000000000004</v>
      </c>
      <c r="D21" s="2">
        <f>(OntMin!D21+OntMax!D21)/2</f>
        <v>-0.29000000000000004</v>
      </c>
      <c r="E21" s="2">
        <f>(OntMin!E21+OntMax!E21)/2</f>
        <v>6.32</v>
      </c>
      <c r="F21" s="2">
        <f>(OntMin!F21+OntMax!F21)/2</f>
        <v>14.375</v>
      </c>
      <c r="G21" s="2">
        <f>(OntMin!G21+OntMax!G21)/2</f>
        <v>17.225000000000001</v>
      </c>
      <c r="H21" s="2">
        <f>(OntMin!H21+OntMax!H21)/2</f>
        <v>21.695</v>
      </c>
      <c r="I21" s="2">
        <f>(OntMin!I21+OntMax!I21)/2</f>
        <v>17.355</v>
      </c>
      <c r="J21" s="2">
        <f>(OntMin!J21+OntMax!J21)/2</f>
        <v>14.87</v>
      </c>
      <c r="K21" s="2">
        <f>(OntMin!K21+OntMax!K21)/2</f>
        <v>8.0350000000000001</v>
      </c>
      <c r="L21" s="2">
        <f>(OntMin!L21+OntMax!L21)/2</f>
        <v>4.2850000000000001</v>
      </c>
      <c r="M21" s="2">
        <f>(OntMin!M21+OntMax!M21)/2</f>
        <v>-3.1599999999999997</v>
      </c>
      <c r="N21" s="2">
        <f t="shared" si="0"/>
        <v>7.5095833333333344</v>
      </c>
    </row>
    <row r="22" spans="1:14">
      <c r="A22">
        <v>1965</v>
      </c>
      <c r="B22" s="2">
        <f>(OntMin!B22+OntMax!B22)/2</f>
        <v>-8.1</v>
      </c>
      <c r="C22" s="2">
        <f>(OntMin!C22+OntMax!C22)/2</f>
        <v>-6.2450000000000001</v>
      </c>
      <c r="D22" s="2">
        <f>(OntMin!D22+OntMax!D22)/2</f>
        <v>-2.4950000000000001</v>
      </c>
      <c r="E22" s="2">
        <f>(OntMin!E22+OntMax!E22)/2</f>
        <v>3.8050000000000002</v>
      </c>
      <c r="F22" s="2">
        <f>(OntMin!F22+OntMax!F22)/2</f>
        <v>14.095000000000001</v>
      </c>
      <c r="G22" s="2">
        <f>(OntMin!G22+OntMax!G22)/2</f>
        <v>16.619999999999997</v>
      </c>
      <c r="H22" s="2">
        <f>(OntMin!H22+OntMax!H22)/2</f>
        <v>18.064999999999998</v>
      </c>
      <c r="I22" s="2">
        <f>(OntMin!I22+OntMax!I22)/2</f>
        <v>18.740000000000002</v>
      </c>
      <c r="J22" s="2">
        <f>(OntMin!J22+OntMax!J22)/2</f>
        <v>16.035</v>
      </c>
      <c r="K22" s="2">
        <f>(OntMin!K22+OntMax!K22)/2</f>
        <v>7.96</v>
      </c>
      <c r="L22" s="2">
        <f>(OntMin!L22+OntMax!L22)/2</f>
        <v>2.5100000000000002</v>
      </c>
      <c r="M22" s="2">
        <f>(OntMin!M22+OntMax!M22)/2</f>
        <v>-0.80999999999999983</v>
      </c>
      <c r="N22" s="2">
        <f t="shared" si="0"/>
        <v>6.6816666666666658</v>
      </c>
    </row>
    <row r="23" spans="1:14">
      <c r="A23">
        <v>1966</v>
      </c>
      <c r="B23" s="2">
        <f>(OntMin!B23+OntMax!B23)/2</f>
        <v>-7.9499999999999993</v>
      </c>
      <c r="C23" s="2">
        <f>(OntMin!C23+OntMax!C23)/2</f>
        <v>-5.51</v>
      </c>
      <c r="D23" s="2">
        <f>(OntMin!D23+OntMax!D23)/2</f>
        <v>0.60999999999999988</v>
      </c>
      <c r="E23" s="2">
        <f>(OntMin!E23+OntMax!E23)/2</f>
        <v>5.1449999999999996</v>
      </c>
      <c r="F23" s="2">
        <f>(OntMin!F23+OntMax!F23)/2</f>
        <v>9.8149999999999995</v>
      </c>
      <c r="G23" s="2">
        <f>(OntMin!G23+OntMax!G23)/2</f>
        <v>17.895</v>
      </c>
      <c r="H23" s="2">
        <f>(OntMin!H23+OntMax!H23)/2</f>
        <v>20.94</v>
      </c>
      <c r="I23" s="2">
        <f>(OntMin!I23+OntMax!I23)/2</f>
        <v>19.309999999999999</v>
      </c>
      <c r="J23" s="2">
        <f>(OntMin!J23+OntMax!J23)/2</f>
        <v>13.739999999999998</v>
      </c>
      <c r="K23" s="2">
        <f>(OntMin!K23+OntMax!K23)/2</f>
        <v>8.4649999999999999</v>
      </c>
      <c r="L23" s="2">
        <f>(OntMin!L23+OntMax!L23)/2</f>
        <v>4.6749999999999998</v>
      </c>
      <c r="M23" s="2">
        <f>(OntMin!M23+OntMax!M23)/2</f>
        <v>-3.3149999999999999</v>
      </c>
      <c r="N23" s="2">
        <f t="shared" si="0"/>
        <v>6.9849999999999994</v>
      </c>
    </row>
    <row r="24" spans="1:14">
      <c r="A24">
        <v>1967</v>
      </c>
      <c r="B24" s="2">
        <f>(OntMin!B24+OntMax!B24)/2</f>
        <v>-2.7649999999999997</v>
      </c>
      <c r="C24" s="2">
        <f>(OntMin!C24+OntMax!C24)/2</f>
        <v>-8.7050000000000001</v>
      </c>
      <c r="D24" s="2">
        <f>(OntMin!D24+OntMax!D24)/2</f>
        <v>-1.9450000000000001</v>
      </c>
      <c r="E24" s="2">
        <f>(OntMin!E24+OntMax!E24)/2</f>
        <v>6.23</v>
      </c>
      <c r="F24" s="2">
        <f>(OntMin!F24+OntMax!F24)/2</f>
        <v>8.73</v>
      </c>
      <c r="G24" s="2">
        <f>(OntMin!G24+OntMax!G24)/2</f>
        <v>19.545000000000002</v>
      </c>
      <c r="H24" s="2">
        <f>(OntMin!H24+OntMax!H24)/2</f>
        <v>19.53</v>
      </c>
      <c r="I24" s="2">
        <f>(OntMin!I24+OntMax!I24)/2</f>
        <v>18.504999999999999</v>
      </c>
      <c r="J24" s="2">
        <f>(OntMin!J24+OntMax!J24)/2</f>
        <v>14.475</v>
      </c>
      <c r="K24" s="2">
        <f>(OntMin!K24+OntMax!K24)/2</f>
        <v>9.3350000000000009</v>
      </c>
      <c r="L24" s="2">
        <f>(OntMin!L24+OntMax!L24)/2</f>
        <v>1.085</v>
      </c>
      <c r="M24" s="2">
        <f>(OntMin!M24+OntMax!M24)/2</f>
        <v>-2.06</v>
      </c>
      <c r="N24" s="2">
        <f t="shared" si="0"/>
        <v>6.8299999999999992</v>
      </c>
    </row>
    <row r="25" spans="1:14">
      <c r="A25">
        <v>1968</v>
      </c>
      <c r="B25" s="2">
        <f>(OntMin!B25+OntMax!B25)/2</f>
        <v>-9.1950000000000003</v>
      </c>
      <c r="C25" s="2">
        <f>(OntMin!C25+OntMax!C25)/2</f>
        <v>-8.36</v>
      </c>
      <c r="D25" s="2">
        <f>(OntMin!D25+OntMax!D25)/2</f>
        <v>0.68000000000000016</v>
      </c>
      <c r="E25" s="2">
        <f>(OntMin!E25+OntMax!E25)/2</f>
        <v>8.5649999999999995</v>
      </c>
      <c r="F25" s="2">
        <f>(OntMin!F25+OntMax!F25)/2</f>
        <v>10.63</v>
      </c>
      <c r="G25" s="2">
        <f>(OntMin!G25+OntMax!G25)/2</f>
        <v>16.799999999999997</v>
      </c>
      <c r="H25" s="2">
        <f>(OntMin!H25+OntMax!H25)/2</f>
        <v>20.02</v>
      </c>
      <c r="I25" s="2">
        <f>(OntMin!I25+OntMax!I25)/2</f>
        <v>18.77</v>
      </c>
      <c r="J25" s="2">
        <f>(OntMin!J25+OntMax!J25)/2</f>
        <v>16.649999999999999</v>
      </c>
      <c r="K25" s="2">
        <f>(OntMin!K25+OntMax!K25)/2</f>
        <v>10.57</v>
      </c>
      <c r="L25" s="2">
        <f>(OntMin!L25+OntMax!L25)/2</f>
        <v>2.41</v>
      </c>
      <c r="M25" s="2">
        <f>(OntMin!M25+OntMax!M25)/2</f>
        <v>-5.4749999999999996</v>
      </c>
      <c r="N25" s="2">
        <f t="shared" si="0"/>
        <v>6.8387500000000001</v>
      </c>
    </row>
    <row r="26" spans="1:14">
      <c r="A26">
        <v>1969</v>
      </c>
      <c r="B26" s="2">
        <f>(OntMin!B26+OntMax!B26)/2</f>
        <v>-6.17</v>
      </c>
      <c r="C26" s="2">
        <f>(OntMin!C26+OntMax!C26)/2</f>
        <v>-4.8049999999999997</v>
      </c>
      <c r="D26" s="2">
        <f>(OntMin!D26+OntMax!D26)/2</f>
        <v>-1.8350000000000002</v>
      </c>
      <c r="E26" s="2">
        <f>(OntMin!E26+OntMax!E26)/2</f>
        <v>7.0449999999999999</v>
      </c>
      <c r="F26" s="2">
        <f>(OntMin!F26+OntMax!F26)/2</f>
        <v>11.739999999999998</v>
      </c>
      <c r="G26" s="2">
        <f>(OntMin!G26+OntMax!G26)/2</f>
        <v>16.7</v>
      </c>
      <c r="H26" s="2">
        <f>(OntMin!H26+OntMax!H26)/2</f>
        <v>19.824999999999999</v>
      </c>
      <c r="I26" s="2">
        <f>(OntMin!I26+OntMax!I26)/2</f>
        <v>20.28</v>
      </c>
      <c r="J26" s="2">
        <f>(OntMin!J26+OntMax!J26)/2</f>
        <v>15.535</v>
      </c>
      <c r="K26" s="2">
        <f>(OntMin!K26+OntMax!K26)/2</f>
        <v>8.875</v>
      </c>
      <c r="L26" s="2">
        <f>(OntMin!L26+OntMax!L26)/2</f>
        <v>3.3099999999999996</v>
      </c>
      <c r="M26" s="2">
        <f>(OntMin!M26+OntMax!M26)/2</f>
        <v>-6.1150000000000002</v>
      </c>
      <c r="N26" s="2">
        <f t="shared" si="0"/>
        <v>7.0320833333333335</v>
      </c>
    </row>
    <row r="27" spans="1:14">
      <c r="A27">
        <v>1970</v>
      </c>
      <c r="B27" s="2">
        <f>(OntMin!B27+OntMax!B27)/2</f>
        <v>-11.07</v>
      </c>
      <c r="C27" s="2">
        <f>(OntMin!C27+OntMax!C27)/2</f>
        <v>-6.7450000000000001</v>
      </c>
      <c r="D27" s="2">
        <f>(OntMin!D27+OntMax!D27)/2</f>
        <v>-2.3099999999999996</v>
      </c>
      <c r="E27" s="2">
        <f>(OntMin!E27+OntMax!E27)/2</f>
        <v>6.77</v>
      </c>
      <c r="F27" s="2">
        <f>(OntMin!F27+OntMax!F27)/2</f>
        <v>13.065000000000001</v>
      </c>
      <c r="G27" s="2">
        <f>(OntMin!G27+OntMax!G27)/2</f>
        <v>17.27</v>
      </c>
      <c r="H27" s="2">
        <f>(OntMin!H27+OntMax!H27)/2</f>
        <v>20.335000000000001</v>
      </c>
      <c r="I27" s="2">
        <f>(OntMin!I27+OntMax!I27)/2</f>
        <v>19.675000000000001</v>
      </c>
      <c r="J27" s="2">
        <f>(OntMin!J27+OntMax!J27)/2</f>
        <v>15.81</v>
      </c>
      <c r="K27" s="2">
        <f>(OntMin!K27+OntMax!K27)/2</f>
        <v>10.84</v>
      </c>
      <c r="L27" s="2">
        <f>(OntMin!L27+OntMax!L27)/2</f>
        <v>4.4249999999999998</v>
      </c>
      <c r="M27" s="2">
        <f>(OntMin!M27+OntMax!M27)/2</f>
        <v>-5.7750000000000004</v>
      </c>
      <c r="N27" s="2">
        <f t="shared" si="0"/>
        <v>6.857499999999999</v>
      </c>
    </row>
    <row r="28" spans="1:14">
      <c r="A28">
        <v>1971</v>
      </c>
      <c r="B28" s="2">
        <f>(OntMin!B28+OntMax!B28)/2</f>
        <v>-9.3650000000000002</v>
      </c>
      <c r="C28" s="2">
        <f>(OntMin!C28+OntMax!C28)/2</f>
        <v>-4.9850000000000003</v>
      </c>
      <c r="D28" s="2">
        <f>(OntMin!D28+OntMax!D28)/2</f>
        <v>-3.0950000000000002</v>
      </c>
      <c r="E28" s="2">
        <f>(OntMin!E28+OntMax!E28)/2</f>
        <v>4.1099999999999994</v>
      </c>
      <c r="F28" s="2">
        <f>(OntMin!F28+OntMax!F28)/2</f>
        <v>11.754999999999999</v>
      </c>
      <c r="G28" s="2">
        <f>(OntMin!G28+OntMax!G28)/2</f>
        <v>18.035</v>
      </c>
      <c r="H28" s="2">
        <f>(OntMin!H28+OntMax!H28)/2</f>
        <v>19.125</v>
      </c>
      <c r="I28" s="2">
        <f>(OntMin!I28+OntMax!I28)/2</f>
        <v>18.674999999999997</v>
      </c>
      <c r="J28" s="2">
        <f>(OntMin!J28+OntMax!J28)/2</f>
        <v>17.23</v>
      </c>
      <c r="K28" s="2">
        <f>(OntMin!K28+OntMax!K28)/2</f>
        <v>12.8</v>
      </c>
      <c r="L28" s="2">
        <f>(OntMin!L28+OntMax!L28)/2</f>
        <v>2.3499999999999996</v>
      </c>
      <c r="M28" s="2">
        <f>(OntMin!M28+OntMax!M28)/2</f>
        <v>-1.8099999999999998</v>
      </c>
      <c r="N28" s="2">
        <f t="shared" si="0"/>
        <v>7.0687499999999988</v>
      </c>
    </row>
    <row r="29" spans="1:14">
      <c r="A29">
        <v>1972</v>
      </c>
      <c r="B29" s="2">
        <f>(OntMin!B29+OntMax!B29)/2</f>
        <v>-5.45</v>
      </c>
      <c r="C29" s="2">
        <f>(OntMin!C29+OntMax!C29)/2</f>
        <v>-8.0499999999999989</v>
      </c>
      <c r="D29" s="2">
        <f>(OntMin!D29+OntMax!D29)/2</f>
        <v>-3.355</v>
      </c>
      <c r="E29" s="2">
        <f>(OntMin!E29+OntMax!E29)/2</f>
        <v>3.2150000000000003</v>
      </c>
      <c r="F29" s="2">
        <f>(OntMin!F29+OntMax!F29)/2</f>
        <v>13.515000000000001</v>
      </c>
      <c r="G29" s="2">
        <f>(OntMin!G29+OntMax!G29)/2</f>
        <v>16.044999999999998</v>
      </c>
      <c r="H29" s="2">
        <f>(OntMin!H29+OntMax!H29)/2</f>
        <v>19.935000000000002</v>
      </c>
      <c r="I29" s="2">
        <f>(OntMin!I29+OntMax!I29)/2</f>
        <v>18.265000000000001</v>
      </c>
      <c r="J29" s="2">
        <f>(OntMin!J29+OntMax!J29)/2</f>
        <v>15.435</v>
      </c>
      <c r="K29" s="2">
        <f>(OntMin!K29+OntMax!K29)/2</f>
        <v>6.4550000000000001</v>
      </c>
      <c r="L29" s="2">
        <f>(OntMin!L29+OntMax!L29)/2</f>
        <v>0.99500000000000011</v>
      </c>
      <c r="M29" s="2">
        <f>(OntMin!M29+OntMax!M29)/2</f>
        <v>-3.3450000000000002</v>
      </c>
      <c r="N29" s="2">
        <f t="shared" si="0"/>
        <v>6.1383333333333345</v>
      </c>
    </row>
    <row r="30" spans="1:14">
      <c r="A30">
        <v>1973</v>
      </c>
      <c r="B30" s="2">
        <f>(OntMin!B30+OntMax!B30)/2</f>
        <v>-4.5250000000000004</v>
      </c>
      <c r="C30" s="2">
        <f>(OntMin!C30+OntMax!C30)/2</f>
        <v>-7.875</v>
      </c>
      <c r="D30" s="2">
        <f>(OntMin!D30+OntMax!D30)/2</f>
        <v>3.7549999999999999</v>
      </c>
      <c r="E30" s="2">
        <f>(OntMin!E30+OntMax!E30)/2</f>
        <v>6.89</v>
      </c>
      <c r="F30" s="2">
        <f>(OntMin!F30+OntMax!F30)/2</f>
        <v>11.295000000000002</v>
      </c>
      <c r="G30" s="2">
        <f>(OntMin!G30+OntMax!G30)/2</f>
        <v>19.035</v>
      </c>
      <c r="H30" s="2">
        <f>(OntMin!H30+OntMax!H30)/2</f>
        <v>20.975000000000001</v>
      </c>
      <c r="I30" s="2">
        <f>(OntMin!I30+OntMax!I30)/2</f>
        <v>21.545000000000002</v>
      </c>
      <c r="J30" s="2">
        <f>(OntMin!J30+OntMax!J30)/2</f>
        <v>15.32</v>
      </c>
      <c r="K30" s="2">
        <f>(OntMin!K30+OntMax!K30)/2</f>
        <v>10.755000000000001</v>
      </c>
      <c r="L30" s="2">
        <f>(OntMin!L30+OntMax!L30)/2</f>
        <v>3.3149999999999999</v>
      </c>
      <c r="M30" s="2">
        <f>(OntMin!M30+OntMax!M30)/2</f>
        <v>-3.665</v>
      </c>
      <c r="N30" s="2">
        <f t="shared" si="0"/>
        <v>8.0683333333333316</v>
      </c>
    </row>
    <row r="31" spans="1:14">
      <c r="A31">
        <v>1974</v>
      </c>
      <c r="B31" s="2">
        <f>(OntMin!B31+OntMax!B31)/2</f>
        <v>-5.68</v>
      </c>
      <c r="C31" s="2">
        <f>(OntMin!C31+OntMax!C31)/2</f>
        <v>-7.9849999999999994</v>
      </c>
      <c r="D31" s="2">
        <f>(OntMin!D31+OntMax!D31)/2</f>
        <v>-1.4450000000000001</v>
      </c>
      <c r="E31" s="2">
        <f>(OntMin!E31+OntMax!E31)/2</f>
        <v>7.28</v>
      </c>
      <c r="F31" s="2">
        <f>(OntMin!F31+OntMax!F31)/2</f>
        <v>10.705</v>
      </c>
      <c r="G31" s="2">
        <f>(OntMin!G31+OntMax!G31)/2</f>
        <v>17.239999999999998</v>
      </c>
      <c r="H31" s="2">
        <f>(OntMin!H31+OntMax!H31)/2</f>
        <v>20.02</v>
      </c>
      <c r="I31" s="2">
        <f>(OntMin!I31+OntMax!I31)/2</f>
        <v>19.674999999999997</v>
      </c>
      <c r="J31" s="2">
        <f>(OntMin!J31+OntMax!J31)/2</f>
        <v>13.745000000000001</v>
      </c>
      <c r="K31" s="2">
        <f>(OntMin!K31+OntMax!K31)/2</f>
        <v>6.8650000000000002</v>
      </c>
      <c r="L31" s="2">
        <f>(OntMin!L31+OntMax!L31)/2</f>
        <v>3.0150000000000001</v>
      </c>
      <c r="M31" s="2">
        <f>(OntMin!M31+OntMax!M31)/2</f>
        <v>-1.8400000000000003</v>
      </c>
      <c r="N31" s="2">
        <f t="shared" si="0"/>
        <v>6.7995833333333318</v>
      </c>
    </row>
    <row r="32" spans="1:14">
      <c r="A32">
        <v>1975</v>
      </c>
      <c r="B32" s="2">
        <f>(OntMin!B32+OntMax!B32)/2</f>
        <v>-4.08</v>
      </c>
      <c r="C32" s="2">
        <f>(OntMin!C32+OntMax!C32)/2</f>
        <v>-4.5350000000000001</v>
      </c>
      <c r="D32" s="2">
        <f>(OntMin!D32+OntMax!D32)/2</f>
        <v>-2.6</v>
      </c>
      <c r="E32" s="2">
        <f>(OntMin!E32+OntMax!E32)/2</f>
        <v>2.6849999999999996</v>
      </c>
      <c r="F32" s="2">
        <f>(OntMin!F32+OntMax!F32)/2</f>
        <v>15.65</v>
      </c>
      <c r="G32" s="2">
        <f>(OntMin!G32+OntMax!G32)/2</f>
        <v>18.365000000000002</v>
      </c>
      <c r="H32" s="2">
        <f>(OntMin!H32+OntMax!H32)/2</f>
        <v>21.26</v>
      </c>
      <c r="I32" s="2">
        <f>(OntMin!I32+OntMax!I32)/2</f>
        <v>19.884999999999998</v>
      </c>
      <c r="J32" s="2">
        <f>(OntMin!J32+OntMax!J32)/2</f>
        <v>13.465</v>
      </c>
      <c r="K32" s="2">
        <f>(OntMin!K32+OntMax!K32)/2</f>
        <v>10.344999999999999</v>
      </c>
      <c r="L32" s="2">
        <f>(OntMin!L32+OntMax!L32)/2</f>
        <v>6.21</v>
      </c>
      <c r="M32" s="2">
        <f>(OntMin!M32+OntMax!M32)/2</f>
        <v>-5.1499999999999995</v>
      </c>
      <c r="N32" s="2">
        <f t="shared" si="0"/>
        <v>7.6249999999999991</v>
      </c>
    </row>
    <row r="33" spans="1:14">
      <c r="A33">
        <v>1976</v>
      </c>
      <c r="B33" s="2">
        <f>(OntMin!B33+OntMax!B33)/2</f>
        <v>-10.1</v>
      </c>
      <c r="C33" s="2">
        <f>(OntMin!C33+OntMax!C33)/2</f>
        <v>-2.6950000000000003</v>
      </c>
      <c r="D33" s="2">
        <f>(OntMin!D33+OntMax!D33)/2</f>
        <v>0.43999999999999995</v>
      </c>
      <c r="E33" s="2">
        <f>(OntMin!E33+OntMax!E33)/2</f>
        <v>7.5650000000000004</v>
      </c>
      <c r="F33" s="2">
        <f>(OntMin!F33+OntMax!F33)/2</f>
        <v>10.97</v>
      </c>
      <c r="G33" s="2">
        <f>(OntMin!G33+OntMax!G33)/2</f>
        <v>19.240000000000002</v>
      </c>
      <c r="H33" s="2">
        <f>(OntMin!H33+OntMax!H33)/2</f>
        <v>19.004999999999999</v>
      </c>
      <c r="I33" s="2">
        <f>(OntMin!I33+OntMax!I33)/2</f>
        <v>18.425000000000001</v>
      </c>
      <c r="J33" s="2">
        <f>(OntMin!J33+OntMax!J33)/2</f>
        <v>14.16</v>
      </c>
      <c r="K33" s="2">
        <f>(OntMin!K33+OntMax!K33)/2</f>
        <v>6.39</v>
      </c>
      <c r="L33" s="2">
        <f>(OntMin!L33+OntMax!L33)/2</f>
        <v>1.0000000000000009E-2</v>
      </c>
      <c r="M33" s="2">
        <f>(OntMin!M33+OntMax!M33)/2</f>
        <v>-8.0449999999999999</v>
      </c>
      <c r="N33" s="2">
        <f t="shared" si="0"/>
        <v>6.2804166666666665</v>
      </c>
    </row>
    <row r="34" spans="1:14">
      <c r="A34">
        <v>1977</v>
      </c>
      <c r="B34" s="2">
        <f>(OntMin!B34+OntMax!B34)/2</f>
        <v>-11.824999999999999</v>
      </c>
      <c r="C34" s="2">
        <f>(OntMin!C34+OntMax!C34)/2</f>
        <v>-5.9849999999999994</v>
      </c>
      <c r="D34" s="2">
        <f>(OntMin!D34+OntMax!D34)/2</f>
        <v>2.3950000000000005</v>
      </c>
      <c r="E34" s="2">
        <f>(OntMin!E34+OntMax!E34)/2</f>
        <v>7.14</v>
      </c>
      <c r="F34" s="2">
        <f>(OntMin!F34+OntMax!F34)/2</f>
        <v>14.535</v>
      </c>
      <c r="G34" s="2">
        <f>(OntMin!G34+OntMax!G34)/2</f>
        <v>16.45</v>
      </c>
      <c r="H34" s="2">
        <f>(OntMin!H34+OntMax!H34)/2</f>
        <v>20.704999999999998</v>
      </c>
      <c r="I34" s="2">
        <f>(OntMin!I34+OntMax!I34)/2</f>
        <v>18.685000000000002</v>
      </c>
      <c r="J34" s="2">
        <f>(OntMin!J34+OntMax!J34)/2</f>
        <v>15.315000000000001</v>
      </c>
      <c r="K34" s="2">
        <f>(OntMin!K34+OntMax!K34)/2</f>
        <v>8.0150000000000006</v>
      </c>
      <c r="L34" s="2">
        <f>(OntMin!L34+OntMax!L34)/2</f>
        <v>4.1749999999999998</v>
      </c>
      <c r="M34" s="2">
        <f>(OntMin!M34+OntMax!M34)/2</f>
        <v>-4.9550000000000001</v>
      </c>
      <c r="N34" s="2">
        <f t="shared" si="0"/>
        <v>7.0541666666666671</v>
      </c>
    </row>
    <row r="35" spans="1:14">
      <c r="A35">
        <v>1978</v>
      </c>
      <c r="B35" s="2">
        <f>(OntMin!B35+OntMax!B35)/2</f>
        <v>-9.01</v>
      </c>
      <c r="C35" s="2">
        <f>(OntMin!C35+OntMax!C35)/2</f>
        <v>-10.645</v>
      </c>
      <c r="D35" s="2">
        <f>(OntMin!D35+OntMax!D35)/2</f>
        <v>-3.72</v>
      </c>
      <c r="E35" s="2">
        <f>(OntMin!E35+OntMax!E35)/2</f>
        <v>4.2149999999999999</v>
      </c>
      <c r="F35" s="2">
        <f>(OntMin!F35+OntMax!F35)/2</f>
        <v>13.469999999999999</v>
      </c>
      <c r="G35" s="2">
        <f>(OntMin!G35+OntMax!G35)/2</f>
        <v>17.11</v>
      </c>
      <c r="H35" s="2">
        <f>(OntMin!H35+OntMax!H35)/2</f>
        <v>20.234999999999999</v>
      </c>
      <c r="I35" s="2">
        <f>(OntMin!I35+OntMax!I35)/2</f>
        <v>19.864999999999998</v>
      </c>
      <c r="J35" s="2">
        <f>(OntMin!J35+OntMax!J35)/2</f>
        <v>14.175000000000001</v>
      </c>
      <c r="K35" s="2">
        <f>(OntMin!K35+OntMax!K35)/2</f>
        <v>8.06</v>
      </c>
      <c r="L35" s="2">
        <f>(OntMin!L35+OntMax!L35)/2</f>
        <v>2.7749999999999999</v>
      </c>
      <c r="M35" s="2">
        <f>(OntMin!M35+OntMax!M35)/2</f>
        <v>-3.26</v>
      </c>
      <c r="N35" s="2">
        <f t="shared" si="0"/>
        <v>6.105833333333333</v>
      </c>
    </row>
    <row r="36" spans="1:14">
      <c r="A36">
        <v>1979</v>
      </c>
      <c r="B36" s="2">
        <f>(OntMin!B36+OntMax!B36)/2</f>
        <v>-7.7549999999999999</v>
      </c>
      <c r="C36" s="2">
        <f>(OntMin!C36+OntMax!C36)/2</f>
        <v>-12.055</v>
      </c>
      <c r="D36" s="2">
        <f>(OntMin!D36+OntMax!D36)/2</f>
        <v>1.6849999999999998</v>
      </c>
      <c r="E36" s="2">
        <f>(OntMin!E36+OntMax!E36)/2</f>
        <v>5.7050000000000001</v>
      </c>
      <c r="F36" s="2">
        <f>(OntMin!F36+OntMax!F36)/2</f>
        <v>12.72</v>
      </c>
      <c r="G36" s="2">
        <f>(OntMin!G36+OntMax!G36)/2</f>
        <v>17.335000000000001</v>
      </c>
      <c r="H36" s="2">
        <f>(OntMin!H36+OntMax!H36)/2</f>
        <v>20.59</v>
      </c>
      <c r="I36" s="2">
        <f>(OntMin!I36+OntMax!I36)/2</f>
        <v>18.53</v>
      </c>
      <c r="J36" s="2">
        <f>(OntMin!J36+OntMax!J36)/2</f>
        <v>14.98</v>
      </c>
      <c r="K36" s="2">
        <f>(OntMin!K36+OntMax!K36)/2</f>
        <v>8.76</v>
      </c>
      <c r="L36" s="2">
        <f>(OntMin!L36+OntMax!L36)/2</f>
        <v>4.7450000000000001</v>
      </c>
      <c r="M36" s="2">
        <f>(OntMin!M36+OntMax!M36)/2</f>
        <v>-1.77</v>
      </c>
      <c r="N36" s="2">
        <f t="shared" si="0"/>
        <v>6.9558333333333344</v>
      </c>
    </row>
    <row r="37" spans="1:14">
      <c r="A37">
        <v>1980</v>
      </c>
      <c r="B37" s="2">
        <f>(OntMin!B37+OntMax!B37)/2</f>
        <v>-5.75</v>
      </c>
      <c r="C37" s="2">
        <f>(OntMin!C37+OntMax!C37)/2</f>
        <v>-8.43</v>
      </c>
      <c r="D37" s="2">
        <f>(OntMin!D37+OntMax!D37)/2</f>
        <v>-1.845</v>
      </c>
      <c r="E37" s="2">
        <f>(OntMin!E37+OntMax!E37)/2</f>
        <v>6.7549999999999999</v>
      </c>
      <c r="F37" s="2">
        <f>(OntMin!F37+OntMax!F37)/2</f>
        <v>13.65</v>
      </c>
      <c r="G37" s="2">
        <f>(OntMin!G37+OntMax!G37)/2</f>
        <v>15.280000000000001</v>
      </c>
      <c r="H37" s="2">
        <f>(OntMin!H37+OntMax!H37)/2</f>
        <v>20.420000000000002</v>
      </c>
      <c r="I37" s="2">
        <f>(OntMin!I37+OntMax!I37)/2</f>
        <v>21.07</v>
      </c>
      <c r="J37" s="2">
        <f>(OntMin!J37+OntMax!J37)/2</f>
        <v>15.27</v>
      </c>
      <c r="K37" s="2">
        <f>(OntMin!K37+OntMax!K37)/2</f>
        <v>7.1999999999999993</v>
      </c>
      <c r="L37" s="2">
        <f>(OntMin!L37+OntMax!L37)/2</f>
        <v>1.115</v>
      </c>
      <c r="M37" s="2">
        <f>(OntMin!M37+OntMax!M37)/2</f>
        <v>-7.6</v>
      </c>
      <c r="N37" s="2">
        <f t="shared" si="0"/>
        <v>6.4279166666666674</v>
      </c>
    </row>
    <row r="38" spans="1:14">
      <c r="A38">
        <v>1981</v>
      </c>
      <c r="B38" s="2">
        <f>(OntMin!B38+OntMax!B38)/2</f>
        <v>-11.450000000000001</v>
      </c>
      <c r="C38" s="2">
        <f>(OntMin!C38+OntMax!C38)/2</f>
        <v>-1.66</v>
      </c>
      <c r="D38" s="2">
        <f>(OntMin!D38+OntMax!D38)/2</f>
        <v>-2.5000000000000355E-2</v>
      </c>
      <c r="E38" s="2">
        <f>(OntMin!E38+OntMax!E38)/2</f>
        <v>7.4799999999999995</v>
      </c>
      <c r="F38" s="2">
        <f>(OntMin!F38+OntMax!F38)/2</f>
        <v>12.425000000000001</v>
      </c>
      <c r="G38" s="2">
        <f>(OntMin!G38+OntMax!G38)/2</f>
        <v>17.7</v>
      </c>
      <c r="H38" s="2">
        <f>(OntMin!H38+OntMax!H38)/2</f>
        <v>20.58</v>
      </c>
      <c r="I38" s="2">
        <f>(OntMin!I38+OntMax!I38)/2</f>
        <v>19.18</v>
      </c>
      <c r="J38" s="2">
        <f>(OntMin!J38+OntMax!J38)/2</f>
        <v>14.275</v>
      </c>
      <c r="K38" s="2">
        <f>(OntMin!K38+OntMax!K38)/2</f>
        <v>6.7549999999999999</v>
      </c>
      <c r="L38" s="2">
        <f>(OntMin!L38+OntMax!L38)/2</f>
        <v>2.7050000000000001</v>
      </c>
      <c r="M38" s="2">
        <f>(OntMin!M38+OntMax!M38)/2</f>
        <v>-3.36</v>
      </c>
      <c r="N38" s="2">
        <f t="shared" si="0"/>
        <v>7.0504166666666661</v>
      </c>
    </row>
    <row r="39" spans="1:14">
      <c r="A39">
        <v>1982</v>
      </c>
      <c r="B39" s="2">
        <f>(OntMin!B39+OntMax!B39)/2</f>
        <v>-11.26</v>
      </c>
      <c r="C39" s="2">
        <f>(OntMin!C39+OntMax!C39)/2</f>
        <v>-6.62</v>
      </c>
      <c r="D39" s="2">
        <f>(OntMin!D39+OntMax!D39)/2</f>
        <v>-1.625</v>
      </c>
      <c r="E39" s="2">
        <f>(OntMin!E39+OntMax!E39)/2</f>
        <v>4.54</v>
      </c>
      <c r="F39" s="2">
        <f>(OntMin!F39+OntMax!F39)/2</f>
        <v>14.43</v>
      </c>
      <c r="G39" s="2">
        <f>(OntMin!G39+OntMax!G39)/2</f>
        <v>15.879999999999999</v>
      </c>
      <c r="H39" s="2">
        <f>(OntMin!H39+OntMax!H39)/2</f>
        <v>20.27</v>
      </c>
      <c r="I39" s="2">
        <f>(OntMin!I39+OntMax!I39)/2</f>
        <v>17.329999999999998</v>
      </c>
      <c r="J39" s="2">
        <f>(OntMin!J39+OntMax!J39)/2</f>
        <v>15.010000000000002</v>
      </c>
      <c r="K39" s="2">
        <f>(OntMin!K39+OntMax!K39)/2</f>
        <v>9.57</v>
      </c>
      <c r="L39" s="2">
        <f>(OntMin!L39+OntMax!L39)/2</f>
        <v>4.42</v>
      </c>
      <c r="M39" s="2">
        <f>(OntMin!M39+OntMax!M39)/2</f>
        <v>0.28500000000000014</v>
      </c>
      <c r="N39" s="2">
        <f t="shared" si="0"/>
        <v>6.8525</v>
      </c>
    </row>
    <row r="40" spans="1:14">
      <c r="A40">
        <v>1983</v>
      </c>
      <c r="B40" s="2">
        <f>(OntMin!B40+OntMax!B40)/2</f>
        <v>-5.2</v>
      </c>
      <c r="C40" s="2">
        <f>(OntMin!C40+OntMax!C40)/2</f>
        <v>-3.75</v>
      </c>
      <c r="D40" s="2">
        <f>(OntMin!D40+OntMax!D40)/2</f>
        <v>0.99999999999999978</v>
      </c>
      <c r="E40" s="2">
        <f>(OntMin!E40+OntMax!E40)/2</f>
        <v>5.2649999999999997</v>
      </c>
      <c r="F40" s="2">
        <f>(OntMin!F40+OntMax!F40)/2</f>
        <v>10.84</v>
      </c>
      <c r="G40" s="2">
        <f>(OntMin!G40+OntMax!G40)/2</f>
        <v>18.094999999999999</v>
      </c>
      <c r="H40" s="2">
        <f>(OntMin!H40+OntMax!H40)/2</f>
        <v>21.6</v>
      </c>
      <c r="I40" s="2">
        <f>(OntMin!I40+OntMax!I40)/2</f>
        <v>20.37</v>
      </c>
      <c r="J40" s="2">
        <f>(OntMin!J40+OntMax!J40)/2</f>
        <v>16.524999999999999</v>
      </c>
      <c r="K40" s="2">
        <f>(OntMin!K40+OntMax!K40)/2</f>
        <v>9.25</v>
      </c>
      <c r="L40" s="2">
        <f>(OntMin!L40+OntMax!L40)/2</f>
        <v>2.9449999999999998</v>
      </c>
      <c r="M40" s="2">
        <f>(OntMin!M40+OntMax!M40)/2</f>
        <v>-6.26</v>
      </c>
      <c r="N40" s="2">
        <f t="shared" si="0"/>
        <v>7.5566666666666658</v>
      </c>
    </row>
    <row r="41" spans="1:14">
      <c r="A41">
        <v>1984</v>
      </c>
      <c r="B41" s="2">
        <f>(OntMin!B41+OntMax!B41)/2</f>
        <v>-9.0949999999999989</v>
      </c>
      <c r="C41" s="2">
        <f>(OntMin!C41+OntMax!C41)/2</f>
        <v>-1.4849999999999999</v>
      </c>
      <c r="D41" s="2">
        <f>(OntMin!D41+OntMax!D41)/2</f>
        <v>-5.1449999999999996</v>
      </c>
      <c r="E41" s="2">
        <f>(OntMin!E41+OntMax!E41)/2</f>
        <v>6.92</v>
      </c>
      <c r="F41" s="2">
        <f>(OntMin!F41+OntMax!F41)/2</f>
        <v>10.55</v>
      </c>
      <c r="G41" s="2">
        <f>(OntMin!G41+OntMax!G41)/2</f>
        <v>18.145</v>
      </c>
      <c r="H41" s="2">
        <f>(OntMin!H41+OntMax!H41)/2</f>
        <v>19.744999999999997</v>
      </c>
      <c r="I41" s="2">
        <f>(OntMin!I41+OntMax!I41)/2</f>
        <v>20.46</v>
      </c>
      <c r="J41" s="2">
        <f>(OntMin!J41+OntMax!J41)/2</f>
        <v>13.835000000000001</v>
      </c>
      <c r="K41" s="2">
        <f>(OntMin!K41+OntMax!K41)/2</f>
        <v>10.764999999999999</v>
      </c>
      <c r="L41" s="2">
        <f>(OntMin!L41+OntMax!L41)/2</f>
        <v>2.7350000000000003</v>
      </c>
      <c r="M41" s="2">
        <f>(OntMin!M41+OntMax!M41)/2</f>
        <v>-0.25</v>
      </c>
      <c r="N41" s="2">
        <f t="shared" si="0"/>
        <v>7.2650000000000006</v>
      </c>
    </row>
    <row r="42" spans="1:14">
      <c r="A42">
        <v>1985</v>
      </c>
      <c r="B42" s="2">
        <f>(OntMin!B42+OntMax!B42)/2</f>
        <v>-9.0850000000000009</v>
      </c>
      <c r="C42" s="2">
        <f>(OntMin!C42+OntMax!C42)/2</f>
        <v>-5.6</v>
      </c>
      <c r="D42" s="2">
        <f>(OntMin!D42+OntMax!D42)/2</f>
        <v>4.5000000000000373E-2</v>
      </c>
      <c r="E42" s="2">
        <f>(OntMin!E42+OntMax!E42)/2</f>
        <v>7.4149999999999991</v>
      </c>
      <c r="F42" s="2">
        <f>(OntMin!F42+OntMax!F42)/2</f>
        <v>13.414999999999999</v>
      </c>
      <c r="G42" s="2">
        <f>(OntMin!G42+OntMax!G42)/2</f>
        <v>15.494999999999999</v>
      </c>
      <c r="H42" s="2">
        <f>(OntMin!H42+OntMax!H42)/2</f>
        <v>19.57</v>
      </c>
      <c r="I42" s="2">
        <f>(OntMin!I42+OntMax!I42)/2</f>
        <v>18.925000000000001</v>
      </c>
      <c r="J42" s="2">
        <f>(OntMin!J42+OntMax!J42)/2</f>
        <v>16.265000000000001</v>
      </c>
      <c r="K42" s="2">
        <f>(OntMin!K42+OntMax!K42)/2</f>
        <v>9.620000000000001</v>
      </c>
      <c r="L42" s="2">
        <f>(OntMin!L42+OntMax!L42)/2</f>
        <v>3.4249999999999998</v>
      </c>
      <c r="M42" s="2">
        <f>(OntMin!M42+OntMax!M42)/2</f>
        <v>-5.63</v>
      </c>
      <c r="N42" s="2">
        <f t="shared" si="0"/>
        <v>6.9883333333333333</v>
      </c>
    </row>
    <row r="43" spans="1:14">
      <c r="A43">
        <v>1986</v>
      </c>
      <c r="B43" s="2">
        <f>(OntMin!B43+OntMax!B43)/2</f>
        <v>-6.5</v>
      </c>
      <c r="C43" s="2">
        <f>(OntMin!C43+OntMax!C43)/2</f>
        <v>-6.9850000000000003</v>
      </c>
      <c r="D43" s="2">
        <f>(OntMin!D43+OntMax!D43)/2</f>
        <v>0.64000000000000012</v>
      </c>
      <c r="E43" s="2">
        <f>(OntMin!E43+OntMax!E43)/2</f>
        <v>8.26</v>
      </c>
      <c r="F43" s="2">
        <f>(OntMin!F43+OntMax!F43)/2</f>
        <v>14.48</v>
      </c>
      <c r="G43" s="2">
        <f>(OntMin!G43+OntMax!G43)/2</f>
        <v>16.454999999999998</v>
      </c>
      <c r="H43" s="2">
        <f>(OntMin!H43+OntMax!H43)/2</f>
        <v>20.13</v>
      </c>
      <c r="I43" s="2">
        <f>(OntMin!I43+OntMax!I43)/2</f>
        <v>18.149999999999999</v>
      </c>
      <c r="J43" s="2">
        <f>(OntMin!J43+OntMax!J43)/2</f>
        <v>14.48</v>
      </c>
      <c r="K43" s="2">
        <f>(OntMin!K43+OntMax!K43)/2</f>
        <v>8.82</v>
      </c>
      <c r="L43" s="2">
        <f>(OntMin!L43+OntMax!L43)/2</f>
        <v>1.5</v>
      </c>
      <c r="M43" s="2">
        <f>(OntMin!M43+OntMax!M43)/2</f>
        <v>-1.9099999999999997</v>
      </c>
      <c r="N43" s="2">
        <f t="shared" si="0"/>
        <v>7.2933333333333339</v>
      </c>
    </row>
    <row r="44" spans="1:14">
      <c r="A44">
        <v>1987</v>
      </c>
      <c r="B44" s="2">
        <f>(OntMin!B44+OntMax!B44)/2</f>
        <v>-6</v>
      </c>
      <c r="C44" s="2">
        <f>(OntMin!C44+OntMax!C44)/2</f>
        <v>-7.3650000000000002</v>
      </c>
      <c r="D44" s="2">
        <f>(OntMin!D44+OntMax!D44)/2</f>
        <v>1.44</v>
      </c>
      <c r="E44" s="2">
        <f>(OntMin!E44+OntMax!E44)/2</f>
        <v>9.08</v>
      </c>
      <c r="F44" s="2">
        <f>(OntMin!F44+OntMax!F44)/2</f>
        <v>13.98</v>
      </c>
      <c r="G44" s="2">
        <f>(OntMin!G44+OntMax!G44)/2</f>
        <v>18.814999999999998</v>
      </c>
      <c r="H44" s="2">
        <f>(OntMin!H44+OntMax!H44)/2</f>
        <v>21.8</v>
      </c>
      <c r="I44" s="2">
        <f>(OntMin!I44+OntMax!I44)/2</f>
        <v>18.995000000000001</v>
      </c>
      <c r="J44" s="2">
        <f>(OntMin!J44+OntMax!J44)/2</f>
        <v>15.34</v>
      </c>
      <c r="K44" s="2">
        <f>(OntMin!K44+OntMax!K44)/2</f>
        <v>7.3450000000000006</v>
      </c>
      <c r="L44" s="2">
        <f>(OntMin!L44+OntMax!L44)/2</f>
        <v>3.1100000000000003</v>
      </c>
      <c r="M44" s="2">
        <f>(OntMin!M44+OntMax!M44)/2</f>
        <v>-1.21</v>
      </c>
      <c r="N44" s="2">
        <f t="shared" si="0"/>
        <v>7.9441666666666677</v>
      </c>
    </row>
    <row r="45" spans="1:14">
      <c r="A45">
        <v>1988</v>
      </c>
      <c r="B45" s="2">
        <f>(OntMin!B45+OntMax!B45)/2</f>
        <v>-6.36</v>
      </c>
      <c r="C45" s="2">
        <f>(OntMin!C45+OntMax!C45)/2</f>
        <v>-6.5200000000000005</v>
      </c>
      <c r="D45" s="2">
        <f>(OntMin!D45+OntMax!D45)/2</f>
        <v>-1.0350000000000001</v>
      </c>
      <c r="E45" s="2">
        <f>(OntMin!E45+OntMax!E45)/2</f>
        <v>6.1749999999999998</v>
      </c>
      <c r="F45" s="2">
        <f>(OntMin!F45+OntMax!F45)/2</f>
        <v>14</v>
      </c>
      <c r="G45" s="2">
        <f>(OntMin!G45+OntMax!G45)/2</f>
        <v>16.88</v>
      </c>
      <c r="H45" s="2">
        <f>(OntMin!H45+OntMax!H45)/2</f>
        <v>22.2</v>
      </c>
      <c r="I45" s="2">
        <f>(OntMin!I45+OntMax!I45)/2</f>
        <v>20.88</v>
      </c>
      <c r="J45" s="2">
        <f>(OntMin!J45+OntMax!J45)/2</f>
        <v>14.64</v>
      </c>
      <c r="K45" s="2">
        <f>(OntMin!K45+OntMax!K45)/2</f>
        <v>6.84</v>
      </c>
      <c r="L45" s="2">
        <f>(OntMin!L45+OntMax!L45)/2</f>
        <v>4.2300000000000004</v>
      </c>
      <c r="M45" s="2">
        <f>(OntMin!M45+OntMax!M45)/2</f>
        <v>-4.1100000000000003</v>
      </c>
      <c r="N45" s="2">
        <f t="shared" si="0"/>
        <v>7.3183333333333342</v>
      </c>
    </row>
    <row r="46" spans="1:14">
      <c r="A46">
        <v>1989</v>
      </c>
      <c r="B46" s="2">
        <f>(OntMin!B46+OntMax!B46)/2</f>
        <v>-3.61</v>
      </c>
      <c r="C46" s="2">
        <f>(OntMin!C46+OntMax!C46)/2</f>
        <v>-7.0399999999999991</v>
      </c>
      <c r="D46" s="2">
        <f>(OntMin!D46+OntMax!D46)/2</f>
        <v>-2.2000000000000002</v>
      </c>
      <c r="E46" s="2">
        <f>(OntMin!E46+OntMax!E46)/2</f>
        <v>4.4249999999999998</v>
      </c>
      <c r="F46" s="2">
        <f>(OntMin!F46+OntMax!F46)/2</f>
        <v>12.82</v>
      </c>
      <c r="G46" s="2">
        <f>(OntMin!G46+OntMax!G46)/2</f>
        <v>18.425000000000001</v>
      </c>
      <c r="H46" s="2">
        <f>(OntMin!H46+OntMax!H46)/2</f>
        <v>20.88</v>
      </c>
      <c r="I46" s="2">
        <f>(OntMin!I46+OntMax!I46)/2</f>
        <v>19.045000000000002</v>
      </c>
      <c r="J46" s="2">
        <f>(OntMin!J46+OntMax!J46)/2</f>
        <v>15.155000000000001</v>
      </c>
      <c r="K46" s="2">
        <f>(OntMin!K46+OntMax!K46)/2</f>
        <v>9.51</v>
      </c>
      <c r="L46" s="2">
        <f>(OntMin!L46+OntMax!L46)/2</f>
        <v>1.8849999999999998</v>
      </c>
      <c r="M46" s="2">
        <f>(OntMin!M46+OntMax!M46)/2</f>
        <v>-11.875</v>
      </c>
      <c r="N46" s="2">
        <f t="shared" si="0"/>
        <v>6.451666666666668</v>
      </c>
    </row>
    <row r="47" spans="1:14">
      <c r="A47">
        <v>1990</v>
      </c>
      <c r="B47" s="2">
        <f>(OntMin!B47+OntMax!B47)/2</f>
        <v>-1.4700000000000002</v>
      </c>
      <c r="C47" s="2">
        <f>(OntMin!C47+OntMax!C47)/2</f>
        <v>-4.0049999999999999</v>
      </c>
      <c r="D47" s="2">
        <f>(OntMin!D47+OntMax!D47)/2</f>
        <v>0.58499999999999996</v>
      </c>
      <c r="E47" s="2">
        <f>(OntMin!E47+OntMax!E47)/2</f>
        <v>7.7549999999999999</v>
      </c>
      <c r="F47" s="2">
        <f>(OntMin!F47+OntMax!F47)/2</f>
        <v>11.285</v>
      </c>
      <c r="G47" s="2">
        <f>(OntMin!G47+OntMax!G47)/2</f>
        <v>18.11</v>
      </c>
      <c r="H47" s="2">
        <f>(OntMin!H47+OntMax!H47)/2</f>
        <v>20.369999999999997</v>
      </c>
      <c r="I47" s="2">
        <f>(OntMin!I47+OntMax!I47)/2</f>
        <v>19.875</v>
      </c>
      <c r="J47" s="2">
        <f>(OntMin!J47+OntMax!J47)/2</f>
        <v>14.695</v>
      </c>
      <c r="K47" s="2">
        <f>(OntMin!K47+OntMax!K47)/2</f>
        <v>9.5499999999999989</v>
      </c>
      <c r="L47" s="2">
        <f>(OntMin!L47+OntMax!L47)/2</f>
        <v>4.09</v>
      </c>
      <c r="M47" s="2">
        <f>(OntMin!M47+OntMax!M47)/2</f>
        <v>-1.2400000000000002</v>
      </c>
      <c r="N47" s="2">
        <f t="shared" si="0"/>
        <v>8.2999999999999989</v>
      </c>
    </row>
    <row r="48" spans="1:14">
      <c r="A48">
        <v>1991</v>
      </c>
      <c r="B48" s="2">
        <f>(OntMin!B48+OntMax!B48)/2</f>
        <v>-6.6050000000000004</v>
      </c>
      <c r="C48" s="2">
        <f>(OntMin!C48+OntMax!C48)/2</f>
        <v>-2.9899999999999998</v>
      </c>
      <c r="D48" s="2">
        <f>(OntMin!D48+OntMax!D48)/2</f>
        <v>1.0250000000000001</v>
      </c>
      <c r="E48" s="2">
        <f>(OntMin!E48+OntMax!E48)/2</f>
        <v>8.4</v>
      </c>
      <c r="F48" s="2">
        <f>(OntMin!F48+OntMax!F48)/2</f>
        <v>15.72</v>
      </c>
      <c r="G48" s="2">
        <f>(OntMin!G48+OntMax!G48)/2</f>
        <v>18.975000000000001</v>
      </c>
      <c r="H48" s="2">
        <f>(OntMin!H48+OntMax!H48)/2</f>
        <v>20.895</v>
      </c>
      <c r="I48" s="2">
        <f>(OntMin!I48+OntMax!I48)/2</f>
        <v>20.56</v>
      </c>
      <c r="J48" s="2">
        <f>(OntMin!J48+OntMax!J48)/2</f>
        <v>14.55</v>
      </c>
      <c r="K48" s="2">
        <f>(OntMin!K48+OntMax!K48)/2</f>
        <v>10.29</v>
      </c>
      <c r="L48" s="2">
        <f>(OntMin!L48+OntMax!L48)/2</f>
        <v>2.4649999999999999</v>
      </c>
      <c r="M48" s="2">
        <f>(OntMin!M48+OntMax!M48)/2</f>
        <v>-3.1149999999999998</v>
      </c>
      <c r="N48" s="2">
        <f t="shared" si="0"/>
        <v>8.3475000000000001</v>
      </c>
    </row>
    <row r="49" spans="1:14">
      <c r="A49">
        <v>1992</v>
      </c>
      <c r="B49" s="2">
        <f>(OntMin!B49+OntMax!B49)/2</f>
        <v>-5.9250000000000007</v>
      </c>
      <c r="C49" s="2">
        <f>(OntMin!C49+OntMax!C49)/2</f>
        <v>-5.0549999999999997</v>
      </c>
      <c r="D49" s="2">
        <f>(OntMin!D49+OntMax!D49)/2</f>
        <v>-3.145</v>
      </c>
      <c r="E49" s="2">
        <f>(OntMin!E49+OntMax!E49)/2</f>
        <v>5.2949999999999999</v>
      </c>
      <c r="F49" s="2">
        <f>(OntMin!F49+OntMax!F49)/2</f>
        <v>12.524999999999999</v>
      </c>
      <c r="G49" s="2">
        <f>(OntMin!G49+OntMax!G49)/2</f>
        <v>16.254999999999999</v>
      </c>
      <c r="H49" s="2">
        <f>(OntMin!H49+OntMax!H49)/2</f>
        <v>17.844999999999999</v>
      </c>
      <c r="I49" s="2">
        <f>(OntMin!I49+OntMax!I49)/2</f>
        <v>17.864999999999998</v>
      </c>
      <c r="J49" s="2">
        <f>(OntMin!J49+OntMax!J49)/2</f>
        <v>14.855</v>
      </c>
      <c r="K49" s="2">
        <f>(OntMin!K49+OntMax!K49)/2</f>
        <v>6.87</v>
      </c>
      <c r="L49" s="2">
        <f>(OntMin!L49+OntMax!L49)/2</f>
        <v>2.44</v>
      </c>
      <c r="M49" s="2">
        <f>(OntMin!M49+OntMax!M49)/2</f>
        <v>-2.81</v>
      </c>
      <c r="N49" s="2">
        <f t="shared" si="0"/>
        <v>6.4179166666666667</v>
      </c>
    </row>
    <row r="50" spans="1:14">
      <c r="A50">
        <v>1993</v>
      </c>
      <c r="B50" s="2">
        <f>(OntMin!B50+OntMax!B50)/2</f>
        <v>-4.7150000000000007</v>
      </c>
      <c r="C50" s="2">
        <f>(OntMin!C50+OntMax!C50)/2</f>
        <v>-10.185</v>
      </c>
      <c r="D50" s="2">
        <f>(OntMin!D50+OntMax!D50)/2</f>
        <v>-2.7349999999999994</v>
      </c>
      <c r="E50" s="2">
        <f>(OntMin!E50+OntMax!E50)/2</f>
        <v>6.5649999999999995</v>
      </c>
      <c r="F50" s="2">
        <f>(OntMin!F50+OntMax!F50)/2</f>
        <v>12.69</v>
      </c>
      <c r="G50" s="2">
        <f>(OntMin!G50+OntMax!G50)/2</f>
        <v>17.015000000000001</v>
      </c>
      <c r="H50" s="2">
        <f>(OntMin!H50+OntMax!H50)/2</f>
        <v>21.145</v>
      </c>
      <c r="I50" s="2">
        <f>(OntMin!I50+OntMax!I50)/2</f>
        <v>20.434999999999999</v>
      </c>
      <c r="J50" s="2">
        <f>(OntMin!J50+OntMax!J50)/2</f>
        <v>14.015000000000001</v>
      </c>
      <c r="K50" s="2">
        <f>(OntMin!K50+OntMax!K50)/2</f>
        <v>7.6950000000000003</v>
      </c>
      <c r="L50" s="2">
        <f>(OntMin!L50+OntMax!L50)/2</f>
        <v>2.37</v>
      </c>
      <c r="M50" s="2">
        <f>(OntMin!M50+OntMax!M50)/2</f>
        <v>-4.05</v>
      </c>
      <c r="N50" s="2">
        <f t="shared" si="0"/>
        <v>6.6870833333333346</v>
      </c>
    </row>
    <row r="51" spans="1:14">
      <c r="A51">
        <v>1994</v>
      </c>
      <c r="B51" s="2">
        <f>(OntMin!B51+OntMax!B51)/2</f>
        <v>-13.055</v>
      </c>
      <c r="C51" s="2">
        <f>(OntMin!C51+OntMax!C51)/2</f>
        <v>-9.0850000000000009</v>
      </c>
      <c r="D51" s="2">
        <f>(OntMin!D51+OntMax!D51)/2</f>
        <v>-1.84</v>
      </c>
      <c r="E51" s="2">
        <f>(OntMin!E51+OntMax!E51)/2</f>
        <v>6.9250000000000007</v>
      </c>
      <c r="F51" s="2">
        <f>(OntMin!F51+OntMax!F51)/2</f>
        <v>11.155000000000001</v>
      </c>
      <c r="G51" s="2">
        <f>(OntMin!G51+OntMax!G51)/2</f>
        <v>18.774999999999999</v>
      </c>
      <c r="H51" s="2">
        <f>(OntMin!H51+OntMax!H51)/2</f>
        <v>21.324999999999999</v>
      </c>
      <c r="I51" s="2">
        <f>(OntMin!I51+OntMax!I51)/2</f>
        <v>18.395</v>
      </c>
      <c r="J51" s="2">
        <f>(OntMin!J51+OntMax!J51)/2</f>
        <v>15.25</v>
      </c>
      <c r="K51" s="2">
        <f>(OntMin!K51+OntMax!K51)/2</f>
        <v>9.3249999999999993</v>
      </c>
      <c r="L51" s="2">
        <f>(OntMin!L51+OntMax!L51)/2</f>
        <v>5.1950000000000003</v>
      </c>
      <c r="M51" s="2">
        <f>(OntMin!M51+OntMax!M51)/2</f>
        <v>-1.34</v>
      </c>
      <c r="N51" s="2">
        <f t="shared" si="0"/>
        <v>6.7520833333333341</v>
      </c>
    </row>
    <row r="52" spans="1:14">
      <c r="A52">
        <v>1995</v>
      </c>
      <c r="B52" s="2">
        <f>(OntMin!B52+OntMax!B52)/2</f>
        <v>-3.2549999999999999</v>
      </c>
      <c r="C52" s="2">
        <f>(OntMin!C52+OntMax!C52)/2</f>
        <v>-8.18</v>
      </c>
      <c r="D52" s="2">
        <f>(OntMin!D52+OntMax!D52)/2</f>
        <v>1.4849999999999999</v>
      </c>
      <c r="E52" s="2">
        <f>(OntMin!E52+OntMax!E52)/2</f>
        <v>3.94</v>
      </c>
      <c r="F52" s="2">
        <f>(OntMin!F52+OntMax!F52)/2</f>
        <v>12.59</v>
      </c>
      <c r="G52" s="2">
        <f>(OntMin!G52+OntMax!G52)/2</f>
        <v>19.509999999999998</v>
      </c>
      <c r="H52" s="2">
        <f>(OntMin!H52+OntMax!H52)/2</f>
        <v>21.46</v>
      </c>
      <c r="I52" s="2">
        <f>(OntMin!I52+OntMax!I52)/2</f>
        <v>20.934999999999999</v>
      </c>
      <c r="J52" s="2">
        <f>(OntMin!J52+OntMax!J52)/2</f>
        <v>13.76</v>
      </c>
      <c r="K52" s="2">
        <f>(OntMin!K52+OntMax!K52)/2</f>
        <v>11.025</v>
      </c>
      <c r="L52" s="2">
        <f>(OntMin!L52+OntMax!L52)/2</f>
        <v>0.29000000000000004</v>
      </c>
      <c r="M52" s="2">
        <f>(OntMin!M52+OntMax!M52)/2</f>
        <v>-6.3</v>
      </c>
      <c r="N52" s="2">
        <f t="shared" si="0"/>
        <v>7.2716666666666683</v>
      </c>
    </row>
    <row r="53" spans="1:14">
      <c r="A53">
        <v>1996</v>
      </c>
      <c r="B53" s="2">
        <f>(OntMin!B53+OntMax!B53)/2</f>
        <v>-7.7</v>
      </c>
      <c r="C53" s="2">
        <f>(OntMin!C53+OntMax!C53)/2</f>
        <v>-6.3699999999999992</v>
      </c>
      <c r="D53" s="2">
        <f>(OntMin!D53+OntMax!D53)/2</f>
        <v>-2.915</v>
      </c>
      <c r="E53" s="2">
        <f>(OntMin!E53+OntMax!E53)/2</f>
        <v>4.625</v>
      </c>
      <c r="F53" s="2">
        <f>(OntMin!F53+OntMax!F53)/2</f>
        <v>11.475</v>
      </c>
      <c r="G53" s="2">
        <f>(OntMin!G53+OntMax!G53)/2</f>
        <v>18.625</v>
      </c>
      <c r="H53" s="2">
        <f>(OntMin!H53+OntMax!H53)/2</f>
        <v>19.435000000000002</v>
      </c>
      <c r="I53" s="2">
        <f>(OntMin!I53+OntMax!I53)/2</f>
        <v>20.024999999999999</v>
      </c>
      <c r="J53" s="2">
        <f>(OntMin!J53+OntMax!J53)/2</f>
        <v>16.024999999999999</v>
      </c>
      <c r="K53" s="2">
        <f>(OntMin!K53+OntMax!K53)/2</f>
        <v>9.0499999999999989</v>
      </c>
      <c r="L53" s="2">
        <f>(OntMin!L53+OntMax!L53)/2</f>
        <v>0.14999999999999969</v>
      </c>
      <c r="M53" s="2">
        <f>(OntMin!M53+OntMax!M53)/2</f>
        <v>-0.25500000000000012</v>
      </c>
      <c r="N53" s="2">
        <f t="shared" si="0"/>
        <v>6.8475000000000001</v>
      </c>
    </row>
    <row r="54" spans="1:14">
      <c r="A54">
        <v>1997</v>
      </c>
      <c r="B54" s="2">
        <f>(OntMin!B54+OntMax!B54)/2</f>
        <v>-7.2149999999999999</v>
      </c>
      <c r="C54" s="2">
        <f>(OntMin!C54+OntMax!C54)/2</f>
        <v>-3.4400000000000004</v>
      </c>
      <c r="D54" s="2">
        <f>(OntMin!D54+OntMax!D54)/2</f>
        <v>-1.8250000000000002</v>
      </c>
      <c r="E54" s="2">
        <f>(OntMin!E54+OntMax!E54)/2</f>
        <v>5.0500000000000007</v>
      </c>
      <c r="F54" s="2">
        <f>(OntMin!F54+OntMax!F54)/2</f>
        <v>9.6750000000000007</v>
      </c>
      <c r="G54" s="2">
        <f>(OntMin!G54+OntMax!G54)/2</f>
        <v>18.864999999999998</v>
      </c>
      <c r="H54" s="2">
        <f>(OntMin!H54+OntMax!H54)/2</f>
        <v>19.645</v>
      </c>
      <c r="I54" s="2">
        <f>(OntMin!I54+OntMax!I54)/2</f>
        <v>18.384999999999998</v>
      </c>
      <c r="J54" s="2">
        <f>(OntMin!J54+OntMax!J54)/2</f>
        <v>14.595000000000001</v>
      </c>
      <c r="K54" s="2">
        <f>(OntMin!K54+OntMax!K54)/2</f>
        <v>8.4350000000000005</v>
      </c>
      <c r="L54" s="2">
        <f>(OntMin!L54+OntMax!L54)/2</f>
        <v>1.6099999999999999</v>
      </c>
      <c r="M54" s="2">
        <f>(OntMin!M54+OntMax!M54)/2</f>
        <v>-2.29</v>
      </c>
      <c r="N54" s="2">
        <f t="shared" si="0"/>
        <v>6.7908333333333326</v>
      </c>
    </row>
    <row r="55" spans="1:14">
      <c r="A55">
        <v>1998</v>
      </c>
      <c r="B55" s="2">
        <f>(OntMin!B55+OntMax!B55)/2</f>
        <v>-3.3849999999999998</v>
      </c>
      <c r="C55" s="2">
        <f>(OntMin!C55+OntMax!C55)/2</f>
        <v>-1.4000000000000001</v>
      </c>
      <c r="D55" s="2">
        <f>(OntMin!D55+OntMax!D55)/2</f>
        <v>1.1349999999999998</v>
      </c>
      <c r="E55" s="2">
        <f>(OntMin!E55+OntMax!E55)/2</f>
        <v>7.8049999999999997</v>
      </c>
      <c r="F55" s="2">
        <f>(OntMin!F55+OntMax!F55)/2</f>
        <v>16.285</v>
      </c>
      <c r="G55" s="2">
        <f>(OntMin!G55+OntMax!G55)/2</f>
        <v>18.14</v>
      </c>
      <c r="H55" s="2">
        <f>(OntMin!H55+OntMax!H55)/2</f>
        <v>20.079999999999998</v>
      </c>
      <c r="I55" s="2">
        <f>(OntMin!I55+OntMax!I55)/2</f>
        <v>20.234999999999999</v>
      </c>
      <c r="J55" s="2">
        <f>(OntMin!J55+OntMax!J55)/2</f>
        <v>16.46</v>
      </c>
      <c r="K55" s="2">
        <f>(OntMin!K55+OntMax!K55)/2</f>
        <v>9.8800000000000008</v>
      </c>
      <c r="L55" s="2">
        <f>(OntMin!L55+OntMax!L55)/2</f>
        <v>3.7750000000000004</v>
      </c>
      <c r="M55" s="2">
        <f>(OntMin!M55+OntMax!M55)/2</f>
        <v>0.11499999999999977</v>
      </c>
      <c r="N55" s="2">
        <f t="shared" si="0"/>
        <v>9.0937499999999982</v>
      </c>
    </row>
    <row r="56" spans="1:14">
      <c r="A56">
        <v>1999</v>
      </c>
      <c r="B56" s="2">
        <f>(OntMin!B56+OntMax!B56)/2</f>
        <v>-7.1749999999999998</v>
      </c>
      <c r="C56" s="2">
        <f>(OntMin!C56+OntMax!C56)/2</f>
        <v>-2.84</v>
      </c>
      <c r="D56" s="2">
        <f>(OntMin!D56+OntMax!D56)/2</f>
        <v>-1.5399999999999998</v>
      </c>
      <c r="E56" s="2">
        <f>(OntMin!E56+OntMax!E56)/2</f>
        <v>6.8650000000000002</v>
      </c>
      <c r="F56" s="2">
        <f>(OntMin!F56+OntMax!F56)/2</f>
        <v>14.61</v>
      </c>
      <c r="G56" s="2">
        <f>(OntMin!G56+OntMax!G56)/2</f>
        <v>19.560000000000002</v>
      </c>
      <c r="H56" s="2">
        <f>(OntMin!H56+OntMax!H56)/2</f>
        <v>22.184999999999999</v>
      </c>
      <c r="I56" s="2">
        <f>(OntMin!I56+OntMax!I56)/2</f>
        <v>18.805</v>
      </c>
      <c r="J56" s="2">
        <f>(OntMin!J56+OntMax!J56)/2</f>
        <v>16.955000000000002</v>
      </c>
      <c r="K56" s="2">
        <f>(OntMin!K56+OntMax!K56)/2</f>
        <v>8.56</v>
      </c>
      <c r="L56" s="2">
        <f>(OntMin!L56+OntMax!L56)/2</f>
        <v>5.4349999999999996</v>
      </c>
      <c r="M56" s="2">
        <f>(OntMin!M56+OntMax!M56)/2</f>
        <v>-2.0949999999999998</v>
      </c>
      <c r="N56" s="2">
        <f t="shared" si="0"/>
        <v>8.2770833333333336</v>
      </c>
    </row>
    <row r="57" spans="1:14">
      <c r="A57">
        <v>2000</v>
      </c>
      <c r="B57" s="2">
        <f>(OntMin!B57+OntMax!B57)/2</f>
        <v>-7.2050000000000001</v>
      </c>
      <c r="C57" s="2">
        <f>(OntMin!C57+OntMax!C57)/2</f>
        <v>-3.9249999999999998</v>
      </c>
      <c r="D57" s="2">
        <f>(OntMin!D57+OntMax!D57)/2</f>
        <v>3.0950000000000002</v>
      </c>
      <c r="E57" s="2">
        <f>(OntMin!E57+OntMax!E57)/2</f>
        <v>5.665</v>
      </c>
      <c r="F57" s="2">
        <f>(OntMin!F57+OntMax!F57)/2</f>
        <v>13.63</v>
      </c>
      <c r="G57" s="2">
        <f>(OntMin!G57+OntMax!G57)/2</f>
        <v>17.325000000000003</v>
      </c>
      <c r="H57" s="2">
        <f>(OntMin!H57+OntMax!H57)/2</f>
        <v>18.690000000000001</v>
      </c>
      <c r="I57" s="2">
        <f>(OntMin!I57+OntMax!I57)/2</f>
        <v>18.935000000000002</v>
      </c>
      <c r="J57" s="2">
        <f>(OntMin!J57+OntMax!J57)/2</f>
        <v>14.725</v>
      </c>
      <c r="K57" s="2">
        <f>(OntMin!K57+OntMax!K57)/2</f>
        <v>9.629999999999999</v>
      </c>
      <c r="L57" s="2">
        <f>(OntMin!L57+OntMax!L57)/2</f>
        <v>2.4049999999999998</v>
      </c>
      <c r="M57" s="2">
        <f>(OntMin!M57+OntMax!M57)/2</f>
        <v>-7.7249999999999996</v>
      </c>
      <c r="N57" s="2">
        <f t="shared" ref="N57:N62" si="1">AVERAGE(B57:M57)</f>
        <v>7.1037500000000007</v>
      </c>
    </row>
    <row r="58" spans="1:14">
      <c r="A58">
        <v>2001</v>
      </c>
      <c r="B58" s="2">
        <f>(OntMin!B58+OntMax!B58)/2</f>
        <v>-5.4350000000000005</v>
      </c>
      <c r="C58" s="2">
        <f>(OntMin!C58+OntMax!C58)/2</f>
        <v>-4.5949999999999998</v>
      </c>
      <c r="D58" s="2">
        <f>(OntMin!D58+OntMax!D58)/2</f>
        <v>-2.1150000000000002</v>
      </c>
      <c r="E58" s="2">
        <f>(OntMin!E58+OntMax!E58)/2</f>
        <v>7.17</v>
      </c>
      <c r="F58" s="2">
        <f>(OntMin!F58+OntMax!F58)/2</f>
        <v>14.145</v>
      </c>
      <c r="G58" s="2">
        <f>(OntMin!G58+OntMax!G58)/2</f>
        <v>18.420000000000002</v>
      </c>
      <c r="H58" s="2">
        <f>(OntMin!H58+OntMax!H58)/2</f>
        <v>19.48</v>
      </c>
      <c r="I58" s="2">
        <f>(OntMin!I58+OntMax!I58)/2</f>
        <v>21.6</v>
      </c>
      <c r="J58" s="2">
        <f>(OntMin!J58+OntMax!J58)/2</f>
        <v>15.594999999999999</v>
      </c>
      <c r="K58" s="2">
        <f>(OntMin!K58+OntMax!K58)/2</f>
        <v>10.115</v>
      </c>
      <c r="L58" s="2">
        <f>(OntMin!L58+OntMax!L58)/2</f>
        <v>6.43</v>
      </c>
      <c r="M58" s="2">
        <f>(OntMin!M58+OntMax!M58)/2</f>
        <v>0.64500000000000002</v>
      </c>
      <c r="N58" s="2">
        <f t="shared" si="1"/>
        <v>8.4545833333333338</v>
      </c>
    </row>
    <row r="59" spans="1:14">
      <c r="A59">
        <v>2002</v>
      </c>
      <c r="B59" s="2">
        <f>(OntMin!B59+OntMax!B59)/2</f>
        <v>-1.7150000000000001</v>
      </c>
      <c r="C59" s="2">
        <f>(OntMin!C59+OntMax!C59)/2</f>
        <v>-2.46</v>
      </c>
      <c r="D59" s="2">
        <f>(OntMin!D59+OntMax!D59)/2</f>
        <v>-0.10499999999999998</v>
      </c>
      <c r="E59" s="2">
        <f>(OntMin!E59+OntMax!E59)/2</f>
        <v>7.1400000000000006</v>
      </c>
      <c r="F59" s="2">
        <f>(OntMin!F59+OntMax!F59)/2</f>
        <v>10.57</v>
      </c>
      <c r="G59" s="2">
        <f>(OntMin!G59+OntMax!G59)/2</f>
        <v>18.155000000000001</v>
      </c>
      <c r="H59" s="2">
        <f>(OntMin!H59+OntMax!H59)/2</f>
        <v>21.664999999999999</v>
      </c>
      <c r="I59" s="2">
        <f>(OntMin!I59+OntMax!I59)/2</f>
        <v>20.78</v>
      </c>
      <c r="J59" s="2">
        <f>(OntMin!J59+OntMax!J59)/2</f>
        <v>18.09</v>
      </c>
      <c r="K59" s="2">
        <f>(OntMin!K59+OntMax!K59)/2</f>
        <v>8.07</v>
      </c>
      <c r="L59" s="2">
        <f>(OntMin!L59+OntMax!L59)/2</f>
        <v>2.2599999999999998</v>
      </c>
      <c r="M59" s="2">
        <f>(OntMin!M59+OntMax!M59)/2</f>
        <v>-3.665</v>
      </c>
      <c r="N59" s="2">
        <f t="shared" si="1"/>
        <v>8.2320833333333336</v>
      </c>
    </row>
    <row r="60" spans="1:14">
      <c r="A60">
        <v>2003</v>
      </c>
      <c r="B60" s="2">
        <f>(OntMin!B60+OntMax!B60)/2</f>
        <v>-10.15</v>
      </c>
      <c r="C60" s="2">
        <f>(OntMin!C60+OntMax!C60)/2</f>
        <v>-8.620000000000001</v>
      </c>
      <c r="D60" s="2">
        <f>(OntMin!D60+OntMax!D60)/2</f>
        <v>-1.0100000000000002</v>
      </c>
      <c r="E60" s="2">
        <f>(OntMin!E60+OntMax!E60)/2</f>
        <v>4.6950000000000003</v>
      </c>
      <c r="F60" s="2">
        <f>(OntMin!F60+OntMax!F60)/2</f>
        <v>12.234999999999999</v>
      </c>
      <c r="G60" s="2">
        <f>(OntMin!G60+OntMax!G60)/2</f>
        <v>17.314999999999998</v>
      </c>
      <c r="H60" s="2">
        <f>(OntMin!H60+OntMax!H60)/2</f>
        <v>20.27</v>
      </c>
      <c r="I60" s="2">
        <f>(OntMin!I60+OntMax!I60)/2</f>
        <v>20.795000000000002</v>
      </c>
      <c r="J60" s="2">
        <f>(OntMin!J60+OntMax!J60)/2</f>
        <v>16.145</v>
      </c>
      <c r="K60" s="2">
        <f>(OntMin!K60+OntMax!K60)/2</f>
        <v>7.9950000000000001</v>
      </c>
      <c r="L60" s="2">
        <f>(OntMin!L60+OntMax!L60)/2</f>
        <v>4.3150000000000004</v>
      </c>
      <c r="M60" s="2">
        <f>(OntMin!M60+OntMax!M60)/2</f>
        <v>-1.9999999999999998</v>
      </c>
      <c r="N60" s="2">
        <f t="shared" si="1"/>
        <v>6.8320833333333333</v>
      </c>
    </row>
    <row r="61" spans="1:14">
      <c r="A61">
        <v>2004</v>
      </c>
      <c r="B61" s="2">
        <f>(OntMin!B61+OntMax!B61)/2</f>
        <v>-11.309999999999999</v>
      </c>
      <c r="C61" s="2">
        <f>(OntMin!C61+OntMax!C61)/2</f>
        <v>-5.7549999999999999</v>
      </c>
      <c r="D61" s="2">
        <f>(OntMin!D61+OntMax!D61)/2</f>
        <v>1.25</v>
      </c>
      <c r="E61" s="2">
        <f>(OntMin!E61+OntMax!E61)/2</f>
        <v>6.3149999999999995</v>
      </c>
      <c r="F61" s="2">
        <f>(OntMin!F61+OntMax!F61)/2</f>
        <v>13.850000000000001</v>
      </c>
      <c r="G61" s="2">
        <f>(OntMin!G61+OntMax!G61)/2</f>
        <v>16.555</v>
      </c>
      <c r="H61" s="2">
        <f>(OntMin!H61+OntMax!H61)/2</f>
        <v>19.835000000000001</v>
      </c>
      <c r="I61" s="2">
        <f>(OntMin!I61+OntMax!I61)/2</f>
        <v>18.645</v>
      </c>
      <c r="J61" s="2">
        <f>(OntMin!J61+OntMax!J61)/2</f>
        <v>16.919999999999998</v>
      </c>
      <c r="K61" s="2">
        <f>(OntMin!K61+OntMax!K61)/2</f>
        <v>9.42</v>
      </c>
      <c r="L61" s="2">
        <f>(OntMin!L61+OntMax!L61)/2</f>
        <v>3.87</v>
      </c>
      <c r="M61" s="2">
        <f>(OntMin!M61+OntMax!M61)/2</f>
        <v>-3.9249999999999998</v>
      </c>
      <c r="N61" s="2">
        <f t="shared" si="1"/>
        <v>7.139166666666668</v>
      </c>
    </row>
    <row r="62" spans="1:14">
      <c r="A62">
        <v>2005</v>
      </c>
      <c r="B62" s="2">
        <f>(OntMin!B62+OntMax!B62)/2</f>
        <v>-8.004999999999999</v>
      </c>
      <c r="C62" s="2">
        <f>(OntMin!C62+OntMax!C62)/2</f>
        <v>-5.13</v>
      </c>
      <c r="D62" s="2">
        <f>(OntMin!D62+OntMax!D62)/2</f>
        <v>-2.62</v>
      </c>
      <c r="E62" s="2">
        <f>(OntMin!E62+OntMax!E62)/2</f>
        <v>7.0750000000000002</v>
      </c>
      <c r="F62" s="2">
        <f>(OntMin!F62+OntMax!F62)/2</f>
        <v>10.84</v>
      </c>
      <c r="G62" s="2">
        <f>(OntMin!G62+OntMax!G62)/2</f>
        <v>20.93</v>
      </c>
      <c r="H62" s="2">
        <f>(OntMin!H62+OntMax!H62)/2</f>
        <v>22.295000000000002</v>
      </c>
      <c r="I62" s="2">
        <f>(OntMin!I62+OntMax!I62)/2</f>
        <v>21.344999999999999</v>
      </c>
      <c r="J62" s="2">
        <f>(OntMin!J62+OntMax!J62)/2</f>
        <v>17.515000000000001</v>
      </c>
      <c r="K62" s="2">
        <f>(OntMin!K62+OntMax!K62)/2</f>
        <v>10.095000000000001</v>
      </c>
      <c r="L62" s="2">
        <f>(OntMin!L62+OntMax!L62)/2</f>
        <v>4.66</v>
      </c>
      <c r="M62" s="2">
        <f>(OntMin!M62+OntMax!M62)/2</f>
        <v>-4.585</v>
      </c>
      <c r="N62" s="2">
        <f t="shared" si="1"/>
        <v>7.8679166666666669</v>
      </c>
    </row>
    <row r="63" spans="1:14">
      <c r="A63">
        <v>2006</v>
      </c>
      <c r="B63" s="2">
        <f>(OntMin!B63+OntMax!B63)/2</f>
        <v>-1.31</v>
      </c>
      <c r="C63" s="2">
        <f>(OntMin!C63+OntMax!C63)/2</f>
        <v>-4.9399999999999995</v>
      </c>
      <c r="D63" s="2">
        <f>(OntMin!D63+OntMax!D63)/2</f>
        <v>-0.35999999999999988</v>
      </c>
      <c r="E63" s="2">
        <f>(OntMin!E63+OntMax!E63)/2</f>
        <v>7.49</v>
      </c>
      <c r="F63" s="2">
        <f>(OntMin!F63+OntMax!F63)/2</f>
        <v>13.6</v>
      </c>
      <c r="G63" s="2">
        <f>(OntMin!G63+OntMax!G63)/2</f>
        <v>18.384999999999998</v>
      </c>
      <c r="H63" s="2">
        <f>(OntMin!H63+OntMax!H63)/2</f>
        <v>21.895000000000003</v>
      </c>
      <c r="I63" s="2">
        <f>(OntMin!I63+OntMax!I63)/2</f>
        <v>19.690000000000001</v>
      </c>
      <c r="J63" s="2">
        <f>(OntMin!J63+OntMax!J63)/2</f>
        <v>14.664999999999999</v>
      </c>
      <c r="K63" s="2">
        <f>(OntMin!K63+OntMax!K63)/2</f>
        <v>8.11</v>
      </c>
      <c r="L63" s="2">
        <f>(OntMin!L63+OntMax!L63)/2</f>
        <v>5.27</v>
      </c>
      <c r="M63" s="2">
        <f>(OntMin!M63+OntMax!M63)/2</f>
        <v>1.175</v>
      </c>
      <c r="N63" s="2">
        <f>AVERAGE(B63:M63)</f>
        <v>8.6391666666666662</v>
      </c>
    </row>
    <row r="64" spans="1:14">
      <c r="A64">
        <v>2007</v>
      </c>
      <c r="B64" s="2">
        <f>(OntMin!B64+OntMax!B64)/2</f>
        <v>-4.5049999999999999</v>
      </c>
      <c r="C64" s="2">
        <f>(OntMin!C64+OntMax!C64)/2</f>
        <v>-9.42</v>
      </c>
      <c r="D64" s="2">
        <f>(OntMin!D64+OntMax!D64)/2</f>
        <v>-1.17</v>
      </c>
      <c r="E64" s="2">
        <f>(OntMin!E64+OntMax!E64)/2</f>
        <v>5.07</v>
      </c>
      <c r="F64" s="2">
        <f>(OntMin!F64+OntMax!F64)/2</f>
        <v>12.95</v>
      </c>
      <c r="G64" s="2">
        <f>(OntMin!G64+OntMax!G64)/2</f>
        <v>18.899999999999999</v>
      </c>
      <c r="H64" s="2">
        <f>(OntMin!H64+OntMax!H64)/2</f>
        <v>19.335000000000001</v>
      </c>
      <c r="I64" s="2">
        <f>(OntMin!I64+OntMax!I64)/2</f>
        <v>20.175000000000001</v>
      </c>
      <c r="J64" s="2">
        <f>(OntMin!J64+OntMax!J64)/2</f>
        <v>16.704999999999998</v>
      </c>
      <c r="K64" s="2">
        <f>(OntMin!K64+OntMax!K64)/2</f>
        <v>12.684999999999999</v>
      </c>
      <c r="L64" s="2">
        <f>(OntMin!L64+OntMax!L64)/2</f>
        <v>1.9649999999999999</v>
      </c>
      <c r="M64" s="2">
        <f>(OntMin!M64+OntMax!M64)/2</f>
        <v>-3.93</v>
      </c>
      <c r="N64" s="2">
        <f>AVERAGE(B64:M64)</f>
        <v>7.3966666666666656</v>
      </c>
    </row>
    <row r="65" spans="1:14">
      <c r="A65">
        <v>2008</v>
      </c>
      <c r="B65" s="2">
        <f>(OntMin!B65+OntMax!B65)/2</f>
        <v>-3.3849999999999998</v>
      </c>
      <c r="C65" s="2">
        <f>(OntMin!C65+OntMax!C65)/2</f>
        <v>-5.9550000000000001</v>
      </c>
      <c r="D65" s="2">
        <f>(OntMin!D65+OntMax!D65)/2</f>
        <v>-2.8949999999999996</v>
      </c>
      <c r="E65" s="2">
        <f>(OntMin!E65+OntMax!E65)/2</f>
        <v>8.7850000000000001</v>
      </c>
      <c r="F65" s="2">
        <f>(OntMin!F65+OntMax!F65)/2</f>
        <v>10.905000000000001</v>
      </c>
      <c r="G65" s="2">
        <f>(OntMin!G65+OntMax!G65)/2</f>
        <v>19.065000000000001</v>
      </c>
      <c r="H65" s="2">
        <f>(OntMin!H65+OntMax!H65)/2</f>
        <v>20.36</v>
      </c>
      <c r="I65" s="2">
        <f>(OntMin!I65+OntMax!I65)/2</f>
        <v>18.605</v>
      </c>
      <c r="J65" s="2">
        <f>(OntMin!J65+OntMax!J65)/2</f>
        <v>15.71</v>
      </c>
      <c r="K65" s="2">
        <f>(OntMin!K65+OntMax!K65)/2</f>
        <v>8.0599999999999987</v>
      </c>
      <c r="L65" s="2">
        <f>(OntMin!L65+OntMax!L65)/2</f>
        <v>2.3000000000000003</v>
      </c>
      <c r="M65" s="2">
        <f>(OntMin!M65+OntMax!M65)/2</f>
        <v>-3.7850000000000001</v>
      </c>
      <c r="N65" s="2">
        <f>AVERAGE(B65:M65)</f>
        <v>7.314166666666666</v>
      </c>
    </row>
    <row r="66" spans="1:14">
      <c r="A66">
        <v>2009</v>
      </c>
      <c r="B66" s="2">
        <f>(OntMin!B66+OntMax!B66)/2</f>
        <v>-10.105</v>
      </c>
      <c r="C66" s="2">
        <f>(OntMin!C66+OntMax!C66)/2</f>
        <v>-4.6550000000000002</v>
      </c>
      <c r="D66" s="2">
        <f>(OntMin!D66+OntMax!D66)/2</f>
        <v>-2.4999999999999911E-2</v>
      </c>
      <c r="E66" s="2">
        <f>(OntMin!E66+OntMax!E66)/2</f>
        <v>7.07</v>
      </c>
      <c r="F66" s="2">
        <f>(OntMin!F66+OntMax!F66)/2</f>
        <v>12.51</v>
      </c>
      <c r="G66" s="2">
        <f>(OntMin!G66+OntMax!G66)/2</f>
        <v>16.62</v>
      </c>
      <c r="H66" s="2">
        <f>(OntMin!H66+OntMax!H66)/2</f>
        <v>18.38</v>
      </c>
      <c r="I66" s="2">
        <f>(OntMin!I66+OntMax!I66)/2</f>
        <v>19.725000000000001</v>
      </c>
      <c r="J66" s="2">
        <f>(OntMin!J66+OntMax!J66)/2</f>
        <v>14.969999999999999</v>
      </c>
      <c r="K66" s="2">
        <f>(OntMin!K66+OntMax!K66)/2</f>
        <v>7.6749999999999998</v>
      </c>
      <c r="L66" s="2">
        <f>(OntMin!L66+OntMax!L66)/2</f>
        <v>5.1100000000000003</v>
      </c>
      <c r="M66" s="2">
        <f>(OntMin!M66+OntMax!M66)/2</f>
        <v>-3.8649999999999998</v>
      </c>
      <c r="N66" s="2">
        <f>AVERAGE(B66:M66)</f>
        <v>6.9508333333333345</v>
      </c>
    </row>
    <row r="67" spans="1:14">
      <c r="A67">
        <v>2010</v>
      </c>
      <c r="B67" s="2">
        <f>(OntMin!B67+OntMax!B67)/2</f>
        <v>-6.1550000000000002</v>
      </c>
      <c r="C67" s="2">
        <f>(OntMin!C67+OntMax!C67)/2</f>
        <v>-4.82</v>
      </c>
      <c r="D67" s="2">
        <f>(OntMin!D67+OntMax!D67)/2</f>
        <v>3.125</v>
      </c>
      <c r="E67" s="2">
        <f>(OntMin!E67+OntMax!E67)/2</f>
        <v>9.5599999999999987</v>
      </c>
      <c r="F67" s="2">
        <f>(OntMin!F67+OntMax!F67)/2</f>
        <v>14.78</v>
      </c>
      <c r="G67" s="2">
        <f>(OntMin!G67+OntMax!G67)/2</f>
        <v>18.094999999999999</v>
      </c>
      <c r="H67" s="2">
        <f>(OntMin!H67+OntMax!H67)/2</f>
        <v>21.950000000000003</v>
      </c>
      <c r="I67" s="2">
        <f>(OntMin!I67+OntMax!I67)/2</f>
        <v>20.355</v>
      </c>
      <c r="J67" s="2">
        <f>(OntMin!J67+OntMax!J67)/2</f>
        <v>15.59</v>
      </c>
      <c r="K67" s="2">
        <f>(OntMin!K67+OntMax!K67)/2</f>
        <v>9.2100000000000009</v>
      </c>
      <c r="L67" s="2">
        <f>(OntMin!L67+OntMax!L67)/2</f>
        <v>3.33</v>
      </c>
      <c r="M67" s="2">
        <f>(OntMin!M67+OntMax!M67)/2</f>
        <v>-4.83</v>
      </c>
      <c r="N67" s="2">
        <f>AVERAGE(B67:M67)</f>
        <v>8.3491666666666671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-6.7647619047619019</v>
      </c>
      <c r="C72" s="2">
        <f t="shared" ref="C72:N72" si="2">AVERAGE(C5:C69)</f>
        <v>-5.8519047619047617</v>
      </c>
      <c r="D72" s="2">
        <f t="shared" si="2"/>
        <v>-0.87198412698412686</v>
      </c>
      <c r="E72" s="2">
        <f t="shared" si="2"/>
        <v>6.4292857142857134</v>
      </c>
      <c r="F72" s="2">
        <f t="shared" si="2"/>
        <v>12.618174603174607</v>
      </c>
      <c r="G72" s="2">
        <f t="shared" si="2"/>
        <v>17.8384126984127</v>
      </c>
      <c r="H72" s="2">
        <f t="shared" si="2"/>
        <v>20.400079365079367</v>
      </c>
      <c r="I72" s="2">
        <f t="shared" si="2"/>
        <v>19.516507936507931</v>
      </c>
      <c r="J72" s="2">
        <f t="shared" si="2"/>
        <v>15.325238095238101</v>
      </c>
      <c r="K72" s="2">
        <f t="shared" si="2"/>
        <v>9.2360317460317418</v>
      </c>
      <c r="L72" s="2">
        <f t="shared" si="2"/>
        <v>3.228253968253969</v>
      </c>
      <c r="M72" s="2">
        <f t="shared" si="2"/>
        <v>-3.5579365079365091</v>
      </c>
      <c r="N72" s="2">
        <f t="shared" si="2"/>
        <v>7.2954497354497354</v>
      </c>
    </row>
    <row r="73" spans="1:14">
      <c r="A73" t="s">
        <v>67</v>
      </c>
      <c r="B73" s="2">
        <f>MAX(B5:B69)</f>
        <v>-1.2800000000000002</v>
      </c>
      <c r="C73" s="2">
        <f t="shared" ref="C73:N73" si="3">MAX(C5:C69)</f>
        <v>-1.4000000000000001</v>
      </c>
      <c r="D73" s="2">
        <f t="shared" si="3"/>
        <v>3.7549999999999999</v>
      </c>
      <c r="E73" s="2">
        <f t="shared" si="3"/>
        <v>9.5599999999999987</v>
      </c>
      <c r="F73" s="2">
        <f t="shared" si="3"/>
        <v>16.285</v>
      </c>
      <c r="G73" s="2">
        <f t="shared" si="3"/>
        <v>20.93</v>
      </c>
      <c r="H73" s="2">
        <f t="shared" si="3"/>
        <v>23.105</v>
      </c>
      <c r="I73" s="2">
        <f t="shared" si="3"/>
        <v>22.200000000000003</v>
      </c>
      <c r="J73" s="2">
        <f t="shared" si="3"/>
        <v>19.195</v>
      </c>
      <c r="K73" s="2">
        <f t="shared" si="3"/>
        <v>12.8</v>
      </c>
      <c r="L73" s="2">
        <f t="shared" si="3"/>
        <v>6.6150000000000002</v>
      </c>
      <c r="M73" s="2">
        <f t="shared" si="3"/>
        <v>1.175</v>
      </c>
      <c r="N73" s="2">
        <f t="shared" si="3"/>
        <v>9.0937499999999982</v>
      </c>
    </row>
    <row r="74" spans="1:14">
      <c r="A74" t="s">
        <v>68</v>
      </c>
      <c r="B74" s="2">
        <f>MIN(B5:B69)</f>
        <v>-13.055</v>
      </c>
      <c r="C74" s="2">
        <f t="shared" ref="C74:N74" si="4">MIN(C5:C69)</f>
        <v>-12.055</v>
      </c>
      <c r="D74" s="2">
        <f t="shared" si="4"/>
        <v>-6.21</v>
      </c>
      <c r="E74" s="2">
        <f t="shared" si="4"/>
        <v>2.6849999999999996</v>
      </c>
      <c r="F74" s="2">
        <f t="shared" si="4"/>
        <v>8.73</v>
      </c>
      <c r="G74" s="2">
        <f t="shared" si="4"/>
        <v>15.120000000000001</v>
      </c>
      <c r="H74" s="2">
        <f t="shared" si="4"/>
        <v>17.844999999999999</v>
      </c>
      <c r="I74" s="2">
        <f t="shared" si="4"/>
        <v>17.329999999999998</v>
      </c>
      <c r="J74" s="2">
        <f t="shared" si="4"/>
        <v>12.86</v>
      </c>
      <c r="K74" s="2">
        <f t="shared" si="4"/>
        <v>6.39</v>
      </c>
      <c r="L74" s="2">
        <f t="shared" si="4"/>
        <v>4.9999999999998934E-3</v>
      </c>
      <c r="M74" s="2">
        <f t="shared" si="4"/>
        <v>-11.875</v>
      </c>
      <c r="N74" s="2">
        <f t="shared" si="4"/>
        <v>6.105833333333333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63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-15.22</v>
      </c>
      <c r="C5" s="2">
        <v>-13.58</v>
      </c>
      <c r="D5" s="2">
        <v>-7.1</v>
      </c>
      <c r="E5" s="2">
        <v>1.95</v>
      </c>
      <c r="F5" s="2">
        <v>5.27</v>
      </c>
      <c r="G5" s="2">
        <v>10.82</v>
      </c>
      <c r="H5" s="2">
        <v>14.16</v>
      </c>
      <c r="I5" s="2">
        <v>13.56</v>
      </c>
      <c r="J5" s="2">
        <v>9.64</v>
      </c>
      <c r="K5" s="2">
        <v>2.83</v>
      </c>
      <c r="L5" s="2">
        <v>2.4900000000000002</v>
      </c>
      <c r="M5" s="2">
        <v>-5.76</v>
      </c>
      <c r="N5" s="2">
        <v>1.59</v>
      </c>
    </row>
    <row r="6" spans="1:14">
      <c r="A6">
        <v>1949</v>
      </c>
      <c r="B6" s="2">
        <v>-7.7</v>
      </c>
      <c r="C6" s="2">
        <v>-8.15</v>
      </c>
      <c r="D6" s="2">
        <v>-5.8</v>
      </c>
      <c r="E6" s="2">
        <v>0.66</v>
      </c>
      <c r="F6" s="2">
        <v>6.32</v>
      </c>
      <c r="G6" s="2">
        <v>14.11</v>
      </c>
      <c r="H6" s="2">
        <v>15.43</v>
      </c>
      <c r="I6" s="2">
        <v>14.01</v>
      </c>
      <c r="J6" s="2">
        <v>8.4600000000000009</v>
      </c>
      <c r="K6" s="2">
        <v>5.56</v>
      </c>
      <c r="L6" s="2">
        <v>-2.9</v>
      </c>
      <c r="M6" s="2">
        <v>-6.34</v>
      </c>
      <c r="N6" s="2">
        <v>2.81</v>
      </c>
    </row>
    <row r="7" spans="1:14">
      <c r="A7">
        <v>1950</v>
      </c>
      <c r="B7" s="2">
        <v>-6.58</v>
      </c>
      <c r="C7" s="2">
        <v>-11.53</v>
      </c>
      <c r="D7" s="2">
        <v>-9.5</v>
      </c>
      <c r="E7" s="2">
        <v>-1.72</v>
      </c>
      <c r="F7" s="2">
        <v>6.08</v>
      </c>
      <c r="G7" s="2">
        <v>10.68</v>
      </c>
      <c r="H7" s="2">
        <v>13.44</v>
      </c>
      <c r="I7" s="2">
        <v>12.92</v>
      </c>
      <c r="J7" s="2">
        <v>8.3800000000000008</v>
      </c>
      <c r="K7" s="2">
        <v>5.12</v>
      </c>
      <c r="L7" s="2">
        <v>-0.91</v>
      </c>
      <c r="M7" s="2">
        <v>-9.02</v>
      </c>
      <c r="N7" s="2">
        <v>1.45</v>
      </c>
    </row>
    <row r="8" spans="1:14">
      <c r="A8">
        <v>1951</v>
      </c>
      <c r="B8" s="2">
        <v>-9.36</v>
      </c>
      <c r="C8" s="2">
        <v>-9.66</v>
      </c>
      <c r="D8" s="2">
        <v>-3.88</v>
      </c>
      <c r="E8" s="2">
        <v>1.79</v>
      </c>
      <c r="F8" s="2">
        <v>6.4</v>
      </c>
      <c r="G8" s="2">
        <v>11.63</v>
      </c>
      <c r="H8" s="2">
        <v>14.39</v>
      </c>
      <c r="I8" s="2">
        <v>12.24</v>
      </c>
      <c r="J8" s="2">
        <v>9.06</v>
      </c>
      <c r="K8" s="2">
        <v>4.5999999999999996</v>
      </c>
      <c r="L8" s="2">
        <v>-4.24</v>
      </c>
      <c r="M8" s="2">
        <v>-7.92</v>
      </c>
      <c r="N8" s="2">
        <v>2.09</v>
      </c>
    </row>
    <row r="9" spans="1:14">
      <c r="A9">
        <v>1952</v>
      </c>
      <c r="B9" s="2">
        <v>-9.82</v>
      </c>
      <c r="C9" s="2">
        <v>-8.67</v>
      </c>
      <c r="D9" s="2">
        <v>-5.34</v>
      </c>
      <c r="E9" s="2">
        <v>2.14</v>
      </c>
      <c r="F9" s="2">
        <v>5.0999999999999996</v>
      </c>
      <c r="G9" s="2">
        <v>12.21</v>
      </c>
      <c r="H9" s="2">
        <v>15.85</v>
      </c>
      <c r="I9" s="2">
        <v>13.25</v>
      </c>
      <c r="J9" s="2">
        <v>10.02</v>
      </c>
      <c r="K9" s="2">
        <v>1.59</v>
      </c>
      <c r="L9" s="2">
        <v>0.53</v>
      </c>
      <c r="M9" s="2">
        <v>-4.6900000000000004</v>
      </c>
      <c r="N9" s="2">
        <v>2.68</v>
      </c>
    </row>
    <row r="10" spans="1:14">
      <c r="A10">
        <v>1953</v>
      </c>
      <c r="B10" s="2">
        <v>-7.28</v>
      </c>
      <c r="C10" s="2">
        <v>-7.39</v>
      </c>
      <c r="D10" s="2">
        <v>-3.49</v>
      </c>
      <c r="E10" s="2">
        <v>1.1599999999999999</v>
      </c>
      <c r="F10" s="2">
        <v>7.51</v>
      </c>
      <c r="G10" s="2">
        <v>11.83</v>
      </c>
      <c r="H10" s="2">
        <v>14.56</v>
      </c>
      <c r="I10" s="2">
        <v>13.05</v>
      </c>
      <c r="J10" s="2">
        <v>9.36</v>
      </c>
      <c r="K10" s="2">
        <v>3.68</v>
      </c>
      <c r="L10" s="2">
        <v>0.83</v>
      </c>
      <c r="M10" s="2">
        <v>-4.79</v>
      </c>
      <c r="N10" s="2">
        <v>3.25</v>
      </c>
    </row>
    <row r="11" spans="1:14">
      <c r="A11">
        <v>1954</v>
      </c>
      <c r="B11" s="2">
        <v>-13.57</v>
      </c>
      <c r="C11" s="2">
        <v>-6.63</v>
      </c>
      <c r="D11" s="2">
        <v>-5.93</v>
      </c>
      <c r="E11" s="2">
        <v>1.1599999999999999</v>
      </c>
      <c r="F11" s="2">
        <v>5.25</v>
      </c>
      <c r="G11" s="2">
        <v>13.06</v>
      </c>
      <c r="H11" s="2">
        <v>13.1</v>
      </c>
      <c r="I11" s="2">
        <v>12.34</v>
      </c>
      <c r="J11" s="2">
        <v>9.77</v>
      </c>
      <c r="K11" s="2">
        <v>6.1</v>
      </c>
      <c r="L11" s="2">
        <v>-0.42</v>
      </c>
      <c r="M11" s="2">
        <v>-8.24</v>
      </c>
      <c r="N11" s="2">
        <v>2.17</v>
      </c>
    </row>
    <row r="12" spans="1:14">
      <c r="A12">
        <v>1955</v>
      </c>
      <c r="B12" s="2">
        <v>-12.09</v>
      </c>
      <c r="C12" s="2">
        <v>-10.38</v>
      </c>
      <c r="D12" s="2">
        <v>-5.79</v>
      </c>
      <c r="E12" s="2">
        <v>3.27</v>
      </c>
      <c r="F12" s="2">
        <v>7.73</v>
      </c>
      <c r="G12" s="2">
        <v>11.91</v>
      </c>
      <c r="H12" s="2">
        <v>15.98</v>
      </c>
      <c r="I12" s="2">
        <v>16.350000000000001</v>
      </c>
      <c r="J12" s="2">
        <v>8.3699999999999992</v>
      </c>
      <c r="K12" s="2">
        <v>5.6</v>
      </c>
      <c r="L12" s="2">
        <v>-2.2400000000000002</v>
      </c>
      <c r="M12" s="2">
        <v>-11.14</v>
      </c>
      <c r="N12" s="2">
        <v>2.2999999999999998</v>
      </c>
    </row>
    <row r="13" spans="1:14">
      <c r="A13">
        <v>1956</v>
      </c>
      <c r="B13" s="2">
        <v>-10.32</v>
      </c>
      <c r="C13" s="2">
        <v>-9.4499999999999993</v>
      </c>
      <c r="D13" s="2">
        <v>-8.67</v>
      </c>
      <c r="E13" s="2">
        <v>-0.64</v>
      </c>
      <c r="F13" s="2">
        <v>3.9</v>
      </c>
      <c r="G13" s="2">
        <v>11.83</v>
      </c>
      <c r="H13" s="2">
        <v>13.37</v>
      </c>
      <c r="I13" s="2">
        <v>13.24</v>
      </c>
      <c r="J13" s="2">
        <v>7.43</v>
      </c>
      <c r="K13" s="2">
        <v>3.87</v>
      </c>
      <c r="L13" s="2">
        <v>-0.85</v>
      </c>
      <c r="M13" s="2">
        <v>-6.01</v>
      </c>
      <c r="N13" s="2">
        <v>1.47</v>
      </c>
    </row>
    <row r="14" spans="1:14">
      <c r="A14">
        <v>1957</v>
      </c>
      <c r="B14" s="2">
        <v>-15.06</v>
      </c>
      <c r="C14" s="2">
        <v>-8.33</v>
      </c>
      <c r="D14" s="2">
        <v>-4.4800000000000004</v>
      </c>
      <c r="E14" s="2">
        <v>2.09</v>
      </c>
      <c r="F14" s="2">
        <v>5.86</v>
      </c>
      <c r="G14" s="2">
        <v>13.29</v>
      </c>
      <c r="H14" s="2">
        <v>13.62</v>
      </c>
      <c r="I14" s="2">
        <v>11.55</v>
      </c>
      <c r="J14" s="2">
        <v>9.41</v>
      </c>
      <c r="K14" s="2">
        <v>3.26</v>
      </c>
      <c r="L14" s="2">
        <v>-0.35</v>
      </c>
      <c r="M14" s="2">
        <v>-5.12</v>
      </c>
      <c r="N14" s="2">
        <v>2.15</v>
      </c>
    </row>
    <row r="15" spans="1:14">
      <c r="A15">
        <v>1958</v>
      </c>
      <c r="B15" s="2">
        <v>-10.42</v>
      </c>
      <c r="C15" s="2">
        <v>-13.16</v>
      </c>
      <c r="D15" s="2">
        <v>-3.16</v>
      </c>
      <c r="E15" s="2">
        <v>1.4</v>
      </c>
      <c r="F15" s="2">
        <v>4.68</v>
      </c>
      <c r="G15" s="2">
        <v>8.89</v>
      </c>
      <c r="H15" s="2">
        <v>14.6</v>
      </c>
      <c r="I15" s="2">
        <v>12.67</v>
      </c>
      <c r="J15" s="2">
        <v>10.18</v>
      </c>
      <c r="K15" s="2">
        <v>4.18</v>
      </c>
      <c r="L15" s="2">
        <v>-0.54</v>
      </c>
      <c r="M15" s="2">
        <v>-13.83</v>
      </c>
      <c r="N15" s="2">
        <v>1.29</v>
      </c>
    </row>
    <row r="16" spans="1:14">
      <c r="A16">
        <v>1959</v>
      </c>
      <c r="B16" s="2">
        <v>-12.77</v>
      </c>
      <c r="C16" s="2">
        <v>-14.14</v>
      </c>
      <c r="D16" s="2">
        <v>-7.72</v>
      </c>
      <c r="E16" s="2">
        <v>0.93</v>
      </c>
      <c r="F16" s="2">
        <v>7.39</v>
      </c>
      <c r="G16" s="2">
        <v>12.76</v>
      </c>
      <c r="H16" s="2">
        <v>14.7</v>
      </c>
      <c r="I16" s="2">
        <v>16.510000000000002</v>
      </c>
      <c r="J16" s="2">
        <v>11.88</v>
      </c>
      <c r="K16" s="2">
        <v>5</v>
      </c>
      <c r="L16" s="2">
        <v>-2.61</v>
      </c>
      <c r="M16" s="2">
        <v>-5.99</v>
      </c>
      <c r="N16" s="2">
        <v>2.16</v>
      </c>
    </row>
    <row r="17" spans="1:14">
      <c r="A17">
        <v>1960</v>
      </c>
      <c r="B17" s="2">
        <v>-10.5</v>
      </c>
      <c r="C17" s="2">
        <v>-9.07</v>
      </c>
      <c r="D17" s="2">
        <v>-11.76</v>
      </c>
      <c r="E17" s="2">
        <v>2.08</v>
      </c>
      <c r="F17" s="2">
        <v>8.6300000000000008</v>
      </c>
      <c r="G17" s="2">
        <v>11.18</v>
      </c>
      <c r="H17" s="2">
        <v>13</v>
      </c>
      <c r="I17" s="2">
        <v>12.84</v>
      </c>
      <c r="J17" s="2">
        <v>10.79</v>
      </c>
      <c r="K17" s="2">
        <v>3.14</v>
      </c>
      <c r="L17" s="2">
        <v>0.7</v>
      </c>
      <c r="M17" s="2">
        <v>-11.14</v>
      </c>
      <c r="N17" s="2">
        <v>1.66</v>
      </c>
    </row>
    <row r="18" spans="1:14">
      <c r="A18">
        <v>1961</v>
      </c>
      <c r="B18" s="2">
        <v>-14.86</v>
      </c>
      <c r="C18" s="2">
        <v>-10.28</v>
      </c>
      <c r="D18" s="2">
        <v>-5.31</v>
      </c>
      <c r="E18" s="2">
        <v>0.21</v>
      </c>
      <c r="F18" s="2">
        <v>5.13</v>
      </c>
      <c r="G18" s="2">
        <v>11.09</v>
      </c>
      <c r="H18" s="2">
        <v>14.88</v>
      </c>
      <c r="I18" s="2">
        <v>14.3</v>
      </c>
      <c r="J18" s="2">
        <v>13.09</v>
      </c>
      <c r="K18" s="2">
        <v>5.5</v>
      </c>
      <c r="L18" s="2">
        <v>-1.1399999999999999</v>
      </c>
      <c r="M18" s="2">
        <v>-7.02</v>
      </c>
      <c r="N18" s="2">
        <v>2.13</v>
      </c>
    </row>
    <row r="19" spans="1:14">
      <c r="A19">
        <v>1962</v>
      </c>
      <c r="B19" s="2">
        <v>-12.38</v>
      </c>
      <c r="C19" s="2">
        <v>-13.71</v>
      </c>
      <c r="D19" s="2">
        <v>-5.55</v>
      </c>
      <c r="E19" s="2">
        <v>0.72</v>
      </c>
      <c r="F19" s="2">
        <v>8.51</v>
      </c>
      <c r="G19" s="2">
        <v>11.77</v>
      </c>
      <c r="H19" s="2">
        <v>12.31</v>
      </c>
      <c r="I19" s="2">
        <v>13.03</v>
      </c>
      <c r="J19" s="2">
        <v>8.7100000000000009</v>
      </c>
      <c r="K19" s="2">
        <v>4.82</v>
      </c>
      <c r="L19" s="2">
        <v>-3.23</v>
      </c>
      <c r="M19" s="2">
        <v>-10.33</v>
      </c>
      <c r="N19" s="2">
        <v>1.22</v>
      </c>
    </row>
    <row r="20" spans="1:14">
      <c r="A20">
        <v>1963</v>
      </c>
      <c r="B20" s="2">
        <v>-12.77</v>
      </c>
      <c r="C20" s="2">
        <v>-15.63</v>
      </c>
      <c r="D20" s="2">
        <v>-5.76</v>
      </c>
      <c r="E20" s="2">
        <v>0.09</v>
      </c>
      <c r="F20" s="2">
        <v>4.83</v>
      </c>
      <c r="G20" s="2">
        <v>11.46</v>
      </c>
      <c r="H20" s="2">
        <v>14.33</v>
      </c>
      <c r="I20" s="2">
        <v>11.85</v>
      </c>
      <c r="J20" s="2">
        <v>6.11</v>
      </c>
      <c r="K20" s="2">
        <v>5.45</v>
      </c>
      <c r="L20" s="2">
        <v>2.16</v>
      </c>
      <c r="M20" s="2">
        <v>-12.88</v>
      </c>
      <c r="N20" s="2">
        <v>0.77</v>
      </c>
    </row>
    <row r="21" spans="1:14">
      <c r="A21">
        <v>1964</v>
      </c>
      <c r="B21" s="2">
        <v>-8.9</v>
      </c>
      <c r="C21" s="2">
        <v>-11.57</v>
      </c>
      <c r="D21" s="2">
        <v>-5.05</v>
      </c>
      <c r="E21" s="2">
        <v>0.84</v>
      </c>
      <c r="F21" s="2">
        <v>7.86</v>
      </c>
      <c r="G21" s="2">
        <v>10.68</v>
      </c>
      <c r="H21" s="2">
        <v>15.73</v>
      </c>
      <c r="I21" s="2">
        <v>11.33</v>
      </c>
      <c r="J21" s="2">
        <v>8.5399999999999991</v>
      </c>
      <c r="K21" s="2">
        <v>1.97</v>
      </c>
      <c r="L21" s="2">
        <v>-0.28000000000000003</v>
      </c>
      <c r="M21" s="2">
        <v>-7.31</v>
      </c>
      <c r="N21" s="2">
        <v>1.99</v>
      </c>
    </row>
    <row r="22" spans="1:14">
      <c r="A22">
        <v>1965</v>
      </c>
      <c r="B22" s="2">
        <v>-13.06</v>
      </c>
      <c r="C22" s="2">
        <v>-11.39</v>
      </c>
      <c r="D22" s="2">
        <v>-6.98</v>
      </c>
      <c r="E22" s="2">
        <v>-1.53</v>
      </c>
      <c r="F22" s="2">
        <v>7</v>
      </c>
      <c r="G22" s="2">
        <v>9.93</v>
      </c>
      <c r="H22" s="2">
        <v>11.55</v>
      </c>
      <c r="I22" s="2">
        <v>12.88</v>
      </c>
      <c r="J22" s="2">
        <v>10.86</v>
      </c>
      <c r="K22" s="2">
        <v>2.97</v>
      </c>
      <c r="L22" s="2">
        <v>-1.63</v>
      </c>
      <c r="M22" s="2">
        <v>-4.2699999999999996</v>
      </c>
      <c r="N22" s="2">
        <v>1.36</v>
      </c>
    </row>
    <row r="23" spans="1:14">
      <c r="A23">
        <v>1966</v>
      </c>
      <c r="B23" s="2">
        <v>-12.7</v>
      </c>
      <c r="C23" s="2">
        <v>-10.44</v>
      </c>
      <c r="D23" s="2">
        <v>-4.1900000000000004</v>
      </c>
      <c r="E23" s="2">
        <v>-0.05</v>
      </c>
      <c r="F23" s="2">
        <v>3.71</v>
      </c>
      <c r="G23" s="2">
        <v>11.17</v>
      </c>
      <c r="H23" s="2">
        <v>14.12</v>
      </c>
      <c r="I23" s="2">
        <v>13.29</v>
      </c>
      <c r="J23" s="2">
        <v>7.92</v>
      </c>
      <c r="K23" s="2">
        <v>2.95</v>
      </c>
      <c r="L23" s="2">
        <v>0.35</v>
      </c>
      <c r="M23" s="2">
        <v>-7.26</v>
      </c>
      <c r="N23" s="2">
        <v>1.57</v>
      </c>
    </row>
    <row r="24" spans="1:14">
      <c r="A24">
        <v>1967</v>
      </c>
      <c r="B24" s="2">
        <v>-7.14</v>
      </c>
      <c r="C24" s="2">
        <v>-14.49</v>
      </c>
      <c r="D24" s="2">
        <v>-7.07</v>
      </c>
      <c r="E24" s="2">
        <v>0.54</v>
      </c>
      <c r="F24" s="2">
        <v>3.17</v>
      </c>
      <c r="G24" s="2">
        <v>13.27</v>
      </c>
      <c r="H24" s="2">
        <v>14.13</v>
      </c>
      <c r="I24" s="2">
        <v>12.87</v>
      </c>
      <c r="J24" s="2">
        <v>7.89</v>
      </c>
      <c r="K24" s="2">
        <v>4.5</v>
      </c>
      <c r="L24" s="2">
        <v>-2.5099999999999998</v>
      </c>
      <c r="M24" s="2">
        <v>-6</v>
      </c>
      <c r="N24" s="2">
        <v>1.6</v>
      </c>
    </row>
    <row r="25" spans="1:14">
      <c r="A25">
        <v>1968</v>
      </c>
      <c r="B25" s="2">
        <v>-14.37</v>
      </c>
      <c r="C25" s="2">
        <v>-13.27</v>
      </c>
      <c r="D25" s="2">
        <v>-4.8</v>
      </c>
      <c r="E25" s="2">
        <v>1.71</v>
      </c>
      <c r="F25" s="2">
        <v>5.07</v>
      </c>
      <c r="G25" s="2">
        <v>11.2</v>
      </c>
      <c r="H25" s="2">
        <v>13.84</v>
      </c>
      <c r="I25" s="2">
        <v>12.69</v>
      </c>
      <c r="J25" s="2">
        <v>10.82</v>
      </c>
      <c r="K25" s="2">
        <v>5.36</v>
      </c>
      <c r="L25" s="2">
        <v>-1.1499999999999999</v>
      </c>
      <c r="M25" s="2">
        <v>-9.49</v>
      </c>
      <c r="N25" s="2">
        <v>1.47</v>
      </c>
    </row>
    <row r="26" spans="1:14">
      <c r="A26">
        <v>1969</v>
      </c>
      <c r="B26" s="2">
        <v>-10.87</v>
      </c>
      <c r="C26" s="2">
        <v>-9.26</v>
      </c>
      <c r="D26" s="2">
        <v>-6.53</v>
      </c>
      <c r="E26" s="2">
        <v>0.89</v>
      </c>
      <c r="F26" s="2">
        <v>5.35</v>
      </c>
      <c r="G26" s="2">
        <v>10.97</v>
      </c>
      <c r="H26" s="2">
        <v>13.97</v>
      </c>
      <c r="I26" s="2">
        <v>14.08</v>
      </c>
      <c r="J26" s="2">
        <v>9.7899999999999991</v>
      </c>
      <c r="K26" s="2">
        <v>3.56</v>
      </c>
      <c r="L26" s="2">
        <v>-0.15</v>
      </c>
      <c r="M26" s="2">
        <v>-10.08</v>
      </c>
      <c r="N26" s="2">
        <v>1.81</v>
      </c>
    </row>
    <row r="27" spans="1:14">
      <c r="A27">
        <v>1970</v>
      </c>
      <c r="B27" s="2">
        <v>-16.62</v>
      </c>
      <c r="C27" s="2">
        <v>-12.42</v>
      </c>
      <c r="D27" s="2">
        <v>-7.06</v>
      </c>
      <c r="E27" s="2">
        <v>0.52</v>
      </c>
      <c r="F27" s="2">
        <v>6.94</v>
      </c>
      <c r="G27" s="2">
        <v>10.88</v>
      </c>
      <c r="H27" s="2">
        <v>14.6</v>
      </c>
      <c r="I27" s="2">
        <v>13.31</v>
      </c>
      <c r="J27" s="2">
        <v>10.52</v>
      </c>
      <c r="K27" s="2">
        <v>6.1</v>
      </c>
      <c r="L27" s="2">
        <v>0.9</v>
      </c>
      <c r="M27" s="2">
        <v>-10.01</v>
      </c>
      <c r="N27" s="2">
        <v>1.47</v>
      </c>
    </row>
    <row r="28" spans="1:14">
      <c r="A28">
        <v>1971</v>
      </c>
      <c r="B28" s="2">
        <v>-14.44</v>
      </c>
      <c r="C28" s="2">
        <v>-9.5</v>
      </c>
      <c r="D28" s="2">
        <v>-7.87</v>
      </c>
      <c r="E28" s="2">
        <v>-1.56</v>
      </c>
      <c r="F28" s="2">
        <v>5.27</v>
      </c>
      <c r="G28" s="2">
        <v>11.58</v>
      </c>
      <c r="H28" s="2">
        <v>13.03</v>
      </c>
      <c r="I28" s="2">
        <v>12.36</v>
      </c>
      <c r="J28" s="2">
        <v>11.97</v>
      </c>
      <c r="K28" s="2">
        <v>7.35</v>
      </c>
      <c r="L28" s="2">
        <v>-1.61</v>
      </c>
      <c r="M28" s="2">
        <v>-6.43</v>
      </c>
      <c r="N28" s="2">
        <v>1.68</v>
      </c>
    </row>
    <row r="29" spans="1:14">
      <c r="A29">
        <v>1972</v>
      </c>
      <c r="B29" s="2">
        <v>-10.81</v>
      </c>
      <c r="C29" s="2">
        <v>-13.53</v>
      </c>
      <c r="D29" s="2">
        <v>-8.26</v>
      </c>
      <c r="E29" s="2">
        <v>-2.2999999999999998</v>
      </c>
      <c r="F29" s="2">
        <v>7.03</v>
      </c>
      <c r="G29" s="2">
        <v>10.76</v>
      </c>
      <c r="H29" s="2">
        <v>14.32</v>
      </c>
      <c r="I29" s="2">
        <v>12.68</v>
      </c>
      <c r="J29" s="2">
        <v>9.77</v>
      </c>
      <c r="K29" s="2">
        <v>1.46</v>
      </c>
      <c r="L29" s="2">
        <v>-2.25</v>
      </c>
      <c r="M29" s="2">
        <v>-7.4</v>
      </c>
      <c r="N29" s="2">
        <v>0.95</v>
      </c>
    </row>
    <row r="30" spans="1:14">
      <c r="A30">
        <v>1973</v>
      </c>
      <c r="B30" s="2">
        <v>-9.0500000000000007</v>
      </c>
      <c r="C30" s="2">
        <v>-13.62</v>
      </c>
      <c r="D30" s="2">
        <v>-0.73</v>
      </c>
      <c r="E30" s="2">
        <v>1.78</v>
      </c>
      <c r="F30" s="2">
        <v>6.33</v>
      </c>
      <c r="G30" s="2">
        <v>13.34</v>
      </c>
      <c r="H30" s="2">
        <v>14.69</v>
      </c>
      <c r="I30" s="2">
        <v>15.8</v>
      </c>
      <c r="J30" s="2">
        <v>9.26</v>
      </c>
      <c r="K30" s="2">
        <v>5.25</v>
      </c>
      <c r="L30" s="2">
        <v>-0.37</v>
      </c>
      <c r="M30" s="2">
        <v>-7.68</v>
      </c>
      <c r="N30" s="2">
        <v>2.92</v>
      </c>
    </row>
    <row r="31" spans="1:14">
      <c r="A31">
        <v>1974</v>
      </c>
      <c r="B31" s="2">
        <v>-10.25</v>
      </c>
      <c r="C31" s="2">
        <v>-13.28</v>
      </c>
      <c r="D31" s="2">
        <v>-6.11</v>
      </c>
      <c r="E31" s="2">
        <v>1.22</v>
      </c>
      <c r="F31" s="2">
        <v>4.97</v>
      </c>
      <c r="G31" s="2">
        <v>11.58</v>
      </c>
      <c r="H31" s="2">
        <v>13.96</v>
      </c>
      <c r="I31" s="2">
        <v>13.61</v>
      </c>
      <c r="J31" s="2">
        <v>8.07</v>
      </c>
      <c r="K31" s="2">
        <v>1.02</v>
      </c>
      <c r="L31" s="2">
        <v>-0.84</v>
      </c>
      <c r="M31" s="2">
        <v>-5.1100000000000003</v>
      </c>
      <c r="N31" s="2">
        <v>1.57</v>
      </c>
    </row>
    <row r="32" spans="1:14">
      <c r="A32">
        <v>1975</v>
      </c>
      <c r="B32" s="2">
        <v>-8.8800000000000008</v>
      </c>
      <c r="C32" s="2">
        <v>-8.7100000000000009</v>
      </c>
      <c r="D32" s="2">
        <v>-7.37</v>
      </c>
      <c r="E32" s="2">
        <v>-2.56</v>
      </c>
      <c r="F32" s="2">
        <v>8.91</v>
      </c>
      <c r="G32" s="2">
        <v>12.57</v>
      </c>
      <c r="H32" s="2">
        <v>15.01</v>
      </c>
      <c r="I32" s="2">
        <v>13.93</v>
      </c>
      <c r="J32" s="2">
        <v>8.4</v>
      </c>
      <c r="K32" s="2">
        <v>5.09</v>
      </c>
      <c r="L32" s="2">
        <v>1.74</v>
      </c>
      <c r="M32" s="2">
        <v>-9.7899999999999991</v>
      </c>
      <c r="N32" s="2">
        <v>2.36</v>
      </c>
    </row>
    <row r="33" spans="1:14">
      <c r="A33">
        <v>1976</v>
      </c>
      <c r="B33" s="2">
        <v>-15.94</v>
      </c>
      <c r="C33" s="2">
        <v>-8.32</v>
      </c>
      <c r="D33" s="2">
        <v>-5.16</v>
      </c>
      <c r="E33" s="2">
        <v>1.72</v>
      </c>
      <c r="F33" s="2">
        <v>5.44</v>
      </c>
      <c r="G33" s="2">
        <v>13.09</v>
      </c>
      <c r="H33" s="2">
        <v>13.79</v>
      </c>
      <c r="I33" s="2">
        <v>12.57</v>
      </c>
      <c r="J33" s="2">
        <v>8.52</v>
      </c>
      <c r="K33" s="2">
        <v>1.58</v>
      </c>
      <c r="L33" s="2">
        <v>-3.91</v>
      </c>
      <c r="M33" s="2">
        <v>-13.44</v>
      </c>
      <c r="N33" s="2">
        <v>0.83</v>
      </c>
    </row>
    <row r="34" spans="1:14">
      <c r="A34">
        <v>1977</v>
      </c>
      <c r="B34" s="2">
        <v>-16.329999999999998</v>
      </c>
      <c r="C34" s="2">
        <v>-10.37</v>
      </c>
      <c r="D34" s="2">
        <v>-2.78</v>
      </c>
      <c r="E34" s="2">
        <v>0.86</v>
      </c>
      <c r="F34" s="2">
        <v>7.12</v>
      </c>
      <c r="G34" s="2">
        <v>10.37</v>
      </c>
      <c r="H34" s="2">
        <v>14.77</v>
      </c>
      <c r="I34" s="2">
        <v>13.23</v>
      </c>
      <c r="J34" s="2">
        <v>11.03</v>
      </c>
      <c r="K34" s="2">
        <v>2.86</v>
      </c>
      <c r="L34" s="2">
        <v>0.49</v>
      </c>
      <c r="M34" s="2">
        <v>-8.91</v>
      </c>
      <c r="N34" s="2">
        <v>1.86</v>
      </c>
    </row>
    <row r="35" spans="1:14">
      <c r="A35">
        <v>1978</v>
      </c>
      <c r="B35" s="2">
        <v>-13.39</v>
      </c>
      <c r="C35" s="2">
        <v>-16.39</v>
      </c>
      <c r="D35" s="2">
        <v>-8.99</v>
      </c>
      <c r="E35" s="2">
        <v>-1.1599999999999999</v>
      </c>
      <c r="F35" s="2">
        <v>7.45</v>
      </c>
      <c r="G35" s="2">
        <v>10.79</v>
      </c>
      <c r="H35" s="2">
        <v>13.81</v>
      </c>
      <c r="I35" s="2">
        <v>13.92</v>
      </c>
      <c r="J35" s="2">
        <v>8.25</v>
      </c>
      <c r="K35" s="2">
        <v>2.86</v>
      </c>
      <c r="L35" s="2">
        <v>-2.17</v>
      </c>
      <c r="M35" s="2">
        <v>-7.47</v>
      </c>
      <c r="N35" s="2">
        <v>0.63</v>
      </c>
    </row>
    <row r="36" spans="1:14">
      <c r="A36">
        <v>1979</v>
      </c>
      <c r="B36" s="2">
        <v>-11.82</v>
      </c>
      <c r="C36" s="2">
        <v>-17.350000000000001</v>
      </c>
      <c r="D36" s="2">
        <v>-3.47</v>
      </c>
      <c r="E36" s="2">
        <v>0.67</v>
      </c>
      <c r="F36" s="2">
        <v>6.93</v>
      </c>
      <c r="G36" s="2">
        <v>10.95</v>
      </c>
      <c r="H36" s="2">
        <v>14.18</v>
      </c>
      <c r="I36" s="2">
        <v>13.18</v>
      </c>
      <c r="J36" s="2">
        <v>8.83</v>
      </c>
      <c r="K36" s="2">
        <v>4.6100000000000003</v>
      </c>
      <c r="L36" s="2">
        <v>0.6</v>
      </c>
      <c r="M36" s="2">
        <v>-5.8</v>
      </c>
      <c r="N36" s="2">
        <v>1.79</v>
      </c>
    </row>
    <row r="37" spans="1:14">
      <c r="A37">
        <v>1980</v>
      </c>
      <c r="B37" s="2">
        <v>-10</v>
      </c>
      <c r="C37" s="2">
        <v>-13.28</v>
      </c>
      <c r="D37" s="2">
        <v>-6.71</v>
      </c>
      <c r="E37" s="2">
        <v>1.42</v>
      </c>
      <c r="F37" s="2">
        <v>7.09</v>
      </c>
      <c r="G37" s="2">
        <v>9.14</v>
      </c>
      <c r="H37" s="2">
        <v>14.54</v>
      </c>
      <c r="I37" s="2">
        <v>15.66</v>
      </c>
      <c r="J37" s="2">
        <v>9.5</v>
      </c>
      <c r="K37" s="2">
        <v>2.61</v>
      </c>
      <c r="L37" s="2">
        <v>-2.72</v>
      </c>
      <c r="M37" s="2">
        <v>-13.34</v>
      </c>
      <c r="N37" s="2">
        <v>1.1599999999999999</v>
      </c>
    </row>
    <row r="38" spans="1:14">
      <c r="A38">
        <v>1981</v>
      </c>
      <c r="B38" s="2">
        <v>-16.920000000000002</v>
      </c>
      <c r="C38" s="2">
        <v>-6.59</v>
      </c>
      <c r="D38" s="2">
        <v>-4.9000000000000004</v>
      </c>
      <c r="E38" s="2">
        <v>1.78</v>
      </c>
      <c r="F38" s="2">
        <v>5.91</v>
      </c>
      <c r="G38" s="2">
        <v>11.92</v>
      </c>
      <c r="H38" s="2">
        <v>14.86</v>
      </c>
      <c r="I38" s="2">
        <v>13.51</v>
      </c>
      <c r="J38" s="2">
        <v>9.93</v>
      </c>
      <c r="K38" s="2">
        <v>1.98</v>
      </c>
      <c r="L38" s="2">
        <v>-1.65</v>
      </c>
      <c r="M38" s="2">
        <v>-6.75</v>
      </c>
      <c r="N38" s="2">
        <v>1.92</v>
      </c>
    </row>
    <row r="39" spans="1:14">
      <c r="A39">
        <v>1982</v>
      </c>
      <c r="B39" s="2">
        <v>-16.95</v>
      </c>
      <c r="C39" s="2">
        <v>-11.48</v>
      </c>
      <c r="D39" s="2">
        <v>-6.84</v>
      </c>
      <c r="E39" s="2">
        <v>-1.49</v>
      </c>
      <c r="F39" s="2">
        <v>8.1300000000000008</v>
      </c>
      <c r="G39" s="2">
        <v>10.65</v>
      </c>
      <c r="H39" s="2">
        <v>13.81</v>
      </c>
      <c r="I39" s="2">
        <v>11.44</v>
      </c>
      <c r="J39" s="2">
        <v>9.42</v>
      </c>
      <c r="K39" s="2">
        <v>3.72</v>
      </c>
      <c r="L39" s="2">
        <v>0.31</v>
      </c>
      <c r="M39" s="2">
        <v>-4.33</v>
      </c>
      <c r="N39" s="2">
        <v>1.37</v>
      </c>
    </row>
    <row r="40" spans="1:14">
      <c r="A40">
        <v>1983</v>
      </c>
      <c r="B40" s="2">
        <v>-9.4600000000000009</v>
      </c>
      <c r="C40" s="2">
        <v>-8.58</v>
      </c>
      <c r="D40" s="2">
        <v>-3.52</v>
      </c>
      <c r="E40" s="2">
        <v>0.52</v>
      </c>
      <c r="F40" s="2">
        <v>5.07</v>
      </c>
      <c r="G40" s="2">
        <v>11.2</v>
      </c>
      <c r="H40" s="2">
        <v>14.98</v>
      </c>
      <c r="I40" s="2">
        <v>14.44</v>
      </c>
      <c r="J40" s="2">
        <v>10.220000000000001</v>
      </c>
      <c r="K40" s="2">
        <v>3.96</v>
      </c>
      <c r="L40" s="2">
        <v>-1.04</v>
      </c>
      <c r="M40" s="2">
        <v>-10.23</v>
      </c>
      <c r="N40" s="2">
        <v>2.2999999999999998</v>
      </c>
    </row>
    <row r="41" spans="1:14">
      <c r="A41">
        <v>1984</v>
      </c>
      <c r="B41" s="2">
        <v>-13.87</v>
      </c>
      <c r="C41" s="2">
        <v>-6.02</v>
      </c>
      <c r="D41" s="2">
        <v>-10.37</v>
      </c>
      <c r="E41" s="2">
        <v>1.81</v>
      </c>
      <c r="F41" s="2">
        <v>5.16</v>
      </c>
      <c r="G41" s="2">
        <v>11.7</v>
      </c>
      <c r="H41" s="2">
        <v>13.84</v>
      </c>
      <c r="I41" s="2">
        <v>15.07</v>
      </c>
      <c r="J41" s="2">
        <v>8.35</v>
      </c>
      <c r="K41" s="2">
        <v>5.22</v>
      </c>
      <c r="L41" s="2">
        <v>-1.73</v>
      </c>
      <c r="M41" s="2">
        <v>-4.38</v>
      </c>
      <c r="N41" s="2">
        <v>2.06</v>
      </c>
    </row>
    <row r="42" spans="1:14">
      <c r="A42">
        <v>1985</v>
      </c>
      <c r="B42" s="2">
        <v>-13.58</v>
      </c>
      <c r="C42" s="2">
        <v>-10.08</v>
      </c>
      <c r="D42" s="2">
        <v>-5.35</v>
      </c>
      <c r="E42" s="2">
        <v>1.46</v>
      </c>
      <c r="F42" s="2">
        <v>7.01</v>
      </c>
      <c r="G42" s="2">
        <v>9.77</v>
      </c>
      <c r="H42" s="2">
        <v>13.46</v>
      </c>
      <c r="I42" s="2">
        <v>12.97</v>
      </c>
      <c r="J42" s="2">
        <v>10.55</v>
      </c>
      <c r="K42" s="2">
        <v>4.26</v>
      </c>
      <c r="L42" s="2">
        <v>0.04</v>
      </c>
      <c r="M42" s="2">
        <v>-9.3699999999999992</v>
      </c>
      <c r="N42" s="2">
        <v>1.76</v>
      </c>
    </row>
    <row r="43" spans="1:14">
      <c r="A43">
        <v>1986</v>
      </c>
      <c r="B43" s="2">
        <v>-11.24</v>
      </c>
      <c r="C43" s="2">
        <v>-11.48</v>
      </c>
      <c r="D43" s="2">
        <v>-4.72</v>
      </c>
      <c r="E43" s="2">
        <v>2.35</v>
      </c>
      <c r="F43" s="2">
        <v>8.5500000000000007</v>
      </c>
      <c r="G43" s="2">
        <v>10.54</v>
      </c>
      <c r="H43" s="2">
        <v>14.79</v>
      </c>
      <c r="I43" s="2">
        <v>12.61</v>
      </c>
      <c r="J43" s="2">
        <v>9.39</v>
      </c>
      <c r="K43" s="2">
        <v>3.9</v>
      </c>
      <c r="L43" s="2">
        <v>-2.4900000000000002</v>
      </c>
      <c r="M43" s="2">
        <v>-5.18</v>
      </c>
      <c r="N43" s="2">
        <v>2.25</v>
      </c>
    </row>
    <row r="44" spans="1:14">
      <c r="A44">
        <v>1987</v>
      </c>
      <c r="B44" s="2">
        <v>-10.29</v>
      </c>
      <c r="C44" s="2">
        <v>-13.34</v>
      </c>
      <c r="D44" s="2">
        <v>-4.38</v>
      </c>
      <c r="E44" s="2">
        <v>3.33</v>
      </c>
      <c r="F44" s="2">
        <v>7.68</v>
      </c>
      <c r="G44" s="2">
        <v>12.84</v>
      </c>
      <c r="H44" s="2">
        <v>16</v>
      </c>
      <c r="I44" s="2">
        <v>13.1</v>
      </c>
      <c r="J44" s="2">
        <v>10.39</v>
      </c>
      <c r="K44" s="2">
        <v>2.12</v>
      </c>
      <c r="L44" s="2">
        <v>-1.4</v>
      </c>
      <c r="M44" s="2">
        <v>-4.63</v>
      </c>
      <c r="N44" s="2">
        <v>2.62</v>
      </c>
    </row>
    <row r="45" spans="1:14">
      <c r="A45">
        <v>1988</v>
      </c>
      <c r="B45" s="2">
        <v>-11.41</v>
      </c>
      <c r="C45" s="2">
        <v>-11.88</v>
      </c>
      <c r="D45" s="2">
        <v>-6.69</v>
      </c>
      <c r="E45" s="2">
        <v>1.1100000000000001</v>
      </c>
      <c r="F45" s="2">
        <v>7.69</v>
      </c>
      <c r="G45" s="2">
        <v>9.92</v>
      </c>
      <c r="H45" s="2">
        <v>15.61</v>
      </c>
      <c r="I45" s="2">
        <v>14.94</v>
      </c>
      <c r="J45" s="2">
        <v>8.69</v>
      </c>
      <c r="K45" s="2">
        <v>2.37</v>
      </c>
      <c r="L45" s="2">
        <v>0.15</v>
      </c>
      <c r="M45" s="2">
        <v>-8.89</v>
      </c>
      <c r="N45" s="2">
        <v>1.8</v>
      </c>
    </row>
    <row r="46" spans="1:14">
      <c r="A46">
        <v>1989</v>
      </c>
      <c r="B46" s="2">
        <v>-8.76</v>
      </c>
      <c r="C46" s="2">
        <v>-11.7</v>
      </c>
      <c r="D46" s="2">
        <v>-7.63</v>
      </c>
      <c r="E46" s="2">
        <v>-1.0900000000000001</v>
      </c>
      <c r="F46" s="2">
        <v>7.1</v>
      </c>
      <c r="G46" s="2">
        <v>13.23</v>
      </c>
      <c r="H46" s="2">
        <v>14.35</v>
      </c>
      <c r="I46" s="2">
        <v>13.18</v>
      </c>
      <c r="J46" s="2">
        <v>9.44</v>
      </c>
      <c r="K46" s="2">
        <v>3.78</v>
      </c>
      <c r="L46" s="2">
        <v>-2.7</v>
      </c>
      <c r="M46" s="2">
        <v>-17.29</v>
      </c>
      <c r="N46" s="2">
        <v>0.99</v>
      </c>
    </row>
    <row r="47" spans="1:14">
      <c r="A47">
        <v>1990</v>
      </c>
      <c r="B47" s="2">
        <v>-5.61</v>
      </c>
      <c r="C47" s="2">
        <v>-9.36</v>
      </c>
      <c r="D47" s="2">
        <v>-4.83</v>
      </c>
      <c r="E47" s="2">
        <v>2.42</v>
      </c>
      <c r="F47" s="2">
        <v>5.63</v>
      </c>
      <c r="G47" s="2">
        <v>12.52</v>
      </c>
      <c r="H47" s="2">
        <v>14.61</v>
      </c>
      <c r="I47" s="2">
        <v>14.31</v>
      </c>
      <c r="J47" s="2">
        <v>9.36</v>
      </c>
      <c r="K47" s="2">
        <v>4.5599999999999996</v>
      </c>
      <c r="L47" s="2">
        <v>-0.82</v>
      </c>
      <c r="M47" s="2">
        <v>-5.78</v>
      </c>
      <c r="N47" s="2">
        <v>3.08</v>
      </c>
    </row>
    <row r="48" spans="1:14">
      <c r="A48">
        <v>1991</v>
      </c>
      <c r="B48" s="2">
        <v>-11.22</v>
      </c>
      <c r="C48" s="2">
        <v>-7.84</v>
      </c>
      <c r="D48" s="2">
        <v>-3.56</v>
      </c>
      <c r="E48" s="2">
        <v>3.06</v>
      </c>
      <c r="F48" s="2">
        <v>9.34</v>
      </c>
      <c r="G48" s="2">
        <v>12.39</v>
      </c>
      <c r="H48" s="2">
        <v>14.73</v>
      </c>
      <c r="I48" s="2">
        <v>14.76</v>
      </c>
      <c r="J48" s="2">
        <v>8.2100000000000009</v>
      </c>
      <c r="K48" s="2">
        <v>4.72</v>
      </c>
      <c r="L48" s="2">
        <v>-1.77</v>
      </c>
      <c r="M48" s="2">
        <v>-7.81</v>
      </c>
      <c r="N48" s="2">
        <v>2.92</v>
      </c>
    </row>
    <row r="49" spans="1:14">
      <c r="A49">
        <v>1992</v>
      </c>
      <c r="B49" s="2">
        <v>-10.64</v>
      </c>
      <c r="C49" s="2">
        <v>-9.84</v>
      </c>
      <c r="D49" s="2">
        <v>-8.58</v>
      </c>
      <c r="E49" s="2">
        <v>0.3</v>
      </c>
      <c r="F49" s="2">
        <v>5.9</v>
      </c>
      <c r="G49" s="2">
        <v>10.119999999999999</v>
      </c>
      <c r="H49" s="2">
        <v>12.87</v>
      </c>
      <c r="I49" s="2">
        <v>12.62</v>
      </c>
      <c r="J49" s="2">
        <v>9.1999999999999993</v>
      </c>
      <c r="K49" s="2">
        <v>1.66</v>
      </c>
      <c r="L49" s="2">
        <v>-1.1399999999999999</v>
      </c>
      <c r="M49" s="2">
        <v>-6.98</v>
      </c>
      <c r="N49" s="2">
        <v>1.29</v>
      </c>
    </row>
    <row r="50" spans="1:14">
      <c r="A50">
        <v>1993</v>
      </c>
      <c r="B50" s="2">
        <v>-8.9700000000000006</v>
      </c>
      <c r="C50" s="2">
        <v>-16.43</v>
      </c>
      <c r="D50" s="2">
        <v>-8.19</v>
      </c>
      <c r="E50" s="2">
        <v>1.18</v>
      </c>
      <c r="F50" s="2">
        <v>6.27</v>
      </c>
      <c r="G50" s="2">
        <v>11.24</v>
      </c>
      <c r="H50" s="2">
        <v>15.41</v>
      </c>
      <c r="I50" s="2">
        <v>14.33</v>
      </c>
      <c r="J50" s="2">
        <v>8.6199999999999992</v>
      </c>
      <c r="K50" s="2">
        <v>2.31</v>
      </c>
      <c r="L50" s="2">
        <v>-1.77</v>
      </c>
      <c r="M50" s="2">
        <v>-8.2799999999999994</v>
      </c>
      <c r="N50" s="2">
        <v>1.31</v>
      </c>
    </row>
    <row r="51" spans="1:14">
      <c r="A51">
        <v>1994</v>
      </c>
      <c r="B51" s="2">
        <v>-18.79</v>
      </c>
      <c r="C51" s="2">
        <v>-14.71</v>
      </c>
      <c r="D51" s="2">
        <v>-6.82</v>
      </c>
      <c r="E51" s="2">
        <v>0.96</v>
      </c>
      <c r="F51" s="2">
        <v>5.08</v>
      </c>
      <c r="G51" s="2">
        <v>12.76</v>
      </c>
      <c r="H51" s="2">
        <v>15.67</v>
      </c>
      <c r="I51" s="2">
        <v>12.77</v>
      </c>
      <c r="J51" s="2">
        <v>9.89</v>
      </c>
      <c r="K51" s="2">
        <v>3.59</v>
      </c>
      <c r="L51" s="2">
        <v>0.41</v>
      </c>
      <c r="M51" s="2">
        <v>-5.7</v>
      </c>
      <c r="N51" s="2">
        <v>1.26</v>
      </c>
    </row>
    <row r="52" spans="1:14">
      <c r="A52">
        <v>1995</v>
      </c>
      <c r="B52" s="2">
        <v>-7.04</v>
      </c>
      <c r="C52" s="2">
        <v>-13.51</v>
      </c>
      <c r="D52" s="2">
        <v>-4.4400000000000004</v>
      </c>
      <c r="E52" s="2">
        <v>-1.45</v>
      </c>
      <c r="F52" s="2">
        <v>6.65</v>
      </c>
      <c r="G52" s="2">
        <v>12.95</v>
      </c>
      <c r="H52" s="2">
        <v>15.75</v>
      </c>
      <c r="I52" s="2">
        <v>14.72</v>
      </c>
      <c r="J52" s="2">
        <v>7.57</v>
      </c>
      <c r="K52" s="2">
        <v>6</v>
      </c>
      <c r="L52" s="2">
        <v>-3.34</v>
      </c>
      <c r="M52" s="2">
        <v>-9.99</v>
      </c>
      <c r="N52" s="2">
        <v>1.99</v>
      </c>
    </row>
    <row r="53" spans="1:14">
      <c r="A53">
        <v>1996</v>
      </c>
      <c r="B53" s="2">
        <v>-12.92</v>
      </c>
      <c r="C53" s="2">
        <v>-11.12</v>
      </c>
      <c r="D53" s="2">
        <v>-8.41</v>
      </c>
      <c r="E53" s="2">
        <v>-0.38</v>
      </c>
      <c r="F53" s="2">
        <v>5.57</v>
      </c>
      <c r="G53" s="2">
        <v>13.45</v>
      </c>
      <c r="H53" s="2">
        <v>13.91</v>
      </c>
      <c r="I53" s="2">
        <v>14.04</v>
      </c>
      <c r="J53" s="2">
        <v>11</v>
      </c>
      <c r="K53" s="2">
        <v>3.9</v>
      </c>
      <c r="L53" s="2">
        <v>-3.72</v>
      </c>
      <c r="M53" s="2">
        <v>-3.29</v>
      </c>
      <c r="N53" s="2">
        <v>1.83</v>
      </c>
    </row>
    <row r="54" spans="1:14">
      <c r="A54">
        <v>1997</v>
      </c>
      <c r="B54" s="2">
        <v>-12.4</v>
      </c>
      <c r="C54" s="2">
        <v>-8.56</v>
      </c>
      <c r="D54" s="2">
        <v>-6.86</v>
      </c>
      <c r="E54" s="2">
        <v>-0.78</v>
      </c>
      <c r="F54" s="2">
        <v>4.2</v>
      </c>
      <c r="G54" s="2">
        <v>12.67</v>
      </c>
      <c r="H54" s="2">
        <v>13.6</v>
      </c>
      <c r="I54" s="2">
        <v>12.59</v>
      </c>
      <c r="J54" s="2">
        <v>9.3000000000000007</v>
      </c>
      <c r="K54" s="2">
        <v>2.78</v>
      </c>
      <c r="L54" s="2">
        <v>-2.16</v>
      </c>
      <c r="M54" s="2">
        <v>-5.93</v>
      </c>
      <c r="N54" s="2">
        <v>1.54</v>
      </c>
    </row>
    <row r="55" spans="1:14">
      <c r="A55">
        <v>1998</v>
      </c>
      <c r="B55" s="2">
        <v>-7.42</v>
      </c>
      <c r="C55" s="2">
        <v>-6.07</v>
      </c>
      <c r="D55" s="2">
        <v>-3.49</v>
      </c>
      <c r="E55" s="2">
        <v>1.53</v>
      </c>
      <c r="F55" s="2">
        <v>10.02</v>
      </c>
      <c r="G55" s="2">
        <v>12.69</v>
      </c>
      <c r="H55" s="2">
        <v>14.41</v>
      </c>
      <c r="I55" s="2">
        <v>14.35</v>
      </c>
      <c r="J55" s="2">
        <v>10.46</v>
      </c>
      <c r="K55" s="2">
        <v>4.63</v>
      </c>
      <c r="L55" s="2">
        <v>-0.1</v>
      </c>
      <c r="M55" s="2">
        <v>-4.62</v>
      </c>
      <c r="N55" s="2">
        <v>3.87</v>
      </c>
    </row>
    <row r="56" spans="1:14">
      <c r="A56">
        <v>1999</v>
      </c>
      <c r="B56" s="2">
        <v>-12.1</v>
      </c>
      <c r="C56" s="2">
        <v>-8.0299999999999994</v>
      </c>
      <c r="D56" s="2">
        <v>-6.68</v>
      </c>
      <c r="E56" s="2">
        <v>0.83</v>
      </c>
      <c r="F56" s="2">
        <v>7.68</v>
      </c>
      <c r="G56" s="2">
        <v>13.23</v>
      </c>
      <c r="H56" s="2">
        <v>16.059999999999999</v>
      </c>
      <c r="I56" s="2">
        <v>13.01</v>
      </c>
      <c r="J56" s="2">
        <v>10.88</v>
      </c>
      <c r="K56" s="2">
        <v>3.16</v>
      </c>
      <c r="L56" s="2">
        <v>0.95</v>
      </c>
      <c r="M56" s="2">
        <v>-6.5</v>
      </c>
      <c r="N56" s="2">
        <v>2.71</v>
      </c>
    </row>
    <row r="57" spans="1:14">
      <c r="A57">
        <v>2000</v>
      </c>
      <c r="B57" s="2">
        <v>-12.38</v>
      </c>
      <c r="C57" s="2">
        <v>-9.09</v>
      </c>
      <c r="D57" s="2">
        <v>-2.2999999999999998</v>
      </c>
      <c r="E57" s="2">
        <v>0.72</v>
      </c>
      <c r="F57" s="2">
        <v>8.0500000000000007</v>
      </c>
      <c r="G57" s="2">
        <v>11.89</v>
      </c>
      <c r="H57" s="2">
        <v>13.21</v>
      </c>
      <c r="I57" s="2">
        <v>13.43</v>
      </c>
      <c r="J57" s="2">
        <v>9.0500000000000007</v>
      </c>
      <c r="K57" s="2">
        <v>4.4000000000000004</v>
      </c>
      <c r="L57" s="2">
        <v>-1.62</v>
      </c>
      <c r="M57" s="2">
        <v>-12.36</v>
      </c>
      <c r="N57" s="2">
        <v>1.92</v>
      </c>
    </row>
    <row r="58" spans="1:14">
      <c r="A58">
        <v>2001</v>
      </c>
      <c r="B58" s="2">
        <v>-9.65</v>
      </c>
      <c r="C58" s="2">
        <v>-9.35</v>
      </c>
      <c r="D58" s="2">
        <v>-6.53</v>
      </c>
      <c r="E58" s="2">
        <v>0.96</v>
      </c>
      <c r="F58" s="2">
        <v>7.85</v>
      </c>
      <c r="G58" s="2">
        <v>12.4</v>
      </c>
      <c r="H58" s="2">
        <v>13.29</v>
      </c>
      <c r="I58" s="2">
        <v>15.11</v>
      </c>
      <c r="J58" s="2">
        <v>9.65</v>
      </c>
      <c r="K58" s="2">
        <v>4.9800000000000004</v>
      </c>
      <c r="L58" s="2">
        <v>1.75</v>
      </c>
      <c r="M58" s="2">
        <v>-3.2</v>
      </c>
      <c r="N58" s="2">
        <v>3.1</v>
      </c>
    </row>
    <row r="59" spans="1:14">
      <c r="A59">
        <v>2002</v>
      </c>
      <c r="B59" s="2">
        <v>-5.49</v>
      </c>
      <c r="C59" s="2">
        <v>-7.96</v>
      </c>
      <c r="D59" s="2">
        <v>-5.14</v>
      </c>
      <c r="E59" s="2">
        <v>2.04</v>
      </c>
      <c r="F59" s="2">
        <v>5.0199999999999996</v>
      </c>
      <c r="G59" s="2">
        <v>12.42</v>
      </c>
      <c r="H59" s="2">
        <v>15.52</v>
      </c>
      <c r="I59" s="2">
        <v>14.38</v>
      </c>
      <c r="J59" s="2">
        <v>11.61</v>
      </c>
      <c r="K59" s="2">
        <v>3.51</v>
      </c>
      <c r="L59" s="2">
        <v>-1.36</v>
      </c>
      <c r="M59" s="2">
        <v>-7.71</v>
      </c>
      <c r="N59" s="2">
        <v>3.07</v>
      </c>
    </row>
    <row r="60" spans="1:14">
      <c r="A60">
        <v>2003</v>
      </c>
      <c r="B60" s="2">
        <v>-14.93</v>
      </c>
      <c r="C60" s="2">
        <v>-13.9</v>
      </c>
      <c r="D60" s="2">
        <v>-6.91</v>
      </c>
      <c r="E60" s="2">
        <v>-0.93</v>
      </c>
      <c r="F60" s="2">
        <v>6.72</v>
      </c>
      <c r="G60" s="2">
        <v>11.68</v>
      </c>
      <c r="H60" s="2">
        <v>14.68</v>
      </c>
      <c r="I60" s="2">
        <v>15.2</v>
      </c>
      <c r="J60" s="2">
        <v>10.45</v>
      </c>
      <c r="K60" s="2">
        <v>2.9</v>
      </c>
      <c r="L60" s="2">
        <v>-0.02</v>
      </c>
      <c r="M60" s="2">
        <v>-6.06</v>
      </c>
      <c r="N60" s="2">
        <v>1.57</v>
      </c>
    </row>
    <row r="61" spans="1:14">
      <c r="A61">
        <v>2004</v>
      </c>
      <c r="B61" s="2">
        <v>-16.02</v>
      </c>
      <c r="C61" s="2">
        <v>-11.29</v>
      </c>
      <c r="D61" s="2">
        <v>-3.34</v>
      </c>
      <c r="E61" s="2">
        <v>1.03</v>
      </c>
      <c r="F61" s="2">
        <v>8.01</v>
      </c>
      <c r="G61" s="2">
        <v>10.55</v>
      </c>
      <c r="H61" s="2">
        <v>14.78</v>
      </c>
      <c r="I61" s="2">
        <v>13.5</v>
      </c>
      <c r="J61" s="2">
        <v>11.03</v>
      </c>
      <c r="K61" s="2">
        <v>4.5</v>
      </c>
      <c r="L61" s="2">
        <v>-0.57999999999999996</v>
      </c>
      <c r="M61" s="2">
        <v>-8.43</v>
      </c>
      <c r="N61" s="2">
        <v>1.98</v>
      </c>
    </row>
    <row r="62" spans="1:14">
      <c r="A62">
        <v>2005</v>
      </c>
      <c r="B62" s="2">
        <v>-12.86</v>
      </c>
      <c r="C62" s="2">
        <v>-10.62</v>
      </c>
      <c r="D62" s="2">
        <v>-7.93</v>
      </c>
      <c r="E62" s="2">
        <v>0.82</v>
      </c>
      <c r="F62" s="2">
        <v>4.4800000000000004</v>
      </c>
      <c r="G62" s="2">
        <v>14.92</v>
      </c>
      <c r="H62" s="2">
        <v>16.260000000000002</v>
      </c>
      <c r="I62" s="2">
        <v>15.42</v>
      </c>
      <c r="J62" s="2">
        <v>11.41</v>
      </c>
      <c r="K62" s="2">
        <v>5.79</v>
      </c>
      <c r="L62" s="2">
        <v>-0.24</v>
      </c>
      <c r="M62" s="2">
        <v>-8.09</v>
      </c>
      <c r="N62" s="2">
        <v>2.4500000000000002</v>
      </c>
    </row>
    <row r="63" spans="1:14">
      <c r="A63">
        <v>2006</v>
      </c>
      <c r="B63" s="2">
        <v>-5.62</v>
      </c>
      <c r="C63" s="2">
        <v>-9.6</v>
      </c>
      <c r="D63" s="2">
        <v>-5.54</v>
      </c>
      <c r="E63" s="2">
        <v>1.27</v>
      </c>
      <c r="F63" s="2">
        <v>7.54</v>
      </c>
      <c r="G63" s="2">
        <v>13.05</v>
      </c>
      <c r="H63" s="2">
        <v>16.420000000000002</v>
      </c>
      <c r="I63" s="2">
        <v>13.96</v>
      </c>
      <c r="J63" s="2">
        <v>9.85</v>
      </c>
      <c r="K63" s="2">
        <v>3.45</v>
      </c>
      <c r="L63" s="2">
        <v>1.21</v>
      </c>
      <c r="M63" s="2">
        <v>-2.6</v>
      </c>
      <c r="N63" s="2">
        <v>3.62</v>
      </c>
    </row>
    <row r="64" spans="1:14">
      <c r="A64">
        <v>2007</v>
      </c>
      <c r="B64" s="2">
        <v>-9.0399999999999991</v>
      </c>
      <c r="C64" s="2">
        <v>-14.27</v>
      </c>
      <c r="D64" s="2">
        <v>-6.67</v>
      </c>
      <c r="E64" s="2">
        <v>0.25</v>
      </c>
      <c r="F64" s="2">
        <v>5.66</v>
      </c>
      <c r="G64" s="2">
        <v>12</v>
      </c>
      <c r="H64" s="2">
        <v>13.38</v>
      </c>
      <c r="I64" s="2">
        <v>13.82</v>
      </c>
      <c r="J64" s="2">
        <v>9.9499999999999993</v>
      </c>
      <c r="K64" s="2">
        <v>7.15</v>
      </c>
      <c r="L64" s="2">
        <v>-2.58</v>
      </c>
      <c r="M64" s="2">
        <v>-7.71</v>
      </c>
      <c r="N64" s="2">
        <v>1.83</v>
      </c>
    </row>
    <row r="65" spans="1:14">
      <c r="A65">
        <v>2008</v>
      </c>
      <c r="B65" s="2">
        <v>-7.67</v>
      </c>
      <c r="C65" s="2">
        <v>-10.94</v>
      </c>
      <c r="D65" s="2">
        <v>-8.1</v>
      </c>
      <c r="E65" s="2">
        <v>2.1</v>
      </c>
      <c r="F65" s="2">
        <v>4.62</v>
      </c>
      <c r="G65" s="2">
        <v>13.6</v>
      </c>
      <c r="H65" s="2">
        <v>14.8</v>
      </c>
      <c r="I65" s="2">
        <v>12.96</v>
      </c>
      <c r="J65" s="2">
        <v>9.8699999999999992</v>
      </c>
      <c r="K65" s="2">
        <v>2.5</v>
      </c>
      <c r="L65" s="2">
        <v>-1.84</v>
      </c>
      <c r="M65" s="2">
        <v>-8.57</v>
      </c>
      <c r="N65" s="2">
        <v>1.94</v>
      </c>
    </row>
    <row r="66" spans="1:14">
      <c r="A66">
        <v>2009</v>
      </c>
      <c r="B66" s="2">
        <v>-15.38</v>
      </c>
      <c r="C66" s="2">
        <v>-9.93</v>
      </c>
      <c r="D66" s="2">
        <v>-5.67</v>
      </c>
      <c r="E66" s="2">
        <v>1.0900000000000001</v>
      </c>
      <c r="F66" s="2">
        <v>6.2</v>
      </c>
      <c r="G66" s="2">
        <v>11.08</v>
      </c>
      <c r="H66" s="2">
        <v>13.27</v>
      </c>
      <c r="I66" s="2">
        <v>14.19</v>
      </c>
      <c r="J66" s="2">
        <v>8.7799999999999994</v>
      </c>
      <c r="K66" s="2">
        <v>3.25</v>
      </c>
      <c r="L66" s="2">
        <v>0.05</v>
      </c>
      <c r="M66" s="2">
        <v>-7.67</v>
      </c>
      <c r="N66" s="2">
        <v>1.61</v>
      </c>
    </row>
    <row r="67" spans="1:14">
      <c r="A67">
        <v>2010</v>
      </c>
      <c r="B67" s="2">
        <v>-10.06</v>
      </c>
      <c r="C67" s="2">
        <v>-8.58</v>
      </c>
      <c r="D67" s="2">
        <v>-2.06</v>
      </c>
      <c r="E67" s="2">
        <v>3.01</v>
      </c>
      <c r="F67" s="2">
        <v>8.25</v>
      </c>
      <c r="G67" s="2">
        <v>12.98</v>
      </c>
      <c r="H67" s="2">
        <v>16.350000000000001</v>
      </c>
      <c r="I67" s="2">
        <v>14.89</v>
      </c>
      <c r="J67" s="2">
        <v>10.29</v>
      </c>
      <c r="K67" s="2">
        <v>4.4000000000000004</v>
      </c>
      <c r="L67" s="2">
        <v>-1.6</v>
      </c>
      <c r="M67" s="2">
        <v>-8.0299999999999994</v>
      </c>
      <c r="N67" s="2">
        <v>3.32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-11.491428571428566</v>
      </c>
      <c r="C72" s="2">
        <f t="shared" ref="C72:N72" si="0">AVERAGE(C5:C69)</f>
        <v>-10.938095238095235</v>
      </c>
      <c r="D72" s="2">
        <f t="shared" si="0"/>
        <v>-5.9495238095238117</v>
      </c>
      <c r="E72" s="2">
        <f t="shared" si="0"/>
        <v>0.79539682539682544</v>
      </c>
      <c r="F72" s="2">
        <f t="shared" si="0"/>
        <v>6.4328571428571424</v>
      </c>
      <c r="G72" s="2">
        <f t="shared" si="0"/>
        <v>11.796031746031742</v>
      </c>
      <c r="H72" s="2">
        <f t="shared" si="0"/>
        <v>14.419682539682535</v>
      </c>
      <c r="I72" s="2">
        <f t="shared" si="0"/>
        <v>13.598730158730163</v>
      </c>
      <c r="J72" s="2">
        <f t="shared" si="0"/>
        <v>9.5779365079365064</v>
      </c>
      <c r="K72" s="2">
        <f t="shared" si="0"/>
        <v>3.9341269841269839</v>
      </c>
      <c r="L72" s="2">
        <f t="shared" si="0"/>
        <v>-0.93698412698412725</v>
      </c>
      <c r="M72" s="2">
        <f t="shared" si="0"/>
        <v>-7.7201587301587296</v>
      </c>
      <c r="N72" s="2">
        <f t="shared" si="0"/>
        <v>1.9601587301587298</v>
      </c>
    </row>
    <row r="73" spans="1:14">
      <c r="A73" t="s">
        <v>67</v>
      </c>
      <c r="B73" s="2">
        <f>MAX(B5:B69)</f>
        <v>-5.49</v>
      </c>
      <c r="C73" s="2">
        <f t="shared" ref="C73:N73" si="1">MAX(C5:C69)</f>
        <v>-6.02</v>
      </c>
      <c r="D73" s="2">
        <f t="shared" si="1"/>
        <v>-0.73</v>
      </c>
      <c r="E73" s="2">
        <f t="shared" si="1"/>
        <v>3.33</v>
      </c>
      <c r="F73" s="2">
        <f t="shared" si="1"/>
        <v>10.02</v>
      </c>
      <c r="G73" s="2">
        <f t="shared" si="1"/>
        <v>14.92</v>
      </c>
      <c r="H73" s="2">
        <f t="shared" si="1"/>
        <v>16.420000000000002</v>
      </c>
      <c r="I73" s="2">
        <f t="shared" si="1"/>
        <v>16.510000000000002</v>
      </c>
      <c r="J73" s="2">
        <f t="shared" si="1"/>
        <v>13.09</v>
      </c>
      <c r="K73" s="2">
        <f t="shared" si="1"/>
        <v>7.35</v>
      </c>
      <c r="L73" s="2">
        <f t="shared" si="1"/>
        <v>2.4900000000000002</v>
      </c>
      <c r="M73" s="2">
        <f t="shared" si="1"/>
        <v>-2.6</v>
      </c>
      <c r="N73" s="2">
        <f t="shared" si="1"/>
        <v>3.87</v>
      </c>
    </row>
    <row r="74" spans="1:14">
      <c r="A74" t="s">
        <v>68</v>
      </c>
      <c r="B74" s="2">
        <f>MIN(B5:B69)</f>
        <v>-18.79</v>
      </c>
      <c r="C74" s="2">
        <f t="shared" ref="C74:N74" si="2">MIN(C5:C69)</f>
        <v>-17.350000000000001</v>
      </c>
      <c r="D74" s="2">
        <f t="shared" si="2"/>
        <v>-11.76</v>
      </c>
      <c r="E74" s="2">
        <f t="shared" si="2"/>
        <v>-2.56</v>
      </c>
      <c r="F74" s="2">
        <f t="shared" si="2"/>
        <v>3.17</v>
      </c>
      <c r="G74" s="2">
        <f t="shared" si="2"/>
        <v>8.89</v>
      </c>
      <c r="H74" s="2">
        <f t="shared" si="2"/>
        <v>11.55</v>
      </c>
      <c r="I74" s="2">
        <f t="shared" si="2"/>
        <v>11.33</v>
      </c>
      <c r="J74" s="2">
        <f t="shared" si="2"/>
        <v>6.11</v>
      </c>
      <c r="K74" s="2">
        <f t="shared" si="2"/>
        <v>1.02</v>
      </c>
      <c r="L74" s="2">
        <f t="shared" si="2"/>
        <v>-4.24</v>
      </c>
      <c r="M74" s="2">
        <f t="shared" si="2"/>
        <v>-17.29</v>
      </c>
      <c r="N74" s="2">
        <f t="shared" si="2"/>
        <v>0.63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4"/>
  <sheetViews>
    <sheetView workbookViewId="0"/>
  </sheetViews>
  <sheetFormatPr defaultRowHeight="12.75"/>
  <sheetData>
    <row r="1" spans="1:24">
      <c r="A1" t="s">
        <v>41</v>
      </c>
    </row>
    <row r="2" spans="1:24">
      <c r="A2" t="s">
        <v>33</v>
      </c>
      <c r="Q2" s="3"/>
      <c r="R2" s="3"/>
      <c r="S2" s="3"/>
      <c r="T2" s="3"/>
      <c r="U2" s="3"/>
      <c r="V2" s="3"/>
      <c r="W2" s="3"/>
      <c r="X2" s="3"/>
    </row>
    <row r="3" spans="1:24">
      <c r="N3" s="1" t="s">
        <v>35</v>
      </c>
    </row>
    <row r="4" spans="1:2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24">
      <c r="A5">
        <v>1948</v>
      </c>
      <c r="B5" s="2">
        <f>((SupMax!B5*Area!$B$6)+(MicMax!B5*Area!$B$7)+(HurMax!B5*Area!$B$8)+(GeoMax!B5*Area!$B$9)+(StcMax!B5*Area!$B$10)+(EriMax!B5*Area!$B$11)+(OntMax!B5*Area!$B$12))/Area!$B$18</f>
        <v>-6.1873470736330383</v>
      </c>
      <c r="C5" s="2">
        <f>((SupMax!C5*Area!$B$6)+(MicMax!C5*Area!$B$7)+(HurMax!C5*Area!$B$8)+(GeoMax!C5*Area!$B$9)+(StcMax!C5*Area!$B$10)+(EriMax!C5*Area!$B$11)+(OntMax!C5*Area!$B$12))/Area!$B$18</f>
        <v>-3.079174963723522</v>
      </c>
      <c r="D5" s="2">
        <f>((SupMax!D5*Area!$B$6)+(MicMax!D5*Area!$B$7)+(HurMax!D5*Area!$B$8)+(GeoMax!D5*Area!$B$9)+(StcMax!D5*Area!$B$10)+(EriMax!D5*Area!$B$11)+(OntMax!D5*Area!$B$12))/Area!$B$18</f>
        <v>3.1238918333001644</v>
      </c>
      <c r="E5" s="2">
        <f>((SupMax!E5*Area!$B$6)+(MicMax!E5*Area!$B$7)+(HurMax!E5*Area!$B$8)+(GeoMax!E5*Area!$B$9)+(StcMax!E5*Area!$B$10)+(EriMax!E5*Area!$B$11)+(OntMax!E5*Area!$B$12))/Area!$B$18</f>
        <v>13.128727318748032</v>
      </c>
      <c r="F5" s="2">
        <f>((SupMax!F5*Area!$B$6)+(MicMax!F5*Area!$B$7)+(HurMax!F5*Area!$B$8)+(GeoMax!F5*Area!$B$9)+(StcMax!F5*Area!$B$10)+(EriMax!F5*Area!$B$11)+(OntMax!F5*Area!$B$12))/Area!$B$18</f>
        <v>17.307728599776254</v>
      </c>
      <c r="G5" s="2">
        <f>((SupMax!G5*Area!$B$6)+(MicMax!G5*Area!$B$7)+(HurMax!G5*Area!$B$8)+(GeoMax!G5*Area!$B$9)+(StcMax!G5*Area!$B$10)+(EriMax!G5*Area!$B$11)+(OntMax!G5*Area!$B$12))/Area!$B$18</f>
        <v>23.343135273102465</v>
      </c>
      <c r="H5" s="2">
        <f>((SupMax!H5*Area!$B$6)+(MicMax!H5*Area!$B$7)+(HurMax!H5*Area!$B$8)+(GeoMax!H5*Area!$B$9)+(StcMax!H5*Area!$B$10)+(EriMax!H5*Area!$B$11)+(OntMax!H5*Area!$B$12))/Area!$B$18</f>
        <v>26.505164611160595</v>
      </c>
      <c r="I5" s="2">
        <f>((SupMax!I5*Area!$B$6)+(MicMax!I5*Area!$B$7)+(HurMax!I5*Area!$B$8)+(GeoMax!I5*Area!$B$9)+(StcMax!I5*Area!$B$10)+(EriMax!I5*Area!$B$11)+(OntMax!I5*Area!$B$12))/Area!$B$18</f>
        <v>26.077321472390267</v>
      </c>
      <c r="J5" s="2">
        <f>((SupMax!J5*Area!$B$6)+(MicMax!J5*Area!$B$7)+(HurMax!J5*Area!$B$8)+(GeoMax!J5*Area!$B$9)+(StcMax!J5*Area!$B$10)+(EriMax!J5*Area!$B$11)+(OntMax!J5*Area!$B$12))/Area!$B$18</f>
        <v>23.413833752292035</v>
      </c>
      <c r="K5" s="2">
        <f>((SupMax!K5*Area!$B$6)+(MicMax!K5*Area!$B$7)+(HurMax!K5*Area!$B$8)+(GeoMax!K5*Area!$B$9)+(StcMax!K5*Area!$B$10)+(EriMax!K5*Area!$B$11)+(OntMax!K5*Area!$B$12))/Area!$B$18</f>
        <v>13.693719677018585</v>
      </c>
      <c r="L5" s="2">
        <f>((SupMax!L5*Area!$B$6)+(MicMax!L5*Area!$B$7)+(HurMax!L5*Area!$B$8)+(GeoMax!L5*Area!$B$9)+(StcMax!L5*Area!$B$10)+(EriMax!L5*Area!$B$11)+(OntMax!L5*Area!$B$12))/Area!$B$18</f>
        <v>7.4305408914642559</v>
      </c>
      <c r="M5" s="2">
        <f>((SupMax!M5*Area!$B$6)+(MicMax!M5*Area!$B$7)+(HurMax!M5*Area!$B$8)+(GeoMax!M5*Area!$B$9)+(StcMax!M5*Area!$B$10)+(EriMax!M5*Area!$B$11)+(OntMax!M5*Area!$B$12))/Area!$B$18</f>
        <v>0.10405315011216243</v>
      </c>
      <c r="N5" s="2">
        <f>((SupMax!N5*Area!$B$6)+(MicMax!N5*Area!$B$7)+(HurMax!N5*Area!$B$8)+(GeoMax!N5*Area!$B$9)+(StcMax!N5*Area!$B$10)+(EriMax!N5*Area!$B$11)+(OntMax!N5*Area!$B$12))/Area!$B$18</f>
        <v>12.072110701705911</v>
      </c>
    </row>
    <row r="6" spans="1:24">
      <c r="A6">
        <v>1949</v>
      </c>
      <c r="B6" s="2">
        <f>((SupMax!B6*Area!$B$6)+(MicMax!B6*Area!$B$7)+(HurMax!B6*Area!$B$8)+(GeoMax!B6*Area!$B$9)+(StcMax!B6*Area!$B$10)+(EriMax!B6*Area!$B$11)+(OntMax!B6*Area!$B$12))/Area!$B$18</f>
        <v>-1.2904968380049966</v>
      </c>
      <c r="C6" s="2">
        <f>((SupMax!C6*Area!$B$6)+(MicMax!C6*Area!$B$7)+(HurMax!C6*Area!$B$8)+(GeoMax!C6*Area!$B$9)+(StcMax!C6*Area!$B$10)+(EriMax!C6*Area!$B$11)+(OntMax!C6*Area!$B$12))/Area!$B$18</f>
        <v>-1.1016406049235536</v>
      </c>
      <c r="D6" s="2">
        <f>((SupMax!D6*Area!$B$6)+(MicMax!D6*Area!$B$7)+(HurMax!D6*Area!$B$8)+(GeoMax!D6*Area!$B$9)+(StcMax!D6*Area!$B$10)+(EriMax!D6*Area!$B$11)+(OntMax!D6*Area!$B$12))/Area!$B$18</f>
        <v>2.5792746250142495</v>
      </c>
      <c r="E6" s="2">
        <f>((SupMax!E6*Area!$B$6)+(MicMax!E6*Area!$B$7)+(HurMax!E6*Area!$B$8)+(GeoMax!E6*Area!$B$9)+(StcMax!E6*Area!$B$10)+(EriMax!E6*Area!$B$11)+(OntMax!E6*Area!$B$12))/Area!$B$18</f>
        <v>12.386786261503653</v>
      </c>
      <c r="F6" s="2">
        <f>((SupMax!F6*Area!$B$6)+(MicMax!F6*Area!$B$7)+(HurMax!F6*Area!$B$8)+(GeoMax!F6*Area!$B$9)+(StcMax!F6*Area!$B$10)+(EriMax!F6*Area!$B$11)+(OntMax!F6*Area!$B$12))/Area!$B$18</f>
        <v>19.164193502887628</v>
      </c>
      <c r="G6" s="2">
        <f>((SupMax!G6*Area!$B$6)+(MicMax!G6*Area!$B$7)+(HurMax!G6*Area!$B$8)+(GeoMax!G6*Area!$B$9)+(StcMax!G6*Area!$B$10)+(EriMax!G6*Area!$B$11)+(OntMax!G6*Area!$B$12))/Area!$B$18</f>
        <v>25.881999312147741</v>
      </c>
      <c r="H6" s="2">
        <f>((SupMax!H6*Area!$B$6)+(MicMax!H6*Area!$B$7)+(HurMax!H6*Area!$B$8)+(GeoMax!H6*Area!$B$9)+(StcMax!H6*Area!$B$10)+(EriMax!H6*Area!$B$11)+(OntMax!H6*Area!$B$12))/Area!$B$18</f>
        <v>27.198940572269894</v>
      </c>
      <c r="I6" s="2">
        <f>((SupMax!I6*Area!$B$6)+(MicMax!I6*Area!$B$7)+(HurMax!I6*Area!$B$8)+(GeoMax!I6*Area!$B$9)+(StcMax!I6*Area!$B$10)+(EriMax!I6*Area!$B$11)+(OntMax!I6*Area!$B$12))/Area!$B$18</f>
        <v>26.524192189012528</v>
      </c>
      <c r="J6" s="2">
        <f>((SupMax!J6*Area!$B$6)+(MicMax!J6*Area!$B$7)+(HurMax!J6*Area!$B$8)+(GeoMax!J6*Area!$B$9)+(StcMax!J6*Area!$B$10)+(EriMax!J6*Area!$B$11)+(OntMax!J6*Area!$B$12))/Area!$B$18</f>
        <v>18.439626666254469</v>
      </c>
      <c r="K6" s="2">
        <f>((SupMax!K6*Area!$B$6)+(MicMax!K6*Area!$B$7)+(HurMax!K6*Area!$B$8)+(GeoMax!K6*Area!$B$9)+(StcMax!K6*Area!$B$10)+(EriMax!K6*Area!$B$11)+(OntMax!K6*Area!$B$12))/Area!$B$18</f>
        <v>16.633047958373346</v>
      </c>
      <c r="L6" s="2">
        <f>((SupMax!L6*Area!$B$6)+(MicMax!L6*Area!$B$7)+(HurMax!L6*Area!$B$8)+(GeoMax!L6*Area!$B$9)+(StcMax!L6*Area!$B$10)+(EriMax!L6*Area!$B$11)+(OntMax!L6*Area!$B$12))/Area!$B$18</f>
        <v>4.2320042585010613</v>
      </c>
      <c r="M6" s="2">
        <f>((SupMax!M6*Area!$B$6)+(MicMax!M6*Area!$B$7)+(HurMax!M6*Area!$B$8)+(GeoMax!M6*Area!$B$9)+(StcMax!M6*Area!$B$10)+(EriMax!M6*Area!$B$11)+(OntMax!M6*Area!$B$12))/Area!$B$18</f>
        <v>-5.8037012634454828E-2</v>
      </c>
      <c r="N6" s="2">
        <f>((SupMax!N6*Area!$B$6)+(MicMax!N6*Area!$B$7)+(HurMax!N6*Area!$B$8)+(GeoMax!N6*Area!$B$9)+(StcMax!N6*Area!$B$10)+(EriMax!N6*Area!$B$11)+(OntMax!N6*Area!$B$12))/Area!$B$18</f>
        <v>12.5485042498063</v>
      </c>
    </row>
    <row r="7" spans="1:24">
      <c r="A7">
        <v>1950</v>
      </c>
      <c r="B7" s="2">
        <f>((SupMax!B7*Area!$B$6)+(MicMax!B7*Area!$B$7)+(HurMax!B7*Area!$B$8)+(GeoMax!B7*Area!$B$9)+(StcMax!B7*Area!$B$10)+(EriMax!B7*Area!$B$11)+(OntMax!B7*Area!$B$12))/Area!$B$18</f>
        <v>-1.5911955683765722</v>
      </c>
      <c r="C7" s="2">
        <f>((SupMax!C7*Area!$B$6)+(MicMax!C7*Area!$B$7)+(HurMax!C7*Area!$B$8)+(GeoMax!C7*Area!$B$9)+(StcMax!C7*Area!$B$10)+(EriMax!C7*Area!$B$11)+(OntMax!C7*Area!$B$12))/Area!$B$18</f>
        <v>-2.8903937954180536</v>
      </c>
      <c r="D7" s="2">
        <f>((SupMax!D7*Area!$B$6)+(MicMax!D7*Area!$B$7)+(HurMax!D7*Area!$B$8)+(GeoMax!D7*Area!$B$9)+(StcMax!D7*Area!$B$10)+(EriMax!D7*Area!$B$11)+(OntMax!D7*Area!$B$12))/Area!$B$18</f>
        <v>0.47029778592723837</v>
      </c>
      <c r="E7" s="2">
        <f>((SupMax!E7*Area!$B$6)+(MicMax!E7*Area!$B$7)+(HurMax!E7*Area!$B$8)+(GeoMax!E7*Area!$B$9)+(StcMax!E7*Area!$B$10)+(EriMax!E7*Area!$B$11)+(OntMax!E7*Area!$B$12))/Area!$B$18</f>
        <v>6.4617751032261435</v>
      </c>
      <c r="F7" s="2">
        <f>((SupMax!F7*Area!$B$6)+(MicMax!F7*Area!$B$7)+(HurMax!F7*Area!$B$8)+(GeoMax!F7*Area!$B$9)+(StcMax!F7*Area!$B$10)+(EriMax!F7*Area!$B$11)+(OntMax!F7*Area!$B$12))/Area!$B$18</f>
        <v>18.074643852900088</v>
      </c>
      <c r="G7" s="2">
        <f>((SupMax!G7*Area!$B$6)+(MicMax!G7*Area!$B$7)+(HurMax!G7*Area!$B$8)+(GeoMax!G7*Area!$B$9)+(StcMax!G7*Area!$B$10)+(EriMax!G7*Area!$B$11)+(OntMax!G7*Area!$B$12))/Area!$B$18</f>
        <v>23.072342233549026</v>
      </c>
      <c r="H7" s="2">
        <f>((SupMax!H7*Area!$B$6)+(MicMax!H7*Area!$B$7)+(HurMax!H7*Area!$B$8)+(GeoMax!H7*Area!$B$9)+(StcMax!H7*Area!$B$10)+(EriMax!H7*Area!$B$11)+(OntMax!H7*Area!$B$12))/Area!$B$18</f>
        <v>24.725757304082865</v>
      </c>
      <c r="I7" s="2">
        <f>((SupMax!I7*Area!$B$6)+(MicMax!I7*Area!$B$7)+(HurMax!I7*Area!$B$8)+(GeoMax!I7*Area!$B$9)+(StcMax!I7*Area!$B$10)+(EriMax!I7*Area!$B$11)+(OntMax!I7*Area!$B$12))/Area!$B$18</f>
        <v>23.381833995745364</v>
      </c>
      <c r="J7" s="2">
        <f>((SupMax!J7*Area!$B$6)+(MicMax!J7*Area!$B$7)+(HurMax!J7*Area!$B$8)+(GeoMax!J7*Area!$B$9)+(StcMax!J7*Area!$B$10)+(EriMax!J7*Area!$B$11)+(OntMax!J7*Area!$B$12))/Area!$B$18</f>
        <v>19.267930839933303</v>
      </c>
      <c r="K7" s="2">
        <f>((SupMax!K7*Area!$B$6)+(MicMax!K7*Area!$B$7)+(HurMax!K7*Area!$B$8)+(GeoMax!K7*Area!$B$9)+(StcMax!K7*Area!$B$10)+(EriMax!K7*Area!$B$11)+(OntMax!K7*Area!$B$12))/Area!$B$18</f>
        <v>15.260218180553489</v>
      </c>
      <c r="L7" s="2">
        <f>((SupMax!L7*Area!$B$6)+(MicMax!L7*Area!$B$7)+(HurMax!L7*Area!$B$8)+(GeoMax!L7*Area!$B$9)+(StcMax!L7*Area!$B$10)+(EriMax!L7*Area!$B$11)+(OntMax!L7*Area!$B$12))/Area!$B$18</f>
        <v>3.7977065537249324</v>
      </c>
      <c r="M7" s="2">
        <f>((SupMax!M7*Area!$B$6)+(MicMax!M7*Area!$B$7)+(HurMax!M7*Area!$B$8)+(GeoMax!M7*Area!$B$9)+(StcMax!M7*Area!$B$10)+(EriMax!M7*Area!$B$11)+(OntMax!M7*Area!$B$12))/Area!$B$18</f>
        <v>-3.6446095568956225</v>
      </c>
      <c r="N7" s="2">
        <f>((SupMax!N7*Area!$B$6)+(MicMax!N7*Area!$B$7)+(HurMax!N7*Area!$B$8)+(GeoMax!N7*Area!$B$9)+(StcMax!N7*Area!$B$10)+(EriMax!N7*Area!$B$11)+(OntMax!N7*Area!$B$12))/Area!$B$18</f>
        <v>10.530845324053768</v>
      </c>
    </row>
    <row r="8" spans="1:24">
      <c r="A8">
        <v>1951</v>
      </c>
      <c r="B8" s="2">
        <f>((SupMax!B8*Area!$B$6)+(MicMax!B8*Area!$B$7)+(HurMax!B8*Area!$B$8)+(GeoMax!B8*Area!$B$9)+(StcMax!B8*Area!$B$10)+(EriMax!B8*Area!$B$11)+(OntMax!B8*Area!$B$12))/Area!$B$18</f>
        <v>-3.6516019228948533</v>
      </c>
      <c r="C8" s="2">
        <f>((SupMax!C8*Area!$B$6)+(MicMax!C8*Area!$B$7)+(HurMax!C8*Area!$B$8)+(GeoMax!C8*Area!$B$9)+(StcMax!C8*Area!$B$10)+(EriMax!C8*Area!$B$11)+(OntMax!C8*Area!$B$12))/Area!$B$18</f>
        <v>-1.8733036230105902</v>
      </c>
      <c r="D8" s="2">
        <f>((SupMax!D8*Area!$B$6)+(MicMax!D8*Area!$B$7)+(HurMax!D8*Area!$B$8)+(GeoMax!D8*Area!$B$9)+(StcMax!D8*Area!$B$10)+(EriMax!D8*Area!$B$11)+(OntMax!D8*Area!$B$12))/Area!$B$18</f>
        <v>2.5196651357445519</v>
      </c>
      <c r="E8" s="2">
        <f>((SupMax!E8*Area!$B$6)+(MicMax!E8*Area!$B$7)+(HurMax!E8*Area!$B$8)+(GeoMax!E8*Area!$B$9)+(StcMax!E8*Area!$B$10)+(EriMax!E8*Area!$B$11)+(OntMax!E8*Area!$B$12))/Area!$B$18</f>
        <v>10.145622284094577</v>
      </c>
      <c r="F8" s="2">
        <f>((SupMax!F8*Area!$B$6)+(MicMax!F8*Area!$B$7)+(HurMax!F8*Area!$B$8)+(GeoMax!F8*Area!$B$9)+(StcMax!F8*Area!$B$10)+(EriMax!F8*Area!$B$11)+(OntMax!F8*Area!$B$12))/Area!$B$18</f>
        <v>20.330833576464631</v>
      </c>
      <c r="G8" s="2">
        <f>((SupMax!G8*Area!$B$6)+(MicMax!G8*Area!$B$7)+(HurMax!G8*Area!$B$8)+(GeoMax!G8*Area!$B$9)+(StcMax!G8*Area!$B$10)+(EriMax!G8*Area!$B$11)+(OntMax!G8*Area!$B$12))/Area!$B$18</f>
        <v>22.552346580929875</v>
      </c>
      <c r="H8" s="2">
        <f>((SupMax!H8*Area!$B$6)+(MicMax!H8*Area!$B$7)+(HurMax!H8*Area!$B$8)+(GeoMax!H8*Area!$B$9)+(StcMax!H8*Area!$B$10)+(EriMax!H8*Area!$B$11)+(OntMax!H8*Area!$B$12))/Area!$B$18</f>
        <v>25.576640131542085</v>
      </c>
      <c r="I8" s="2">
        <f>((SupMax!I8*Area!$B$6)+(MicMax!I8*Area!$B$7)+(HurMax!I8*Area!$B$8)+(GeoMax!I8*Area!$B$9)+(StcMax!I8*Area!$B$10)+(EriMax!I8*Area!$B$11)+(OntMax!I8*Area!$B$12))/Area!$B$18</f>
        <v>23.403965217088878</v>
      </c>
      <c r="J8" s="2">
        <f>((SupMax!J8*Area!$B$6)+(MicMax!J8*Area!$B$7)+(HurMax!J8*Area!$B$8)+(GeoMax!J8*Area!$B$9)+(StcMax!J8*Area!$B$10)+(EriMax!J8*Area!$B$11)+(OntMax!J8*Area!$B$12))/Area!$B$18</f>
        <v>19.082473002764935</v>
      </c>
      <c r="K8" s="2">
        <f>((SupMax!K8*Area!$B$6)+(MicMax!K8*Area!$B$7)+(HurMax!K8*Area!$B$8)+(GeoMax!K8*Area!$B$9)+(StcMax!K8*Area!$B$10)+(EriMax!K8*Area!$B$11)+(OntMax!K8*Area!$B$12))/Area!$B$18</f>
        <v>13.898500791223315</v>
      </c>
      <c r="L8" s="2">
        <f>((SupMax!L8*Area!$B$6)+(MicMax!L8*Area!$B$7)+(HurMax!L8*Area!$B$8)+(GeoMax!L8*Area!$B$9)+(StcMax!L8*Area!$B$10)+(EriMax!L8*Area!$B$11)+(OntMax!L8*Area!$B$12))/Area!$B$18</f>
        <v>1.8796589334812086</v>
      </c>
      <c r="M8" s="2">
        <f>((SupMax!M8*Area!$B$6)+(MicMax!M8*Area!$B$7)+(HurMax!M8*Area!$B$8)+(GeoMax!M8*Area!$B$9)+(StcMax!M8*Area!$B$10)+(EriMax!M8*Area!$B$11)+(OntMax!M8*Area!$B$12))/Area!$B$18</f>
        <v>-2.0974825959853387</v>
      </c>
      <c r="N8" s="2">
        <f>((SupMax!N8*Area!$B$6)+(MicMax!N8*Area!$B$7)+(HurMax!N8*Area!$B$8)+(GeoMax!N8*Area!$B$9)+(StcMax!N8*Area!$B$10)+(EriMax!N8*Area!$B$11)+(OntMax!N8*Area!$B$12))/Area!$B$18</f>
        <v>10.98067332234573</v>
      </c>
    </row>
    <row r="9" spans="1:24">
      <c r="A9">
        <v>1952</v>
      </c>
      <c r="B9" s="2">
        <f>((SupMax!B9*Area!$B$6)+(MicMax!B9*Area!$B$7)+(HurMax!B9*Area!$B$8)+(GeoMax!B9*Area!$B$9)+(StcMax!B9*Area!$B$10)+(EriMax!B9*Area!$B$11)+(OntMax!B9*Area!$B$12))/Area!$B$18</f>
        <v>-2.3508819966264323</v>
      </c>
      <c r="C9" s="2">
        <f>((SupMax!C9*Area!$B$6)+(MicMax!C9*Area!$B$7)+(HurMax!C9*Area!$B$8)+(GeoMax!C9*Area!$B$9)+(StcMax!C9*Area!$B$10)+(EriMax!C9*Area!$B$11)+(OntMax!C9*Area!$B$12))/Area!$B$18</f>
        <v>-0.57286749376392365</v>
      </c>
      <c r="D9" s="2">
        <f>((SupMax!D9*Area!$B$6)+(MicMax!D9*Area!$B$7)+(HurMax!D9*Area!$B$8)+(GeoMax!D9*Area!$B$9)+(StcMax!D9*Area!$B$10)+(EriMax!D9*Area!$B$11)+(OntMax!D9*Area!$B$12))/Area!$B$18</f>
        <v>1.9395412450512315</v>
      </c>
      <c r="E9" s="2">
        <f>((SupMax!E9*Area!$B$6)+(MicMax!E9*Area!$B$7)+(HurMax!E9*Area!$B$8)+(GeoMax!E9*Area!$B$9)+(StcMax!E9*Area!$B$10)+(EriMax!E9*Area!$B$11)+(OntMax!E9*Area!$B$12))/Area!$B$18</f>
        <v>13.622094857917933</v>
      </c>
      <c r="F9" s="2">
        <f>((SupMax!F9*Area!$B$6)+(MicMax!F9*Area!$B$7)+(HurMax!F9*Area!$B$8)+(GeoMax!F9*Area!$B$9)+(StcMax!F9*Area!$B$10)+(EriMax!F9*Area!$B$11)+(OntMax!F9*Area!$B$12))/Area!$B$18</f>
        <v>17.548017053325939</v>
      </c>
      <c r="G9" s="2">
        <f>((SupMax!G9*Area!$B$6)+(MicMax!G9*Area!$B$7)+(HurMax!G9*Area!$B$8)+(GeoMax!G9*Area!$B$9)+(StcMax!G9*Area!$B$10)+(EriMax!G9*Area!$B$11)+(OntMax!G9*Area!$B$12))/Area!$B$18</f>
        <v>24.506140762395347</v>
      </c>
      <c r="H9" s="2">
        <f>((SupMax!H9*Area!$B$6)+(MicMax!H9*Area!$B$7)+(HurMax!H9*Area!$B$8)+(GeoMax!H9*Area!$B$9)+(StcMax!H9*Area!$B$10)+(EriMax!H9*Area!$B$11)+(OntMax!H9*Area!$B$12))/Area!$B$18</f>
        <v>27.166413410800441</v>
      </c>
      <c r="I9" s="2">
        <f>((SupMax!I9*Area!$B$6)+(MicMax!I9*Area!$B$7)+(HurMax!I9*Area!$B$8)+(GeoMax!I9*Area!$B$9)+(StcMax!I9*Area!$B$10)+(EriMax!I9*Area!$B$11)+(OntMax!I9*Area!$B$12))/Area!$B$18</f>
        <v>25.004564015666027</v>
      </c>
      <c r="J9" s="2">
        <f>((SupMax!J9*Area!$B$6)+(MicMax!J9*Area!$B$7)+(HurMax!J9*Area!$B$8)+(GeoMax!J9*Area!$B$9)+(StcMax!J9*Area!$B$10)+(EriMax!J9*Area!$B$11)+(OntMax!J9*Area!$B$12))/Area!$B$18</f>
        <v>21.541171725407832</v>
      </c>
      <c r="K9" s="2">
        <f>((SupMax!K9*Area!$B$6)+(MicMax!K9*Area!$B$7)+(HurMax!K9*Area!$B$8)+(GeoMax!K9*Area!$B$9)+(StcMax!K9*Area!$B$10)+(EriMax!K9*Area!$B$11)+(OntMax!K9*Area!$B$12))/Area!$B$18</f>
        <v>11.536691662496402</v>
      </c>
      <c r="L9" s="2">
        <f>((SupMax!L9*Area!$B$6)+(MicMax!L9*Area!$B$7)+(HurMax!L9*Area!$B$8)+(GeoMax!L9*Area!$B$9)+(StcMax!L9*Area!$B$10)+(EriMax!L9*Area!$B$11)+(OntMax!L9*Area!$B$12))/Area!$B$18</f>
        <v>6.7803411631272548</v>
      </c>
      <c r="M9" s="2">
        <f>((SupMax!M9*Area!$B$6)+(MicMax!M9*Area!$B$7)+(HurMax!M9*Area!$B$8)+(GeoMax!M9*Area!$B$9)+(StcMax!M9*Area!$B$10)+(EriMax!M9*Area!$B$11)+(OntMax!M9*Area!$B$12))/Area!$B$18</f>
        <v>0.83396419303916702</v>
      </c>
      <c r="N9" s="2">
        <f>((SupMax!N9*Area!$B$6)+(MicMax!N9*Area!$B$7)+(HurMax!N9*Area!$B$8)+(GeoMax!N9*Area!$B$9)+(StcMax!N9*Area!$B$10)+(EriMax!N9*Area!$B$11)+(OntMax!N9*Area!$B$12))/Area!$B$18</f>
        <v>12.296446837328737</v>
      </c>
    </row>
    <row r="10" spans="1:24">
      <c r="A10">
        <v>1953</v>
      </c>
      <c r="B10" s="2">
        <f>((SupMax!B10*Area!$B$6)+(MicMax!B10*Area!$B$7)+(HurMax!B10*Area!$B$8)+(GeoMax!B10*Area!$B$9)+(StcMax!B10*Area!$B$10)+(EriMax!B10*Area!$B$11)+(OntMax!B10*Area!$B$12))/Area!$B$18</f>
        <v>-1.697012054804049</v>
      </c>
      <c r="C10" s="2">
        <f>((SupMax!C10*Area!$B$6)+(MicMax!C10*Area!$B$7)+(HurMax!C10*Area!$B$8)+(GeoMax!C10*Area!$B$9)+(StcMax!C10*Area!$B$10)+(EriMax!C10*Area!$B$11)+(OntMax!C10*Area!$B$12))/Area!$B$18</f>
        <v>-0.67828919936702137</v>
      </c>
      <c r="D10" s="2">
        <f>((SupMax!D10*Area!$B$6)+(MicMax!D10*Area!$B$7)+(HurMax!D10*Area!$B$8)+(GeoMax!D10*Area!$B$9)+(StcMax!D10*Area!$B$10)+(EriMax!D10*Area!$B$11)+(OntMax!D10*Area!$B$12))/Area!$B$18</f>
        <v>4.0524700658676505</v>
      </c>
      <c r="E10" s="2">
        <f>((SupMax!E10*Area!$B$6)+(MicMax!E10*Area!$B$7)+(HurMax!E10*Area!$B$8)+(GeoMax!E10*Area!$B$9)+(StcMax!E10*Area!$B$10)+(EriMax!E10*Area!$B$11)+(OntMax!E10*Area!$B$12))/Area!$B$18</f>
        <v>9.2105684828413708</v>
      </c>
      <c r="F10" s="2">
        <f>((SupMax!F10*Area!$B$6)+(MicMax!F10*Area!$B$7)+(HurMax!F10*Area!$B$8)+(GeoMax!F10*Area!$B$9)+(StcMax!F10*Area!$B$10)+(EriMax!F10*Area!$B$11)+(OntMax!F10*Area!$B$12))/Area!$B$18</f>
        <v>18.667779164645939</v>
      </c>
      <c r="G10" s="2">
        <f>((SupMax!G10*Area!$B$6)+(MicMax!G10*Area!$B$7)+(HurMax!G10*Area!$B$8)+(GeoMax!G10*Area!$B$9)+(StcMax!G10*Area!$B$10)+(EriMax!G10*Area!$B$11)+(OntMax!G10*Area!$B$12))/Area!$B$18</f>
        <v>24.131501005694101</v>
      </c>
      <c r="H10" s="2">
        <f>((SupMax!H10*Area!$B$6)+(MicMax!H10*Area!$B$7)+(HurMax!H10*Area!$B$8)+(GeoMax!H10*Area!$B$9)+(StcMax!H10*Area!$B$10)+(EriMax!H10*Area!$B$11)+(OntMax!H10*Area!$B$12))/Area!$B$18</f>
        <v>26.434176364546239</v>
      </c>
      <c r="I10" s="2">
        <f>((SupMax!I10*Area!$B$6)+(MicMax!I10*Area!$B$7)+(HurMax!I10*Area!$B$8)+(GeoMax!I10*Area!$B$9)+(StcMax!I10*Area!$B$10)+(EriMax!I10*Area!$B$11)+(OntMax!I10*Area!$B$12))/Area!$B$18</f>
        <v>26.255104965095363</v>
      </c>
      <c r="J10" s="2">
        <f>((SupMax!J10*Area!$B$6)+(MicMax!J10*Area!$B$7)+(HurMax!J10*Area!$B$8)+(GeoMax!J10*Area!$B$9)+(StcMax!J10*Area!$B$10)+(EriMax!J10*Area!$B$11)+(OntMax!J10*Area!$B$12))/Area!$B$18</f>
        <v>20.667046930459296</v>
      </c>
      <c r="K10" s="2">
        <f>((SupMax!K10*Area!$B$6)+(MicMax!K10*Area!$B$7)+(HurMax!K10*Area!$B$8)+(GeoMax!K10*Area!$B$9)+(StcMax!K10*Area!$B$10)+(EriMax!K10*Area!$B$11)+(OntMax!K10*Area!$B$12))/Area!$B$18</f>
        <v>17.024206796212177</v>
      </c>
      <c r="L10" s="2">
        <f>((SupMax!L10*Area!$B$6)+(MicMax!L10*Area!$B$7)+(HurMax!L10*Area!$B$8)+(GeoMax!L10*Area!$B$9)+(StcMax!L10*Area!$B$10)+(EriMax!L10*Area!$B$11)+(OntMax!L10*Area!$B$12))/Area!$B$18</f>
        <v>8.1499506137535676</v>
      </c>
      <c r="M10" s="2">
        <f>((SupMax!M10*Area!$B$6)+(MicMax!M10*Area!$B$7)+(HurMax!M10*Area!$B$8)+(GeoMax!M10*Area!$B$9)+(StcMax!M10*Area!$B$10)+(EriMax!M10*Area!$B$11)+(OntMax!M10*Area!$B$12))/Area!$B$18</f>
        <v>0.61334663309844595</v>
      </c>
      <c r="N10" s="2">
        <f>((SupMax!N10*Area!$B$6)+(MicMax!N10*Area!$B$7)+(HurMax!N10*Area!$B$8)+(GeoMax!N10*Area!$B$9)+(StcMax!N10*Area!$B$10)+(EriMax!N10*Area!$B$11)+(OntMax!N10*Area!$B$12))/Area!$B$18</f>
        <v>12.736050974489569</v>
      </c>
    </row>
    <row r="11" spans="1:24">
      <c r="A11">
        <v>1954</v>
      </c>
      <c r="B11" s="2">
        <f>((SupMax!B11*Area!$B$6)+(MicMax!B11*Area!$B$7)+(HurMax!B11*Area!$B$8)+(GeoMax!B11*Area!$B$9)+(StcMax!B11*Area!$B$10)+(EriMax!B11*Area!$B$11)+(OntMax!B11*Area!$B$12))/Area!$B$18</f>
        <v>-4.9824040629655322</v>
      </c>
      <c r="C11" s="2">
        <f>((SupMax!C11*Area!$B$6)+(MicMax!C11*Area!$B$7)+(HurMax!C11*Area!$B$8)+(GeoMax!C11*Area!$B$9)+(StcMax!C11*Area!$B$10)+(EriMax!C11*Area!$B$11)+(OntMax!C11*Area!$B$12))/Area!$B$18</f>
        <v>2.1862226863722172</v>
      </c>
      <c r="D11" s="2">
        <f>((SupMax!D11*Area!$B$6)+(MicMax!D11*Area!$B$7)+(HurMax!D11*Area!$B$8)+(GeoMax!D11*Area!$B$9)+(StcMax!D11*Area!$B$10)+(EriMax!D11*Area!$B$11)+(OntMax!D11*Area!$B$12))/Area!$B$18</f>
        <v>1.8179056058026908</v>
      </c>
      <c r="E11" s="2">
        <f>((SupMax!E11*Area!$B$6)+(MicMax!E11*Area!$B$7)+(HurMax!E11*Area!$B$8)+(GeoMax!E11*Area!$B$9)+(StcMax!E11*Area!$B$10)+(EriMax!E11*Area!$B$11)+(OntMax!E11*Area!$B$12))/Area!$B$18</f>
        <v>11.618927240301959</v>
      </c>
      <c r="F11" s="2">
        <f>((SupMax!F11*Area!$B$6)+(MicMax!F11*Area!$B$7)+(HurMax!F11*Area!$B$8)+(GeoMax!F11*Area!$B$9)+(StcMax!F11*Area!$B$10)+(EriMax!F11*Area!$B$11)+(OntMax!F11*Area!$B$12))/Area!$B$18</f>
        <v>15.661148326838024</v>
      </c>
      <c r="G11" s="2">
        <f>((SupMax!G11*Area!$B$6)+(MicMax!G11*Area!$B$7)+(HurMax!G11*Area!$B$8)+(GeoMax!G11*Area!$B$9)+(StcMax!G11*Area!$B$10)+(EriMax!G11*Area!$B$11)+(OntMax!G11*Area!$B$12))/Area!$B$18</f>
        <v>24.476185917191088</v>
      </c>
      <c r="H11" s="2">
        <f>((SupMax!H11*Area!$B$6)+(MicMax!H11*Area!$B$7)+(HurMax!H11*Area!$B$8)+(GeoMax!H11*Area!$B$9)+(StcMax!H11*Area!$B$10)+(EriMax!H11*Area!$B$11)+(OntMax!H11*Area!$B$12))/Area!$B$18</f>
        <v>25.789544143305129</v>
      </c>
      <c r="I11" s="2">
        <f>((SupMax!I11*Area!$B$6)+(MicMax!I11*Area!$B$7)+(HurMax!I11*Area!$B$8)+(GeoMax!I11*Area!$B$9)+(StcMax!I11*Area!$B$10)+(EriMax!I11*Area!$B$11)+(OntMax!I11*Area!$B$12))/Area!$B$18</f>
        <v>24.042002538870417</v>
      </c>
      <c r="J11" s="2">
        <f>((SupMax!J11*Area!$B$6)+(MicMax!J11*Area!$B$7)+(HurMax!J11*Area!$B$8)+(GeoMax!J11*Area!$B$9)+(StcMax!J11*Area!$B$10)+(EriMax!J11*Area!$B$11)+(OntMax!J11*Area!$B$12))/Area!$B$18</f>
        <v>19.323130423357608</v>
      </c>
      <c r="K11" s="2">
        <f>((SupMax!K11*Area!$B$6)+(MicMax!K11*Area!$B$7)+(HurMax!K11*Area!$B$8)+(GeoMax!K11*Area!$B$9)+(StcMax!K11*Area!$B$10)+(EriMax!K11*Area!$B$11)+(OntMax!K11*Area!$B$12))/Area!$B$18</f>
        <v>13.56322081023586</v>
      </c>
      <c r="L11" s="2">
        <f>((SupMax!L11*Area!$B$6)+(MicMax!L11*Area!$B$7)+(HurMax!L11*Area!$B$8)+(GeoMax!L11*Area!$B$9)+(StcMax!L11*Area!$B$10)+(EriMax!L11*Area!$B$11)+(OntMax!L11*Area!$B$12))/Area!$B$18</f>
        <v>6.3562569630549914</v>
      </c>
      <c r="M11" s="2">
        <f>((SupMax!M11*Area!$B$6)+(MicMax!M11*Area!$B$7)+(HurMax!M11*Area!$B$8)+(GeoMax!M11*Area!$B$9)+(StcMax!M11*Area!$B$10)+(EriMax!M11*Area!$B$11)+(OntMax!M11*Area!$B$12))/Area!$B$18</f>
        <v>-1.2863107546473502</v>
      </c>
      <c r="N11" s="2">
        <f>((SupMax!N11*Area!$B$6)+(MicMax!N11*Area!$B$7)+(HurMax!N11*Area!$B$8)+(GeoMax!N11*Area!$B$9)+(StcMax!N11*Area!$B$10)+(EriMax!N11*Area!$B$11)+(OntMax!N11*Area!$B$12))/Area!$B$18</f>
        <v>11.545870973600771</v>
      </c>
    </row>
    <row r="12" spans="1:24">
      <c r="A12">
        <v>1955</v>
      </c>
      <c r="B12" s="2">
        <f>((SupMax!B12*Area!$B$6)+(MicMax!B12*Area!$B$7)+(HurMax!B12*Area!$B$8)+(GeoMax!B12*Area!$B$9)+(StcMax!B12*Area!$B$10)+(EriMax!B12*Area!$B$11)+(OntMax!B12*Area!$B$12))/Area!$B$18</f>
        <v>-4.1029986687353759</v>
      </c>
      <c r="C12" s="2">
        <f>((SupMax!C12*Area!$B$6)+(MicMax!C12*Area!$B$7)+(HurMax!C12*Area!$B$8)+(GeoMax!C12*Area!$B$9)+(StcMax!C12*Area!$B$10)+(EriMax!C12*Area!$B$11)+(OntMax!C12*Area!$B$12))/Area!$B$18</f>
        <v>-2.2251971488910316</v>
      </c>
      <c r="D12" s="2">
        <f>((SupMax!D12*Area!$B$6)+(MicMax!D12*Area!$B$7)+(HurMax!D12*Area!$B$8)+(GeoMax!D12*Area!$B$9)+(StcMax!D12*Area!$B$10)+(EriMax!D12*Area!$B$11)+(OntMax!D12*Area!$B$12))/Area!$B$18</f>
        <v>1.8769630936348547</v>
      </c>
      <c r="E12" s="2">
        <f>((SupMax!E12*Area!$B$6)+(MicMax!E12*Area!$B$7)+(HurMax!E12*Area!$B$8)+(GeoMax!E12*Area!$B$9)+(StcMax!E12*Area!$B$10)+(EriMax!E12*Area!$B$11)+(OntMax!E12*Area!$B$12))/Area!$B$18</f>
        <v>15.123574571106728</v>
      </c>
      <c r="F12" s="2">
        <f>((SupMax!F12*Area!$B$6)+(MicMax!F12*Area!$B$7)+(HurMax!F12*Area!$B$8)+(GeoMax!F12*Area!$B$9)+(StcMax!F12*Area!$B$10)+(EriMax!F12*Area!$B$11)+(OntMax!F12*Area!$B$12))/Area!$B$18</f>
        <v>20.337619181030735</v>
      </c>
      <c r="G12" s="2">
        <f>((SupMax!G12*Area!$B$6)+(MicMax!G12*Area!$B$7)+(HurMax!G12*Area!$B$8)+(GeoMax!G12*Area!$B$9)+(StcMax!G12*Area!$B$10)+(EriMax!G12*Area!$B$11)+(OntMax!G12*Area!$B$12))/Area!$B$18</f>
        <v>24.476934961250347</v>
      </c>
      <c r="H12" s="2">
        <f>((SupMax!H12*Area!$B$6)+(MicMax!H12*Area!$B$7)+(HurMax!H12*Area!$B$8)+(GeoMax!H12*Area!$B$9)+(StcMax!H12*Area!$B$10)+(EriMax!H12*Area!$B$11)+(OntMax!H12*Area!$B$12))/Area!$B$18</f>
        <v>29.326831822054938</v>
      </c>
      <c r="I12" s="2">
        <f>((SupMax!I12*Area!$B$6)+(MicMax!I12*Area!$B$7)+(HurMax!I12*Area!$B$8)+(GeoMax!I12*Area!$B$9)+(StcMax!I12*Area!$B$10)+(EriMax!I12*Area!$B$11)+(OntMax!I12*Area!$B$12))/Area!$B$18</f>
        <v>27.71374487250581</v>
      </c>
      <c r="J12" s="2">
        <f>((SupMax!J12*Area!$B$6)+(MicMax!J12*Area!$B$7)+(HurMax!J12*Area!$B$8)+(GeoMax!J12*Area!$B$9)+(StcMax!J12*Area!$B$10)+(EriMax!J12*Area!$B$11)+(OntMax!J12*Area!$B$12))/Area!$B$18</f>
        <v>20.889525150081248</v>
      </c>
      <c r="K12" s="2">
        <f>((SupMax!K12*Area!$B$6)+(MicMax!K12*Area!$B$7)+(HurMax!K12*Area!$B$8)+(GeoMax!K12*Area!$B$9)+(StcMax!K12*Area!$B$10)+(EriMax!K12*Area!$B$11)+(OntMax!K12*Area!$B$12))/Area!$B$18</f>
        <v>14.981526877440571</v>
      </c>
      <c r="L12" s="2">
        <f>((SupMax!L12*Area!$B$6)+(MicMax!L12*Area!$B$7)+(HurMax!L12*Area!$B$8)+(GeoMax!L12*Area!$B$9)+(StcMax!L12*Area!$B$10)+(EriMax!L12*Area!$B$11)+(OntMax!L12*Area!$B$12))/Area!$B$18</f>
        <v>3.6117224516136512</v>
      </c>
      <c r="M12" s="2">
        <f>((SupMax!M12*Area!$B$6)+(MicMax!M12*Area!$B$7)+(HurMax!M12*Area!$B$8)+(GeoMax!M12*Area!$B$9)+(StcMax!M12*Area!$B$10)+(EriMax!M12*Area!$B$11)+(OntMax!M12*Area!$B$12))/Area!$B$18</f>
        <v>-3.5800956037352698</v>
      </c>
      <c r="N12" s="2">
        <f>((SupMax!N12*Area!$B$6)+(MicMax!N12*Area!$B$7)+(HurMax!N12*Area!$B$8)+(GeoMax!N12*Area!$B$9)+(StcMax!N12*Area!$B$10)+(EriMax!N12*Area!$B$11)+(OntMax!N12*Area!$B$12))/Area!$B$18</f>
        <v>12.368276524336638</v>
      </c>
    </row>
    <row r="13" spans="1:24">
      <c r="A13">
        <v>1956</v>
      </c>
      <c r="B13" s="2">
        <f>((SupMax!B13*Area!$B$6)+(MicMax!B13*Area!$B$7)+(HurMax!B13*Area!$B$8)+(GeoMax!B13*Area!$B$9)+(StcMax!B13*Area!$B$10)+(EriMax!B13*Area!$B$11)+(OntMax!B13*Area!$B$12))/Area!$B$18</f>
        <v>-3.1901605439442915</v>
      </c>
      <c r="C13" s="2">
        <f>((SupMax!C13*Area!$B$6)+(MicMax!C13*Area!$B$7)+(HurMax!C13*Area!$B$8)+(GeoMax!C13*Area!$B$9)+(StcMax!C13*Area!$B$10)+(EriMax!C13*Area!$B$11)+(OntMax!C13*Area!$B$12))/Area!$B$18</f>
        <v>-1.541091250557914</v>
      </c>
      <c r="D13" s="2">
        <f>((SupMax!D13*Area!$B$6)+(MicMax!D13*Area!$B$7)+(HurMax!D13*Area!$B$8)+(GeoMax!D13*Area!$B$9)+(StcMax!D13*Area!$B$10)+(EriMax!D13*Area!$B$11)+(OntMax!D13*Area!$B$12))/Area!$B$18</f>
        <v>1.2430876258083714</v>
      </c>
      <c r="E13" s="2">
        <f>((SupMax!E13*Area!$B$6)+(MicMax!E13*Area!$B$7)+(HurMax!E13*Area!$B$8)+(GeoMax!E13*Area!$B$9)+(StcMax!E13*Area!$B$10)+(EriMax!E13*Area!$B$11)+(OntMax!E13*Area!$B$12))/Area!$B$18</f>
        <v>8.9285038826941392</v>
      </c>
      <c r="F13" s="2">
        <f>((SupMax!F13*Area!$B$6)+(MicMax!F13*Area!$B$7)+(HurMax!F13*Area!$B$8)+(GeoMax!F13*Area!$B$9)+(StcMax!F13*Area!$B$10)+(EriMax!F13*Area!$B$11)+(OntMax!F13*Area!$B$12))/Area!$B$18</f>
        <v>15.937627663253812</v>
      </c>
      <c r="G13" s="2">
        <f>((SupMax!G13*Area!$B$6)+(MicMax!G13*Area!$B$7)+(HurMax!G13*Area!$B$8)+(GeoMax!G13*Area!$B$9)+(StcMax!G13*Area!$B$10)+(EriMax!G13*Area!$B$11)+(OntMax!G13*Area!$B$12))/Area!$B$18</f>
        <v>24.446984849860787</v>
      </c>
      <c r="H13" s="2">
        <f>((SupMax!H13*Area!$B$6)+(MicMax!H13*Area!$B$7)+(HurMax!H13*Area!$B$8)+(GeoMax!H13*Area!$B$9)+(StcMax!H13*Area!$B$10)+(EriMax!H13*Area!$B$11)+(OntMax!H13*Area!$B$12))/Area!$B$18</f>
        <v>24.029189223132704</v>
      </c>
      <c r="I13" s="2">
        <f>((SupMax!I13*Area!$B$6)+(MicMax!I13*Area!$B$7)+(HurMax!I13*Area!$B$8)+(GeoMax!I13*Area!$B$9)+(StcMax!I13*Area!$B$10)+(EriMax!I13*Area!$B$11)+(OntMax!I13*Area!$B$12))/Area!$B$18</f>
        <v>24.095941053380042</v>
      </c>
      <c r="J13" s="2">
        <f>((SupMax!J13*Area!$B$6)+(MicMax!J13*Area!$B$7)+(HurMax!J13*Area!$B$8)+(GeoMax!J13*Area!$B$9)+(StcMax!J13*Area!$B$10)+(EriMax!J13*Area!$B$11)+(OntMax!J13*Area!$B$12))/Area!$B$18</f>
        <v>18.134951608820739</v>
      </c>
      <c r="K13" s="2">
        <f>((SupMax!K13*Area!$B$6)+(MicMax!K13*Area!$B$7)+(HurMax!K13*Area!$B$8)+(GeoMax!K13*Area!$B$9)+(StcMax!K13*Area!$B$10)+(EriMax!K13*Area!$B$11)+(OntMax!K13*Area!$B$12))/Area!$B$18</f>
        <v>17.258375335472888</v>
      </c>
      <c r="L13" s="2">
        <f>((SupMax!L13*Area!$B$6)+(MicMax!L13*Area!$B$7)+(HurMax!L13*Area!$B$8)+(GeoMax!L13*Area!$B$9)+(StcMax!L13*Area!$B$10)+(EriMax!L13*Area!$B$11)+(OntMax!L13*Area!$B$12))/Area!$B$18</f>
        <v>5.8649873346304631</v>
      </c>
      <c r="M13" s="2">
        <f>((SupMax!M13*Area!$B$6)+(MicMax!M13*Area!$B$7)+(HurMax!M13*Area!$B$8)+(GeoMax!M13*Area!$B$9)+(StcMax!M13*Area!$B$10)+(EriMax!M13*Area!$B$11)+(OntMax!M13*Area!$B$12))/Area!$B$18</f>
        <v>-0.67643557278191802</v>
      </c>
      <c r="N13" s="2">
        <f>((SupMax!N13*Area!$B$6)+(MicMax!N13*Area!$B$7)+(HurMax!N13*Area!$B$8)+(GeoMax!N13*Area!$B$9)+(StcMax!N13*Area!$B$10)+(EriMax!N13*Area!$B$11)+(OntMax!N13*Area!$B$12))/Area!$B$18</f>
        <v>11.212850007632069</v>
      </c>
    </row>
    <row r="14" spans="1:24">
      <c r="A14">
        <v>1957</v>
      </c>
      <c r="B14" s="2">
        <f>((SupMax!B14*Area!$B$6)+(MicMax!B14*Area!$B$7)+(HurMax!B14*Area!$B$8)+(GeoMax!B14*Area!$B$9)+(StcMax!B14*Area!$B$10)+(EriMax!B14*Area!$B$11)+(OntMax!B14*Area!$B$12))/Area!$B$18</f>
        <v>-6.7827697839641541</v>
      </c>
      <c r="C14" s="2">
        <f>((SupMax!C14*Area!$B$6)+(MicMax!C14*Area!$B$7)+(HurMax!C14*Area!$B$8)+(GeoMax!C14*Area!$B$9)+(StcMax!C14*Area!$B$10)+(EriMax!C14*Area!$B$11)+(OntMax!C14*Area!$B$12))/Area!$B$18</f>
        <v>-0.58459147179129478</v>
      </c>
      <c r="D14" s="2">
        <f>((SupMax!D14*Area!$B$6)+(MicMax!D14*Area!$B$7)+(HurMax!D14*Area!$B$8)+(GeoMax!D14*Area!$B$9)+(StcMax!D14*Area!$B$10)+(EriMax!D14*Area!$B$11)+(OntMax!D14*Area!$B$12))/Area!$B$18</f>
        <v>3.9116383829288983</v>
      </c>
      <c r="E14" s="2">
        <f>((SupMax!E14*Area!$B$6)+(MicMax!E14*Area!$B$7)+(HurMax!E14*Area!$B$8)+(GeoMax!E14*Area!$B$9)+(StcMax!E14*Area!$B$10)+(EriMax!E14*Area!$B$11)+(OntMax!E14*Area!$B$12))/Area!$B$18</f>
        <v>11.594246830759362</v>
      </c>
      <c r="F14" s="2">
        <f>((SupMax!F14*Area!$B$6)+(MicMax!F14*Area!$B$7)+(HurMax!F14*Area!$B$8)+(GeoMax!F14*Area!$B$9)+(StcMax!F14*Area!$B$10)+(EriMax!F14*Area!$B$11)+(OntMax!F14*Area!$B$12))/Area!$B$18</f>
        <v>17.368474977441924</v>
      </c>
      <c r="G14" s="2">
        <f>((SupMax!G14*Area!$B$6)+(MicMax!G14*Area!$B$7)+(HurMax!G14*Area!$B$8)+(GeoMax!G14*Area!$B$9)+(StcMax!G14*Area!$B$10)+(EriMax!G14*Area!$B$11)+(OntMax!G14*Area!$B$12))/Area!$B$18</f>
        <v>23.068375103612578</v>
      </c>
      <c r="H14" s="2">
        <f>((SupMax!H14*Area!$B$6)+(MicMax!H14*Area!$B$7)+(HurMax!H14*Area!$B$8)+(GeoMax!H14*Area!$B$9)+(StcMax!H14*Area!$B$10)+(EriMax!H14*Area!$B$11)+(OntMax!H14*Area!$B$12))/Area!$B$18</f>
        <v>26.171704115327319</v>
      </c>
      <c r="I14" s="2">
        <f>((SupMax!I14*Area!$B$6)+(MicMax!I14*Area!$B$7)+(HurMax!I14*Area!$B$8)+(GeoMax!I14*Area!$B$9)+(StcMax!I14*Area!$B$10)+(EriMax!I14*Area!$B$11)+(OntMax!I14*Area!$B$12))/Area!$B$18</f>
        <v>24.532710524332774</v>
      </c>
      <c r="J14" s="2">
        <f>((SupMax!J14*Area!$B$6)+(MicMax!J14*Area!$B$7)+(HurMax!J14*Area!$B$8)+(GeoMax!J14*Area!$B$9)+(StcMax!J14*Area!$B$10)+(EriMax!J14*Area!$B$11)+(OntMax!J14*Area!$B$12))/Area!$B$18</f>
        <v>19.711089125171721</v>
      </c>
      <c r="K14" s="2">
        <f>((SupMax!K14*Area!$B$6)+(MicMax!K14*Area!$B$7)+(HurMax!K14*Area!$B$8)+(GeoMax!K14*Area!$B$9)+(StcMax!K14*Area!$B$10)+(EriMax!K14*Area!$B$11)+(OntMax!K14*Area!$B$12))/Area!$B$18</f>
        <v>13.389444443371017</v>
      </c>
      <c r="L14" s="2">
        <f>((SupMax!L14*Area!$B$6)+(MicMax!L14*Area!$B$7)+(HurMax!L14*Area!$B$8)+(GeoMax!L14*Area!$B$9)+(StcMax!L14*Area!$B$10)+(EriMax!L14*Area!$B$11)+(OntMax!L14*Area!$B$12))/Area!$B$18</f>
        <v>5.3776186979884182</v>
      </c>
      <c r="M14" s="2">
        <f>((SupMax!M14*Area!$B$6)+(MicMax!M14*Area!$B$7)+(HurMax!M14*Area!$B$8)+(GeoMax!M14*Area!$B$9)+(StcMax!M14*Area!$B$10)+(EriMax!M14*Area!$B$11)+(OntMax!M14*Area!$B$12))/Area!$B$18</f>
        <v>0.67574549852865307</v>
      </c>
      <c r="N14" s="2">
        <f>((SupMax!N14*Area!$B$6)+(MicMax!N14*Area!$B$7)+(HurMax!N14*Area!$B$8)+(GeoMax!N14*Area!$B$9)+(StcMax!N14*Area!$B$10)+(EriMax!N14*Area!$B$11)+(OntMax!N14*Area!$B$12))/Area!$B$18</f>
        <v>11.536039478082438</v>
      </c>
    </row>
    <row r="15" spans="1:24">
      <c r="A15">
        <v>1958</v>
      </c>
      <c r="B15" s="2">
        <f>((SupMax!B15*Area!$B$6)+(MicMax!B15*Area!$B$7)+(HurMax!B15*Area!$B$8)+(GeoMax!B15*Area!$B$9)+(StcMax!B15*Area!$B$10)+(EriMax!B15*Area!$B$11)+(OntMax!B15*Area!$B$12))/Area!$B$18</f>
        <v>-2.7904907709935021</v>
      </c>
      <c r="C15" s="2">
        <f>((SupMax!C15*Area!$B$6)+(MicMax!C15*Area!$B$7)+(HurMax!C15*Area!$B$8)+(GeoMax!C15*Area!$B$9)+(StcMax!C15*Area!$B$10)+(EriMax!C15*Area!$B$11)+(OntMax!C15*Area!$B$12))/Area!$B$18</f>
        <v>-5.2716644865356788</v>
      </c>
      <c r="D15" s="2">
        <f>((SupMax!D15*Area!$B$6)+(MicMax!D15*Area!$B$7)+(HurMax!D15*Area!$B$8)+(GeoMax!D15*Area!$B$9)+(StcMax!D15*Area!$B$10)+(EriMax!D15*Area!$B$11)+(OntMax!D15*Area!$B$12))/Area!$B$18</f>
        <v>3.8783987726860825</v>
      </c>
      <c r="E15" s="2">
        <f>((SupMax!E15*Area!$B$6)+(MicMax!E15*Area!$B$7)+(HurMax!E15*Area!$B$8)+(GeoMax!E15*Area!$B$9)+(StcMax!E15*Area!$B$10)+(EriMax!E15*Area!$B$11)+(OntMax!E15*Area!$B$12))/Area!$B$18</f>
        <v>13.085908361076063</v>
      </c>
      <c r="F15" s="2">
        <f>((SupMax!F15*Area!$B$6)+(MicMax!F15*Area!$B$7)+(HurMax!F15*Area!$B$8)+(GeoMax!F15*Area!$B$9)+(StcMax!F15*Area!$B$10)+(EriMax!F15*Area!$B$11)+(OntMax!F15*Area!$B$12))/Area!$B$18</f>
        <v>17.655519840480107</v>
      </c>
      <c r="G15" s="2">
        <f>((SupMax!G15*Area!$B$6)+(MicMax!G15*Area!$B$7)+(HurMax!G15*Area!$B$8)+(GeoMax!G15*Area!$B$9)+(StcMax!G15*Area!$B$10)+(EriMax!G15*Area!$B$11)+(OntMax!G15*Area!$B$12))/Area!$B$18</f>
        <v>20.80339943928448</v>
      </c>
      <c r="H15" s="2">
        <f>((SupMax!H15*Area!$B$6)+(MicMax!H15*Area!$B$7)+(HurMax!H15*Area!$B$8)+(GeoMax!H15*Area!$B$9)+(StcMax!H15*Area!$B$10)+(EriMax!H15*Area!$B$11)+(OntMax!H15*Area!$B$12))/Area!$B$18</f>
        <v>24.763722053586783</v>
      </c>
      <c r="I15" s="2">
        <f>((SupMax!I15*Area!$B$6)+(MicMax!I15*Area!$B$7)+(HurMax!I15*Area!$B$8)+(GeoMax!I15*Area!$B$9)+(StcMax!I15*Area!$B$10)+(EriMax!I15*Area!$B$11)+(OntMax!I15*Area!$B$12))/Area!$B$18</f>
        <v>24.771403064034022</v>
      </c>
      <c r="J15" s="2">
        <f>((SupMax!J15*Area!$B$6)+(MicMax!J15*Area!$B$7)+(HurMax!J15*Area!$B$8)+(GeoMax!J15*Area!$B$9)+(StcMax!J15*Area!$B$10)+(EriMax!J15*Area!$B$11)+(OntMax!J15*Area!$B$12))/Area!$B$18</f>
        <v>19.986454005676713</v>
      </c>
      <c r="K15" s="2">
        <f>((SupMax!K15*Area!$B$6)+(MicMax!K15*Area!$B$7)+(HurMax!K15*Area!$B$8)+(GeoMax!K15*Area!$B$9)+(StcMax!K15*Area!$B$10)+(EriMax!K15*Area!$B$11)+(OntMax!K15*Area!$B$12))/Area!$B$18</f>
        <v>14.432574460973079</v>
      </c>
      <c r="L15" s="2">
        <f>((SupMax!L15*Area!$B$6)+(MicMax!L15*Area!$B$7)+(HurMax!L15*Area!$B$8)+(GeoMax!L15*Area!$B$9)+(StcMax!L15*Area!$B$10)+(EriMax!L15*Area!$B$11)+(OntMax!L15*Area!$B$12))/Area!$B$18</f>
        <v>6.7047298923974932</v>
      </c>
      <c r="M15" s="2">
        <f>((SupMax!M15*Area!$B$6)+(MicMax!M15*Area!$B$7)+(HurMax!M15*Area!$B$8)+(GeoMax!M15*Area!$B$9)+(StcMax!M15*Area!$B$10)+(EriMax!M15*Area!$B$11)+(OntMax!M15*Area!$B$12))/Area!$B$18</f>
        <v>-5.2455523782105411</v>
      </c>
      <c r="N15" s="2">
        <f>((SupMax!N15*Area!$B$6)+(MicMax!N15*Area!$B$7)+(HurMax!N15*Area!$B$8)+(GeoMax!N15*Area!$B$9)+(StcMax!N15*Area!$B$10)+(EriMax!N15*Area!$B$11)+(OntMax!N15*Area!$B$12))/Area!$B$18</f>
        <v>11.064246772794284</v>
      </c>
    </row>
    <row r="16" spans="1:24">
      <c r="A16">
        <v>1959</v>
      </c>
      <c r="B16" s="2">
        <f>((SupMax!B16*Area!$B$6)+(MicMax!B16*Area!$B$7)+(HurMax!B16*Area!$B$8)+(GeoMax!B16*Area!$B$9)+(StcMax!B16*Area!$B$10)+(EriMax!B16*Area!$B$11)+(OntMax!B16*Area!$B$12))/Area!$B$18</f>
        <v>-6.3606603381682651</v>
      </c>
      <c r="C16" s="2">
        <f>((SupMax!C16*Area!$B$6)+(MicMax!C16*Area!$B$7)+(HurMax!C16*Area!$B$8)+(GeoMax!C16*Area!$B$9)+(StcMax!C16*Area!$B$10)+(EriMax!C16*Area!$B$11)+(OntMax!C16*Area!$B$12))/Area!$B$18</f>
        <v>-3.6691186023460398</v>
      </c>
      <c r="D16" s="2">
        <f>((SupMax!D16*Area!$B$6)+(MicMax!D16*Area!$B$7)+(HurMax!D16*Area!$B$8)+(GeoMax!D16*Area!$B$9)+(StcMax!D16*Area!$B$10)+(EriMax!D16*Area!$B$11)+(OntMax!D16*Area!$B$12))/Area!$B$18</f>
        <v>2.594032186075629</v>
      </c>
      <c r="E16" s="2">
        <f>((SupMax!E16*Area!$B$6)+(MicMax!E16*Area!$B$7)+(HurMax!E16*Area!$B$8)+(GeoMax!E16*Area!$B$9)+(StcMax!E16*Area!$B$10)+(EriMax!E16*Area!$B$11)+(OntMax!E16*Area!$B$12))/Area!$B$18</f>
        <v>10.920689455959099</v>
      </c>
      <c r="F16" s="2">
        <f>((SupMax!F16*Area!$B$6)+(MicMax!F16*Area!$B$7)+(HurMax!F16*Area!$B$8)+(GeoMax!F16*Area!$B$9)+(StcMax!F16*Area!$B$10)+(EriMax!F16*Area!$B$11)+(OntMax!F16*Area!$B$12))/Area!$B$18</f>
        <v>19.704308640854173</v>
      </c>
      <c r="G16" s="2">
        <f>((SupMax!G16*Area!$B$6)+(MicMax!G16*Area!$B$7)+(HurMax!G16*Area!$B$8)+(GeoMax!G16*Area!$B$9)+(StcMax!G16*Area!$B$10)+(EriMax!G16*Area!$B$11)+(OntMax!G16*Area!$B$12))/Area!$B$18</f>
        <v>24.427151711998579</v>
      </c>
      <c r="H16" s="2">
        <f>((SupMax!H16*Area!$B$6)+(MicMax!H16*Area!$B$7)+(HurMax!H16*Area!$B$8)+(GeoMax!H16*Area!$B$9)+(StcMax!H16*Area!$B$10)+(EriMax!H16*Area!$B$11)+(OntMax!H16*Area!$B$12))/Area!$B$18</f>
        <v>26.745751488253376</v>
      </c>
      <c r="I16" s="2">
        <f>((SupMax!I16*Area!$B$6)+(MicMax!I16*Area!$B$7)+(HurMax!I16*Area!$B$8)+(GeoMax!I16*Area!$B$9)+(StcMax!I16*Area!$B$10)+(EriMax!I16*Area!$B$11)+(OntMax!I16*Area!$B$12))/Area!$B$18</f>
        <v>26.736675470917955</v>
      </c>
      <c r="J16" s="2">
        <f>((SupMax!J16*Area!$B$6)+(MicMax!J16*Area!$B$7)+(HurMax!J16*Area!$B$8)+(GeoMax!J16*Area!$B$9)+(StcMax!J16*Area!$B$10)+(EriMax!J16*Area!$B$11)+(OntMax!J16*Area!$B$12))/Area!$B$18</f>
        <v>21.664025423483199</v>
      </c>
      <c r="K16" s="2">
        <f>((SupMax!K16*Area!$B$6)+(MicMax!K16*Area!$B$7)+(HurMax!K16*Area!$B$8)+(GeoMax!K16*Area!$B$9)+(StcMax!K16*Area!$B$10)+(EriMax!K16*Area!$B$11)+(OntMax!K16*Area!$B$12))/Area!$B$18</f>
        <v>11.409327469843667</v>
      </c>
      <c r="L16" s="2">
        <f>((SupMax!L16*Area!$B$6)+(MicMax!L16*Area!$B$7)+(HurMax!L16*Area!$B$8)+(GeoMax!L16*Area!$B$9)+(StcMax!L16*Area!$B$10)+(EriMax!L16*Area!$B$11)+(OntMax!L16*Area!$B$12))/Area!$B$18</f>
        <v>2.150727712910562</v>
      </c>
      <c r="M16" s="2">
        <f>((SupMax!M16*Area!$B$6)+(MicMax!M16*Area!$B$7)+(HurMax!M16*Area!$B$8)+(GeoMax!M16*Area!$B$9)+(StcMax!M16*Area!$B$10)+(EriMax!M16*Area!$B$11)+(OntMax!M16*Area!$B$12))/Area!$B$18</f>
        <v>0.47788224587626771</v>
      </c>
      <c r="N16" s="2">
        <f>((SupMax!N16*Area!$B$6)+(MicMax!N16*Area!$B$7)+(HurMax!N16*Area!$B$8)+(GeoMax!N16*Area!$B$9)+(StcMax!N16*Area!$B$10)+(EriMax!N16*Area!$B$11)+(OntMax!N16*Area!$B$12))/Area!$B$18</f>
        <v>11.398353443995108</v>
      </c>
    </row>
    <row r="17" spans="1:14">
      <c r="A17">
        <v>1960</v>
      </c>
      <c r="B17" s="2">
        <f>((SupMax!B17*Area!$B$6)+(MicMax!B17*Area!$B$7)+(HurMax!B17*Area!$B$8)+(GeoMax!B17*Area!$B$9)+(StcMax!B17*Area!$B$10)+(EriMax!B17*Area!$B$11)+(OntMax!B17*Area!$B$12))/Area!$B$18</f>
        <v>-3.2190587823855723</v>
      </c>
      <c r="C17" s="2">
        <f>((SupMax!C17*Area!$B$6)+(MicMax!C17*Area!$B$7)+(HurMax!C17*Area!$B$8)+(GeoMax!C17*Area!$B$9)+(StcMax!C17*Area!$B$10)+(EriMax!C17*Area!$B$11)+(OntMax!C17*Area!$B$12))/Area!$B$18</f>
        <v>-2.2825765477158861</v>
      </c>
      <c r="D17" s="2">
        <f>((SupMax!D17*Area!$B$6)+(MicMax!D17*Area!$B$7)+(HurMax!D17*Area!$B$8)+(GeoMax!D17*Area!$B$9)+(StcMax!D17*Area!$B$10)+(EriMax!D17*Area!$B$11)+(OntMax!D17*Area!$B$12))/Area!$B$18</f>
        <v>-1.0079443651181619</v>
      </c>
      <c r="E17" s="2">
        <f>((SupMax!E17*Area!$B$6)+(MicMax!E17*Area!$B$7)+(HurMax!E17*Area!$B$8)+(GeoMax!E17*Area!$B$9)+(StcMax!E17*Area!$B$10)+(EriMax!E17*Area!$B$11)+(OntMax!E17*Area!$B$12))/Area!$B$18</f>
        <v>11.319719275127378</v>
      </c>
      <c r="F17" s="2">
        <f>((SupMax!F17*Area!$B$6)+(MicMax!F17*Area!$B$7)+(HurMax!F17*Area!$B$8)+(GeoMax!F17*Area!$B$9)+(StcMax!F17*Area!$B$10)+(EriMax!F17*Area!$B$11)+(OntMax!F17*Area!$B$12))/Area!$B$18</f>
        <v>17.823272321868483</v>
      </c>
      <c r="G17" s="2">
        <f>((SupMax!G17*Area!$B$6)+(MicMax!G17*Area!$B$7)+(HurMax!G17*Area!$B$8)+(GeoMax!G17*Area!$B$9)+(StcMax!G17*Area!$B$10)+(EriMax!G17*Area!$B$11)+(OntMax!G17*Area!$B$12))/Area!$B$18</f>
        <v>22.559897942819383</v>
      </c>
      <c r="H17" s="2">
        <f>((SupMax!H17*Area!$B$6)+(MicMax!H17*Area!$B$7)+(HurMax!H17*Area!$B$8)+(GeoMax!H17*Area!$B$9)+(StcMax!H17*Area!$B$10)+(EriMax!H17*Area!$B$11)+(OntMax!H17*Area!$B$12))/Area!$B$18</f>
        <v>25.100127484528155</v>
      </c>
      <c r="I17" s="2">
        <f>((SupMax!I17*Area!$B$6)+(MicMax!I17*Area!$B$7)+(HurMax!I17*Area!$B$8)+(GeoMax!I17*Area!$B$9)+(StcMax!I17*Area!$B$10)+(EriMax!I17*Area!$B$11)+(OntMax!I17*Area!$B$12))/Area!$B$18</f>
        <v>25.329453659818416</v>
      </c>
      <c r="J17" s="2">
        <f>((SupMax!J17*Area!$B$6)+(MicMax!J17*Area!$B$7)+(HurMax!J17*Area!$B$8)+(GeoMax!J17*Area!$B$9)+(StcMax!J17*Area!$B$10)+(EriMax!J17*Area!$B$11)+(OntMax!J17*Area!$B$12))/Area!$B$18</f>
        <v>21.084156057447256</v>
      </c>
      <c r="K17" s="2">
        <f>((SupMax!K17*Area!$B$6)+(MicMax!K17*Area!$B$7)+(HurMax!K17*Area!$B$8)+(GeoMax!K17*Area!$B$9)+(StcMax!K17*Area!$B$10)+(EriMax!K17*Area!$B$11)+(OntMax!K17*Area!$B$12))/Area!$B$18</f>
        <v>14.035664598601496</v>
      </c>
      <c r="L17" s="2">
        <f>((SupMax!L17*Area!$B$6)+(MicMax!L17*Area!$B$7)+(HurMax!L17*Area!$B$8)+(GeoMax!L17*Area!$B$9)+(StcMax!L17*Area!$B$10)+(EriMax!L17*Area!$B$11)+(OntMax!L17*Area!$B$12))/Area!$B$18</f>
        <v>6.9605454127403377</v>
      </c>
      <c r="M17" s="2">
        <f>((SupMax!M17*Area!$B$6)+(MicMax!M17*Area!$B$7)+(HurMax!M17*Area!$B$8)+(GeoMax!M17*Area!$B$9)+(StcMax!M17*Area!$B$10)+(EriMax!M17*Area!$B$11)+(OntMax!M17*Area!$B$12))/Area!$B$18</f>
        <v>-3.3530381622751682</v>
      </c>
      <c r="N17" s="2">
        <f>((SupMax!N17*Area!$B$6)+(MicMax!N17*Area!$B$7)+(HurMax!N17*Area!$B$8)+(GeoMax!N17*Area!$B$9)+(StcMax!N17*Area!$B$10)+(EriMax!N17*Area!$B$11)+(OntMax!N17*Area!$B$12))/Area!$B$18</f>
        <v>11.195610323966822</v>
      </c>
    </row>
    <row r="18" spans="1:14">
      <c r="A18">
        <v>1961</v>
      </c>
      <c r="B18" s="2">
        <f>((SupMax!B18*Area!$B$6)+(MicMax!B18*Area!$B$7)+(HurMax!B18*Area!$B$8)+(GeoMax!B18*Area!$B$9)+(StcMax!B18*Area!$B$10)+(EriMax!B18*Area!$B$11)+(OntMax!B18*Area!$B$12))/Area!$B$18</f>
        <v>-5.6075110568386233</v>
      </c>
      <c r="C18" s="2">
        <f>((SupMax!C18*Area!$B$6)+(MicMax!C18*Area!$B$7)+(HurMax!C18*Area!$B$8)+(GeoMax!C18*Area!$B$9)+(StcMax!C18*Area!$B$10)+(EriMax!C18*Area!$B$11)+(OntMax!C18*Area!$B$12))/Area!$B$18</f>
        <v>0.27030599764661783</v>
      </c>
      <c r="D18" s="2">
        <f>((SupMax!D18*Area!$B$6)+(MicMax!D18*Area!$B$7)+(HurMax!D18*Area!$B$8)+(GeoMax!D18*Area!$B$9)+(StcMax!D18*Area!$B$10)+(EriMax!D18*Area!$B$11)+(OntMax!D18*Area!$B$12))/Area!$B$18</f>
        <v>4.1817450579940605</v>
      </c>
      <c r="E18" s="2">
        <f>((SupMax!E18*Area!$B$6)+(MicMax!E18*Area!$B$7)+(HurMax!E18*Area!$B$8)+(GeoMax!E18*Area!$B$9)+(StcMax!E18*Area!$B$10)+(EriMax!E18*Area!$B$11)+(OntMax!E18*Area!$B$12))/Area!$B$18</f>
        <v>8.9665878470417528</v>
      </c>
      <c r="F18" s="2">
        <f>((SupMax!F18*Area!$B$6)+(MicMax!F18*Area!$B$7)+(HurMax!F18*Area!$B$8)+(GeoMax!F18*Area!$B$9)+(StcMax!F18*Area!$B$10)+(EriMax!F18*Area!$B$11)+(OntMax!F18*Area!$B$12))/Area!$B$18</f>
        <v>16.83724414697625</v>
      </c>
      <c r="G18" s="2">
        <f>((SupMax!G18*Area!$B$6)+(MicMax!G18*Area!$B$7)+(HurMax!G18*Area!$B$8)+(GeoMax!G18*Area!$B$9)+(StcMax!G18*Area!$B$10)+(EriMax!G18*Area!$B$11)+(OntMax!G18*Area!$B$12))/Area!$B$18</f>
        <v>22.941097800611725</v>
      </c>
      <c r="H18" s="2">
        <f>((SupMax!H18*Area!$B$6)+(MicMax!H18*Area!$B$7)+(HurMax!H18*Area!$B$8)+(GeoMax!H18*Area!$B$9)+(StcMax!H18*Area!$B$10)+(EriMax!H18*Area!$B$11)+(OntMax!H18*Area!$B$12))/Area!$B$18</f>
        <v>25.563086949549128</v>
      </c>
      <c r="I18" s="2">
        <f>((SupMax!I18*Area!$B$6)+(MicMax!I18*Area!$B$7)+(HurMax!I18*Area!$B$8)+(GeoMax!I18*Area!$B$9)+(StcMax!I18*Area!$B$10)+(EriMax!I18*Area!$B$11)+(OntMax!I18*Area!$B$12))/Area!$B$18</f>
        <v>25.257954277146496</v>
      </c>
      <c r="J18" s="2">
        <f>((SupMax!J18*Area!$B$6)+(MicMax!J18*Area!$B$7)+(HurMax!J18*Area!$B$8)+(GeoMax!J18*Area!$B$9)+(StcMax!J18*Area!$B$10)+(EriMax!J18*Area!$B$11)+(OntMax!J18*Area!$B$12))/Area!$B$18</f>
        <v>22.2451746004757</v>
      </c>
      <c r="K18" s="2">
        <f>((SupMax!K18*Area!$B$6)+(MicMax!K18*Area!$B$7)+(HurMax!K18*Area!$B$8)+(GeoMax!K18*Area!$B$9)+(StcMax!K18*Area!$B$10)+(EriMax!K18*Area!$B$11)+(OntMax!K18*Area!$B$12))/Area!$B$18</f>
        <v>15.001257243219534</v>
      </c>
      <c r="L18" s="2">
        <f>((SupMax!L18*Area!$B$6)+(MicMax!L18*Area!$B$7)+(HurMax!L18*Area!$B$8)+(GeoMax!L18*Area!$B$9)+(StcMax!L18*Area!$B$10)+(EriMax!L18*Area!$B$11)+(OntMax!L18*Area!$B$12))/Area!$B$18</f>
        <v>5.9942884496853459</v>
      </c>
      <c r="M18" s="2">
        <f>((SupMax!M18*Area!$B$6)+(MicMax!M18*Area!$B$7)+(HurMax!M18*Area!$B$8)+(GeoMax!M18*Area!$B$9)+(StcMax!M18*Area!$B$10)+(EriMax!M18*Area!$B$11)+(OntMax!M18*Area!$B$12))/Area!$B$18</f>
        <v>-1.8372674489375966</v>
      </c>
      <c r="N18" s="2">
        <f>((SupMax!N18*Area!$B$6)+(MicMax!N18*Area!$B$7)+(HurMax!N18*Area!$B$8)+(GeoMax!N18*Area!$B$9)+(StcMax!N18*Area!$B$10)+(EriMax!N18*Area!$B$11)+(OntMax!N18*Area!$B$12))/Area!$B$18</f>
        <v>11.652056658931549</v>
      </c>
    </row>
    <row r="19" spans="1:14">
      <c r="A19">
        <v>1962</v>
      </c>
      <c r="B19" s="2">
        <f>((SupMax!B19*Area!$B$6)+(MicMax!B19*Area!$B$7)+(HurMax!B19*Area!$B$8)+(GeoMax!B19*Area!$B$9)+(StcMax!B19*Area!$B$10)+(EriMax!B19*Area!$B$11)+(OntMax!B19*Area!$B$12))/Area!$B$18</f>
        <v>-5.9166545262031134</v>
      </c>
      <c r="C19" s="2">
        <f>((SupMax!C19*Area!$B$6)+(MicMax!C19*Area!$B$7)+(HurMax!C19*Area!$B$8)+(GeoMax!C19*Area!$B$9)+(StcMax!C19*Area!$B$10)+(EriMax!C19*Area!$B$11)+(OntMax!C19*Area!$B$12))/Area!$B$18</f>
        <v>-4.9811379897324528</v>
      </c>
      <c r="D19" s="2">
        <f>((SupMax!D19*Area!$B$6)+(MicMax!D19*Area!$B$7)+(HurMax!D19*Area!$B$8)+(GeoMax!D19*Area!$B$9)+(StcMax!D19*Area!$B$10)+(EriMax!D19*Area!$B$11)+(OntMax!D19*Area!$B$12))/Area!$B$18</f>
        <v>3.4294229769704745</v>
      </c>
      <c r="E19" s="2">
        <f>((SupMax!E19*Area!$B$6)+(MicMax!E19*Area!$B$7)+(HurMax!E19*Area!$B$8)+(GeoMax!E19*Area!$B$9)+(StcMax!E19*Area!$B$10)+(EriMax!E19*Area!$B$11)+(OntMax!E19*Area!$B$12))/Area!$B$18</f>
        <v>10.589541573520007</v>
      </c>
      <c r="F19" s="2">
        <f>((SupMax!F19*Area!$B$6)+(MicMax!F19*Area!$B$7)+(HurMax!F19*Area!$B$8)+(GeoMax!F19*Area!$B$9)+(StcMax!F19*Area!$B$10)+(EriMax!F19*Area!$B$11)+(OntMax!F19*Area!$B$12))/Area!$B$18</f>
        <v>20.597616901071003</v>
      </c>
      <c r="G19" s="2">
        <f>((SupMax!G19*Area!$B$6)+(MicMax!G19*Area!$B$7)+(HurMax!G19*Area!$B$8)+(GeoMax!G19*Area!$B$9)+(StcMax!G19*Area!$B$10)+(EriMax!G19*Area!$B$11)+(OntMax!G19*Area!$B$12))/Area!$B$18</f>
        <v>23.693048866492902</v>
      </c>
      <c r="H19" s="2">
        <f>((SupMax!H19*Area!$B$6)+(MicMax!H19*Area!$B$7)+(HurMax!H19*Area!$B$8)+(GeoMax!H19*Area!$B$9)+(StcMax!H19*Area!$B$10)+(EriMax!H19*Area!$B$11)+(OntMax!H19*Area!$B$12))/Area!$B$18</f>
        <v>24.793137881530974</v>
      </c>
      <c r="I19" s="2">
        <f>((SupMax!I19*Area!$B$6)+(MicMax!I19*Area!$B$7)+(HurMax!I19*Area!$B$8)+(GeoMax!I19*Area!$B$9)+(StcMax!I19*Area!$B$10)+(EriMax!I19*Area!$B$11)+(OntMax!I19*Area!$B$12))/Area!$B$18</f>
        <v>24.987132428949305</v>
      </c>
      <c r="J19" s="2">
        <f>((SupMax!J19*Area!$B$6)+(MicMax!J19*Area!$B$7)+(HurMax!J19*Area!$B$8)+(GeoMax!J19*Area!$B$9)+(StcMax!J19*Area!$B$10)+(EriMax!J19*Area!$B$11)+(OntMax!J19*Area!$B$12))/Area!$B$18</f>
        <v>18.745045222421666</v>
      </c>
      <c r="K19" s="2">
        <f>((SupMax!K19*Area!$B$6)+(MicMax!K19*Area!$B$7)+(HurMax!K19*Area!$B$8)+(GeoMax!K19*Area!$B$9)+(StcMax!K19*Area!$B$10)+(EriMax!K19*Area!$B$11)+(OntMax!K19*Area!$B$12))/Area!$B$18</f>
        <v>14.228800354746276</v>
      </c>
      <c r="L19" s="2">
        <f>((SupMax!L19*Area!$B$6)+(MicMax!L19*Area!$B$7)+(HurMax!L19*Area!$B$8)+(GeoMax!L19*Area!$B$9)+(StcMax!L19*Area!$B$10)+(EriMax!L19*Area!$B$11)+(OntMax!L19*Area!$B$12))/Area!$B$18</f>
        <v>5.5809578342701132</v>
      </c>
      <c r="M19" s="2">
        <f>((SupMax!M19*Area!$B$6)+(MicMax!M19*Area!$B$7)+(HurMax!M19*Area!$B$8)+(GeoMax!M19*Area!$B$9)+(StcMax!M19*Area!$B$10)+(EriMax!M19*Area!$B$11)+(OntMax!M19*Area!$B$12))/Area!$B$18</f>
        <v>-2.4148185403234064</v>
      </c>
      <c r="N19" s="2">
        <f>((SupMax!N19*Area!$B$6)+(MicMax!N19*Area!$B$7)+(HurMax!N19*Area!$B$8)+(GeoMax!N19*Area!$B$9)+(StcMax!N19*Area!$B$10)+(EriMax!N19*Area!$B$11)+(OntMax!N19*Area!$B$12))/Area!$B$18</f>
        <v>11.111262769223636</v>
      </c>
    </row>
    <row r="20" spans="1:14">
      <c r="A20">
        <v>1963</v>
      </c>
      <c r="B20" s="2">
        <f>((SupMax!B20*Area!$B$6)+(MicMax!B20*Area!$B$7)+(HurMax!B20*Area!$B$8)+(GeoMax!B20*Area!$B$9)+(StcMax!B20*Area!$B$10)+(EriMax!B20*Area!$B$11)+(OntMax!B20*Area!$B$12))/Area!$B$18</f>
        <v>-8.3237363323176563</v>
      </c>
      <c r="C20" s="2">
        <f>((SupMax!C20*Area!$B$6)+(MicMax!C20*Area!$B$7)+(HurMax!C20*Area!$B$8)+(GeoMax!C20*Area!$B$9)+(StcMax!C20*Area!$B$10)+(EriMax!C20*Area!$B$11)+(OntMax!C20*Area!$B$12))/Area!$B$18</f>
        <v>-6.1519601470767249</v>
      </c>
      <c r="D20" s="2">
        <f>((SupMax!D20*Area!$B$6)+(MicMax!D20*Area!$B$7)+(HurMax!D20*Area!$B$8)+(GeoMax!D20*Area!$B$9)+(StcMax!D20*Area!$B$10)+(EriMax!D20*Area!$B$11)+(OntMax!D20*Area!$B$12))/Area!$B$18</f>
        <v>4.0009102642627905</v>
      </c>
      <c r="E20" s="2">
        <f>((SupMax!E20*Area!$B$6)+(MicMax!E20*Area!$B$7)+(HurMax!E20*Area!$B$8)+(GeoMax!E20*Area!$B$9)+(StcMax!E20*Area!$B$10)+(EriMax!E20*Area!$B$11)+(OntMax!E20*Area!$B$12))/Area!$B$18</f>
        <v>12.34074834847832</v>
      </c>
      <c r="F20" s="2">
        <f>((SupMax!F20*Area!$B$6)+(MicMax!F20*Area!$B$7)+(HurMax!F20*Area!$B$8)+(GeoMax!F20*Area!$B$9)+(StcMax!F20*Area!$B$10)+(EriMax!F20*Area!$B$11)+(OntMax!F20*Area!$B$12))/Area!$B$18</f>
        <v>17.05401684465166</v>
      </c>
      <c r="G20" s="2">
        <f>((SupMax!G20*Area!$B$6)+(MicMax!G20*Area!$B$7)+(HurMax!G20*Area!$B$8)+(GeoMax!G20*Area!$B$9)+(StcMax!G20*Area!$B$10)+(EriMax!G20*Area!$B$11)+(OntMax!G20*Area!$B$12))/Area!$B$18</f>
        <v>24.955620487177157</v>
      </c>
      <c r="H20" s="2">
        <f>((SupMax!H20*Area!$B$6)+(MicMax!H20*Area!$B$7)+(HurMax!H20*Area!$B$8)+(GeoMax!H20*Area!$B$9)+(StcMax!H20*Area!$B$10)+(EriMax!H20*Area!$B$11)+(OntMax!H20*Area!$B$12))/Area!$B$18</f>
        <v>26.646262295842163</v>
      </c>
      <c r="I20" s="2">
        <f>((SupMax!I20*Area!$B$6)+(MicMax!I20*Area!$B$7)+(HurMax!I20*Area!$B$8)+(GeoMax!I20*Area!$B$9)+(StcMax!I20*Area!$B$10)+(EriMax!I20*Area!$B$11)+(OntMax!I20*Area!$B$12))/Area!$B$18</f>
        <v>23.338286243148044</v>
      </c>
      <c r="J20" s="2">
        <f>((SupMax!J20*Area!$B$6)+(MicMax!J20*Area!$B$7)+(HurMax!J20*Area!$B$8)+(GeoMax!J20*Area!$B$9)+(StcMax!J20*Area!$B$10)+(EriMax!J20*Area!$B$11)+(OntMax!J20*Area!$B$12))/Area!$B$18</f>
        <v>19.709755522622803</v>
      </c>
      <c r="K20" s="2">
        <f>((SupMax!K20*Area!$B$6)+(MicMax!K20*Area!$B$7)+(HurMax!K20*Area!$B$8)+(GeoMax!K20*Area!$B$9)+(StcMax!K20*Area!$B$10)+(EriMax!K20*Area!$B$11)+(OntMax!K20*Area!$B$12))/Area!$B$18</f>
        <v>19.726656516337457</v>
      </c>
      <c r="L20" s="2">
        <f>((SupMax!L20*Area!$B$6)+(MicMax!L20*Area!$B$7)+(HurMax!L20*Area!$B$8)+(GeoMax!L20*Area!$B$9)+(StcMax!L20*Area!$B$10)+(EriMax!L20*Area!$B$11)+(OntMax!L20*Area!$B$12))/Area!$B$18</f>
        <v>7.9763940891077825</v>
      </c>
      <c r="M20" s="2">
        <f>((SupMax!M20*Area!$B$6)+(MicMax!M20*Area!$B$7)+(HurMax!M20*Area!$B$8)+(GeoMax!M20*Area!$B$9)+(StcMax!M20*Area!$B$10)+(EriMax!M20*Area!$B$11)+(OntMax!M20*Area!$B$12))/Area!$B$18</f>
        <v>-5.1395344631371085</v>
      </c>
      <c r="N20" s="2">
        <f>((SupMax!N20*Area!$B$6)+(MicMax!N20*Area!$B$7)+(HurMax!N20*Area!$B$8)+(GeoMax!N20*Area!$B$9)+(StcMax!N20*Area!$B$10)+(EriMax!N20*Area!$B$11)+(OntMax!N20*Area!$B$12))/Area!$B$18</f>
        <v>11.345121156673809</v>
      </c>
    </row>
    <row r="21" spans="1:14">
      <c r="A21">
        <v>1964</v>
      </c>
      <c r="B21" s="2">
        <f>((SupMax!B21*Area!$B$6)+(MicMax!B21*Area!$B$7)+(HurMax!B21*Area!$B$8)+(GeoMax!B21*Area!$B$9)+(StcMax!B21*Area!$B$10)+(EriMax!B21*Area!$B$11)+(OntMax!B21*Area!$B$12))/Area!$B$18</f>
        <v>-1.0142380973542806</v>
      </c>
      <c r="C21" s="2">
        <f>((SupMax!C21*Area!$B$6)+(MicMax!C21*Area!$B$7)+(HurMax!C21*Area!$B$8)+(GeoMax!C21*Area!$B$9)+(StcMax!C21*Area!$B$10)+(EriMax!C21*Area!$B$11)+(OntMax!C21*Area!$B$12))/Area!$B$18</f>
        <v>-1.2143393816671915</v>
      </c>
      <c r="D21" s="2">
        <f>((SupMax!D21*Area!$B$6)+(MicMax!D21*Area!$B$7)+(HurMax!D21*Area!$B$8)+(GeoMax!D21*Area!$B$9)+(StcMax!D21*Area!$B$10)+(EriMax!D21*Area!$B$11)+(OntMax!D21*Area!$B$12))/Area!$B$18</f>
        <v>2.5579981953539059</v>
      </c>
      <c r="E21" s="2">
        <f>((SupMax!E21*Area!$B$6)+(MicMax!E21*Area!$B$7)+(HurMax!E21*Area!$B$8)+(GeoMax!E21*Area!$B$9)+(StcMax!E21*Area!$B$10)+(EriMax!E21*Area!$B$11)+(OntMax!E21*Area!$B$12))/Area!$B$18</f>
        <v>11.449440752927719</v>
      </c>
      <c r="F21" s="2">
        <f>((SupMax!F21*Area!$B$6)+(MicMax!F21*Area!$B$7)+(HurMax!F21*Area!$B$8)+(GeoMax!F21*Area!$B$9)+(StcMax!F21*Area!$B$10)+(EriMax!F21*Area!$B$11)+(OntMax!F21*Area!$B$12))/Area!$B$18</f>
        <v>20.572144920423607</v>
      </c>
      <c r="G21" s="2">
        <f>((SupMax!G21*Area!$B$6)+(MicMax!G21*Area!$B$7)+(HurMax!G21*Area!$B$8)+(GeoMax!G21*Area!$B$9)+(StcMax!G21*Area!$B$10)+(EriMax!G21*Area!$B$11)+(OntMax!G21*Area!$B$12))/Area!$B$18</f>
        <v>23.555133445270339</v>
      </c>
      <c r="H21" s="2">
        <f>((SupMax!H21*Area!$B$6)+(MicMax!H21*Area!$B$7)+(HurMax!H21*Area!$B$8)+(GeoMax!H21*Area!$B$9)+(StcMax!H21*Area!$B$10)+(EriMax!H21*Area!$B$11)+(OntMax!H21*Area!$B$12))/Area!$B$18</f>
        <v>27.161681412338446</v>
      </c>
      <c r="I21" s="2">
        <f>((SupMax!I21*Area!$B$6)+(MicMax!I21*Area!$B$7)+(HurMax!I21*Area!$B$8)+(GeoMax!I21*Area!$B$9)+(StcMax!I21*Area!$B$10)+(EriMax!I21*Area!$B$11)+(OntMax!I21*Area!$B$12))/Area!$B$18</f>
        <v>22.47592229201647</v>
      </c>
      <c r="J21" s="2">
        <f>((SupMax!J21*Area!$B$6)+(MicMax!J21*Area!$B$7)+(HurMax!J21*Area!$B$8)+(GeoMax!J21*Area!$B$9)+(StcMax!J21*Area!$B$10)+(EriMax!J21*Area!$B$11)+(OntMax!J21*Area!$B$12))/Area!$B$18</f>
        <v>19.454173253753723</v>
      </c>
      <c r="K21" s="2">
        <f>((SupMax!K21*Area!$B$6)+(MicMax!K21*Area!$B$7)+(HurMax!K21*Area!$B$8)+(GeoMax!K21*Area!$B$9)+(StcMax!K21*Area!$B$10)+(EriMax!K21*Area!$B$11)+(OntMax!K21*Area!$B$12))/Area!$B$18</f>
        <v>13.136735059018109</v>
      </c>
      <c r="L21" s="2">
        <f>((SupMax!L21*Area!$B$6)+(MicMax!L21*Area!$B$7)+(HurMax!L21*Area!$B$8)+(GeoMax!L21*Area!$B$9)+(StcMax!L21*Area!$B$10)+(EriMax!L21*Area!$B$11)+(OntMax!L21*Area!$B$12))/Area!$B$18</f>
        <v>7.1950237173777367</v>
      </c>
      <c r="M21" s="2">
        <f>((SupMax!M21*Area!$B$6)+(MicMax!M21*Area!$B$7)+(HurMax!M21*Area!$B$8)+(GeoMax!M21*Area!$B$9)+(StcMax!M21*Area!$B$10)+(EriMax!M21*Area!$B$11)+(OntMax!M21*Area!$B$12))/Area!$B$18</f>
        <v>-2.5123082660133358</v>
      </c>
      <c r="N21" s="2">
        <f>((SupMax!N21*Area!$B$6)+(MicMax!N21*Area!$B$7)+(HurMax!N21*Area!$B$8)+(GeoMax!N21*Area!$B$9)+(StcMax!N21*Area!$B$10)+(EriMax!N21*Area!$B$11)+(OntMax!N21*Area!$B$12))/Area!$B$18</f>
        <v>11.90208799871704</v>
      </c>
    </row>
    <row r="22" spans="1:14">
      <c r="A22">
        <v>1965</v>
      </c>
      <c r="B22" s="2">
        <f>((SupMax!B22*Area!$B$6)+(MicMax!B22*Area!$B$7)+(HurMax!B22*Area!$B$8)+(GeoMax!B22*Area!$B$9)+(StcMax!B22*Area!$B$10)+(EriMax!B22*Area!$B$11)+(OntMax!B22*Area!$B$12))/Area!$B$18</f>
        <v>-4.7509899082799247</v>
      </c>
      <c r="C22" s="2">
        <f>((SupMax!C22*Area!$B$6)+(MicMax!C22*Area!$B$7)+(HurMax!C22*Area!$B$8)+(GeoMax!C22*Area!$B$9)+(StcMax!C22*Area!$B$10)+(EriMax!C22*Area!$B$11)+(OntMax!C22*Area!$B$12))/Area!$B$18</f>
        <v>-3.4576770881436296</v>
      </c>
      <c r="D22" s="2">
        <f>((SupMax!D22*Area!$B$6)+(MicMax!D22*Area!$B$7)+(HurMax!D22*Area!$B$8)+(GeoMax!D22*Area!$B$9)+(StcMax!D22*Area!$B$10)+(EriMax!D22*Area!$B$11)+(OntMax!D22*Area!$B$12))/Area!$B$18</f>
        <v>0.19194575241569461</v>
      </c>
      <c r="E22" s="2">
        <f>((SupMax!E22*Area!$B$6)+(MicMax!E22*Area!$B$7)+(HurMax!E22*Area!$B$8)+(GeoMax!E22*Area!$B$9)+(StcMax!E22*Area!$B$10)+(EriMax!E22*Area!$B$11)+(OntMax!E22*Area!$B$12))/Area!$B$18</f>
        <v>9.2405801531437355</v>
      </c>
      <c r="F22" s="2">
        <f>((SupMax!F22*Area!$B$6)+(MicMax!F22*Area!$B$7)+(HurMax!F22*Area!$B$8)+(GeoMax!F22*Area!$B$9)+(StcMax!F22*Area!$B$10)+(EriMax!F22*Area!$B$11)+(OntMax!F22*Area!$B$12))/Area!$B$18</f>
        <v>20.357966333882715</v>
      </c>
      <c r="G22" s="2">
        <f>((SupMax!G22*Area!$B$6)+(MicMax!G22*Area!$B$7)+(HurMax!G22*Area!$B$8)+(GeoMax!G22*Area!$B$9)+(StcMax!G22*Area!$B$10)+(EriMax!G22*Area!$B$11)+(OntMax!G22*Area!$B$12))/Area!$B$18</f>
        <v>23.051013983108977</v>
      </c>
      <c r="H22" s="2">
        <f>((SupMax!H22*Area!$B$6)+(MicMax!H22*Area!$B$7)+(HurMax!H22*Area!$B$8)+(GeoMax!H22*Area!$B$9)+(StcMax!H22*Area!$B$10)+(EriMax!H22*Area!$B$11)+(OntMax!H22*Area!$B$12))/Area!$B$18</f>
        <v>23.974077901200456</v>
      </c>
      <c r="I22" s="2">
        <f>((SupMax!I22*Area!$B$6)+(MicMax!I22*Area!$B$7)+(HurMax!I22*Area!$B$8)+(GeoMax!I22*Area!$B$9)+(StcMax!I22*Area!$B$10)+(EriMax!I22*Area!$B$11)+(OntMax!I22*Area!$B$12))/Area!$B$18</f>
        <v>23.25603433851219</v>
      </c>
      <c r="J22" s="2">
        <f>((SupMax!J22*Area!$B$6)+(MicMax!J22*Area!$B$7)+(HurMax!J22*Area!$B$8)+(GeoMax!J22*Area!$B$9)+(StcMax!J22*Area!$B$10)+(EriMax!J22*Area!$B$11)+(OntMax!J22*Area!$B$12))/Area!$B$18</f>
        <v>18.804960786624751</v>
      </c>
      <c r="K22" s="2">
        <f>((SupMax!K22*Area!$B$6)+(MicMax!K22*Area!$B$7)+(HurMax!K22*Area!$B$8)+(GeoMax!K22*Area!$B$9)+(StcMax!K22*Area!$B$10)+(EriMax!K22*Area!$B$11)+(OntMax!K22*Area!$B$12))/Area!$B$18</f>
        <v>12.630525550040286</v>
      </c>
      <c r="L22" s="2">
        <f>((SupMax!L22*Area!$B$6)+(MicMax!L22*Area!$B$7)+(HurMax!L22*Area!$B$8)+(GeoMax!L22*Area!$B$9)+(StcMax!L22*Area!$B$10)+(EriMax!L22*Area!$B$11)+(OntMax!L22*Area!$B$12))/Area!$B$18</f>
        <v>5.1942490913974027</v>
      </c>
      <c r="M22" s="2">
        <f>((SupMax!M22*Area!$B$6)+(MicMax!M22*Area!$B$7)+(HurMax!M22*Area!$B$8)+(GeoMax!M22*Area!$B$9)+(StcMax!M22*Area!$B$10)+(EriMax!M22*Area!$B$11)+(OntMax!M22*Area!$B$12))/Area!$B$18</f>
        <v>1.1696224927688565</v>
      </c>
      <c r="N22" s="2">
        <f>((SupMax!N22*Area!$B$6)+(MicMax!N22*Area!$B$7)+(HurMax!N22*Area!$B$8)+(GeoMax!N22*Area!$B$9)+(StcMax!N22*Area!$B$10)+(EriMax!N22*Area!$B$11)+(OntMax!N22*Area!$B$12))/Area!$B$18</f>
        <v>10.804774486864147</v>
      </c>
    </row>
    <row r="23" spans="1:14">
      <c r="A23">
        <v>1966</v>
      </c>
      <c r="B23" s="2">
        <f>((SupMax!B23*Area!$B$6)+(MicMax!B23*Area!$B$7)+(HurMax!B23*Area!$B$8)+(GeoMax!B23*Area!$B$9)+(StcMax!B23*Area!$B$10)+(EriMax!B23*Area!$B$11)+(OntMax!B23*Area!$B$12))/Area!$B$18</f>
        <v>-6.2036978821492674</v>
      </c>
      <c r="C23" s="2">
        <f>((SupMax!C23*Area!$B$6)+(MicMax!C23*Area!$B$7)+(HurMax!C23*Area!$B$8)+(GeoMax!C23*Area!$B$9)+(StcMax!C23*Area!$B$10)+(EriMax!C23*Area!$B$11)+(OntMax!C23*Area!$B$12))/Area!$B$18</f>
        <v>-1.9836429505770423</v>
      </c>
      <c r="D23" s="2">
        <f>((SupMax!D23*Area!$B$6)+(MicMax!D23*Area!$B$7)+(HurMax!D23*Area!$B$8)+(GeoMax!D23*Area!$B$9)+(StcMax!D23*Area!$B$10)+(EriMax!D23*Area!$B$11)+(OntMax!D23*Area!$B$12))/Area!$B$18</f>
        <v>4.5003103063840806</v>
      </c>
      <c r="E23" s="2">
        <f>((SupMax!E23*Area!$B$6)+(MicMax!E23*Area!$B$7)+(HurMax!E23*Area!$B$8)+(GeoMax!E23*Area!$B$9)+(StcMax!E23*Area!$B$10)+(EriMax!E23*Area!$B$11)+(OntMax!E23*Area!$B$12))/Area!$B$18</f>
        <v>9.1659626163890469</v>
      </c>
      <c r="F23" s="2">
        <f>((SupMax!F23*Area!$B$6)+(MicMax!F23*Area!$B$7)+(HurMax!F23*Area!$B$8)+(GeoMax!F23*Area!$B$9)+(StcMax!F23*Area!$B$10)+(EriMax!F23*Area!$B$11)+(OntMax!F23*Area!$B$12))/Area!$B$18</f>
        <v>15.240689030881862</v>
      </c>
      <c r="G23" s="2">
        <f>((SupMax!G23*Area!$B$6)+(MicMax!G23*Area!$B$7)+(HurMax!G23*Area!$B$8)+(GeoMax!G23*Area!$B$9)+(StcMax!G23*Area!$B$10)+(EriMax!G23*Area!$B$11)+(OntMax!G23*Area!$B$12))/Area!$B$18</f>
        <v>24.614947763803901</v>
      </c>
      <c r="H23" s="2">
        <f>((SupMax!H23*Area!$B$6)+(MicMax!H23*Area!$B$7)+(HurMax!H23*Area!$B$8)+(GeoMax!H23*Area!$B$9)+(StcMax!H23*Area!$B$10)+(EriMax!H23*Area!$B$11)+(OntMax!H23*Area!$B$12))/Area!$B$18</f>
        <v>27.76116755192222</v>
      </c>
      <c r="I23" s="2">
        <f>((SupMax!I23*Area!$B$6)+(MicMax!I23*Area!$B$7)+(HurMax!I23*Area!$B$8)+(GeoMax!I23*Area!$B$9)+(StcMax!I23*Area!$B$10)+(EriMax!I23*Area!$B$11)+(OntMax!I23*Area!$B$12))/Area!$B$18</f>
        <v>23.981241785865407</v>
      </c>
      <c r="J23" s="2">
        <f>((SupMax!J23*Area!$B$6)+(MicMax!J23*Area!$B$7)+(HurMax!J23*Area!$B$8)+(GeoMax!J23*Area!$B$9)+(StcMax!J23*Area!$B$10)+(EriMax!J23*Area!$B$11)+(OntMax!J23*Area!$B$12))/Area!$B$18</f>
        <v>19.793340527443565</v>
      </c>
      <c r="K23" s="2">
        <f>((SupMax!K23*Area!$B$6)+(MicMax!K23*Area!$B$7)+(HurMax!K23*Area!$B$8)+(GeoMax!K23*Area!$B$9)+(StcMax!K23*Area!$B$10)+(EriMax!K23*Area!$B$11)+(OntMax!K23*Area!$B$12))/Area!$B$18</f>
        <v>12.854670400905801</v>
      </c>
      <c r="L23" s="2">
        <f>((SupMax!L23*Area!$B$6)+(MicMax!L23*Area!$B$7)+(HurMax!L23*Area!$B$8)+(GeoMax!L23*Area!$B$9)+(StcMax!L23*Area!$B$10)+(EriMax!L23*Area!$B$11)+(OntMax!L23*Area!$B$12))/Area!$B$18</f>
        <v>4.8992066706211732</v>
      </c>
      <c r="M23" s="2">
        <f>((SupMax!M23*Area!$B$6)+(MicMax!M23*Area!$B$7)+(HurMax!M23*Area!$B$8)+(GeoMax!M23*Area!$B$9)+(StcMax!M23*Area!$B$10)+(EriMax!M23*Area!$B$11)+(OntMax!M23*Area!$B$12))/Area!$B$18</f>
        <v>-2.0955849932277468</v>
      </c>
      <c r="N23" s="2">
        <f>((SupMax!N23*Area!$B$6)+(MicMax!N23*Area!$B$7)+(HurMax!N23*Area!$B$8)+(GeoMax!N23*Area!$B$9)+(StcMax!N23*Area!$B$10)+(EriMax!N23*Area!$B$11)+(OntMax!N23*Area!$B$12))/Area!$B$18</f>
        <v>11.045694373329882</v>
      </c>
    </row>
    <row r="24" spans="1:14">
      <c r="A24">
        <v>1967</v>
      </c>
      <c r="B24" s="2">
        <f>((SupMax!B24*Area!$B$6)+(MicMax!B24*Area!$B$7)+(HurMax!B24*Area!$B$8)+(GeoMax!B24*Area!$B$9)+(StcMax!B24*Area!$B$10)+(EriMax!B24*Area!$B$11)+(OntMax!B24*Area!$B$12))/Area!$B$18</f>
        <v>-2.1015537539150579</v>
      </c>
      <c r="C24" s="2">
        <f>((SupMax!C24*Area!$B$6)+(MicMax!C24*Area!$B$7)+(HurMax!C24*Area!$B$8)+(GeoMax!C24*Area!$B$9)+(StcMax!C24*Area!$B$10)+(EriMax!C24*Area!$B$11)+(OntMax!C24*Area!$B$12))/Area!$B$18</f>
        <v>-5.3033473673227673</v>
      </c>
      <c r="D24" s="2">
        <f>((SupMax!D24*Area!$B$6)+(MicMax!D24*Area!$B$7)+(HurMax!D24*Area!$B$8)+(GeoMax!D24*Area!$B$9)+(StcMax!D24*Area!$B$10)+(EriMax!D24*Area!$B$11)+(OntMax!D24*Area!$B$12))/Area!$B$18</f>
        <v>2.7084143266486715</v>
      </c>
      <c r="E24" s="2">
        <f>((SupMax!E24*Area!$B$6)+(MicMax!E24*Area!$B$7)+(HurMax!E24*Area!$B$8)+(GeoMax!E24*Area!$B$9)+(StcMax!E24*Area!$B$10)+(EriMax!E24*Area!$B$11)+(OntMax!E24*Area!$B$12))/Area!$B$18</f>
        <v>10.849234010816284</v>
      </c>
      <c r="F24" s="2">
        <f>((SupMax!F24*Area!$B$6)+(MicMax!F24*Area!$B$7)+(HurMax!F24*Area!$B$8)+(GeoMax!F24*Area!$B$9)+(StcMax!F24*Area!$B$10)+(EriMax!F24*Area!$B$11)+(OntMax!F24*Area!$B$12))/Area!$B$18</f>
        <v>14.583262718987234</v>
      </c>
      <c r="G24" s="2">
        <f>((SupMax!G24*Area!$B$6)+(MicMax!G24*Area!$B$7)+(HurMax!G24*Area!$B$8)+(GeoMax!G24*Area!$B$9)+(StcMax!G24*Area!$B$10)+(EriMax!G24*Area!$B$11)+(OntMax!G24*Area!$B$12))/Area!$B$18</f>
        <v>24.360470405929441</v>
      </c>
      <c r="H24" s="2">
        <f>((SupMax!H24*Area!$B$6)+(MicMax!H24*Area!$B$7)+(HurMax!H24*Area!$B$8)+(GeoMax!H24*Area!$B$9)+(StcMax!H24*Area!$B$10)+(EriMax!H24*Area!$B$11)+(OntMax!H24*Area!$B$12))/Area!$B$18</f>
        <v>24.429377860818118</v>
      </c>
      <c r="I24" s="2">
        <f>((SupMax!I24*Area!$B$6)+(MicMax!I24*Area!$B$7)+(HurMax!I24*Area!$B$8)+(GeoMax!I24*Area!$B$9)+(StcMax!I24*Area!$B$10)+(EriMax!I24*Area!$B$11)+(OntMax!I24*Area!$B$12))/Area!$B$18</f>
        <v>23.369226939076771</v>
      </c>
      <c r="J24" s="2">
        <f>((SupMax!J24*Area!$B$6)+(MicMax!J24*Area!$B$7)+(HurMax!J24*Area!$B$8)+(GeoMax!J24*Area!$B$9)+(StcMax!J24*Area!$B$10)+(EriMax!J24*Area!$B$11)+(OntMax!J24*Area!$B$12))/Area!$B$18</f>
        <v>20.54306101983758</v>
      </c>
      <c r="K24" s="2">
        <f>((SupMax!K24*Area!$B$6)+(MicMax!K24*Area!$B$7)+(HurMax!K24*Area!$B$8)+(GeoMax!K24*Area!$B$9)+(StcMax!K24*Area!$B$10)+(EriMax!K24*Area!$B$11)+(OntMax!K24*Area!$B$12))/Area!$B$18</f>
        <v>12.540127329954613</v>
      </c>
      <c r="L24" s="2">
        <f>((SupMax!L24*Area!$B$6)+(MicMax!L24*Area!$B$7)+(HurMax!L24*Area!$B$8)+(GeoMax!L24*Area!$B$9)+(StcMax!L24*Area!$B$10)+(EriMax!L24*Area!$B$11)+(OntMax!L24*Area!$B$12))/Area!$B$18</f>
        <v>2.7120580887368058</v>
      </c>
      <c r="M24" s="2">
        <f>((SupMax!M24*Area!$B$6)+(MicMax!M24*Area!$B$7)+(HurMax!M24*Area!$B$8)+(GeoMax!M24*Area!$B$9)+(StcMax!M24*Area!$B$10)+(EriMax!M24*Area!$B$11)+(OntMax!M24*Area!$B$12))/Area!$B$18</f>
        <v>-0.28913614644297297</v>
      </c>
      <c r="N24" s="2">
        <f>((SupMax!N24*Area!$B$6)+(MicMax!N24*Area!$B$7)+(HurMax!N24*Area!$B$8)+(GeoMax!N24*Area!$B$9)+(StcMax!N24*Area!$B$10)+(EriMax!N24*Area!$B$11)+(OntMax!N24*Area!$B$12))/Area!$B$18</f>
        <v>10.697933525648581</v>
      </c>
    </row>
    <row r="25" spans="1:14">
      <c r="A25">
        <v>1968</v>
      </c>
      <c r="B25" s="2">
        <f>((SupMax!B25*Area!$B$6)+(MicMax!B25*Area!$B$7)+(HurMax!B25*Area!$B$8)+(GeoMax!B25*Area!$B$9)+(StcMax!B25*Area!$B$10)+(EriMax!B25*Area!$B$11)+(OntMax!B25*Area!$B$12))/Area!$B$18</f>
        <v>-5.019496805158119</v>
      </c>
      <c r="C25" s="2">
        <f>((SupMax!C25*Area!$B$6)+(MicMax!C25*Area!$B$7)+(HurMax!C25*Area!$B$8)+(GeoMax!C25*Area!$B$9)+(StcMax!C25*Area!$B$10)+(EriMax!C25*Area!$B$11)+(OntMax!C25*Area!$B$12))/Area!$B$18</f>
        <v>-4.4024349776737841</v>
      </c>
      <c r="D25" s="2">
        <f>((SupMax!D25*Area!$B$6)+(MicMax!D25*Area!$B$7)+(HurMax!D25*Area!$B$8)+(GeoMax!D25*Area!$B$9)+(StcMax!D25*Area!$B$10)+(EriMax!D25*Area!$B$11)+(OntMax!D25*Area!$B$12))/Area!$B$18</f>
        <v>5.8650501301315998</v>
      </c>
      <c r="E25" s="2">
        <f>((SupMax!E25*Area!$B$6)+(MicMax!E25*Area!$B$7)+(HurMax!E25*Area!$B$8)+(GeoMax!E25*Area!$B$9)+(StcMax!E25*Area!$B$10)+(EriMax!E25*Area!$B$11)+(OntMax!E25*Area!$B$12))/Area!$B$18</f>
        <v>13.062499570092339</v>
      </c>
      <c r="F25" s="2">
        <f>((SupMax!F25*Area!$B$6)+(MicMax!F25*Area!$B$7)+(HurMax!F25*Area!$B$8)+(GeoMax!F25*Area!$B$9)+(StcMax!F25*Area!$B$10)+(EriMax!F25*Area!$B$11)+(OntMax!F25*Area!$B$12))/Area!$B$18</f>
        <v>16.394314727187361</v>
      </c>
      <c r="G25" s="2">
        <f>((SupMax!G25*Area!$B$6)+(MicMax!G25*Area!$B$7)+(HurMax!G25*Area!$B$8)+(GeoMax!G25*Area!$B$9)+(StcMax!G25*Area!$B$10)+(EriMax!G25*Area!$B$11)+(OntMax!G25*Area!$B$12))/Area!$B$18</f>
        <v>22.134529700339868</v>
      </c>
      <c r="H25" s="2">
        <f>((SupMax!H25*Area!$B$6)+(MicMax!H25*Area!$B$7)+(HurMax!H25*Area!$B$8)+(GeoMax!H25*Area!$B$9)+(StcMax!H25*Area!$B$10)+(EriMax!H25*Area!$B$11)+(OntMax!H25*Area!$B$12))/Area!$B$18</f>
        <v>25.149442221376361</v>
      </c>
      <c r="I25" s="2">
        <f>((SupMax!I25*Area!$B$6)+(MicMax!I25*Area!$B$7)+(HurMax!I25*Area!$B$8)+(GeoMax!I25*Area!$B$9)+(StcMax!I25*Area!$B$10)+(EriMax!I25*Area!$B$11)+(OntMax!I25*Area!$B$12))/Area!$B$18</f>
        <v>24.486370497321047</v>
      </c>
      <c r="J25" s="2">
        <f>((SupMax!J25*Area!$B$6)+(MicMax!J25*Area!$B$7)+(HurMax!J25*Area!$B$8)+(GeoMax!J25*Area!$B$9)+(StcMax!J25*Area!$B$10)+(EriMax!J25*Area!$B$11)+(OntMax!J25*Area!$B$12))/Area!$B$18</f>
        <v>21.295560164852681</v>
      </c>
      <c r="K25" s="2">
        <f>((SupMax!K25*Area!$B$6)+(MicMax!K25*Area!$B$7)+(HurMax!K25*Area!$B$8)+(GeoMax!K25*Area!$B$9)+(StcMax!K25*Area!$B$10)+(EriMax!K25*Area!$B$11)+(OntMax!K25*Area!$B$12))/Area!$B$18</f>
        <v>14.563659721806269</v>
      </c>
      <c r="L25" s="2">
        <f>((SupMax!L25*Area!$B$6)+(MicMax!L25*Area!$B$7)+(HurMax!L25*Area!$B$8)+(GeoMax!L25*Area!$B$9)+(StcMax!L25*Area!$B$10)+(EriMax!L25*Area!$B$11)+(OntMax!L25*Area!$B$12))/Area!$B$18</f>
        <v>4.6383663508858026</v>
      </c>
      <c r="M25" s="2">
        <f>((SupMax!M25*Area!$B$6)+(MicMax!M25*Area!$B$7)+(HurMax!M25*Area!$B$8)+(GeoMax!M25*Area!$B$9)+(StcMax!M25*Area!$B$10)+(EriMax!M25*Area!$B$11)+(OntMax!M25*Area!$B$12))/Area!$B$18</f>
        <v>-2.6800604768980181</v>
      </c>
      <c r="N25" s="2">
        <f>((SupMax!N25*Area!$B$6)+(MicMax!N25*Area!$B$7)+(HurMax!N25*Area!$B$8)+(GeoMax!N25*Area!$B$9)+(StcMax!N25*Area!$B$10)+(EriMax!N25*Area!$B$11)+(OntMax!N25*Area!$B$12))/Area!$B$18</f>
        <v>11.291020745701406</v>
      </c>
    </row>
    <row r="26" spans="1:14">
      <c r="A26">
        <v>1969</v>
      </c>
      <c r="B26" s="2">
        <f>((SupMax!B26*Area!$B$6)+(MicMax!B26*Area!$B$7)+(HurMax!B26*Area!$B$8)+(GeoMax!B26*Area!$B$9)+(StcMax!B26*Area!$B$10)+(EriMax!B26*Area!$B$11)+(OntMax!B26*Area!$B$12))/Area!$B$18</f>
        <v>-4.1515003294348602</v>
      </c>
      <c r="C26" s="2">
        <f>((SupMax!C26*Area!$B$6)+(MicMax!C26*Area!$B$7)+(HurMax!C26*Area!$B$8)+(GeoMax!C26*Area!$B$9)+(StcMax!C26*Area!$B$10)+(EriMax!C26*Area!$B$11)+(OntMax!C26*Area!$B$12))/Area!$B$18</f>
        <v>-1.282419520319658</v>
      </c>
      <c r="D26" s="2">
        <f>((SupMax!D26*Area!$B$6)+(MicMax!D26*Area!$B$7)+(HurMax!D26*Area!$B$8)+(GeoMax!D26*Area!$B$9)+(StcMax!D26*Area!$B$10)+(EriMax!D26*Area!$B$11)+(OntMax!D26*Area!$B$12))/Area!$B$18</f>
        <v>2.0048958464157294</v>
      </c>
      <c r="E26" s="2">
        <f>((SupMax!E26*Area!$B$6)+(MicMax!E26*Area!$B$7)+(HurMax!E26*Area!$B$8)+(GeoMax!E26*Area!$B$9)+(StcMax!E26*Area!$B$10)+(EriMax!E26*Area!$B$11)+(OntMax!E26*Area!$B$12))/Area!$B$18</f>
        <v>12.106195500750648</v>
      </c>
      <c r="F26" s="2">
        <f>((SupMax!F26*Area!$B$6)+(MicMax!F26*Area!$B$7)+(HurMax!F26*Area!$B$8)+(GeoMax!F26*Area!$B$9)+(StcMax!F26*Area!$B$10)+(EriMax!F26*Area!$B$11)+(OntMax!F26*Area!$B$12))/Area!$B$18</f>
        <v>17.759243613697535</v>
      </c>
      <c r="G26" s="2">
        <f>((SupMax!G26*Area!$B$6)+(MicMax!G26*Area!$B$7)+(HurMax!G26*Area!$B$8)+(GeoMax!G26*Area!$B$9)+(StcMax!G26*Area!$B$10)+(EriMax!G26*Area!$B$11)+(OntMax!G26*Area!$B$12))/Area!$B$18</f>
        <v>20.210179170056012</v>
      </c>
      <c r="H26" s="2">
        <f>((SupMax!H26*Area!$B$6)+(MicMax!H26*Area!$B$7)+(HurMax!H26*Area!$B$8)+(GeoMax!H26*Area!$B$9)+(StcMax!H26*Area!$B$10)+(EriMax!H26*Area!$B$11)+(OntMax!H26*Area!$B$12))/Area!$B$18</f>
        <v>25.443323099276789</v>
      </c>
      <c r="I26" s="2">
        <f>((SupMax!I26*Area!$B$6)+(MicMax!I26*Area!$B$7)+(HurMax!I26*Area!$B$8)+(GeoMax!I26*Area!$B$9)+(StcMax!I26*Area!$B$10)+(EriMax!I26*Area!$B$11)+(OntMax!I26*Area!$B$12))/Area!$B$18</f>
        <v>26.788880694344346</v>
      </c>
      <c r="J26" s="2">
        <f>((SupMax!J26*Area!$B$6)+(MicMax!J26*Area!$B$7)+(HurMax!J26*Area!$B$8)+(GeoMax!J26*Area!$B$9)+(StcMax!J26*Area!$B$10)+(EriMax!J26*Area!$B$11)+(OntMax!J26*Area!$B$12))/Area!$B$18</f>
        <v>20.203069270200345</v>
      </c>
      <c r="K26" s="2">
        <f>((SupMax!K26*Area!$B$6)+(MicMax!K26*Area!$B$7)+(HurMax!K26*Area!$B$8)+(GeoMax!K26*Area!$B$9)+(StcMax!K26*Area!$B$10)+(EriMax!K26*Area!$B$11)+(OntMax!K26*Area!$B$12))/Area!$B$18</f>
        <v>11.978344246869403</v>
      </c>
      <c r="L26" s="2">
        <f>((SupMax!L26*Area!$B$6)+(MicMax!L26*Area!$B$7)+(HurMax!L26*Area!$B$8)+(GeoMax!L26*Area!$B$9)+(StcMax!L26*Area!$B$10)+(EriMax!L26*Area!$B$11)+(OntMax!L26*Area!$B$12))/Area!$B$18</f>
        <v>4.9862340282058071</v>
      </c>
      <c r="M26" s="2">
        <f>((SupMax!M26*Area!$B$6)+(MicMax!M26*Area!$B$7)+(HurMax!M26*Area!$B$8)+(GeoMax!M26*Area!$B$9)+(StcMax!M26*Area!$B$10)+(EriMax!M26*Area!$B$11)+(OntMax!M26*Area!$B$12))/Area!$B$18</f>
        <v>-2.301627002451923</v>
      </c>
      <c r="N26" s="2">
        <f>((SupMax!N26*Area!$B$6)+(MicMax!N26*Area!$B$7)+(HurMax!N26*Area!$B$8)+(GeoMax!N26*Area!$B$9)+(StcMax!N26*Area!$B$10)+(EriMax!N26*Area!$B$11)+(OntMax!N26*Area!$B$12))/Area!$B$18</f>
        <v>11.145234478401246</v>
      </c>
    </row>
    <row r="27" spans="1:14">
      <c r="A27">
        <v>1970</v>
      </c>
      <c r="B27" s="2">
        <f>((SupMax!B27*Area!$B$6)+(MicMax!B27*Area!$B$7)+(HurMax!B27*Area!$B$8)+(GeoMax!B27*Area!$B$9)+(StcMax!B27*Area!$B$10)+(EriMax!B27*Area!$B$11)+(OntMax!B27*Area!$B$12))/Area!$B$18</f>
        <v>-6.93827704602234</v>
      </c>
      <c r="C27" s="2">
        <f>((SupMax!C27*Area!$B$6)+(MicMax!C27*Area!$B$7)+(HurMax!C27*Area!$B$8)+(GeoMax!C27*Area!$B$9)+(StcMax!C27*Area!$B$10)+(EriMax!C27*Area!$B$11)+(OntMax!C27*Area!$B$12))/Area!$B$18</f>
        <v>-3.1904428531957114</v>
      </c>
      <c r="D27" s="2">
        <f>((SupMax!D27*Area!$B$6)+(MicMax!D27*Area!$B$7)+(HurMax!D27*Area!$B$8)+(GeoMax!D27*Area!$B$9)+(StcMax!D27*Area!$B$10)+(EriMax!D27*Area!$B$11)+(OntMax!D27*Area!$B$12))/Area!$B$18</f>
        <v>1.6770499832867358</v>
      </c>
      <c r="E27" s="2">
        <f>((SupMax!E27*Area!$B$6)+(MicMax!E27*Area!$B$7)+(HurMax!E27*Area!$B$8)+(GeoMax!E27*Area!$B$9)+(StcMax!E27*Area!$B$10)+(EriMax!E27*Area!$B$11)+(OntMax!E27*Area!$B$12))/Area!$B$18</f>
        <v>11.30419955057743</v>
      </c>
      <c r="F27" s="2">
        <f>((SupMax!F27*Area!$B$6)+(MicMax!F27*Area!$B$7)+(HurMax!F27*Area!$B$8)+(GeoMax!F27*Area!$B$9)+(StcMax!F27*Area!$B$10)+(EriMax!F27*Area!$B$11)+(OntMax!F27*Area!$B$12))/Area!$B$18</f>
        <v>17.433618431349061</v>
      </c>
      <c r="G27" s="2">
        <f>((SupMax!G27*Area!$B$6)+(MicMax!G27*Area!$B$7)+(HurMax!G27*Area!$B$8)+(GeoMax!G27*Area!$B$9)+(StcMax!G27*Area!$B$10)+(EriMax!G27*Area!$B$11)+(OntMax!G27*Area!$B$12))/Area!$B$18</f>
        <v>23.919867607761912</v>
      </c>
      <c r="H27" s="2">
        <f>((SupMax!H27*Area!$B$6)+(MicMax!H27*Area!$B$7)+(HurMax!H27*Area!$B$8)+(GeoMax!H27*Area!$B$9)+(StcMax!H27*Area!$B$10)+(EriMax!H27*Area!$B$11)+(OntMax!H27*Area!$B$12))/Area!$B$18</f>
        <v>26.435387622137249</v>
      </c>
      <c r="I27" s="2">
        <f>((SupMax!I27*Area!$B$6)+(MicMax!I27*Area!$B$7)+(HurMax!I27*Area!$B$8)+(GeoMax!I27*Area!$B$9)+(StcMax!I27*Area!$B$10)+(EriMax!I27*Area!$B$11)+(OntMax!I27*Area!$B$12))/Area!$B$18</f>
        <v>25.763036481287905</v>
      </c>
      <c r="J27" s="2">
        <f>((SupMax!J27*Area!$B$6)+(MicMax!J27*Area!$B$7)+(HurMax!J27*Area!$B$8)+(GeoMax!J27*Area!$B$9)+(StcMax!J27*Area!$B$10)+(EriMax!J27*Area!$B$11)+(OntMax!J27*Area!$B$12))/Area!$B$18</f>
        <v>20.10913168313197</v>
      </c>
      <c r="K27" s="2">
        <f>((SupMax!K27*Area!$B$6)+(MicMax!K27*Area!$B$7)+(HurMax!K27*Area!$B$8)+(GeoMax!K27*Area!$B$9)+(StcMax!K27*Area!$B$10)+(EriMax!K27*Area!$B$11)+(OntMax!K27*Area!$B$12))/Area!$B$18</f>
        <v>14.73292847302595</v>
      </c>
      <c r="L27" s="2">
        <f>((SupMax!L27*Area!$B$6)+(MicMax!L27*Area!$B$7)+(HurMax!L27*Area!$B$8)+(GeoMax!L27*Area!$B$9)+(StcMax!L27*Area!$B$10)+(EriMax!L27*Area!$B$11)+(OntMax!L27*Area!$B$12))/Area!$B$18</f>
        <v>5.2671301103461872</v>
      </c>
      <c r="M27" s="2">
        <f>((SupMax!M27*Area!$B$6)+(MicMax!M27*Area!$B$7)+(HurMax!M27*Area!$B$8)+(GeoMax!M27*Area!$B$9)+(StcMax!M27*Area!$B$10)+(EriMax!M27*Area!$B$11)+(OntMax!M27*Area!$B$12))/Area!$B$18</f>
        <v>-2.3220623201874977</v>
      </c>
      <c r="N27" s="2">
        <f>((SupMax!N27*Area!$B$6)+(MicMax!N27*Area!$B$7)+(HurMax!N27*Area!$B$8)+(GeoMax!N27*Area!$B$9)+(StcMax!N27*Area!$B$10)+(EriMax!N27*Area!$B$11)+(OntMax!N27*Area!$B$12))/Area!$B$18</f>
        <v>11.183118212047848</v>
      </c>
    </row>
    <row r="28" spans="1:14">
      <c r="A28">
        <v>1971</v>
      </c>
      <c r="B28" s="2">
        <f>((SupMax!B28*Area!$B$6)+(MicMax!B28*Area!$B$7)+(HurMax!B28*Area!$B$8)+(GeoMax!B28*Area!$B$9)+(StcMax!B28*Area!$B$10)+(EriMax!B28*Area!$B$11)+(OntMax!B28*Area!$B$12))/Area!$B$18</f>
        <v>-6.770734958545308</v>
      </c>
      <c r="C28" s="2">
        <f>((SupMax!C28*Area!$B$6)+(MicMax!C28*Area!$B$7)+(HurMax!C28*Area!$B$8)+(GeoMax!C28*Area!$B$9)+(StcMax!C28*Area!$B$10)+(EriMax!C28*Area!$B$11)+(OntMax!C28*Area!$B$12))/Area!$B$18</f>
        <v>-2.5160688663769699</v>
      </c>
      <c r="D28" s="2">
        <f>((SupMax!D28*Area!$B$6)+(MicMax!D28*Area!$B$7)+(HurMax!D28*Area!$B$8)+(GeoMax!D28*Area!$B$9)+(StcMax!D28*Area!$B$10)+(EriMax!D28*Area!$B$11)+(OntMax!D28*Area!$B$12))/Area!$B$18</f>
        <v>1.2273934456954168</v>
      </c>
      <c r="E28" s="2">
        <f>((SupMax!E28*Area!$B$6)+(MicMax!E28*Area!$B$7)+(HurMax!E28*Area!$B$8)+(GeoMax!E28*Area!$B$9)+(StcMax!E28*Area!$B$10)+(EriMax!E28*Area!$B$11)+(OntMax!E28*Area!$B$12))/Area!$B$18</f>
        <v>10.219994783142983</v>
      </c>
      <c r="F28" s="2">
        <f>((SupMax!F28*Area!$B$6)+(MicMax!F28*Area!$B$7)+(HurMax!F28*Area!$B$8)+(GeoMax!F28*Area!$B$9)+(StcMax!F28*Area!$B$10)+(EriMax!F28*Area!$B$11)+(OntMax!F28*Area!$B$12))/Area!$B$18</f>
        <v>17.601639619517229</v>
      </c>
      <c r="G28" s="2">
        <f>((SupMax!G28*Area!$B$6)+(MicMax!G28*Area!$B$7)+(HurMax!G28*Area!$B$8)+(GeoMax!G28*Area!$B$9)+(StcMax!G28*Area!$B$10)+(EriMax!G28*Area!$B$11)+(OntMax!G28*Area!$B$12))/Area!$B$18</f>
        <v>25.177571572380028</v>
      </c>
      <c r="H28" s="2">
        <f>((SupMax!H28*Area!$B$6)+(MicMax!H28*Area!$B$7)+(HurMax!H28*Area!$B$8)+(GeoMax!H28*Area!$B$9)+(StcMax!H28*Area!$B$10)+(EriMax!H28*Area!$B$11)+(OntMax!H28*Area!$B$12))/Area!$B$18</f>
        <v>24.460071007220517</v>
      </c>
      <c r="I28" s="2">
        <f>((SupMax!I28*Area!$B$6)+(MicMax!I28*Area!$B$7)+(HurMax!I28*Area!$B$8)+(GeoMax!I28*Area!$B$9)+(StcMax!I28*Area!$B$10)+(EriMax!I28*Area!$B$11)+(OntMax!I28*Area!$B$12))/Area!$B$18</f>
        <v>24.446230221832355</v>
      </c>
      <c r="J28" s="2">
        <f>((SupMax!J28*Area!$B$6)+(MicMax!J28*Area!$B$7)+(HurMax!J28*Area!$B$8)+(GeoMax!J28*Area!$B$9)+(StcMax!J28*Area!$B$10)+(EriMax!J28*Area!$B$11)+(OntMax!J28*Area!$B$12))/Area!$B$18</f>
        <v>21.601236472399929</v>
      </c>
      <c r="K28" s="2">
        <f>((SupMax!K28*Area!$B$6)+(MicMax!K28*Area!$B$7)+(HurMax!K28*Area!$B$8)+(GeoMax!K28*Area!$B$9)+(StcMax!K28*Area!$B$10)+(EriMax!K28*Area!$B$11)+(OntMax!K28*Area!$B$12))/Area!$B$18</f>
        <v>17.001949481502379</v>
      </c>
      <c r="L28" s="2">
        <f>((SupMax!L28*Area!$B$6)+(MicMax!L28*Area!$B$7)+(HurMax!L28*Area!$B$8)+(GeoMax!L28*Area!$B$9)+(StcMax!L28*Area!$B$10)+(EriMax!L28*Area!$B$11)+(OntMax!L28*Area!$B$12))/Area!$B$18</f>
        <v>4.9093099257467347</v>
      </c>
      <c r="M28" s="2">
        <f>((SupMax!M28*Area!$B$6)+(MicMax!M28*Area!$B$7)+(HurMax!M28*Area!$B$8)+(GeoMax!M28*Area!$B$9)+(StcMax!M28*Area!$B$10)+(EriMax!M28*Area!$B$11)+(OntMax!M28*Area!$B$12))/Area!$B$18</f>
        <v>0.37945903124897351</v>
      </c>
      <c r="N28" s="2">
        <f>((SupMax!N28*Area!$B$6)+(MicMax!N28*Area!$B$7)+(HurMax!N28*Area!$B$8)+(GeoMax!N28*Area!$B$9)+(StcMax!N28*Area!$B$10)+(EriMax!N28*Area!$B$11)+(OntMax!N28*Area!$B$12))/Area!$B$18</f>
        <v>11.479164027645478</v>
      </c>
    </row>
    <row r="29" spans="1:14">
      <c r="A29">
        <v>1972</v>
      </c>
      <c r="B29" s="2">
        <f>((SupMax!B29*Area!$B$6)+(MicMax!B29*Area!$B$7)+(HurMax!B29*Area!$B$8)+(GeoMax!B29*Area!$B$9)+(StcMax!B29*Area!$B$10)+(EriMax!B29*Area!$B$11)+(OntMax!B29*Area!$B$12))/Area!$B$18</f>
        <v>-4.2730649421411915</v>
      </c>
      <c r="C29" s="2">
        <f>((SupMax!C29*Area!$B$6)+(MicMax!C29*Area!$B$7)+(HurMax!C29*Area!$B$8)+(GeoMax!C29*Area!$B$9)+(StcMax!C29*Area!$B$10)+(EriMax!C29*Area!$B$11)+(OntMax!C29*Area!$B$12))/Area!$B$18</f>
        <v>-4.5096046008814552</v>
      </c>
      <c r="D29" s="2">
        <f>((SupMax!D29*Area!$B$6)+(MicMax!D29*Area!$B$7)+(HurMax!D29*Area!$B$8)+(GeoMax!D29*Area!$B$9)+(StcMax!D29*Area!$B$10)+(EriMax!D29*Area!$B$11)+(OntMax!D29*Area!$B$12))/Area!$B$18</f>
        <v>0.44714440839875341</v>
      </c>
      <c r="E29" s="2">
        <f>((SupMax!E29*Area!$B$6)+(MicMax!E29*Area!$B$7)+(HurMax!E29*Area!$B$8)+(GeoMax!E29*Area!$B$9)+(StcMax!E29*Area!$B$10)+(EriMax!E29*Area!$B$11)+(OntMax!E29*Area!$B$12))/Area!$B$18</f>
        <v>8.6686192138776121</v>
      </c>
      <c r="F29" s="2">
        <f>((SupMax!F29*Area!$B$6)+(MicMax!F29*Area!$B$7)+(HurMax!F29*Area!$B$8)+(GeoMax!F29*Area!$B$9)+(StcMax!F29*Area!$B$10)+(EriMax!F29*Area!$B$11)+(OntMax!F29*Area!$B$12))/Area!$B$18</f>
        <v>20.484084741079659</v>
      </c>
      <c r="G29" s="2">
        <f>((SupMax!G29*Area!$B$6)+(MicMax!G29*Area!$B$7)+(HurMax!G29*Area!$B$8)+(GeoMax!G29*Area!$B$9)+(StcMax!G29*Area!$B$10)+(EriMax!G29*Area!$B$11)+(OntMax!G29*Area!$B$12))/Area!$B$18</f>
        <v>21.94585997955765</v>
      </c>
      <c r="H29" s="2">
        <f>((SupMax!H29*Area!$B$6)+(MicMax!H29*Area!$B$7)+(HurMax!H29*Area!$B$8)+(GeoMax!H29*Area!$B$9)+(StcMax!H29*Area!$B$10)+(EriMax!H29*Area!$B$11)+(OntMax!H29*Area!$B$12))/Area!$B$18</f>
        <v>24.838029129383852</v>
      </c>
      <c r="I29" s="2">
        <f>((SupMax!I29*Area!$B$6)+(MicMax!I29*Area!$B$7)+(HurMax!I29*Area!$B$8)+(GeoMax!I29*Area!$B$9)+(StcMax!I29*Area!$B$10)+(EriMax!I29*Area!$B$11)+(OntMax!I29*Area!$B$12))/Area!$B$18</f>
        <v>23.677074077437481</v>
      </c>
      <c r="J29" s="2">
        <f>((SupMax!J29*Area!$B$6)+(MicMax!J29*Area!$B$7)+(HurMax!J29*Area!$B$8)+(GeoMax!J29*Area!$B$9)+(StcMax!J29*Area!$B$10)+(EriMax!J29*Area!$B$11)+(OntMax!J29*Area!$B$12))/Area!$B$18</f>
        <v>19.392057992128343</v>
      </c>
      <c r="K29" s="2">
        <f>((SupMax!K29*Area!$B$6)+(MicMax!K29*Area!$B$7)+(HurMax!K29*Area!$B$8)+(GeoMax!K29*Area!$B$9)+(StcMax!K29*Area!$B$10)+(EriMax!K29*Area!$B$11)+(OntMax!K29*Area!$B$12))/Area!$B$18</f>
        <v>10.676389703083549</v>
      </c>
      <c r="L29" s="2">
        <f>((SupMax!L29*Area!$B$6)+(MicMax!L29*Area!$B$7)+(HurMax!L29*Area!$B$8)+(GeoMax!L29*Area!$B$9)+(StcMax!L29*Area!$B$10)+(EriMax!L29*Area!$B$11)+(OntMax!L29*Area!$B$12))/Area!$B$18</f>
        <v>3.1146493209391117</v>
      </c>
      <c r="M29" s="2">
        <f>((SupMax!M29*Area!$B$6)+(MicMax!M29*Area!$B$7)+(HurMax!M29*Area!$B$8)+(GeoMax!M29*Area!$B$9)+(StcMax!M29*Area!$B$10)+(EriMax!M29*Area!$B$11)+(OntMax!M29*Area!$B$12))/Area!$B$18</f>
        <v>-3.0539211249862332</v>
      </c>
      <c r="N29" s="2">
        <f>((SupMax!N29*Area!$B$6)+(MicMax!N29*Area!$B$7)+(HurMax!N29*Area!$B$8)+(GeoMax!N29*Area!$B$9)+(StcMax!N29*Area!$B$10)+(EriMax!N29*Area!$B$11)+(OntMax!N29*Area!$B$12))/Area!$B$18</f>
        <v>10.117381562854431</v>
      </c>
    </row>
    <row r="30" spans="1:14">
      <c r="A30">
        <v>1973</v>
      </c>
      <c r="B30" s="2">
        <f>((SupMax!B30*Area!$B$6)+(MicMax!B30*Area!$B$7)+(HurMax!B30*Area!$B$8)+(GeoMax!B30*Area!$B$9)+(StcMax!B30*Area!$B$10)+(EriMax!B30*Area!$B$11)+(OntMax!B30*Area!$B$12))/Area!$B$18</f>
        <v>-1.6904909062453508</v>
      </c>
      <c r="C30" s="2">
        <f>((SupMax!C30*Area!$B$6)+(MicMax!C30*Area!$B$7)+(HurMax!C30*Area!$B$8)+(GeoMax!C30*Area!$B$9)+(StcMax!C30*Area!$B$10)+(EriMax!C30*Area!$B$11)+(OntMax!C30*Area!$B$12))/Area!$B$18</f>
        <v>-2.8637010895502488</v>
      </c>
      <c r="D30" s="2">
        <f>((SupMax!D30*Area!$B$6)+(MicMax!D30*Area!$B$7)+(HurMax!D30*Area!$B$8)+(GeoMax!D30*Area!$B$9)+(StcMax!D30*Area!$B$10)+(EriMax!D30*Area!$B$11)+(OntMax!D30*Area!$B$12))/Area!$B$18</f>
        <v>7.3599519469503605</v>
      </c>
      <c r="E30" s="2">
        <f>((SupMax!E30*Area!$B$6)+(MicMax!E30*Area!$B$7)+(HurMax!E30*Area!$B$8)+(GeoMax!E30*Area!$B$9)+(StcMax!E30*Area!$B$10)+(EriMax!E30*Area!$B$11)+(OntMax!E30*Area!$B$12))/Area!$B$18</f>
        <v>10.87222694100894</v>
      </c>
      <c r="F30" s="2">
        <f>((SupMax!F30*Area!$B$6)+(MicMax!F30*Area!$B$7)+(HurMax!F30*Area!$B$8)+(GeoMax!F30*Area!$B$9)+(StcMax!F30*Area!$B$10)+(EriMax!F30*Area!$B$11)+(OntMax!F30*Area!$B$12))/Area!$B$18</f>
        <v>15.929553784829766</v>
      </c>
      <c r="G30" s="2">
        <f>((SupMax!G30*Area!$B$6)+(MicMax!G30*Area!$B$7)+(HurMax!G30*Area!$B$8)+(GeoMax!G30*Area!$B$9)+(StcMax!G30*Area!$B$10)+(EriMax!G30*Area!$B$11)+(OntMax!G30*Area!$B$12))/Area!$B$18</f>
        <v>23.59752303628807</v>
      </c>
      <c r="H30" s="2">
        <f>((SupMax!H30*Area!$B$6)+(MicMax!H30*Area!$B$7)+(HurMax!H30*Area!$B$8)+(GeoMax!H30*Area!$B$9)+(StcMax!H30*Area!$B$10)+(EriMax!H30*Area!$B$11)+(OntMax!H30*Area!$B$12))/Area!$B$18</f>
        <v>26.070336661172867</v>
      </c>
      <c r="I30" s="2">
        <f>((SupMax!I30*Area!$B$6)+(MicMax!I30*Area!$B$7)+(HurMax!I30*Area!$B$8)+(GeoMax!I30*Area!$B$9)+(StcMax!I30*Area!$B$10)+(EriMax!I30*Area!$B$11)+(OntMax!I30*Area!$B$12))/Area!$B$18</f>
        <v>26.097819218514818</v>
      </c>
      <c r="J30" s="2">
        <f>((SupMax!J30*Area!$B$6)+(MicMax!J30*Area!$B$7)+(HurMax!J30*Area!$B$8)+(GeoMax!J30*Area!$B$9)+(StcMax!J30*Area!$B$10)+(EriMax!J30*Area!$B$11)+(OntMax!J30*Area!$B$12))/Area!$B$18</f>
        <v>20.437801461879268</v>
      </c>
      <c r="K30" s="2">
        <f>((SupMax!K30*Area!$B$6)+(MicMax!K30*Area!$B$7)+(HurMax!K30*Area!$B$8)+(GeoMax!K30*Area!$B$9)+(StcMax!K30*Area!$B$10)+(EriMax!K30*Area!$B$11)+(OntMax!K30*Area!$B$12))/Area!$B$18</f>
        <v>16.120477110556791</v>
      </c>
      <c r="L30" s="2">
        <f>((SupMax!L30*Area!$B$6)+(MicMax!L30*Area!$B$7)+(HurMax!L30*Area!$B$8)+(GeoMax!L30*Area!$B$9)+(StcMax!L30*Area!$B$10)+(EriMax!L30*Area!$B$11)+(OntMax!L30*Area!$B$12))/Area!$B$18</f>
        <v>5.0494734838750812</v>
      </c>
      <c r="M30" s="2">
        <f>((SupMax!M30*Area!$B$6)+(MicMax!M30*Area!$B$7)+(HurMax!M30*Area!$B$8)+(GeoMax!M30*Area!$B$9)+(StcMax!M30*Area!$B$10)+(EriMax!M30*Area!$B$11)+(OntMax!M30*Area!$B$12))/Area!$B$18</f>
        <v>-2.3112250919229527</v>
      </c>
      <c r="N30" s="2">
        <f>((SupMax!N30*Area!$B$6)+(MicMax!N30*Area!$B$7)+(HurMax!N30*Area!$B$8)+(GeoMax!N30*Area!$B$9)+(StcMax!N30*Area!$B$10)+(EriMax!N30*Area!$B$11)+(OntMax!N30*Area!$B$12))/Area!$B$18</f>
        <v>12.053597892389766</v>
      </c>
    </row>
    <row r="31" spans="1:14">
      <c r="A31">
        <v>1974</v>
      </c>
      <c r="B31" s="2">
        <f>((SupMax!B31*Area!$B$6)+(MicMax!B31*Area!$B$7)+(HurMax!B31*Area!$B$8)+(GeoMax!B31*Area!$B$9)+(StcMax!B31*Area!$B$10)+(EriMax!B31*Area!$B$11)+(OntMax!B31*Area!$B$12))/Area!$B$18</f>
        <v>-3.908359626936758</v>
      </c>
      <c r="C31" s="2">
        <f>((SupMax!C31*Area!$B$6)+(MicMax!C31*Area!$B$7)+(HurMax!C31*Area!$B$8)+(GeoMax!C31*Area!$B$9)+(StcMax!C31*Area!$B$10)+(EriMax!C31*Area!$B$11)+(OntMax!C31*Area!$B$12))/Area!$B$18</f>
        <v>-3.931404339265737</v>
      </c>
      <c r="D31" s="2">
        <f>((SupMax!D31*Area!$B$6)+(MicMax!D31*Area!$B$7)+(HurMax!D31*Area!$B$8)+(GeoMax!D31*Area!$B$9)+(StcMax!D31*Area!$B$10)+(EriMax!D31*Area!$B$11)+(OntMax!D31*Area!$B$12))/Area!$B$18</f>
        <v>2.0963704393559692</v>
      </c>
      <c r="E31" s="2">
        <f>((SupMax!E31*Area!$B$6)+(MicMax!E31*Area!$B$7)+(HurMax!E31*Area!$B$8)+(GeoMax!E31*Area!$B$9)+(StcMax!E31*Area!$B$10)+(EriMax!E31*Area!$B$11)+(OntMax!E31*Area!$B$12))/Area!$B$18</f>
        <v>11.584444781500638</v>
      </c>
      <c r="F31" s="2">
        <f>((SupMax!F31*Area!$B$6)+(MicMax!F31*Area!$B$7)+(HurMax!F31*Area!$B$8)+(GeoMax!F31*Area!$B$9)+(StcMax!F31*Area!$B$10)+(EriMax!F31*Area!$B$11)+(OntMax!F31*Area!$B$12))/Area!$B$18</f>
        <v>15.635762347044651</v>
      </c>
      <c r="G31" s="2">
        <f>((SupMax!G31*Area!$B$6)+(MicMax!G31*Area!$B$7)+(HurMax!G31*Area!$B$8)+(GeoMax!G31*Area!$B$9)+(StcMax!G31*Area!$B$10)+(EriMax!G31*Area!$B$11)+(OntMax!G31*Area!$B$12))/Area!$B$18</f>
        <v>22.336925029900318</v>
      </c>
      <c r="H31" s="2">
        <f>((SupMax!H31*Area!$B$6)+(MicMax!H31*Area!$B$7)+(HurMax!H31*Area!$B$8)+(GeoMax!H31*Area!$B$9)+(StcMax!H31*Area!$B$10)+(EriMax!H31*Area!$B$11)+(OntMax!H31*Area!$B$12))/Area!$B$18</f>
        <v>26.33445714738394</v>
      </c>
      <c r="I31" s="2">
        <f>((SupMax!I31*Area!$B$6)+(MicMax!I31*Area!$B$7)+(HurMax!I31*Area!$B$8)+(GeoMax!I31*Area!$B$9)+(StcMax!I31*Area!$B$10)+(EriMax!I31*Area!$B$11)+(OntMax!I31*Area!$B$12))/Area!$B$18</f>
        <v>24.534670458870877</v>
      </c>
      <c r="J31" s="2">
        <f>((SupMax!J31*Area!$B$6)+(MicMax!J31*Area!$B$7)+(HurMax!J31*Area!$B$8)+(GeoMax!J31*Area!$B$9)+(StcMax!J31*Area!$B$10)+(EriMax!J31*Area!$B$11)+(OntMax!J31*Area!$B$12))/Area!$B$18</f>
        <v>17.870244747880893</v>
      </c>
      <c r="K31" s="2">
        <f>((SupMax!K31*Area!$B$6)+(MicMax!K31*Area!$B$7)+(HurMax!K31*Area!$B$8)+(GeoMax!K31*Area!$B$9)+(StcMax!K31*Area!$B$10)+(EriMax!K31*Area!$B$11)+(OntMax!K31*Area!$B$12))/Area!$B$18</f>
        <v>12.286838623290755</v>
      </c>
      <c r="L31" s="2">
        <f>((SupMax!L31*Area!$B$6)+(MicMax!L31*Area!$B$7)+(HurMax!L31*Area!$B$8)+(GeoMax!L31*Area!$B$9)+(StcMax!L31*Area!$B$10)+(EriMax!L31*Area!$B$11)+(OntMax!L31*Area!$B$12))/Area!$B$18</f>
        <v>5.6994182817991588</v>
      </c>
      <c r="M31" s="2">
        <f>((SupMax!M31*Area!$B$6)+(MicMax!M31*Area!$B$7)+(HurMax!M31*Area!$B$8)+(GeoMax!M31*Area!$B$9)+(StcMax!M31*Area!$B$10)+(EriMax!M31*Area!$B$11)+(OntMax!M31*Area!$B$12))/Area!$B$18</f>
        <v>0.11188552669968099</v>
      </c>
      <c r="N31" s="2">
        <f>((SupMax!N31*Area!$B$6)+(MicMax!N31*Area!$B$7)+(HurMax!N31*Area!$B$8)+(GeoMax!N31*Area!$B$9)+(StcMax!N31*Area!$B$10)+(EriMax!N31*Area!$B$11)+(OntMax!N31*Area!$B$12))/Area!$B$18</f>
        <v>10.887981172942675</v>
      </c>
    </row>
    <row r="32" spans="1:14">
      <c r="A32">
        <v>1975</v>
      </c>
      <c r="B32" s="2">
        <f>((SupMax!B32*Area!$B$6)+(MicMax!B32*Area!$B$7)+(HurMax!B32*Area!$B$8)+(GeoMax!B32*Area!$B$9)+(StcMax!B32*Area!$B$10)+(EriMax!B32*Area!$B$11)+(OntMax!B32*Area!$B$12))/Area!$B$18</f>
        <v>-2.1428426847105513</v>
      </c>
      <c r="C32" s="2">
        <f>((SupMax!C32*Area!$B$6)+(MicMax!C32*Area!$B$7)+(HurMax!C32*Area!$B$8)+(GeoMax!C32*Area!$B$9)+(StcMax!C32*Area!$B$10)+(EriMax!C32*Area!$B$11)+(OntMax!C32*Area!$B$12))/Area!$B$18</f>
        <v>-2.0699285097371671</v>
      </c>
      <c r="D32" s="2">
        <f>((SupMax!D32*Area!$B$6)+(MicMax!D32*Area!$B$7)+(HurMax!D32*Area!$B$8)+(GeoMax!D32*Area!$B$9)+(StcMax!D32*Area!$B$10)+(EriMax!D32*Area!$B$11)+(OntMax!D32*Area!$B$12))/Area!$B$18</f>
        <v>1.2218149831997882</v>
      </c>
      <c r="E32" s="2">
        <f>((SupMax!E32*Area!$B$6)+(MicMax!E32*Area!$B$7)+(HurMax!E32*Area!$B$8)+(GeoMax!E32*Area!$B$9)+(StcMax!E32*Area!$B$10)+(EriMax!E32*Area!$B$11)+(OntMax!E32*Area!$B$12))/Area!$B$18</f>
        <v>7.7571028860812321</v>
      </c>
      <c r="F32" s="2">
        <f>((SupMax!F32*Area!$B$6)+(MicMax!F32*Area!$B$7)+(HurMax!F32*Area!$B$8)+(GeoMax!F32*Area!$B$9)+(StcMax!F32*Area!$B$10)+(EriMax!F32*Area!$B$11)+(OntMax!F32*Area!$B$12))/Area!$B$18</f>
        <v>21.49533833249928</v>
      </c>
      <c r="G32" s="2">
        <f>((SupMax!G32*Area!$B$6)+(MicMax!G32*Area!$B$7)+(HurMax!G32*Area!$B$8)+(GeoMax!G32*Area!$B$9)+(StcMax!G32*Area!$B$10)+(EriMax!G32*Area!$B$11)+(OntMax!G32*Area!$B$12))/Area!$B$18</f>
        <v>23.559960042739583</v>
      </c>
      <c r="H32" s="2">
        <f>((SupMax!H32*Area!$B$6)+(MicMax!H32*Area!$B$7)+(HurMax!H32*Area!$B$8)+(GeoMax!H32*Area!$B$9)+(StcMax!H32*Area!$B$10)+(EriMax!H32*Area!$B$11)+(OntMax!H32*Area!$B$12))/Area!$B$18</f>
        <v>26.969909787016981</v>
      </c>
      <c r="I32" s="2">
        <f>((SupMax!I32*Area!$B$6)+(MicMax!I32*Area!$B$7)+(HurMax!I32*Area!$B$8)+(GeoMax!I32*Area!$B$9)+(StcMax!I32*Area!$B$10)+(EriMax!I32*Area!$B$11)+(OntMax!I32*Area!$B$12))/Area!$B$18</f>
        <v>25.187198045417571</v>
      </c>
      <c r="J32" s="2">
        <f>((SupMax!J32*Area!$B$6)+(MicMax!J32*Area!$B$7)+(HurMax!J32*Area!$B$8)+(GeoMax!J32*Area!$B$9)+(StcMax!J32*Area!$B$10)+(EriMax!J32*Area!$B$11)+(OntMax!J32*Area!$B$12))/Area!$B$18</f>
        <v>17.667635256679027</v>
      </c>
      <c r="K32" s="2">
        <f>((SupMax!K32*Area!$B$6)+(MicMax!K32*Area!$B$7)+(HurMax!K32*Area!$B$8)+(GeoMax!K32*Area!$B$9)+(StcMax!K32*Area!$B$10)+(EriMax!K32*Area!$B$11)+(OntMax!K32*Area!$B$12))/Area!$B$18</f>
        <v>14.885600083469713</v>
      </c>
      <c r="L32" s="2">
        <f>((SupMax!L32*Area!$B$6)+(MicMax!L32*Area!$B$7)+(HurMax!L32*Area!$B$8)+(GeoMax!L32*Area!$B$9)+(StcMax!L32*Area!$B$10)+(EriMax!L32*Area!$B$11)+(OntMax!L32*Area!$B$12))/Area!$B$18</f>
        <v>8.5650342863436215</v>
      </c>
      <c r="M32" s="2">
        <f>((SupMax!M32*Area!$B$6)+(MicMax!M32*Area!$B$7)+(HurMax!M32*Area!$B$8)+(GeoMax!M32*Area!$B$9)+(StcMax!M32*Area!$B$10)+(EriMax!M32*Area!$B$11)+(OntMax!M32*Area!$B$12))/Area!$B$18</f>
        <v>-1.78101873624537</v>
      </c>
      <c r="N32" s="2">
        <f>((SupMax!N32*Area!$B$6)+(MicMax!N32*Area!$B$7)+(HurMax!N32*Area!$B$8)+(GeoMax!N32*Area!$B$9)+(StcMax!N32*Area!$B$10)+(EriMax!N32*Area!$B$11)+(OntMax!N32*Area!$B$12))/Area!$B$18</f>
        <v>11.775677350918651</v>
      </c>
    </row>
    <row r="33" spans="1:14">
      <c r="A33">
        <v>1976</v>
      </c>
      <c r="B33" s="2">
        <f>((SupMax!B33*Area!$B$6)+(MicMax!B33*Area!$B$7)+(HurMax!B33*Area!$B$8)+(GeoMax!B33*Area!$B$9)+(StcMax!B33*Area!$B$10)+(EriMax!B33*Area!$B$11)+(OntMax!B33*Area!$B$12))/Area!$B$18</f>
        <v>-6.0284090131831913</v>
      </c>
      <c r="C33" s="2">
        <f>((SupMax!C33*Area!$B$6)+(MicMax!C33*Area!$B$7)+(HurMax!C33*Area!$B$8)+(GeoMax!C33*Area!$B$9)+(StcMax!C33*Area!$B$10)+(EriMax!C33*Area!$B$11)+(OntMax!C33*Area!$B$12))/Area!$B$18</f>
        <v>0.99915231869972743</v>
      </c>
      <c r="D33" s="2">
        <f>((SupMax!D33*Area!$B$6)+(MicMax!D33*Area!$B$7)+(HurMax!D33*Area!$B$8)+(GeoMax!D33*Area!$B$9)+(StcMax!D33*Area!$B$10)+(EriMax!D33*Area!$B$11)+(OntMax!D33*Area!$B$12))/Area!$B$18</f>
        <v>3.9940912331683904</v>
      </c>
      <c r="E33" s="2">
        <f>((SupMax!E33*Area!$B$6)+(MicMax!E33*Area!$B$7)+(HurMax!E33*Area!$B$8)+(GeoMax!E33*Area!$B$9)+(StcMax!E33*Area!$B$10)+(EriMax!E33*Area!$B$11)+(OntMax!E33*Area!$B$12))/Area!$B$18</f>
        <v>12.793321031855674</v>
      </c>
      <c r="F33" s="2">
        <f>((SupMax!F33*Area!$B$6)+(MicMax!F33*Area!$B$7)+(HurMax!F33*Area!$B$8)+(GeoMax!F33*Area!$B$9)+(StcMax!F33*Area!$B$10)+(EriMax!F33*Area!$B$11)+(OntMax!F33*Area!$B$12))/Area!$B$18</f>
        <v>17.020788267095352</v>
      </c>
      <c r="G33" s="2">
        <f>((SupMax!G33*Area!$B$6)+(MicMax!G33*Area!$B$7)+(HurMax!G33*Area!$B$8)+(GeoMax!G33*Area!$B$9)+(StcMax!G33*Area!$B$10)+(EriMax!G33*Area!$B$11)+(OntMax!G33*Area!$B$12))/Area!$B$18</f>
        <v>25.312948664194778</v>
      </c>
      <c r="H33" s="2">
        <f>((SupMax!H33*Area!$B$6)+(MicMax!H33*Area!$B$7)+(HurMax!H33*Area!$B$8)+(GeoMax!H33*Area!$B$9)+(StcMax!H33*Area!$B$10)+(EriMax!H33*Area!$B$11)+(OntMax!H33*Area!$B$12))/Area!$B$18</f>
        <v>25.817722899876919</v>
      </c>
      <c r="I33" s="2">
        <f>((SupMax!I33*Area!$B$6)+(MicMax!I33*Area!$B$7)+(HurMax!I33*Area!$B$8)+(GeoMax!I33*Area!$B$9)+(StcMax!I33*Area!$B$10)+(EriMax!I33*Area!$B$11)+(OntMax!I33*Area!$B$12))/Area!$B$18</f>
        <v>25.230838638748107</v>
      </c>
      <c r="J33" s="2">
        <f>((SupMax!J33*Area!$B$6)+(MicMax!J33*Area!$B$7)+(HurMax!J33*Area!$B$8)+(GeoMax!J33*Area!$B$9)+(StcMax!J33*Area!$B$10)+(EriMax!J33*Area!$B$11)+(OntMax!J33*Area!$B$12))/Area!$B$18</f>
        <v>19.851742121096777</v>
      </c>
      <c r="K33" s="2">
        <f>((SupMax!K33*Area!$B$6)+(MicMax!K33*Area!$B$7)+(HurMax!K33*Area!$B$8)+(GeoMax!K33*Area!$B$9)+(StcMax!K33*Area!$B$10)+(EriMax!K33*Area!$B$11)+(OntMax!K33*Area!$B$12))/Area!$B$18</f>
        <v>10.637321027991335</v>
      </c>
      <c r="L33" s="2">
        <f>((SupMax!L33*Area!$B$6)+(MicMax!L33*Area!$B$7)+(HurMax!L33*Area!$B$8)+(GeoMax!L33*Area!$B$9)+(StcMax!L33*Area!$B$10)+(EriMax!L33*Area!$B$11)+(OntMax!L33*Area!$B$12))/Area!$B$18</f>
        <v>2.0765296114600824</v>
      </c>
      <c r="M33" s="2">
        <f>((SupMax!M33*Area!$B$6)+(MicMax!M33*Area!$B$7)+(HurMax!M33*Area!$B$8)+(GeoMax!M33*Area!$B$9)+(StcMax!M33*Area!$B$10)+(EriMax!M33*Area!$B$11)+(OntMax!M33*Area!$B$12))/Area!$B$18</f>
        <v>-5.5448325871939685</v>
      </c>
      <c r="N33" s="2">
        <f>((SupMax!N33*Area!$B$6)+(MicMax!N33*Area!$B$7)+(HurMax!N33*Area!$B$8)+(GeoMax!N33*Area!$B$9)+(StcMax!N33*Area!$B$10)+(EriMax!N33*Area!$B$11)+(OntMax!N33*Area!$B$12))/Area!$B$18</f>
        <v>11.013761682378423</v>
      </c>
    </row>
    <row r="34" spans="1:14">
      <c r="A34">
        <v>1977</v>
      </c>
      <c r="B34" s="2">
        <f>((SupMax!B34*Area!$B$6)+(MicMax!B34*Area!$B$7)+(HurMax!B34*Area!$B$8)+(GeoMax!B34*Area!$B$9)+(StcMax!B34*Area!$B$10)+(EriMax!B34*Area!$B$11)+(OntMax!B34*Area!$B$12))/Area!$B$18</f>
        <v>-9.1421721253668711</v>
      </c>
      <c r="C34" s="2">
        <f>((SupMax!C34*Area!$B$6)+(MicMax!C34*Area!$B$7)+(HurMax!C34*Area!$B$8)+(GeoMax!C34*Area!$B$9)+(StcMax!C34*Area!$B$10)+(EriMax!C34*Area!$B$11)+(OntMax!C34*Area!$B$12))/Area!$B$18</f>
        <v>-2.8025328806904799</v>
      </c>
      <c r="D34" s="2">
        <f>((SupMax!D34*Area!$B$6)+(MicMax!D34*Area!$B$7)+(HurMax!D34*Area!$B$8)+(GeoMax!D34*Area!$B$9)+(StcMax!D34*Area!$B$10)+(EriMax!D34*Area!$B$11)+(OntMax!D34*Area!$B$12))/Area!$B$18</f>
        <v>6.6066305286608324</v>
      </c>
      <c r="E34" s="2">
        <f>((SupMax!E34*Area!$B$6)+(MicMax!E34*Area!$B$7)+(HurMax!E34*Area!$B$8)+(GeoMax!E34*Area!$B$9)+(StcMax!E34*Area!$B$10)+(EriMax!E34*Area!$B$11)+(OntMax!E34*Area!$B$12))/Area!$B$18</f>
        <v>13.794790697764286</v>
      </c>
      <c r="F34" s="2">
        <f>((SupMax!F34*Area!$B$6)+(MicMax!F34*Area!$B$7)+(HurMax!F34*Area!$B$8)+(GeoMax!F34*Area!$B$9)+(StcMax!F34*Area!$B$10)+(EriMax!F34*Area!$B$11)+(OntMax!F34*Area!$B$12))/Area!$B$18</f>
        <v>22.887142147760713</v>
      </c>
      <c r="G34" s="2">
        <f>((SupMax!G34*Area!$B$6)+(MicMax!G34*Area!$B$7)+(HurMax!G34*Area!$B$8)+(GeoMax!G34*Area!$B$9)+(StcMax!G34*Area!$B$10)+(EriMax!G34*Area!$B$11)+(OntMax!G34*Area!$B$12))/Area!$B$18</f>
        <v>22.367772286123355</v>
      </c>
      <c r="H34" s="2">
        <f>((SupMax!H34*Area!$B$6)+(MicMax!H34*Area!$B$7)+(HurMax!H34*Area!$B$8)+(GeoMax!H34*Area!$B$9)+(StcMax!H34*Area!$B$10)+(EriMax!H34*Area!$B$11)+(OntMax!H34*Area!$B$12))/Area!$B$18</f>
        <v>26.550471758447927</v>
      </c>
      <c r="I34" s="2">
        <f>((SupMax!I34*Area!$B$6)+(MicMax!I34*Area!$B$7)+(HurMax!I34*Area!$B$8)+(GeoMax!I34*Area!$B$9)+(StcMax!I34*Area!$B$10)+(EriMax!I34*Area!$B$11)+(OntMax!I34*Area!$B$12))/Area!$B$18</f>
        <v>22.787571784918647</v>
      </c>
      <c r="J34" s="2">
        <f>((SupMax!J34*Area!$B$6)+(MicMax!J34*Area!$B$7)+(HurMax!J34*Area!$B$8)+(GeoMax!J34*Area!$B$9)+(StcMax!J34*Area!$B$10)+(EriMax!J34*Area!$B$11)+(OntMax!J34*Area!$B$12))/Area!$B$18</f>
        <v>19.040328159628096</v>
      </c>
      <c r="K34" s="2">
        <f>((SupMax!K34*Area!$B$6)+(MicMax!K34*Area!$B$7)+(HurMax!K34*Area!$B$8)+(GeoMax!K34*Area!$B$9)+(StcMax!K34*Area!$B$10)+(EriMax!K34*Area!$B$11)+(OntMax!K34*Area!$B$12))/Area!$B$18</f>
        <v>13.021853066256016</v>
      </c>
      <c r="L34" s="2">
        <f>((SupMax!L34*Area!$B$6)+(MicMax!L34*Area!$B$7)+(HurMax!L34*Area!$B$8)+(GeoMax!L34*Area!$B$9)+(StcMax!L34*Area!$B$10)+(EriMax!L34*Area!$B$11)+(OntMax!L34*Area!$B$12))/Area!$B$18</f>
        <v>5.8245495630399207</v>
      </c>
      <c r="M34" s="2">
        <f>((SupMax!M34*Area!$B$6)+(MicMax!M34*Area!$B$7)+(HurMax!M34*Area!$B$8)+(GeoMax!M34*Area!$B$9)+(StcMax!M34*Area!$B$10)+(EriMax!M34*Area!$B$11)+(OntMax!M34*Area!$B$12))/Area!$B$18</f>
        <v>-3.1215906583480337</v>
      </c>
      <c r="N34" s="2">
        <f>((SupMax!N34*Area!$B$6)+(MicMax!N34*Area!$B$7)+(HurMax!N34*Area!$B$8)+(GeoMax!N34*Area!$B$9)+(StcMax!N34*Area!$B$10)+(EriMax!N34*Area!$B$11)+(OntMax!N34*Area!$B$12))/Area!$B$18</f>
        <v>11.483869922500691</v>
      </c>
    </row>
    <row r="35" spans="1:14">
      <c r="A35">
        <v>1978</v>
      </c>
      <c r="B35" s="2">
        <f>((SupMax!B35*Area!$B$6)+(MicMax!B35*Area!$B$7)+(HurMax!B35*Area!$B$8)+(GeoMax!B35*Area!$B$9)+(StcMax!B35*Area!$B$10)+(EriMax!B35*Area!$B$11)+(OntMax!B35*Area!$B$12))/Area!$B$18</f>
        <v>-6.6206241679596101</v>
      </c>
      <c r="C35" s="2">
        <f>((SupMax!C35*Area!$B$6)+(MicMax!C35*Area!$B$7)+(HurMax!C35*Area!$B$8)+(GeoMax!C35*Area!$B$9)+(StcMax!C35*Area!$B$10)+(EriMax!C35*Area!$B$11)+(OntMax!C35*Area!$B$12))/Area!$B$18</f>
        <v>-5.4445662956257621</v>
      </c>
      <c r="D35" s="2">
        <f>((SupMax!D35*Area!$B$6)+(MicMax!D35*Area!$B$7)+(HurMax!D35*Area!$B$8)+(GeoMax!D35*Area!$B$9)+(StcMax!D35*Area!$B$10)+(EriMax!D35*Area!$B$11)+(OntMax!D35*Area!$B$12))/Area!$B$18</f>
        <v>1.4634747552424583</v>
      </c>
      <c r="E35" s="2">
        <f>((SupMax!E35*Area!$B$6)+(MicMax!E35*Area!$B$7)+(HurMax!E35*Area!$B$8)+(GeoMax!E35*Area!$B$9)+(StcMax!E35*Area!$B$10)+(EriMax!E35*Area!$B$11)+(OntMax!E35*Area!$B$12))/Area!$B$18</f>
        <v>9.3541568496366558</v>
      </c>
      <c r="F35" s="2">
        <f>((SupMax!F35*Area!$B$6)+(MicMax!F35*Area!$B$7)+(HurMax!F35*Area!$B$8)+(GeoMax!F35*Area!$B$9)+(StcMax!F35*Area!$B$10)+(EriMax!F35*Area!$B$11)+(OntMax!F35*Area!$B$12))/Area!$B$18</f>
        <v>19.519746963112958</v>
      </c>
      <c r="G35" s="2">
        <f>((SupMax!G35*Area!$B$6)+(MicMax!G35*Area!$B$7)+(HurMax!G35*Area!$B$8)+(GeoMax!G35*Area!$B$9)+(StcMax!G35*Area!$B$10)+(EriMax!G35*Area!$B$11)+(OntMax!G35*Area!$B$12))/Area!$B$18</f>
        <v>22.728057995992682</v>
      </c>
      <c r="H35" s="2">
        <f>((SupMax!H35*Area!$B$6)+(MicMax!H35*Area!$B$7)+(HurMax!H35*Area!$B$8)+(GeoMax!H35*Area!$B$9)+(StcMax!H35*Area!$B$10)+(EriMax!H35*Area!$B$11)+(OntMax!H35*Area!$B$12))/Area!$B$18</f>
        <v>25.111548150624188</v>
      </c>
      <c r="I35" s="2">
        <f>((SupMax!I35*Area!$B$6)+(MicMax!I35*Area!$B$7)+(HurMax!I35*Area!$B$8)+(GeoMax!I35*Area!$B$9)+(StcMax!I35*Area!$B$10)+(EriMax!I35*Area!$B$11)+(OntMax!I35*Area!$B$12))/Area!$B$18</f>
        <v>24.967278829414571</v>
      </c>
      <c r="J35" s="2">
        <f>((SupMax!J35*Area!$B$6)+(MicMax!J35*Area!$B$7)+(HurMax!J35*Area!$B$8)+(GeoMax!J35*Area!$B$9)+(StcMax!J35*Area!$B$10)+(EriMax!J35*Area!$B$11)+(OntMax!J35*Area!$B$12))/Area!$B$18</f>
        <v>20.460113901378218</v>
      </c>
      <c r="K35" s="2">
        <f>((SupMax!K35*Area!$B$6)+(MicMax!K35*Area!$B$7)+(HurMax!K35*Area!$B$8)+(GeoMax!K35*Area!$B$9)+(StcMax!K35*Area!$B$10)+(EriMax!K35*Area!$B$11)+(OntMax!K35*Area!$B$12))/Area!$B$18</f>
        <v>12.724162935969842</v>
      </c>
      <c r="L35" s="2">
        <f>((SupMax!L35*Area!$B$6)+(MicMax!L35*Area!$B$7)+(HurMax!L35*Area!$B$8)+(GeoMax!L35*Area!$B$9)+(StcMax!L35*Area!$B$10)+(EriMax!L35*Area!$B$11)+(OntMax!L35*Area!$B$12))/Area!$B$18</f>
        <v>5.5194814830558414</v>
      </c>
      <c r="M35" s="2">
        <f>((SupMax!M35*Area!$B$6)+(MicMax!M35*Area!$B$7)+(HurMax!M35*Area!$B$8)+(GeoMax!M35*Area!$B$9)+(StcMax!M35*Area!$B$10)+(EriMax!M35*Area!$B$11)+(OntMax!M35*Area!$B$12))/Area!$B$18</f>
        <v>-2.4283436672186229</v>
      </c>
      <c r="N35" s="2">
        <f>((SupMax!N35*Area!$B$6)+(MicMax!N35*Area!$B$7)+(HurMax!N35*Area!$B$8)+(GeoMax!N35*Area!$B$9)+(StcMax!N35*Area!$B$10)+(EriMax!N35*Area!$B$11)+(OntMax!N35*Area!$B$12))/Area!$B$18</f>
        <v>10.613981060876856</v>
      </c>
    </row>
    <row r="36" spans="1:14">
      <c r="A36">
        <v>1979</v>
      </c>
      <c r="B36" s="2">
        <f>((SupMax!B36*Area!$B$6)+(MicMax!B36*Area!$B$7)+(HurMax!B36*Area!$B$8)+(GeoMax!B36*Area!$B$9)+(StcMax!B36*Area!$B$10)+(EriMax!B36*Area!$B$11)+(OntMax!B36*Area!$B$12))/Area!$B$18</f>
        <v>-7.6200381023779205</v>
      </c>
      <c r="C36" s="2">
        <f>((SupMax!C36*Area!$B$6)+(MicMax!C36*Area!$B$7)+(HurMax!C36*Area!$B$8)+(GeoMax!C36*Area!$B$9)+(StcMax!C36*Area!$B$10)+(EriMax!C36*Area!$B$11)+(OntMax!C36*Area!$B$12))/Area!$B$18</f>
        <v>-7.4409485018925601</v>
      </c>
      <c r="D36" s="2">
        <f>((SupMax!D36*Area!$B$6)+(MicMax!D36*Area!$B$7)+(HurMax!D36*Area!$B$8)+(GeoMax!D36*Area!$B$9)+(StcMax!D36*Area!$B$10)+(EriMax!D36*Area!$B$11)+(OntMax!D36*Area!$B$12))/Area!$B$18</f>
        <v>3.901672872150292</v>
      </c>
      <c r="E36" s="2">
        <f>((SupMax!E36*Area!$B$6)+(MicMax!E36*Area!$B$7)+(HurMax!E36*Area!$B$8)+(GeoMax!E36*Area!$B$9)+(StcMax!E36*Area!$B$10)+(EriMax!E36*Area!$B$11)+(OntMax!E36*Area!$B$12))/Area!$B$18</f>
        <v>9.3502086549590082</v>
      </c>
      <c r="F36" s="2">
        <f>((SupMax!F36*Area!$B$6)+(MicMax!F36*Area!$B$7)+(HurMax!F36*Area!$B$8)+(GeoMax!F36*Area!$B$9)+(StcMax!F36*Area!$B$10)+(EriMax!F36*Area!$B$11)+(OntMax!F36*Area!$B$12))/Area!$B$18</f>
        <v>16.812001495499011</v>
      </c>
      <c r="G36" s="2">
        <f>((SupMax!G36*Area!$B$6)+(MicMax!G36*Area!$B$7)+(HurMax!G36*Area!$B$8)+(GeoMax!G36*Area!$B$9)+(StcMax!G36*Area!$B$10)+(EriMax!G36*Area!$B$11)+(OntMax!G36*Area!$B$12))/Area!$B$18</f>
        <v>23.09100557817267</v>
      </c>
      <c r="H36" s="2">
        <f>((SupMax!H36*Area!$B$6)+(MicMax!H36*Area!$B$7)+(HurMax!H36*Area!$B$8)+(GeoMax!H36*Area!$B$9)+(StcMax!H36*Area!$B$10)+(EriMax!H36*Area!$B$11)+(OntMax!H36*Area!$B$12))/Area!$B$18</f>
        <v>25.971201480814525</v>
      </c>
      <c r="I36" s="2">
        <f>((SupMax!I36*Area!$B$6)+(MicMax!I36*Area!$B$7)+(HurMax!I36*Area!$B$8)+(GeoMax!I36*Area!$B$9)+(StcMax!I36*Area!$B$10)+(EriMax!I36*Area!$B$11)+(OntMax!I36*Area!$B$12))/Area!$B$18</f>
        <v>23.089619884340348</v>
      </c>
      <c r="J36" s="2">
        <f>((SupMax!J36*Area!$B$6)+(MicMax!J36*Area!$B$7)+(HurMax!J36*Area!$B$8)+(GeoMax!J36*Area!$B$9)+(StcMax!J36*Area!$B$10)+(EriMax!J36*Area!$B$11)+(OntMax!J36*Area!$B$12))/Area!$B$18</f>
        <v>20.636269676728759</v>
      </c>
      <c r="K36" s="2">
        <f>((SupMax!K36*Area!$B$6)+(MicMax!K36*Area!$B$7)+(HurMax!K36*Area!$B$8)+(GeoMax!K36*Area!$B$9)+(StcMax!K36*Area!$B$10)+(EriMax!K36*Area!$B$11)+(OntMax!K36*Area!$B$12))/Area!$B$18</f>
        <v>11.391601536461</v>
      </c>
      <c r="L36" s="2">
        <f>((SupMax!L36*Area!$B$6)+(MicMax!L36*Area!$B$7)+(HurMax!L36*Area!$B$8)+(GeoMax!L36*Area!$B$9)+(StcMax!L36*Area!$B$10)+(EriMax!L36*Area!$B$11)+(OntMax!L36*Area!$B$12))/Area!$B$18</f>
        <v>5.4451281124831663</v>
      </c>
      <c r="M36" s="2">
        <f>((SupMax!M36*Area!$B$6)+(MicMax!M36*Area!$B$7)+(HurMax!M36*Area!$B$8)+(GeoMax!M36*Area!$B$9)+(StcMax!M36*Area!$B$10)+(EriMax!M36*Area!$B$11)+(OntMax!M36*Area!$B$12))/Area!$B$18</f>
        <v>0.85616986086449121</v>
      </c>
      <c r="N36" s="2">
        <f>((SupMax!N36*Area!$B$6)+(MicMax!N36*Area!$B$7)+(HurMax!N36*Area!$B$8)+(GeoMax!N36*Area!$B$9)+(StcMax!N36*Area!$B$10)+(EriMax!N36*Area!$B$11)+(OntMax!N36*Area!$B$12))/Area!$B$18</f>
        <v>10.457445826804211</v>
      </c>
    </row>
    <row r="37" spans="1:14">
      <c r="A37">
        <v>1980</v>
      </c>
      <c r="B37" s="2">
        <f>((SupMax!B37*Area!$B$6)+(MicMax!B37*Area!$B$7)+(HurMax!B37*Area!$B$8)+(GeoMax!B37*Area!$B$9)+(StcMax!B37*Area!$B$10)+(EriMax!B37*Area!$B$11)+(OntMax!B37*Area!$B$12))/Area!$B$18</f>
        <v>-3.6754780476588871</v>
      </c>
      <c r="C37" s="2">
        <f>((SupMax!C37*Area!$B$6)+(MicMax!C37*Area!$B$7)+(HurMax!C37*Area!$B$8)+(GeoMax!C37*Area!$B$9)+(StcMax!C37*Area!$B$10)+(EriMax!C37*Area!$B$11)+(OntMax!C37*Area!$B$12))/Area!$B$18</f>
        <v>-4.4471487364579083</v>
      </c>
      <c r="D37" s="2">
        <f>((SupMax!D37*Area!$B$6)+(MicMax!D37*Area!$B$7)+(HurMax!D37*Area!$B$8)+(GeoMax!D37*Area!$B$9)+(StcMax!D37*Area!$B$10)+(EriMax!D37*Area!$B$11)+(OntMax!D37*Area!$B$12))/Area!$B$18</f>
        <v>1.6708761421535572</v>
      </c>
      <c r="E37" s="2">
        <f>((SupMax!E37*Area!$B$6)+(MicMax!E37*Area!$B$7)+(HurMax!E37*Area!$B$8)+(GeoMax!E37*Area!$B$9)+(StcMax!E37*Area!$B$10)+(EriMax!E37*Area!$B$11)+(OntMax!E37*Area!$B$12))/Area!$B$18</f>
        <v>11.287143133167039</v>
      </c>
      <c r="F37" s="2">
        <f>((SupMax!F37*Area!$B$6)+(MicMax!F37*Area!$B$7)+(HurMax!F37*Area!$B$8)+(GeoMax!F37*Area!$B$9)+(StcMax!F37*Area!$B$10)+(EriMax!F37*Area!$B$11)+(OntMax!F37*Area!$B$12))/Area!$B$18</f>
        <v>20.123116511738893</v>
      </c>
      <c r="G37" s="2">
        <f>((SupMax!G37*Area!$B$6)+(MicMax!G37*Area!$B$7)+(HurMax!G37*Area!$B$8)+(GeoMax!G37*Area!$B$9)+(StcMax!G37*Area!$B$10)+(EriMax!G37*Area!$B$11)+(OntMax!G37*Area!$B$12))/Area!$B$18</f>
        <v>21.525796044076646</v>
      </c>
      <c r="H37" s="2">
        <f>((SupMax!H37*Area!$B$6)+(MicMax!H37*Area!$B$7)+(HurMax!H37*Area!$B$8)+(GeoMax!H37*Area!$B$9)+(StcMax!H37*Area!$B$10)+(EriMax!H37*Area!$B$11)+(OntMax!H37*Area!$B$12))/Area!$B$18</f>
        <v>26.041223024501839</v>
      </c>
      <c r="I37" s="2">
        <f>((SupMax!I37*Area!$B$6)+(MicMax!I37*Area!$B$7)+(HurMax!I37*Area!$B$8)+(GeoMax!I37*Area!$B$9)+(StcMax!I37*Area!$B$10)+(EriMax!I37*Area!$B$11)+(OntMax!I37*Area!$B$12))/Area!$B$18</f>
        <v>25.26815897115851</v>
      </c>
      <c r="J37" s="2">
        <f>((SupMax!J37*Area!$B$6)+(MicMax!J37*Area!$B$7)+(HurMax!J37*Area!$B$8)+(GeoMax!J37*Area!$B$9)+(StcMax!J37*Area!$B$10)+(EriMax!J37*Area!$B$11)+(OntMax!J37*Area!$B$12))/Area!$B$18</f>
        <v>19.2779061081667</v>
      </c>
      <c r="K37" s="2">
        <f>((SupMax!K37*Area!$B$6)+(MicMax!K37*Area!$B$7)+(HurMax!K37*Area!$B$8)+(GeoMax!K37*Area!$B$9)+(StcMax!K37*Area!$B$10)+(EriMax!K37*Area!$B$11)+(OntMax!K37*Area!$B$12))/Area!$B$18</f>
        <v>10.205063983785235</v>
      </c>
      <c r="L37" s="2">
        <f>((SupMax!L37*Area!$B$6)+(MicMax!L37*Area!$B$7)+(HurMax!L37*Area!$B$8)+(GeoMax!L37*Area!$B$9)+(StcMax!L37*Area!$B$10)+(EriMax!L37*Area!$B$11)+(OntMax!L37*Area!$B$12))/Area!$B$18</f>
        <v>4.5370224691963914</v>
      </c>
      <c r="M37" s="2">
        <f>((SupMax!M37*Area!$B$6)+(MicMax!M37*Area!$B$7)+(HurMax!M37*Area!$B$8)+(GeoMax!M37*Area!$B$9)+(StcMax!M37*Area!$B$10)+(EriMax!M37*Area!$B$11)+(OntMax!M37*Area!$B$12))/Area!$B$18</f>
        <v>-3.5857242253450372</v>
      </c>
      <c r="N37" s="2">
        <f>((SupMax!N37*Area!$B$6)+(MicMax!N37*Area!$B$7)+(HurMax!N37*Area!$B$8)+(GeoMax!N37*Area!$B$9)+(StcMax!N37*Area!$B$10)+(EriMax!N37*Area!$B$11)+(OntMax!N37*Area!$B$12))/Area!$B$18</f>
        <v>10.689001628818691</v>
      </c>
    </row>
    <row r="38" spans="1:14">
      <c r="A38">
        <v>1981</v>
      </c>
      <c r="B38" s="2">
        <f>((SupMax!B38*Area!$B$6)+(MicMax!B38*Area!$B$7)+(HurMax!B38*Area!$B$8)+(GeoMax!B38*Area!$B$9)+(StcMax!B38*Area!$B$10)+(EriMax!B38*Area!$B$11)+(OntMax!B38*Area!$B$12))/Area!$B$18</f>
        <v>-5.4455313948523143</v>
      </c>
      <c r="C38" s="2">
        <f>((SupMax!C38*Area!$B$6)+(MicMax!C38*Area!$B$7)+(HurMax!C38*Area!$B$8)+(GeoMax!C38*Area!$B$9)+(StcMax!C38*Area!$B$10)+(EriMax!C38*Area!$B$11)+(OntMax!C38*Area!$B$12))/Area!$B$18</f>
        <v>-0.16394622386499547</v>
      </c>
      <c r="D38" s="2">
        <f>((SupMax!D38*Area!$B$6)+(MicMax!D38*Area!$B$7)+(HurMax!D38*Area!$B$8)+(GeoMax!D38*Area!$B$9)+(StcMax!D38*Area!$B$10)+(EriMax!D38*Area!$B$11)+(OntMax!D38*Area!$B$12))/Area!$B$18</f>
        <v>4.4740920640011748</v>
      </c>
      <c r="E38" s="2">
        <f>((SupMax!E38*Area!$B$6)+(MicMax!E38*Area!$B$7)+(HurMax!E38*Area!$B$8)+(GeoMax!E38*Area!$B$9)+(StcMax!E38*Area!$B$10)+(EriMax!E38*Area!$B$11)+(OntMax!E38*Area!$B$12))/Area!$B$18</f>
        <v>12.009235498586618</v>
      </c>
      <c r="F38" s="2">
        <f>((SupMax!F38*Area!$B$6)+(MicMax!F38*Area!$B$7)+(HurMax!F38*Area!$B$8)+(GeoMax!F38*Area!$B$9)+(StcMax!F38*Area!$B$10)+(EriMax!F38*Area!$B$11)+(OntMax!F38*Area!$B$12))/Area!$B$18</f>
        <v>17.78982405666666</v>
      </c>
      <c r="G38" s="2">
        <f>((SupMax!G38*Area!$B$6)+(MicMax!G38*Area!$B$7)+(HurMax!G38*Area!$B$8)+(GeoMax!G38*Area!$B$9)+(StcMax!G38*Area!$B$10)+(EriMax!G38*Area!$B$11)+(OntMax!G38*Area!$B$12))/Area!$B$18</f>
        <v>22.721054674593713</v>
      </c>
      <c r="H38" s="2">
        <f>((SupMax!H38*Area!$B$6)+(MicMax!H38*Area!$B$7)+(HurMax!H38*Area!$B$8)+(GeoMax!H38*Area!$B$9)+(StcMax!H38*Area!$B$10)+(EriMax!H38*Area!$B$11)+(OntMax!H38*Area!$B$12))/Area!$B$18</f>
        <v>26.241376689923545</v>
      </c>
      <c r="I38" s="2">
        <f>((SupMax!I38*Area!$B$6)+(MicMax!I38*Area!$B$7)+(HurMax!I38*Area!$B$8)+(GeoMax!I38*Area!$B$9)+(StcMax!I38*Area!$B$10)+(EriMax!I38*Area!$B$11)+(OntMax!I38*Area!$B$12))/Area!$B$18</f>
        <v>25.010559788079675</v>
      </c>
      <c r="J38" s="2">
        <f>((SupMax!J38*Area!$B$6)+(MicMax!J38*Area!$B$7)+(HurMax!J38*Area!$B$8)+(GeoMax!J38*Area!$B$9)+(StcMax!J38*Area!$B$10)+(EriMax!J38*Area!$B$11)+(OntMax!J38*Area!$B$12))/Area!$B$18</f>
        <v>18.377788535666877</v>
      </c>
      <c r="K38" s="2">
        <f>((SupMax!K38*Area!$B$6)+(MicMax!K38*Area!$B$7)+(HurMax!K38*Area!$B$8)+(GeoMax!K38*Area!$B$9)+(StcMax!K38*Area!$B$10)+(EriMax!K38*Area!$B$11)+(OntMax!K38*Area!$B$12))/Area!$B$18</f>
        <v>10.840587128274786</v>
      </c>
      <c r="L38" s="2">
        <f>((SupMax!L38*Area!$B$6)+(MicMax!L38*Area!$B$7)+(HurMax!L38*Area!$B$8)+(GeoMax!L38*Area!$B$9)+(StcMax!L38*Area!$B$10)+(EriMax!L38*Area!$B$11)+(OntMax!L38*Area!$B$12))/Area!$B$18</f>
        <v>7.0050744947860411</v>
      </c>
      <c r="M38" s="2">
        <f>((SupMax!M38*Area!$B$6)+(MicMax!M38*Area!$B$7)+(HurMax!M38*Area!$B$8)+(GeoMax!M38*Area!$B$9)+(StcMax!M38*Area!$B$10)+(EriMax!M38*Area!$B$11)+(OntMax!M38*Area!$B$12))/Area!$B$18</f>
        <v>-1.6279486352122392</v>
      </c>
      <c r="N38" s="2">
        <f>((SupMax!N38*Area!$B$6)+(MicMax!N38*Area!$B$7)+(HurMax!N38*Area!$B$8)+(GeoMax!N38*Area!$B$9)+(StcMax!N38*Area!$B$10)+(EriMax!N38*Area!$B$11)+(OntMax!N38*Area!$B$12))/Area!$B$18</f>
        <v>11.436716104437613</v>
      </c>
    </row>
    <row r="39" spans="1:14">
      <c r="A39">
        <v>1982</v>
      </c>
      <c r="B39" s="2">
        <f>((SupMax!B39*Area!$B$6)+(MicMax!B39*Area!$B$7)+(HurMax!B39*Area!$B$8)+(GeoMax!B39*Area!$B$9)+(StcMax!B39*Area!$B$10)+(EriMax!B39*Area!$B$11)+(OntMax!B39*Area!$B$12))/Area!$B$18</f>
        <v>-8.026735116983188</v>
      </c>
      <c r="C39" s="2">
        <f>((SupMax!C39*Area!$B$6)+(MicMax!C39*Area!$B$7)+(HurMax!C39*Area!$B$8)+(GeoMax!C39*Area!$B$9)+(StcMax!C39*Area!$B$10)+(EriMax!C39*Area!$B$11)+(OntMax!C39*Area!$B$12))/Area!$B$18</f>
        <v>-3.7693902846664979</v>
      </c>
      <c r="D39" s="2">
        <f>((SupMax!D39*Area!$B$6)+(MicMax!D39*Area!$B$7)+(HurMax!D39*Area!$B$8)+(GeoMax!D39*Area!$B$9)+(StcMax!D39*Area!$B$10)+(EriMax!D39*Area!$B$11)+(OntMax!D39*Area!$B$12))/Area!$B$18</f>
        <v>2.0520314248009384</v>
      </c>
      <c r="E39" s="2">
        <f>((SupMax!E39*Area!$B$6)+(MicMax!E39*Area!$B$7)+(HurMax!E39*Area!$B$8)+(GeoMax!E39*Area!$B$9)+(StcMax!E39*Area!$B$10)+(EriMax!E39*Area!$B$11)+(OntMax!E39*Area!$B$12))/Area!$B$18</f>
        <v>9.0751410386955538</v>
      </c>
      <c r="F39" s="2">
        <f>((SupMax!F39*Area!$B$6)+(MicMax!F39*Area!$B$7)+(HurMax!F39*Area!$B$8)+(GeoMax!F39*Area!$B$9)+(StcMax!F39*Area!$B$10)+(EriMax!F39*Area!$B$11)+(OntMax!F39*Area!$B$12))/Area!$B$18</f>
        <v>20.925134720502054</v>
      </c>
      <c r="G39" s="2">
        <f>((SupMax!G39*Area!$B$6)+(MicMax!G39*Area!$B$7)+(HurMax!G39*Area!$B$8)+(GeoMax!G39*Area!$B$9)+(StcMax!G39*Area!$B$10)+(EriMax!G39*Area!$B$11)+(OntMax!G39*Area!$B$12))/Area!$B$18</f>
        <v>20.642370520507079</v>
      </c>
      <c r="H39" s="2">
        <f>((SupMax!H39*Area!$B$6)+(MicMax!H39*Area!$B$7)+(HurMax!H39*Area!$B$8)+(GeoMax!H39*Area!$B$9)+(StcMax!H39*Area!$B$10)+(EriMax!H39*Area!$B$11)+(OntMax!H39*Area!$B$12))/Area!$B$18</f>
        <v>26.024567049171775</v>
      </c>
      <c r="I39" s="2">
        <f>((SupMax!I39*Area!$B$6)+(MicMax!I39*Area!$B$7)+(HurMax!I39*Area!$B$8)+(GeoMax!I39*Area!$B$9)+(StcMax!I39*Area!$B$10)+(EriMax!I39*Area!$B$11)+(OntMax!I39*Area!$B$12))/Area!$B$18</f>
        <v>22.838636526114232</v>
      </c>
      <c r="J39" s="2">
        <f>((SupMax!J39*Area!$B$6)+(MicMax!J39*Area!$B$7)+(HurMax!J39*Area!$B$8)+(GeoMax!J39*Area!$B$9)+(StcMax!J39*Area!$B$10)+(EriMax!J39*Area!$B$11)+(OntMax!J39*Area!$B$12))/Area!$B$18</f>
        <v>19.086416927348502</v>
      </c>
      <c r="K39" s="2">
        <f>((SupMax!K39*Area!$B$6)+(MicMax!K39*Area!$B$7)+(HurMax!K39*Area!$B$8)+(GeoMax!K39*Area!$B$9)+(StcMax!K39*Area!$B$10)+(EriMax!K39*Area!$B$11)+(OntMax!K39*Area!$B$12))/Area!$B$18</f>
        <v>14.397125724321954</v>
      </c>
      <c r="L39" s="2">
        <f>((SupMax!L39*Area!$B$6)+(MicMax!L39*Area!$B$7)+(HurMax!L39*Area!$B$8)+(GeoMax!L39*Area!$B$9)+(StcMax!L39*Area!$B$10)+(EriMax!L39*Area!$B$11)+(OntMax!L39*Area!$B$12))/Area!$B$18</f>
        <v>5.6013393990567151</v>
      </c>
      <c r="M39" s="2">
        <f>((SupMax!M39*Area!$B$6)+(MicMax!M39*Area!$B$7)+(HurMax!M39*Area!$B$8)+(GeoMax!M39*Area!$B$9)+(StcMax!M39*Area!$B$10)+(EriMax!M39*Area!$B$11)+(OntMax!M39*Area!$B$12))/Area!$B$18</f>
        <v>2.1551167706495762</v>
      </c>
      <c r="N39" s="2">
        <f>((SupMax!N39*Area!$B$6)+(MicMax!N39*Area!$B$7)+(HurMax!N39*Area!$B$8)+(GeoMax!N39*Area!$B$9)+(StcMax!N39*Area!$B$10)+(EriMax!N39*Area!$B$11)+(OntMax!N39*Area!$B$12))/Area!$B$18</f>
        <v>10.915762424331421</v>
      </c>
    </row>
    <row r="40" spans="1:14">
      <c r="A40">
        <v>1983</v>
      </c>
      <c r="B40" s="2">
        <f>((SupMax!B40*Area!$B$6)+(MicMax!B40*Area!$B$7)+(HurMax!B40*Area!$B$8)+(GeoMax!B40*Area!$B$9)+(StcMax!B40*Area!$B$10)+(EriMax!B40*Area!$B$11)+(OntMax!B40*Area!$B$12))/Area!$B$18</f>
        <v>-2.5032447691347555</v>
      </c>
      <c r="C40" s="2">
        <f>((SupMax!C40*Area!$B$6)+(MicMax!C40*Area!$B$7)+(HurMax!C40*Area!$B$8)+(GeoMax!C40*Area!$B$9)+(StcMax!C40*Area!$B$10)+(EriMax!C40*Area!$B$11)+(OntMax!C40*Area!$B$12))/Area!$B$18</f>
        <v>-4.8105392104769946E-2</v>
      </c>
      <c r="D40" s="2">
        <f>((SupMax!D40*Area!$B$6)+(MicMax!D40*Area!$B$7)+(HurMax!D40*Area!$B$8)+(GeoMax!D40*Area!$B$9)+(StcMax!D40*Area!$B$10)+(EriMax!D40*Area!$B$11)+(OntMax!D40*Area!$B$12))/Area!$B$18</f>
        <v>4.0773582995364723</v>
      </c>
      <c r="E40" s="2">
        <f>((SupMax!E40*Area!$B$6)+(MicMax!E40*Area!$B$7)+(HurMax!E40*Area!$B$8)+(GeoMax!E40*Area!$B$9)+(StcMax!E40*Area!$B$10)+(EriMax!E40*Area!$B$11)+(OntMax!E40*Area!$B$12))/Area!$B$18</f>
        <v>9.1667911305702017</v>
      </c>
      <c r="F40" s="2">
        <f>((SupMax!F40*Area!$B$6)+(MicMax!F40*Area!$B$7)+(HurMax!F40*Area!$B$8)+(GeoMax!F40*Area!$B$9)+(StcMax!F40*Area!$B$10)+(EriMax!F40*Area!$B$11)+(OntMax!F40*Area!$B$12))/Area!$B$18</f>
        <v>15.359974785191081</v>
      </c>
      <c r="G40" s="2">
        <f>((SupMax!G40*Area!$B$6)+(MicMax!G40*Area!$B$7)+(HurMax!G40*Area!$B$8)+(GeoMax!G40*Area!$B$9)+(StcMax!G40*Area!$B$10)+(EriMax!G40*Area!$B$11)+(OntMax!G40*Area!$B$12))/Area!$B$18</f>
        <v>24.152275264562277</v>
      </c>
      <c r="H40" s="2">
        <f>((SupMax!H40*Area!$B$6)+(MicMax!H40*Area!$B$7)+(HurMax!H40*Area!$B$8)+(GeoMax!H40*Area!$B$9)+(StcMax!H40*Area!$B$10)+(EriMax!H40*Area!$B$11)+(OntMax!H40*Area!$B$12))/Area!$B$18</f>
        <v>28.101582311376806</v>
      </c>
      <c r="I40" s="2">
        <f>((SupMax!I40*Area!$B$6)+(MicMax!I40*Area!$B$7)+(HurMax!I40*Area!$B$8)+(GeoMax!I40*Area!$B$9)+(StcMax!I40*Area!$B$10)+(EriMax!I40*Area!$B$11)+(OntMax!I40*Area!$B$12))/Area!$B$18</f>
        <v>26.955229010362224</v>
      </c>
      <c r="J40" s="2">
        <f>((SupMax!J40*Area!$B$6)+(MicMax!J40*Area!$B$7)+(HurMax!J40*Area!$B$8)+(GeoMax!J40*Area!$B$9)+(StcMax!J40*Area!$B$10)+(EriMax!J40*Area!$B$11)+(OntMax!J40*Area!$B$12))/Area!$B$18</f>
        <v>21.457208150662829</v>
      </c>
      <c r="K40" s="2">
        <f>((SupMax!K40*Area!$B$6)+(MicMax!K40*Area!$B$7)+(HurMax!K40*Area!$B$8)+(GeoMax!K40*Area!$B$9)+(StcMax!K40*Area!$B$10)+(EriMax!K40*Area!$B$11)+(OntMax!K40*Area!$B$12))/Area!$B$18</f>
        <v>13.434942778807194</v>
      </c>
      <c r="L40" s="2">
        <f>((SupMax!L40*Area!$B$6)+(MicMax!L40*Area!$B$7)+(HurMax!L40*Area!$B$8)+(GeoMax!L40*Area!$B$9)+(StcMax!L40*Area!$B$10)+(EriMax!L40*Area!$B$11)+(OntMax!L40*Area!$B$12))/Area!$B$18</f>
        <v>5.7299147333703022</v>
      </c>
      <c r="M40" s="2">
        <f>((SupMax!M40*Area!$B$6)+(MicMax!M40*Area!$B$7)+(HurMax!M40*Area!$B$8)+(GeoMax!M40*Area!$B$9)+(StcMax!M40*Area!$B$10)+(EriMax!M40*Area!$B$11)+(OntMax!M40*Area!$B$12))/Area!$B$18</f>
        <v>-6.0512814919438203</v>
      </c>
      <c r="N40" s="2">
        <f>((SupMax!N40*Area!$B$6)+(MicMax!N40*Area!$B$7)+(HurMax!N40*Area!$B$8)+(GeoMax!N40*Area!$B$9)+(StcMax!N40*Area!$B$10)+(EriMax!N40*Area!$B$11)+(OntMax!N40*Area!$B$12))/Area!$B$18</f>
        <v>11.654270789658257</v>
      </c>
    </row>
    <row r="41" spans="1:14">
      <c r="A41">
        <v>1984</v>
      </c>
      <c r="B41" s="2">
        <f>((SupMax!B41*Area!$B$6)+(MicMax!B41*Area!$B$7)+(HurMax!B41*Area!$B$8)+(GeoMax!B41*Area!$B$9)+(StcMax!B41*Area!$B$10)+(EriMax!B41*Area!$B$11)+(OntMax!B41*Area!$B$12))/Area!$B$18</f>
        <v>-6.3743474581347224</v>
      </c>
      <c r="C41" s="2">
        <f>((SupMax!C41*Area!$B$6)+(MicMax!C41*Area!$B$7)+(HurMax!C41*Area!$B$8)+(GeoMax!C41*Area!$B$9)+(StcMax!C41*Area!$B$10)+(EriMax!C41*Area!$B$11)+(OntMax!C41*Area!$B$12))/Area!$B$18</f>
        <v>1.8731351764940016</v>
      </c>
      <c r="D41" s="2">
        <f>((SupMax!D41*Area!$B$6)+(MicMax!D41*Area!$B$7)+(HurMax!D41*Area!$B$8)+(GeoMax!D41*Area!$B$9)+(StcMax!D41*Area!$B$10)+(EriMax!D41*Area!$B$11)+(OntMax!D41*Area!$B$12))/Area!$B$18</f>
        <v>-0.17318784742818605</v>
      </c>
      <c r="E41" s="2">
        <f>((SupMax!E41*Area!$B$6)+(MicMax!E41*Area!$B$7)+(HurMax!E41*Area!$B$8)+(GeoMax!E41*Area!$B$9)+(StcMax!E41*Area!$B$10)+(EriMax!E41*Area!$B$11)+(OntMax!E41*Area!$B$12))/Area!$B$18</f>
        <v>12.53588368727454</v>
      </c>
      <c r="F41" s="2">
        <f>((SupMax!F41*Area!$B$6)+(MicMax!F41*Area!$B$7)+(HurMax!F41*Area!$B$8)+(GeoMax!F41*Area!$B$9)+(StcMax!F41*Area!$B$10)+(EriMax!F41*Area!$B$11)+(OntMax!F41*Area!$B$12))/Area!$B$18</f>
        <v>15.907164213133727</v>
      </c>
      <c r="G41" s="2">
        <f>((SupMax!G41*Area!$B$6)+(MicMax!G41*Area!$B$7)+(HurMax!G41*Area!$B$8)+(GeoMax!G41*Area!$B$9)+(StcMax!G41*Area!$B$10)+(EriMax!G41*Area!$B$11)+(OntMax!G41*Area!$B$12))/Area!$B$18</f>
        <v>23.863186668804936</v>
      </c>
      <c r="H41" s="2">
        <f>((SupMax!H41*Area!$B$6)+(MicMax!H41*Area!$B$7)+(HurMax!H41*Area!$B$8)+(GeoMax!H41*Area!$B$9)+(StcMax!H41*Area!$B$10)+(EriMax!H41*Area!$B$11)+(OntMax!H41*Area!$B$12))/Area!$B$18</f>
        <v>25.380637326032311</v>
      </c>
      <c r="I41" s="2">
        <f>((SupMax!I41*Area!$B$6)+(MicMax!I41*Area!$B$7)+(HurMax!I41*Area!$B$8)+(GeoMax!I41*Area!$B$9)+(StcMax!I41*Area!$B$10)+(EriMax!I41*Area!$B$11)+(OntMax!I41*Area!$B$12))/Area!$B$18</f>
        <v>25.94387486885401</v>
      </c>
      <c r="J41" s="2">
        <f>((SupMax!J41*Area!$B$6)+(MicMax!J41*Area!$B$7)+(HurMax!J41*Area!$B$8)+(GeoMax!J41*Area!$B$9)+(StcMax!J41*Area!$B$10)+(EriMax!J41*Area!$B$11)+(OntMax!J41*Area!$B$12))/Area!$B$18</f>
        <v>18.564711961866706</v>
      </c>
      <c r="K41" s="2">
        <f>((SupMax!K41*Area!$B$6)+(MicMax!K41*Area!$B$7)+(HurMax!K41*Area!$B$8)+(GeoMax!K41*Area!$B$9)+(StcMax!K41*Area!$B$10)+(EriMax!K41*Area!$B$11)+(OntMax!K41*Area!$B$12))/Area!$B$18</f>
        <v>14.945101042791753</v>
      </c>
      <c r="L41" s="2">
        <f>((SupMax!L41*Area!$B$6)+(MicMax!L41*Area!$B$7)+(HurMax!L41*Area!$B$8)+(GeoMax!L41*Area!$B$9)+(StcMax!L41*Area!$B$10)+(EriMax!L41*Area!$B$11)+(OntMax!L41*Area!$B$12))/Area!$B$18</f>
        <v>5.7666518598095271</v>
      </c>
      <c r="M41" s="2">
        <f>((SupMax!M41*Area!$B$6)+(MicMax!M41*Area!$B$7)+(HurMax!M41*Area!$B$8)+(GeoMax!M41*Area!$B$9)+(StcMax!M41*Area!$B$10)+(EriMax!M41*Area!$B$11)+(OntMax!M41*Area!$B$12))/Area!$B$18</f>
        <v>0.34631676369376663</v>
      </c>
      <c r="N41" s="2">
        <f>((SupMax!N41*Area!$B$6)+(MicMax!N41*Area!$B$7)+(HurMax!N41*Area!$B$8)+(GeoMax!N41*Area!$B$9)+(StcMax!N41*Area!$B$10)+(EriMax!N41*Area!$B$11)+(OntMax!N41*Area!$B$12))/Area!$B$18</f>
        <v>11.547240495176339</v>
      </c>
    </row>
    <row r="42" spans="1:14">
      <c r="A42">
        <v>1985</v>
      </c>
      <c r="B42" s="2">
        <f>((SupMax!B42*Area!$B$6)+(MicMax!B42*Area!$B$7)+(HurMax!B42*Area!$B$8)+(GeoMax!B42*Area!$B$9)+(StcMax!B42*Area!$B$10)+(EriMax!B42*Area!$B$11)+(OntMax!B42*Area!$B$12))/Area!$B$18</f>
        <v>-6.1192313444226967</v>
      </c>
      <c r="C42" s="2">
        <f>((SupMax!C42*Area!$B$6)+(MicMax!C42*Area!$B$7)+(HurMax!C42*Area!$B$8)+(GeoMax!C42*Area!$B$9)+(StcMax!C42*Area!$B$10)+(EriMax!C42*Area!$B$11)+(OntMax!C42*Area!$B$12))/Area!$B$18</f>
        <v>-3.5699723313361145</v>
      </c>
      <c r="D42" s="2">
        <f>((SupMax!D42*Area!$B$6)+(MicMax!D42*Area!$B$7)+(HurMax!D42*Area!$B$8)+(GeoMax!D42*Area!$B$9)+(StcMax!D42*Area!$B$10)+(EriMax!D42*Area!$B$11)+(OntMax!D42*Area!$B$12))/Area!$B$18</f>
        <v>4.7297368578676968</v>
      </c>
      <c r="E42" s="2">
        <f>((SupMax!E42*Area!$B$6)+(MicMax!E42*Area!$B$7)+(HurMax!E42*Area!$B$8)+(GeoMax!E42*Area!$B$9)+(StcMax!E42*Area!$B$10)+(EriMax!E42*Area!$B$11)+(OntMax!E42*Area!$B$12))/Area!$B$18</f>
        <v>12.922921652468442</v>
      </c>
      <c r="F42" s="2">
        <f>((SupMax!F42*Area!$B$6)+(MicMax!F42*Area!$B$7)+(HurMax!F42*Area!$B$8)+(GeoMax!F42*Area!$B$9)+(StcMax!F42*Area!$B$10)+(EriMax!F42*Area!$B$11)+(OntMax!F42*Area!$B$12))/Area!$B$18</f>
        <v>19.578740341568881</v>
      </c>
      <c r="G42" s="2">
        <f>((SupMax!G42*Area!$B$6)+(MicMax!G42*Area!$B$7)+(HurMax!G42*Area!$B$8)+(GeoMax!G42*Area!$B$9)+(StcMax!G42*Area!$B$10)+(EriMax!G42*Area!$B$11)+(OntMax!G42*Area!$B$12))/Area!$B$18</f>
        <v>21.281505778152191</v>
      </c>
      <c r="H42" s="2">
        <f>((SupMax!H42*Area!$B$6)+(MicMax!H42*Area!$B$7)+(HurMax!H42*Area!$B$8)+(GeoMax!H42*Area!$B$9)+(StcMax!H42*Area!$B$10)+(EriMax!H42*Area!$B$11)+(OntMax!H42*Area!$B$12))/Area!$B$18</f>
        <v>25.091188883070913</v>
      </c>
      <c r="I42" s="2">
        <f>((SupMax!I42*Area!$B$6)+(MicMax!I42*Area!$B$7)+(HurMax!I42*Area!$B$8)+(GeoMax!I42*Area!$B$9)+(StcMax!I42*Area!$B$10)+(EriMax!I42*Area!$B$11)+(OntMax!I42*Area!$B$12))/Area!$B$18</f>
        <v>23.629713092185728</v>
      </c>
      <c r="J42" s="2">
        <f>((SupMax!J42*Area!$B$6)+(MicMax!J42*Area!$B$7)+(HurMax!J42*Area!$B$8)+(GeoMax!J42*Area!$B$9)+(StcMax!J42*Area!$B$10)+(EriMax!J42*Area!$B$11)+(OntMax!J42*Area!$B$12))/Area!$B$18</f>
        <v>20.427989403983748</v>
      </c>
      <c r="K42" s="2">
        <f>((SupMax!K42*Area!$B$6)+(MicMax!K42*Area!$B$7)+(HurMax!K42*Area!$B$8)+(GeoMax!K42*Area!$B$9)+(StcMax!K42*Area!$B$10)+(EriMax!K42*Area!$B$11)+(OntMax!K42*Area!$B$12))/Area!$B$18</f>
        <v>13.850691233554825</v>
      </c>
      <c r="L42" s="2">
        <f>((SupMax!L42*Area!$B$6)+(MicMax!L42*Area!$B$7)+(HurMax!L42*Area!$B$8)+(GeoMax!L42*Area!$B$9)+(StcMax!L42*Area!$B$10)+(EriMax!L42*Area!$B$11)+(OntMax!L42*Area!$B$12))/Area!$B$18</f>
        <v>3.6746541127188905</v>
      </c>
      <c r="M42" s="2">
        <f>((SupMax!M42*Area!$B$6)+(MicMax!M42*Area!$B$7)+(HurMax!M42*Area!$B$8)+(GeoMax!M42*Area!$B$9)+(StcMax!M42*Area!$B$10)+(EriMax!M42*Area!$B$11)+(OntMax!M42*Area!$B$12))/Area!$B$18</f>
        <v>-5.213802199967926</v>
      </c>
      <c r="N42" s="2">
        <f>((SupMax!N42*Area!$B$6)+(MicMax!N42*Area!$B$7)+(HurMax!N42*Area!$B$8)+(GeoMax!N42*Area!$B$9)+(StcMax!N42*Area!$B$10)+(EriMax!N42*Area!$B$11)+(OntMax!N42*Area!$B$12))/Area!$B$18</f>
        <v>10.85754614503249</v>
      </c>
    </row>
    <row r="43" spans="1:14">
      <c r="A43">
        <v>1986</v>
      </c>
      <c r="B43" s="2">
        <f>((SupMax!B43*Area!$B$6)+(MicMax!B43*Area!$B$7)+(HurMax!B43*Area!$B$8)+(GeoMax!B43*Area!$B$9)+(StcMax!B43*Area!$B$10)+(EriMax!B43*Area!$B$11)+(OntMax!B43*Area!$B$12))/Area!$B$18</f>
        <v>-3.7369869752469795</v>
      </c>
      <c r="C43" s="2">
        <f>((SupMax!C43*Area!$B$6)+(MicMax!C43*Area!$B$7)+(HurMax!C43*Area!$B$8)+(GeoMax!C43*Area!$B$9)+(StcMax!C43*Area!$B$10)+(EriMax!C43*Area!$B$11)+(OntMax!C43*Area!$B$12))/Area!$B$18</f>
        <v>-3.254605441375086</v>
      </c>
      <c r="D43" s="2">
        <f>((SupMax!D43*Area!$B$6)+(MicMax!D43*Area!$B$7)+(HurMax!D43*Area!$B$8)+(GeoMax!D43*Area!$B$9)+(StcMax!D43*Area!$B$10)+(EriMax!D43*Area!$B$11)+(OntMax!D43*Area!$B$12))/Area!$B$18</f>
        <v>4.8402935351548537</v>
      </c>
      <c r="E43" s="2">
        <f>((SupMax!E43*Area!$B$6)+(MicMax!E43*Area!$B$7)+(HurMax!E43*Area!$B$8)+(GeoMax!E43*Area!$B$9)+(StcMax!E43*Area!$B$10)+(EriMax!E43*Area!$B$11)+(OntMax!E43*Area!$B$12))/Area!$B$18</f>
        <v>13.502457835236198</v>
      </c>
      <c r="F43" s="2">
        <f>((SupMax!F43*Area!$B$6)+(MicMax!F43*Area!$B$7)+(HurMax!F43*Area!$B$8)+(GeoMax!F43*Area!$B$9)+(StcMax!F43*Area!$B$10)+(EriMax!F43*Area!$B$11)+(OntMax!F43*Area!$B$12))/Area!$B$18</f>
        <v>19.991571433263839</v>
      </c>
      <c r="G43" s="2">
        <f>((SupMax!G43*Area!$B$6)+(MicMax!G43*Area!$B$7)+(HurMax!G43*Area!$B$8)+(GeoMax!G43*Area!$B$9)+(StcMax!G43*Area!$B$10)+(EriMax!G43*Area!$B$11)+(OntMax!G43*Area!$B$12))/Area!$B$18</f>
        <v>22.242404526686155</v>
      </c>
      <c r="H43" s="2">
        <f>((SupMax!H43*Area!$B$6)+(MicMax!H43*Area!$B$7)+(HurMax!H43*Area!$B$8)+(GeoMax!H43*Area!$B$9)+(StcMax!H43*Area!$B$10)+(EriMax!H43*Area!$B$11)+(OntMax!H43*Area!$B$12))/Area!$B$18</f>
        <v>25.804839465716555</v>
      </c>
      <c r="I43" s="2">
        <f>((SupMax!I43*Area!$B$6)+(MicMax!I43*Area!$B$7)+(HurMax!I43*Area!$B$8)+(GeoMax!I43*Area!$B$9)+(StcMax!I43*Area!$B$10)+(EriMax!I43*Area!$B$11)+(OntMax!I43*Area!$B$12))/Area!$B$18</f>
        <v>23.270344911535631</v>
      </c>
      <c r="J43" s="2">
        <f>((SupMax!J43*Area!$B$6)+(MicMax!J43*Area!$B$7)+(HurMax!J43*Area!$B$8)+(GeoMax!J43*Area!$B$9)+(StcMax!J43*Area!$B$10)+(EriMax!J43*Area!$B$11)+(OntMax!J43*Area!$B$12))/Area!$B$18</f>
        <v>19.030566821175803</v>
      </c>
      <c r="K43" s="2">
        <f>((SupMax!K43*Area!$B$6)+(MicMax!K43*Area!$B$7)+(HurMax!K43*Area!$B$8)+(GeoMax!K43*Area!$B$9)+(StcMax!K43*Area!$B$10)+(EriMax!K43*Area!$B$11)+(OntMax!K43*Area!$B$12))/Area!$B$18</f>
        <v>12.869573241774273</v>
      </c>
      <c r="L43" s="2">
        <f>((SupMax!L43*Area!$B$6)+(MicMax!L43*Area!$B$7)+(HurMax!L43*Area!$B$8)+(GeoMax!L43*Area!$B$9)+(StcMax!L43*Area!$B$10)+(EriMax!L43*Area!$B$11)+(OntMax!L43*Area!$B$12))/Area!$B$18</f>
        <v>3.4015887455004608</v>
      </c>
      <c r="M43" s="2">
        <f>((SupMax!M43*Area!$B$6)+(MicMax!M43*Area!$B$7)+(HurMax!M43*Area!$B$8)+(GeoMax!M43*Area!$B$9)+(StcMax!M43*Area!$B$10)+(EriMax!M43*Area!$B$11)+(OntMax!M43*Area!$B$12))/Area!$B$18</f>
        <v>-0.17550583225292868</v>
      </c>
      <c r="N43" s="2">
        <f>((SupMax!N43*Area!$B$6)+(MicMax!N43*Area!$B$7)+(HurMax!N43*Area!$B$8)+(GeoMax!N43*Area!$B$9)+(StcMax!N43*Area!$B$10)+(EriMax!N43*Area!$B$11)+(OntMax!N43*Area!$B$12))/Area!$B$18</f>
        <v>11.482424891750217</v>
      </c>
    </row>
    <row r="44" spans="1:14">
      <c r="A44">
        <v>1987</v>
      </c>
      <c r="B44" s="2">
        <f>((SupMax!B44*Area!$B$6)+(MicMax!B44*Area!$B$7)+(HurMax!B44*Area!$B$8)+(GeoMax!B44*Area!$B$9)+(StcMax!B44*Area!$B$10)+(EriMax!B44*Area!$B$11)+(OntMax!B44*Area!$B$12))/Area!$B$18</f>
        <v>-2.2696285984237363</v>
      </c>
      <c r="C44" s="2">
        <f>((SupMax!C44*Area!$B$6)+(MicMax!C44*Area!$B$7)+(HurMax!C44*Area!$B$8)+(GeoMax!C44*Area!$B$9)+(StcMax!C44*Area!$B$10)+(EriMax!C44*Area!$B$11)+(OntMax!C44*Area!$B$12))/Area!$B$18</f>
        <v>0.46407707036767248</v>
      </c>
      <c r="D44" s="2">
        <f>((SupMax!D44*Area!$B$6)+(MicMax!D44*Area!$B$7)+(HurMax!D44*Area!$B$8)+(GeoMax!D44*Area!$B$9)+(StcMax!D44*Area!$B$10)+(EriMax!D44*Area!$B$11)+(OntMax!D44*Area!$B$12))/Area!$B$18</f>
        <v>6.3042176550034492</v>
      </c>
      <c r="E44" s="2">
        <f>((SupMax!E44*Area!$B$6)+(MicMax!E44*Area!$B$7)+(HurMax!E44*Area!$B$8)+(GeoMax!E44*Area!$B$9)+(StcMax!E44*Area!$B$10)+(EriMax!E44*Area!$B$11)+(OntMax!E44*Area!$B$12))/Area!$B$18</f>
        <v>14.708433416481018</v>
      </c>
      <c r="F44" s="2">
        <f>((SupMax!F44*Area!$B$6)+(MicMax!F44*Area!$B$7)+(HurMax!F44*Area!$B$8)+(GeoMax!F44*Area!$B$9)+(StcMax!F44*Area!$B$10)+(EriMax!F44*Area!$B$11)+(OntMax!F44*Area!$B$12))/Area!$B$18</f>
        <v>20.207813093538245</v>
      </c>
      <c r="G44" s="2">
        <f>((SupMax!G44*Area!$B$6)+(MicMax!G44*Area!$B$7)+(HurMax!G44*Area!$B$8)+(GeoMax!G44*Area!$B$9)+(StcMax!G44*Area!$B$10)+(EriMax!G44*Area!$B$11)+(OntMax!G44*Area!$B$12))/Area!$B$18</f>
        <v>25.219971635755179</v>
      </c>
      <c r="H44" s="2">
        <f>((SupMax!H44*Area!$B$6)+(MicMax!H44*Area!$B$7)+(HurMax!H44*Area!$B$8)+(GeoMax!H44*Area!$B$9)+(StcMax!H44*Area!$B$10)+(EriMax!H44*Area!$B$11)+(OntMax!H44*Area!$B$12))/Area!$B$18</f>
        <v>27.121095230826601</v>
      </c>
      <c r="I44" s="2">
        <f>((SupMax!I44*Area!$B$6)+(MicMax!I44*Area!$B$7)+(HurMax!I44*Area!$B$8)+(GeoMax!I44*Area!$B$9)+(StcMax!I44*Area!$B$10)+(EriMax!I44*Area!$B$11)+(OntMax!I44*Area!$B$12))/Area!$B$18</f>
        <v>24.422362405396161</v>
      </c>
      <c r="J44" s="2">
        <f>((SupMax!J44*Area!$B$6)+(MicMax!J44*Area!$B$7)+(HurMax!J44*Area!$B$8)+(GeoMax!J44*Area!$B$9)+(StcMax!J44*Area!$B$10)+(EriMax!J44*Area!$B$11)+(OntMax!J44*Area!$B$12))/Area!$B$18</f>
        <v>20.734672796795689</v>
      </c>
      <c r="K44" s="2">
        <f>((SupMax!K44*Area!$B$6)+(MicMax!K44*Area!$B$7)+(HurMax!K44*Area!$B$8)+(GeoMax!K44*Area!$B$9)+(StcMax!K44*Area!$B$10)+(EriMax!K44*Area!$B$11)+(OntMax!K44*Area!$B$12))/Area!$B$18</f>
        <v>10.756602686101713</v>
      </c>
      <c r="L44" s="2">
        <f>((SupMax!L44*Area!$B$6)+(MicMax!L44*Area!$B$7)+(HurMax!L44*Area!$B$8)+(GeoMax!L44*Area!$B$9)+(StcMax!L44*Area!$B$10)+(EriMax!L44*Area!$B$11)+(OntMax!L44*Area!$B$12))/Area!$B$18</f>
        <v>6.4881012572625414</v>
      </c>
      <c r="M44" s="2">
        <f>((SupMax!M44*Area!$B$6)+(MicMax!M44*Area!$B$7)+(HurMax!M44*Area!$B$8)+(GeoMax!M44*Area!$B$9)+(StcMax!M44*Area!$B$10)+(EriMax!M44*Area!$B$11)+(OntMax!M44*Area!$B$12))/Area!$B$18</f>
        <v>0.61229050937778351</v>
      </c>
      <c r="N44" s="2">
        <f>((SupMax!N44*Area!$B$6)+(MicMax!N44*Area!$B$7)+(HurMax!N44*Area!$B$8)+(GeoMax!N44*Area!$B$9)+(StcMax!N44*Area!$B$10)+(EriMax!N44*Area!$B$11)+(OntMax!N44*Area!$B$12))/Area!$B$18</f>
        <v>12.897636280728737</v>
      </c>
    </row>
    <row r="45" spans="1:14">
      <c r="A45">
        <v>1988</v>
      </c>
      <c r="B45" s="2">
        <f>((SupMax!B45*Area!$B$6)+(MicMax!B45*Area!$B$7)+(HurMax!B45*Area!$B$8)+(GeoMax!B45*Area!$B$9)+(StcMax!B45*Area!$B$10)+(EriMax!B45*Area!$B$11)+(OntMax!B45*Area!$B$12))/Area!$B$18</f>
        <v>-4.3593510423087105</v>
      </c>
      <c r="C45" s="2">
        <f>((SupMax!C45*Area!$B$6)+(MicMax!C45*Area!$B$7)+(HurMax!C45*Area!$B$8)+(GeoMax!C45*Area!$B$9)+(StcMax!C45*Area!$B$10)+(EriMax!C45*Area!$B$11)+(OntMax!C45*Area!$B$12))/Area!$B$18</f>
        <v>-3.9767125299244714</v>
      </c>
      <c r="D45" s="2">
        <f>((SupMax!D45*Area!$B$6)+(MicMax!D45*Area!$B$7)+(HurMax!D45*Area!$B$8)+(GeoMax!D45*Area!$B$9)+(StcMax!D45*Area!$B$10)+(EriMax!D45*Area!$B$11)+(OntMax!D45*Area!$B$12))/Area!$B$18</f>
        <v>3.144536443610606</v>
      </c>
      <c r="E45" s="2">
        <f>((SupMax!E45*Area!$B$6)+(MicMax!E45*Area!$B$7)+(HurMax!E45*Area!$B$8)+(GeoMax!E45*Area!$B$9)+(StcMax!E45*Area!$B$10)+(EriMax!E45*Area!$B$11)+(OntMax!E45*Area!$B$12))/Area!$B$18</f>
        <v>11.415912785743682</v>
      </c>
      <c r="F45" s="2">
        <f>((SupMax!F45*Area!$B$6)+(MicMax!F45*Area!$B$7)+(HurMax!F45*Area!$B$8)+(GeoMax!F45*Area!$B$9)+(StcMax!F45*Area!$B$10)+(EriMax!F45*Area!$B$11)+(OntMax!F45*Area!$B$12))/Area!$B$18</f>
        <v>20.99050443143021</v>
      </c>
      <c r="G45" s="2">
        <f>((SupMax!G45*Area!$B$6)+(MicMax!G45*Area!$B$7)+(HurMax!G45*Area!$B$8)+(GeoMax!G45*Area!$B$9)+(StcMax!G45*Area!$B$10)+(EriMax!G45*Area!$B$11)+(OntMax!G45*Area!$B$12))/Area!$B$18</f>
        <v>25.316639725786537</v>
      </c>
      <c r="H45" s="2">
        <f>((SupMax!H45*Area!$B$6)+(MicMax!H45*Area!$B$7)+(HurMax!H45*Area!$B$8)+(GeoMax!H45*Area!$B$9)+(StcMax!H45*Area!$B$10)+(EriMax!H45*Area!$B$11)+(OntMax!H45*Area!$B$12))/Area!$B$18</f>
        <v>28.643642254996106</v>
      </c>
      <c r="I45" s="2">
        <f>((SupMax!I45*Area!$B$6)+(MicMax!I45*Area!$B$7)+(HurMax!I45*Area!$B$8)+(GeoMax!I45*Area!$B$9)+(StcMax!I45*Area!$B$10)+(EriMax!I45*Area!$B$11)+(OntMax!I45*Area!$B$12))/Area!$B$18</f>
        <v>26.137107059566848</v>
      </c>
      <c r="J45" s="2">
        <f>((SupMax!J45*Area!$B$6)+(MicMax!J45*Area!$B$7)+(HurMax!J45*Area!$B$8)+(GeoMax!J45*Area!$B$9)+(StcMax!J45*Area!$B$10)+(EriMax!J45*Area!$B$11)+(OntMax!J45*Area!$B$12))/Area!$B$18</f>
        <v>19.977691077049112</v>
      </c>
      <c r="K45" s="2">
        <f>((SupMax!K45*Area!$B$6)+(MicMax!K45*Area!$B$7)+(HurMax!K45*Area!$B$8)+(GeoMax!K45*Area!$B$9)+(StcMax!K45*Area!$B$10)+(EriMax!K45*Area!$B$11)+(OntMax!K45*Area!$B$12))/Area!$B$18</f>
        <v>10.129089214051508</v>
      </c>
      <c r="L45" s="2">
        <f>((SupMax!L45*Area!$B$6)+(MicMax!L45*Area!$B$7)+(HurMax!L45*Area!$B$8)+(GeoMax!L45*Area!$B$9)+(StcMax!L45*Area!$B$10)+(EriMax!L45*Area!$B$11)+(OntMax!L45*Area!$B$12))/Area!$B$18</f>
        <v>5.9029641601922895</v>
      </c>
      <c r="M45" s="2">
        <f>((SupMax!M45*Area!$B$6)+(MicMax!M45*Area!$B$7)+(HurMax!M45*Area!$B$8)+(GeoMax!M45*Area!$B$9)+(StcMax!M45*Area!$B$10)+(EriMax!M45*Area!$B$11)+(OntMax!M45*Area!$B$12))/Area!$B$18</f>
        <v>-1.6765272735352708</v>
      </c>
      <c r="N45" s="2">
        <f>((SupMax!N45*Area!$B$6)+(MicMax!N45*Area!$B$7)+(HurMax!N45*Area!$B$8)+(GeoMax!N45*Area!$B$9)+(StcMax!N45*Area!$B$10)+(EriMax!N45*Area!$B$11)+(OntMax!N45*Area!$B$12))/Area!$B$18</f>
        <v>11.804497703616828</v>
      </c>
    </row>
    <row r="46" spans="1:14">
      <c r="A46">
        <v>1989</v>
      </c>
      <c r="B46" s="2">
        <f>((SupMax!B46*Area!$B$6)+(MicMax!B46*Area!$B$7)+(HurMax!B46*Area!$B$8)+(GeoMax!B46*Area!$B$9)+(StcMax!B46*Area!$B$10)+(EriMax!B46*Area!$B$11)+(OntMax!B46*Area!$B$12))/Area!$B$18</f>
        <v>-0.47011368883959709</v>
      </c>
      <c r="C46" s="2">
        <f>((SupMax!C46*Area!$B$6)+(MicMax!C46*Area!$B$7)+(HurMax!C46*Area!$B$8)+(GeoMax!C46*Area!$B$9)+(StcMax!C46*Area!$B$10)+(EriMax!C46*Area!$B$11)+(OntMax!C46*Area!$B$12))/Area!$B$18</f>
        <v>-4.8503780095951523</v>
      </c>
      <c r="D46" s="2">
        <f>((SupMax!D46*Area!$B$6)+(MicMax!D46*Area!$B$7)+(HurMax!D46*Area!$B$8)+(GeoMax!D46*Area!$B$9)+(StcMax!D46*Area!$B$10)+(EriMax!D46*Area!$B$11)+(OntMax!D46*Area!$B$12))/Area!$B$18</f>
        <v>1.5877688661837532</v>
      </c>
      <c r="E46" s="2">
        <f>((SupMax!E46*Area!$B$6)+(MicMax!E46*Area!$B$7)+(HurMax!E46*Area!$B$8)+(GeoMax!E46*Area!$B$9)+(StcMax!E46*Area!$B$10)+(EriMax!E46*Area!$B$11)+(OntMax!E46*Area!$B$12))/Area!$B$18</f>
        <v>9.465459943232867</v>
      </c>
      <c r="F46" s="2">
        <f>((SupMax!F46*Area!$B$6)+(MicMax!F46*Area!$B$7)+(HurMax!F46*Area!$B$8)+(GeoMax!F46*Area!$B$9)+(StcMax!F46*Area!$B$10)+(EriMax!F46*Area!$B$11)+(OntMax!F46*Area!$B$12))/Area!$B$18</f>
        <v>18.366650391360885</v>
      </c>
      <c r="G46" s="2">
        <f>((SupMax!G46*Area!$B$6)+(MicMax!G46*Area!$B$7)+(HurMax!G46*Area!$B$8)+(GeoMax!G46*Area!$B$9)+(StcMax!G46*Area!$B$10)+(EriMax!G46*Area!$B$11)+(OntMax!G46*Area!$B$12))/Area!$B$18</f>
        <v>22.448010368020281</v>
      </c>
      <c r="H46" s="2">
        <f>((SupMax!H46*Area!$B$6)+(MicMax!H46*Area!$B$7)+(HurMax!H46*Area!$B$8)+(GeoMax!H46*Area!$B$9)+(StcMax!H46*Area!$B$10)+(EriMax!H46*Area!$B$11)+(OntMax!H46*Area!$B$12))/Area!$B$18</f>
        <v>27.226975034440919</v>
      </c>
      <c r="I46" s="2">
        <f>((SupMax!I46*Area!$B$6)+(MicMax!I46*Area!$B$7)+(HurMax!I46*Area!$B$8)+(GeoMax!I46*Area!$B$9)+(StcMax!I46*Area!$B$10)+(EriMax!I46*Area!$B$11)+(OntMax!I46*Area!$B$12))/Area!$B$18</f>
        <v>24.603474967781079</v>
      </c>
      <c r="J46" s="2">
        <f>((SupMax!J46*Area!$B$6)+(MicMax!J46*Area!$B$7)+(HurMax!J46*Area!$B$8)+(GeoMax!J46*Area!$B$9)+(StcMax!J46*Area!$B$10)+(EriMax!J46*Area!$B$11)+(OntMax!J46*Area!$B$12))/Area!$B$18</f>
        <v>20.479086586301307</v>
      </c>
      <c r="K46" s="2">
        <f>((SupMax!K46*Area!$B$6)+(MicMax!K46*Area!$B$7)+(HurMax!K46*Area!$B$8)+(GeoMax!K46*Area!$B$9)+(StcMax!K46*Area!$B$10)+(EriMax!K46*Area!$B$11)+(OntMax!K46*Area!$B$12))/Area!$B$18</f>
        <v>14.330144371687537</v>
      </c>
      <c r="L46" s="2">
        <f>((SupMax!L46*Area!$B$6)+(MicMax!L46*Area!$B$7)+(HurMax!L46*Area!$B$8)+(GeoMax!L46*Area!$B$9)+(StcMax!L46*Area!$B$10)+(EriMax!L46*Area!$B$11)+(OntMax!L46*Area!$B$12))/Area!$B$18</f>
        <v>3.1332848616470197</v>
      </c>
      <c r="M46" s="2">
        <f>((SupMax!M46*Area!$B$6)+(MicMax!M46*Area!$B$7)+(HurMax!M46*Area!$B$8)+(GeoMax!M46*Area!$B$9)+(StcMax!M46*Area!$B$10)+(EriMax!M46*Area!$B$11)+(OntMax!M46*Area!$B$12))/Area!$B$18</f>
        <v>-7.7433272147973247</v>
      </c>
      <c r="N46" s="2">
        <f>((SupMax!N46*Area!$B$6)+(MicMax!N46*Area!$B$7)+(HurMax!N46*Area!$B$8)+(GeoMax!N46*Area!$B$9)+(StcMax!N46*Area!$B$10)+(EriMax!N46*Area!$B$11)+(OntMax!N46*Area!$B$12))/Area!$B$18</f>
        <v>10.714646132859823</v>
      </c>
    </row>
    <row r="47" spans="1:14">
      <c r="A47">
        <v>1990</v>
      </c>
      <c r="B47" s="2">
        <f>((SupMax!B47*Area!$B$6)+(MicMax!B47*Area!$B$7)+(HurMax!B47*Area!$B$8)+(GeoMax!B47*Area!$B$9)+(StcMax!B47*Area!$B$10)+(EriMax!B47*Area!$B$11)+(OntMax!B47*Area!$B$12))/Area!$B$18</f>
        <v>0.7083141629939349</v>
      </c>
      <c r="C47" s="2">
        <f>((SupMax!C47*Area!$B$6)+(MicMax!C47*Area!$B$7)+(HurMax!C47*Area!$B$8)+(GeoMax!C47*Area!$B$9)+(StcMax!C47*Area!$B$10)+(EriMax!C47*Area!$B$11)+(OntMax!C47*Area!$B$12))/Area!$B$18</f>
        <v>-0.55104901333776446</v>
      </c>
      <c r="D47" s="2">
        <f>((SupMax!D47*Area!$B$6)+(MicMax!D47*Area!$B$7)+(HurMax!D47*Area!$B$8)+(GeoMax!D47*Area!$B$9)+(StcMax!D47*Area!$B$10)+(EriMax!D47*Area!$B$11)+(OntMax!D47*Area!$B$12))/Area!$B$18</f>
        <v>5.095422130680336</v>
      </c>
      <c r="E47" s="2">
        <f>((SupMax!E47*Area!$B$6)+(MicMax!E47*Area!$B$7)+(HurMax!E47*Area!$B$8)+(GeoMax!E47*Area!$B$9)+(StcMax!E47*Area!$B$10)+(EriMax!E47*Area!$B$11)+(OntMax!E47*Area!$B$12))/Area!$B$18</f>
        <v>12.275542157035124</v>
      </c>
      <c r="F47" s="2">
        <f>((SupMax!F47*Area!$B$6)+(MicMax!F47*Area!$B$7)+(HurMax!F47*Area!$B$8)+(GeoMax!F47*Area!$B$9)+(StcMax!F47*Area!$B$10)+(EriMax!F47*Area!$B$11)+(OntMax!F47*Area!$B$12))/Area!$B$18</f>
        <v>16.519088576435649</v>
      </c>
      <c r="G47" s="2">
        <f>((SupMax!G47*Area!$B$6)+(MicMax!G47*Area!$B$7)+(HurMax!G47*Area!$B$8)+(GeoMax!G47*Area!$B$9)+(StcMax!G47*Area!$B$10)+(EriMax!G47*Area!$B$11)+(OntMax!G47*Area!$B$12))/Area!$B$18</f>
        <v>22.955927277013174</v>
      </c>
      <c r="H47" s="2">
        <f>((SupMax!H47*Area!$B$6)+(MicMax!H47*Area!$B$7)+(HurMax!H47*Area!$B$8)+(GeoMax!H47*Area!$B$9)+(StcMax!H47*Area!$B$10)+(EriMax!H47*Area!$B$11)+(OntMax!H47*Area!$B$12))/Area!$B$18</f>
        <v>25.262248446052869</v>
      </c>
      <c r="I47" s="2">
        <f>((SupMax!I47*Area!$B$6)+(MicMax!I47*Area!$B$7)+(HurMax!I47*Area!$B$8)+(GeoMax!I47*Area!$B$9)+(StcMax!I47*Area!$B$10)+(EriMax!I47*Area!$B$11)+(OntMax!I47*Area!$B$12))/Area!$B$18</f>
        <v>24.605435056892723</v>
      </c>
      <c r="J47" s="2">
        <f>((SupMax!J47*Area!$B$6)+(MicMax!J47*Area!$B$7)+(HurMax!J47*Area!$B$8)+(GeoMax!J47*Area!$B$9)+(StcMax!J47*Area!$B$10)+(EriMax!J47*Area!$B$11)+(OntMax!J47*Area!$B$12))/Area!$B$18</f>
        <v>19.751542470046545</v>
      </c>
      <c r="K47" s="2">
        <f>((SupMax!K47*Area!$B$6)+(MicMax!K47*Area!$B$7)+(HurMax!K47*Area!$B$8)+(GeoMax!K47*Area!$B$9)+(StcMax!K47*Area!$B$10)+(EriMax!K47*Area!$B$11)+(OntMax!K47*Area!$B$12))/Area!$B$18</f>
        <v>12.864819177939264</v>
      </c>
      <c r="L47" s="2">
        <f>((SupMax!L47*Area!$B$6)+(MicMax!L47*Area!$B$7)+(HurMax!L47*Area!$B$8)+(GeoMax!L47*Area!$B$9)+(StcMax!L47*Area!$B$10)+(EriMax!L47*Area!$B$11)+(OntMax!L47*Area!$B$12))/Area!$B$18</f>
        <v>7.5629603731405286</v>
      </c>
      <c r="M47" s="2">
        <f>((SupMax!M47*Area!$B$6)+(MicMax!M47*Area!$B$7)+(HurMax!M47*Area!$B$8)+(GeoMax!M47*Area!$B$9)+(StcMax!M47*Area!$B$10)+(EriMax!M47*Area!$B$11)+(OntMax!M47*Area!$B$12))/Area!$B$18</f>
        <v>-0.4034311655038228</v>
      </c>
      <c r="N47" s="2">
        <f>((SupMax!N47*Area!$B$6)+(MicMax!N47*Area!$B$7)+(HurMax!N47*Area!$B$8)+(GeoMax!N47*Area!$B$9)+(StcMax!N47*Area!$B$10)+(EriMax!N47*Area!$B$11)+(OntMax!N47*Area!$B$12))/Area!$B$18</f>
        <v>12.220664724192497</v>
      </c>
    </row>
    <row r="48" spans="1:14">
      <c r="A48">
        <v>1991</v>
      </c>
      <c r="B48" s="2">
        <f>((SupMax!B48*Area!$B$6)+(MicMax!B48*Area!$B$7)+(HurMax!B48*Area!$B$8)+(GeoMax!B48*Area!$B$9)+(StcMax!B48*Area!$B$10)+(EriMax!B48*Area!$B$11)+(OntMax!B48*Area!$B$12))/Area!$B$18</f>
        <v>-4.9961765848135364</v>
      </c>
      <c r="C48" s="2">
        <f>((SupMax!C48*Area!$B$6)+(MicMax!C48*Area!$B$7)+(HurMax!C48*Area!$B$8)+(GeoMax!C48*Area!$B$9)+(StcMax!C48*Area!$B$10)+(EriMax!C48*Area!$B$11)+(OntMax!C48*Area!$B$12))/Area!$B$18</f>
        <v>8.2130718979505482E-2</v>
      </c>
      <c r="D48" s="2">
        <f>((SupMax!D48*Area!$B$6)+(MicMax!D48*Area!$B$7)+(HurMax!D48*Area!$B$8)+(GeoMax!D48*Area!$B$9)+(StcMax!D48*Area!$B$10)+(EriMax!D48*Area!$B$11)+(OntMax!D48*Area!$B$12))/Area!$B$18</f>
        <v>4.8929408582309444</v>
      </c>
      <c r="E48" s="2">
        <f>((SupMax!E48*Area!$B$6)+(MicMax!E48*Area!$B$7)+(HurMax!E48*Area!$B$8)+(GeoMax!E48*Area!$B$9)+(StcMax!E48*Area!$B$10)+(EriMax!E48*Area!$B$11)+(OntMax!E48*Area!$B$12))/Area!$B$18</f>
        <v>13.231147032284616</v>
      </c>
      <c r="F48" s="2">
        <f>((SupMax!F48*Area!$B$6)+(MicMax!F48*Area!$B$7)+(HurMax!F48*Area!$B$8)+(GeoMax!F48*Area!$B$9)+(StcMax!F48*Area!$B$10)+(EriMax!F48*Area!$B$11)+(OntMax!F48*Area!$B$12))/Area!$B$18</f>
        <v>21.14988513253715</v>
      </c>
      <c r="G48" s="2">
        <f>((SupMax!G48*Area!$B$6)+(MicMax!G48*Area!$B$7)+(HurMax!G48*Area!$B$8)+(GeoMax!G48*Area!$B$9)+(StcMax!G48*Area!$B$10)+(EriMax!G48*Area!$B$11)+(OntMax!G48*Area!$B$12))/Area!$B$18</f>
        <v>25.548506761626346</v>
      </c>
      <c r="H48" s="2">
        <f>((SupMax!H48*Area!$B$6)+(MicMax!H48*Area!$B$7)+(HurMax!H48*Area!$B$8)+(GeoMax!H48*Area!$B$9)+(StcMax!H48*Area!$B$10)+(EriMax!H48*Area!$B$11)+(OntMax!H48*Area!$B$12))/Area!$B$18</f>
        <v>25.90204176190651</v>
      </c>
      <c r="I48" s="2">
        <f>((SupMax!I48*Area!$B$6)+(MicMax!I48*Area!$B$7)+(HurMax!I48*Area!$B$8)+(GeoMax!I48*Area!$B$9)+(StcMax!I48*Area!$B$10)+(EriMax!I48*Area!$B$11)+(OntMax!I48*Area!$B$12))/Area!$B$18</f>
        <v>26.22774055990401</v>
      </c>
      <c r="J48" s="2">
        <f>((SupMax!J48*Area!$B$6)+(MicMax!J48*Area!$B$7)+(HurMax!J48*Area!$B$8)+(GeoMax!J48*Area!$B$9)+(StcMax!J48*Area!$B$10)+(EriMax!J48*Area!$B$11)+(OntMax!J48*Area!$B$12))/Area!$B$18</f>
        <v>19.192880130150922</v>
      </c>
      <c r="K48" s="2">
        <f>((SupMax!K48*Area!$B$6)+(MicMax!K48*Area!$B$7)+(HurMax!K48*Area!$B$8)+(GeoMax!K48*Area!$B$9)+(StcMax!K48*Area!$B$10)+(EriMax!K48*Area!$B$11)+(OntMax!K48*Area!$B$12))/Area!$B$18</f>
        <v>13.155541113663721</v>
      </c>
      <c r="L48" s="2">
        <f>((SupMax!L48*Area!$B$6)+(MicMax!L48*Area!$B$7)+(HurMax!L48*Area!$B$8)+(GeoMax!L48*Area!$B$9)+(StcMax!L48*Area!$B$10)+(EriMax!L48*Area!$B$11)+(OntMax!L48*Area!$B$12))/Area!$B$18</f>
        <v>3.8424355186811785</v>
      </c>
      <c r="M48" s="2">
        <f>((SupMax!M48*Area!$B$6)+(MicMax!M48*Area!$B$7)+(HurMax!M48*Area!$B$8)+(GeoMax!M48*Area!$B$9)+(StcMax!M48*Area!$B$10)+(EriMax!M48*Area!$B$11)+(OntMax!M48*Area!$B$12))/Area!$B$18</f>
        <v>-0.5065949960680356</v>
      </c>
      <c r="N48" s="2">
        <f>((SupMax!N48*Area!$B$6)+(MicMax!N48*Area!$B$7)+(HurMax!N48*Area!$B$8)+(GeoMax!N48*Area!$B$9)+(StcMax!N48*Area!$B$10)+(EriMax!N48*Area!$B$11)+(OntMax!N48*Area!$B$12))/Area!$B$18</f>
        <v>12.31043956850796</v>
      </c>
    </row>
    <row r="49" spans="1:14">
      <c r="A49">
        <v>1992</v>
      </c>
      <c r="B49" s="2">
        <f>((SupMax!B49*Area!$B$6)+(MicMax!B49*Area!$B$7)+(HurMax!B49*Area!$B$8)+(GeoMax!B49*Area!$B$9)+(StcMax!B49*Area!$B$10)+(EriMax!B49*Area!$B$11)+(OntMax!B49*Area!$B$12))/Area!$B$18</f>
        <v>-2.782509578729135</v>
      </c>
      <c r="C49" s="2">
        <f>((SupMax!C49*Area!$B$6)+(MicMax!C49*Area!$B$7)+(HurMax!C49*Area!$B$8)+(GeoMax!C49*Area!$B$9)+(StcMax!C49*Area!$B$10)+(EriMax!C49*Area!$B$11)+(OntMax!C49*Area!$B$12))/Area!$B$18</f>
        <v>-1.052922096867374</v>
      </c>
      <c r="D49" s="2">
        <f>((SupMax!D49*Area!$B$6)+(MicMax!D49*Area!$B$7)+(HurMax!D49*Area!$B$8)+(GeoMax!D49*Area!$B$9)+(StcMax!D49*Area!$B$10)+(EriMax!D49*Area!$B$11)+(OntMax!D49*Area!$B$12))/Area!$B$18</f>
        <v>2.1748201247022045</v>
      </c>
      <c r="E49" s="2">
        <f>((SupMax!E49*Area!$B$6)+(MicMax!E49*Area!$B$7)+(HurMax!E49*Area!$B$8)+(GeoMax!E49*Area!$B$9)+(StcMax!E49*Area!$B$10)+(EriMax!E49*Area!$B$11)+(OntMax!E49*Area!$B$12))/Area!$B$18</f>
        <v>8.7856379539873206</v>
      </c>
      <c r="F49" s="2">
        <f>((SupMax!F49*Area!$B$6)+(MicMax!F49*Area!$B$7)+(HurMax!F49*Area!$B$8)+(GeoMax!F49*Area!$B$9)+(StcMax!F49*Area!$B$10)+(EriMax!F49*Area!$B$11)+(OntMax!F49*Area!$B$12))/Area!$B$18</f>
        <v>19.006744777829518</v>
      </c>
      <c r="G49" s="2">
        <f>((SupMax!G49*Area!$B$6)+(MicMax!G49*Area!$B$7)+(HurMax!G49*Area!$B$8)+(GeoMax!G49*Area!$B$9)+(StcMax!G49*Area!$B$10)+(EriMax!G49*Area!$B$11)+(OntMax!G49*Area!$B$12))/Area!$B$18</f>
        <v>21.709919216002998</v>
      </c>
      <c r="H49" s="2">
        <f>((SupMax!H49*Area!$B$6)+(MicMax!H49*Area!$B$7)+(HurMax!H49*Area!$B$8)+(GeoMax!H49*Area!$B$9)+(StcMax!H49*Area!$B$10)+(EriMax!H49*Area!$B$11)+(OntMax!H49*Area!$B$12))/Area!$B$18</f>
        <v>22.186774282054206</v>
      </c>
      <c r="I49" s="2">
        <f>((SupMax!I49*Area!$B$6)+(MicMax!I49*Area!$B$7)+(HurMax!I49*Area!$B$8)+(GeoMax!I49*Area!$B$9)+(StcMax!I49*Area!$B$10)+(EriMax!I49*Area!$B$11)+(OntMax!I49*Area!$B$12))/Area!$B$18</f>
        <v>22.494832548550583</v>
      </c>
      <c r="J49" s="2">
        <f>((SupMax!J49*Area!$B$6)+(MicMax!J49*Area!$B$7)+(HurMax!J49*Area!$B$8)+(GeoMax!J49*Area!$B$9)+(StcMax!J49*Area!$B$10)+(EriMax!J49*Area!$B$11)+(OntMax!J49*Area!$B$12))/Area!$B$18</f>
        <v>19.115963524508601</v>
      </c>
      <c r="K49" s="2">
        <f>((SupMax!K49*Area!$B$6)+(MicMax!K49*Area!$B$7)+(HurMax!K49*Area!$B$8)+(GeoMax!K49*Area!$B$9)+(StcMax!K49*Area!$B$10)+(EriMax!K49*Area!$B$11)+(OntMax!K49*Area!$B$12))/Area!$B$18</f>
        <v>11.695650686982782</v>
      </c>
      <c r="L49" s="2">
        <f>((SupMax!L49*Area!$B$6)+(MicMax!L49*Area!$B$7)+(HurMax!L49*Area!$B$8)+(GeoMax!L49*Area!$B$9)+(StcMax!L49*Area!$B$10)+(EriMax!L49*Area!$B$11)+(OntMax!L49*Area!$B$12))/Area!$B$18</f>
        <v>3.5215442669639629</v>
      </c>
      <c r="M49" s="2">
        <f>((SupMax!M49*Area!$B$6)+(MicMax!M49*Area!$B$7)+(HurMax!M49*Area!$B$8)+(GeoMax!M49*Area!$B$9)+(StcMax!M49*Area!$B$10)+(EriMax!M49*Area!$B$11)+(OntMax!M49*Area!$B$12))/Area!$B$18</f>
        <v>-0.77005191738817091</v>
      </c>
      <c r="N49" s="2">
        <f>((SupMax!N49*Area!$B$6)+(MicMax!N49*Area!$B$7)+(HurMax!N49*Area!$B$8)+(GeoMax!N49*Area!$B$9)+(StcMax!N49*Area!$B$10)+(EriMax!N49*Area!$B$11)+(OntMax!N49*Area!$B$12))/Area!$B$18</f>
        <v>10.505107631488949</v>
      </c>
    </row>
    <row r="50" spans="1:14">
      <c r="A50">
        <v>1993</v>
      </c>
      <c r="B50" s="2">
        <f>((SupMax!B50*Area!$B$6)+(MicMax!B50*Area!$B$7)+(HurMax!B50*Area!$B$8)+(GeoMax!B50*Area!$B$9)+(StcMax!B50*Area!$B$10)+(EriMax!B50*Area!$B$11)+(OntMax!B50*Area!$B$12))/Area!$B$18</f>
        <v>-2.7199693944388303</v>
      </c>
      <c r="C50" s="2">
        <f>((SupMax!C50*Area!$B$6)+(MicMax!C50*Area!$B$7)+(HurMax!C50*Area!$B$8)+(GeoMax!C50*Area!$B$9)+(StcMax!C50*Area!$B$10)+(EriMax!C50*Area!$B$11)+(OntMax!C50*Area!$B$12))/Area!$B$18</f>
        <v>-3.8878174795624796</v>
      </c>
      <c r="D50" s="2">
        <f>((SupMax!D50*Area!$B$6)+(MicMax!D50*Area!$B$7)+(HurMax!D50*Area!$B$8)+(GeoMax!D50*Area!$B$9)+(StcMax!D50*Area!$B$10)+(EriMax!D50*Area!$B$11)+(OntMax!D50*Area!$B$12))/Area!$B$18</f>
        <v>2.7869365649508357</v>
      </c>
      <c r="E50" s="2">
        <f>((SupMax!E50*Area!$B$6)+(MicMax!E50*Area!$B$7)+(HurMax!E50*Area!$B$8)+(GeoMax!E50*Area!$B$9)+(StcMax!E50*Area!$B$10)+(EriMax!E50*Area!$B$11)+(OntMax!E50*Area!$B$12))/Area!$B$18</f>
        <v>9.8797506342345613</v>
      </c>
      <c r="F50" s="2">
        <f>((SupMax!F50*Area!$B$6)+(MicMax!F50*Area!$B$7)+(HurMax!F50*Area!$B$8)+(GeoMax!F50*Area!$B$9)+(StcMax!F50*Area!$B$10)+(EriMax!F50*Area!$B$11)+(OntMax!F50*Area!$B$12))/Area!$B$18</f>
        <v>17.801792647323076</v>
      </c>
      <c r="G50" s="2">
        <f>((SupMax!G50*Area!$B$6)+(MicMax!G50*Area!$B$7)+(HurMax!G50*Area!$B$8)+(GeoMax!G50*Area!$B$9)+(StcMax!G50*Area!$B$10)+(EriMax!G50*Area!$B$11)+(OntMax!G50*Area!$B$12))/Area!$B$18</f>
        <v>21.852347489049432</v>
      </c>
      <c r="H50" s="2">
        <f>((SupMax!H50*Area!$B$6)+(MicMax!H50*Area!$B$7)+(HurMax!H50*Area!$B$8)+(GeoMax!H50*Area!$B$9)+(StcMax!H50*Area!$B$10)+(EriMax!H50*Area!$B$11)+(OntMax!H50*Area!$B$12))/Area!$B$18</f>
        <v>25.612061856466873</v>
      </c>
      <c r="I50" s="2">
        <f>((SupMax!I50*Area!$B$6)+(MicMax!I50*Area!$B$7)+(HurMax!I50*Area!$B$8)+(GeoMax!I50*Area!$B$9)+(StcMax!I50*Area!$B$10)+(EriMax!I50*Area!$B$11)+(OntMax!I50*Area!$B$12))/Area!$B$18</f>
        <v>25.723084978736477</v>
      </c>
      <c r="J50" s="2">
        <f>((SupMax!J50*Area!$B$6)+(MicMax!J50*Area!$B$7)+(HurMax!J50*Area!$B$8)+(GeoMax!J50*Area!$B$9)+(StcMax!J50*Area!$B$10)+(EriMax!J50*Area!$B$11)+(OntMax!J50*Area!$B$12))/Area!$B$18</f>
        <v>17.333451086168953</v>
      </c>
      <c r="K50" s="2">
        <f>((SupMax!K50*Area!$B$6)+(MicMax!K50*Area!$B$7)+(HurMax!K50*Area!$B$8)+(GeoMax!K50*Area!$B$9)+(StcMax!K50*Area!$B$10)+(EriMax!K50*Area!$B$11)+(OntMax!K50*Area!$B$12))/Area!$B$18</f>
        <v>11.397198740998506</v>
      </c>
      <c r="L50" s="2">
        <f>((SupMax!L50*Area!$B$6)+(MicMax!L50*Area!$B$7)+(HurMax!L50*Area!$B$8)+(GeoMax!L50*Area!$B$9)+(StcMax!L50*Area!$B$10)+(EriMax!L50*Area!$B$11)+(OntMax!L50*Area!$B$12))/Area!$B$18</f>
        <v>4.0791750216885996</v>
      </c>
      <c r="M50" s="2">
        <f>((SupMax!M50*Area!$B$6)+(MicMax!M50*Area!$B$7)+(HurMax!M50*Area!$B$8)+(GeoMax!M50*Area!$B$9)+(StcMax!M50*Area!$B$10)+(EriMax!M50*Area!$B$11)+(OntMax!M50*Area!$B$12))/Area!$B$18</f>
        <v>-1.3611911630306461</v>
      </c>
      <c r="N50" s="2">
        <f>((SupMax!N50*Area!$B$6)+(MicMax!N50*Area!$B$7)+(HurMax!N50*Area!$B$8)+(GeoMax!N50*Area!$B$9)+(StcMax!N50*Area!$B$10)+(EriMax!N50*Area!$B$11)+(OntMax!N50*Area!$B$12))/Area!$B$18</f>
        <v>10.709524956864321</v>
      </c>
    </row>
    <row r="51" spans="1:14">
      <c r="A51">
        <v>1994</v>
      </c>
      <c r="B51" s="2">
        <f>((SupMax!B51*Area!$B$6)+(MicMax!B51*Area!$B$7)+(HurMax!B51*Area!$B$8)+(GeoMax!B51*Area!$B$9)+(StcMax!B51*Area!$B$10)+(EriMax!B51*Area!$B$11)+(OntMax!B51*Area!$B$12))/Area!$B$18</f>
        <v>-9.7399349438608223</v>
      </c>
      <c r="C51" s="2">
        <f>((SupMax!C51*Area!$B$6)+(MicMax!C51*Area!$B$7)+(HurMax!C51*Area!$B$8)+(GeoMax!C51*Area!$B$9)+(StcMax!C51*Area!$B$10)+(EriMax!C51*Area!$B$11)+(OntMax!C51*Area!$B$12))/Area!$B$18</f>
        <v>-5.3350360446176524</v>
      </c>
      <c r="D51" s="2">
        <f>((SupMax!D51*Area!$B$6)+(MicMax!D51*Area!$B$7)+(HurMax!D51*Area!$B$8)+(GeoMax!D51*Area!$B$9)+(StcMax!D51*Area!$B$10)+(EriMax!D51*Area!$B$11)+(OntMax!D51*Area!$B$12))/Area!$B$18</f>
        <v>3.4740490345916264</v>
      </c>
      <c r="E51" s="2">
        <f>((SupMax!E51*Area!$B$6)+(MicMax!E51*Area!$B$7)+(HurMax!E51*Area!$B$8)+(GeoMax!E51*Area!$B$9)+(StcMax!E51*Area!$B$10)+(EriMax!E51*Area!$B$11)+(OntMax!E51*Area!$B$12))/Area!$B$18</f>
        <v>11.449210882750172</v>
      </c>
      <c r="F51" s="2">
        <f>((SupMax!F51*Area!$B$6)+(MicMax!F51*Area!$B$7)+(HurMax!F51*Area!$B$8)+(GeoMax!F51*Area!$B$9)+(StcMax!F51*Area!$B$10)+(EriMax!F51*Area!$B$11)+(OntMax!F51*Area!$B$12))/Area!$B$18</f>
        <v>17.799115742735527</v>
      </c>
      <c r="G51" s="2">
        <f>((SupMax!G51*Area!$B$6)+(MicMax!G51*Area!$B$7)+(HurMax!G51*Area!$B$8)+(GeoMax!G51*Area!$B$9)+(StcMax!G51*Area!$B$10)+(EriMax!G51*Area!$B$11)+(OntMax!G51*Area!$B$12))/Area!$B$18</f>
        <v>24.595606208446284</v>
      </c>
      <c r="H51" s="2">
        <f>((SupMax!H51*Area!$B$6)+(MicMax!H51*Area!$B$7)+(HurMax!H51*Area!$B$8)+(GeoMax!H51*Area!$B$9)+(StcMax!H51*Area!$B$10)+(EriMax!H51*Area!$B$11)+(OntMax!H51*Area!$B$12))/Area!$B$18</f>
        <v>25.088009228040413</v>
      </c>
      <c r="I51" s="2">
        <f>((SupMax!I51*Area!$B$6)+(MicMax!I51*Area!$B$7)+(HurMax!I51*Area!$B$8)+(GeoMax!I51*Area!$B$9)+(StcMax!I51*Area!$B$10)+(EriMax!I51*Area!$B$11)+(OntMax!I51*Area!$B$12))/Area!$B$18</f>
        <v>22.911762447517454</v>
      </c>
      <c r="J51" s="2">
        <f>((SupMax!J51*Area!$B$6)+(MicMax!J51*Area!$B$7)+(HurMax!J51*Area!$B$8)+(GeoMax!J51*Area!$B$9)+(StcMax!J51*Area!$B$10)+(EriMax!J51*Area!$B$11)+(OntMax!J51*Area!$B$12))/Area!$B$18</f>
        <v>20.7694655426594</v>
      </c>
      <c r="K51" s="2">
        <f>((SupMax!K51*Area!$B$6)+(MicMax!K51*Area!$B$7)+(HurMax!K51*Area!$B$8)+(GeoMax!K51*Area!$B$9)+(StcMax!K51*Area!$B$10)+(EriMax!K51*Area!$B$11)+(OntMax!K51*Area!$B$12))/Area!$B$18</f>
        <v>14.655135667264995</v>
      </c>
      <c r="L51" s="2">
        <f>((SupMax!L51*Area!$B$6)+(MicMax!L51*Area!$B$7)+(HurMax!L51*Area!$B$8)+(GeoMax!L51*Area!$B$9)+(StcMax!L51*Area!$B$10)+(EriMax!L51*Area!$B$11)+(OntMax!L51*Area!$B$12))/Area!$B$18</f>
        <v>7.9276101964436494</v>
      </c>
      <c r="M51" s="2">
        <f>((SupMax!M51*Area!$B$6)+(MicMax!M51*Area!$B$7)+(HurMax!M51*Area!$B$8)+(GeoMax!M51*Area!$B$9)+(StcMax!M51*Area!$B$10)+(EriMax!M51*Area!$B$11)+(OntMax!M51*Area!$B$12))/Area!$B$18</f>
        <v>2.0610716970049445</v>
      </c>
      <c r="N51" s="2">
        <f>((SupMax!N51*Area!$B$6)+(MicMax!N51*Area!$B$7)+(HurMax!N51*Area!$B$8)+(GeoMax!N51*Area!$B$9)+(StcMax!N51*Area!$B$10)+(EriMax!N51*Area!$B$11)+(OntMax!N51*Area!$B$12))/Area!$B$18</f>
        <v>11.302017648434074</v>
      </c>
    </row>
    <row r="52" spans="1:14">
      <c r="A52">
        <v>1995</v>
      </c>
      <c r="B52" s="2">
        <f>((SupMax!B52*Area!$B$6)+(MicMax!B52*Area!$B$7)+(HurMax!B52*Area!$B$8)+(GeoMax!B52*Area!$B$9)+(StcMax!B52*Area!$B$10)+(EriMax!B52*Area!$B$11)+(OntMax!B52*Area!$B$12))/Area!$B$18</f>
        <v>-2.4760462406748682</v>
      </c>
      <c r="C52" s="2">
        <f>((SupMax!C52*Area!$B$6)+(MicMax!C52*Area!$B$7)+(HurMax!C52*Area!$B$8)+(GeoMax!C52*Area!$B$9)+(StcMax!C52*Area!$B$10)+(EriMax!C52*Area!$B$11)+(OntMax!C52*Area!$B$12))/Area!$B$18</f>
        <v>-3.8256054549002712</v>
      </c>
      <c r="D52" s="2">
        <f>((SupMax!D52*Area!$B$6)+(MicMax!D52*Area!$B$7)+(HurMax!D52*Area!$B$8)+(GeoMax!D52*Area!$B$9)+(StcMax!D52*Area!$B$10)+(EriMax!D52*Area!$B$11)+(OntMax!D52*Area!$B$12))/Area!$B$18</f>
        <v>5.3528240972422152</v>
      </c>
      <c r="E52" s="2">
        <f>((SupMax!E52*Area!$B$6)+(MicMax!E52*Area!$B$7)+(HurMax!E52*Area!$B$8)+(GeoMax!E52*Area!$B$9)+(StcMax!E52*Area!$B$10)+(EriMax!E52*Area!$B$11)+(OntMax!E52*Area!$B$12))/Area!$B$18</f>
        <v>8.2991803931191583</v>
      </c>
      <c r="F52" s="2">
        <f>((SupMax!F52*Area!$B$6)+(MicMax!F52*Area!$B$7)+(HurMax!F52*Area!$B$8)+(GeoMax!F52*Area!$B$9)+(StcMax!F52*Area!$B$10)+(EriMax!F52*Area!$B$11)+(OntMax!F52*Area!$B$12))/Area!$B$18</f>
        <v>17.795772684150222</v>
      </c>
      <c r="G52" s="2">
        <f>((SupMax!G52*Area!$B$6)+(MicMax!G52*Area!$B$7)+(HurMax!G52*Area!$B$8)+(GeoMax!G52*Area!$B$9)+(StcMax!G52*Area!$B$10)+(EriMax!G52*Area!$B$11)+(OntMax!G52*Area!$B$12))/Area!$B$18</f>
        <v>25.832589937648898</v>
      </c>
      <c r="H52" s="2">
        <f>((SupMax!H52*Area!$B$6)+(MicMax!H52*Area!$B$7)+(HurMax!H52*Area!$B$8)+(GeoMax!H52*Area!$B$9)+(StcMax!H52*Area!$B$10)+(EriMax!H52*Area!$B$11)+(OntMax!H52*Area!$B$12))/Area!$B$18</f>
        <v>26.051695845642861</v>
      </c>
      <c r="I52" s="2">
        <f>((SupMax!I52*Area!$B$6)+(MicMax!I52*Area!$B$7)+(HurMax!I52*Area!$B$8)+(GeoMax!I52*Area!$B$9)+(StcMax!I52*Area!$B$10)+(EriMax!I52*Area!$B$11)+(OntMax!I52*Area!$B$12))/Area!$B$18</f>
        <v>26.693013701012262</v>
      </c>
      <c r="J52" s="2">
        <f>((SupMax!J52*Area!$B$6)+(MicMax!J52*Area!$B$7)+(HurMax!J52*Area!$B$8)+(GeoMax!J52*Area!$B$9)+(StcMax!J52*Area!$B$10)+(EriMax!J52*Area!$B$11)+(OntMax!J52*Area!$B$12))/Area!$B$18</f>
        <v>19.286365550967727</v>
      </c>
      <c r="K52" s="2">
        <f>((SupMax!K52*Area!$B$6)+(MicMax!K52*Area!$B$7)+(HurMax!K52*Area!$B$8)+(GeoMax!K52*Area!$B$9)+(StcMax!K52*Area!$B$10)+(EriMax!K52*Area!$B$11)+(OntMax!K52*Area!$B$12))/Area!$B$18</f>
        <v>13.797336369415307</v>
      </c>
      <c r="L52" s="2">
        <f>((SupMax!L52*Area!$B$6)+(MicMax!L52*Area!$B$7)+(HurMax!L52*Area!$B$8)+(GeoMax!L52*Area!$B$9)+(StcMax!L52*Area!$B$10)+(EriMax!L52*Area!$B$11)+(OntMax!L52*Area!$B$12))/Area!$B$18</f>
        <v>1.3281823310849323</v>
      </c>
      <c r="M52" s="2">
        <f>((SupMax!M52*Area!$B$6)+(MicMax!M52*Area!$B$7)+(HurMax!M52*Area!$B$8)+(GeoMax!M52*Area!$B$9)+(StcMax!M52*Area!$B$10)+(EriMax!M52*Area!$B$11)+(OntMax!M52*Area!$B$12))/Area!$B$18</f>
        <v>-3.910225194327924</v>
      </c>
      <c r="N52" s="2">
        <f>((SupMax!N52*Area!$B$6)+(MicMax!N52*Area!$B$7)+(HurMax!N52*Area!$B$8)+(GeoMax!N52*Area!$B$9)+(StcMax!N52*Area!$B$10)+(EriMax!N52*Area!$B$11)+(OntMax!N52*Area!$B$12))/Area!$B$18</f>
        <v>11.185757207474403</v>
      </c>
    </row>
    <row r="53" spans="1:14">
      <c r="A53">
        <v>1996</v>
      </c>
      <c r="B53" s="2">
        <f>((SupMax!B53*Area!$B$6)+(MicMax!B53*Area!$B$7)+(HurMax!B53*Area!$B$8)+(GeoMax!B53*Area!$B$9)+(StcMax!B53*Area!$B$10)+(EriMax!B53*Area!$B$11)+(OntMax!B53*Area!$B$12))/Area!$B$18</f>
        <v>-5.1334665048796939</v>
      </c>
      <c r="C53" s="2">
        <f>((SupMax!C53*Area!$B$6)+(MicMax!C53*Area!$B$7)+(HurMax!C53*Area!$B$8)+(GeoMax!C53*Area!$B$9)+(StcMax!C53*Area!$B$10)+(EriMax!C53*Area!$B$11)+(OntMax!C53*Area!$B$12))/Area!$B$18</f>
        <v>-3.3343255086918635</v>
      </c>
      <c r="D53" s="2">
        <f>((SupMax!D53*Area!$B$6)+(MicMax!D53*Area!$B$7)+(HurMax!D53*Area!$B$8)+(GeoMax!D53*Area!$B$9)+(StcMax!D53*Area!$B$10)+(EriMax!D53*Area!$B$11)+(OntMax!D53*Area!$B$12))/Area!$B$18</f>
        <v>0.88534793538053103</v>
      </c>
      <c r="E53" s="2">
        <f>((SupMax!E53*Area!$B$6)+(MicMax!E53*Area!$B$7)+(HurMax!E53*Area!$B$8)+(GeoMax!E53*Area!$B$9)+(StcMax!E53*Area!$B$10)+(EriMax!E53*Area!$B$11)+(OntMax!E53*Area!$B$12))/Area!$B$18</f>
        <v>8.2707118304791969</v>
      </c>
      <c r="F53" s="2">
        <f>((SupMax!F53*Area!$B$6)+(MicMax!F53*Area!$B$7)+(HurMax!F53*Area!$B$8)+(GeoMax!F53*Area!$B$9)+(StcMax!F53*Area!$B$10)+(EriMax!F53*Area!$B$11)+(OntMax!F53*Area!$B$12))/Area!$B$18</f>
        <v>16.311686783769005</v>
      </c>
      <c r="G53" s="2">
        <f>((SupMax!G53*Area!$B$6)+(MicMax!G53*Area!$B$7)+(HurMax!G53*Area!$B$8)+(GeoMax!G53*Area!$B$9)+(StcMax!G53*Area!$B$10)+(EriMax!G53*Area!$B$11)+(OntMax!G53*Area!$B$12))/Area!$B$18</f>
        <v>23.426216290891947</v>
      </c>
      <c r="H53" s="2">
        <f>((SupMax!H53*Area!$B$6)+(MicMax!H53*Area!$B$7)+(HurMax!H53*Area!$B$8)+(GeoMax!H53*Area!$B$9)+(StcMax!H53*Area!$B$10)+(EriMax!H53*Area!$B$11)+(OntMax!H53*Area!$B$12))/Area!$B$18</f>
        <v>23.871672041317506</v>
      </c>
      <c r="I53" s="2">
        <f>((SupMax!I53*Area!$B$6)+(MicMax!I53*Area!$B$7)+(HurMax!I53*Area!$B$8)+(GeoMax!I53*Area!$B$9)+(StcMax!I53*Area!$B$10)+(EriMax!I53*Area!$B$11)+(OntMax!I53*Area!$B$12))/Area!$B$18</f>
        <v>25.483205893889128</v>
      </c>
      <c r="J53" s="2">
        <f>((SupMax!J53*Area!$B$6)+(MicMax!J53*Area!$B$7)+(HurMax!J53*Area!$B$8)+(GeoMax!J53*Area!$B$9)+(StcMax!J53*Area!$B$10)+(EriMax!J53*Area!$B$11)+(OntMax!J53*Area!$B$12))/Area!$B$18</f>
        <v>20.401288099962709</v>
      </c>
      <c r="K53" s="2">
        <f>((SupMax!K53*Area!$B$6)+(MicMax!K53*Area!$B$7)+(HurMax!K53*Area!$B$8)+(GeoMax!K53*Area!$B$9)+(StcMax!K53*Area!$B$10)+(EriMax!K53*Area!$B$11)+(OntMax!K53*Area!$B$12))/Area!$B$18</f>
        <v>13.372499164336793</v>
      </c>
      <c r="L53" s="2">
        <f>((SupMax!L53*Area!$B$6)+(MicMax!L53*Area!$B$7)+(HurMax!L53*Area!$B$8)+(GeoMax!L53*Area!$B$9)+(StcMax!L53*Area!$B$10)+(EriMax!L53*Area!$B$11)+(OntMax!L53*Area!$B$12))/Area!$B$18</f>
        <v>2.1690053192619887</v>
      </c>
      <c r="M53" s="2">
        <f>((SupMax!M53*Area!$B$6)+(MicMax!M53*Area!$B$7)+(HurMax!M53*Area!$B$8)+(GeoMax!M53*Area!$B$9)+(StcMax!M53*Area!$B$10)+(EriMax!M53*Area!$B$11)+(OntMax!M53*Area!$B$12))/Area!$B$18</f>
        <v>-1.1884236590262254</v>
      </c>
      <c r="N53" s="2">
        <f>((SupMax!N53*Area!$B$6)+(MicMax!N53*Area!$B$7)+(HurMax!N53*Area!$B$8)+(GeoMax!N53*Area!$B$9)+(StcMax!N53*Area!$B$10)+(EriMax!N53*Area!$B$11)+(OntMax!N53*Area!$B$12))/Area!$B$18</f>
        <v>10.378343474001696</v>
      </c>
    </row>
    <row r="54" spans="1:14">
      <c r="A54">
        <v>1997</v>
      </c>
      <c r="B54" s="2">
        <f>((SupMax!B54*Area!$B$6)+(MicMax!B54*Area!$B$7)+(HurMax!B54*Area!$B$8)+(GeoMax!B54*Area!$B$9)+(StcMax!B54*Area!$B$10)+(EriMax!B54*Area!$B$11)+(OntMax!B54*Area!$B$12))/Area!$B$18</f>
        <v>-5.0937372790805968</v>
      </c>
      <c r="C54" s="2">
        <f>((SupMax!C54*Area!$B$6)+(MicMax!C54*Area!$B$7)+(HurMax!C54*Area!$B$8)+(GeoMax!C54*Area!$B$9)+(StcMax!C54*Area!$B$10)+(EriMax!C54*Area!$B$11)+(OntMax!C54*Area!$B$12))/Area!$B$18</f>
        <v>-1.0108037244494767</v>
      </c>
      <c r="D54" s="2">
        <f>((SupMax!D54*Area!$B$6)+(MicMax!D54*Area!$B$7)+(HurMax!D54*Area!$B$8)+(GeoMax!D54*Area!$B$9)+(StcMax!D54*Area!$B$10)+(EriMax!D54*Area!$B$11)+(OntMax!D54*Area!$B$12))/Area!$B$18</f>
        <v>2.3768928399603517</v>
      </c>
      <c r="E54" s="2">
        <f>((SupMax!E54*Area!$B$6)+(MicMax!E54*Area!$B$7)+(HurMax!E54*Area!$B$8)+(GeoMax!E54*Area!$B$9)+(StcMax!E54*Area!$B$10)+(EriMax!E54*Area!$B$11)+(OntMax!E54*Area!$B$12))/Area!$B$18</f>
        <v>10.239590032325191</v>
      </c>
      <c r="F54" s="2">
        <f>((SupMax!F54*Area!$B$6)+(MicMax!F54*Area!$B$7)+(HurMax!F54*Area!$B$8)+(GeoMax!F54*Area!$B$9)+(StcMax!F54*Area!$B$10)+(EriMax!F54*Area!$B$11)+(OntMax!F54*Area!$B$12))/Area!$B$18</f>
        <v>14.174431410889319</v>
      </c>
      <c r="G54" s="2">
        <f>((SupMax!G54*Area!$B$6)+(MicMax!G54*Area!$B$7)+(HurMax!G54*Area!$B$8)+(GeoMax!G54*Area!$B$9)+(StcMax!G54*Area!$B$10)+(EriMax!G54*Area!$B$11)+(OntMax!G54*Area!$B$12))/Area!$B$18</f>
        <v>24.846966590861225</v>
      </c>
      <c r="H54" s="2">
        <f>((SupMax!H54*Area!$B$6)+(MicMax!H54*Area!$B$7)+(HurMax!H54*Area!$B$8)+(GeoMax!H54*Area!$B$9)+(StcMax!H54*Area!$B$10)+(EriMax!H54*Area!$B$11)+(OntMax!H54*Area!$B$12))/Area!$B$18</f>
        <v>25.329235344013078</v>
      </c>
      <c r="I54" s="2">
        <f>((SupMax!I54*Area!$B$6)+(MicMax!I54*Area!$B$7)+(HurMax!I54*Area!$B$8)+(GeoMax!I54*Area!$B$9)+(StcMax!I54*Area!$B$10)+(EriMax!I54*Area!$B$11)+(OntMax!I54*Area!$B$12))/Area!$B$18</f>
        <v>22.960122460888062</v>
      </c>
      <c r="J54" s="2">
        <f>((SupMax!J54*Area!$B$6)+(MicMax!J54*Area!$B$7)+(HurMax!J54*Area!$B$8)+(GeoMax!J54*Area!$B$9)+(StcMax!J54*Area!$B$10)+(EriMax!J54*Area!$B$11)+(OntMax!J54*Area!$B$12))/Area!$B$18</f>
        <v>19.925015022616041</v>
      </c>
      <c r="K54" s="2">
        <f>((SupMax!K54*Area!$B$6)+(MicMax!K54*Area!$B$7)+(HurMax!K54*Area!$B$8)+(GeoMax!K54*Area!$B$9)+(StcMax!K54*Area!$B$10)+(EriMax!K54*Area!$B$11)+(OntMax!K54*Area!$B$12))/Area!$B$18</f>
        <v>13.259220446988039</v>
      </c>
      <c r="L54" s="2">
        <f>((SupMax!L54*Area!$B$6)+(MicMax!L54*Area!$B$7)+(HurMax!L54*Area!$B$8)+(GeoMax!L54*Area!$B$9)+(StcMax!L54*Area!$B$10)+(EriMax!L54*Area!$B$11)+(OntMax!L54*Area!$B$12))/Area!$B$18</f>
        <v>3.5994823332103185</v>
      </c>
      <c r="M54" s="2">
        <f>((SupMax!M54*Area!$B$6)+(MicMax!M54*Area!$B$7)+(HurMax!M54*Area!$B$8)+(GeoMax!M54*Area!$B$9)+(StcMax!M54*Area!$B$10)+(EriMax!M54*Area!$B$11)+(OntMax!M54*Area!$B$12))/Area!$B$18</f>
        <v>0.43275716689884902</v>
      </c>
      <c r="N54" s="2">
        <f>((SupMax!N54*Area!$B$6)+(MicMax!N54*Area!$B$7)+(HurMax!N54*Area!$B$8)+(GeoMax!N54*Area!$B$9)+(StcMax!N54*Area!$B$10)+(EriMax!N54*Area!$B$11)+(OntMax!N54*Area!$B$12))/Area!$B$18</f>
        <v>10.920982566036715</v>
      </c>
    </row>
    <row r="55" spans="1:14">
      <c r="A55">
        <v>1998</v>
      </c>
      <c r="B55" s="2">
        <f>((SupMax!B55*Area!$B$6)+(MicMax!B55*Area!$B$7)+(HurMax!B55*Area!$B$8)+(GeoMax!B55*Area!$B$9)+(StcMax!B55*Area!$B$10)+(EriMax!B55*Area!$B$11)+(OntMax!B55*Area!$B$12))/Area!$B$18</f>
        <v>-1.8663438720285652</v>
      </c>
      <c r="C55" s="2">
        <f>((SupMax!C55*Area!$B$6)+(MicMax!C55*Area!$B$7)+(HurMax!C55*Area!$B$8)+(GeoMax!C55*Area!$B$9)+(StcMax!C55*Area!$B$10)+(EriMax!C55*Area!$B$11)+(OntMax!C55*Area!$B$12))/Area!$B$18</f>
        <v>2.9429145614072376</v>
      </c>
      <c r="D55" s="2">
        <f>((SupMax!D55*Area!$B$6)+(MicMax!D55*Area!$B$7)+(HurMax!D55*Area!$B$8)+(GeoMax!D55*Area!$B$9)+(StcMax!D55*Area!$B$10)+(EriMax!D55*Area!$B$11)+(OntMax!D55*Area!$B$12))/Area!$B$18</f>
        <v>4.2040173856590535</v>
      </c>
      <c r="E55" s="2">
        <f>((SupMax!E55*Area!$B$6)+(MicMax!E55*Area!$B$7)+(HurMax!E55*Area!$B$8)+(GeoMax!E55*Area!$B$9)+(StcMax!E55*Area!$B$10)+(EriMax!E55*Area!$B$11)+(OntMax!E55*Area!$B$12))/Area!$B$18</f>
        <v>13.612344474865376</v>
      </c>
      <c r="F55" s="2">
        <f>((SupMax!F55*Area!$B$6)+(MicMax!F55*Area!$B$7)+(HurMax!F55*Area!$B$8)+(GeoMax!F55*Area!$B$9)+(StcMax!F55*Area!$B$10)+(EriMax!F55*Area!$B$11)+(OntMax!F55*Area!$B$12))/Area!$B$18</f>
        <v>22.019412292074435</v>
      </c>
      <c r="G55" s="2">
        <f>((SupMax!G55*Area!$B$6)+(MicMax!G55*Area!$B$7)+(HurMax!G55*Area!$B$8)+(GeoMax!G55*Area!$B$9)+(StcMax!G55*Area!$B$10)+(EriMax!G55*Area!$B$11)+(OntMax!G55*Area!$B$12))/Area!$B$18</f>
        <v>23.107815586036597</v>
      </c>
      <c r="H55" s="2">
        <f>((SupMax!H55*Area!$B$6)+(MicMax!H55*Area!$B$7)+(HurMax!H55*Area!$B$8)+(GeoMax!H55*Area!$B$9)+(StcMax!H55*Area!$B$10)+(EriMax!H55*Area!$B$11)+(OntMax!H55*Area!$B$12))/Area!$B$18</f>
        <v>26.264705508421361</v>
      </c>
      <c r="I55" s="2">
        <f>((SupMax!I55*Area!$B$6)+(MicMax!I55*Area!$B$7)+(HurMax!I55*Area!$B$8)+(GeoMax!I55*Area!$B$9)+(StcMax!I55*Area!$B$10)+(EriMax!I55*Area!$B$11)+(OntMax!I55*Area!$B$12))/Area!$B$18</f>
        <v>26.147412690101305</v>
      </c>
      <c r="J55" s="2">
        <f>((SupMax!J55*Area!$B$6)+(MicMax!J55*Area!$B$7)+(HurMax!J55*Area!$B$8)+(GeoMax!J55*Area!$B$9)+(StcMax!J55*Area!$B$10)+(EriMax!J55*Area!$B$11)+(OntMax!J55*Area!$B$12))/Area!$B$18</f>
        <v>22.504483173703949</v>
      </c>
      <c r="K55" s="2">
        <f>((SupMax!K55*Area!$B$6)+(MicMax!K55*Area!$B$7)+(HurMax!K55*Area!$B$8)+(GeoMax!K55*Area!$B$9)+(StcMax!K55*Area!$B$10)+(EriMax!K55*Area!$B$11)+(OntMax!K55*Area!$B$12))/Area!$B$18</f>
        <v>14.52109565590384</v>
      </c>
      <c r="L55" s="2">
        <f>((SupMax!L55*Area!$B$6)+(MicMax!L55*Area!$B$7)+(HurMax!L55*Area!$B$8)+(GeoMax!L55*Area!$B$9)+(StcMax!L55*Area!$B$10)+(EriMax!L55*Area!$B$11)+(OntMax!L55*Area!$B$12))/Area!$B$18</f>
        <v>6.656011751453474</v>
      </c>
      <c r="M55" s="2">
        <f>((SupMax!M55*Area!$B$6)+(MicMax!M55*Area!$B$7)+(HurMax!M55*Area!$B$8)+(GeoMax!M55*Area!$B$9)+(StcMax!M55*Area!$B$10)+(EriMax!M55*Area!$B$11)+(OntMax!M55*Area!$B$12))/Area!$B$18</f>
        <v>1.985137367573949</v>
      </c>
      <c r="N55" s="2">
        <f>((SupMax!N55*Area!$B$6)+(MicMax!N55*Area!$B$7)+(HurMax!N55*Area!$B$8)+(GeoMax!N55*Area!$B$9)+(StcMax!N55*Area!$B$10)+(EriMax!N55*Area!$B$11)+(OntMax!N55*Area!$B$12))/Area!$B$18</f>
        <v>13.507957136757009</v>
      </c>
    </row>
    <row r="56" spans="1:14">
      <c r="A56">
        <v>1999</v>
      </c>
      <c r="B56" s="2">
        <f>((SupMax!B56*Area!$B$6)+(MicMax!B56*Area!$B$7)+(HurMax!B56*Area!$B$8)+(GeoMax!B56*Area!$B$9)+(StcMax!B56*Area!$B$10)+(EriMax!B56*Area!$B$11)+(OntMax!B56*Area!$B$12))/Area!$B$18</f>
        <v>-4.7715867360444246</v>
      </c>
      <c r="C56" s="2">
        <f>((SupMax!C56*Area!$B$6)+(MicMax!C56*Area!$B$7)+(HurMax!C56*Area!$B$8)+(GeoMax!C56*Area!$B$9)+(StcMax!C56*Area!$B$10)+(EriMax!C56*Area!$B$11)+(OntMax!C56*Area!$B$12))/Area!$B$18</f>
        <v>1.1785212722175313</v>
      </c>
      <c r="D56" s="2">
        <f>((SupMax!D56*Area!$B$6)+(MicMax!D56*Area!$B$7)+(HurMax!D56*Area!$B$8)+(GeoMax!D56*Area!$B$9)+(StcMax!D56*Area!$B$10)+(EriMax!D56*Area!$B$11)+(OntMax!D56*Area!$B$12))/Area!$B$18</f>
        <v>4.0490954742799286</v>
      </c>
      <c r="E56" s="2">
        <f>((SupMax!E56*Area!$B$6)+(MicMax!E56*Area!$B$7)+(HurMax!E56*Area!$B$8)+(GeoMax!E56*Area!$B$9)+(StcMax!E56*Area!$B$10)+(EriMax!E56*Area!$B$11)+(OntMax!E56*Area!$B$12))/Area!$B$18</f>
        <v>12.962971212610109</v>
      </c>
      <c r="F56" s="2">
        <f>((SupMax!F56*Area!$B$6)+(MicMax!F56*Area!$B$7)+(HurMax!F56*Area!$B$8)+(GeoMax!F56*Area!$B$9)+(StcMax!F56*Area!$B$10)+(EriMax!F56*Area!$B$11)+(OntMax!F56*Area!$B$12))/Area!$B$18</f>
        <v>20.55047135269238</v>
      </c>
      <c r="G56" s="2">
        <f>((SupMax!G56*Area!$B$6)+(MicMax!G56*Area!$B$7)+(HurMax!G56*Area!$B$8)+(GeoMax!G56*Area!$B$9)+(StcMax!G56*Area!$B$10)+(EriMax!G56*Area!$B$11)+(OntMax!G56*Area!$B$12))/Area!$B$18</f>
        <v>24.599959598340654</v>
      </c>
      <c r="H56" s="2">
        <f>((SupMax!H56*Area!$B$6)+(MicMax!H56*Area!$B$7)+(HurMax!H56*Area!$B$8)+(GeoMax!H56*Area!$B$9)+(StcMax!H56*Area!$B$10)+(EriMax!H56*Area!$B$11)+(OntMax!H56*Area!$B$12))/Area!$B$18</f>
        <v>27.456770591610908</v>
      </c>
      <c r="I56" s="2">
        <f>((SupMax!I56*Area!$B$6)+(MicMax!I56*Area!$B$7)+(HurMax!I56*Area!$B$8)+(GeoMax!I56*Area!$B$9)+(StcMax!I56*Area!$B$10)+(EriMax!I56*Area!$B$11)+(OntMax!I56*Area!$B$12))/Area!$B$18</f>
        <v>24.091908461548865</v>
      </c>
      <c r="J56" s="2">
        <f>((SupMax!J56*Area!$B$6)+(MicMax!J56*Area!$B$7)+(HurMax!J56*Area!$B$8)+(GeoMax!J56*Area!$B$9)+(StcMax!J56*Area!$B$10)+(EriMax!J56*Area!$B$11)+(OntMax!J56*Area!$B$12))/Area!$B$18</f>
        <v>21.662416853926072</v>
      </c>
      <c r="K56" s="2">
        <f>((SupMax!K56*Area!$B$6)+(MicMax!K56*Area!$B$7)+(HurMax!K56*Area!$B$8)+(GeoMax!K56*Area!$B$9)+(StcMax!K56*Area!$B$10)+(EriMax!K56*Area!$B$11)+(OntMax!K56*Area!$B$12))/Area!$B$18</f>
        <v>12.683780888140925</v>
      </c>
      <c r="L56" s="2">
        <f>((SupMax!L56*Area!$B$6)+(MicMax!L56*Area!$B$7)+(HurMax!L56*Area!$B$8)+(GeoMax!L56*Area!$B$9)+(StcMax!L56*Area!$B$10)+(EriMax!L56*Area!$B$11)+(OntMax!L56*Area!$B$12))/Area!$B$18</f>
        <v>8.7618907628783909</v>
      </c>
      <c r="M56" s="2">
        <f>((SupMax!M56*Area!$B$6)+(MicMax!M56*Area!$B$7)+(HurMax!M56*Area!$B$8)+(GeoMax!M56*Area!$B$9)+(StcMax!M56*Area!$B$10)+(EriMax!M56*Area!$B$11)+(OntMax!M56*Area!$B$12))/Area!$B$18</f>
        <v>0.37292990283120764</v>
      </c>
      <c r="N56" s="2">
        <f>((SupMax!N56*Area!$B$6)+(MicMax!N56*Area!$B$7)+(HurMax!N56*Area!$B$8)+(GeoMax!N56*Area!$B$9)+(StcMax!N56*Area!$B$10)+(EriMax!N56*Area!$B$11)+(OntMax!N56*Area!$B$12))/Area!$B$18</f>
        <v>12.800562628368496</v>
      </c>
    </row>
    <row r="57" spans="1:14">
      <c r="A57">
        <v>2000</v>
      </c>
      <c r="B57" s="2">
        <f>((SupMax!B57*Area!$B$6)+(MicMax!B57*Area!$B$7)+(HurMax!B57*Area!$B$8)+(GeoMax!B57*Area!$B$9)+(StcMax!B57*Area!$B$10)+(EriMax!B57*Area!$B$11)+(OntMax!B57*Area!$B$12))/Area!$B$18</f>
        <v>-3.6706247669320824</v>
      </c>
      <c r="C57" s="2">
        <f>((SupMax!C57*Area!$B$6)+(MicMax!C57*Area!$B$7)+(HurMax!C57*Area!$B$8)+(GeoMax!C57*Area!$B$9)+(StcMax!C57*Area!$B$10)+(EriMax!C57*Area!$B$11)+(OntMax!C57*Area!$B$12))/Area!$B$18</f>
        <v>0.97201111770195514</v>
      </c>
      <c r="D57" s="2">
        <f>((SupMax!D57*Area!$B$6)+(MicMax!D57*Area!$B$7)+(HurMax!D57*Area!$B$8)+(GeoMax!D57*Area!$B$9)+(StcMax!D57*Area!$B$10)+(EriMax!D57*Area!$B$11)+(OntMax!D57*Area!$B$12))/Area!$B$18</f>
        <v>8.0576064866786599</v>
      </c>
      <c r="E57" s="2">
        <f>((SupMax!E57*Area!$B$6)+(MicMax!E57*Area!$B$7)+(HurMax!E57*Area!$B$8)+(GeoMax!E57*Area!$B$9)+(StcMax!E57*Area!$B$10)+(EriMax!E57*Area!$B$11)+(OntMax!E57*Area!$B$12))/Area!$B$18</f>
        <v>10.716997679464711</v>
      </c>
      <c r="F57" s="2">
        <f>((SupMax!F57*Area!$B$6)+(MicMax!F57*Area!$B$7)+(HurMax!F57*Area!$B$8)+(GeoMax!F57*Area!$B$9)+(StcMax!F57*Area!$B$10)+(EriMax!F57*Area!$B$11)+(OntMax!F57*Area!$B$12))/Area!$B$18</f>
        <v>18.857502052929846</v>
      </c>
      <c r="G57" s="2">
        <f>((SupMax!G57*Area!$B$6)+(MicMax!G57*Area!$B$7)+(HurMax!G57*Area!$B$8)+(GeoMax!G57*Area!$B$9)+(StcMax!G57*Area!$B$10)+(EriMax!G57*Area!$B$11)+(OntMax!G57*Area!$B$12))/Area!$B$18</f>
        <v>22.031081860215281</v>
      </c>
      <c r="H57" s="2">
        <f>((SupMax!H57*Area!$B$6)+(MicMax!H57*Area!$B$7)+(HurMax!H57*Area!$B$8)+(GeoMax!H57*Area!$B$9)+(StcMax!H57*Area!$B$10)+(EriMax!H57*Area!$B$11)+(OntMax!H57*Area!$B$12))/Area!$B$18</f>
        <v>24.424705044700737</v>
      </c>
      <c r="I57" s="2">
        <f>((SupMax!I57*Area!$B$6)+(MicMax!I57*Area!$B$7)+(HurMax!I57*Area!$B$8)+(GeoMax!I57*Area!$B$9)+(StcMax!I57*Area!$B$10)+(EriMax!I57*Area!$B$11)+(OntMax!I57*Area!$B$12))/Area!$B$18</f>
        <v>24.28490100530767</v>
      </c>
      <c r="J57" s="2">
        <f>((SupMax!J57*Area!$B$6)+(MicMax!J57*Area!$B$7)+(HurMax!J57*Area!$B$8)+(GeoMax!J57*Area!$B$9)+(StcMax!J57*Area!$B$10)+(EriMax!J57*Area!$B$11)+(OntMax!J57*Area!$B$12))/Area!$B$18</f>
        <v>19.673868280156814</v>
      </c>
      <c r="K57" s="2">
        <f>((SupMax!K57*Area!$B$6)+(MicMax!K57*Area!$B$7)+(HurMax!K57*Area!$B$8)+(GeoMax!K57*Area!$B$9)+(StcMax!K57*Area!$B$10)+(EriMax!K57*Area!$B$11)+(OntMax!K57*Area!$B$12))/Area!$B$18</f>
        <v>15.175635500132353</v>
      </c>
      <c r="L57" s="2">
        <f>((SupMax!L57*Area!$B$6)+(MicMax!L57*Area!$B$7)+(HurMax!L57*Area!$B$8)+(GeoMax!L57*Area!$B$9)+(StcMax!L57*Area!$B$10)+(EriMax!L57*Area!$B$11)+(OntMax!L57*Area!$B$12))/Area!$B$18</f>
        <v>5.0108325137715362</v>
      </c>
      <c r="M57" s="2">
        <f>((SupMax!M57*Area!$B$6)+(MicMax!M57*Area!$B$7)+(HurMax!M57*Area!$B$8)+(GeoMax!M57*Area!$B$9)+(StcMax!M57*Area!$B$10)+(EriMax!M57*Area!$B$11)+(OntMax!M57*Area!$B$12))/Area!$B$18</f>
        <v>-6.1120998429146383</v>
      </c>
      <c r="N57" s="2">
        <f>((SupMax!N57*Area!$B$6)+(MicMax!N57*Area!$B$7)+(HurMax!N57*Area!$B$8)+(GeoMax!N57*Area!$B$9)+(StcMax!N57*Area!$B$10)+(EriMax!N57*Area!$B$11)+(OntMax!N57*Area!$B$12))/Area!$B$18</f>
        <v>11.619041991834653</v>
      </c>
    </row>
    <row r="58" spans="1:14">
      <c r="A58">
        <v>2001</v>
      </c>
      <c r="B58" s="2">
        <f>((SupMax!B58*Area!$B$6)+(MicMax!B58*Area!$B$7)+(HurMax!B58*Area!$B$8)+(GeoMax!B58*Area!$B$9)+(StcMax!B58*Area!$B$10)+(EriMax!B58*Area!$B$11)+(OntMax!B58*Area!$B$12))/Area!$B$18</f>
        <v>-2.1175038884906474</v>
      </c>
      <c r="C58" s="2">
        <f>((SupMax!C58*Area!$B$6)+(MicMax!C58*Area!$B$7)+(HurMax!C58*Area!$B$8)+(GeoMax!C58*Area!$B$9)+(StcMax!C58*Area!$B$10)+(EriMax!C58*Area!$B$11)+(OntMax!C58*Area!$B$12))/Area!$B$18</f>
        <v>-2.4632948123187384</v>
      </c>
      <c r="D58" s="2">
        <f>((SupMax!D58*Area!$B$6)+(MicMax!D58*Area!$B$7)+(HurMax!D58*Area!$B$8)+(GeoMax!D58*Area!$B$9)+(StcMax!D58*Area!$B$10)+(EriMax!D58*Area!$B$11)+(OntMax!D58*Area!$B$12))/Area!$B$18</f>
        <v>2.4638575759390826</v>
      </c>
      <c r="E58" s="2">
        <f>((SupMax!E58*Area!$B$6)+(MicMax!E58*Area!$B$7)+(HurMax!E58*Area!$B$8)+(GeoMax!E58*Area!$B$9)+(StcMax!E58*Area!$B$10)+(EriMax!E58*Area!$B$11)+(OntMax!E58*Area!$B$12))/Area!$B$18</f>
        <v>12.676175193651664</v>
      </c>
      <c r="F58" s="2">
        <f>((SupMax!F58*Area!$B$6)+(MicMax!F58*Area!$B$7)+(HurMax!F58*Area!$B$8)+(GeoMax!F58*Area!$B$9)+(StcMax!F58*Area!$B$10)+(EriMax!F58*Area!$B$11)+(OntMax!F58*Area!$B$12))/Area!$B$18</f>
        <v>19.592137095138082</v>
      </c>
      <c r="G58" s="2">
        <f>((SupMax!G58*Area!$B$6)+(MicMax!G58*Area!$B$7)+(HurMax!G58*Area!$B$8)+(GeoMax!G58*Area!$B$9)+(StcMax!G58*Area!$B$10)+(EriMax!G58*Area!$B$11)+(OntMax!G58*Area!$B$12))/Area!$B$18</f>
        <v>23.540026567327406</v>
      </c>
      <c r="H58" s="2">
        <f>((SupMax!H58*Area!$B$6)+(MicMax!H58*Area!$B$7)+(HurMax!H58*Area!$B$8)+(GeoMax!H58*Area!$B$9)+(StcMax!H58*Area!$B$10)+(EriMax!H58*Area!$B$11)+(OntMax!H58*Area!$B$12))/Area!$B$18</f>
        <v>25.704431990540098</v>
      </c>
      <c r="I58" s="2">
        <f>((SupMax!I58*Area!$B$6)+(MicMax!I58*Area!$B$7)+(HurMax!I58*Area!$B$8)+(GeoMax!I58*Area!$B$9)+(StcMax!I58*Area!$B$10)+(EriMax!I58*Area!$B$11)+(OntMax!I58*Area!$B$12))/Area!$B$18</f>
        <v>26.77166458314414</v>
      </c>
      <c r="J58" s="2">
        <f>((SupMax!J58*Area!$B$6)+(MicMax!J58*Area!$B$7)+(HurMax!J58*Area!$B$8)+(GeoMax!J58*Area!$B$9)+(StcMax!J58*Area!$B$10)+(EriMax!J58*Area!$B$11)+(OntMax!J58*Area!$B$12))/Area!$B$18</f>
        <v>19.735115418131091</v>
      </c>
      <c r="K58" s="2">
        <f>((SupMax!K58*Area!$B$6)+(MicMax!K58*Area!$B$7)+(HurMax!K58*Area!$B$8)+(GeoMax!K58*Area!$B$9)+(StcMax!K58*Area!$B$10)+(EriMax!K58*Area!$B$11)+(OntMax!K58*Area!$B$12))/Area!$B$18</f>
        <v>13.275308383875661</v>
      </c>
      <c r="L58" s="2">
        <f>((SupMax!L58*Area!$B$6)+(MicMax!L58*Area!$B$7)+(HurMax!L58*Area!$B$8)+(GeoMax!L58*Area!$B$9)+(StcMax!L58*Area!$B$10)+(EriMax!L58*Area!$B$11)+(OntMax!L58*Area!$B$12))/Area!$B$18</f>
        <v>9.8062330427994819</v>
      </c>
      <c r="M58" s="2">
        <f>((SupMax!M58*Area!$B$6)+(MicMax!M58*Area!$B$7)+(HurMax!M58*Area!$B$8)+(GeoMax!M58*Area!$B$9)+(StcMax!M58*Area!$B$10)+(EriMax!M58*Area!$B$11)+(OntMax!M58*Area!$B$12))/Area!$B$18</f>
        <v>2.4904264877220306</v>
      </c>
      <c r="N58" s="2">
        <f>((SupMax!N58*Area!$B$6)+(MicMax!N58*Area!$B$7)+(HurMax!N58*Area!$B$8)+(GeoMax!N58*Area!$B$9)+(StcMax!N58*Area!$B$10)+(EriMax!N58*Area!$B$11)+(OntMax!N58*Area!$B$12))/Area!$B$18</f>
        <v>12.624945850956328</v>
      </c>
    </row>
    <row r="59" spans="1:14">
      <c r="A59">
        <v>2002</v>
      </c>
      <c r="B59" s="2">
        <f>((SupMax!B59*Area!$B$6)+(MicMax!B59*Area!$B$7)+(HurMax!B59*Area!$B$8)+(GeoMax!B59*Area!$B$9)+(StcMax!B59*Area!$B$10)+(EriMax!B59*Area!$B$11)+(OntMax!B59*Area!$B$12))/Area!$B$18</f>
        <v>-0.39933680222122181</v>
      </c>
      <c r="C59" s="2">
        <f>((SupMax!C59*Area!$B$6)+(MicMax!C59*Area!$B$7)+(HurMax!C59*Area!$B$8)+(GeoMax!C59*Area!$B$9)+(StcMax!C59*Area!$B$10)+(EriMax!C59*Area!$B$11)+(OntMax!C59*Area!$B$12))/Area!$B$18</f>
        <v>0.92865745150738188</v>
      </c>
      <c r="D59" s="2">
        <f>((SupMax!D59*Area!$B$6)+(MicMax!D59*Area!$B$7)+(HurMax!D59*Area!$B$8)+(GeoMax!D59*Area!$B$9)+(StcMax!D59*Area!$B$10)+(EriMax!D59*Area!$B$11)+(OntMax!D59*Area!$B$12))/Area!$B$18</f>
        <v>1.6824234619449603</v>
      </c>
      <c r="E59" s="2">
        <f>((SupMax!E59*Area!$B$6)+(MicMax!E59*Area!$B$7)+(HurMax!E59*Area!$B$8)+(GeoMax!E59*Area!$B$9)+(StcMax!E59*Area!$B$10)+(EriMax!E59*Area!$B$11)+(OntMax!E59*Area!$B$12))/Area!$B$18</f>
        <v>10.443987398392048</v>
      </c>
      <c r="F59" s="2">
        <f>((SupMax!F59*Area!$B$6)+(MicMax!F59*Area!$B$7)+(HurMax!F59*Area!$B$8)+(GeoMax!F59*Area!$B$9)+(StcMax!F59*Area!$B$10)+(EriMax!F59*Area!$B$11)+(OntMax!F59*Area!$B$12))/Area!$B$18</f>
        <v>15.012627441054347</v>
      </c>
      <c r="G59" s="2">
        <f>((SupMax!G59*Area!$B$6)+(MicMax!G59*Area!$B$7)+(HurMax!G59*Area!$B$8)+(GeoMax!G59*Area!$B$9)+(StcMax!G59*Area!$B$10)+(EriMax!G59*Area!$B$11)+(OntMax!G59*Area!$B$12))/Area!$B$18</f>
        <v>23.450788827424439</v>
      </c>
      <c r="H59" s="2">
        <f>((SupMax!H59*Area!$B$6)+(MicMax!H59*Area!$B$7)+(HurMax!H59*Area!$B$8)+(GeoMax!H59*Area!$B$9)+(StcMax!H59*Area!$B$10)+(EriMax!H59*Area!$B$11)+(OntMax!H59*Area!$B$12))/Area!$B$18</f>
        <v>27.766121807814852</v>
      </c>
      <c r="I59" s="2">
        <f>((SupMax!I59*Area!$B$6)+(MicMax!I59*Area!$B$7)+(HurMax!I59*Area!$B$8)+(GeoMax!I59*Area!$B$9)+(StcMax!I59*Area!$B$10)+(EriMax!I59*Area!$B$11)+(OntMax!I59*Area!$B$12))/Area!$B$18</f>
        <v>25.595256891564727</v>
      </c>
      <c r="J59" s="2">
        <f>((SupMax!J59*Area!$B$6)+(MicMax!J59*Area!$B$7)+(HurMax!J59*Area!$B$8)+(GeoMax!J59*Area!$B$9)+(StcMax!J59*Area!$B$10)+(EriMax!J59*Area!$B$11)+(OntMax!J59*Area!$B$12))/Area!$B$18</f>
        <v>23.049625275092598</v>
      </c>
      <c r="K59" s="2">
        <f>((SupMax!K59*Area!$B$6)+(MicMax!K59*Area!$B$7)+(HurMax!K59*Area!$B$8)+(GeoMax!K59*Area!$B$9)+(StcMax!K59*Area!$B$10)+(EriMax!K59*Area!$B$11)+(OntMax!K59*Area!$B$12))/Area!$B$18</f>
        <v>10.667627701897198</v>
      </c>
      <c r="L59" s="2">
        <f>((SupMax!L59*Area!$B$6)+(MicMax!L59*Area!$B$7)+(HurMax!L59*Area!$B$8)+(GeoMax!L59*Area!$B$9)+(StcMax!L59*Area!$B$10)+(EriMax!L59*Area!$B$11)+(OntMax!L59*Area!$B$12))/Area!$B$18</f>
        <v>3.8355509484052841</v>
      </c>
      <c r="M59" s="2">
        <f>((SupMax!M59*Area!$B$6)+(MicMax!M59*Area!$B$7)+(HurMax!M59*Area!$B$8)+(GeoMax!M59*Area!$B$9)+(StcMax!M59*Area!$B$10)+(EriMax!M59*Area!$B$11)+(OntMax!M59*Area!$B$12))/Area!$B$18</f>
        <v>-0.39531253803958244</v>
      </c>
      <c r="N59" s="2">
        <f>((SupMax!N59*Area!$B$6)+(MicMax!N59*Area!$B$7)+(HurMax!N59*Area!$B$8)+(GeoMax!N59*Area!$B$9)+(StcMax!N59*Area!$B$10)+(EriMax!N59*Area!$B$11)+(OntMax!N59*Area!$B$12))/Area!$B$18</f>
        <v>11.803243609833196</v>
      </c>
    </row>
    <row r="60" spans="1:14">
      <c r="A60">
        <v>2003</v>
      </c>
      <c r="B60" s="2">
        <f>((SupMax!B60*Area!$B$6)+(MicMax!B60*Area!$B$7)+(HurMax!B60*Area!$B$8)+(GeoMax!B60*Area!$B$9)+(StcMax!B60*Area!$B$10)+(EriMax!B60*Area!$B$11)+(OntMax!B60*Area!$B$12))/Area!$B$18</f>
        <v>-6.1093078390039279</v>
      </c>
      <c r="C60" s="2">
        <f>((SupMax!C60*Area!$B$6)+(MicMax!C60*Area!$B$7)+(HurMax!C60*Area!$B$8)+(GeoMax!C60*Area!$B$9)+(StcMax!C60*Area!$B$10)+(EriMax!C60*Area!$B$11)+(OntMax!C60*Area!$B$12))/Area!$B$18</f>
        <v>-5.1385745421241884</v>
      </c>
      <c r="D60" s="2">
        <f>((SupMax!D60*Area!$B$6)+(MicMax!D60*Area!$B$7)+(HurMax!D60*Area!$B$8)+(GeoMax!D60*Area!$B$9)+(StcMax!D60*Area!$B$10)+(EriMax!D60*Area!$B$11)+(OntMax!D60*Area!$B$12))/Area!$B$18</f>
        <v>3.0586443900431455</v>
      </c>
      <c r="E60" s="2">
        <f>((SupMax!E60*Area!$B$6)+(MicMax!E60*Area!$B$7)+(HurMax!E60*Area!$B$8)+(GeoMax!E60*Area!$B$9)+(StcMax!E60*Area!$B$10)+(EriMax!E60*Area!$B$11)+(OntMax!E60*Area!$B$12))/Area!$B$18</f>
        <v>9.9030068997764484</v>
      </c>
      <c r="F60" s="2">
        <f>((SupMax!F60*Area!$B$6)+(MicMax!F60*Area!$B$7)+(HurMax!F60*Area!$B$8)+(GeoMax!F60*Area!$B$9)+(StcMax!F60*Area!$B$10)+(EriMax!F60*Area!$B$11)+(OntMax!F60*Area!$B$12))/Area!$B$18</f>
        <v>17.569097754239664</v>
      </c>
      <c r="G60" s="2">
        <f>((SupMax!G60*Area!$B$6)+(MicMax!G60*Area!$B$7)+(HurMax!G60*Area!$B$8)+(GeoMax!G60*Area!$B$9)+(StcMax!G60*Area!$B$10)+(EriMax!G60*Area!$B$11)+(OntMax!G60*Area!$B$12))/Area!$B$18</f>
        <v>22.823904121896696</v>
      </c>
      <c r="H60" s="2">
        <f>((SupMax!H60*Area!$B$6)+(MicMax!H60*Area!$B$7)+(HurMax!H60*Area!$B$8)+(GeoMax!H60*Area!$B$9)+(StcMax!H60*Area!$B$10)+(EriMax!H60*Area!$B$11)+(OntMax!H60*Area!$B$12))/Area!$B$18</f>
        <v>25.31461529543834</v>
      </c>
      <c r="I60" s="2">
        <f>((SupMax!I60*Area!$B$6)+(MicMax!I60*Area!$B$7)+(HurMax!I60*Area!$B$8)+(GeoMax!I60*Area!$B$9)+(StcMax!I60*Area!$B$10)+(EriMax!I60*Area!$B$11)+(OntMax!I60*Area!$B$12))/Area!$B$18</f>
        <v>25.936901727938974</v>
      </c>
      <c r="J60" s="2">
        <f>((SupMax!J60*Area!$B$6)+(MicMax!J60*Area!$B$7)+(HurMax!J60*Area!$B$8)+(GeoMax!J60*Area!$B$9)+(StcMax!J60*Area!$B$10)+(EriMax!J60*Area!$B$11)+(OntMax!J60*Area!$B$12))/Area!$B$18</f>
        <v>20.547660703348257</v>
      </c>
      <c r="K60" s="2">
        <f>((SupMax!K60*Area!$B$6)+(MicMax!K60*Area!$B$7)+(HurMax!K60*Area!$B$8)+(GeoMax!K60*Area!$B$9)+(StcMax!K60*Area!$B$10)+(EriMax!K60*Area!$B$11)+(OntMax!K60*Area!$B$12))/Area!$B$18</f>
        <v>12.343276108920247</v>
      </c>
      <c r="L60" s="2">
        <f>((SupMax!L60*Area!$B$6)+(MicMax!L60*Area!$B$7)+(HurMax!L60*Area!$B$8)+(GeoMax!L60*Area!$B$9)+(StcMax!L60*Area!$B$10)+(EriMax!L60*Area!$B$11)+(OntMax!L60*Area!$B$12))/Area!$B$18</f>
        <v>6.1123025661140016</v>
      </c>
      <c r="M60" s="2">
        <f>((SupMax!M60*Area!$B$6)+(MicMax!M60*Area!$B$7)+(HurMax!M60*Area!$B$8)+(GeoMax!M60*Area!$B$9)+(StcMax!M60*Area!$B$10)+(EriMax!M60*Area!$B$11)+(OntMax!M60*Area!$B$12))/Area!$B$18</f>
        <v>0.74987290190569855</v>
      </c>
      <c r="N60" s="2">
        <f>((SupMax!N60*Area!$B$6)+(MicMax!N60*Area!$B$7)+(HurMax!N60*Area!$B$8)+(GeoMax!N60*Area!$B$9)+(StcMax!N60*Area!$B$10)+(EriMax!N60*Area!$B$11)+(OntMax!N60*Area!$B$12))/Area!$B$18</f>
        <v>11.091790406006728</v>
      </c>
    </row>
    <row r="61" spans="1:14">
      <c r="A61">
        <v>2004</v>
      </c>
      <c r="B61" s="2">
        <f>((SupMax!B61*Area!$B$6)+(MicMax!B61*Area!$B$7)+(HurMax!B61*Area!$B$8)+(GeoMax!B61*Area!$B$9)+(StcMax!B61*Area!$B$10)+(EriMax!B61*Area!$B$11)+(OntMax!B61*Area!$B$12))/Area!$B$18</f>
        <v>-8.0548557925468511</v>
      </c>
      <c r="C61" s="2">
        <f>((SupMax!C61*Area!$B$6)+(MicMax!C61*Area!$B$7)+(HurMax!C61*Area!$B$8)+(GeoMax!C61*Area!$B$9)+(StcMax!C61*Area!$B$10)+(EriMax!C61*Area!$B$11)+(OntMax!C61*Area!$B$12))/Area!$B$18</f>
        <v>-0.917909257602603</v>
      </c>
      <c r="D61" s="2">
        <f>((SupMax!D61*Area!$B$6)+(MicMax!D61*Area!$B$7)+(HurMax!D61*Area!$B$8)+(GeoMax!D61*Area!$B$9)+(StcMax!D61*Area!$B$10)+(EriMax!D61*Area!$B$11)+(OntMax!D61*Area!$B$12))/Area!$B$18</f>
        <v>4.6321161504232418</v>
      </c>
      <c r="E61" s="2">
        <f>((SupMax!E61*Area!$B$6)+(MicMax!E61*Area!$B$7)+(HurMax!E61*Area!$B$8)+(GeoMax!E61*Area!$B$9)+(StcMax!E61*Area!$B$10)+(EriMax!E61*Area!$B$11)+(OntMax!E61*Area!$B$12))/Area!$B$18</f>
        <v>11.107160831837513</v>
      </c>
      <c r="F61" s="2">
        <f>((SupMax!F61*Area!$B$6)+(MicMax!F61*Area!$B$7)+(HurMax!F61*Area!$B$8)+(GeoMax!F61*Area!$B$9)+(StcMax!F61*Area!$B$10)+(EriMax!F61*Area!$B$11)+(OntMax!F61*Area!$B$12))/Area!$B$18</f>
        <v>17.003456612173053</v>
      </c>
      <c r="G61" s="2">
        <f>((SupMax!G61*Area!$B$6)+(MicMax!G61*Area!$B$7)+(HurMax!G61*Area!$B$8)+(GeoMax!G61*Area!$B$9)+(StcMax!G61*Area!$B$10)+(EriMax!G61*Area!$B$11)+(OntMax!G61*Area!$B$12))/Area!$B$18</f>
        <v>21.531564883210027</v>
      </c>
      <c r="H61" s="2">
        <f>((SupMax!H61*Area!$B$6)+(MicMax!H61*Area!$B$7)+(HurMax!H61*Area!$B$8)+(GeoMax!H61*Area!$B$9)+(StcMax!H61*Area!$B$10)+(EriMax!H61*Area!$B$11)+(OntMax!H61*Area!$B$12))/Area!$B$18</f>
        <v>24.372501115827752</v>
      </c>
      <c r="I61" s="2">
        <f>((SupMax!I61*Area!$B$6)+(MicMax!I61*Area!$B$7)+(HurMax!I61*Area!$B$8)+(GeoMax!I61*Area!$B$9)+(StcMax!I61*Area!$B$10)+(EriMax!I61*Area!$B$11)+(OntMax!I61*Area!$B$12))/Area!$B$18</f>
        <v>22.357800321899401</v>
      </c>
      <c r="J61" s="2">
        <f>((SupMax!J61*Area!$B$6)+(MicMax!J61*Area!$B$7)+(HurMax!J61*Area!$B$8)+(GeoMax!J61*Area!$B$9)+(StcMax!J61*Area!$B$10)+(EriMax!J61*Area!$B$11)+(OntMax!J61*Area!$B$12))/Area!$B$18</f>
        <v>22.730455450939324</v>
      </c>
      <c r="K61" s="2">
        <f>((SupMax!K61*Area!$B$6)+(MicMax!K61*Area!$B$7)+(HurMax!K61*Area!$B$8)+(GeoMax!K61*Area!$B$9)+(StcMax!K61*Area!$B$10)+(EriMax!K61*Area!$B$11)+(OntMax!K61*Area!$B$12))/Area!$B$18</f>
        <v>13.640996496977122</v>
      </c>
      <c r="L61" s="2">
        <f>((SupMax!L61*Area!$B$6)+(MicMax!L61*Area!$B$7)+(HurMax!L61*Area!$B$8)+(GeoMax!L61*Area!$B$9)+(StcMax!L61*Area!$B$10)+(EriMax!L61*Area!$B$11)+(OntMax!L61*Area!$B$12))/Area!$B$18</f>
        <v>6.9131064064936343</v>
      </c>
      <c r="M61" s="2">
        <f>((SupMax!M61*Area!$B$6)+(MicMax!M61*Area!$B$7)+(HurMax!M61*Area!$B$8)+(GeoMax!M61*Area!$B$9)+(StcMax!M61*Area!$B$10)+(EriMax!M61*Area!$B$11)+(OntMax!M61*Area!$B$12))/Area!$B$18</f>
        <v>-1.8616960775031737</v>
      </c>
      <c r="N61" s="2">
        <f>((SupMax!N61*Area!$B$6)+(MicMax!N61*Area!$B$7)+(HurMax!N61*Area!$B$8)+(GeoMax!N61*Area!$B$9)+(StcMax!N61*Area!$B$10)+(EriMax!N61*Area!$B$11)+(OntMax!N61*Area!$B$12))/Area!$B$18</f>
        <v>11.120981155553151</v>
      </c>
    </row>
    <row r="62" spans="1:14">
      <c r="A62">
        <v>2005</v>
      </c>
      <c r="B62" s="2">
        <f>((SupMax!B62*Area!$B$6)+(MicMax!B62*Area!$B$7)+(HurMax!B62*Area!$B$8)+(GeoMax!B62*Area!$B$9)+(StcMax!B62*Area!$B$10)+(EriMax!B62*Area!$B$11)+(OntMax!B62*Area!$B$12))/Area!$B$18</f>
        <v>-4.9879422976970478</v>
      </c>
      <c r="C62" s="2">
        <f>((SupMax!C62*Area!$B$6)+(MicMax!C62*Area!$B$7)+(HurMax!C62*Area!$B$8)+(GeoMax!C62*Area!$B$9)+(StcMax!C62*Area!$B$10)+(EriMax!C62*Area!$B$11)+(OntMax!C62*Area!$B$12))/Area!$B$18</f>
        <v>-0.57378672329210734</v>
      </c>
      <c r="D62" s="2">
        <f>((SupMax!D62*Area!$B$6)+(MicMax!D62*Area!$B$7)+(HurMax!D62*Area!$B$8)+(GeoMax!D62*Area!$B$9)+(StcMax!D62*Area!$B$10)+(EriMax!D62*Area!$B$11)+(OntMax!D62*Area!$B$12))/Area!$B$18</f>
        <v>2.0841090284473283</v>
      </c>
      <c r="E62" s="2">
        <f>((SupMax!E62*Area!$B$6)+(MicMax!E62*Area!$B$7)+(HurMax!E62*Area!$B$8)+(GeoMax!E62*Area!$B$9)+(StcMax!E62*Area!$B$10)+(EriMax!E62*Area!$B$11)+(OntMax!E62*Area!$B$12))/Area!$B$18</f>
        <v>13.285079711643059</v>
      </c>
      <c r="F62" s="2">
        <f>((SupMax!F62*Area!$B$6)+(MicMax!F62*Area!$B$7)+(HurMax!F62*Area!$B$8)+(GeoMax!F62*Area!$B$9)+(StcMax!F62*Area!$B$10)+(EriMax!F62*Area!$B$11)+(OntMax!F62*Area!$B$12))/Area!$B$18</f>
        <v>16.64077466462372</v>
      </c>
      <c r="G62" s="2">
        <f>((SupMax!G62*Area!$B$6)+(MicMax!G62*Area!$B$7)+(HurMax!G62*Area!$B$8)+(GeoMax!G62*Area!$B$9)+(StcMax!G62*Area!$B$10)+(EriMax!G62*Area!$B$11)+(OntMax!G62*Area!$B$12))/Area!$B$18</f>
        <v>25.831004670053115</v>
      </c>
      <c r="H62" s="2">
        <f>((SupMax!H62*Area!$B$6)+(MicMax!H62*Area!$B$7)+(HurMax!H62*Area!$B$8)+(GeoMax!H62*Area!$B$9)+(StcMax!H62*Area!$B$10)+(EriMax!H62*Area!$B$11)+(OntMax!H62*Area!$B$12))/Area!$B$18</f>
        <v>27.261859828848447</v>
      </c>
      <c r="I62" s="2">
        <f>((SupMax!I62*Area!$B$6)+(MicMax!I62*Area!$B$7)+(HurMax!I62*Area!$B$8)+(GeoMax!I62*Area!$B$9)+(StcMax!I62*Area!$B$10)+(EriMax!I62*Area!$B$11)+(OntMax!I62*Area!$B$12))/Area!$B$18</f>
        <v>25.982668886085097</v>
      </c>
      <c r="J62" s="2">
        <f>((SupMax!J62*Area!$B$6)+(MicMax!J62*Area!$B$7)+(HurMax!J62*Area!$B$8)+(GeoMax!J62*Area!$B$9)+(StcMax!J62*Area!$B$10)+(EriMax!J62*Area!$B$11)+(OntMax!J62*Area!$B$12))/Area!$B$18</f>
        <v>22.999192275960144</v>
      </c>
      <c r="K62" s="2">
        <f>((SupMax!K62*Area!$B$6)+(MicMax!K62*Area!$B$7)+(HurMax!K62*Area!$B$8)+(GeoMax!K62*Area!$B$9)+(StcMax!K62*Area!$B$10)+(EriMax!K62*Area!$B$11)+(OntMax!K62*Area!$B$12))/Area!$B$18</f>
        <v>14.386040927209388</v>
      </c>
      <c r="L62" s="2">
        <f>((SupMax!L62*Area!$B$6)+(MicMax!L62*Area!$B$7)+(HurMax!L62*Area!$B$8)+(GeoMax!L62*Area!$B$9)+(StcMax!L62*Area!$B$10)+(EriMax!L62*Area!$B$11)+(OntMax!L62*Area!$B$12))/Area!$B$18</f>
        <v>6.5491058693505781</v>
      </c>
      <c r="M62" s="2">
        <f>((SupMax!M62*Area!$B$6)+(MicMax!M62*Area!$B$7)+(HurMax!M62*Area!$B$8)+(GeoMax!M62*Area!$B$9)+(StcMax!M62*Area!$B$10)+(EriMax!M62*Area!$B$11)+(OntMax!M62*Area!$B$12))/Area!$B$18</f>
        <v>-2.8799869192140708</v>
      </c>
      <c r="N62" s="2">
        <f>((SupMax!N62*Area!$B$6)+(MicMax!N62*Area!$B$7)+(HurMax!N62*Area!$B$8)+(GeoMax!N62*Area!$B$9)+(StcMax!N62*Area!$B$10)+(EriMax!N62*Area!$B$11)+(OntMax!N62*Area!$B$12))/Area!$B$18</f>
        <v>12.216981410599494</v>
      </c>
    </row>
    <row r="63" spans="1:14">
      <c r="A63">
        <v>2006</v>
      </c>
      <c r="B63" s="2">
        <f>((SupMax!B63*Area!$B$6)+(MicMax!B63*Area!$B$7)+(HurMax!B63*Area!$B$8)+(GeoMax!B63*Area!$B$9)+(StcMax!B63*Area!$B$10)+(EriMax!B63*Area!$B$11)+(OntMax!B63*Area!$B$12))/Area!$B$18</f>
        <v>0.87484447003495291</v>
      </c>
      <c r="C63" s="2">
        <f>((SupMax!C63*Area!$B$6)+(MicMax!C63*Area!$B$7)+(HurMax!C63*Area!$B$8)+(GeoMax!C63*Area!$B$9)+(StcMax!C63*Area!$B$10)+(EriMax!C63*Area!$B$11)+(OntMax!C63*Area!$B$12))/Area!$B$18</f>
        <v>-2.4681620239859492</v>
      </c>
      <c r="D63" s="2">
        <f>((SupMax!D63*Area!$B$6)+(MicMax!D63*Area!$B$7)+(HurMax!D63*Area!$B$8)+(GeoMax!D63*Area!$B$9)+(StcMax!D63*Area!$B$10)+(EriMax!D63*Area!$B$11)+(OntMax!D63*Area!$B$12))/Area!$B$18</f>
        <v>4.2627734550857594</v>
      </c>
      <c r="E63" s="2">
        <f>((SupMax!E63*Area!$B$6)+(MicMax!E63*Area!$B$7)+(HurMax!E63*Area!$B$8)+(GeoMax!E63*Area!$B$9)+(StcMax!E63*Area!$B$10)+(EriMax!E63*Area!$B$11)+(OntMax!E63*Area!$B$12))/Area!$B$18</f>
        <v>13.939198458901794</v>
      </c>
      <c r="F63" s="2">
        <f>((SupMax!F63*Area!$B$6)+(MicMax!F63*Area!$B$7)+(HurMax!F63*Area!$B$8)+(GeoMax!F63*Area!$B$9)+(StcMax!F63*Area!$B$10)+(EriMax!F63*Area!$B$11)+(OntMax!F63*Area!$B$12))/Area!$B$18</f>
        <v>18.585484713642852</v>
      </c>
      <c r="G63" s="2">
        <f>((SupMax!G63*Area!$B$6)+(MicMax!G63*Area!$B$7)+(HurMax!G63*Area!$B$8)+(GeoMax!G63*Area!$B$9)+(StcMax!G63*Area!$B$10)+(EriMax!G63*Area!$B$11)+(OntMax!G63*Area!$B$12))/Area!$B$18</f>
        <v>23.72866645541616</v>
      </c>
      <c r="H63" s="2">
        <f>((SupMax!H63*Area!$B$6)+(MicMax!H63*Area!$B$7)+(HurMax!H63*Area!$B$8)+(GeoMax!H63*Area!$B$9)+(StcMax!H63*Area!$B$10)+(EriMax!H63*Area!$B$11)+(OntMax!H63*Area!$B$12))/Area!$B$18</f>
        <v>27.18851493470234</v>
      </c>
      <c r="I63" s="2">
        <f>((SupMax!I63*Area!$B$6)+(MicMax!I63*Area!$B$7)+(HurMax!I63*Area!$B$8)+(GeoMax!I63*Area!$B$9)+(StcMax!I63*Area!$B$10)+(EriMax!I63*Area!$B$11)+(OntMax!I63*Area!$B$12))/Area!$B$18</f>
        <v>25.100769892165633</v>
      </c>
      <c r="J63" s="2">
        <f>((SupMax!J63*Area!$B$6)+(MicMax!J63*Area!$B$7)+(HurMax!J63*Area!$B$8)+(GeoMax!J63*Area!$B$9)+(StcMax!J63*Area!$B$10)+(EriMax!J63*Area!$B$11)+(OntMax!J63*Area!$B$12))/Area!$B$18</f>
        <v>19.045591214812781</v>
      </c>
      <c r="K63" s="2">
        <f>((SupMax!K63*Area!$B$6)+(MicMax!K63*Area!$B$7)+(HurMax!K63*Area!$B$8)+(GeoMax!K63*Area!$B$9)+(StcMax!K63*Area!$B$10)+(EriMax!K63*Area!$B$11)+(OntMax!K63*Area!$B$12))/Area!$B$18</f>
        <v>11.262363757914649</v>
      </c>
      <c r="L63" s="2">
        <f>((SupMax!L63*Area!$B$6)+(MicMax!L63*Area!$B$7)+(HurMax!L63*Area!$B$8)+(GeoMax!L63*Area!$B$9)+(StcMax!L63*Area!$B$10)+(EriMax!L63*Area!$B$11)+(OntMax!L63*Area!$B$12))/Area!$B$18</f>
        <v>6.9098780221542526</v>
      </c>
      <c r="M63" s="2">
        <f>((SupMax!M63*Area!$B$6)+(MicMax!M63*Area!$B$7)+(HurMax!M63*Area!$B$8)+(GeoMax!M63*Area!$B$9)+(StcMax!M63*Area!$B$10)+(EriMax!M63*Area!$B$11)+(OntMax!M63*Area!$B$12))/Area!$B$18</f>
        <v>2.2722861619969357</v>
      </c>
      <c r="N63" s="2">
        <f>((SupMax!N63*Area!$B$6)+(MicMax!N63*Area!$B$7)+(HurMax!N63*Area!$B$8)+(GeoMax!N63*Area!$B$9)+(StcMax!N63*Area!$B$10)+(EriMax!N63*Area!$B$11)+(OntMax!N63*Area!$B$12))/Area!$B$18</f>
        <v>12.558006851472216</v>
      </c>
    </row>
    <row r="64" spans="1:14">
      <c r="A64">
        <v>2007</v>
      </c>
      <c r="B64" s="2">
        <f>((SupMax!B64*Area!$B$6)+(MicMax!B64*Area!$B$7)+(HurMax!B64*Area!$B$8)+(GeoMax!B64*Area!$B$9)+(StcMax!B64*Area!$B$10)+(EriMax!B64*Area!$B$11)+(OntMax!B64*Area!$B$12))/Area!$B$18</f>
        <v>-1.8928115961070653</v>
      </c>
      <c r="C64" s="2">
        <f>((SupMax!C64*Area!$B$6)+(MicMax!C64*Area!$B$7)+(HurMax!C64*Area!$B$8)+(GeoMax!C64*Area!$B$9)+(StcMax!C64*Area!$B$10)+(EriMax!C64*Area!$B$11)+(OntMax!C64*Area!$B$12))/Area!$B$18</f>
        <v>-6.2581693082640815</v>
      </c>
      <c r="D64" s="2">
        <f>((SupMax!D64*Area!$B$6)+(MicMax!D64*Area!$B$7)+(HurMax!D64*Area!$B$8)+(GeoMax!D64*Area!$B$9)+(StcMax!D64*Area!$B$10)+(EriMax!D64*Area!$B$11)+(OntMax!D64*Area!$B$12))/Area!$B$18</f>
        <v>4.9821033208193173</v>
      </c>
      <c r="E64" s="2">
        <f>((SupMax!E64*Area!$B$6)+(MicMax!E64*Area!$B$7)+(HurMax!E64*Area!$B$8)+(GeoMax!E64*Area!$B$9)+(StcMax!E64*Area!$B$10)+(EriMax!E64*Area!$B$11)+(OntMax!E64*Area!$B$12))/Area!$B$18</f>
        <v>9.9524445612333423</v>
      </c>
      <c r="F64" s="2">
        <f>((SupMax!F64*Area!$B$6)+(MicMax!F64*Area!$B$7)+(HurMax!F64*Area!$B$8)+(GeoMax!F64*Area!$B$9)+(StcMax!F64*Area!$B$10)+(EriMax!F64*Area!$B$11)+(OntMax!F64*Area!$B$12))/Area!$B$18</f>
        <v>19.961519129441815</v>
      </c>
      <c r="G64" s="2">
        <f>((SupMax!G64*Area!$B$6)+(MicMax!G64*Area!$B$7)+(HurMax!G64*Area!$B$8)+(GeoMax!G64*Area!$B$9)+(StcMax!G64*Area!$B$10)+(EriMax!G64*Area!$B$11)+(OntMax!G64*Area!$B$12))/Area!$B$18</f>
        <v>24.92856801139207</v>
      </c>
      <c r="H64" s="2">
        <f>((SupMax!H64*Area!$B$6)+(MicMax!H64*Area!$B$7)+(HurMax!H64*Area!$B$8)+(GeoMax!H64*Area!$B$9)+(StcMax!H64*Area!$B$10)+(EriMax!H64*Area!$B$11)+(OntMax!H64*Area!$B$12))/Area!$B$18</f>
        <v>25.333090408132115</v>
      </c>
      <c r="I64" s="2">
        <f>((SupMax!I64*Area!$B$6)+(MicMax!I64*Area!$B$7)+(HurMax!I64*Area!$B$8)+(GeoMax!I64*Area!$B$9)+(StcMax!I64*Area!$B$10)+(EriMax!I64*Area!$B$11)+(OntMax!I64*Area!$B$12))/Area!$B$18</f>
        <v>25.497611684213982</v>
      </c>
      <c r="J64" s="2">
        <f>((SupMax!J64*Area!$B$6)+(MicMax!J64*Area!$B$7)+(HurMax!J64*Area!$B$8)+(GeoMax!J64*Area!$B$9)+(StcMax!J64*Area!$B$10)+(EriMax!J64*Area!$B$11)+(OntMax!J64*Area!$B$12))/Area!$B$18</f>
        <v>21.862043230355152</v>
      </c>
      <c r="K64" s="2">
        <f>((SupMax!K64*Area!$B$6)+(MicMax!K64*Area!$B$7)+(HurMax!K64*Area!$B$8)+(GeoMax!K64*Area!$B$9)+(StcMax!K64*Area!$B$10)+(EriMax!K64*Area!$B$11)+(OntMax!K64*Area!$B$12))/Area!$B$18</f>
        <v>16.341556536238802</v>
      </c>
      <c r="L64" s="2">
        <f>((SupMax!L64*Area!$B$6)+(MicMax!L64*Area!$B$7)+(HurMax!L64*Area!$B$8)+(GeoMax!L64*Area!$B$9)+(StcMax!L64*Area!$B$10)+(EriMax!L64*Area!$B$11)+(OntMax!L64*Area!$B$12))/Area!$B$18</f>
        <v>4.8566829677347059</v>
      </c>
      <c r="M64" s="2">
        <f>((SupMax!M64*Area!$B$6)+(MicMax!M64*Area!$B$7)+(HurMax!M64*Area!$B$8)+(GeoMax!M64*Area!$B$9)+(StcMax!M64*Area!$B$10)+(EriMax!M64*Area!$B$11)+(OntMax!M64*Area!$B$12))/Area!$B$18</f>
        <v>-2.0687814388091654</v>
      </c>
      <c r="N64" s="2">
        <f>((SupMax!N64*Area!$B$6)+(MicMax!N64*Area!$B$7)+(HurMax!N64*Area!$B$8)+(GeoMax!N64*Area!$B$9)+(StcMax!N64*Area!$B$10)+(EriMax!N64*Area!$B$11)+(OntMax!N64*Area!$B$12))/Area!$B$18</f>
        <v>11.9589821332308</v>
      </c>
    </row>
    <row r="65" spans="1:14">
      <c r="A65">
        <v>2008</v>
      </c>
      <c r="B65" s="2">
        <f>((SupMax!B65*Area!$B$6)+(MicMax!B65*Area!$B$7)+(HurMax!B65*Area!$B$8)+(GeoMax!B65*Area!$B$9)+(StcMax!B65*Area!$B$10)+(EriMax!B65*Area!$B$11)+(OntMax!B65*Area!$B$12))/Area!$B$18</f>
        <v>-2.1838022965763892</v>
      </c>
      <c r="C65" s="2">
        <f>((SupMax!C65*Area!$B$6)+(MicMax!C65*Area!$B$7)+(HurMax!C65*Area!$B$8)+(GeoMax!C65*Area!$B$9)+(StcMax!C65*Area!$B$10)+(EriMax!C65*Area!$B$11)+(OntMax!C65*Area!$B$12))/Area!$B$18</f>
        <v>-3.5711421632180667</v>
      </c>
      <c r="D65" s="2">
        <f>((SupMax!D65*Area!$B$6)+(MicMax!D65*Area!$B$7)+(HurMax!D65*Area!$B$8)+(GeoMax!D65*Area!$B$9)+(StcMax!D65*Area!$B$10)+(EriMax!D65*Area!$B$11)+(OntMax!D65*Area!$B$12))/Area!$B$18</f>
        <v>1.2434348173037351</v>
      </c>
      <c r="E65" s="2">
        <f>((SupMax!E65*Area!$B$6)+(MicMax!E65*Area!$B$7)+(HurMax!E65*Area!$B$8)+(GeoMax!E65*Area!$B$9)+(StcMax!E65*Area!$B$10)+(EriMax!E65*Area!$B$11)+(OntMax!E65*Area!$B$12))/Area!$B$18</f>
        <v>12.527269574323789</v>
      </c>
      <c r="F65" s="2">
        <f>((SupMax!F65*Area!$B$6)+(MicMax!F65*Area!$B$7)+(HurMax!F65*Area!$B$8)+(GeoMax!F65*Area!$B$9)+(StcMax!F65*Area!$B$10)+(EriMax!F65*Area!$B$11)+(OntMax!F65*Area!$B$12))/Area!$B$18</f>
        <v>15.997084994193832</v>
      </c>
      <c r="G65" s="2">
        <f>((SupMax!G65*Area!$B$6)+(MicMax!G65*Area!$B$7)+(HurMax!G65*Area!$B$8)+(GeoMax!G65*Area!$B$9)+(StcMax!G65*Area!$B$10)+(EriMax!G65*Area!$B$11)+(OntMax!G65*Area!$B$12))/Area!$B$18</f>
        <v>22.91920454523498</v>
      </c>
      <c r="H65" s="2">
        <f>((SupMax!H65*Area!$B$6)+(MicMax!H65*Area!$B$7)+(HurMax!H65*Area!$B$8)+(GeoMax!H65*Area!$B$9)+(StcMax!H65*Area!$B$10)+(EriMax!H65*Area!$B$11)+(OntMax!H65*Area!$B$12))/Area!$B$18</f>
        <v>25.071352846954806</v>
      </c>
      <c r="I65" s="2">
        <f>((SupMax!I65*Area!$B$6)+(MicMax!I65*Area!$B$7)+(HurMax!I65*Area!$B$8)+(GeoMax!I65*Area!$B$9)+(StcMax!I65*Area!$B$10)+(EriMax!I65*Area!$B$11)+(OntMax!I65*Area!$B$12))/Area!$B$18</f>
        <v>24.826435901250694</v>
      </c>
      <c r="J65" s="2">
        <f>((SupMax!J65*Area!$B$6)+(MicMax!J65*Area!$B$7)+(HurMax!J65*Area!$B$8)+(GeoMax!J65*Area!$B$9)+(StcMax!J65*Area!$B$10)+(EriMax!J65*Area!$B$11)+(OntMax!J65*Area!$B$12))/Area!$B$18</f>
        <v>20.865280773176853</v>
      </c>
      <c r="K65" s="2">
        <f>((SupMax!K65*Area!$B$6)+(MicMax!K65*Area!$B$7)+(HurMax!K65*Area!$B$8)+(GeoMax!K65*Area!$B$9)+(StcMax!K65*Area!$B$10)+(EriMax!K65*Area!$B$11)+(OntMax!K65*Area!$B$12))/Area!$B$18</f>
        <v>12.820067026951829</v>
      </c>
      <c r="L65" s="2">
        <f>((SupMax!L65*Area!$B$6)+(MicMax!L65*Area!$B$7)+(HurMax!L65*Area!$B$8)+(GeoMax!L65*Area!$B$9)+(StcMax!L65*Area!$B$10)+(EriMax!L65*Area!$B$11)+(OntMax!L65*Area!$B$12))/Area!$B$18</f>
        <v>4.8846628847673568</v>
      </c>
      <c r="M65" s="2">
        <f>((SupMax!M65*Area!$B$6)+(MicMax!M65*Area!$B$7)+(HurMax!M65*Area!$B$8)+(GeoMax!M65*Area!$B$9)+(StcMax!M65*Area!$B$10)+(EriMax!M65*Area!$B$11)+(OntMax!M65*Area!$B$12))/Area!$B$18</f>
        <v>-3.0437372790805965</v>
      </c>
      <c r="N65" s="2">
        <f>((SupMax!N65*Area!$B$6)+(MicMax!N65*Area!$B$7)+(HurMax!N65*Area!$B$8)+(GeoMax!N65*Area!$B$9)+(StcMax!N65*Area!$B$10)+(EriMax!N65*Area!$B$11)+(OntMax!N65*Area!$B$12))/Area!$B$18</f>
        <v>11.02987668895746</v>
      </c>
    </row>
    <row r="66" spans="1:14">
      <c r="A66">
        <v>2009</v>
      </c>
      <c r="B66" s="2">
        <f>((SupMax!B66*Area!$B$6)+(MicMax!B66*Area!$B$7)+(HurMax!B66*Area!$B$8)+(GeoMax!B66*Area!$B$9)+(StcMax!B66*Area!$B$10)+(EriMax!B66*Area!$B$11)+(OntMax!B66*Area!$B$12))/Area!$B$18</f>
        <v>-7.1400594528483072</v>
      </c>
      <c r="C66" s="2">
        <f>((SupMax!C66*Area!$B$6)+(MicMax!C66*Area!$B$7)+(HurMax!C66*Area!$B$8)+(GeoMax!C66*Area!$B$9)+(StcMax!C66*Area!$B$10)+(EriMax!C66*Area!$B$11)+(OntMax!C66*Area!$B$12))/Area!$B$18</f>
        <v>-1.4039938518373964</v>
      </c>
      <c r="D66" s="2">
        <f>((SupMax!D66*Area!$B$6)+(MicMax!D66*Area!$B$7)+(HurMax!D66*Area!$B$8)+(GeoMax!D66*Area!$B$9)+(StcMax!D66*Area!$B$10)+(EriMax!D66*Area!$B$11)+(OntMax!D66*Area!$B$12))/Area!$B$18</f>
        <v>4.0089661735126647</v>
      </c>
      <c r="E66" s="2">
        <f>((SupMax!E66*Area!$B$6)+(MicMax!E66*Area!$B$7)+(HurMax!E66*Area!$B$8)+(GeoMax!E66*Area!$B$9)+(StcMax!E66*Area!$B$10)+(EriMax!E66*Area!$B$11)+(OntMax!E66*Area!$B$12))/Area!$B$18</f>
        <v>10.960483042316438</v>
      </c>
      <c r="F66" s="2">
        <f>((SupMax!F66*Area!$B$6)+(MicMax!F66*Area!$B$7)+(HurMax!F66*Area!$B$8)+(GeoMax!F66*Area!$B$9)+(StcMax!F66*Area!$B$10)+(EriMax!F66*Area!$B$11)+(OntMax!F66*Area!$B$12))/Area!$B$18</f>
        <v>17.391793941876482</v>
      </c>
      <c r="G66" s="2">
        <f>((SupMax!G66*Area!$B$6)+(MicMax!G66*Area!$B$7)+(HurMax!G66*Area!$B$8)+(GeoMax!G66*Area!$B$9)+(StcMax!G66*Area!$B$10)+(EriMax!G66*Area!$B$11)+(OntMax!G66*Area!$B$12))/Area!$B$18</f>
        <v>21.892031888521561</v>
      </c>
      <c r="H66" s="2">
        <f>((SupMax!H66*Area!$B$6)+(MicMax!H66*Area!$B$7)+(HurMax!H66*Area!$B$8)+(GeoMax!H66*Area!$B$9)+(StcMax!H66*Area!$B$10)+(EriMax!H66*Area!$B$11)+(OntMax!H66*Area!$B$12))/Area!$B$18</f>
        <v>22.468079443071531</v>
      </c>
      <c r="I66" s="2">
        <f>((SupMax!I66*Area!$B$6)+(MicMax!I66*Area!$B$7)+(HurMax!I66*Area!$B$8)+(GeoMax!I66*Area!$B$9)+(StcMax!I66*Area!$B$10)+(EriMax!I66*Area!$B$11)+(OntMax!I66*Area!$B$12))/Area!$B$18</f>
        <v>23.436671142858799</v>
      </c>
      <c r="J66" s="2">
        <f>((SupMax!J66*Area!$B$6)+(MicMax!J66*Area!$B$7)+(HurMax!J66*Area!$B$8)+(GeoMax!J66*Area!$B$9)+(StcMax!J66*Area!$B$10)+(EriMax!J66*Area!$B$11)+(OntMax!J66*Area!$B$12))/Area!$B$18</f>
        <v>21.539928316520239</v>
      </c>
      <c r="K66" s="2">
        <f>((SupMax!K66*Area!$B$6)+(MicMax!K66*Area!$B$7)+(HurMax!K66*Area!$B$8)+(GeoMax!K66*Area!$B$9)+(StcMax!K66*Area!$B$10)+(EriMax!K66*Area!$B$11)+(OntMax!K66*Area!$B$12))/Area!$B$18</f>
        <v>10.398718295517561</v>
      </c>
      <c r="L66" s="2">
        <f>((SupMax!L66*Area!$B$6)+(MicMax!L66*Area!$B$7)+(HurMax!L66*Area!$B$8)+(GeoMax!L66*Area!$B$9)+(StcMax!L66*Area!$B$10)+(EriMax!L66*Area!$B$11)+(OntMax!L66*Area!$B$12))/Area!$B$18</f>
        <v>8.901189559330156</v>
      </c>
      <c r="M66" s="2">
        <f>((SupMax!M66*Area!$B$6)+(MicMax!M66*Area!$B$7)+(HurMax!M66*Area!$B$8)+(GeoMax!M66*Area!$B$9)+(StcMax!M66*Area!$B$10)+(EriMax!M66*Area!$B$11)+(OntMax!M66*Area!$B$12))/Area!$B$18</f>
        <v>-2.2931572032236311</v>
      </c>
      <c r="N66" s="2">
        <f>((SupMax!N66*Area!$B$6)+(MicMax!N66*Area!$B$7)+(HurMax!N66*Area!$B$8)+(GeoMax!N66*Area!$B$9)+(StcMax!N66*Area!$B$10)+(EriMax!N66*Area!$B$11)+(OntMax!N66*Area!$B$12))/Area!$B$18</f>
        <v>10.847832357265826</v>
      </c>
    </row>
    <row r="67" spans="1:14">
      <c r="A67">
        <v>2010</v>
      </c>
      <c r="B67" s="2">
        <f>((SupMax!B67*Area!$B$6)+(MicMax!B67*Area!$B$7)+(HurMax!B67*Area!$B$8)+(GeoMax!B67*Area!$B$9)+(StcMax!B67*Area!$B$10)+(EriMax!B67*Area!$B$11)+(OntMax!B67*Area!$B$12))/Area!$B$18</f>
        <v>-3.8406188351724366</v>
      </c>
      <c r="C67" s="2">
        <f>((SupMax!C67*Area!$B$6)+(MicMax!C67*Area!$B$7)+(HurMax!C67*Area!$B$8)+(GeoMax!C67*Area!$B$9)+(StcMax!C67*Area!$B$10)+(EriMax!C67*Area!$B$11)+(OntMax!C67*Area!$B$12))/Area!$B$18</f>
        <v>-1.9475007776981295</v>
      </c>
      <c r="D67" s="2">
        <f>((SupMax!D67*Area!$B$6)+(MicMax!D67*Area!$B$7)+(HurMax!D67*Area!$B$8)+(GeoMax!D67*Area!$B$9)+(StcMax!D67*Area!$B$10)+(EriMax!D67*Area!$B$11)+(OntMax!D67*Area!$B$12))/Area!$B$18</f>
        <v>8.4206128068043267</v>
      </c>
      <c r="E67" s="2">
        <f>((SupMax!E67*Area!$B$6)+(MicMax!E67*Area!$B$7)+(HurMax!E67*Area!$B$8)+(GeoMax!E67*Area!$B$9)+(StcMax!E67*Area!$B$10)+(EriMax!E67*Area!$B$11)+(OntMax!E67*Area!$B$12))/Area!$B$18</f>
        <v>15.202158909329093</v>
      </c>
      <c r="F67" s="2">
        <f>((SupMax!F67*Area!$B$6)+(MicMax!F67*Area!$B$7)+(HurMax!F67*Area!$B$8)+(GeoMax!F67*Area!$B$9)+(StcMax!F67*Area!$B$10)+(EriMax!F67*Area!$B$11)+(OntMax!F67*Area!$B$12))/Area!$B$18</f>
        <v>20.173907213367521</v>
      </c>
      <c r="G67" s="2">
        <f>((SupMax!G67*Area!$B$6)+(MicMax!G67*Area!$B$7)+(HurMax!G67*Area!$B$8)+(GeoMax!G67*Area!$B$9)+(StcMax!G67*Area!$B$10)+(EriMax!G67*Area!$B$11)+(OntMax!G67*Area!$B$12))/Area!$B$18</f>
        <v>22.597696815591831</v>
      </c>
      <c r="H67" s="2">
        <f>((SupMax!H67*Area!$B$6)+(MicMax!H67*Area!$B$7)+(HurMax!H67*Area!$B$8)+(GeoMax!H67*Area!$B$9)+(StcMax!H67*Area!$B$10)+(EriMax!H67*Area!$B$11)+(OntMax!H67*Area!$B$12))/Area!$B$18</f>
        <v>26.844161525486278</v>
      </c>
      <c r="I67" s="2">
        <f>((SupMax!I67*Area!$B$6)+(MicMax!I67*Area!$B$7)+(HurMax!I67*Area!$B$8)+(GeoMax!I67*Area!$B$9)+(StcMax!I67*Area!$B$10)+(EriMax!I67*Area!$B$11)+(OntMax!I67*Area!$B$12))/Area!$B$18</f>
        <v>26.05672195891049</v>
      </c>
      <c r="J67" s="2">
        <f>((SupMax!J67*Area!$B$6)+(MicMax!J67*Area!$B$7)+(HurMax!J67*Area!$B$8)+(GeoMax!J67*Area!$B$9)+(StcMax!J67*Area!$B$10)+(EriMax!J67*Area!$B$11)+(OntMax!J67*Area!$B$12))/Area!$B$18</f>
        <v>19.12453051185096</v>
      </c>
      <c r="K67" s="2">
        <f>((SupMax!K67*Area!$B$6)+(MicMax!K67*Area!$B$7)+(HurMax!K67*Area!$B$8)+(GeoMax!K67*Area!$B$9)+(StcMax!K67*Area!$B$10)+(EriMax!K67*Area!$B$11)+(OntMax!K67*Area!$B$12))/Area!$B$18</f>
        <v>14.487371612182713</v>
      </c>
      <c r="L67" s="2">
        <f>((SupMax!L67*Area!$B$6)+(MicMax!L67*Area!$B$7)+(HurMax!L67*Area!$B$8)+(GeoMax!L67*Area!$B$9)+(StcMax!L67*Area!$B$10)+(EriMax!L67*Area!$B$11)+(OntMax!L67*Area!$B$12))/Area!$B$18</f>
        <v>7.0328705079479779</v>
      </c>
      <c r="M67" s="2">
        <f>((SupMax!M67*Area!$B$6)+(MicMax!M67*Area!$B$7)+(HurMax!M67*Area!$B$8)+(GeoMax!M67*Area!$B$9)+(StcMax!M67*Area!$B$10)+(EriMax!M67*Area!$B$11)+(OntMax!M67*Area!$B$12))/Area!$B$18</f>
        <v>-3.0101572012914621</v>
      </c>
      <c r="N67" s="2">
        <f>((SupMax!N67*Area!$B$6)+(MicMax!N67*Area!$B$7)+(HurMax!N67*Area!$B$8)+(GeoMax!N67*Area!$B$9)+(StcMax!N67*Area!$B$10)+(EriMax!N67*Area!$B$11)+(OntMax!N67*Area!$B$12))/Area!$B$18</f>
        <v>12.594410504817864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-4.2507237329485683</v>
      </c>
      <c r="C72" s="2">
        <f t="shared" ref="C72:N72" si="0">AVERAGE(C5:C69)</f>
        <v>-2.3053855541027484</v>
      </c>
      <c r="D72" s="2">
        <f t="shared" si="0"/>
        <v>3.1957496349043488</v>
      </c>
      <c r="E72" s="2">
        <f t="shared" si="0"/>
        <v>11.21946712182441</v>
      </c>
      <c r="F72" s="2">
        <f t="shared" si="0"/>
        <v>18.237327350171849</v>
      </c>
      <c r="G72" s="2">
        <f t="shared" si="0"/>
        <v>23.40418313204577</v>
      </c>
      <c r="H72" s="2">
        <f t="shared" si="0"/>
        <v>25.864546539041672</v>
      </c>
      <c r="I72" s="2">
        <f t="shared" si="0"/>
        <v>24.80724896145135</v>
      </c>
      <c r="J72" s="2">
        <f t="shared" si="0"/>
        <v>20.152322505180745</v>
      </c>
      <c r="K72" s="2">
        <f t="shared" si="0"/>
        <v>13.479628241125768</v>
      </c>
      <c r="L72" s="2">
        <f t="shared" si="0"/>
        <v>5.419771152952082</v>
      </c>
      <c r="M72" s="2">
        <f t="shared" si="0"/>
        <v>-1.5389447978934074</v>
      </c>
      <c r="N72" s="2">
        <f t="shared" si="0"/>
        <v>11.473876776794487</v>
      </c>
    </row>
    <row r="73" spans="1:14">
      <c r="A73" t="s">
        <v>67</v>
      </c>
      <c r="B73" s="2">
        <f>MAX(B5:B69)</f>
        <v>0.87484447003495291</v>
      </c>
      <c r="C73" s="2">
        <f t="shared" ref="C73:N73" si="1">MAX(C5:C69)</f>
        <v>2.9429145614072376</v>
      </c>
      <c r="D73" s="2">
        <f t="shared" si="1"/>
        <v>8.4206128068043267</v>
      </c>
      <c r="E73" s="2">
        <f t="shared" si="1"/>
        <v>15.202158909329093</v>
      </c>
      <c r="F73" s="2">
        <f t="shared" si="1"/>
        <v>22.887142147760713</v>
      </c>
      <c r="G73" s="2">
        <f t="shared" si="1"/>
        <v>25.881999312147741</v>
      </c>
      <c r="H73" s="2">
        <f t="shared" si="1"/>
        <v>29.326831822054938</v>
      </c>
      <c r="I73" s="2">
        <f t="shared" si="1"/>
        <v>27.71374487250581</v>
      </c>
      <c r="J73" s="2">
        <f t="shared" si="1"/>
        <v>23.413833752292035</v>
      </c>
      <c r="K73" s="2">
        <f t="shared" si="1"/>
        <v>19.726656516337457</v>
      </c>
      <c r="L73" s="2">
        <f t="shared" si="1"/>
        <v>9.8062330427994819</v>
      </c>
      <c r="M73" s="2">
        <f t="shared" si="1"/>
        <v>2.4904264877220306</v>
      </c>
      <c r="N73" s="2">
        <f t="shared" si="1"/>
        <v>13.507957136757009</v>
      </c>
    </row>
    <row r="74" spans="1:14">
      <c r="A74" t="s">
        <v>68</v>
      </c>
      <c r="B74" s="2">
        <f>MIN(B5:B69)</f>
        <v>-9.7399349438608223</v>
      </c>
      <c r="C74" s="2">
        <f t="shared" ref="C74:N74" si="2">MIN(C5:C69)</f>
        <v>-7.4409485018925601</v>
      </c>
      <c r="D74" s="2">
        <f t="shared" si="2"/>
        <v>-1.0079443651181619</v>
      </c>
      <c r="E74" s="2">
        <f t="shared" si="2"/>
        <v>6.4617751032261435</v>
      </c>
      <c r="F74" s="2">
        <f t="shared" si="2"/>
        <v>14.174431410889319</v>
      </c>
      <c r="G74" s="2">
        <f t="shared" si="2"/>
        <v>20.210179170056012</v>
      </c>
      <c r="H74" s="2">
        <f t="shared" si="2"/>
        <v>22.186774282054206</v>
      </c>
      <c r="I74" s="2">
        <f t="shared" si="2"/>
        <v>22.357800321899401</v>
      </c>
      <c r="J74" s="2">
        <f t="shared" si="2"/>
        <v>17.333451086168953</v>
      </c>
      <c r="K74" s="2">
        <f t="shared" si="2"/>
        <v>10.129089214051508</v>
      </c>
      <c r="L74" s="2">
        <f t="shared" si="2"/>
        <v>1.3281823310849323</v>
      </c>
      <c r="M74" s="2">
        <f t="shared" si="2"/>
        <v>-7.7433272147973247</v>
      </c>
      <c r="N74" s="2">
        <f t="shared" si="2"/>
        <v>10.117381562854431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64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-4.41</v>
      </c>
      <c r="C5" s="2">
        <v>-1.06</v>
      </c>
      <c r="D5" s="2">
        <v>5.38</v>
      </c>
      <c r="E5" s="2">
        <v>14.19</v>
      </c>
      <c r="F5" s="2">
        <v>17.13</v>
      </c>
      <c r="G5" s="2">
        <v>23.44</v>
      </c>
      <c r="H5" s="2">
        <v>26.94</v>
      </c>
      <c r="I5" s="2">
        <v>26.43</v>
      </c>
      <c r="J5" s="2">
        <v>23.35</v>
      </c>
      <c r="K5" s="2">
        <v>13.86</v>
      </c>
      <c r="L5" s="2">
        <v>10.74</v>
      </c>
      <c r="M5" s="2">
        <v>2.48</v>
      </c>
      <c r="N5" s="2">
        <v>13.2</v>
      </c>
    </row>
    <row r="6" spans="1:14">
      <c r="A6">
        <v>1949</v>
      </c>
      <c r="B6" s="2">
        <v>1.48</v>
      </c>
      <c r="C6" s="2">
        <v>2.64</v>
      </c>
      <c r="D6" s="2">
        <v>4.8099999999999996</v>
      </c>
      <c r="E6" s="2">
        <v>12.78</v>
      </c>
      <c r="F6" s="2">
        <v>20.14</v>
      </c>
      <c r="G6" s="2">
        <v>27.62</v>
      </c>
      <c r="H6" s="2">
        <v>28.6</v>
      </c>
      <c r="I6" s="2">
        <v>28.01</v>
      </c>
      <c r="J6" s="2">
        <v>19.399999999999999</v>
      </c>
      <c r="K6" s="2">
        <v>18.18</v>
      </c>
      <c r="L6" s="2">
        <v>5.65</v>
      </c>
      <c r="M6" s="2">
        <v>2.9</v>
      </c>
      <c r="N6" s="2">
        <v>14.35</v>
      </c>
    </row>
    <row r="7" spans="1:14">
      <c r="A7">
        <v>1950</v>
      </c>
      <c r="B7" s="2">
        <v>4.0199999999999996</v>
      </c>
      <c r="C7" s="2">
        <v>-1.64</v>
      </c>
      <c r="D7" s="2">
        <v>1.49</v>
      </c>
      <c r="E7" s="2">
        <v>9.2799999999999994</v>
      </c>
      <c r="F7" s="2">
        <v>18.97</v>
      </c>
      <c r="G7" s="2">
        <v>23.7</v>
      </c>
      <c r="H7" s="2">
        <v>25.56</v>
      </c>
      <c r="I7" s="2">
        <v>25.13</v>
      </c>
      <c r="J7" s="2">
        <v>19.14</v>
      </c>
      <c r="K7" s="2">
        <v>16.28</v>
      </c>
      <c r="L7" s="2">
        <v>7.48</v>
      </c>
      <c r="M7" s="2">
        <v>-0.45</v>
      </c>
      <c r="N7" s="2">
        <v>12.41</v>
      </c>
    </row>
    <row r="8" spans="1:14">
      <c r="A8">
        <v>1951</v>
      </c>
      <c r="B8" s="2">
        <v>-0.21</v>
      </c>
      <c r="C8" s="2">
        <v>0.05</v>
      </c>
      <c r="D8" s="2">
        <v>4.5599999999999996</v>
      </c>
      <c r="E8" s="2">
        <v>11.23</v>
      </c>
      <c r="F8" s="2">
        <v>20.27</v>
      </c>
      <c r="G8" s="2">
        <v>23.19</v>
      </c>
      <c r="H8" s="2">
        <v>26.03</v>
      </c>
      <c r="I8" s="2">
        <v>24.98</v>
      </c>
      <c r="J8" s="2">
        <v>21.29</v>
      </c>
      <c r="K8" s="2">
        <v>16.41</v>
      </c>
      <c r="L8" s="2">
        <v>4.25</v>
      </c>
      <c r="M8" s="2">
        <v>1.1000000000000001</v>
      </c>
      <c r="N8" s="2">
        <v>12.76</v>
      </c>
    </row>
    <row r="9" spans="1:14">
      <c r="A9">
        <v>1952</v>
      </c>
      <c r="B9" s="2">
        <v>0.13</v>
      </c>
      <c r="C9" s="2">
        <v>0.86</v>
      </c>
      <c r="D9" s="2">
        <v>3.19</v>
      </c>
      <c r="E9" s="2">
        <v>14.44</v>
      </c>
      <c r="F9" s="2">
        <v>17.350000000000001</v>
      </c>
      <c r="G9" s="2">
        <v>24.81</v>
      </c>
      <c r="H9" s="2">
        <v>28.83</v>
      </c>
      <c r="I9" s="2">
        <v>26.18</v>
      </c>
      <c r="J9" s="2">
        <v>22.87</v>
      </c>
      <c r="K9" s="2">
        <v>12.71</v>
      </c>
      <c r="L9" s="2">
        <v>8.68</v>
      </c>
      <c r="M9" s="2">
        <v>2.25</v>
      </c>
      <c r="N9" s="2">
        <v>13.53</v>
      </c>
    </row>
    <row r="10" spans="1:14">
      <c r="A10">
        <v>1953</v>
      </c>
      <c r="B10" s="2">
        <v>1.2</v>
      </c>
      <c r="C10" s="2">
        <v>1.45</v>
      </c>
      <c r="D10" s="2">
        <v>5.83</v>
      </c>
      <c r="E10" s="2">
        <v>10.76</v>
      </c>
      <c r="F10" s="2">
        <v>19.11</v>
      </c>
      <c r="G10" s="2">
        <v>24.82</v>
      </c>
      <c r="H10" s="2">
        <v>27.16</v>
      </c>
      <c r="I10" s="2">
        <v>26.19</v>
      </c>
      <c r="J10" s="2">
        <v>22.12</v>
      </c>
      <c r="K10" s="2">
        <v>17.11</v>
      </c>
      <c r="L10" s="2">
        <v>9.58</v>
      </c>
      <c r="M10" s="2">
        <v>3.64</v>
      </c>
      <c r="N10" s="2">
        <v>14.08</v>
      </c>
    </row>
    <row r="11" spans="1:14">
      <c r="A11">
        <v>1954</v>
      </c>
      <c r="B11" s="2">
        <v>-3.13</v>
      </c>
      <c r="C11" s="2">
        <v>2.95</v>
      </c>
      <c r="D11" s="2">
        <v>3.39</v>
      </c>
      <c r="E11" s="2">
        <v>13.16</v>
      </c>
      <c r="F11" s="2">
        <v>18.100000000000001</v>
      </c>
      <c r="G11" s="2">
        <v>24.58</v>
      </c>
      <c r="H11" s="2">
        <v>26.19</v>
      </c>
      <c r="I11" s="2">
        <v>24.56</v>
      </c>
      <c r="J11" s="2">
        <v>20.14</v>
      </c>
      <c r="K11" s="2">
        <v>16.21</v>
      </c>
      <c r="L11" s="2">
        <v>7.64</v>
      </c>
      <c r="M11" s="2">
        <v>-0.34</v>
      </c>
      <c r="N11" s="2">
        <v>12.79</v>
      </c>
    </row>
    <row r="12" spans="1:14">
      <c r="A12">
        <v>1955</v>
      </c>
      <c r="B12" s="2">
        <v>-3</v>
      </c>
      <c r="C12" s="2">
        <v>-0.43</v>
      </c>
      <c r="D12" s="2">
        <v>3.6</v>
      </c>
      <c r="E12" s="2">
        <v>14.94</v>
      </c>
      <c r="F12" s="2">
        <v>21.06</v>
      </c>
      <c r="G12" s="2">
        <v>25.25</v>
      </c>
      <c r="H12" s="2">
        <v>30.23</v>
      </c>
      <c r="I12" s="2">
        <v>28.04</v>
      </c>
      <c r="J12" s="2">
        <v>21.57</v>
      </c>
      <c r="K12" s="2">
        <v>16.350000000000001</v>
      </c>
      <c r="L12" s="2">
        <v>5.99</v>
      </c>
      <c r="M12" s="2">
        <v>-2.4</v>
      </c>
      <c r="N12" s="2">
        <v>13.43</v>
      </c>
    </row>
    <row r="13" spans="1:14">
      <c r="A13">
        <v>1956</v>
      </c>
      <c r="B13" s="2">
        <v>-2.21</v>
      </c>
      <c r="C13" s="2">
        <v>-0.04</v>
      </c>
      <c r="D13" s="2">
        <v>1.81</v>
      </c>
      <c r="E13" s="2">
        <v>9.5500000000000007</v>
      </c>
      <c r="F13" s="2">
        <v>16.329999999999998</v>
      </c>
      <c r="G13" s="2">
        <v>23.86</v>
      </c>
      <c r="H13" s="2">
        <v>24.22</v>
      </c>
      <c r="I13" s="2">
        <v>24.66</v>
      </c>
      <c r="J13" s="2">
        <v>19.18</v>
      </c>
      <c r="K13" s="2">
        <v>17.09</v>
      </c>
      <c r="L13" s="2">
        <v>8.27</v>
      </c>
      <c r="M13" s="2">
        <v>2.08</v>
      </c>
      <c r="N13" s="2">
        <v>12.07</v>
      </c>
    </row>
    <row r="14" spans="1:14">
      <c r="A14">
        <v>1957</v>
      </c>
      <c r="B14" s="2">
        <v>-4.2300000000000004</v>
      </c>
      <c r="C14" s="2">
        <v>1.66</v>
      </c>
      <c r="D14" s="2">
        <v>5.0199999999999996</v>
      </c>
      <c r="E14" s="2">
        <v>13.11</v>
      </c>
      <c r="F14" s="2">
        <v>17.71</v>
      </c>
      <c r="G14" s="2">
        <v>25.18</v>
      </c>
      <c r="H14" s="2">
        <v>26.11</v>
      </c>
      <c r="I14" s="2">
        <v>24.68</v>
      </c>
      <c r="J14" s="2">
        <v>21.53</v>
      </c>
      <c r="K14" s="2">
        <v>14.47</v>
      </c>
      <c r="L14" s="2">
        <v>8.1</v>
      </c>
      <c r="M14" s="2">
        <v>3.42</v>
      </c>
      <c r="N14" s="2">
        <v>13.06</v>
      </c>
    </row>
    <row r="15" spans="1:14">
      <c r="A15">
        <v>1958</v>
      </c>
      <c r="B15" s="2">
        <v>-1.95</v>
      </c>
      <c r="C15" s="2">
        <v>-4.28</v>
      </c>
      <c r="D15" s="2">
        <v>4.1900000000000004</v>
      </c>
      <c r="E15" s="2">
        <v>13.83</v>
      </c>
      <c r="F15" s="2">
        <v>17.559999999999999</v>
      </c>
      <c r="G15" s="2">
        <v>21.35</v>
      </c>
      <c r="H15" s="2">
        <v>25.83</v>
      </c>
      <c r="I15" s="2">
        <v>25.4</v>
      </c>
      <c r="J15" s="2">
        <v>20.48</v>
      </c>
      <c r="K15" s="2">
        <v>14.43</v>
      </c>
      <c r="L15" s="2">
        <v>8.4</v>
      </c>
      <c r="M15" s="2">
        <v>-3.48</v>
      </c>
      <c r="N15" s="2">
        <v>11.81</v>
      </c>
    </row>
    <row r="16" spans="1:14">
      <c r="A16">
        <v>1959</v>
      </c>
      <c r="B16" s="2">
        <v>-3.21</v>
      </c>
      <c r="C16" s="2">
        <v>-2.08</v>
      </c>
      <c r="D16" s="2">
        <v>2.82</v>
      </c>
      <c r="E16" s="2">
        <v>12.48</v>
      </c>
      <c r="F16" s="2">
        <v>20.36</v>
      </c>
      <c r="G16" s="2">
        <v>24.36</v>
      </c>
      <c r="H16" s="2">
        <v>27.72</v>
      </c>
      <c r="I16" s="2">
        <v>27.89</v>
      </c>
      <c r="J16" s="2">
        <v>23.66</v>
      </c>
      <c r="K16" s="2">
        <v>13.79</v>
      </c>
      <c r="L16" s="2">
        <v>6.17</v>
      </c>
      <c r="M16" s="2">
        <v>0.94</v>
      </c>
      <c r="N16" s="2">
        <v>12.91</v>
      </c>
    </row>
    <row r="17" spans="1:14">
      <c r="A17">
        <v>1960</v>
      </c>
      <c r="B17" s="2">
        <v>-1.94</v>
      </c>
      <c r="C17" s="2">
        <v>-0.4</v>
      </c>
      <c r="D17" s="2">
        <v>-0.66</v>
      </c>
      <c r="E17" s="2">
        <v>12.78</v>
      </c>
      <c r="F17" s="2">
        <v>19.2</v>
      </c>
      <c r="G17" s="2">
        <v>23.57</v>
      </c>
      <c r="H17" s="2">
        <v>25.36</v>
      </c>
      <c r="I17" s="2">
        <v>25.58</v>
      </c>
      <c r="J17" s="2">
        <v>22.31</v>
      </c>
      <c r="K17" s="2">
        <v>14.93</v>
      </c>
      <c r="L17" s="2">
        <v>9.31</v>
      </c>
      <c r="M17" s="2">
        <v>-1.38</v>
      </c>
      <c r="N17" s="2">
        <v>12.39</v>
      </c>
    </row>
    <row r="18" spans="1:14">
      <c r="A18">
        <v>1961</v>
      </c>
      <c r="B18" s="2">
        <v>-4.62</v>
      </c>
      <c r="C18" s="2">
        <v>0.9</v>
      </c>
      <c r="D18" s="2">
        <v>4.18</v>
      </c>
      <c r="E18" s="2">
        <v>9.0500000000000007</v>
      </c>
      <c r="F18" s="2">
        <v>17.34</v>
      </c>
      <c r="G18" s="2">
        <v>22.83</v>
      </c>
      <c r="H18" s="2">
        <v>25.75</v>
      </c>
      <c r="I18" s="2">
        <v>25.16</v>
      </c>
      <c r="J18" s="2">
        <v>25.3</v>
      </c>
      <c r="K18" s="2">
        <v>17.329999999999998</v>
      </c>
      <c r="L18" s="2">
        <v>7.6</v>
      </c>
      <c r="M18" s="2">
        <v>0.38</v>
      </c>
      <c r="N18" s="2">
        <v>12.6</v>
      </c>
    </row>
    <row r="19" spans="1:14">
      <c r="A19">
        <v>1962</v>
      </c>
      <c r="B19" s="2">
        <v>-2.4300000000000002</v>
      </c>
      <c r="C19" s="2">
        <v>-2.63</v>
      </c>
      <c r="D19" s="2">
        <v>4.58</v>
      </c>
      <c r="E19" s="2">
        <v>12.08</v>
      </c>
      <c r="F19" s="2">
        <v>21.65</v>
      </c>
      <c r="G19" s="2">
        <v>24.25</v>
      </c>
      <c r="H19" s="2">
        <v>25.34</v>
      </c>
      <c r="I19" s="2">
        <v>25.47</v>
      </c>
      <c r="J19" s="2">
        <v>19.32</v>
      </c>
      <c r="K19" s="2">
        <v>14.55</v>
      </c>
      <c r="L19" s="2">
        <v>6.04</v>
      </c>
      <c r="M19" s="2">
        <v>-0.44</v>
      </c>
      <c r="N19" s="2">
        <v>12.31</v>
      </c>
    </row>
    <row r="20" spans="1:14">
      <c r="A20">
        <v>1963</v>
      </c>
      <c r="B20" s="2">
        <v>-4.25</v>
      </c>
      <c r="C20" s="2">
        <v>-4.0599999999999996</v>
      </c>
      <c r="D20" s="2">
        <v>4.93</v>
      </c>
      <c r="E20" s="2">
        <v>12.62</v>
      </c>
      <c r="F20" s="2">
        <v>17.66</v>
      </c>
      <c r="G20" s="2">
        <v>24.96</v>
      </c>
      <c r="H20" s="2">
        <v>26.83</v>
      </c>
      <c r="I20" s="2">
        <v>23.5</v>
      </c>
      <c r="J20" s="2">
        <v>19.61</v>
      </c>
      <c r="K20" s="2">
        <v>19.850000000000001</v>
      </c>
      <c r="L20" s="2">
        <v>9.39</v>
      </c>
      <c r="M20" s="2">
        <v>-4.0999999999999996</v>
      </c>
      <c r="N20" s="2">
        <v>12.24</v>
      </c>
    </row>
    <row r="21" spans="1:14">
      <c r="A21">
        <v>1964</v>
      </c>
      <c r="B21" s="2">
        <v>0.26</v>
      </c>
      <c r="C21" s="2">
        <v>-0.98</v>
      </c>
      <c r="D21" s="2">
        <v>4.47</v>
      </c>
      <c r="E21" s="2">
        <v>11.8</v>
      </c>
      <c r="F21" s="2">
        <v>20.89</v>
      </c>
      <c r="G21" s="2">
        <v>23.77</v>
      </c>
      <c r="H21" s="2">
        <v>27.66</v>
      </c>
      <c r="I21" s="2">
        <v>23.38</v>
      </c>
      <c r="J21" s="2">
        <v>21.2</v>
      </c>
      <c r="K21" s="2">
        <v>14.1</v>
      </c>
      <c r="L21" s="2">
        <v>8.85</v>
      </c>
      <c r="M21" s="2">
        <v>0.99</v>
      </c>
      <c r="N21" s="2">
        <v>13.03</v>
      </c>
    </row>
    <row r="22" spans="1:14">
      <c r="A22">
        <v>1965</v>
      </c>
      <c r="B22" s="2">
        <v>-3.14</v>
      </c>
      <c r="C22" s="2">
        <v>-1.1000000000000001</v>
      </c>
      <c r="D22" s="2">
        <v>1.99</v>
      </c>
      <c r="E22" s="2">
        <v>9.14</v>
      </c>
      <c r="F22" s="2">
        <v>21.19</v>
      </c>
      <c r="G22" s="2">
        <v>23.31</v>
      </c>
      <c r="H22" s="2">
        <v>24.58</v>
      </c>
      <c r="I22" s="2">
        <v>24.6</v>
      </c>
      <c r="J22" s="2">
        <v>21.21</v>
      </c>
      <c r="K22" s="2">
        <v>12.95</v>
      </c>
      <c r="L22" s="2">
        <v>6.65</v>
      </c>
      <c r="M22" s="2">
        <v>2.65</v>
      </c>
      <c r="N22" s="2">
        <v>12</v>
      </c>
    </row>
    <row r="23" spans="1:14">
      <c r="A23">
        <v>1966</v>
      </c>
      <c r="B23" s="2">
        <v>-3.2</v>
      </c>
      <c r="C23" s="2">
        <v>-0.57999999999999996</v>
      </c>
      <c r="D23" s="2">
        <v>5.41</v>
      </c>
      <c r="E23" s="2">
        <v>10.34</v>
      </c>
      <c r="F23" s="2">
        <v>15.92</v>
      </c>
      <c r="G23" s="2">
        <v>24.62</v>
      </c>
      <c r="H23" s="2">
        <v>27.76</v>
      </c>
      <c r="I23" s="2">
        <v>25.33</v>
      </c>
      <c r="J23" s="2">
        <v>19.559999999999999</v>
      </c>
      <c r="K23" s="2">
        <v>13.98</v>
      </c>
      <c r="L23" s="2">
        <v>9</v>
      </c>
      <c r="M23" s="2">
        <v>0.63</v>
      </c>
      <c r="N23" s="2">
        <v>12.4</v>
      </c>
    </row>
    <row r="24" spans="1:14">
      <c r="A24">
        <v>1967</v>
      </c>
      <c r="B24" s="2">
        <v>1.61</v>
      </c>
      <c r="C24" s="2">
        <v>-2.92</v>
      </c>
      <c r="D24" s="2">
        <v>3.18</v>
      </c>
      <c r="E24" s="2">
        <v>11.92</v>
      </c>
      <c r="F24" s="2">
        <v>14.29</v>
      </c>
      <c r="G24" s="2">
        <v>25.82</v>
      </c>
      <c r="H24" s="2">
        <v>24.93</v>
      </c>
      <c r="I24" s="2">
        <v>24.14</v>
      </c>
      <c r="J24" s="2">
        <v>21.06</v>
      </c>
      <c r="K24" s="2">
        <v>14.17</v>
      </c>
      <c r="L24" s="2">
        <v>4.68</v>
      </c>
      <c r="M24" s="2">
        <v>1.88</v>
      </c>
      <c r="N24" s="2">
        <v>12.06</v>
      </c>
    </row>
    <row r="25" spans="1:14">
      <c r="A25">
        <v>1968</v>
      </c>
      <c r="B25" s="2">
        <v>-4.0199999999999996</v>
      </c>
      <c r="C25" s="2">
        <v>-3.45</v>
      </c>
      <c r="D25" s="2">
        <v>6.16</v>
      </c>
      <c r="E25" s="2">
        <v>15.42</v>
      </c>
      <c r="F25" s="2">
        <v>16.190000000000001</v>
      </c>
      <c r="G25" s="2">
        <v>22.4</v>
      </c>
      <c r="H25" s="2">
        <v>26.2</v>
      </c>
      <c r="I25" s="2">
        <v>24.85</v>
      </c>
      <c r="J25" s="2">
        <v>22.48</v>
      </c>
      <c r="K25" s="2">
        <v>15.78</v>
      </c>
      <c r="L25" s="2">
        <v>5.97</v>
      </c>
      <c r="M25" s="2">
        <v>-1.46</v>
      </c>
      <c r="N25" s="2">
        <v>12.21</v>
      </c>
    </row>
    <row r="26" spans="1:14">
      <c r="A26">
        <v>1969</v>
      </c>
      <c r="B26" s="2">
        <v>-1.47</v>
      </c>
      <c r="C26" s="2">
        <v>-0.35</v>
      </c>
      <c r="D26" s="2">
        <v>2.86</v>
      </c>
      <c r="E26" s="2">
        <v>13.2</v>
      </c>
      <c r="F26" s="2">
        <v>18.13</v>
      </c>
      <c r="G26" s="2">
        <v>22.43</v>
      </c>
      <c r="H26" s="2">
        <v>25.68</v>
      </c>
      <c r="I26" s="2">
        <v>26.48</v>
      </c>
      <c r="J26" s="2">
        <v>21.28</v>
      </c>
      <c r="K26" s="2">
        <v>14.19</v>
      </c>
      <c r="L26" s="2">
        <v>6.77</v>
      </c>
      <c r="M26" s="2">
        <v>-2.15</v>
      </c>
      <c r="N26" s="2">
        <v>12.25</v>
      </c>
    </row>
    <row r="27" spans="1:14">
      <c r="A27">
        <v>1970</v>
      </c>
      <c r="B27" s="2">
        <v>-5.52</v>
      </c>
      <c r="C27" s="2">
        <v>-1.07</v>
      </c>
      <c r="D27" s="2">
        <v>2.44</v>
      </c>
      <c r="E27" s="2">
        <v>13.02</v>
      </c>
      <c r="F27" s="2">
        <v>19.190000000000001</v>
      </c>
      <c r="G27" s="2">
        <v>23.66</v>
      </c>
      <c r="H27" s="2">
        <v>26.07</v>
      </c>
      <c r="I27" s="2">
        <v>26.04</v>
      </c>
      <c r="J27" s="2">
        <v>21.1</v>
      </c>
      <c r="K27" s="2">
        <v>15.58</v>
      </c>
      <c r="L27" s="2">
        <v>7.95</v>
      </c>
      <c r="M27" s="2">
        <v>-1.54</v>
      </c>
      <c r="N27" s="2">
        <v>12.24</v>
      </c>
    </row>
    <row r="28" spans="1:14">
      <c r="A28">
        <v>1971</v>
      </c>
      <c r="B28" s="2">
        <v>-4.29</v>
      </c>
      <c r="C28" s="2">
        <v>-0.47</v>
      </c>
      <c r="D28" s="2">
        <v>1.68</v>
      </c>
      <c r="E28" s="2">
        <v>9.7799999999999994</v>
      </c>
      <c r="F28" s="2">
        <v>18.239999999999998</v>
      </c>
      <c r="G28" s="2">
        <v>24.49</v>
      </c>
      <c r="H28" s="2">
        <v>25.22</v>
      </c>
      <c r="I28" s="2">
        <v>24.99</v>
      </c>
      <c r="J28" s="2">
        <v>22.49</v>
      </c>
      <c r="K28" s="2">
        <v>18.25</v>
      </c>
      <c r="L28" s="2">
        <v>6.31</v>
      </c>
      <c r="M28" s="2">
        <v>2.81</v>
      </c>
      <c r="N28" s="2">
        <v>12.46</v>
      </c>
    </row>
    <row r="29" spans="1:14">
      <c r="A29">
        <v>1972</v>
      </c>
      <c r="B29" s="2">
        <v>-0.09</v>
      </c>
      <c r="C29" s="2">
        <v>-2.57</v>
      </c>
      <c r="D29" s="2">
        <v>1.55</v>
      </c>
      <c r="E29" s="2">
        <v>8.73</v>
      </c>
      <c r="F29" s="2">
        <v>20</v>
      </c>
      <c r="G29" s="2">
        <v>21.33</v>
      </c>
      <c r="H29" s="2">
        <v>25.55</v>
      </c>
      <c r="I29" s="2">
        <v>23.85</v>
      </c>
      <c r="J29" s="2">
        <v>21.1</v>
      </c>
      <c r="K29" s="2">
        <v>11.45</v>
      </c>
      <c r="L29" s="2">
        <v>4.24</v>
      </c>
      <c r="M29" s="2">
        <v>0.71</v>
      </c>
      <c r="N29" s="2">
        <v>11.32</v>
      </c>
    </row>
    <row r="30" spans="1:14">
      <c r="A30">
        <v>1973</v>
      </c>
      <c r="B30" s="2">
        <v>0</v>
      </c>
      <c r="C30" s="2">
        <v>-2.13</v>
      </c>
      <c r="D30" s="2">
        <v>8.24</v>
      </c>
      <c r="E30" s="2">
        <v>12</v>
      </c>
      <c r="F30" s="2">
        <v>16.260000000000002</v>
      </c>
      <c r="G30" s="2">
        <v>24.73</v>
      </c>
      <c r="H30" s="2">
        <v>27.26</v>
      </c>
      <c r="I30" s="2">
        <v>27.29</v>
      </c>
      <c r="J30" s="2">
        <v>21.38</v>
      </c>
      <c r="K30" s="2">
        <v>16.260000000000002</v>
      </c>
      <c r="L30" s="2">
        <v>7</v>
      </c>
      <c r="M30" s="2">
        <v>0.35</v>
      </c>
      <c r="N30" s="2">
        <v>13.22</v>
      </c>
    </row>
    <row r="31" spans="1:14">
      <c r="A31">
        <v>1974</v>
      </c>
      <c r="B31" s="2">
        <v>-1.1100000000000001</v>
      </c>
      <c r="C31" s="2">
        <v>-2.69</v>
      </c>
      <c r="D31" s="2">
        <v>3.22</v>
      </c>
      <c r="E31" s="2">
        <v>13.34</v>
      </c>
      <c r="F31" s="2">
        <v>16.440000000000001</v>
      </c>
      <c r="G31" s="2">
        <v>22.9</v>
      </c>
      <c r="H31" s="2">
        <v>26.08</v>
      </c>
      <c r="I31" s="2">
        <v>25.74</v>
      </c>
      <c r="J31" s="2">
        <v>19.420000000000002</v>
      </c>
      <c r="K31" s="2">
        <v>12.71</v>
      </c>
      <c r="L31" s="2">
        <v>6.87</v>
      </c>
      <c r="M31" s="2">
        <v>1.43</v>
      </c>
      <c r="N31" s="2">
        <v>12.03</v>
      </c>
    </row>
    <row r="32" spans="1:14">
      <c r="A32">
        <v>1975</v>
      </c>
      <c r="B32" s="2">
        <v>0.72</v>
      </c>
      <c r="C32" s="2">
        <v>-0.36</v>
      </c>
      <c r="D32" s="2">
        <v>2.17</v>
      </c>
      <c r="E32" s="2">
        <v>7.93</v>
      </c>
      <c r="F32" s="2">
        <v>22.39</v>
      </c>
      <c r="G32" s="2">
        <v>24.16</v>
      </c>
      <c r="H32" s="2">
        <v>27.51</v>
      </c>
      <c r="I32" s="2">
        <v>25.84</v>
      </c>
      <c r="J32" s="2">
        <v>18.53</v>
      </c>
      <c r="K32" s="2">
        <v>15.6</v>
      </c>
      <c r="L32" s="2">
        <v>10.68</v>
      </c>
      <c r="M32" s="2">
        <v>-0.51</v>
      </c>
      <c r="N32" s="2">
        <v>12.89</v>
      </c>
    </row>
    <row r="33" spans="1:14">
      <c r="A33">
        <v>1976</v>
      </c>
      <c r="B33" s="2">
        <v>-4.26</v>
      </c>
      <c r="C33" s="2">
        <v>2.93</v>
      </c>
      <c r="D33" s="2">
        <v>6.04</v>
      </c>
      <c r="E33" s="2">
        <v>13.41</v>
      </c>
      <c r="F33" s="2">
        <v>16.5</v>
      </c>
      <c r="G33" s="2">
        <v>25.39</v>
      </c>
      <c r="H33" s="2">
        <v>24.22</v>
      </c>
      <c r="I33" s="2">
        <v>24.28</v>
      </c>
      <c r="J33" s="2">
        <v>19.8</v>
      </c>
      <c r="K33" s="2">
        <v>11.2</v>
      </c>
      <c r="L33" s="2">
        <v>3.93</v>
      </c>
      <c r="M33" s="2">
        <v>-2.65</v>
      </c>
      <c r="N33" s="2">
        <v>11.73</v>
      </c>
    </row>
    <row r="34" spans="1:14">
      <c r="A34">
        <v>1977</v>
      </c>
      <c r="B34" s="2">
        <v>-7.32</v>
      </c>
      <c r="C34" s="2">
        <v>-1.6</v>
      </c>
      <c r="D34" s="2">
        <v>7.57</v>
      </c>
      <c r="E34" s="2">
        <v>13.42</v>
      </c>
      <c r="F34" s="2">
        <v>21.95</v>
      </c>
      <c r="G34" s="2">
        <v>22.53</v>
      </c>
      <c r="H34" s="2">
        <v>26.64</v>
      </c>
      <c r="I34" s="2">
        <v>24.14</v>
      </c>
      <c r="J34" s="2">
        <v>19.600000000000001</v>
      </c>
      <c r="K34" s="2">
        <v>13.17</v>
      </c>
      <c r="L34" s="2">
        <v>7.86</v>
      </c>
      <c r="M34" s="2">
        <v>-1</v>
      </c>
      <c r="N34" s="2">
        <v>12.25</v>
      </c>
    </row>
    <row r="35" spans="1:14">
      <c r="A35">
        <v>1978</v>
      </c>
      <c r="B35" s="2">
        <v>-4.63</v>
      </c>
      <c r="C35" s="2">
        <v>-4.9000000000000004</v>
      </c>
      <c r="D35" s="2">
        <v>1.55</v>
      </c>
      <c r="E35" s="2">
        <v>9.59</v>
      </c>
      <c r="F35" s="2">
        <v>19.489999999999998</v>
      </c>
      <c r="G35" s="2">
        <v>23.43</v>
      </c>
      <c r="H35" s="2">
        <v>26.66</v>
      </c>
      <c r="I35" s="2">
        <v>25.81</v>
      </c>
      <c r="J35" s="2">
        <v>20.100000000000001</v>
      </c>
      <c r="K35" s="2">
        <v>13.26</v>
      </c>
      <c r="L35" s="2">
        <v>7.72</v>
      </c>
      <c r="M35" s="2">
        <v>0.95</v>
      </c>
      <c r="N35" s="2">
        <v>11.59</v>
      </c>
    </row>
    <row r="36" spans="1:14">
      <c r="A36">
        <v>1979</v>
      </c>
      <c r="B36" s="2">
        <v>-3.69</v>
      </c>
      <c r="C36" s="2">
        <v>-6.76</v>
      </c>
      <c r="D36" s="2">
        <v>6.84</v>
      </c>
      <c r="E36" s="2">
        <v>10.74</v>
      </c>
      <c r="F36" s="2">
        <v>18.510000000000002</v>
      </c>
      <c r="G36" s="2">
        <v>23.72</v>
      </c>
      <c r="H36" s="2">
        <v>27</v>
      </c>
      <c r="I36" s="2">
        <v>23.88</v>
      </c>
      <c r="J36" s="2">
        <v>21.13</v>
      </c>
      <c r="K36" s="2">
        <v>12.91</v>
      </c>
      <c r="L36" s="2">
        <v>8.89</v>
      </c>
      <c r="M36" s="2">
        <v>2.2599999999999998</v>
      </c>
      <c r="N36" s="2">
        <v>12.12</v>
      </c>
    </row>
    <row r="37" spans="1:14">
      <c r="A37">
        <v>1980</v>
      </c>
      <c r="B37" s="2">
        <v>-1.5</v>
      </c>
      <c r="C37" s="2">
        <v>-3.58</v>
      </c>
      <c r="D37" s="2">
        <v>3.02</v>
      </c>
      <c r="E37" s="2">
        <v>12.09</v>
      </c>
      <c r="F37" s="2">
        <v>20.21</v>
      </c>
      <c r="G37" s="2">
        <v>21.42</v>
      </c>
      <c r="H37" s="2">
        <v>26.3</v>
      </c>
      <c r="I37" s="2">
        <v>26.48</v>
      </c>
      <c r="J37" s="2">
        <v>21.04</v>
      </c>
      <c r="K37" s="2">
        <v>11.79</v>
      </c>
      <c r="L37" s="2">
        <v>4.95</v>
      </c>
      <c r="M37" s="2">
        <v>-1.86</v>
      </c>
      <c r="N37" s="2">
        <v>11.7</v>
      </c>
    </row>
    <row r="38" spans="1:14">
      <c r="A38">
        <v>1981</v>
      </c>
      <c r="B38" s="2">
        <v>-5.98</v>
      </c>
      <c r="C38" s="2">
        <v>3.27</v>
      </c>
      <c r="D38" s="2">
        <v>4.8499999999999996</v>
      </c>
      <c r="E38" s="2">
        <v>13.18</v>
      </c>
      <c r="F38" s="2">
        <v>18.940000000000001</v>
      </c>
      <c r="G38" s="2">
        <v>23.48</v>
      </c>
      <c r="H38" s="2">
        <v>26.3</v>
      </c>
      <c r="I38" s="2">
        <v>24.85</v>
      </c>
      <c r="J38" s="2">
        <v>18.62</v>
      </c>
      <c r="K38" s="2">
        <v>11.53</v>
      </c>
      <c r="L38" s="2">
        <v>7.06</v>
      </c>
      <c r="M38" s="2">
        <v>0.03</v>
      </c>
      <c r="N38" s="2">
        <v>12.18</v>
      </c>
    </row>
    <row r="39" spans="1:14">
      <c r="A39">
        <v>1982</v>
      </c>
      <c r="B39" s="2">
        <v>-5.57</v>
      </c>
      <c r="C39" s="2">
        <v>-1.76</v>
      </c>
      <c r="D39" s="2">
        <v>3.59</v>
      </c>
      <c r="E39" s="2">
        <v>10.57</v>
      </c>
      <c r="F39" s="2">
        <v>20.73</v>
      </c>
      <c r="G39" s="2">
        <v>21.11</v>
      </c>
      <c r="H39" s="2">
        <v>26.73</v>
      </c>
      <c r="I39" s="2">
        <v>23.22</v>
      </c>
      <c r="J39" s="2">
        <v>20.6</v>
      </c>
      <c r="K39" s="2">
        <v>15.42</v>
      </c>
      <c r="L39" s="2">
        <v>8.5299999999999994</v>
      </c>
      <c r="M39" s="2">
        <v>4.9000000000000004</v>
      </c>
      <c r="N39" s="2">
        <v>12.34</v>
      </c>
    </row>
    <row r="40" spans="1:14">
      <c r="A40">
        <v>1983</v>
      </c>
      <c r="B40" s="2">
        <v>-0.94</v>
      </c>
      <c r="C40" s="2">
        <v>1.08</v>
      </c>
      <c r="D40" s="2">
        <v>5.52</v>
      </c>
      <c r="E40" s="2">
        <v>10.01</v>
      </c>
      <c r="F40" s="2">
        <v>16.61</v>
      </c>
      <c r="G40" s="2">
        <v>24.99</v>
      </c>
      <c r="H40" s="2">
        <v>28.22</v>
      </c>
      <c r="I40" s="2">
        <v>26.3</v>
      </c>
      <c r="J40" s="2">
        <v>22.83</v>
      </c>
      <c r="K40" s="2">
        <v>14.54</v>
      </c>
      <c r="L40" s="2">
        <v>6.93</v>
      </c>
      <c r="M40" s="2">
        <v>-2.29</v>
      </c>
      <c r="N40" s="2">
        <v>12.82</v>
      </c>
    </row>
    <row r="41" spans="1:14">
      <c r="A41">
        <v>1984</v>
      </c>
      <c r="B41" s="2">
        <v>-4.32</v>
      </c>
      <c r="C41" s="2">
        <v>3.05</v>
      </c>
      <c r="D41" s="2">
        <v>0.08</v>
      </c>
      <c r="E41" s="2">
        <v>12.03</v>
      </c>
      <c r="F41" s="2">
        <v>15.94</v>
      </c>
      <c r="G41" s="2">
        <v>24.59</v>
      </c>
      <c r="H41" s="2">
        <v>25.65</v>
      </c>
      <c r="I41" s="2">
        <v>25.85</v>
      </c>
      <c r="J41" s="2">
        <v>19.32</v>
      </c>
      <c r="K41" s="2">
        <v>16.309999999999999</v>
      </c>
      <c r="L41" s="2">
        <v>7.2</v>
      </c>
      <c r="M41" s="2">
        <v>3.88</v>
      </c>
      <c r="N41" s="2">
        <v>12.46</v>
      </c>
    </row>
    <row r="42" spans="1:14">
      <c r="A42">
        <v>1985</v>
      </c>
      <c r="B42" s="2">
        <v>-4.59</v>
      </c>
      <c r="C42" s="2">
        <v>-1.1200000000000001</v>
      </c>
      <c r="D42" s="2">
        <v>5.44</v>
      </c>
      <c r="E42" s="2">
        <v>13.37</v>
      </c>
      <c r="F42" s="2">
        <v>19.82</v>
      </c>
      <c r="G42" s="2">
        <v>21.22</v>
      </c>
      <c r="H42" s="2">
        <v>25.68</v>
      </c>
      <c r="I42" s="2">
        <v>24.88</v>
      </c>
      <c r="J42" s="2">
        <v>21.98</v>
      </c>
      <c r="K42" s="2">
        <v>14.98</v>
      </c>
      <c r="L42" s="2">
        <v>6.81</v>
      </c>
      <c r="M42" s="2">
        <v>-1.89</v>
      </c>
      <c r="N42" s="2">
        <v>12.22</v>
      </c>
    </row>
    <row r="43" spans="1:14">
      <c r="A43">
        <v>1986</v>
      </c>
      <c r="B43" s="2">
        <v>-1.76</v>
      </c>
      <c r="C43" s="2">
        <v>-2.4900000000000002</v>
      </c>
      <c r="D43" s="2">
        <v>6</v>
      </c>
      <c r="E43" s="2">
        <v>14.17</v>
      </c>
      <c r="F43" s="2">
        <v>20.41</v>
      </c>
      <c r="G43" s="2">
        <v>22.37</v>
      </c>
      <c r="H43" s="2">
        <v>25.47</v>
      </c>
      <c r="I43" s="2">
        <v>23.69</v>
      </c>
      <c r="J43" s="2">
        <v>19.57</v>
      </c>
      <c r="K43" s="2">
        <v>13.74</v>
      </c>
      <c r="L43" s="2">
        <v>5.49</v>
      </c>
      <c r="M43" s="2">
        <v>1.36</v>
      </c>
      <c r="N43" s="2">
        <v>12.33</v>
      </c>
    </row>
    <row r="44" spans="1:14">
      <c r="A44">
        <v>1987</v>
      </c>
      <c r="B44" s="2">
        <v>-1.71</v>
      </c>
      <c r="C44" s="2">
        <v>-1.39</v>
      </c>
      <c r="D44" s="2">
        <v>7.26</v>
      </c>
      <c r="E44" s="2">
        <v>14.83</v>
      </c>
      <c r="F44" s="2">
        <v>20.28</v>
      </c>
      <c r="G44" s="2">
        <v>24.79</v>
      </c>
      <c r="H44" s="2">
        <v>27.6</v>
      </c>
      <c r="I44" s="2">
        <v>24.89</v>
      </c>
      <c r="J44" s="2">
        <v>20.29</v>
      </c>
      <c r="K44" s="2">
        <v>12.57</v>
      </c>
      <c r="L44" s="2">
        <v>7.62</v>
      </c>
      <c r="M44" s="2">
        <v>2.21</v>
      </c>
      <c r="N44" s="2">
        <v>13.27</v>
      </c>
    </row>
    <row r="45" spans="1:14">
      <c r="A45">
        <v>1988</v>
      </c>
      <c r="B45" s="2">
        <v>-1.31</v>
      </c>
      <c r="C45" s="2">
        <v>-1.1599999999999999</v>
      </c>
      <c r="D45" s="2">
        <v>4.62</v>
      </c>
      <c r="E45" s="2">
        <v>11.24</v>
      </c>
      <c r="F45" s="2">
        <v>20.309999999999999</v>
      </c>
      <c r="G45" s="2">
        <v>23.84</v>
      </c>
      <c r="H45" s="2">
        <v>28.79</v>
      </c>
      <c r="I45" s="2">
        <v>26.82</v>
      </c>
      <c r="J45" s="2">
        <v>20.59</v>
      </c>
      <c r="K45" s="2">
        <v>11.31</v>
      </c>
      <c r="L45" s="2">
        <v>8.31</v>
      </c>
      <c r="M45" s="2">
        <v>0.67</v>
      </c>
      <c r="N45" s="2">
        <v>12.84</v>
      </c>
    </row>
    <row r="46" spans="1:14">
      <c r="A46">
        <v>1989</v>
      </c>
      <c r="B46" s="2">
        <v>1.54</v>
      </c>
      <c r="C46" s="2">
        <v>-2.38</v>
      </c>
      <c r="D46" s="2">
        <v>3.23</v>
      </c>
      <c r="E46" s="2">
        <v>9.94</v>
      </c>
      <c r="F46" s="2">
        <v>18.54</v>
      </c>
      <c r="G46" s="2">
        <v>23.62</v>
      </c>
      <c r="H46" s="2">
        <v>27.41</v>
      </c>
      <c r="I46" s="2">
        <v>24.91</v>
      </c>
      <c r="J46" s="2">
        <v>20.87</v>
      </c>
      <c r="K46" s="2">
        <v>15.24</v>
      </c>
      <c r="L46" s="2">
        <v>6.47</v>
      </c>
      <c r="M46" s="2">
        <v>-6.46</v>
      </c>
      <c r="N46" s="2">
        <v>11.91</v>
      </c>
    </row>
    <row r="47" spans="1:14">
      <c r="A47">
        <v>1990</v>
      </c>
      <c r="B47" s="2">
        <v>2.67</v>
      </c>
      <c r="C47" s="2">
        <v>1.35</v>
      </c>
      <c r="D47" s="2">
        <v>6</v>
      </c>
      <c r="E47" s="2">
        <v>13.09</v>
      </c>
      <c r="F47" s="2">
        <v>16.940000000000001</v>
      </c>
      <c r="G47" s="2">
        <v>23.7</v>
      </c>
      <c r="H47" s="2">
        <v>26.13</v>
      </c>
      <c r="I47" s="2">
        <v>25.44</v>
      </c>
      <c r="J47" s="2">
        <v>20.03</v>
      </c>
      <c r="K47" s="2">
        <v>14.54</v>
      </c>
      <c r="L47" s="2">
        <v>9</v>
      </c>
      <c r="M47" s="2">
        <v>3.3</v>
      </c>
      <c r="N47" s="2">
        <v>13.52</v>
      </c>
    </row>
    <row r="48" spans="1:14">
      <c r="A48">
        <v>1991</v>
      </c>
      <c r="B48" s="2">
        <v>-1.99</v>
      </c>
      <c r="C48" s="2">
        <v>1.86</v>
      </c>
      <c r="D48" s="2">
        <v>5.61</v>
      </c>
      <c r="E48" s="2">
        <v>13.74</v>
      </c>
      <c r="F48" s="2">
        <v>22.1</v>
      </c>
      <c r="G48" s="2">
        <v>25.56</v>
      </c>
      <c r="H48" s="2">
        <v>27.06</v>
      </c>
      <c r="I48" s="2">
        <v>26.36</v>
      </c>
      <c r="J48" s="2">
        <v>20.89</v>
      </c>
      <c r="K48" s="2">
        <v>15.86</v>
      </c>
      <c r="L48" s="2">
        <v>6.7</v>
      </c>
      <c r="M48" s="2">
        <v>1.58</v>
      </c>
      <c r="N48" s="2">
        <v>13.78</v>
      </c>
    </row>
    <row r="49" spans="1:14">
      <c r="A49">
        <v>1992</v>
      </c>
      <c r="B49" s="2">
        <v>-1.21</v>
      </c>
      <c r="C49" s="2">
        <v>-0.27</v>
      </c>
      <c r="D49" s="2">
        <v>2.29</v>
      </c>
      <c r="E49" s="2">
        <v>10.29</v>
      </c>
      <c r="F49" s="2">
        <v>19.149999999999999</v>
      </c>
      <c r="G49" s="2">
        <v>22.39</v>
      </c>
      <c r="H49" s="2">
        <v>22.82</v>
      </c>
      <c r="I49" s="2">
        <v>23.11</v>
      </c>
      <c r="J49" s="2">
        <v>20.51</v>
      </c>
      <c r="K49" s="2">
        <v>12.08</v>
      </c>
      <c r="L49" s="2">
        <v>6.02</v>
      </c>
      <c r="M49" s="2">
        <v>1.36</v>
      </c>
      <c r="N49" s="2">
        <v>11.55</v>
      </c>
    </row>
    <row r="50" spans="1:14">
      <c r="A50">
        <v>1993</v>
      </c>
      <c r="B50" s="2">
        <v>-0.46</v>
      </c>
      <c r="C50" s="2">
        <v>-3.94</v>
      </c>
      <c r="D50" s="2">
        <v>2.72</v>
      </c>
      <c r="E50" s="2">
        <v>11.95</v>
      </c>
      <c r="F50" s="2">
        <v>19.11</v>
      </c>
      <c r="G50" s="2">
        <v>22.79</v>
      </c>
      <c r="H50" s="2">
        <v>26.88</v>
      </c>
      <c r="I50" s="2">
        <v>26.54</v>
      </c>
      <c r="J50" s="2">
        <v>19.41</v>
      </c>
      <c r="K50" s="2">
        <v>13.08</v>
      </c>
      <c r="L50" s="2">
        <v>6.51</v>
      </c>
      <c r="M50" s="2">
        <v>0.18</v>
      </c>
      <c r="N50" s="2">
        <v>12.06</v>
      </c>
    </row>
    <row r="51" spans="1:14">
      <c r="A51">
        <v>1994</v>
      </c>
      <c r="B51" s="2">
        <v>-7.32</v>
      </c>
      <c r="C51" s="2">
        <v>-3.46</v>
      </c>
      <c r="D51" s="2">
        <v>3.14</v>
      </c>
      <c r="E51" s="2">
        <v>12.89</v>
      </c>
      <c r="F51" s="2">
        <v>17.23</v>
      </c>
      <c r="G51" s="2">
        <v>24.79</v>
      </c>
      <c r="H51" s="2">
        <v>26.98</v>
      </c>
      <c r="I51" s="2">
        <v>24.02</v>
      </c>
      <c r="J51" s="2">
        <v>20.61</v>
      </c>
      <c r="K51" s="2">
        <v>15.06</v>
      </c>
      <c r="L51" s="2">
        <v>9.98</v>
      </c>
      <c r="M51" s="2">
        <v>3.02</v>
      </c>
      <c r="N51" s="2">
        <v>12.24</v>
      </c>
    </row>
    <row r="52" spans="1:14">
      <c r="A52">
        <v>1995</v>
      </c>
      <c r="B52" s="2">
        <v>0.53</v>
      </c>
      <c r="C52" s="2">
        <v>-2.85</v>
      </c>
      <c r="D52" s="2">
        <v>7.41</v>
      </c>
      <c r="E52" s="2">
        <v>9.33</v>
      </c>
      <c r="F52" s="2">
        <v>18.53</v>
      </c>
      <c r="G52" s="2">
        <v>26.07</v>
      </c>
      <c r="H52" s="2">
        <v>27.17</v>
      </c>
      <c r="I52" s="2">
        <v>27.15</v>
      </c>
      <c r="J52" s="2">
        <v>19.95</v>
      </c>
      <c r="K52" s="2">
        <v>16.05</v>
      </c>
      <c r="L52" s="2">
        <v>3.92</v>
      </c>
      <c r="M52" s="2">
        <v>-2.61</v>
      </c>
      <c r="N52" s="2">
        <v>12.55</v>
      </c>
    </row>
    <row r="53" spans="1:14">
      <c r="A53">
        <v>1996</v>
      </c>
      <c r="B53" s="2">
        <v>-2.48</v>
      </c>
      <c r="C53" s="2">
        <v>-1.62</v>
      </c>
      <c r="D53" s="2">
        <v>2.58</v>
      </c>
      <c r="E53" s="2">
        <v>9.6300000000000008</v>
      </c>
      <c r="F53" s="2">
        <v>17.38</v>
      </c>
      <c r="G53" s="2">
        <v>23.8</v>
      </c>
      <c r="H53" s="2">
        <v>24.96</v>
      </c>
      <c r="I53" s="2">
        <v>26.01</v>
      </c>
      <c r="J53" s="2">
        <v>21.05</v>
      </c>
      <c r="K53" s="2">
        <v>14.2</v>
      </c>
      <c r="L53" s="2">
        <v>4.0199999999999996</v>
      </c>
      <c r="M53" s="2">
        <v>2.78</v>
      </c>
      <c r="N53" s="2">
        <v>11.86</v>
      </c>
    </row>
    <row r="54" spans="1:14">
      <c r="A54">
        <v>1997</v>
      </c>
      <c r="B54" s="2">
        <v>-2.0299999999999998</v>
      </c>
      <c r="C54" s="2">
        <v>1.68</v>
      </c>
      <c r="D54" s="2">
        <v>3.21</v>
      </c>
      <c r="E54" s="2">
        <v>10.88</v>
      </c>
      <c r="F54" s="2">
        <v>15.15</v>
      </c>
      <c r="G54" s="2">
        <v>25.06</v>
      </c>
      <c r="H54" s="2">
        <v>25.69</v>
      </c>
      <c r="I54" s="2">
        <v>24.18</v>
      </c>
      <c r="J54" s="2">
        <v>19.89</v>
      </c>
      <c r="K54" s="2">
        <v>14.09</v>
      </c>
      <c r="L54" s="2">
        <v>5.38</v>
      </c>
      <c r="M54" s="2">
        <v>1.35</v>
      </c>
      <c r="N54" s="2">
        <v>12.04</v>
      </c>
    </row>
    <row r="55" spans="1:14">
      <c r="A55">
        <v>1998</v>
      </c>
      <c r="B55" s="2">
        <v>0.65</v>
      </c>
      <c r="C55" s="2">
        <v>3.27</v>
      </c>
      <c r="D55" s="2">
        <v>5.76</v>
      </c>
      <c r="E55" s="2">
        <v>14.08</v>
      </c>
      <c r="F55" s="2">
        <v>22.55</v>
      </c>
      <c r="G55" s="2">
        <v>23.59</v>
      </c>
      <c r="H55" s="2">
        <v>25.75</v>
      </c>
      <c r="I55" s="2">
        <v>26.12</v>
      </c>
      <c r="J55" s="2">
        <v>22.46</v>
      </c>
      <c r="K55" s="2">
        <v>15.13</v>
      </c>
      <c r="L55" s="2">
        <v>7.65</v>
      </c>
      <c r="M55" s="2">
        <v>4.8499999999999996</v>
      </c>
      <c r="N55" s="2">
        <v>14.32</v>
      </c>
    </row>
    <row r="56" spans="1:14">
      <c r="A56">
        <v>1999</v>
      </c>
      <c r="B56" s="2">
        <v>-2.25</v>
      </c>
      <c r="C56" s="2">
        <v>2.35</v>
      </c>
      <c r="D56" s="2">
        <v>3.6</v>
      </c>
      <c r="E56" s="2">
        <v>12.9</v>
      </c>
      <c r="F56" s="2">
        <v>21.54</v>
      </c>
      <c r="G56" s="2">
        <v>25.89</v>
      </c>
      <c r="H56" s="2">
        <v>28.31</v>
      </c>
      <c r="I56" s="2">
        <v>24.6</v>
      </c>
      <c r="J56" s="2">
        <v>23.03</v>
      </c>
      <c r="K56" s="2">
        <v>13.96</v>
      </c>
      <c r="L56" s="2">
        <v>9.92</v>
      </c>
      <c r="M56" s="2">
        <v>2.31</v>
      </c>
      <c r="N56" s="2">
        <v>13.85</v>
      </c>
    </row>
    <row r="57" spans="1:14">
      <c r="A57">
        <v>2000</v>
      </c>
      <c r="B57" s="2">
        <v>-2.0299999999999998</v>
      </c>
      <c r="C57" s="2">
        <v>1.24</v>
      </c>
      <c r="D57" s="2">
        <v>8.49</v>
      </c>
      <c r="E57" s="2">
        <v>10.61</v>
      </c>
      <c r="F57" s="2">
        <v>19.21</v>
      </c>
      <c r="G57" s="2">
        <v>22.76</v>
      </c>
      <c r="H57" s="2">
        <v>24.17</v>
      </c>
      <c r="I57" s="2">
        <v>24.44</v>
      </c>
      <c r="J57" s="2">
        <v>20.399999999999999</v>
      </c>
      <c r="K57" s="2">
        <v>14.86</v>
      </c>
      <c r="L57" s="2">
        <v>6.43</v>
      </c>
      <c r="M57" s="2">
        <v>-3.09</v>
      </c>
      <c r="N57" s="2">
        <v>12.29</v>
      </c>
    </row>
    <row r="58" spans="1:14">
      <c r="A58">
        <v>2001</v>
      </c>
      <c r="B58" s="2">
        <v>-1.22</v>
      </c>
      <c r="C58" s="2">
        <v>0.16</v>
      </c>
      <c r="D58" s="2">
        <v>2.2999999999999998</v>
      </c>
      <c r="E58" s="2">
        <v>13.38</v>
      </c>
      <c r="F58" s="2">
        <v>20.440000000000001</v>
      </c>
      <c r="G58" s="2">
        <v>24.44</v>
      </c>
      <c r="H58" s="2">
        <v>25.67</v>
      </c>
      <c r="I58" s="2">
        <v>28.09</v>
      </c>
      <c r="J58" s="2">
        <v>21.54</v>
      </c>
      <c r="K58" s="2">
        <v>15.25</v>
      </c>
      <c r="L58" s="2">
        <v>11.11</v>
      </c>
      <c r="M58" s="2">
        <v>4.49</v>
      </c>
      <c r="N58" s="2">
        <v>13.8</v>
      </c>
    </row>
    <row r="59" spans="1:14">
      <c r="A59">
        <v>2002</v>
      </c>
      <c r="B59" s="2">
        <v>2.06</v>
      </c>
      <c r="C59" s="2">
        <v>3.04</v>
      </c>
      <c r="D59" s="2">
        <v>4.93</v>
      </c>
      <c r="E59" s="2">
        <v>12.24</v>
      </c>
      <c r="F59" s="2">
        <v>16.12</v>
      </c>
      <c r="G59" s="2">
        <v>23.89</v>
      </c>
      <c r="H59" s="2">
        <v>27.81</v>
      </c>
      <c r="I59" s="2">
        <v>27.18</v>
      </c>
      <c r="J59" s="2">
        <v>24.57</v>
      </c>
      <c r="K59" s="2">
        <v>12.63</v>
      </c>
      <c r="L59" s="2">
        <v>5.88</v>
      </c>
      <c r="M59" s="2">
        <v>0.38</v>
      </c>
      <c r="N59" s="2">
        <v>13.39</v>
      </c>
    </row>
    <row r="60" spans="1:14">
      <c r="A60">
        <v>2003</v>
      </c>
      <c r="B60" s="2">
        <v>-5.37</v>
      </c>
      <c r="C60" s="2">
        <v>-3.34</v>
      </c>
      <c r="D60" s="2">
        <v>4.8899999999999997</v>
      </c>
      <c r="E60" s="2">
        <v>10.32</v>
      </c>
      <c r="F60" s="2">
        <v>17.75</v>
      </c>
      <c r="G60" s="2">
        <v>22.95</v>
      </c>
      <c r="H60" s="2">
        <v>25.86</v>
      </c>
      <c r="I60" s="2">
        <v>26.39</v>
      </c>
      <c r="J60" s="2">
        <v>21.84</v>
      </c>
      <c r="K60" s="2">
        <v>13.09</v>
      </c>
      <c r="L60" s="2">
        <v>8.65</v>
      </c>
      <c r="M60" s="2">
        <v>2.06</v>
      </c>
      <c r="N60" s="2">
        <v>12.09</v>
      </c>
    </row>
    <row r="61" spans="1:14">
      <c r="A61">
        <v>2004</v>
      </c>
      <c r="B61" s="2">
        <v>-6.6</v>
      </c>
      <c r="C61" s="2">
        <v>-0.22</v>
      </c>
      <c r="D61" s="2">
        <v>5.84</v>
      </c>
      <c r="E61" s="2">
        <v>11.6</v>
      </c>
      <c r="F61" s="2">
        <v>19.690000000000001</v>
      </c>
      <c r="G61" s="2">
        <v>22.56</v>
      </c>
      <c r="H61" s="2">
        <v>24.89</v>
      </c>
      <c r="I61" s="2">
        <v>23.79</v>
      </c>
      <c r="J61" s="2">
        <v>22.81</v>
      </c>
      <c r="K61" s="2">
        <v>14.34</v>
      </c>
      <c r="L61" s="2">
        <v>8.32</v>
      </c>
      <c r="M61" s="2">
        <v>0.57999999999999996</v>
      </c>
      <c r="N61" s="2">
        <v>12.3</v>
      </c>
    </row>
    <row r="62" spans="1:14">
      <c r="A62">
        <v>2005</v>
      </c>
      <c r="B62" s="2">
        <v>-3.15</v>
      </c>
      <c r="C62" s="2">
        <v>0.36</v>
      </c>
      <c r="D62" s="2">
        <v>2.69</v>
      </c>
      <c r="E62" s="2">
        <v>13.33</v>
      </c>
      <c r="F62" s="2">
        <v>17.2</v>
      </c>
      <c r="G62" s="2">
        <v>26.94</v>
      </c>
      <c r="H62" s="2">
        <v>28.33</v>
      </c>
      <c r="I62" s="2">
        <v>27.27</v>
      </c>
      <c r="J62" s="2">
        <v>23.62</v>
      </c>
      <c r="K62" s="2">
        <v>14.4</v>
      </c>
      <c r="L62" s="2">
        <v>9.56</v>
      </c>
      <c r="M62" s="2">
        <v>-1.08</v>
      </c>
      <c r="N62" s="2">
        <v>13.29</v>
      </c>
    </row>
    <row r="63" spans="1:14">
      <c r="A63">
        <v>2006</v>
      </c>
      <c r="B63" s="2">
        <v>3</v>
      </c>
      <c r="C63" s="2">
        <v>-0.28000000000000003</v>
      </c>
      <c r="D63" s="2">
        <v>4.82</v>
      </c>
      <c r="E63" s="2">
        <v>13.71</v>
      </c>
      <c r="F63" s="2">
        <v>19.66</v>
      </c>
      <c r="G63" s="2">
        <v>23.72</v>
      </c>
      <c r="H63" s="2">
        <v>27.37</v>
      </c>
      <c r="I63" s="2">
        <v>25.42</v>
      </c>
      <c r="J63" s="2">
        <v>19.48</v>
      </c>
      <c r="K63" s="2">
        <v>12.77</v>
      </c>
      <c r="L63" s="2">
        <v>9.33</v>
      </c>
      <c r="M63" s="2">
        <v>4.95</v>
      </c>
      <c r="N63" s="2">
        <v>13.66</v>
      </c>
    </row>
    <row r="64" spans="1:14">
      <c r="A64">
        <v>2007</v>
      </c>
      <c r="B64" s="2">
        <v>0.03</v>
      </c>
      <c r="C64" s="2">
        <v>-4.57</v>
      </c>
      <c r="D64" s="2">
        <v>4.33</v>
      </c>
      <c r="E64" s="2">
        <v>9.89</v>
      </c>
      <c r="F64" s="2">
        <v>20.239999999999998</v>
      </c>
      <c r="G64" s="2">
        <v>25.8</v>
      </c>
      <c r="H64" s="2">
        <v>25.29</v>
      </c>
      <c r="I64" s="2">
        <v>26.53</v>
      </c>
      <c r="J64" s="2">
        <v>23.46</v>
      </c>
      <c r="K64" s="2">
        <v>18.22</v>
      </c>
      <c r="L64" s="2">
        <v>6.51</v>
      </c>
      <c r="M64" s="2">
        <v>-0.15</v>
      </c>
      <c r="N64" s="2">
        <v>12.96</v>
      </c>
    </row>
    <row r="65" spans="1:14">
      <c r="A65">
        <v>2008</v>
      </c>
      <c r="B65" s="2">
        <v>0.9</v>
      </c>
      <c r="C65" s="2">
        <v>-0.97</v>
      </c>
      <c r="D65" s="2">
        <v>2.31</v>
      </c>
      <c r="E65" s="2">
        <v>15.47</v>
      </c>
      <c r="F65" s="2">
        <v>17.190000000000001</v>
      </c>
      <c r="G65" s="2">
        <v>24.53</v>
      </c>
      <c r="H65" s="2">
        <v>25.92</v>
      </c>
      <c r="I65" s="2">
        <v>24.25</v>
      </c>
      <c r="J65" s="2">
        <v>21.55</v>
      </c>
      <c r="K65" s="2">
        <v>13.62</v>
      </c>
      <c r="L65" s="2">
        <v>6.44</v>
      </c>
      <c r="M65" s="2">
        <v>1</v>
      </c>
      <c r="N65" s="2">
        <v>12.68</v>
      </c>
    </row>
    <row r="66" spans="1:14">
      <c r="A66">
        <v>2009</v>
      </c>
      <c r="B66" s="2">
        <v>-4.83</v>
      </c>
      <c r="C66" s="2">
        <v>0.62</v>
      </c>
      <c r="D66" s="2">
        <v>5.62</v>
      </c>
      <c r="E66" s="2">
        <v>13.05</v>
      </c>
      <c r="F66" s="2">
        <v>18.82</v>
      </c>
      <c r="G66" s="2">
        <v>22.16</v>
      </c>
      <c r="H66" s="2">
        <v>23.49</v>
      </c>
      <c r="I66" s="2">
        <v>25.26</v>
      </c>
      <c r="J66" s="2">
        <v>21.16</v>
      </c>
      <c r="K66" s="2">
        <v>12.1</v>
      </c>
      <c r="L66" s="2">
        <v>10.17</v>
      </c>
      <c r="M66" s="2">
        <v>-0.06</v>
      </c>
      <c r="N66" s="2">
        <v>12.3</v>
      </c>
    </row>
    <row r="67" spans="1:14">
      <c r="A67">
        <v>2010</v>
      </c>
      <c r="B67" s="2">
        <v>-2.25</v>
      </c>
      <c r="C67" s="2">
        <v>-1.06</v>
      </c>
      <c r="D67" s="2">
        <v>8.31</v>
      </c>
      <c r="E67" s="2">
        <v>16.11</v>
      </c>
      <c r="F67" s="2">
        <v>21.31</v>
      </c>
      <c r="G67" s="2">
        <v>23.21</v>
      </c>
      <c r="H67" s="2">
        <v>27.55</v>
      </c>
      <c r="I67" s="2">
        <v>25.82</v>
      </c>
      <c r="J67" s="2">
        <v>20.89</v>
      </c>
      <c r="K67" s="2">
        <v>14.02</v>
      </c>
      <c r="L67" s="2">
        <v>8.26</v>
      </c>
      <c r="M67" s="2">
        <v>-1.63</v>
      </c>
      <c r="N67" s="2">
        <v>13.38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-2.0380952380952375</v>
      </c>
      <c r="C72" s="2">
        <f t="shared" ref="C72:N72" si="0">AVERAGE(C5:C69)</f>
        <v>-0.76571428571428568</v>
      </c>
      <c r="D72" s="2">
        <f t="shared" si="0"/>
        <v>4.2055555555555557</v>
      </c>
      <c r="E72" s="2">
        <f t="shared" si="0"/>
        <v>12.063174603174605</v>
      </c>
      <c r="F72" s="2">
        <f t="shared" si="0"/>
        <v>18.803492063492065</v>
      </c>
      <c r="G72" s="2">
        <f t="shared" si="0"/>
        <v>23.880793650793656</v>
      </c>
      <c r="H72" s="2">
        <f t="shared" si="0"/>
        <v>26.380476190476188</v>
      </c>
      <c r="I72" s="2">
        <f t="shared" si="0"/>
        <v>25.434285714285711</v>
      </c>
      <c r="J72" s="2">
        <f t="shared" si="0"/>
        <v>21.072539682539681</v>
      </c>
      <c r="K72" s="2">
        <f t="shared" si="0"/>
        <v>14.537936507936507</v>
      </c>
      <c r="L72" s="2">
        <f t="shared" si="0"/>
        <v>7.3934920634920642</v>
      </c>
      <c r="M72" s="2">
        <f t="shared" si="0"/>
        <v>0.60428571428571431</v>
      </c>
      <c r="N72" s="2">
        <f t="shared" si="0"/>
        <v>12.630476190476182</v>
      </c>
    </row>
    <row r="73" spans="1:14">
      <c r="A73" t="s">
        <v>67</v>
      </c>
      <c r="B73" s="2">
        <f>MAX(B5:B69)</f>
        <v>4.0199999999999996</v>
      </c>
      <c r="C73" s="2">
        <f t="shared" ref="C73:N73" si="1">MAX(C5:C69)</f>
        <v>3.27</v>
      </c>
      <c r="D73" s="2">
        <f t="shared" si="1"/>
        <v>8.49</v>
      </c>
      <c r="E73" s="2">
        <f t="shared" si="1"/>
        <v>16.11</v>
      </c>
      <c r="F73" s="2">
        <f t="shared" si="1"/>
        <v>22.55</v>
      </c>
      <c r="G73" s="2">
        <f t="shared" si="1"/>
        <v>27.62</v>
      </c>
      <c r="H73" s="2">
        <f t="shared" si="1"/>
        <v>30.23</v>
      </c>
      <c r="I73" s="2">
        <f t="shared" si="1"/>
        <v>28.09</v>
      </c>
      <c r="J73" s="2">
        <f t="shared" si="1"/>
        <v>25.3</v>
      </c>
      <c r="K73" s="2">
        <f t="shared" si="1"/>
        <v>19.850000000000001</v>
      </c>
      <c r="L73" s="2">
        <f t="shared" si="1"/>
        <v>11.11</v>
      </c>
      <c r="M73" s="2">
        <f t="shared" si="1"/>
        <v>4.95</v>
      </c>
      <c r="N73" s="2">
        <f t="shared" si="1"/>
        <v>14.35</v>
      </c>
    </row>
    <row r="74" spans="1:14">
      <c r="A74" t="s">
        <v>68</v>
      </c>
      <c r="B74" s="2">
        <f>MIN(B5:B69)</f>
        <v>-7.32</v>
      </c>
      <c r="C74" s="2">
        <f t="shared" ref="C74:N74" si="2">MIN(C5:C69)</f>
        <v>-6.76</v>
      </c>
      <c r="D74" s="2">
        <f t="shared" si="2"/>
        <v>-0.66</v>
      </c>
      <c r="E74" s="2">
        <f t="shared" si="2"/>
        <v>7.93</v>
      </c>
      <c r="F74" s="2">
        <f t="shared" si="2"/>
        <v>14.29</v>
      </c>
      <c r="G74" s="2">
        <f t="shared" si="2"/>
        <v>21.11</v>
      </c>
      <c r="H74" s="2">
        <f t="shared" si="2"/>
        <v>22.82</v>
      </c>
      <c r="I74" s="2">
        <f t="shared" si="2"/>
        <v>23.11</v>
      </c>
      <c r="J74" s="2">
        <f t="shared" si="2"/>
        <v>18.53</v>
      </c>
      <c r="K74" s="2">
        <f t="shared" si="2"/>
        <v>11.2</v>
      </c>
      <c r="L74" s="2">
        <f t="shared" si="2"/>
        <v>3.92</v>
      </c>
      <c r="M74" s="2">
        <f t="shared" si="2"/>
        <v>-6.46</v>
      </c>
      <c r="N74" s="2">
        <f t="shared" si="2"/>
        <v>11.32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/>
  <cols>
    <col min="2" max="4" width="12.7109375" customWidth="1"/>
  </cols>
  <sheetData>
    <row r="1" spans="1:6">
      <c r="A1" t="s">
        <v>71</v>
      </c>
    </row>
    <row r="2" spans="1:6">
      <c r="A2" t="s">
        <v>69</v>
      </c>
    </row>
    <row r="3" spans="1:6">
      <c r="A3" t="s">
        <v>80</v>
      </c>
    </row>
    <row r="5" spans="1:6">
      <c r="B5" s="1" t="s">
        <v>72</v>
      </c>
      <c r="C5" s="1" t="s">
        <v>73</v>
      </c>
      <c r="D5" s="1" t="s">
        <v>74</v>
      </c>
    </row>
    <row r="6" spans="1:6">
      <c r="A6" t="s">
        <v>12</v>
      </c>
      <c r="B6" s="3">
        <v>128084000000</v>
      </c>
      <c r="C6" s="3">
        <v>81925000000</v>
      </c>
      <c r="D6" s="3">
        <f>SUM(B6:C6)</f>
        <v>210009000000</v>
      </c>
    </row>
    <row r="7" spans="1:6">
      <c r="A7" t="s">
        <v>13</v>
      </c>
      <c r="B7" s="3">
        <v>115804000000</v>
      </c>
      <c r="C7" s="3">
        <v>57291000000</v>
      </c>
      <c r="D7" s="3">
        <f t="shared" ref="D7:D12" si="0">SUM(B7:C7)</f>
        <v>173095000000</v>
      </c>
    </row>
    <row r="8" spans="1:6">
      <c r="A8" t="s">
        <v>70</v>
      </c>
      <c r="B8" s="3">
        <v>50488000000</v>
      </c>
      <c r="C8" s="3">
        <v>40611000000</v>
      </c>
      <c r="D8" s="3">
        <f t="shared" si="0"/>
        <v>91099000000</v>
      </c>
    </row>
    <row r="9" spans="1:6">
      <c r="A9" t="s">
        <v>37</v>
      </c>
      <c r="B9" s="3">
        <v>81720000000</v>
      </c>
      <c r="C9" s="3">
        <v>18949000000</v>
      </c>
      <c r="D9" s="3">
        <f t="shared" si="0"/>
        <v>100669000000</v>
      </c>
    </row>
    <row r="10" spans="1:6">
      <c r="A10" t="s">
        <v>14</v>
      </c>
      <c r="B10" s="3">
        <v>15737000000</v>
      </c>
      <c r="C10" s="3">
        <v>1109000000</v>
      </c>
      <c r="D10" s="3">
        <f t="shared" si="0"/>
        <v>16846000000</v>
      </c>
    </row>
    <row r="11" spans="1:6">
      <c r="A11" t="s">
        <v>15</v>
      </c>
      <c r="B11" s="3">
        <v>60602000000</v>
      </c>
      <c r="C11" s="3">
        <v>25404000000</v>
      </c>
      <c r="D11" s="3">
        <f t="shared" si="0"/>
        <v>86006000000</v>
      </c>
    </row>
    <row r="12" spans="1:6">
      <c r="A12" t="s">
        <v>16</v>
      </c>
      <c r="B12" s="3">
        <v>65118000000</v>
      </c>
      <c r="C12" s="3">
        <v>19121000000</v>
      </c>
      <c r="D12" s="3">
        <f t="shared" si="0"/>
        <v>84239000000</v>
      </c>
    </row>
    <row r="14" spans="1:6">
      <c r="A14" t="s">
        <v>75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76</v>
      </c>
    </row>
    <row r="15" spans="1:6">
      <c r="A15" t="s">
        <v>77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78</v>
      </c>
    </row>
    <row r="18" spans="1:9">
      <c r="A18" t="s">
        <v>17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79</v>
      </c>
    </row>
    <row r="23" spans="1:9">
      <c r="B23" s="3"/>
      <c r="C23" s="3"/>
      <c r="D23" s="3"/>
      <c r="E23" s="3"/>
      <c r="F23" s="3"/>
      <c r="G23" s="3"/>
      <c r="H23" s="3"/>
      <c r="I23" s="3"/>
    </row>
  </sheetData>
  <phoneticPr fontId="1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3"/>
  <sheetViews>
    <sheetView tabSelected="1" workbookViewId="0">
      <selection activeCell="A24" sqref="A24"/>
    </sheetView>
  </sheetViews>
  <sheetFormatPr defaultRowHeight="12.75"/>
  <cols>
    <col min="1" max="1" width="9.28515625" bestFit="1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s="5" t="s">
        <v>7</v>
      </c>
    </row>
    <row r="10" spans="1:1">
      <c r="A10" s="5"/>
    </row>
    <row r="13" spans="1:1">
      <c r="A13" t="s">
        <v>9</v>
      </c>
    </row>
    <row r="15" spans="1:1">
      <c r="A15" s="6" t="s">
        <v>81</v>
      </c>
    </row>
    <row r="16" spans="1:1">
      <c r="A16" t="s">
        <v>11</v>
      </c>
    </row>
    <row r="17" spans="1:1">
      <c r="A17" t="s">
        <v>8</v>
      </c>
    </row>
    <row r="18" spans="1:1">
      <c r="A18" t="s">
        <v>10</v>
      </c>
    </row>
    <row r="21" spans="1:1">
      <c r="A21" s="7" t="s">
        <v>82</v>
      </c>
    </row>
    <row r="22" spans="1:1">
      <c r="A22" t="s">
        <v>84</v>
      </c>
    </row>
    <row r="23" spans="1:1">
      <c r="A23" t="s">
        <v>83</v>
      </c>
    </row>
  </sheetData>
  <phoneticPr fontId="1" type="noConversion"/>
  <hyperlinks>
    <hyperlink ref="A9" r:id="rId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40</v>
      </c>
    </row>
    <row r="2" spans="1:14">
      <c r="A2" t="s">
        <v>34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f>(SupMin!B5+SupMax!B5)/2</f>
        <v>-16.760000000000002</v>
      </c>
      <c r="C5" s="2">
        <f>(SupMin!C5+SupMax!C5)/2</f>
        <v>-14.48</v>
      </c>
      <c r="D5" s="2">
        <f>(SupMin!D5+SupMax!D5)/2</f>
        <v>-7.9849999999999994</v>
      </c>
      <c r="E5" s="2">
        <f>(SupMin!E5+SupMax!E5)/2</f>
        <v>3.3449999999999998</v>
      </c>
      <c r="F5" s="2">
        <f>(SupMin!F5+SupMax!F5)/2</f>
        <v>8.5849999999999991</v>
      </c>
      <c r="G5" s="2">
        <f>(SupMin!G5+SupMax!G5)/2</f>
        <v>13.969999999999999</v>
      </c>
      <c r="H5" s="2">
        <f>(SupMin!H5+SupMax!H5)/2</f>
        <v>17.510000000000002</v>
      </c>
      <c r="I5" s="2">
        <f>(SupMin!I5+SupMax!I5)/2</f>
        <v>17.305</v>
      </c>
      <c r="J5" s="2">
        <f>(SupMin!J5+SupMax!J5)/2</f>
        <v>14.045</v>
      </c>
      <c r="K5" s="2">
        <f>(SupMin!K5+SupMax!K5)/2</f>
        <v>6.4949999999999992</v>
      </c>
      <c r="L5" s="2">
        <f>(SupMin!L5+SupMax!L5)/2</f>
        <v>-0.30000000000000004</v>
      </c>
      <c r="M5" s="2">
        <f>(SupMin!M5+SupMax!M5)/2</f>
        <v>-9.0500000000000007</v>
      </c>
      <c r="N5" s="2">
        <f>AVERAGE(B5:M5)</f>
        <v>2.7233333333333327</v>
      </c>
    </row>
    <row r="6" spans="1:14">
      <c r="A6">
        <v>1949</v>
      </c>
      <c r="B6" s="2">
        <f>(SupMin!B6+SupMax!B6)/2</f>
        <v>-12.72</v>
      </c>
      <c r="C6" s="2">
        <f>(SupMin!C6+SupMax!C6)/2</f>
        <v>-14.115</v>
      </c>
      <c r="D6" s="2">
        <f>(SupMin!D6+SupMax!D6)/2</f>
        <v>-8.375</v>
      </c>
      <c r="E6" s="2">
        <f>(SupMin!E6+SupMax!E6)/2</f>
        <v>3.5999999999999996</v>
      </c>
      <c r="F6" s="2">
        <f>(SupMin!F6+SupMax!F6)/2</f>
        <v>8.9599999999999991</v>
      </c>
      <c r="G6" s="2">
        <f>(SupMin!G6+SupMax!G6)/2</f>
        <v>15.695</v>
      </c>
      <c r="H6" s="2">
        <f>(SupMin!H6+SupMax!H6)/2</f>
        <v>17.815000000000001</v>
      </c>
      <c r="I6" s="2">
        <f>(SupMin!I6+SupMax!I6)/2</f>
        <v>17.72</v>
      </c>
      <c r="J6" s="2">
        <f>(SupMin!J6+SupMax!J6)/2</f>
        <v>10.195</v>
      </c>
      <c r="K6" s="2">
        <f>(SupMin!K6+SupMax!K6)/2</f>
        <v>6.95</v>
      </c>
      <c r="L6" s="2">
        <f>(SupMin!L6+SupMax!L6)/2</f>
        <v>-3.3600000000000003</v>
      </c>
      <c r="M6" s="2">
        <f>(SupMin!M6+SupMax!M6)/2</f>
        <v>-10.42</v>
      </c>
      <c r="N6" s="2">
        <f t="shared" ref="N6:N56" si="0">AVERAGE(B6:M6)</f>
        <v>2.6620833333333338</v>
      </c>
    </row>
    <row r="7" spans="1:14">
      <c r="A7">
        <v>1950</v>
      </c>
      <c r="B7" s="2">
        <f>(SupMin!B7+SupMax!B7)/2</f>
        <v>-17.82</v>
      </c>
      <c r="C7" s="2">
        <f>(SupMin!C7+SupMax!C7)/2</f>
        <v>-13.190000000000001</v>
      </c>
      <c r="D7" s="2">
        <f>(SupMin!D7+SupMax!D7)/2</f>
        <v>-10.165000000000001</v>
      </c>
      <c r="E7" s="2">
        <f>(SupMin!E7+SupMax!E7)/2</f>
        <v>-2.665</v>
      </c>
      <c r="F7" s="2">
        <f>(SupMin!F7+SupMax!F7)/2</f>
        <v>7.6949999999999994</v>
      </c>
      <c r="G7" s="2">
        <f>(SupMin!G7+SupMax!G7)/2</f>
        <v>13.185</v>
      </c>
      <c r="H7" s="2">
        <f>(SupMin!H7+SupMax!H7)/2</f>
        <v>15.7</v>
      </c>
      <c r="I7" s="2">
        <f>(SupMin!I7+SupMax!I7)/2</f>
        <v>13.614999999999998</v>
      </c>
      <c r="J7" s="2">
        <f>(SupMin!J7+SupMax!J7)/2</f>
        <v>11.324999999999999</v>
      </c>
      <c r="K7" s="2">
        <f>(SupMin!K7+SupMax!K7)/2</f>
        <v>6.5149999999999997</v>
      </c>
      <c r="L7" s="2">
        <f>(SupMin!L7+SupMax!L7)/2</f>
        <v>-4.38</v>
      </c>
      <c r="M7" s="2">
        <f>(SupMin!M7+SupMax!M7)/2</f>
        <v>-13.7</v>
      </c>
      <c r="N7" s="2">
        <f t="shared" si="0"/>
        <v>0.50958333333333317</v>
      </c>
    </row>
    <row r="8" spans="1:14">
      <c r="A8">
        <v>1951</v>
      </c>
      <c r="B8" s="2">
        <f>(SupMin!B8+SupMax!B8)/2</f>
        <v>-15.045000000000002</v>
      </c>
      <c r="C8" s="2">
        <f>(SupMin!C8+SupMax!C8)/2</f>
        <v>-11.765000000000001</v>
      </c>
      <c r="D8" s="2">
        <f>(SupMin!D8+SupMax!D8)/2</f>
        <v>-7.2850000000000001</v>
      </c>
      <c r="E8" s="2">
        <f>(SupMin!E8+SupMax!E8)/2</f>
        <v>2.3200000000000003</v>
      </c>
      <c r="F8" s="2">
        <f>(SupMin!F8+SupMax!F8)/2</f>
        <v>11.234999999999999</v>
      </c>
      <c r="G8" s="2">
        <f>(SupMin!G8+SupMax!G8)/2</f>
        <v>13.559999999999999</v>
      </c>
      <c r="H8" s="2">
        <f>(SupMin!H8+SupMax!H8)/2</f>
        <v>16.835000000000001</v>
      </c>
      <c r="I8" s="2">
        <f>(SupMin!I8+SupMax!I8)/2</f>
        <v>14.56</v>
      </c>
      <c r="J8" s="2">
        <f>(SupMin!J8+SupMax!J8)/2</f>
        <v>10.094999999999999</v>
      </c>
      <c r="K8" s="2">
        <f>(SupMin!K8+SupMax!K8)/2</f>
        <v>4.51</v>
      </c>
      <c r="L8" s="2">
        <f>(SupMin!L8+SupMax!L8)/2</f>
        <v>-6.335</v>
      </c>
      <c r="M8" s="2">
        <f>(SupMin!M8+SupMax!M8)/2</f>
        <v>-12.17</v>
      </c>
      <c r="N8" s="2">
        <f t="shared" si="0"/>
        <v>1.7095833333333328</v>
      </c>
    </row>
    <row r="9" spans="1:14">
      <c r="A9">
        <v>1952</v>
      </c>
      <c r="B9" s="2">
        <f>(SupMin!B9+SupMax!B9)/2</f>
        <v>-14.045</v>
      </c>
      <c r="C9" s="2">
        <f>(SupMin!C9+SupMax!C9)/2</f>
        <v>-10.205</v>
      </c>
      <c r="D9" s="2">
        <f>(SupMin!D9+SupMax!D9)/2</f>
        <v>-7.12</v>
      </c>
      <c r="E9" s="2">
        <f>(SupMin!E9+SupMax!E9)/2</f>
        <v>4.4649999999999999</v>
      </c>
      <c r="F9" s="2">
        <f>(SupMin!F9+SupMax!F9)/2</f>
        <v>9.1650000000000009</v>
      </c>
      <c r="G9" s="2">
        <f>(SupMin!G9+SupMax!G9)/2</f>
        <v>14.59</v>
      </c>
      <c r="H9" s="2">
        <f>(SupMin!H9+SupMax!H9)/2</f>
        <v>17.574999999999999</v>
      </c>
      <c r="I9" s="2">
        <f>(SupMin!I9+SupMax!I9)/2</f>
        <v>15.93</v>
      </c>
      <c r="J9" s="2">
        <f>(SupMin!J9+SupMax!J9)/2</f>
        <v>12.465</v>
      </c>
      <c r="K9" s="2">
        <f>(SupMin!K9+SupMax!K9)/2</f>
        <v>2.9649999999999999</v>
      </c>
      <c r="L9" s="2">
        <f>(SupMin!L9+SupMax!L9)/2</f>
        <v>-1.4650000000000001</v>
      </c>
      <c r="M9" s="2">
        <f>(SupMin!M9+SupMax!M9)/2</f>
        <v>-6.1349999999999998</v>
      </c>
      <c r="N9" s="2">
        <f t="shared" si="0"/>
        <v>3.1820833333333329</v>
      </c>
    </row>
    <row r="10" spans="1:14">
      <c r="A10">
        <v>1953</v>
      </c>
      <c r="B10" s="2">
        <f>(SupMin!B10+SupMax!B10)/2</f>
        <v>-12.31</v>
      </c>
      <c r="C10" s="2">
        <f>(SupMin!C10+SupMax!C10)/2</f>
        <v>-11.305</v>
      </c>
      <c r="D10" s="2">
        <f>(SupMin!D10+SupMax!D10)/2</f>
        <v>-4.5100000000000007</v>
      </c>
      <c r="E10" s="2">
        <f>(SupMin!E10+SupMax!E10)/2</f>
        <v>1.4249999999999998</v>
      </c>
      <c r="F10" s="2">
        <f>(SupMin!F10+SupMax!F10)/2</f>
        <v>8.5749999999999993</v>
      </c>
      <c r="G10" s="2">
        <f>(SupMin!G10+SupMax!G10)/2</f>
        <v>14.475</v>
      </c>
      <c r="H10" s="2">
        <f>(SupMin!H10+SupMax!H10)/2</f>
        <v>17.164999999999999</v>
      </c>
      <c r="I10" s="2">
        <f>(SupMin!I10+SupMax!I10)/2</f>
        <v>17.965</v>
      </c>
      <c r="J10" s="2">
        <f>(SupMin!J10+SupMax!J10)/2</f>
        <v>11.154999999999999</v>
      </c>
      <c r="K10" s="2">
        <f>(SupMin!K10+SupMax!K10)/2</f>
        <v>7.9249999999999998</v>
      </c>
      <c r="L10" s="2">
        <f>(SupMin!L10+SupMax!L10)/2</f>
        <v>0.56999999999999984</v>
      </c>
      <c r="M10" s="2">
        <f>(SupMin!M10+SupMax!M10)/2</f>
        <v>-9.3150000000000013</v>
      </c>
      <c r="N10" s="2">
        <f t="shared" si="0"/>
        <v>3.4845833333333331</v>
      </c>
    </row>
    <row r="11" spans="1:14">
      <c r="A11">
        <v>1954</v>
      </c>
      <c r="B11" s="2">
        <f>(SupMin!B11+SupMax!B11)/2</f>
        <v>-17.044999999999998</v>
      </c>
      <c r="C11" s="2">
        <f>(SupMin!C11+SupMax!C11)/2</f>
        <v>-6.41</v>
      </c>
      <c r="D11" s="2">
        <f>(SupMin!D11+SupMax!D11)/2</f>
        <v>-8.3149999999999995</v>
      </c>
      <c r="E11" s="2">
        <f>(SupMin!E11+SupMax!E11)/2</f>
        <v>0.77499999999999991</v>
      </c>
      <c r="F11" s="2">
        <f>(SupMin!F11+SupMax!F11)/2</f>
        <v>5.8250000000000002</v>
      </c>
      <c r="G11" s="2">
        <f>(SupMin!G11+SupMax!G11)/2</f>
        <v>15.525000000000002</v>
      </c>
      <c r="H11" s="2">
        <f>(SupMin!H11+SupMax!H11)/2</f>
        <v>16.93</v>
      </c>
      <c r="I11" s="2">
        <f>(SupMin!I11+SupMax!I11)/2</f>
        <v>15.635</v>
      </c>
      <c r="J11" s="2">
        <f>(SupMin!J11+SupMax!J11)/2</f>
        <v>10.51</v>
      </c>
      <c r="K11" s="2">
        <f>(SupMin!K11+SupMax!K11)/2</f>
        <v>5.1549999999999994</v>
      </c>
      <c r="L11" s="2">
        <f>(SupMin!L11+SupMax!L11)/2</f>
        <v>-0.18000000000000016</v>
      </c>
      <c r="M11" s="2">
        <f>(SupMin!M11+SupMax!M11)/2</f>
        <v>-8.7550000000000008</v>
      </c>
      <c r="N11" s="2">
        <f t="shared" si="0"/>
        <v>2.4708333333333332</v>
      </c>
    </row>
    <row r="12" spans="1:14">
      <c r="A12">
        <v>1955</v>
      </c>
      <c r="B12" s="2">
        <f>(SupMin!B12+SupMax!B12)/2</f>
        <v>-13.695</v>
      </c>
      <c r="C12" s="2">
        <f>(SupMin!C12+SupMax!C12)/2</f>
        <v>-12.89</v>
      </c>
      <c r="D12" s="2">
        <f>(SupMin!D12+SupMax!D12)/2</f>
        <v>-10.040000000000001</v>
      </c>
      <c r="E12" s="2">
        <f>(SupMin!E12+SupMax!E12)/2</f>
        <v>6.02</v>
      </c>
      <c r="F12" s="2">
        <f>(SupMin!F12+SupMax!F12)/2</f>
        <v>10.700000000000001</v>
      </c>
      <c r="G12" s="2">
        <f>(SupMin!G12+SupMax!G12)/2</f>
        <v>16.2</v>
      </c>
      <c r="H12" s="2">
        <f>(SupMin!H12+SupMax!H12)/2</f>
        <v>19.924999999999997</v>
      </c>
      <c r="I12" s="2">
        <f>(SupMin!I12+SupMax!I12)/2</f>
        <v>18.995000000000001</v>
      </c>
      <c r="J12" s="2">
        <f>(SupMin!J12+SupMax!J12)/2</f>
        <v>11.46</v>
      </c>
      <c r="K12" s="2">
        <f>(SupMin!K12+SupMax!K12)/2</f>
        <v>6.6950000000000003</v>
      </c>
      <c r="L12" s="2">
        <f>(SupMin!L12+SupMax!L12)/2</f>
        <v>-4.28</v>
      </c>
      <c r="M12" s="2">
        <f>(SupMin!M12+SupMax!M12)/2</f>
        <v>-13.155000000000001</v>
      </c>
      <c r="N12" s="2">
        <f t="shared" si="0"/>
        <v>2.9945833333333329</v>
      </c>
    </row>
    <row r="13" spans="1:14">
      <c r="A13">
        <v>1956</v>
      </c>
      <c r="B13" s="2">
        <f>(SupMin!B13+SupMax!B13)/2</f>
        <v>-11.925000000000001</v>
      </c>
      <c r="C13" s="2">
        <f>(SupMin!C13+SupMax!C13)/2</f>
        <v>-11.64</v>
      </c>
      <c r="D13" s="2">
        <f>(SupMin!D13+SupMax!D13)/2</f>
        <v>-8.98</v>
      </c>
      <c r="E13" s="2">
        <f>(SupMin!E13+SupMax!E13)/2</f>
        <v>9.9999999999997868E-3</v>
      </c>
      <c r="F13" s="2">
        <f>(SupMin!F13+SupMax!F13)/2</f>
        <v>6.3599999999999994</v>
      </c>
      <c r="G13" s="2">
        <f>(SupMin!G13+SupMax!G13)/2</f>
        <v>15.785</v>
      </c>
      <c r="H13" s="2">
        <f>(SupMin!H13+SupMax!H13)/2</f>
        <v>15.79</v>
      </c>
      <c r="I13" s="2">
        <f>(SupMin!I13+SupMax!I13)/2</f>
        <v>15.639999999999999</v>
      </c>
      <c r="J13" s="2">
        <f>(SupMin!J13+SupMax!J13)/2</f>
        <v>9.370000000000001</v>
      </c>
      <c r="K13" s="2">
        <f>(SupMin!K13+SupMax!K13)/2</f>
        <v>8.31</v>
      </c>
      <c r="L13" s="2">
        <f>(SupMin!L13+SupMax!L13)/2</f>
        <v>-2.2649999999999997</v>
      </c>
      <c r="M13" s="2">
        <f>(SupMin!M13+SupMax!M13)/2</f>
        <v>-11.955</v>
      </c>
      <c r="N13" s="2">
        <f t="shared" si="0"/>
        <v>2.0416666666666661</v>
      </c>
    </row>
    <row r="14" spans="1:14">
      <c r="A14">
        <v>1957</v>
      </c>
      <c r="B14" s="2">
        <f>(SupMin!B14+SupMax!B14)/2</f>
        <v>-18.884999999999998</v>
      </c>
      <c r="C14" s="2">
        <f>(SupMin!C14+SupMax!C14)/2</f>
        <v>-12.074999999999999</v>
      </c>
      <c r="D14" s="2">
        <f>(SupMin!D14+SupMax!D14)/2</f>
        <v>-6.3250000000000002</v>
      </c>
      <c r="E14" s="2">
        <f>(SupMin!E14+SupMax!E14)/2</f>
        <v>2.1850000000000001</v>
      </c>
      <c r="F14" s="2">
        <f>(SupMin!F14+SupMax!F14)/2</f>
        <v>8.7449999999999992</v>
      </c>
      <c r="G14" s="2">
        <f>(SupMin!G14+SupMax!G14)/2</f>
        <v>13.574999999999999</v>
      </c>
      <c r="H14" s="2">
        <f>(SupMin!H14+SupMax!H14)/2</f>
        <v>17.695</v>
      </c>
      <c r="I14" s="2">
        <f>(SupMin!I14+SupMax!I14)/2</f>
        <v>16.024999999999999</v>
      </c>
      <c r="J14" s="2">
        <f>(SupMin!J14+SupMax!J14)/2</f>
        <v>10.785</v>
      </c>
      <c r="K14" s="2">
        <f>(SupMin!K14+SupMax!K14)/2</f>
        <v>5.95</v>
      </c>
      <c r="L14" s="2">
        <f>(SupMin!L14+SupMax!L14)/2</f>
        <v>-2.6150000000000002</v>
      </c>
      <c r="M14" s="2">
        <f>(SupMin!M14+SupMax!M14)/2</f>
        <v>-9.27</v>
      </c>
      <c r="N14" s="2">
        <f t="shared" si="0"/>
        <v>2.1491666666666669</v>
      </c>
    </row>
    <row r="15" spans="1:14">
      <c r="A15">
        <v>1958</v>
      </c>
      <c r="B15" s="2">
        <f>(SupMin!B15+SupMax!B15)/2</f>
        <v>-10.925000000000001</v>
      </c>
      <c r="C15" s="2">
        <f>(SupMin!C15+SupMax!C15)/2</f>
        <v>-14.329999999999998</v>
      </c>
      <c r="D15" s="2">
        <f>(SupMin!D15+SupMax!D15)/2</f>
        <v>-3.62</v>
      </c>
      <c r="E15" s="2">
        <f>(SupMin!E15+SupMax!E15)/2</f>
        <v>3.6449999999999996</v>
      </c>
      <c r="F15" s="2">
        <f>(SupMin!F15+SupMax!F15)/2</f>
        <v>7.6499999999999995</v>
      </c>
      <c r="G15" s="2">
        <f>(SupMin!G15+SupMax!G15)/2</f>
        <v>11.86</v>
      </c>
      <c r="H15" s="2">
        <f>(SupMin!H15+SupMax!H15)/2</f>
        <v>16.295000000000002</v>
      </c>
      <c r="I15" s="2">
        <f>(SupMin!I15+SupMax!I15)/2</f>
        <v>15.72</v>
      </c>
      <c r="J15" s="2">
        <f>(SupMin!J15+SupMax!J15)/2</f>
        <v>12.01</v>
      </c>
      <c r="K15" s="2">
        <f>(SupMin!K15+SupMax!K15)/2</f>
        <v>6.665</v>
      </c>
      <c r="L15" s="2">
        <f>(SupMin!L15+SupMax!L15)/2</f>
        <v>-1.4900000000000002</v>
      </c>
      <c r="M15" s="2">
        <f>(SupMin!M15+SupMax!M15)/2</f>
        <v>-15.7</v>
      </c>
      <c r="N15" s="2">
        <f t="shared" si="0"/>
        <v>2.3149999999999999</v>
      </c>
    </row>
    <row r="16" spans="1:14">
      <c r="A16">
        <v>1959</v>
      </c>
      <c r="B16" s="2">
        <f>(SupMin!B16+SupMax!B16)/2</f>
        <v>-17.77</v>
      </c>
      <c r="C16" s="2">
        <f>(SupMin!C16+SupMax!C16)/2</f>
        <v>-14.96</v>
      </c>
      <c r="D16" s="2">
        <f>(SupMin!D16+SupMax!D16)/2</f>
        <v>-6.1749999999999998</v>
      </c>
      <c r="E16" s="2">
        <f>(SupMin!E16+SupMax!E16)/2</f>
        <v>1.625</v>
      </c>
      <c r="F16" s="2">
        <f>(SupMin!F16+SupMax!F16)/2</f>
        <v>9.879999999999999</v>
      </c>
      <c r="G16" s="2">
        <f>(SupMin!G16+SupMax!G16)/2</f>
        <v>15.239999999999998</v>
      </c>
      <c r="H16" s="2">
        <f>(SupMin!H16+SupMax!H16)/2</f>
        <v>17.990000000000002</v>
      </c>
      <c r="I16" s="2">
        <f>(SupMin!I16+SupMax!I16)/2</f>
        <v>17.774999999999999</v>
      </c>
      <c r="J16" s="2">
        <f>(SupMin!J16+SupMax!J16)/2</f>
        <v>12.525</v>
      </c>
      <c r="K16" s="2">
        <f>(SupMin!K16+SupMax!K16)/2</f>
        <v>3.625</v>
      </c>
      <c r="L16" s="2">
        <f>(SupMin!L16+SupMax!L16)/2</f>
        <v>-7.6349999999999998</v>
      </c>
      <c r="M16" s="2">
        <f>(SupMin!M16+SupMax!M16)/2</f>
        <v>-6.9700000000000006</v>
      </c>
      <c r="N16" s="2">
        <f t="shared" si="0"/>
        <v>2.0958333333333332</v>
      </c>
    </row>
    <row r="17" spans="1:14">
      <c r="A17">
        <v>1960</v>
      </c>
      <c r="B17" s="2">
        <f>(SupMin!B17+SupMax!B17)/2</f>
        <v>-12.404999999999999</v>
      </c>
      <c r="C17" s="2">
        <f>(SupMin!C17+SupMax!C17)/2</f>
        <v>-11.445</v>
      </c>
      <c r="D17" s="2">
        <f>(SupMin!D17+SupMax!D17)/2</f>
        <v>-10.440000000000001</v>
      </c>
      <c r="E17" s="2">
        <f>(SupMin!E17+SupMax!E17)/2</f>
        <v>1.9549999999999998</v>
      </c>
      <c r="F17" s="2">
        <f>(SupMin!F17+SupMax!F17)/2</f>
        <v>9.5750000000000011</v>
      </c>
      <c r="G17" s="2">
        <f>(SupMin!G17+SupMax!G17)/2</f>
        <v>13.78</v>
      </c>
      <c r="H17" s="2">
        <f>(SupMin!H17+SupMax!H17)/2</f>
        <v>16.585000000000001</v>
      </c>
      <c r="I17" s="2">
        <f>(SupMin!I17+SupMax!I17)/2</f>
        <v>17.190000000000001</v>
      </c>
      <c r="J17" s="2">
        <f>(SupMin!J17+SupMax!J17)/2</f>
        <v>12.02</v>
      </c>
      <c r="K17" s="2">
        <f>(SupMin!K17+SupMax!K17)/2</f>
        <v>6.0399999999999991</v>
      </c>
      <c r="L17" s="2">
        <f>(SupMin!L17+SupMax!L17)/2</f>
        <v>-0.89999999999999991</v>
      </c>
      <c r="M17" s="2">
        <f>(SupMin!M17+SupMax!M17)/2</f>
        <v>-13.105</v>
      </c>
      <c r="N17" s="2">
        <f t="shared" si="0"/>
        <v>2.4041666666666663</v>
      </c>
    </row>
    <row r="18" spans="1:14">
      <c r="A18">
        <v>1961</v>
      </c>
      <c r="B18" s="2">
        <f>(SupMin!B18+SupMax!B18)/2</f>
        <v>-15.61</v>
      </c>
      <c r="C18" s="2">
        <f>(SupMin!C18+SupMax!C18)/2</f>
        <v>-9.61</v>
      </c>
      <c r="D18" s="2">
        <f>(SupMin!D18+SupMax!D18)/2</f>
        <v>-4.1649999999999991</v>
      </c>
      <c r="E18" s="2">
        <f>(SupMin!E18+SupMax!E18)/2</f>
        <v>1.855</v>
      </c>
      <c r="F18" s="2">
        <f>(SupMin!F18+SupMax!F18)/2</f>
        <v>8.0499999999999989</v>
      </c>
      <c r="G18" s="2">
        <f>(SupMin!G18+SupMax!G18)/2</f>
        <v>14.14</v>
      </c>
      <c r="H18" s="2">
        <f>(SupMin!H18+SupMax!H18)/2</f>
        <v>17.59</v>
      </c>
      <c r="I18" s="2">
        <f>(SupMin!I18+SupMax!I18)/2</f>
        <v>17.25</v>
      </c>
      <c r="J18" s="2">
        <f>(SupMin!J18+SupMax!J18)/2</f>
        <v>12.48</v>
      </c>
      <c r="K18" s="2">
        <f>(SupMin!K18+SupMax!K18)/2</f>
        <v>6.3599999999999994</v>
      </c>
      <c r="L18" s="2">
        <f>(SupMin!L18+SupMax!L18)/2</f>
        <v>-1.4950000000000001</v>
      </c>
      <c r="M18" s="2">
        <f>(SupMin!M18+SupMax!M18)/2</f>
        <v>-10.654999999999999</v>
      </c>
      <c r="N18" s="2">
        <f t="shared" si="0"/>
        <v>3.0158333333333336</v>
      </c>
    </row>
    <row r="19" spans="1:14">
      <c r="A19">
        <v>1962</v>
      </c>
      <c r="B19" s="2">
        <f>(SupMin!B19+SupMax!B19)/2</f>
        <v>-16.810000000000002</v>
      </c>
      <c r="C19" s="2">
        <f>(SupMin!C19+SupMax!C19)/2</f>
        <v>-15.68</v>
      </c>
      <c r="D19" s="2">
        <f>(SupMin!D19+SupMax!D19)/2</f>
        <v>-4.37</v>
      </c>
      <c r="E19" s="2">
        <f>(SupMin!E19+SupMax!E19)/2</f>
        <v>0.54499999999999993</v>
      </c>
      <c r="F19" s="2">
        <f>(SupMin!F19+SupMax!F19)/2</f>
        <v>10.515000000000001</v>
      </c>
      <c r="G19" s="2">
        <f>(SupMin!G19+SupMax!G19)/2</f>
        <v>13.955</v>
      </c>
      <c r="H19" s="2">
        <f>(SupMin!H19+SupMax!H19)/2</f>
        <v>15.92</v>
      </c>
      <c r="I19" s="2">
        <f>(SupMin!I19+SupMax!I19)/2</f>
        <v>15.645</v>
      </c>
      <c r="J19" s="2">
        <f>(SupMin!J19+SupMax!J19)/2</f>
        <v>10.59</v>
      </c>
      <c r="K19" s="2">
        <f>(SupMin!K19+SupMax!K19)/2</f>
        <v>6.98</v>
      </c>
      <c r="L19" s="2">
        <f>(SupMin!L19+SupMax!L19)/2</f>
        <v>-0.81499999999999995</v>
      </c>
      <c r="M19" s="2">
        <f>(SupMin!M19+SupMax!M19)/2</f>
        <v>-11.655000000000001</v>
      </c>
      <c r="N19" s="2">
        <f t="shared" si="0"/>
        <v>2.0683333333333338</v>
      </c>
    </row>
    <row r="20" spans="1:14">
      <c r="A20">
        <v>1963</v>
      </c>
      <c r="B20" s="2">
        <f>(SupMin!B20+SupMax!B20)/2</f>
        <v>-18.875</v>
      </c>
      <c r="C20" s="2">
        <f>(SupMin!C20+SupMax!C20)/2</f>
        <v>-16.435000000000002</v>
      </c>
      <c r="D20" s="2">
        <f>(SupMin!D20+SupMax!D20)/2</f>
        <v>-6.8449999999999998</v>
      </c>
      <c r="E20" s="2">
        <f>(SupMin!E20+SupMax!E20)/2</f>
        <v>2.7600000000000002</v>
      </c>
      <c r="F20" s="2">
        <f>(SupMin!F20+SupMax!F20)/2</f>
        <v>7.8</v>
      </c>
      <c r="G20" s="2">
        <f>(SupMin!G20+SupMax!G20)/2</f>
        <v>15.260000000000002</v>
      </c>
      <c r="H20" s="2">
        <f>(SupMin!H20+SupMax!H20)/2</f>
        <v>18.05</v>
      </c>
      <c r="I20" s="2">
        <f>(SupMin!I20+SupMax!I20)/2</f>
        <v>15.515000000000001</v>
      </c>
      <c r="J20" s="2">
        <f>(SupMin!J20+SupMax!J20)/2</f>
        <v>11.615</v>
      </c>
      <c r="K20" s="2">
        <f>(SupMin!K20+SupMax!K20)/2</f>
        <v>10.89</v>
      </c>
      <c r="L20" s="2">
        <f>(SupMin!L20+SupMax!L20)/2</f>
        <v>0.44500000000000006</v>
      </c>
      <c r="M20" s="2">
        <f>(SupMin!M20+SupMax!M20)/2</f>
        <v>-13.98</v>
      </c>
      <c r="N20" s="2">
        <f t="shared" si="0"/>
        <v>2.1833333333333331</v>
      </c>
    </row>
    <row r="21" spans="1:14">
      <c r="A21">
        <v>1964</v>
      </c>
      <c r="B21" s="2">
        <f>(SupMin!B21+SupMax!B21)/2</f>
        <v>-10.105</v>
      </c>
      <c r="C21" s="2">
        <f>(SupMin!C21+SupMax!C21)/2</f>
        <v>-11.234999999999999</v>
      </c>
      <c r="D21" s="2">
        <f>(SupMin!D21+SupMax!D21)/2</f>
        <v>-9.1150000000000002</v>
      </c>
      <c r="E21" s="2">
        <f>(SupMin!E21+SupMax!E21)/2</f>
        <v>2.0199999999999996</v>
      </c>
      <c r="F21" s="2">
        <f>(SupMin!F21+SupMax!F21)/2</f>
        <v>11.145</v>
      </c>
      <c r="G21" s="2">
        <f>(SupMin!G21+SupMax!G21)/2</f>
        <v>13.28</v>
      </c>
      <c r="H21" s="2">
        <f>(SupMin!H21+SupMax!H21)/2</f>
        <v>18.559999999999999</v>
      </c>
      <c r="I21" s="2">
        <f>(SupMin!I21+SupMax!I21)/2</f>
        <v>14.305</v>
      </c>
      <c r="J21" s="2">
        <f>(SupMin!J21+SupMax!J21)/2</f>
        <v>10.584999999999999</v>
      </c>
      <c r="K21" s="2">
        <f>(SupMin!K21+SupMax!K21)/2</f>
        <v>4.7749999999999995</v>
      </c>
      <c r="L21" s="2">
        <f>(SupMin!L21+SupMax!L21)/2</f>
        <v>-2.2250000000000001</v>
      </c>
      <c r="M21" s="2">
        <f>(SupMin!M21+SupMax!M21)/2</f>
        <v>-13.75</v>
      </c>
      <c r="N21" s="2">
        <f t="shared" si="0"/>
        <v>2.3533333333333331</v>
      </c>
    </row>
    <row r="22" spans="1:14">
      <c r="A22">
        <v>1965</v>
      </c>
      <c r="B22" s="2">
        <f>(SupMin!B22+SupMax!B22)/2</f>
        <v>-15.82</v>
      </c>
      <c r="C22" s="2">
        <f>(SupMin!C22+SupMax!C22)/2</f>
        <v>-15.395</v>
      </c>
      <c r="D22" s="2">
        <f>(SupMin!D22+SupMax!D22)/2</f>
        <v>-9.66</v>
      </c>
      <c r="E22" s="2">
        <f>(SupMin!E22+SupMax!E22)/2</f>
        <v>1.7050000000000001</v>
      </c>
      <c r="F22" s="2">
        <f>(SupMin!F22+SupMax!F22)/2</f>
        <v>9.8999999999999986</v>
      </c>
      <c r="G22" s="2">
        <f>(SupMin!G22+SupMax!G22)/2</f>
        <v>13.685</v>
      </c>
      <c r="H22" s="2">
        <f>(SupMin!H22+SupMax!H22)/2</f>
        <v>14.790000000000001</v>
      </c>
      <c r="I22" s="2">
        <f>(SupMin!I22+SupMax!I22)/2</f>
        <v>14.695</v>
      </c>
      <c r="J22" s="2">
        <f>(SupMin!J22+SupMax!J22)/2</f>
        <v>8.91</v>
      </c>
      <c r="K22" s="2">
        <f>(SupMin!K22+SupMax!K22)/2</f>
        <v>5.6800000000000006</v>
      </c>
      <c r="L22" s="2">
        <f>(SupMin!L22+SupMax!L22)/2</f>
        <v>-3.16</v>
      </c>
      <c r="M22" s="2">
        <f>(SupMin!M22+SupMax!M22)/2</f>
        <v>-6.7249999999999996</v>
      </c>
      <c r="N22" s="2">
        <f t="shared" si="0"/>
        <v>1.5504166666666663</v>
      </c>
    </row>
    <row r="23" spans="1:14">
      <c r="A23">
        <v>1966</v>
      </c>
      <c r="B23" s="2">
        <f>(SupMin!B23+SupMax!B23)/2</f>
        <v>-17.805</v>
      </c>
      <c r="C23" s="2">
        <f>(SupMin!C23+SupMax!C23)/2</f>
        <v>-11.785</v>
      </c>
      <c r="D23" s="2">
        <f>(SupMin!D23+SupMax!D23)/2</f>
        <v>-4.5349999999999993</v>
      </c>
      <c r="E23" s="2">
        <f>(SupMin!E23+SupMax!E23)/2</f>
        <v>0.80000000000000027</v>
      </c>
      <c r="F23" s="2">
        <f>(SupMin!F23+SupMax!F23)/2</f>
        <v>6.3850000000000007</v>
      </c>
      <c r="G23" s="2">
        <f>(SupMin!G23+SupMax!G23)/2</f>
        <v>15.06</v>
      </c>
      <c r="H23" s="2">
        <f>(SupMin!H23+SupMax!H23)/2</f>
        <v>18.72</v>
      </c>
      <c r="I23" s="2">
        <f>(SupMin!I23+SupMax!I23)/2</f>
        <v>15.66</v>
      </c>
      <c r="J23" s="2">
        <f>(SupMin!J23+SupMax!J23)/2</f>
        <v>11.775</v>
      </c>
      <c r="K23" s="2">
        <f>(SupMin!K23+SupMax!K23)/2</f>
        <v>4.665</v>
      </c>
      <c r="L23" s="2">
        <f>(SupMin!L23+SupMax!L23)/2</f>
        <v>-5.2200000000000006</v>
      </c>
      <c r="M23" s="2">
        <f>(SupMin!M23+SupMax!M23)/2</f>
        <v>-11.42</v>
      </c>
      <c r="N23" s="2">
        <f t="shared" si="0"/>
        <v>1.8583333333333332</v>
      </c>
    </row>
    <row r="24" spans="1:14">
      <c r="A24">
        <v>1967</v>
      </c>
      <c r="B24" s="2">
        <f>(SupMin!B24+SupMax!B24)/2</f>
        <v>-14.11</v>
      </c>
      <c r="C24" s="2">
        <f>(SupMin!C24+SupMax!C24)/2</f>
        <v>-17.774999999999999</v>
      </c>
      <c r="D24" s="2">
        <f>(SupMin!D24+SupMax!D24)/2</f>
        <v>-6.9249999999999998</v>
      </c>
      <c r="E24" s="2">
        <f>(SupMin!E24+SupMax!E24)/2</f>
        <v>1.2349999999999999</v>
      </c>
      <c r="F24" s="2">
        <f>(SupMin!F24+SupMax!F24)/2</f>
        <v>5.7750000000000004</v>
      </c>
      <c r="G24" s="2">
        <f>(SupMin!G24+SupMax!G24)/2</f>
        <v>14.43</v>
      </c>
      <c r="H24" s="2">
        <f>(SupMin!H24+SupMax!H24)/2</f>
        <v>15.995000000000001</v>
      </c>
      <c r="I24" s="2">
        <f>(SupMin!I24+SupMax!I24)/2</f>
        <v>14.965</v>
      </c>
      <c r="J24" s="2">
        <f>(SupMin!J24+SupMax!J24)/2</f>
        <v>12.234999999999999</v>
      </c>
      <c r="K24" s="2">
        <f>(SupMin!K24+SupMax!K24)/2</f>
        <v>4.7</v>
      </c>
      <c r="L24" s="2">
        <f>(SupMin!L24+SupMax!L24)/2</f>
        <v>-3.9099999999999997</v>
      </c>
      <c r="M24" s="2">
        <f>(SupMin!M24+SupMax!M24)/2</f>
        <v>-9.08</v>
      </c>
      <c r="N24" s="2">
        <f t="shared" si="0"/>
        <v>1.4612500000000004</v>
      </c>
    </row>
    <row r="25" spans="1:14">
      <c r="A25">
        <v>1968</v>
      </c>
      <c r="B25" s="2">
        <f>(SupMin!B25+SupMax!B25)/2</f>
        <v>-14.605</v>
      </c>
      <c r="C25" s="2">
        <f>(SupMin!C25+SupMax!C25)/2</f>
        <v>-14.535</v>
      </c>
      <c r="D25" s="2">
        <f>(SupMin!D25+SupMax!D25)/2</f>
        <v>-3.6800000000000006</v>
      </c>
      <c r="E25" s="2">
        <f>(SupMin!E25+SupMax!E25)/2</f>
        <v>3.0749999999999997</v>
      </c>
      <c r="F25" s="2">
        <f>(SupMin!F25+SupMax!F25)/2</f>
        <v>8.3849999999999998</v>
      </c>
      <c r="G25" s="2">
        <f>(SupMin!G25+SupMax!G25)/2</f>
        <v>13.02</v>
      </c>
      <c r="H25" s="2">
        <f>(SupMin!H25+SupMax!H25)/2</f>
        <v>16.239999999999998</v>
      </c>
      <c r="I25" s="2">
        <f>(SupMin!I25+SupMax!I25)/2</f>
        <v>15.219999999999999</v>
      </c>
      <c r="J25" s="2">
        <f>(SupMin!J25+SupMax!J25)/2</f>
        <v>13.25</v>
      </c>
      <c r="K25" s="2">
        <f>(SupMin!K25+SupMax!K25)/2</f>
        <v>7.1850000000000005</v>
      </c>
      <c r="L25" s="2">
        <f>(SupMin!L25+SupMax!L25)/2</f>
        <v>-2.7050000000000001</v>
      </c>
      <c r="M25" s="2">
        <f>(SupMin!M25+SupMax!M25)/2</f>
        <v>-11.17</v>
      </c>
      <c r="N25" s="2">
        <f t="shared" si="0"/>
        <v>2.4733333333333332</v>
      </c>
    </row>
    <row r="26" spans="1:14">
      <c r="A26">
        <v>1969</v>
      </c>
      <c r="B26" s="2">
        <f>(SupMin!B26+SupMax!B26)/2</f>
        <v>-13.195</v>
      </c>
      <c r="C26" s="2">
        <f>(SupMin!C26+SupMax!C26)/2</f>
        <v>-11.435</v>
      </c>
      <c r="D26" s="2">
        <f>(SupMin!D26+SupMax!D26)/2</f>
        <v>-8.495000000000001</v>
      </c>
      <c r="E26" s="2">
        <f>(SupMin!E26+SupMax!E26)/2</f>
        <v>2.9949999999999997</v>
      </c>
      <c r="F26" s="2">
        <f>(SupMin!F26+SupMax!F26)/2</f>
        <v>8.19</v>
      </c>
      <c r="G26" s="2">
        <f>(SupMin!G26+SupMax!G26)/2</f>
        <v>10.815</v>
      </c>
      <c r="H26" s="2">
        <f>(SupMin!H26+SupMax!H26)/2</f>
        <v>16.594999999999999</v>
      </c>
      <c r="I26" s="2">
        <f>(SupMin!I26+SupMax!I26)/2</f>
        <v>18.305</v>
      </c>
      <c r="J26" s="2">
        <f>(SupMin!J26+SupMax!J26)/2</f>
        <v>11.579999999999998</v>
      </c>
      <c r="K26" s="2">
        <f>(SupMin!K26+SupMax!K26)/2</f>
        <v>3.6599999999999997</v>
      </c>
      <c r="L26" s="2">
        <f>(SupMin!L26+SupMax!L26)/2</f>
        <v>-2.54</v>
      </c>
      <c r="M26" s="2">
        <f>(SupMin!M26+SupMax!M26)/2</f>
        <v>-8.92</v>
      </c>
      <c r="N26" s="2">
        <f t="shared" si="0"/>
        <v>2.2962499999999992</v>
      </c>
    </row>
    <row r="27" spans="1:14">
      <c r="A27">
        <v>1970</v>
      </c>
      <c r="B27" s="2">
        <f>(SupMin!B27+SupMax!B27)/2</f>
        <v>-16.664999999999999</v>
      </c>
      <c r="C27" s="2">
        <f>(SupMin!C27+SupMax!C27)/2</f>
        <v>-15.594999999999999</v>
      </c>
      <c r="D27" s="2">
        <f>(SupMin!D27+SupMax!D27)/2</f>
        <v>-7.89</v>
      </c>
      <c r="E27" s="2">
        <f>(SupMin!E27+SupMax!E27)/2</f>
        <v>1.5700000000000003</v>
      </c>
      <c r="F27" s="2">
        <f>(SupMin!F27+SupMax!F27)/2</f>
        <v>7.24</v>
      </c>
      <c r="G27" s="2">
        <f>(SupMin!G27+SupMax!G27)/2</f>
        <v>14.74</v>
      </c>
      <c r="H27" s="2">
        <f>(SupMin!H27+SupMax!H27)/2</f>
        <v>18.465</v>
      </c>
      <c r="I27" s="2">
        <f>(SupMin!I27+SupMax!I27)/2</f>
        <v>17</v>
      </c>
      <c r="J27" s="2">
        <f>(SupMin!J27+SupMax!J27)/2</f>
        <v>11.629999999999999</v>
      </c>
      <c r="K27" s="2">
        <f>(SupMin!K27+SupMax!K27)/2</f>
        <v>7.2449999999999992</v>
      </c>
      <c r="L27" s="2">
        <f>(SupMin!L27+SupMax!L27)/2</f>
        <v>-2.65</v>
      </c>
      <c r="M27" s="2">
        <f>(SupMin!M27+SupMax!M27)/2</f>
        <v>-11.665000000000001</v>
      </c>
      <c r="N27" s="2">
        <f t="shared" si="0"/>
        <v>1.9520833333333336</v>
      </c>
    </row>
    <row r="28" spans="1:14">
      <c r="A28">
        <v>1971</v>
      </c>
      <c r="B28" s="2">
        <f>(SupMin!B28+SupMax!B28)/2</f>
        <v>-17.48</v>
      </c>
      <c r="C28" s="2">
        <f>(SupMin!C28+SupMax!C28)/2</f>
        <v>-12.805</v>
      </c>
      <c r="D28" s="2">
        <f>(SupMin!D28+SupMax!D28)/2</f>
        <v>-7.8449999999999998</v>
      </c>
      <c r="E28" s="2">
        <f>(SupMin!E28+SupMax!E28)/2</f>
        <v>1.8199999999999998</v>
      </c>
      <c r="F28" s="2">
        <f>(SupMin!F28+SupMax!F28)/2</f>
        <v>7.4799999999999995</v>
      </c>
      <c r="G28" s="2">
        <f>(SupMin!G28+SupMax!G28)/2</f>
        <v>15.18</v>
      </c>
      <c r="H28" s="2">
        <f>(SupMin!H28+SupMax!H28)/2</f>
        <v>15.09</v>
      </c>
      <c r="I28" s="2">
        <f>(SupMin!I28+SupMax!I28)/2</f>
        <v>15.225</v>
      </c>
      <c r="J28" s="2">
        <f>(SupMin!J28+SupMax!J28)/2</f>
        <v>12.920000000000002</v>
      </c>
      <c r="K28" s="2">
        <f>(SupMin!K28+SupMax!K28)/2</f>
        <v>8.7249999999999996</v>
      </c>
      <c r="L28" s="2">
        <f>(SupMin!L28+SupMax!L28)/2</f>
        <v>-2.6749999999999998</v>
      </c>
      <c r="M28" s="2">
        <f>(SupMin!M28+SupMax!M28)/2</f>
        <v>-10.27</v>
      </c>
      <c r="N28" s="2">
        <f t="shared" si="0"/>
        <v>2.1137500000000005</v>
      </c>
    </row>
    <row r="29" spans="1:14">
      <c r="A29">
        <v>1972</v>
      </c>
      <c r="B29" s="2">
        <f>(SupMin!B29+SupMax!B29)/2</f>
        <v>-17.594999999999999</v>
      </c>
      <c r="C29" s="2">
        <f>(SupMin!C29+SupMax!C29)/2</f>
        <v>-16.105</v>
      </c>
      <c r="D29" s="2">
        <f>(SupMin!D29+SupMax!D29)/2</f>
        <v>-9.76</v>
      </c>
      <c r="E29" s="2">
        <f>(SupMin!E29+SupMax!E29)/2</f>
        <v>-0.21499999999999986</v>
      </c>
      <c r="F29" s="2">
        <f>(SupMin!F29+SupMax!F29)/2</f>
        <v>11.15</v>
      </c>
      <c r="G29" s="2">
        <f>(SupMin!G29+SupMax!G29)/2</f>
        <v>13.49</v>
      </c>
      <c r="H29" s="2">
        <f>(SupMin!H29+SupMax!H29)/2</f>
        <v>15.5</v>
      </c>
      <c r="I29" s="2">
        <f>(SupMin!I29+SupMax!I29)/2</f>
        <v>15.5</v>
      </c>
      <c r="J29" s="2">
        <f>(SupMin!J29+SupMax!J29)/2</f>
        <v>9.73</v>
      </c>
      <c r="K29" s="2">
        <f>(SupMin!K29+SupMax!K29)/2</f>
        <v>3.4449999999999998</v>
      </c>
      <c r="L29" s="2">
        <f>(SupMin!L29+SupMax!L29)/2</f>
        <v>-3.4550000000000001</v>
      </c>
      <c r="M29" s="2">
        <f>(SupMin!M29+SupMax!M29)/2</f>
        <v>-14.515000000000001</v>
      </c>
      <c r="N29" s="2">
        <f t="shared" si="0"/>
        <v>0.59750000000000014</v>
      </c>
    </row>
    <row r="30" spans="1:14">
      <c r="A30">
        <v>1973</v>
      </c>
      <c r="B30" s="2">
        <f>(SupMin!B30+SupMax!B30)/2</f>
        <v>-11.77</v>
      </c>
      <c r="C30" s="2">
        <f>(SupMin!C30+SupMax!C30)/2</f>
        <v>-12.92</v>
      </c>
      <c r="D30" s="2">
        <f>(SupMin!D30+SupMax!D30)/2</f>
        <v>-1.2650000000000001</v>
      </c>
      <c r="E30" s="2">
        <f>(SupMin!E30+SupMax!E30)/2</f>
        <v>2.085</v>
      </c>
      <c r="F30" s="2">
        <f>(SupMin!F30+SupMax!F30)/2</f>
        <v>7.87</v>
      </c>
      <c r="G30" s="2">
        <f>(SupMin!G30+SupMax!G30)/2</f>
        <v>14.08</v>
      </c>
      <c r="H30" s="2">
        <f>(SupMin!H30+SupMax!H30)/2</f>
        <v>16.91</v>
      </c>
      <c r="I30" s="2">
        <f>(SupMin!I30+SupMax!I30)/2</f>
        <v>17.810000000000002</v>
      </c>
      <c r="J30" s="2">
        <f>(SupMin!J30+SupMax!J30)/2</f>
        <v>11.265000000000001</v>
      </c>
      <c r="K30" s="2">
        <f>(SupMin!K30+SupMax!K30)/2</f>
        <v>8.2650000000000006</v>
      </c>
      <c r="L30" s="2">
        <f>(SupMin!L30+SupMax!L30)/2</f>
        <v>-2.4849999999999999</v>
      </c>
      <c r="M30" s="2">
        <f>(SupMin!M30+SupMax!M30)/2</f>
        <v>-12.045000000000002</v>
      </c>
      <c r="N30" s="2">
        <f t="shared" si="0"/>
        <v>3.1500000000000004</v>
      </c>
    </row>
    <row r="31" spans="1:14">
      <c r="A31">
        <v>1974</v>
      </c>
      <c r="B31" s="2">
        <f>(SupMin!B31+SupMax!B31)/2</f>
        <v>-16.265000000000001</v>
      </c>
      <c r="C31" s="2">
        <f>(SupMin!C31+SupMax!C31)/2</f>
        <v>-15.484999999999999</v>
      </c>
      <c r="D31" s="2">
        <f>(SupMin!D31+SupMax!D31)/2</f>
        <v>-8.8350000000000009</v>
      </c>
      <c r="E31" s="2">
        <f>(SupMin!E31+SupMax!E31)/2</f>
        <v>0.83000000000000007</v>
      </c>
      <c r="F31" s="2">
        <f>(SupMin!F31+SupMax!F31)/2</f>
        <v>6.68</v>
      </c>
      <c r="G31" s="2">
        <f>(SupMin!G31+SupMax!G31)/2</f>
        <v>13.585000000000001</v>
      </c>
      <c r="H31" s="2">
        <f>(SupMin!H31+SupMax!H31)/2</f>
        <v>17.920000000000002</v>
      </c>
      <c r="I31" s="2">
        <f>(SupMin!I31+SupMax!I31)/2</f>
        <v>15.370000000000001</v>
      </c>
      <c r="J31" s="2">
        <f>(SupMin!J31+SupMax!J31)/2</f>
        <v>8.4049999999999994</v>
      </c>
      <c r="K31" s="2">
        <f>(SupMin!K31+SupMax!K31)/2</f>
        <v>4.375</v>
      </c>
      <c r="L31" s="2">
        <f>(SupMin!L31+SupMax!L31)/2</f>
        <v>-1.7550000000000001</v>
      </c>
      <c r="M31" s="2">
        <f>(SupMin!M31+SupMax!M31)/2</f>
        <v>-7.2949999999999999</v>
      </c>
      <c r="N31" s="2">
        <f t="shared" si="0"/>
        <v>1.4608333333333334</v>
      </c>
    </row>
    <row r="32" spans="1:14">
      <c r="A32">
        <v>1975</v>
      </c>
      <c r="B32" s="2">
        <f>(SupMin!B32+SupMax!B32)/2</f>
        <v>-13.05</v>
      </c>
      <c r="C32" s="2">
        <f>(SupMin!C32+SupMax!C32)/2</f>
        <v>-11.69</v>
      </c>
      <c r="D32" s="2">
        <f>(SupMin!D32+SupMax!D32)/2</f>
        <v>-8.2050000000000001</v>
      </c>
      <c r="E32" s="2">
        <f>(SupMin!E32+SupMax!E32)/2</f>
        <v>-0.91999999999999993</v>
      </c>
      <c r="F32" s="2">
        <f>(SupMin!F32+SupMax!F32)/2</f>
        <v>11.670000000000002</v>
      </c>
      <c r="G32" s="2">
        <f>(SupMin!G32+SupMax!G32)/2</f>
        <v>14.82</v>
      </c>
      <c r="H32" s="2">
        <f>(SupMin!H32+SupMax!H32)/2</f>
        <v>18.63</v>
      </c>
      <c r="I32" s="2">
        <f>(SupMin!I32+SupMax!I32)/2</f>
        <v>16.285</v>
      </c>
      <c r="J32" s="2">
        <f>(SupMin!J32+SupMax!J32)/2</f>
        <v>9.7799999999999994</v>
      </c>
      <c r="K32" s="2">
        <f>(SupMin!K32+SupMax!K32)/2</f>
        <v>6.3149999999999995</v>
      </c>
      <c r="L32" s="2">
        <f>(SupMin!L32+SupMax!L32)/2</f>
        <v>-1.38</v>
      </c>
      <c r="M32" s="2">
        <f>(SupMin!M32+SupMax!M32)/2</f>
        <v>-12.035</v>
      </c>
      <c r="N32" s="2">
        <f t="shared" si="0"/>
        <v>2.5183333333333331</v>
      </c>
    </row>
    <row r="33" spans="1:14">
      <c r="A33">
        <v>1976</v>
      </c>
      <c r="B33" s="2">
        <f>(SupMin!B33+SupMax!B33)/2</f>
        <v>-16.619999999999997</v>
      </c>
      <c r="C33" s="2">
        <f>(SupMin!C33+SupMax!C33)/2</f>
        <v>-9.3800000000000008</v>
      </c>
      <c r="D33" s="2">
        <f>(SupMin!D33+SupMax!D33)/2</f>
        <v>-7.84</v>
      </c>
      <c r="E33" s="2">
        <f>(SupMin!E33+SupMax!E33)/2</f>
        <v>3.6450000000000005</v>
      </c>
      <c r="F33" s="2">
        <f>(SupMin!F33+SupMax!F33)/2</f>
        <v>8.5400000000000009</v>
      </c>
      <c r="G33" s="2">
        <f>(SupMin!G33+SupMax!G33)/2</f>
        <v>16.094999999999999</v>
      </c>
      <c r="H33" s="2">
        <f>(SupMin!H33+SupMax!H33)/2</f>
        <v>17.32</v>
      </c>
      <c r="I33" s="2">
        <f>(SupMin!I33+SupMax!I33)/2</f>
        <v>16.89</v>
      </c>
      <c r="J33" s="2">
        <f>(SupMin!J33+SupMax!J33)/2</f>
        <v>10.635000000000002</v>
      </c>
      <c r="K33" s="2">
        <f>(SupMin!K33+SupMax!K33)/2</f>
        <v>2.9050000000000002</v>
      </c>
      <c r="L33" s="2">
        <f>(SupMin!L33+SupMax!L33)/2</f>
        <v>-5.4399999999999995</v>
      </c>
      <c r="M33" s="2">
        <f>(SupMin!M33+SupMax!M33)/2</f>
        <v>-17.07</v>
      </c>
      <c r="N33" s="2">
        <f t="shared" si="0"/>
        <v>1.64</v>
      </c>
    </row>
    <row r="34" spans="1:14">
      <c r="A34">
        <v>1977</v>
      </c>
      <c r="B34" s="2">
        <f>(SupMin!B34+SupMax!B34)/2</f>
        <v>-18.115000000000002</v>
      </c>
      <c r="C34" s="2">
        <f>(SupMin!C34+SupMax!C34)/2</f>
        <v>-10.76</v>
      </c>
      <c r="D34" s="2">
        <f>(SupMin!D34+SupMax!D34)/2</f>
        <v>-2.09</v>
      </c>
      <c r="E34" s="2">
        <f>(SupMin!E34+SupMax!E34)/2</f>
        <v>3.8650000000000002</v>
      </c>
      <c r="F34" s="2">
        <f>(SupMin!F34+SupMax!F34)/2</f>
        <v>13.094999999999999</v>
      </c>
      <c r="G34" s="2">
        <f>(SupMin!G34+SupMax!G34)/2</f>
        <v>13.360000000000001</v>
      </c>
      <c r="H34" s="2">
        <f>(SupMin!H34+SupMax!H34)/2</f>
        <v>17.274999999999999</v>
      </c>
      <c r="I34" s="2">
        <f>(SupMin!I34+SupMax!I34)/2</f>
        <v>13.495000000000001</v>
      </c>
      <c r="J34" s="2">
        <f>(SupMin!J34+SupMax!J34)/2</f>
        <v>11.285</v>
      </c>
      <c r="K34" s="2">
        <f>(SupMin!K34+SupMax!K34)/2</f>
        <v>5.8550000000000004</v>
      </c>
      <c r="L34" s="2">
        <f>(SupMin!L34+SupMax!L34)/2</f>
        <v>-1.48</v>
      </c>
      <c r="M34" s="2">
        <f>(SupMin!M34+SupMax!M34)/2</f>
        <v>-11.56</v>
      </c>
      <c r="N34" s="2">
        <f t="shared" si="0"/>
        <v>2.8520833333333333</v>
      </c>
    </row>
    <row r="35" spans="1:14">
      <c r="A35">
        <v>1978</v>
      </c>
      <c r="B35" s="2">
        <f>(SupMin!B35+SupMax!B35)/2</f>
        <v>-16.41</v>
      </c>
      <c r="C35" s="2">
        <f>(SupMin!C35+SupMax!C35)/2</f>
        <v>-14.610000000000001</v>
      </c>
      <c r="D35" s="2">
        <f>(SupMin!D35+SupMax!D35)/2</f>
        <v>-7.5549999999999997</v>
      </c>
      <c r="E35" s="2">
        <f>(SupMin!E35+SupMax!E35)/2</f>
        <v>0.8450000000000002</v>
      </c>
      <c r="F35" s="2">
        <f>(SupMin!F35+SupMax!F35)/2</f>
        <v>10.685</v>
      </c>
      <c r="G35" s="2">
        <f>(SupMin!G35+SupMax!G35)/2</f>
        <v>12.99</v>
      </c>
      <c r="H35" s="2">
        <f>(SupMin!H35+SupMax!H35)/2</f>
        <v>16.3</v>
      </c>
      <c r="I35" s="2">
        <f>(SupMin!I35+SupMax!I35)/2</f>
        <v>16.13</v>
      </c>
      <c r="J35" s="2">
        <f>(SupMin!J35+SupMax!J35)/2</f>
        <v>11.87</v>
      </c>
      <c r="K35" s="2">
        <f>(SupMin!K35+SupMax!K35)/2</f>
        <v>5.55</v>
      </c>
      <c r="L35" s="2">
        <f>(SupMin!L35+SupMax!L35)/2</f>
        <v>-4.2850000000000001</v>
      </c>
      <c r="M35" s="2">
        <f>(SupMin!M35+SupMax!M35)/2</f>
        <v>-13.875</v>
      </c>
      <c r="N35" s="2">
        <f t="shared" si="0"/>
        <v>1.4695833333333328</v>
      </c>
    </row>
    <row r="36" spans="1:14">
      <c r="A36">
        <v>1979</v>
      </c>
      <c r="B36" s="2">
        <f>(SupMin!B36+SupMax!B36)/2</f>
        <v>-18.605</v>
      </c>
      <c r="C36" s="2">
        <f>(SupMin!C36+SupMax!C36)/2</f>
        <v>-17.66</v>
      </c>
      <c r="D36" s="2">
        <f>(SupMin!D36+SupMax!D36)/2</f>
        <v>-6.3</v>
      </c>
      <c r="E36" s="2">
        <f>(SupMin!E36+SupMax!E36)/2</f>
        <v>0.37999999999999989</v>
      </c>
      <c r="F36" s="2">
        <f>(SupMin!F36+SupMax!F36)/2</f>
        <v>7.0549999999999997</v>
      </c>
      <c r="G36" s="2">
        <f>(SupMin!G36+SupMax!G36)/2</f>
        <v>13.38</v>
      </c>
      <c r="H36" s="2">
        <f>(SupMin!H36+SupMax!H36)/2</f>
        <v>17.310000000000002</v>
      </c>
      <c r="I36" s="2">
        <f>(SupMin!I36+SupMax!I36)/2</f>
        <v>14.774999999999999</v>
      </c>
      <c r="J36" s="2">
        <f>(SupMin!J36+SupMax!J36)/2</f>
        <v>11.26</v>
      </c>
      <c r="K36" s="2">
        <f>(SupMin!K36+SupMax!K36)/2</f>
        <v>3.4849999999999999</v>
      </c>
      <c r="L36" s="2">
        <f>(SupMin!L36+SupMax!L36)/2</f>
        <v>-3.09</v>
      </c>
      <c r="M36" s="2">
        <f>(SupMin!M36+SupMax!M36)/2</f>
        <v>-7.62</v>
      </c>
      <c r="N36" s="2">
        <f t="shared" si="0"/>
        <v>1.1975000000000005</v>
      </c>
    </row>
    <row r="37" spans="1:14">
      <c r="A37">
        <v>1980</v>
      </c>
      <c r="B37" s="2">
        <f>(SupMin!B37+SupMax!B37)/2</f>
        <v>-14.024999999999999</v>
      </c>
      <c r="C37" s="2">
        <f>(SupMin!C37+SupMax!C37)/2</f>
        <v>-14.365</v>
      </c>
      <c r="D37" s="2">
        <f>(SupMin!D37+SupMax!D37)/2</f>
        <v>-8.2800000000000011</v>
      </c>
      <c r="E37" s="2">
        <f>(SupMin!E37+SupMax!E37)/2</f>
        <v>3.37</v>
      </c>
      <c r="F37" s="2">
        <f>(SupMin!F37+SupMax!F37)/2</f>
        <v>11.375</v>
      </c>
      <c r="G37" s="2">
        <f>(SupMin!G37+SupMax!G37)/2</f>
        <v>13.014999999999999</v>
      </c>
      <c r="H37" s="2">
        <f>(SupMin!H37+SupMax!H37)/2</f>
        <v>17.399999999999999</v>
      </c>
      <c r="I37" s="2">
        <f>(SupMin!I37+SupMax!I37)/2</f>
        <v>16.899999999999999</v>
      </c>
      <c r="J37" s="2">
        <f>(SupMin!J37+SupMax!J37)/2</f>
        <v>10.07</v>
      </c>
      <c r="K37" s="2">
        <f>(SupMin!K37+SupMax!K37)/2</f>
        <v>2.57</v>
      </c>
      <c r="L37" s="2">
        <f>(SupMin!L37+SupMax!L37)/2</f>
        <v>-2.875</v>
      </c>
      <c r="M37" s="2">
        <f>(SupMin!M37+SupMax!M37)/2</f>
        <v>-13.315000000000001</v>
      </c>
      <c r="N37" s="2">
        <f t="shared" si="0"/>
        <v>1.8199999999999994</v>
      </c>
    </row>
    <row r="38" spans="1:14">
      <c r="A38">
        <v>1981</v>
      </c>
      <c r="B38" s="2">
        <f>(SupMin!B38+SupMax!B38)/2</f>
        <v>-13.565</v>
      </c>
      <c r="C38" s="2">
        <f>(SupMin!C38+SupMax!C38)/2</f>
        <v>-9.3049999999999997</v>
      </c>
      <c r="D38" s="2">
        <f>(SupMin!D38+SupMax!D38)/2</f>
        <v>-3.37</v>
      </c>
      <c r="E38" s="2">
        <f>(SupMin!E38+SupMax!E38)/2</f>
        <v>2.4900000000000002</v>
      </c>
      <c r="F38" s="2">
        <f>(SupMin!F38+SupMax!F38)/2</f>
        <v>8.4350000000000005</v>
      </c>
      <c r="G38" s="2">
        <f>(SupMin!G38+SupMax!G38)/2</f>
        <v>13.385</v>
      </c>
      <c r="H38" s="2">
        <f>(SupMin!H38+SupMax!H38)/2</f>
        <v>17.475000000000001</v>
      </c>
      <c r="I38" s="2">
        <f>(SupMin!I38+SupMax!I38)/2</f>
        <v>17.225000000000001</v>
      </c>
      <c r="J38" s="2">
        <f>(SupMin!J38+SupMax!J38)/2</f>
        <v>10.254999999999999</v>
      </c>
      <c r="K38" s="2">
        <f>(SupMin!K38+SupMax!K38)/2</f>
        <v>3.4899999999999998</v>
      </c>
      <c r="L38" s="2">
        <f>(SupMin!L38+SupMax!L38)/2</f>
        <v>0.57000000000000006</v>
      </c>
      <c r="M38" s="2">
        <f>(SupMin!M38+SupMax!M38)/2</f>
        <v>-9.68</v>
      </c>
      <c r="N38" s="2">
        <f t="shared" si="0"/>
        <v>3.1170833333333339</v>
      </c>
    </row>
    <row r="39" spans="1:14">
      <c r="A39">
        <v>1982</v>
      </c>
      <c r="B39" s="2">
        <f>(SupMin!B39+SupMax!B39)/2</f>
        <v>-20.664999999999999</v>
      </c>
      <c r="C39" s="2">
        <f>(SupMin!C39+SupMax!C39)/2</f>
        <v>-14.05</v>
      </c>
      <c r="D39" s="2">
        <f>(SupMin!D39+SupMax!D39)/2</f>
        <v>-6.99</v>
      </c>
      <c r="E39" s="2">
        <f>(SupMin!E39+SupMax!E39)/2</f>
        <v>-0.43000000000000016</v>
      </c>
      <c r="F39" s="2">
        <f>(SupMin!F39+SupMax!F39)/2</f>
        <v>11.14</v>
      </c>
      <c r="G39" s="2">
        <f>(SupMin!G39+SupMax!G39)/2</f>
        <v>11.59</v>
      </c>
      <c r="H39" s="2">
        <f>(SupMin!H39+SupMax!H39)/2</f>
        <v>17.04</v>
      </c>
      <c r="I39" s="2">
        <f>(SupMin!I39+SupMax!I39)/2</f>
        <v>14.125</v>
      </c>
      <c r="J39" s="2">
        <f>(SupMin!J39+SupMax!J39)/2</f>
        <v>11.06</v>
      </c>
      <c r="K39" s="2">
        <f>(SupMin!K39+SupMax!K39)/2</f>
        <v>6.5449999999999999</v>
      </c>
      <c r="L39" s="2">
        <f>(SupMin!L39+SupMax!L39)/2</f>
        <v>-3.47</v>
      </c>
      <c r="M39" s="2">
        <f>(SupMin!M39+SupMax!M39)/2</f>
        <v>-7.915</v>
      </c>
      <c r="N39" s="2">
        <f t="shared" si="0"/>
        <v>1.4983333333333331</v>
      </c>
    </row>
    <row r="40" spans="1:14">
      <c r="A40">
        <v>1983</v>
      </c>
      <c r="B40" s="2">
        <f>(SupMin!B40+SupMax!B40)/2</f>
        <v>-11.89</v>
      </c>
      <c r="C40" s="2">
        <f>(SupMin!C40+SupMax!C40)/2</f>
        <v>-8.6850000000000005</v>
      </c>
      <c r="D40" s="2">
        <f>(SupMin!D40+SupMax!D40)/2</f>
        <v>-4.9050000000000002</v>
      </c>
      <c r="E40" s="2">
        <f>(SupMin!E40+SupMax!E40)/2</f>
        <v>0.9049999999999998</v>
      </c>
      <c r="F40" s="2">
        <f>(SupMin!F40+SupMax!F40)/2</f>
        <v>6.67</v>
      </c>
      <c r="G40" s="2">
        <f>(SupMin!G40+SupMax!G40)/2</f>
        <v>14.420000000000002</v>
      </c>
      <c r="H40" s="2">
        <f>(SupMin!H40+SupMax!H40)/2</f>
        <v>19.43</v>
      </c>
      <c r="I40" s="2">
        <f>(SupMin!I40+SupMax!I40)/2</f>
        <v>19.350000000000001</v>
      </c>
      <c r="J40" s="2">
        <f>(SupMin!J40+SupMax!J40)/2</f>
        <v>13.11</v>
      </c>
      <c r="K40" s="2">
        <f>(SupMin!K40+SupMax!K40)/2</f>
        <v>5.7249999999999996</v>
      </c>
      <c r="L40" s="2">
        <f>(SupMin!L40+SupMax!L40)/2</f>
        <v>-1.26</v>
      </c>
      <c r="M40" s="2">
        <f>(SupMin!M40+SupMax!M40)/2</f>
        <v>-16.25</v>
      </c>
      <c r="N40" s="2">
        <f t="shared" si="0"/>
        <v>3.0516666666666672</v>
      </c>
    </row>
    <row r="41" spans="1:14">
      <c r="A41">
        <v>1984</v>
      </c>
      <c r="B41" s="2">
        <f>(SupMin!B41+SupMax!B41)/2</f>
        <v>-16.66</v>
      </c>
      <c r="C41" s="2">
        <f>(SupMin!C41+SupMax!C41)/2</f>
        <v>-5.8</v>
      </c>
      <c r="D41" s="2">
        <f>(SupMin!D41+SupMax!D41)/2</f>
        <v>-9.09</v>
      </c>
      <c r="E41" s="2">
        <f>(SupMin!E41+SupMax!E41)/2</f>
        <v>4.9950000000000001</v>
      </c>
      <c r="F41" s="2">
        <f>(SupMin!F41+SupMax!F41)/2</f>
        <v>7.84</v>
      </c>
      <c r="G41" s="2">
        <f>(SupMin!G41+SupMax!G41)/2</f>
        <v>14.63</v>
      </c>
      <c r="H41" s="2">
        <f>(SupMin!H41+SupMax!H41)/2</f>
        <v>16.865000000000002</v>
      </c>
      <c r="I41" s="2">
        <f>(SupMin!I41+SupMax!I41)/2</f>
        <v>18.055</v>
      </c>
      <c r="J41" s="2">
        <f>(SupMin!J41+SupMax!J41)/2</f>
        <v>10.15</v>
      </c>
      <c r="K41" s="2">
        <f>(SupMin!K41+SupMax!K41)/2</f>
        <v>7.375</v>
      </c>
      <c r="L41" s="2">
        <f>(SupMin!L41+SupMax!L41)/2</f>
        <v>-1.79</v>
      </c>
      <c r="M41" s="2">
        <f>(SupMin!M41+SupMax!M41)/2</f>
        <v>-10.78</v>
      </c>
      <c r="N41" s="2">
        <f t="shared" si="0"/>
        <v>2.9824999999999999</v>
      </c>
    </row>
    <row r="42" spans="1:14">
      <c r="A42">
        <v>1985</v>
      </c>
      <c r="B42" s="2">
        <f>(SupMin!B42+SupMax!B42)/2</f>
        <v>-15.329999999999998</v>
      </c>
      <c r="C42" s="2">
        <f>(SupMin!C42+SupMax!C42)/2</f>
        <v>-13.59</v>
      </c>
      <c r="D42" s="2">
        <f>(SupMin!D42+SupMax!D42)/2</f>
        <v>-3.49</v>
      </c>
      <c r="E42" s="2">
        <f>(SupMin!E42+SupMax!E42)/2</f>
        <v>3.585</v>
      </c>
      <c r="F42" s="2">
        <f>(SupMin!F42+SupMax!F42)/2</f>
        <v>10.164999999999999</v>
      </c>
      <c r="G42" s="2">
        <f>(SupMin!G42+SupMax!G42)/2</f>
        <v>12.23</v>
      </c>
      <c r="H42" s="2">
        <f>(SupMin!H42+SupMax!H42)/2</f>
        <v>15.65</v>
      </c>
      <c r="I42" s="2">
        <f>(SupMin!I42+SupMax!I42)/2</f>
        <v>15.195</v>
      </c>
      <c r="J42" s="2">
        <f>(SupMin!J42+SupMax!J42)/2</f>
        <v>11.36</v>
      </c>
      <c r="K42" s="2">
        <f>(SupMin!K42+SupMax!K42)/2</f>
        <v>5.77</v>
      </c>
      <c r="L42" s="2">
        <f>(SupMin!L42+SupMax!L42)/2</f>
        <v>-6.1</v>
      </c>
      <c r="M42" s="2">
        <f>(SupMin!M42+SupMax!M42)/2</f>
        <v>-15.125</v>
      </c>
      <c r="N42" s="2">
        <f t="shared" si="0"/>
        <v>1.6933333333333334</v>
      </c>
    </row>
    <row r="43" spans="1:14">
      <c r="A43">
        <v>1986</v>
      </c>
      <c r="B43" s="2">
        <f>(SupMin!B43+SupMax!B43)/2</f>
        <v>-13.52</v>
      </c>
      <c r="C43" s="2">
        <f>(SupMin!C43+SupMax!C43)/2</f>
        <v>-11.984999999999999</v>
      </c>
      <c r="D43" s="2">
        <f>(SupMin!D43+SupMax!D43)/2</f>
        <v>-4.2050000000000001</v>
      </c>
      <c r="E43" s="2">
        <f>(SupMin!E43+SupMax!E43)/2</f>
        <v>4.8199999999999994</v>
      </c>
      <c r="F43" s="2">
        <f>(SupMin!F43+SupMax!F43)/2</f>
        <v>11.64</v>
      </c>
      <c r="G43" s="2">
        <f>(SupMin!G43+SupMax!G43)/2</f>
        <v>12.995000000000001</v>
      </c>
      <c r="H43" s="2">
        <f>(SupMin!H43+SupMax!H43)/2</f>
        <v>17.54</v>
      </c>
      <c r="I43" s="2">
        <f>(SupMin!I43+SupMax!I43)/2</f>
        <v>15.175000000000001</v>
      </c>
      <c r="J43" s="2">
        <f>(SupMin!J43+SupMax!J43)/2</f>
        <v>10.469999999999999</v>
      </c>
      <c r="K43" s="2">
        <f>(SupMin!K43+SupMax!K43)/2</f>
        <v>4.7850000000000001</v>
      </c>
      <c r="L43" s="2">
        <f>(SupMin!L43+SupMax!L43)/2</f>
        <v>-5.0449999999999999</v>
      </c>
      <c r="M43" s="2">
        <f>(SupMin!M43+SupMax!M43)/2</f>
        <v>-7.1999999999999993</v>
      </c>
      <c r="N43" s="2">
        <f t="shared" si="0"/>
        <v>2.9558333333333331</v>
      </c>
    </row>
    <row r="44" spans="1:14">
      <c r="A44">
        <v>1987</v>
      </c>
      <c r="B44" s="2">
        <f>(SupMin!B44+SupMax!B44)/2</f>
        <v>-9.8049999999999997</v>
      </c>
      <c r="C44" s="2">
        <f>(SupMin!C44+SupMax!C44)/2</f>
        <v>-6.8299999999999992</v>
      </c>
      <c r="D44" s="2">
        <f>(SupMin!D44+SupMax!D44)/2</f>
        <v>-2.83</v>
      </c>
      <c r="E44" s="2">
        <f>(SupMin!E44+SupMax!E44)/2</f>
        <v>6.18</v>
      </c>
      <c r="F44" s="2">
        <f>(SupMin!F44+SupMax!F44)/2</f>
        <v>10.49</v>
      </c>
      <c r="G44" s="2">
        <f>(SupMin!G44+SupMax!G44)/2</f>
        <v>16.07</v>
      </c>
      <c r="H44" s="2">
        <f>(SupMin!H44+SupMax!H44)/2</f>
        <v>18.27</v>
      </c>
      <c r="I44" s="2">
        <f>(SupMin!I44+SupMax!I44)/2</f>
        <v>16.305</v>
      </c>
      <c r="J44" s="2">
        <f>(SupMin!J44+SupMax!J44)/2</f>
        <v>13.049999999999999</v>
      </c>
      <c r="K44" s="2">
        <f>(SupMin!K44+SupMax!K44)/2</f>
        <v>3.2</v>
      </c>
      <c r="L44" s="2">
        <f>(SupMin!L44+SupMax!L44)/2</f>
        <v>-1.2300000000000002</v>
      </c>
      <c r="M44" s="2">
        <f>(SupMin!M44+SupMax!M44)/2</f>
        <v>-6.4850000000000003</v>
      </c>
      <c r="N44" s="2">
        <f t="shared" si="0"/>
        <v>4.6987499999999995</v>
      </c>
    </row>
    <row r="45" spans="1:14">
      <c r="A45">
        <v>1988</v>
      </c>
      <c r="B45" s="2">
        <f>(SupMin!B45+SupMax!B45)/2</f>
        <v>-15.465</v>
      </c>
      <c r="C45" s="2">
        <f>(SupMin!C45+SupMax!C45)/2</f>
        <v>-15.445</v>
      </c>
      <c r="D45" s="2">
        <f>(SupMin!D45+SupMax!D45)/2</f>
        <v>-6.2949999999999999</v>
      </c>
      <c r="E45" s="2">
        <f>(SupMin!E45+SupMax!E45)/2</f>
        <v>2.8999999999999995</v>
      </c>
      <c r="F45" s="2">
        <f>(SupMin!F45+SupMax!F45)/2</f>
        <v>11.27</v>
      </c>
      <c r="G45" s="2">
        <f>(SupMin!G45+SupMax!G45)/2</f>
        <v>15.73</v>
      </c>
      <c r="H45" s="2">
        <f>(SupMin!H45+SupMax!H45)/2</f>
        <v>19.185000000000002</v>
      </c>
      <c r="I45" s="2">
        <f>(SupMin!I45+SupMax!I45)/2</f>
        <v>17.555</v>
      </c>
      <c r="J45" s="2">
        <f>(SupMin!J45+SupMax!J45)/2</f>
        <v>12.07</v>
      </c>
      <c r="K45" s="2">
        <f>(SupMin!K45+SupMax!K45)/2</f>
        <v>3.4550000000000001</v>
      </c>
      <c r="L45" s="2">
        <f>(SupMin!L45+SupMax!L45)/2</f>
        <v>-1.43</v>
      </c>
      <c r="M45" s="2">
        <f>(SupMin!M45+SupMax!M45)/2</f>
        <v>-12.005000000000001</v>
      </c>
      <c r="N45" s="2">
        <f t="shared" si="0"/>
        <v>2.6270833333333332</v>
      </c>
    </row>
    <row r="46" spans="1:14">
      <c r="A46">
        <v>1989</v>
      </c>
      <c r="B46" s="2">
        <f>(SupMin!B46+SupMax!B46)/2</f>
        <v>-11.17</v>
      </c>
      <c r="C46" s="2">
        <f>(SupMin!C46+SupMax!C46)/2</f>
        <v>-15.870000000000001</v>
      </c>
      <c r="D46" s="2">
        <f>(SupMin!D46+SupMax!D46)/2</f>
        <v>-9.58</v>
      </c>
      <c r="E46" s="2">
        <f>(SupMin!E46+SupMax!E46)/2</f>
        <v>1.0349999999999997</v>
      </c>
      <c r="F46" s="2">
        <f>(SupMin!F46+SupMax!F46)/2</f>
        <v>10.09</v>
      </c>
      <c r="G46" s="2">
        <f>(SupMin!G46+SupMax!G46)/2</f>
        <v>13.44</v>
      </c>
      <c r="H46" s="2">
        <f>(SupMin!H46+SupMax!H46)/2</f>
        <v>18.39</v>
      </c>
      <c r="I46" s="2">
        <f>(SupMin!I46+SupMax!I46)/2</f>
        <v>16.43</v>
      </c>
      <c r="J46" s="2">
        <f>(SupMin!J46+SupMax!J46)/2</f>
        <v>12.399999999999999</v>
      </c>
      <c r="K46" s="2">
        <f>(SupMin!K46+SupMax!K46)/2</f>
        <v>5.79</v>
      </c>
      <c r="L46" s="2">
        <f>(SupMin!L46+SupMax!L46)/2</f>
        <v>-5.9850000000000003</v>
      </c>
      <c r="M46" s="2">
        <f>(SupMin!M46+SupMax!M46)/2</f>
        <v>-17.305</v>
      </c>
      <c r="N46" s="2">
        <f t="shared" si="0"/>
        <v>1.4720833333333332</v>
      </c>
    </row>
    <row r="47" spans="1:14">
      <c r="A47">
        <v>1990</v>
      </c>
      <c r="B47" s="2">
        <f>(SupMin!B47+SupMax!B47)/2</f>
        <v>-9.3149999999999995</v>
      </c>
      <c r="C47" s="2">
        <f>(SupMin!C47+SupMax!C47)/2</f>
        <v>-11.66</v>
      </c>
      <c r="D47" s="2">
        <f>(SupMin!D47+SupMax!D47)/2</f>
        <v>-4.1050000000000004</v>
      </c>
      <c r="E47" s="2">
        <f>(SupMin!E47+SupMax!E47)/2</f>
        <v>3.05</v>
      </c>
      <c r="F47" s="2">
        <f>(SupMin!F47+SupMax!F47)/2</f>
        <v>7.9250000000000007</v>
      </c>
      <c r="G47" s="2">
        <f>(SupMin!G47+SupMax!G47)/2</f>
        <v>14.315</v>
      </c>
      <c r="H47" s="2">
        <f>(SupMin!H47+SupMax!H47)/2</f>
        <v>16.855</v>
      </c>
      <c r="I47" s="2">
        <f>(SupMin!I47+SupMax!I47)/2</f>
        <v>16.715</v>
      </c>
      <c r="J47" s="2">
        <f>(SupMin!J47+SupMax!J47)/2</f>
        <v>11.494999999999999</v>
      </c>
      <c r="K47" s="2">
        <f>(SupMin!K47+SupMax!K47)/2</f>
        <v>4.38</v>
      </c>
      <c r="L47" s="2">
        <f>(SupMin!L47+SupMax!L47)/2</f>
        <v>-0.79</v>
      </c>
      <c r="M47" s="2">
        <f>(SupMin!M47+SupMax!M47)/2</f>
        <v>-11.635000000000002</v>
      </c>
      <c r="N47" s="2">
        <f t="shared" si="0"/>
        <v>3.1025000000000005</v>
      </c>
    </row>
    <row r="48" spans="1:14">
      <c r="A48">
        <v>1991</v>
      </c>
      <c r="B48" s="2">
        <f>(SupMin!B48+SupMax!B48)/2</f>
        <v>-16.350000000000001</v>
      </c>
      <c r="C48" s="2">
        <f>(SupMin!C48+SupMax!C48)/2</f>
        <v>-9.8150000000000013</v>
      </c>
      <c r="D48" s="2">
        <f>(SupMin!D48+SupMax!D48)/2</f>
        <v>-4.7749999999999995</v>
      </c>
      <c r="E48" s="2">
        <f>(SupMin!E48+SupMax!E48)/2</f>
        <v>4.8900000000000006</v>
      </c>
      <c r="F48" s="2">
        <f>(SupMin!F48+SupMax!F48)/2</f>
        <v>11.805</v>
      </c>
      <c r="G48" s="2">
        <f>(SupMin!G48+SupMax!G48)/2</f>
        <v>16.38</v>
      </c>
      <c r="H48" s="2">
        <f>(SupMin!H48+SupMax!H48)/2</f>
        <v>17.16</v>
      </c>
      <c r="I48" s="2">
        <f>(SupMin!I48+SupMax!I48)/2</f>
        <v>18.03</v>
      </c>
      <c r="J48" s="2">
        <f>(SupMin!J48+SupMax!J48)/2</f>
        <v>10.46</v>
      </c>
      <c r="K48" s="2">
        <f>(SupMin!K48+SupMax!K48)/2</f>
        <v>3.81</v>
      </c>
      <c r="L48" s="2">
        <f>(SupMin!L48+SupMax!L48)/2</f>
        <v>-4.5749999999999993</v>
      </c>
      <c r="M48" s="2">
        <f>(SupMin!M48+SupMax!M48)/2</f>
        <v>-10.120000000000001</v>
      </c>
      <c r="N48" s="2">
        <f t="shared" si="0"/>
        <v>3.0750000000000006</v>
      </c>
    </row>
    <row r="49" spans="1:14">
      <c r="A49">
        <v>1992</v>
      </c>
      <c r="B49" s="2">
        <f>(SupMin!B49+SupMax!B49)/2</f>
        <v>-11.465</v>
      </c>
      <c r="C49" s="2">
        <f>(SupMin!C49+SupMax!C49)/2</f>
        <v>-9.625</v>
      </c>
      <c r="D49" s="2">
        <f>(SupMin!D49+SupMax!D49)/2</f>
        <v>-6.9950000000000001</v>
      </c>
      <c r="E49" s="2">
        <f>(SupMin!E49+SupMax!E49)/2</f>
        <v>0.625</v>
      </c>
      <c r="F49" s="2">
        <f>(SupMin!F49+SupMax!F49)/2</f>
        <v>10.059999999999999</v>
      </c>
      <c r="G49" s="2">
        <f>(SupMin!G49+SupMax!G49)/2</f>
        <v>12.385000000000002</v>
      </c>
      <c r="H49" s="2">
        <f>(SupMin!H49+SupMax!H49)/2</f>
        <v>13.765000000000001</v>
      </c>
      <c r="I49" s="2">
        <f>(SupMin!I49+SupMax!I49)/2</f>
        <v>14.47</v>
      </c>
      <c r="J49" s="2">
        <f>(SupMin!J49+SupMax!J49)/2</f>
        <v>11.115</v>
      </c>
      <c r="K49" s="2">
        <f>(SupMin!K49+SupMax!K49)/2</f>
        <v>4.1399999999999997</v>
      </c>
      <c r="L49" s="2">
        <f>(SupMin!L49+SupMax!L49)/2</f>
        <v>-3.7249999999999996</v>
      </c>
      <c r="M49" s="2">
        <f>(SupMin!M49+SupMax!M49)/2</f>
        <v>-9.4749999999999996</v>
      </c>
      <c r="N49" s="2">
        <f t="shared" si="0"/>
        <v>2.1062499999999997</v>
      </c>
    </row>
    <row r="50" spans="1:14">
      <c r="A50">
        <v>1993</v>
      </c>
      <c r="B50" s="2">
        <f>(SupMin!B50+SupMax!B50)/2</f>
        <v>-12.969999999999999</v>
      </c>
      <c r="C50" s="2">
        <f>(SupMin!C50+SupMax!C50)/2</f>
        <v>-13.354999999999999</v>
      </c>
      <c r="D50" s="2">
        <f>(SupMin!D50+SupMax!D50)/2</f>
        <v>-5.32</v>
      </c>
      <c r="E50" s="2">
        <f>(SupMin!E50+SupMax!E50)/2</f>
        <v>1.1599999999999997</v>
      </c>
      <c r="F50" s="2">
        <f>(SupMin!F50+SupMax!F50)/2</f>
        <v>8.57</v>
      </c>
      <c r="G50" s="2">
        <f>(SupMin!G50+SupMax!G50)/2</f>
        <v>13.184999999999999</v>
      </c>
      <c r="H50" s="2">
        <f>(SupMin!H50+SupMax!H50)/2</f>
        <v>16.625</v>
      </c>
      <c r="I50" s="2">
        <f>(SupMin!I50+SupMax!I50)/2</f>
        <v>17.454999999999998</v>
      </c>
      <c r="J50" s="2">
        <f>(SupMin!J50+SupMax!J50)/2</f>
        <v>8.8800000000000008</v>
      </c>
      <c r="K50" s="2">
        <f>(SupMin!K50+SupMax!K50)/2</f>
        <v>2.94</v>
      </c>
      <c r="L50" s="2">
        <f>(SupMin!L50+SupMax!L50)/2</f>
        <v>-4.51</v>
      </c>
      <c r="M50" s="2">
        <f>(SupMin!M50+SupMax!M50)/2</f>
        <v>-9.58</v>
      </c>
      <c r="N50" s="2">
        <f t="shared" si="0"/>
        <v>1.9233333333333338</v>
      </c>
    </row>
    <row r="51" spans="1:14">
      <c r="A51">
        <v>1994</v>
      </c>
      <c r="B51" s="2">
        <f>(SupMin!B51+SupMax!B51)/2</f>
        <v>-21.375</v>
      </c>
      <c r="C51" s="2">
        <f>(SupMin!C51+SupMax!C51)/2</f>
        <v>-15.93</v>
      </c>
      <c r="D51" s="2">
        <f>(SupMin!D51+SupMax!D51)/2</f>
        <v>-4.2249999999999996</v>
      </c>
      <c r="E51" s="2">
        <f>(SupMin!E51+SupMax!E51)/2</f>
        <v>1.1150000000000002</v>
      </c>
      <c r="F51" s="2">
        <f>(SupMin!F51+SupMax!F51)/2</f>
        <v>9.0250000000000004</v>
      </c>
      <c r="G51" s="2">
        <f>(SupMin!G51+SupMax!G51)/2</f>
        <v>15.395</v>
      </c>
      <c r="H51" s="2">
        <f>(SupMin!H51+SupMax!H51)/2</f>
        <v>16.2</v>
      </c>
      <c r="I51" s="2">
        <f>(SupMin!I51+SupMax!I51)/2</f>
        <v>14.794999999999998</v>
      </c>
      <c r="J51" s="2">
        <f>(SupMin!J51+SupMax!J51)/2</f>
        <v>13.08</v>
      </c>
      <c r="K51" s="2">
        <f>(SupMin!K51+SupMax!K51)/2</f>
        <v>7.74</v>
      </c>
      <c r="L51" s="2">
        <f>(SupMin!L51+SupMax!L51)/2</f>
        <v>8.4999999999999964E-2</v>
      </c>
      <c r="M51" s="2">
        <f>(SupMin!M51+SupMax!M51)/2</f>
        <v>-5.08</v>
      </c>
      <c r="N51" s="2">
        <f t="shared" si="0"/>
        <v>2.5687500000000001</v>
      </c>
    </row>
    <row r="52" spans="1:14">
      <c r="A52">
        <v>1995</v>
      </c>
      <c r="B52" s="2">
        <f>(SupMin!B52+SupMax!B52)/2</f>
        <v>-11.275</v>
      </c>
      <c r="C52" s="2">
        <f>(SupMin!C52+SupMax!C52)/2</f>
        <v>-13.059999999999999</v>
      </c>
      <c r="D52" s="2">
        <f>(SupMin!D52+SupMax!D52)/2</f>
        <v>-4.0350000000000001</v>
      </c>
      <c r="E52" s="2">
        <f>(SupMin!E52+SupMax!E52)/2</f>
        <v>0.125</v>
      </c>
      <c r="F52" s="2">
        <f>(SupMin!F52+SupMax!F52)/2</f>
        <v>9.2850000000000001</v>
      </c>
      <c r="G52" s="2">
        <f>(SupMin!G52+SupMax!G52)/2</f>
        <v>17.009999999999998</v>
      </c>
      <c r="H52" s="2">
        <f>(SupMin!H52+SupMax!H52)/2</f>
        <v>17.125</v>
      </c>
      <c r="I52" s="2">
        <f>(SupMin!I52+SupMax!I52)/2</f>
        <v>18.62</v>
      </c>
      <c r="J52" s="2">
        <f>(SupMin!J52+SupMax!J52)/2</f>
        <v>10.895</v>
      </c>
      <c r="K52" s="2">
        <f>(SupMin!K52+SupMax!K52)/2</f>
        <v>5.6849999999999996</v>
      </c>
      <c r="L52" s="2">
        <f>(SupMin!L52+SupMax!L52)/2</f>
        <v>-7.8599999999999994</v>
      </c>
      <c r="M52" s="2">
        <f>(SupMin!M52+SupMax!M52)/2</f>
        <v>-12.2</v>
      </c>
      <c r="N52" s="2">
        <f t="shared" si="0"/>
        <v>2.5262500000000001</v>
      </c>
    </row>
    <row r="53" spans="1:14">
      <c r="A53">
        <v>1996</v>
      </c>
      <c r="B53" s="2">
        <f>(SupMin!B53+SupMax!B53)/2</f>
        <v>-17.475000000000001</v>
      </c>
      <c r="C53" s="2">
        <f>(SupMin!C53+SupMax!C53)/2</f>
        <v>-13.875</v>
      </c>
      <c r="D53" s="2">
        <f>(SupMin!D53+SupMax!D53)/2</f>
        <v>-9.25</v>
      </c>
      <c r="E53" s="2">
        <f>(SupMin!E53+SupMax!E53)/2</f>
        <v>-0.90500000000000025</v>
      </c>
      <c r="F53" s="2">
        <f>(SupMin!F53+SupMax!F53)/2</f>
        <v>6.72</v>
      </c>
      <c r="G53" s="2">
        <f>(SupMin!G53+SupMax!G53)/2</f>
        <v>15.17</v>
      </c>
      <c r="H53" s="2">
        <f>(SupMin!H53+SupMax!H53)/2</f>
        <v>15.28</v>
      </c>
      <c r="I53" s="2">
        <f>(SupMin!I53+SupMax!I53)/2</f>
        <v>16.950000000000003</v>
      </c>
      <c r="J53" s="2">
        <f>(SupMin!J53+SupMax!J53)/2</f>
        <v>12.91</v>
      </c>
      <c r="K53" s="2">
        <f>(SupMin!K53+SupMax!K53)/2</f>
        <v>5.57</v>
      </c>
      <c r="L53" s="2">
        <f>(SupMin!L53+SupMax!L53)/2</f>
        <v>-4.92</v>
      </c>
      <c r="M53" s="2">
        <f>(SupMin!M53+SupMax!M53)/2</f>
        <v>-10.275</v>
      </c>
      <c r="N53" s="2">
        <f t="shared" si="0"/>
        <v>1.3249999999999997</v>
      </c>
    </row>
    <row r="54" spans="1:14">
      <c r="A54">
        <v>1997</v>
      </c>
      <c r="B54" s="2">
        <f>(SupMin!B54+SupMax!B54)/2</f>
        <v>-15.09</v>
      </c>
      <c r="C54" s="2">
        <f>(SupMin!C54+SupMax!C54)/2</f>
        <v>-11.690000000000001</v>
      </c>
      <c r="D54" s="2">
        <f>(SupMin!D54+SupMax!D54)/2</f>
        <v>-7.7149999999999999</v>
      </c>
      <c r="E54" s="2">
        <f>(SupMin!E54+SupMax!E54)/2</f>
        <v>1.19</v>
      </c>
      <c r="F54" s="2">
        <f>(SupMin!F54+SupMax!F54)/2</f>
        <v>6.17</v>
      </c>
      <c r="G54" s="2">
        <f>(SupMin!G54+SupMax!G54)/2</f>
        <v>15.934999999999999</v>
      </c>
      <c r="H54" s="2">
        <f>(SupMin!H54+SupMax!H54)/2</f>
        <v>17.03</v>
      </c>
      <c r="I54" s="2">
        <f>(SupMin!I54+SupMax!I54)/2</f>
        <v>15.29</v>
      </c>
      <c r="J54" s="2">
        <f>(SupMin!J54+SupMax!J54)/2</f>
        <v>12.629999999999999</v>
      </c>
      <c r="K54" s="2">
        <f>(SupMin!K54+SupMax!K54)/2</f>
        <v>5.4849999999999994</v>
      </c>
      <c r="L54" s="2">
        <f>(SupMin!L54+SupMax!L54)/2</f>
        <v>-3.5049999999999999</v>
      </c>
      <c r="M54" s="2">
        <f>(SupMin!M54+SupMax!M54)/2</f>
        <v>-5.76</v>
      </c>
      <c r="N54" s="2">
        <f t="shared" si="0"/>
        <v>2.4974999999999992</v>
      </c>
    </row>
    <row r="55" spans="1:14">
      <c r="A55">
        <v>1998</v>
      </c>
      <c r="B55" s="2">
        <f>(SupMin!B55+SupMax!B55)/2</f>
        <v>-11.19</v>
      </c>
      <c r="C55" s="2">
        <f>(SupMin!C55+SupMax!C55)/2</f>
        <v>-3.165</v>
      </c>
      <c r="D55" s="2">
        <f>(SupMin!D55+SupMax!D55)/2</f>
        <v>-4.4400000000000004</v>
      </c>
      <c r="E55" s="2">
        <f>(SupMin!E55+SupMax!E55)/2</f>
        <v>4.9250000000000007</v>
      </c>
      <c r="F55" s="2">
        <f>(SupMin!F55+SupMax!F55)/2</f>
        <v>11.775</v>
      </c>
      <c r="G55" s="2">
        <f>(SupMin!G55+SupMax!G55)/2</f>
        <v>14.914999999999999</v>
      </c>
      <c r="H55" s="2">
        <f>(SupMin!H55+SupMax!H55)/2</f>
        <v>17.98</v>
      </c>
      <c r="I55" s="2">
        <f>(SupMin!I55+SupMax!I55)/2</f>
        <v>18.355</v>
      </c>
      <c r="J55" s="2">
        <f>(SupMin!J55+SupMax!J55)/2</f>
        <v>13.734999999999999</v>
      </c>
      <c r="K55" s="2">
        <f>(SupMin!K55+SupMax!K55)/2</f>
        <v>6.9300000000000006</v>
      </c>
      <c r="L55" s="2">
        <f>(SupMin!L55+SupMax!L55)/2</f>
        <v>-0.31000000000000005</v>
      </c>
      <c r="M55" s="2">
        <f>(SupMin!M55+SupMax!M55)/2</f>
        <v>-8.3350000000000009</v>
      </c>
      <c r="N55" s="2">
        <f t="shared" si="0"/>
        <v>5.0979166666666673</v>
      </c>
    </row>
    <row r="56" spans="1:14">
      <c r="A56">
        <v>1999</v>
      </c>
      <c r="B56" s="2">
        <f>(SupMin!B56+SupMax!B56)/2</f>
        <v>-14.895</v>
      </c>
      <c r="C56" s="2">
        <f>(SupMin!C56+SupMax!C56)/2</f>
        <v>-7.2650000000000006</v>
      </c>
      <c r="D56" s="2">
        <f>(SupMin!D56+SupMax!D56)/2</f>
        <v>-4.125</v>
      </c>
      <c r="E56" s="2">
        <f>(SupMin!E56+SupMax!E56)/2</f>
        <v>4.43</v>
      </c>
      <c r="F56" s="2">
        <f>(SupMin!F56+SupMax!F56)/2</f>
        <v>11.15</v>
      </c>
      <c r="G56" s="2">
        <f>(SupMin!G56+SupMax!G56)/2</f>
        <v>15.225000000000001</v>
      </c>
      <c r="H56" s="2">
        <f>(SupMin!H56+SupMax!H56)/2</f>
        <v>19.05</v>
      </c>
      <c r="I56" s="2">
        <f>(SupMin!I56+SupMax!I56)/2</f>
        <v>16.29</v>
      </c>
      <c r="J56" s="2">
        <f>(SupMin!J56+SupMax!J56)/2</f>
        <v>12.685</v>
      </c>
      <c r="K56" s="2">
        <f>(SupMin!K56+SupMax!K56)/2</f>
        <v>4.6850000000000005</v>
      </c>
      <c r="L56" s="2">
        <f>(SupMin!L56+SupMax!L56)/2</f>
        <v>1.21</v>
      </c>
      <c r="M56" s="2">
        <f>(SupMin!M56+SupMax!M56)/2</f>
        <v>-7.3950000000000005</v>
      </c>
      <c r="N56" s="2">
        <f t="shared" si="0"/>
        <v>4.2537500000000001</v>
      </c>
    </row>
    <row r="57" spans="1:14">
      <c r="A57">
        <v>2000</v>
      </c>
      <c r="B57" s="2">
        <f>(SupMin!B57+SupMax!B57)/2</f>
        <v>-13.74</v>
      </c>
      <c r="C57" s="2">
        <f>(SupMin!C57+SupMax!C57)/2</f>
        <v>-7.84</v>
      </c>
      <c r="D57" s="2">
        <f>(SupMin!D57+SupMax!D57)/2</f>
        <v>-0.54999999999999982</v>
      </c>
      <c r="E57" s="2">
        <f>(SupMin!E57+SupMax!E57)/2</f>
        <v>1.7649999999999997</v>
      </c>
      <c r="F57" s="2">
        <f>(SupMin!F57+SupMax!F57)/2</f>
        <v>10.094999999999999</v>
      </c>
      <c r="G57" s="2">
        <f>(SupMin!G57+SupMax!G57)/2</f>
        <v>12.844999999999999</v>
      </c>
      <c r="H57" s="2">
        <f>(SupMin!H57+SupMax!H57)/2</f>
        <v>17.03</v>
      </c>
      <c r="I57" s="2">
        <f>(SupMin!I57+SupMax!I57)/2</f>
        <v>16.695</v>
      </c>
      <c r="J57" s="2">
        <f>(SupMin!J57+SupMax!J57)/2</f>
        <v>11.345000000000001</v>
      </c>
      <c r="K57" s="2">
        <f>(SupMin!K57+SupMax!K57)/2</f>
        <v>7.0149999999999997</v>
      </c>
      <c r="L57" s="2">
        <f>(SupMin!L57+SupMax!L57)/2</f>
        <v>-1.1300000000000001</v>
      </c>
      <c r="M57" s="2">
        <f>(SupMin!M57+SupMax!M57)/2</f>
        <v>-15.48</v>
      </c>
      <c r="N57" s="2">
        <f t="shared" ref="N57:N61" si="1">AVERAGE(B57:M57)</f>
        <v>3.1708333333333329</v>
      </c>
    </row>
    <row r="58" spans="1:14">
      <c r="A58">
        <v>2001</v>
      </c>
      <c r="B58" s="2">
        <f>(SupMin!B58+SupMax!B58)/2</f>
        <v>-9.8349999999999991</v>
      </c>
      <c r="C58" s="2">
        <f>(SupMin!C58+SupMax!C58)/2</f>
        <v>-13.375</v>
      </c>
      <c r="D58" s="2">
        <f>(SupMin!D58+SupMax!D58)/2</f>
        <v>-5.61</v>
      </c>
      <c r="E58" s="2">
        <f>(SupMin!E58+SupMax!E58)/2</f>
        <v>3.7949999999999999</v>
      </c>
      <c r="F58" s="2">
        <f>(SupMin!F58+SupMax!F58)/2</f>
        <v>11.01</v>
      </c>
      <c r="G58" s="2">
        <f>(SupMin!G58+SupMax!G58)/2</f>
        <v>14.99</v>
      </c>
      <c r="H58" s="2">
        <f>(SupMin!H58+SupMax!H58)/2</f>
        <v>17.119999999999997</v>
      </c>
      <c r="I58" s="2">
        <f>(SupMin!I58+SupMax!I58)/2</f>
        <v>18.475000000000001</v>
      </c>
      <c r="J58" s="2">
        <f>(SupMin!J58+SupMax!J58)/2</f>
        <v>12.215</v>
      </c>
      <c r="K58" s="2">
        <f>(SupMin!K58+SupMax!K58)/2</f>
        <v>5.5699999999999994</v>
      </c>
      <c r="L58" s="2">
        <f>(SupMin!L58+SupMax!L58)/2</f>
        <v>2.57</v>
      </c>
      <c r="M58" s="2">
        <f>(SupMin!M58+SupMax!M58)/2</f>
        <v>-4.6750000000000007</v>
      </c>
      <c r="N58" s="2">
        <f t="shared" si="1"/>
        <v>4.354166666666667</v>
      </c>
    </row>
    <row r="59" spans="1:14">
      <c r="A59">
        <v>2002</v>
      </c>
      <c r="B59" s="2">
        <f>(SupMin!B59+SupMax!B59)/2</f>
        <v>-10.185</v>
      </c>
      <c r="C59" s="2">
        <f>(SupMin!C59+SupMax!C59)/2</f>
        <v>-8.7799999999999994</v>
      </c>
      <c r="D59" s="2">
        <f>(SupMin!D59+SupMax!D59)/2</f>
        <v>-9.39</v>
      </c>
      <c r="E59" s="2">
        <f>(SupMin!E59+SupMax!E59)/2</f>
        <v>1.2450000000000001</v>
      </c>
      <c r="F59" s="2">
        <f>(SupMin!F59+SupMax!F59)/2</f>
        <v>6.2650000000000006</v>
      </c>
      <c r="G59" s="2">
        <f>(SupMin!G59+SupMax!G59)/2</f>
        <v>14.49</v>
      </c>
      <c r="H59" s="2">
        <f>(SupMin!H59+SupMax!H59)/2</f>
        <v>19.254999999999999</v>
      </c>
      <c r="I59" s="2">
        <f>(SupMin!I59+SupMax!I59)/2</f>
        <v>17.18</v>
      </c>
      <c r="J59" s="2">
        <f>(SupMin!J59+SupMax!J59)/2</f>
        <v>14.105</v>
      </c>
      <c r="K59" s="2">
        <f>(SupMin!K59+SupMax!K59)/2</f>
        <v>2.355</v>
      </c>
      <c r="L59" s="2">
        <f>(SupMin!L59+SupMax!L59)/2</f>
        <v>-4.3049999999999997</v>
      </c>
      <c r="M59" s="2">
        <f>(SupMin!M59+SupMax!M59)/2</f>
        <v>-7.1050000000000004</v>
      </c>
      <c r="N59" s="2">
        <f t="shared" si="1"/>
        <v>2.9274999999999998</v>
      </c>
    </row>
    <row r="60" spans="1:14">
      <c r="A60">
        <v>2003</v>
      </c>
      <c r="B60" s="2">
        <f>(SupMin!B60+SupMax!B60)/2</f>
        <v>-14.245000000000001</v>
      </c>
      <c r="C60" s="2">
        <f>(SupMin!C60+SupMax!C60)/2</f>
        <v>-15.614999999999998</v>
      </c>
      <c r="D60" s="2">
        <f>(SupMin!D60+SupMax!D60)/2</f>
        <v>-7.4950000000000001</v>
      </c>
      <c r="E60" s="2">
        <f>(SupMin!E60+SupMax!E60)/2</f>
        <v>0.57499999999999973</v>
      </c>
      <c r="F60" s="2">
        <f>(SupMin!F60+SupMax!F60)/2</f>
        <v>9.625</v>
      </c>
      <c r="G60" s="2">
        <f>(SupMin!G60+SupMax!G60)/2</f>
        <v>14.094999999999999</v>
      </c>
      <c r="H60" s="2">
        <f>(SupMin!H60+SupMax!H60)/2</f>
        <v>17.105</v>
      </c>
      <c r="I60" s="2">
        <f>(SupMin!I60+SupMax!I60)/2</f>
        <v>18.265000000000001</v>
      </c>
      <c r="J60" s="2">
        <f>(SupMin!J60+SupMax!J60)/2</f>
        <v>13.024999999999999</v>
      </c>
      <c r="K60" s="2">
        <f>(SupMin!K60+SupMax!K60)/2</f>
        <v>5.03</v>
      </c>
      <c r="L60" s="2">
        <f>(SupMin!L60+SupMax!L60)/2</f>
        <v>-2.1100000000000003</v>
      </c>
      <c r="M60" s="2">
        <f>(SupMin!M60+SupMax!M60)/2</f>
        <v>-6.585</v>
      </c>
      <c r="N60" s="2">
        <f t="shared" si="1"/>
        <v>2.6391666666666675</v>
      </c>
    </row>
    <row r="61" spans="1:14">
      <c r="A61">
        <v>2004</v>
      </c>
      <c r="B61" s="2">
        <f>(SupMin!B61+SupMax!B61)/2</f>
        <v>-18.14</v>
      </c>
      <c r="C61" s="2">
        <f>(SupMin!C61+SupMax!C61)/2</f>
        <v>-8.9350000000000005</v>
      </c>
      <c r="D61" s="2">
        <f>(SupMin!D61+SupMax!D61)/2</f>
        <v>-4.2350000000000003</v>
      </c>
      <c r="E61" s="2">
        <f>(SupMin!E61+SupMax!E61)/2</f>
        <v>1.4849999999999999</v>
      </c>
      <c r="F61" s="2">
        <f>(SupMin!F61+SupMax!F61)/2</f>
        <v>6.8949999999999996</v>
      </c>
      <c r="G61" s="2">
        <f>(SupMin!G61+SupMax!G61)/2</f>
        <v>12.32</v>
      </c>
      <c r="H61" s="2">
        <f>(SupMin!H61+SupMax!H61)/2</f>
        <v>16.094999999999999</v>
      </c>
      <c r="I61" s="2">
        <f>(SupMin!I61+SupMax!I61)/2</f>
        <v>13.855</v>
      </c>
      <c r="J61" s="2">
        <f>(SupMin!J61+SupMax!J61)/2</f>
        <v>14.344999999999999</v>
      </c>
      <c r="K61" s="2">
        <f>(SupMin!K61+SupMax!K61)/2</f>
        <v>6.32</v>
      </c>
      <c r="L61" s="2">
        <f>(SupMin!L61+SupMax!L61)/2</f>
        <v>0.11499999999999977</v>
      </c>
      <c r="M61" s="2">
        <f>(SupMin!M61+SupMax!M61)/2</f>
        <v>-11.75</v>
      </c>
      <c r="N61" s="2">
        <f t="shared" si="1"/>
        <v>2.3641666666666663</v>
      </c>
    </row>
    <row r="62" spans="1:14">
      <c r="A62">
        <v>2005</v>
      </c>
      <c r="B62" s="2">
        <f>(SupMin!B62+SupMax!B62)/2</f>
        <v>-15.555</v>
      </c>
      <c r="C62" s="2">
        <f>(SupMin!C62+SupMax!C62)/2</f>
        <v>-9.2550000000000008</v>
      </c>
      <c r="D62" s="2">
        <f>(SupMin!D62+SupMax!D62)/2</f>
        <v>-7.125</v>
      </c>
      <c r="E62" s="2">
        <f>(SupMin!E62+SupMax!E62)/2</f>
        <v>4.79</v>
      </c>
      <c r="F62" s="2">
        <f>(SupMin!F62+SupMax!F62)/2</f>
        <v>8.3650000000000002</v>
      </c>
      <c r="G62" s="2">
        <f>(SupMin!G62+SupMax!G62)/2</f>
        <v>16.164999999999999</v>
      </c>
      <c r="H62" s="2">
        <f>(SupMin!H62+SupMax!H62)/2</f>
        <v>18.190000000000001</v>
      </c>
      <c r="I62" s="2">
        <f>(SupMin!I62+SupMax!I62)/2</f>
        <v>17.664999999999999</v>
      </c>
      <c r="J62" s="2">
        <f>(SupMin!J62+SupMax!J62)/2</f>
        <v>14.175000000000001</v>
      </c>
      <c r="K62" s="2">
        <f>(SupMin!K62+SupMax!K62)/2</f>
        <v>7.17</v>
      </c>
      <c r="L62" s="2">
        <f>(SupMin!L62+SupMax!L62)/2</f>
        <v>-2.2949999999999999</v>
      </c>
      <c r="M62" s="2">
        <f>(SupMin!M62+SupMax!M62)/2</f>
        <v>-9.0500000000000007</v>
      </c>
      <c r="N62" s="2">
        <f t="shared" ref="N62:N67" si="2">AVERAGE(B62:M62)</f>
        <v>3.6033333333333331</v>
      </c>
    </row>
    <row r="63" spans="1:14">
      <c r="A63">
        <v>2006</v>
      </c>
      <c r="B63" s="2">
        <f>(SupMin!B63+SupMax!B63)/2</f>
        <v>-7.37</v>
      </c>
      <c r="C63" s="2">
        <f>(SupMin!C63+SupMax!C63)/2</f>
        <v>-12.744999999999999</v>
      </c>
      <c r="D63" s="2">
        <f>(SupMin!D63+SupMax!D63)/2</f>
        <v>-3.6450000000000005</v>
      </c>
      <c r="E63" s="2">
        <f>(SupMin!E63+SupMax!E63)/2</f>
        <v>5.2299999999999995</v>
      </c>
      <c r="F63" s="2">
        <f>(SupMin!F63+SupMax!F63)/2</f>
        <v>10.265000000000001</v>
      </c>
      <c r="G63" s="2">
        <f>(SupMin!G63+SupMax!G63)/2</f>
        <v>15.170000000000002</v>
      </c>
      <c r="H63" s="2">
        <f>(SupMin!H63+SupMax!H63)/2</f>
        <v>18.984999999999999</v>
      </c>
      <c r="I63" s="2">
        <f>(SupMin!I63+SupMax!I63)/2</f>
        <v>17.09</v>
      </c>
      <c r="J63" s="2">
        <f>(SupMin!J63+SupMax!J63)/2</f>
        <v>11.36</v>
      </c>
      <c r="K63" s="2">
        <f>(SupMin!K63+SupMax!K63)/2</f>
        <v>4.0799999999999992</v>
      </c>
      <c r="L63" s="2">
        <f>(SupMin!L63+SupMax!L63)/2</f>
        <v>-0.20999999999999996</v>
      </c>
      <c r="M63" s="2">
        <f>(SupMin!M63+SupMax!M63)/2</f>
        <v>-5.42</v>
      </c>
      <c r="N63" s="2">
        <f t="shared" si="2"/>
        <v>4.3991666666666669</v>
      </c>
    </row>
    <row r="64" spans="1:14">
      <c r="A64">
        <v>2007</v>
      </c>
      <c r="B64" s="2">
        <f>(SupMin!B64+SupMax!B64)/2</f>
        <v>-10.95</v>
      </c>
      <c r="C64" s="2">
        <f>(SupMin!C64+SupMax!C64)/2</f>
        <v>-15.39</v>
      </c>
      <c r="D64" s="2">
        <f>(SupMin!D64+SupMax!D64)/2</f>
        <v>-4.1150000000000002</v>
      </c>
      <c r="E64" s="2">
        <f>(SupMin!E64+SupMax!E64)/2</f>
        <v>1.645</v>
      </c>
      <c r="F64" s="2">
        <f>(SupMin!F64+SupMax!F64)/2</f>
        <v>10.465</v>
      </c>
      <c r="G64" s="2">
        <f>(SupMin!G64+SupMax!G64)/2</f>
        <v>15.349999999999998</v>
      </c>
      <c r="H64" s="2">
        <f>(SupMin!H64+SupMax!H64)/2</f>
        <v>17.37</v>
      </c>
      <c r="I64" s="2">
        <f>(SupMin!I64+SupMax!I64)/2</f>
        <v>17.02</v>
      </c>
      <c r="J64" s="2">
        <f>(SupMin!J64+SupMax!J64)/2</f>
        <v>12.9</v>
      </c>
      <c r="K64" s="2">
        <f>(SupMin!K64+SupMax!K64)/2</f>
        <v>8.17</v>
      </c>
      <c r="L64" s="2">
        <f>(SupMin!L64+SupMax!L64)/2</f>
        <v>-2.6750000000000003</v>
      </c>
      <c r="M64" s="2">
        <f>(SupMin!M64+SupMax!M64)/2</f>
        <v>-10.984999999999999</v>
      </c>
      <c r="N64" s="2">
        <f t="shared" si="2"/>
        <v>3.2337500000000006</v>
      </c>
    </row>
    <row r="65" spans="1:14">
      <c r="A65">
        <v>2008</v>
      </c>
      <c r="B65" s="2">
        <f>(SupMin!B65+SupMax!B65)/2</f>
        <v>-11.664999999999999</v>
      </c>
      <c r="C65" s="2">
        <f>(SupMin!C65+SupMax!C65)/2</f>
        <v>-13.505000000000001</v>
      </c>
      <c r="D65" s="2">
        <f>(SupMin!D65+SupMax!D65)/2</f>
        <v>-8.35</v>
      </c>
      <c r="E65" s="2">
        <f>(SupMin!E65+SupMax!E65)/2</f>
        <v>2.33</v>
      </c>
      <c r="F65" s="2">
        <f>(SupMin!F65+SupMax!F65)/2</f>
        <v>6.82</v>
      </c>
      <c r="G65" s="2">
        <f>(SupMin!G65+SupMax!G65)/2</f>
        <v>13.72</v>
      </c>
      <c r="H65" s="2">
        <f>(SupMin!H65+SupMax!H65)/2</f>
        <v>16.615000000000002</v>
      </c>
      <c r="I65" s="2">
        <f>(SupMin!I65+SupMax!I65)/2</f>
        <v>16.905000000000001</v>
      </c>
      <c r="J65" s="2">
        <f>(SupMin!J65+SupMax!J65)/2</f>
        <v>12.385</v>
      </c>
      <c r="K65" s="2">
        <f>(SupMin!K65+SupMax!K65)/2</f>
        <v>6.0650000000000004</v>
      </c>
      <c r="L65" s="2">
        <f>(SupMin!L65+SupMax!L65)/2</f>
        <v>-1.605</v>
      </c>
      <c r="M65" s="2">
        <f>(SupMin!M65+SupMax!M65)/2</f>
        <v>-13.99</v>
      </c>
      <c r="N65" s="2">
        <f t="shared" si="2"/>
        <v>2.1437499999999994</v>
      </c>
    </row>
    <row r="66" spans="1:14">
      <c r="A66">
        <v>2009</v>
      </c>
      <c r="B66" s="2">
        <f>(SupMin!B66+SupMax!B66)/2</f>
        <v>-16.93</v>
      </c>
      <c r="C66" s="2">
        <f>(SupMin!C66+SupMax!C66)/2</f>
        <v>-11.61</v>
      </c>
      <c r="D66" s="2">
        <f>(SupMin!D66+SupMax!D66)/2</f>
        <v>-6.0699999999999994</v>
      </c>
      <c r="E66" s="2">
        <f>(SupMin!E66+SupMax!E66)/2</f>
        <v>2.1949999999999998</v>
      </c>
      <c r="F66" s="2">
        <f>(SupMin!F66+SupMax!F66)/2</f>
        <v>7.4249999999999998</v>
      </c>
      <c r="G66" s="2">
        <f>(SupMin!G66+SupMax!G66)/2</f>
        <v>13.274999999999999</v>
      </c>
      <c r="H66" s="2">
        <f>(SupMin!H66+SupMax!H66)/2</f>
        <v>14.510000000000002</v>
      </c>
      <c r="I66" s="2">
        <f>(SupMin!I66+SupMax!I66)/2</f>
        <v>15.350000000000001</v>
      </c>
      <c r="J66" s="2">
        <f>(SupMin!J66+SupMax!J66)/2</f>
        <v>14.63</v>
      </c>
      <c r="K66" s="2">
        <f>(SupMin!K66+SupMax!K66)/2</f>
        <v>3.5950000000000002</v>
      </c>
      <c r="L66" s="2">
        <f>(SupMin!L66+SupMax!L66)/2</f>
        <v>2.46</v>
      </c>
      <c r="M66" s="2">
        <f>(SupMin!M66+SupMax!M66)/2</f>
        <v>-10.975</v>
      </c>
      <c r="N66" s="2">
        <f t="shared" si="2"/>
        <v>2.3212500000000005</v>
      </c>
    </row>
    <row r="67" spans="1:14">
      <c r="A67">
        <v>2010</v>
      </c>
      <c r="B67" s="2">
        <f>(SupMin!B67+SupMax!B67)/2</f>
        <v>-11.31</v>
      </c>
      <c r="C67" s="2">
        <f>(SupMin!C67+SupMax!C67)/2</f>
        <v>-9.7550000000000008</v>
      </c>
      <c r="D67" s="2">
        <f>(SupMin!D67+SupMax!D67)/2</f>
        <v>0.73</v>
      </c>
      <c r="E67" s="2">
        <f>(SupMin!E67+SupMax!E67)/2</f>
        <v>5.9850000000000003</v>
      </c>
      <c r="F67" s="2">
        <f>(SupMin!F67+SupMax!F67)/2</f>
        <v>11.344999999999999</v>
      </c>
      <c r="G67" s="2">
        <f>(SupMin!G67+SupMax!G67)/2</f>
        <v>14.44</v>
      </c>
      <c r="H67" s="2">
        <f>(SupMin!H67+SupMax!H67)/2</f>
        <v>19.035</v>
      </c>
      <c r="I67" s="2">
        <f>(SupMin!I67+SupMax!I67)/2</f>
        <v>18.84</v>
      </c>
      <c r="J67" s="2">
        <f>(SupMin!J67+SupMax!J67)/2</f>
        <v>10.65</v>
      </c>
      <c r="K67" s="2">
        <f>(SupMin!K67+SupMax!K67)/2</f>
        <v>6.9350000000000005</v>
      </c>
      <c r="L67" s="2">
        <f>(SupMin!L67+SupMax!L67)/2</f>
        <v>-0.37000000000000011</v>
      </c>
      <c r="M67" s="2">
        <f>(SupMin!M67+SupMax!M67)/2</f>
        <v>-9.379999999999999</v>
      </c>
      <c r="N67" s="2">
        <f t="shared" si="2"/>
        <v>4.762083333333333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-14.512380952380953</v>
      </c>
      <c r="C72" s="2">
        <f t="shared" ref="C72:N72" si="3">AVERAGE(C5:C69)</f>
        <v>-12.251984126984128</v>
      </c>
      <c r="D72" s="2">
        <f t="shared" si="3"/>
        <v>-6.2632539682539692</v>
      </c>
      <c r="E72" s="2">
        <f t="shared" si="3"/>
        <v>2.2396031746031748</v>
      </c>
      <c r="F72" s="2">
        <f t="shared" si="3"/>
        <v>9.0592857142857142</v>
      </c>
      <c r="G72" s="2">
        <f t="shared" si="3"/>
        <v>14.239444444444446</v>
      </c>
      <c r="H72" s="2">
        <f t="shared" si="3"/>
        <v>17.184365079365076</v>
      </c>
      <c r="I72" s="2">
        <f t="shared" si="3"/>
        <v>16.424444444444443</v>
      </c>
      <c r="J72" s="2">
        <f t="shared" si="3"/>
        <v>11.631349206349206</v>
      </c>
      <c r="K72" s="2">
        <f t="shared" si="3"/>
        <v>5.57515873015873</v>
      </c>
      <c r="L72" s="2">
        <f t="shared" si="3"/>
        <v>-2.4130952380952375</v>
      </c>
      <c r="M72" s="2">
        <f t="shared" si="3"/>
        <v>-10.576428571428572</v>
      </c>
      <c r="N72" s="2">
        <f t="shared" si="3"/>
        <v>2.5280423280423276</v>
      </c>
    </row>
    <row r="73" spans="1:14">
      <c r="A73" t="s">
        <v>67</v>
      </c>
      <c r="B73" s="2">
        <f>MAX(B5:B69)</f>
        <v>-7.37</v>
      </c>
      <c r="C73" s="2">
        <f t="shared" ref="C73:N73" si="4">MAX(C5:C69)</f>
        <v>-3.165</v>
      </c>
      <c r="D73" s="2">
        <f t="shared" si="4"/>
        <v>0.73</v>
      </c>
      <c r="E73" s="2">
        <f t="shared" si="4"/>
        <v>6.18</v>
      </c>
      <c r="F73" s="2">
        <f t="shared" si="4"/>
        <v>13.094999999999999</v>
      </c>
      <c r="G73" s="2">
        <f t="shared" si="4"/>
        <v>17.009999999999998</v>
      </c>
      <c r="H73" s="2">
        <f t="shared" si="4"/>
        <v>19.924999999999997</v>
      </c>
      <c r="I73" s="2">
        <f t="shared" si="4"/>
        <v>19.350000000000001</v>
      </c>
      <c r="J73" s="2">
        <f t="shared" si="4"/>
        <v>14.63</v>
      </c>
      <c r="K73" s="2">
        <f t="shared" si="4"/>
        <v>10.89</v>
      </c>
      <c r="L73" s="2">
        <f t="shared" si="4"/>
        <v>2.57</v>
      </c>
      <c r="M73" s="2">
        <f t="shared" si="4"/>
        <v>-4.6750000000000007</v>
      </c>
      <c r="N73" s="2">
        <f t="shared" si="4"/>
        <v>5.0979166666666673</v>
      </c>
    </row>
    <row r="74" spans="1:14">
      <c r="A74" t="s">
        <v>68</v>
      </c>
      <c r="B74" s="2">
        <f>MIN(B5:B69)</f>
        <v>-21.375</v>
      </c>
      <c r="C74" s="2">
        <f t="shared" ref="C74:N74" si="5">MIN(C5:C69)</f>
        <v>-17.774999999999999</v>
      </c>
      <c r="D74" s="2">
        <f t="shared" si="5"/>
        <v>-10.440000000000001</v>
      </c>
      <c r="E74" s="2">
        <f t="shared" si="5"/>
        <v>-2.665</v>
      </c>
      <c r="F74" s="2">
        <f t="shared" si="5"/>
        <v>5.7750000000000004</v>
      </c>
      <c r="G74" s="2">
        <f t="shared" si="5"/>
        <v>10.815</v>
      </c>
      <c r="H74" s="2">
        <f t="shared" si="5"/>
        <v>13.765000000000001</v>
      </c>
      <c r="I74" s="2">
        <f t="shared" si="5"/>
        <v>13.495000000000001</v>
      </c>
      <c r="J74" s="2">
        <f t="shared" si="5"/>
        <v>8.4049999999999994</v>
      </c>
      <c r="K74" s="2">
        <f t="shared" si="5"/>
        <v>2.355</v>
      </c>
      <c r="L74" s="2">
        <f t="shared" si="5"/>
        <v>-7.8599999999999994</v>
      </c>
      <c r="M74" s="2">
        <f t="shared" si="5"/>
        <v>-17.305</v>
      </c>
      <c r="N74" s="2">
        <f t="shared" si="5"/>
        <v>0.50958333333333317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39</v>
      </c>
    </row>
    <row r="2" spans="1:14">
      <c r="A2" t="s">
        <v>19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-23.53</v>
      </c>
      <c r="C5" s="2">
        <v>-21.37</v>
      </c>
      <c r="D5" s="2">
        <v>-15.04</v>
      </c>
      <c r="E5" s="2">
        <v>-2.57</v>
      </c>
      <c r="F5" s="2">
        <v>1.3</v>
      </c>
      <c r="G5" s="2">
        <v>6.81</v>
      </c>
      <c r="H5" s="2">
        <v>10.6</v>
      </c>
      <c r="I5" s="2">
        <v>10.79</v>
      </c>
      <c r="J5" s="2">
        <v>6.45</v>
      </c>
      <c r="K5" s="2">
        <v>0.54</v>
      </c>
      <c r="L5" s="2">
        <v>-3.45</v>
      </c>
      <c r="M5" s="2">
        <v>-14.1</v>
      </c>
      <c r="N5" s="2">
        <v>-3.63</v>
      </c>
    </row>
    <row r="6" spans="1:14">
      <c r="A6">
        <v>1949</v>
      </c>
      <c r="B6" s="2">
        <v>-18.91</v>
      </c>
      <c r="C6" s="2">
        <v>-21.17</v>
      </c>
      <c r="D6" s="2">
        <v>-15</v>
      </c>
      <c r="E6" s="2">
        <v>-3.16</v>
      </c>
      <c r="F6" s="2">
        <v>2.06</v>
      </c>
      <c r="G6" s="2">
        <v>9.0299999999999994</v>
      </c>
      <c r="H6" s="2">
        <v>11.38</v>
      </c>
      <c r="I6" s="2">
        <v>11.32</v>
      </c>
      <c r="J6" s="2">
        <v>4.8600000000000003</v>
      </c>
      <c r="K6" s="2">
        <v>1.47</v>
      </c>
      <c r="L6" s="2">
        <v>-7.23</v>
      </c>
      <c r="M6" s="2">
        <v>-15.53</v>
      </c>
      <c r="N6" s="2">
        <v>-3.41</v>
      </c>
    </row>
    <row r="7" spans="1:14">
      <c r="A7">
        <v>1950</v>
      </c>
      <c r="B7" s="2">
        <v>-24.43</v>
      </c>
      <c r="C7" s="2">
        <v>-20.12</v>
      </c>
      <c r="D7" s="2">
        <v>-17.510000000000002</v>
      </c>
      <c r="E7" s="2">
        <v>-7.85</v>
      </c>
      <c r="F7" s="2">
        <v>1.1100000000000001</v>
      </c>
      <c r="G7" s="2">
        <v>6.18</v>
      </c>
      <c r="H7" s="2">
        <v>9.0299999999999994</v>
      </c>
      <c r="I7" s="2">
        <v>6.67</v>
      </c>
      <c r="J7" s="2">
        <v>5.17</v>
      </c>
      <c r="K7" s="2">
        <v>1.83</v>
      </c>
      <c r="L7" s="2">
        <v>-8.25</v>
      </c>
      <c r="M7" s="2">
        <v>-19.09</v>
      </c>
      <c r="N7" s="2">
        <v>-5.6</v>
      </c>
    </row>
    <row r="8" spans="1:14">
      <c r="A8">
        <v>1951</v>
      </c>
      <c r="B8" s="2">
        <v>-21.26</v>
      </c>
      <c r="C8" s="2">
        <v>-17.98</v>
      </c>
      <c r="D8" s="2">
        <v>-13.09</v>
      </c>
      <c r="E8" s="2">
        <v>-2.81</v>
      </c>
      <c r="F8" s="2">
        <v>3.82</v>
      </c>
      <c r="G8" s="2">
        <v>7.04</v>
      </c>
      <c r="H8" s="2">
        <v>9.68</v>
      </c>
      <c r="I8" s="2">
        <v>8.41</v>
      </c>
      <c r="J8" s="2">
        <v>4.99</v>
      </c>
      <c r="K8" s="2">
        <v>0.27</v>
      </c>
      <c r="L8" s="2">
        <v>-11.18</v>
      </c>
      <c r="M8" s="2">
        <v>-16.82</v>
      </c>
      <c r="N8" s="2">
        <v>-4.08</v>
      </c>
    </row>
    <row r="9" spans="1:14">
      <c r="A9">
        <v>1952</v>
      </c>
      <c r="B9" s="2">
        <v>-20.41</v>
      </c>
      <c r="C9" s="2">
        <v>-16.690000000000001</v>
      </c>
      <c r="D9" s="2">
        <v>-13.33</v>
      </c>
      <c r="E9" s="2">
        <v>-3</v>
      </c>
      <c r="F9" s="2">
        <v>2.4500000000000002</v>
      </c>
      <c r="G9" s="2">
        <v>7.86</v>
      </c>
      <c r="H9" s="2">
        <v>11.27</v>
      </c>
      <c r="I9" s="2">
        <v>9.5</v>
      </c>
      <c r="J9" s="2">
        <v>6.73</v>
      </c>
      <c r="K9" s="2">
        <v>-2.2200000000000002</v>
      </c>
      <c r="L9" s="2">
        <v>-5.45</v>
      </c>
      <c r="M9" s="2">
        <v>-10.07</v>
      </c>
      <c r="N9" s="2">
        <v>-2.78</v>
      </c>
    </row>
    <row r="10" spans="1:14">
      <c r="A10">
        <v>1953</v>
      </c>
      <c r="B10" s="2">
        <v>-17.82</v>
      </c>
      <c r="C10" s="2">
        <v>-17.079999999999998</v>
      </c>
      <c r="D10" s="2">
        <v>-9.9600000000000009</v>
      </c>
      <c r="E10" s="2">
        <v>-3.46</v>
      </c>
      <c r="F10" s="2">
        <v>1.62</v>
      </c>
      <c r="G10" s="2">
        <v>8.2100000000000009</v>
      </c>
      <c r="H10" s="2">
        <v>10.55</v>
      </c>
      <c r="I10" s="2">
        <v>11.96</v>
      </c>
      <c r="J10" s="2">
        <v>6</v>
      </c>
      <c r="K10" s="2">
        <v>1.83</v>
      </c>
      <c r="L10" s="2">
        <v>-3.58</v>
      </c>
      <c r="M10" s="2">
        <v>-14.3</v>
      </c>
      <c r="N10" s="2">
        <v>-2.17</v>
      </c>
    </row>
    <row r="11" spans="1:14">
      <c r="A11">
        <v>1954</v>
      </c>
      <c r="B11" s="2">
        <v>-23.08</v>
      </c>
      <c r="C11" s="2">
        <v>-12.38</v>
      </c>
      <c r="D11" s="2">
        <v>-15.03</v>
      </c>
      <c r="E11" s="2">
        <v>-4.87</v>
      </c>
      <c r="F11" s="2">
        <v>0.26</v>
      </c>
      <c r="G11" s="2">
        <v>8.8800000000000008</v>
      </c>
      <c r="H11" s="2">
        <v>9.89</v>
      </c>
      <c r="I11" s="2">
        <v>9.6999999999999993</v>
      </c>
      <c r="J11" s="2">
        <v>5.45</v>
      </c>
      <c r="K11" s="2">
        <v>0.69</v>
      </c>
      <c r="L11" s="2">
        <v>-3.62</v>
      </c>
      <c r="M11" s="2">
        <v>-13.73</v>
      </c>
      <c r="N11" s="2">
        <v>-3.15</v>
      </c>
    </row>
    <row r="12" spans="1:14">
      <c r="A12">
        <v>1955</v>
      </c>
      <c r="B12" s="2">
        <v>-19.34</v>
      </c>
      <c r="C12" s="2">
        <v>-19.29</v>
      </c>
      <c r="D12" s="2">
        <v>-17.12</v>
      </c>
      <c r="E12" s="2">
        <v>-0.21</v>
      </c>
      <c r="F12" s="2">
        <v>3.55</v>
      </c>
      <c r="G12" s="2">
        <v>9.5</v>
      </c>
      <c r="H12" s="2">
        <v>13.36</v>
      </c>
      <c r="I12" s="2">
        <v>12.55</v>
      </c>
      <c r="J12" s="2">
        <v>5.89</v>
      </c>
      <c r="K12" s="2">
        <v>1.88</v>
      </c>
      <c r="L12" s="2">
        <v>-8.17</v>
      </c>
      <c r="M12" s="2">
        <v>-18.760000000000002</v>
      </c>
      <c r="N12" s="2">
        <v>-3.01</v>
      </c>
    </row>
    <row r="13" spans="1:14">
      <c r="A13">
        <v>1956</v>
      </c>
      <c r="B13" s="2">
        <v>-17.66</v>
      </c>
      <c r="C13" s="2">
        <v>-18.190000000000001</v>
      </c>
      <c r="D13" s="2">
        <v>-16.23</v>
      </c>
      <c r="E13" s="2">
        <v>-5.36</v>
      </c>
      <c r="F13" s="2">
        <v>0.04</v>
      </c>
      <c r="G13" s="2">
        <v>8.6</v>
      </c>
      <c r="H13" s="2">
        <v>9.51</v>
      </c>
      <c r="I13" s="2">
        <v>9.4499999999999993</v>
      </c>
      <c r="J13" s="2">
        <v>4.1500000000000004</v>
      </c>
      <c r="K13" s="2">
        <v>2.1</v>
      </c>
      <c r="L13" s="2">
        <v>-6.43</v>
      </c>
      <c r="M13" s="2">
        <v>-17.45</v>
      </c>
      <c r="N13" s="2">
        <v>-3.96</v>
      </c>
    </row>
    <row r="14" spans="1:14">
      <c r="A14">
        <v>1957</v>
      </c>
      <c r="B14" s="2">
        <v>-25.68</v>
      </c>
      <c r="C14" s="2">
        <v>-19.05</v>
      </c>
      <c r="D14" s="2">
        <v>-13.42</v>
      </c>
      <c r="E14" s="2">
        <v>-4.04</v>
      </c>
      <c r="F14" s="2">
        <v>1.82</v>
      </c>
      <c r="G14" s="2">
        <v>7.6</v>
      </c>
      <c r="H14" s="2">
        <v>10.89</v>
      </c>
      <c r="I14" s="2">
        <v>9.4499999999999993</v>
      </c>
      <c r="J14" s="2">
        <v>5.07</v>
      </c>
      <c r="K14" s="2">
        <v>0.48</v>
      </c>
      <c r="L14" s="2">
        <v>-6.36</v>
      </c>
      <c r="M14" s="2">
        <v>-14.53</v>
      </c>
      <c r="N14" s="2">
        <v>-3.98</v>
      </c>
    </row>
    <row r="15" spans="1:14">
      <c r="A15">
        <v>1958</v>
      </c>
      <c r="B15" s="2">
        <v>-16.420000000000002</v>
      </c>
      <c r="C15" s="2">
        <v>-20.079999999999998</v>
      </c>
      <c r="D15" s="2">
        <v>-9.51</v>
      </c>
      <c r="E15" s="2">
        <v>-3.16</v>
      </c>
      <c r="F15" s="2">
        <v>0.86</v>
      </c>
      <c r="G15" s="2">
        <v>5.41</v>
      </c>
      <c r="H15" s="2">
        <v>10.46</v>
      </c>
      <c r="I15" s="2">
        <v>9.4600000000000009</v>
      </c>
      <c r="J15" s="2">
        <v>6.88</v>
      </c>
      <c r="K15" s="2">
        <v>1.77</v>
      </c>
      <c r="L15" s="2">
        <v>-5.74</v>
      </c>
      <c r="M15" s="2">
        <v>-21.71</v>
      </c>
      <c r="N15" s="2">
        <v>-3.48</v>
      </c>
    </row>
    <row r="16" spans="1:14">
      <c r="A16">
        <v>1959</v>
      </c>
      <c r="B16" s="2">
        <v>-23.69</v>
      </c>
      <c r="C16" s="2">
        <v>-22.75</v>
      </c>
      <c r="D16" s="2">
        <v>-13.12</v>
      </c>
      <c r="E16" s="2">
        <v>-4.43</v>
      </c>
      <c r="F16" s="2">
        <v>3.82</v>
      </c>
      <c r="G16" s="2">
        <v>8.42</v>
      </c>
      <c r="H16" s="2">
        <v>11.39</v>
      </c>
      <c r="I16" s="2">
        <v>12.05</v>
      </c>
      <c r="J16" s="2">
        <v>7.12</v>
      </c>
      <c r="K16" s="2">
        <v>-0.28000000000000003</v>
      </c>
      <c r="L16" s="2">
        <v>-12.18</v>
      </c>
      <c r="M16" s="2">
        <v>-11.48</v>
      </c>
      <c r="N16" s="2">
        <v>-3.76</v>
      </c>
    </row>
    <row r="17" spans="1:14">
      <c r="A17">
        <v>1960</v>
      </c>
      <c r="B17" s="2">
        <v>-17.309999999999999</v>
      </c>
      <c r="C17" s="2">
        <v>-17.57</v>
      </c>
      <c r="D17" s="2">
        <v>-18.190000000000001</v>
      </c>
      <c r="E17" s="2">
        <v>-3.22</v>
      </c>
      <c r="F17" s="2">
        <v>3.27</v>
      </c>
      <c r="G17" s="2">
        <v>6.97</v>
      </c>
      <c r="H17" s="2">
        <v>9.7200000000000006</v>
      </c>
      <c r="I17" s="2">
        <v>10.99</v>
      </c>
      <c r="J17" s="2">
        <v>6.41</v>
      </c>
      <c r="K17" s="2">
        <v>0.96</v>
      </c>
      <c r="L17" s="2">
        <v>-4.18</v>
      </c>
      <c r="M17" s="2">
        <v>-18.61</v>
      </c>
      <c r="N17" s="2">
        <v>-3.4</v>
      </c>
    </row>
    <row r="18" spans="1:14">
      <c r="A18">
        <v>1961</v>
      </c>
      <c r="B18" s="2">
        <v>-21.58</v>
      </c>
      <c r="C18" s="2">
        <v>-15.98</v>
      </c>
      <c r="D18" s="2">
        <v>-9.8699999999999992</v>
      </c>
      <c r="E18" s="2">
        <v>-3.83</v>
      </c>
      <c r="F18" s="2">
        <v>1.07</v>
      </c>
      <c r="G18" s="2">
        <v>7.15</v>
      </c>
      <c r="H18" s="2">
        <v>11.37</v>
      </c>
      <c r="I18" s="2">
        <v>10.38</v>
      </c>
      <c r="J18" s="2">
        <v>7.08</v>
      </c>
      <c r="K18" s="2">
        <v>1.53</v>
      </c>
      <c r="L18" s="2">
        <v>-5.49</v>
      </c>
      <c r="M18" s="2">
        <v>-15.26</v>
      </c>
      <c r="N18" s="2">
        <v>-2.78</v>
      </c>
    </row>
    <row r="19" spans="1:14">
      <c r="A19">
        <v>1962</v>
      </c>
      <c r="B19" s="2">
        <v>-22.89</v>
      </c>
      <c r="C19" s="2">
        <v>-22.16</v>
      </c>
      <c r="D19" s="2">
        <v>-10.33</v>
      </c>
      <c r="E19" s="2">
        <v>-5.1100000000000003</v>
      </c>
      <c r="F19" s="2">
        <v>4.1500000000000004</v>
      </c>
      <c r="G19" s="2">
        <v>6.53</v>
      </c>
      <c r="H19" s="2">
        <v>9.27</v>
      </c>
      <c r="I19" s="2">
        <v>9.4700000000000006</v>
      </c>
      <c r="J19" s="2">
        <v>5.34</v>
      </c>
      <c r="K19" s="2">
        <v>2.21</v>
      </c>
      <c r="L19" s="2">
        <v>-4.6399999999999997</v>
      </c>
      <c r="M19" s="2">
        <v>-16.96</v>
      </c>
      <c r="N19" s="2">
        <v>-3.76</v>
      </c>
    </row>
    <row r="20" spans="1:14">
      <c r="A20">
        <v>1963</v>
      </c>
      <c r="B20" s="2">
        <v>-24.33</v>
      </c>
      <c r="C20" s="2">
        <v>-23.07</v>
      </c>
      <c r="D20" s="2">
        <v>-14.57</v>
      </c>
      <c r="E20" s="2">
        <v>-3.63</v>
      </c>
      <c r="F20" s="2">
        <v>1.27</v>
      </c>
      <c r="G20" s="2">
        <v>8.17</v>
      </c>
      <c r="H20" s="2">
        <v>11.58</v>
      </c>
      <c r="I20" s="2">
        <v>9.35</v>
      </c>
      <c r="J20" s="2">
        <v>6.03</v>
      </c>
      <c r="K20" s="2">
        <v>4.32</v>
      </c>
      <c r="L20" s="2">
        <v>-3.47</v>
      </c>
      <c r="M20" s="2">
        <v>-19.2</v>
      </c>
      <c r="N20" s="2">
        <v>-3.96</v>
      </c>
    </row>
    <row r="21" spans="1:14">
      <c r="A21">
        <v>1964</v>
      </c>
      <c r="B21" s="2">
        <v>-15.92</v>
      </c>
      <c r="C21" s="2">
        <v>-18.5</v>
      </c>
      <c r="D21" s="2">
        <v>-16.34</v>
      </c>
      <c r="E21" s="2">
        <v>-4.33</v>
      </c>
      <c r="F21" s="2">
        <v>4.58</v>
      </c>
      <c r="G21" s="2">
        <v>6.61</v>
      </c>
      <c r="H21" s="2">
        <v>11.88</v>
      </c>
      <c r="I21" s="2">
        <v>9.08</v>
      </c>
      <c r="J21" s="2">
        <v>5.38</v>
      </c>
      <c r="K21" s="2">
        <v>-0.46</v>
      </c>
      <c r="L21" s="2">
        <v>-6.57</v>
      </c>
      <c r="M21" s="2">
        <v>-19.11</v>
      </c>
      <c r="N21" s="2">
        <v>-3.64</v>
      </c>
    </row>
    <row r="22" spans="1:14">
      <c r="A22">
        <v>1965</v>
      </c>
      <c r="B22" s="2">
        <v>-22.41</v>
      </c>
      <c r="C22" s="2">
        <v>-22.41</v>
      </c>
      <c r="D22" s="2">
        <v>-16.8</v>
      </c>
      <c r="E22" s="2">
        <v>-4.2</v>
      </c>
      <c r="F22" s="2">
        <v>3.24</v>
      </c>
      <c r="G22" s="2">
        <v>6.75</v>
      </c>
      <c r="H22" s="2">
        <v>8.5500000000000007</v>
      </c>
      <c r="I22" s="2">
        <v>8.69</v>
      </c>
      <c r="J22" s="2">
        <v>4.1900000000000004</v>
      </c>
      <c r="K22" s="2">
        <v>1.23</v>
      </c>
      <c r="L22" s="2">
        <v>-7.23</v>
      </c>
      <c r="M22" s="2">
        <v>-10.83</v>
      </c>
      <c r="N22" s="2">
        <v>-4.2699999999999996</v>
      </c>
    </row>
    <row r="23" spans="1:14">
      <c r="A23">
        <v>1966</v>
      </c>
      <c r="B23" s="2">
        <v>-23.85</v>
      </c>
      <c r="C23" s="2">
        <v>-17.82</v>
      </c>
      <c r="D23" s="2">
        <v>-10.29</v>
      </c>
      <c r="E23" s="2">
        <v>-4.3</v>
      </c>
      <c r="F23" s="2">
        <v>-0.12</v>
      </c>
      <c r="G23" s="2">
        <v>8.23</v>
      </c>
      <c r="H23" s="2">
        <v>12.02</v>
      </c>
      <c r="I23" s="2">
        <v>10.220000000000001</v>
      </c>
      <c r="J23" s="2">
        <v>5.5</v>
      </c>
      <c r="K23" s="2">
        <v>0.03</v>
      </c>
      <c r="L23" s="2">
        <v>-9.48</v>
      </c>
      <c r="M23" s="2">
        <v>-16.28</v>
      </c>
      <c r="N23" s="2">
        <v>-3.85</v>
      </c>
    </row>
    <row r="24" spans="1:14">
      <c r="A24">
        <v>1967</v>
      </c>
      <c r="B24" s="2">
        <v>-20.149999999999999</v>
      </c>
      <c r="C24" s="2">
        <v>-25.59</v>
      </c>
      <c r="D24" s="2">
        <v>-13.85</v>
      </c>
      <c r="E24" s="2">
        <v>-4.78</v>
      </c>
      <c r="F24" s="2">
        <v>-0.57999999999999996</v>
      </c>
      <c r="G24" s="2">
        <v>7.97</v>
      </c>
      <c r="H24" s="2">
        <v>9.67</v>
      </c>
      <c r="I24" s="2">
        <v>8.64</v>
      </c>
      <c r="J24" s="2">
        <v>5.7</v>
      </c>
      <c r="K24" s="2">
        <v>0.43</v>
      </c>
      <c r="L24" s="2">
        <v>-7.47</v>
      </c>
      <c r="M24" s="2">
        <v>-13.83</v>
      </c>
      <c r="N24" s="2">
        <v>-4.49</v>
      </c>
    </row>
    <row r="25" spans="1:14">
      <c r="A25">
        <v>1968</v>
      </c>
      <c r="B25" s="2">
        <v>-20.81</v>
      </c>
      <c r="C25" s="2">
        <v>-21.35</v>
      </c>
      <c r="D25" s="2">
        <v>-10.47</v>
      </c>
      <c r="E25" s="2">
        <v>-2.95</v>
      </c>
      <c r="F25" s="2">
        <v>1.98</v>
      </c>
      <c r="G25" s="2">
        <v>7.15</v>
      </c>
      <c r="H25" s="2">
        <v>10.17</v>
      </c>
      <c r="I25" s="2">
        <v>9.01</v>
      </c>
      <c r="J25" s="2">
        <v>8.07</v>
      </c>
      <c r="K25" s="2">
        <v>2.91</v>
      </c>
      <c r="L25" s="2">
        <v>-6.43</v>
      </c>
      <c r="M25" s="2">
        <v>-15.71</v>
      </c>
      <c r="N25" s="2">
        <v>-3.2</v>
      </c>
    </row>
    <row r="26" spans="1:14">
      <c r="A26">
        <v>1969</v>
      </c>
      <c r="B26" s="2">
        <v>-17.88</v>
      </c>
      <c r="C26" s="2">
        <v>-18.87</v>
      </c>
      <c r="D26" s="2">
        <v>-16.07</v>
      </c>
      <c r="E26" s="2">
        <v>-3.46</v>
      </c>
      <c r="F26" s="2">
        <v>1.41</v>
      </c>
      <c r="G26" s="2">
        <v>4.8600000000000003</v>
      </c>
      <c r="H26" s="2">
        <v>9.86</v>
      </c>
      <c r="I26" s="2">
        <v>11.72</v>
      </c>
      <c r="J26" s="2">
        <v>6.1</v>
      </c>
      <c r="K26" s="2">
        <v>-0.4</v>
      </c>
      <c r="L26" s="2">
        <v>-7.49</v>
      </c>
      <c r="M26" s="2">
        <v>-13.64</v>
      </c>
      <c r="N26" s="2">
        <v>-3.65</v>
      </c>
    </row>
    <row r="27" spans="1:14">
      <c r="A27">
        <v>1970</v>
      </c>
      <c r="B27" s="2">
        <v>-22.78</v>
      </c>
      <c r="C27" s="2">
        <v>-23.56</v>
      </c>
      <c r="D27" s="2">
        <v>-15.5</v>
      </c>
      <c r="E27" s="2">
        <v>-4.3499999999999996</v>
      </c>
      <c r="F27" s="2">
        <v>1.81</v>
      </c>
      <c r="G27" s="2">
        <v>7.18</v>
      </c>
      <c r="H27" s="2">
        <v>11.51</v>
      </c>
      <c r="I27" s="2">
        <v>10.29</v>
      </c>
      <c r="J27" s="2">
        <v>6.35</v>
      </c>
      <c r="K27" s="2">
        <v>2.5499999999999998</v>
      </c>
      <c r="L27" s="2">
        <v>-6.67</v>
      </c>
      <c r="M27" s="2">
        <v>-16.940000000000001</v>
      </c>
      <c r="N27" s="2">
        <v>-4.17</v>
      </c>
    </row>
    <row r="28" spans="1:14">
      <c r="A28">
        <v>1971</v>
      </c>
      <c r="B28" s="2">
        <v>-23.08</v>
      </c>
      <c r="C28" s="2">
        <v>-19.829999999999998</v>
      </c>
      <c r="D28" s="2">
        <v>-14.87</v>
      </c>
      <c r="E28" s="2">
        <v>-4.28</v>
      </c>
      <c r="F28" s="2">
        <v>0.44</v>
      </c>
      <c r="G28" s="2">
        <v>7.96</v>
      </c>
      <c r="H28" s="2">
        <v>8.57</v>
      </c>
      <c r="I28" s="2">
        <v>8.27</v>
      </c>
      <c r="J28" s="2">
        <v>7.33</v>
      </c>
      <c r="K28" s="2">
        <v>4.45</v>
      </c>
      <c r="L28" s="2">
        <v>-6.17</v>
      </c>
      <c r="M28" s="2">
        <v>-15.66</v>
      </c>
      <c r="N28" s="2">
        <v>-3.9</v>
      </c>
    </row>
    <row r="29" spans="1:14">
      <c r="A29">
        <v>1972</v>
      </c>
      <c r="B29" s="2">
        <v>-24.31</v>
      </c>
      <c r="C29" s="2">
        <v>-22.66</v>
      </c>
      <c r="D29" s="2">
        <v>-16.739999999999998</v>
      </c>
      <c r="E29" s="2">
        <v>-6.88</v>
      </c>
      <c r="F29" s="2">
        <v>3.13</v>
      </c>
      <c r="G29" s="2">
        <v>5.98</v>
      </c>
      <c r="H29" s="2">
        <v>9.1300000000000008</v>
      </c>
      <c r="I29" s="2">
        <v>9.09</v>
      </c>
      <c r="J29" s="2">
        <v>3.78</v>
      </c>
      <c r="K29" s="2">
        <v>-0.99</v>
      </c>
      <c r="L29" s="2">
        <v>-6.97</v>
      </c>
      <c r="M29" s="2">
        <v>-19.66</v>
      </c>
      <c r="N29" s="2">
        <v>-5.59</v>
      </c>
    </row>
    <row r="30" spans="1:14">
      <c r="A30">
        <v>1973</v>
      </c>
      <c r="B30" s="2">
        <v>-18</v>
      </c>
      <c r="C30" s="2">
        <v>-19.78</v>
      </c>
      <c r="D30" s="2">
        <v>-6.82</v>
      </c>
      <c r="E30" s="2">
        <v>-3.74</v>
      </c>
      <c r="F30" s="2">
        <v>1.77</v>
      </c>
      <c r="G30" s="2">
        <v>8.16</v>
      </c>
      <c r="H30" s="2">
        <v>10.43</v>
      </c>
      <c r="I30" s="2">
        <v>11.96</v>
      </c>
      <c r="J30" s="2">
        <v>5.53</v>
      </c>
      <c r="K30" s="2">
        <v>3.08</v>
      </c>
      <c r="L30" s="2">
        <v>-5.79</v>
      </c>
      <c r="M30" s="2">
        <v>-17.100000000000001</v>
      </c>
      <c r="N30" s="2">
        <v>-2.52</v>
      </c>
    </row>
    <row r="31" spans="1:14">
      <c r="A31">
        <v>1974</v>
      </c>
      <c r="B31" s="2">
        <v>-22.61</v>
      </c>
      <c r="C31" s="2">
        <v>-23.52</v>
      </c>
      <c r="D31" s="2">
        <v>-15.84</v>
      </c>
      <c r="E31" s="2">
        <v>-5.54</v>
      </c>
      <c r="F31" s="2">
        <v>0.66</v>
      </c>
      <c r="G31" s="2">
        <v>6.98</v>
      </c>
      <c r="H31" s="2">
        <v>11.52</v>
      </c>
      <c r="I31" s="2">
        <v>9.69</v>
      </c>
      <c r="J31" s="2">
        <v>2.98</v>
      </c>
      <c r="K31" s="2">
        <v>-0.43</v>
      </c>
      <c r="L31" s="2">
        <v>-5.86</v>
      </c>
      <c r="M31" s="2">
        <v>-12.19</v>
      </c>
      <c r="N31" s="2">
        <v>-4.51</v>
      </c>
    </row>
    <row r="32" spans="1:14">
      <c r="A32">
        <v>1975</v>
      </c>
      <c r="B32" s="2">
        <v>-19.190000000000001</v>
      </c>
      <c r="C32" s="2">
        <v>-17.86</v>
      </c>
      <c r="D32" s="2">
        <v>-14.79</v>
      </c>
      <c r="E32" s="2">
        <v>-7.62</v>
      </c>
      <c r="F32" s="2">
        <v>4.4000000000000004</v>
      </c>
      <c r="G32" s="2">
        <v>8.66</v>
      </c>
      <c r="H32" s="2">
        <v>12.06</v>
      </c>
      <c r="I32" s="2">
        <v>9.73</v>
      </c>
      <c r="J32" s="2">
        <v>4.03</v>
      </c>
      <c r="K32" s="2">
        <v>0.93</v>
      </c>
      <c r="L32" s="2">
        <v>-6.67</v>
      </c>
      <c r="M32" s="2">
        <v>-18.04</v>
      </c>
      <c r="N32" s="2">
        <v>-3.7</v>
      </c>
    </row>
    <row r="33" spans="1:14">
      <c r="A33">
        <v>1976</v>
      </c>
      <c r="B33" s="2">
        <v>-23.29</v>
      </c>
      <c r="C33" s="2">
        <v>-15.89</v>
      </c>
      <c r="D33" s="2">
        <v>-14.16</v>
      </c>
      <c r="E33" s="2">
        <v>-2.69</v>
      </c>
      <c r="F33" s="2">
        <v>1.18</v>
      </c>
      <c r="G33" s="2">
        <v>9.15</v>
      </c>
      <c r="H33" s="2">
        <v>10.26</v>
      </c>
      <c r="I33" s="2">
        <v>9.59</v>
      </c>
      <c r="J33" s="2">
        <v>3.76</v>
      </c>
      <c r="K33" s="2">
        <v>-2.15</v>
      </c>
      <c r="L33" s="2">
        <v>-9.68</v>
      </c>
      <c r="M33" s="2">
        <v>-23.7</v>
      </c>
      <c r="N33" s="2">
        <v>-4.8</v>
      </c>
    </row>
    <row r="34" spans="1:14">
      <c r="A34">
        <v>1977</v>
      </c>
      <c r="B34" s="2">
        <v>-24</v>
      </c>
      <c r="C34" s="2">
        <v>-15.97</v>
      </c>
      <c r="D34" s="2">
        <v>-7.76</v>
      </c>
      <c r="E34" s="2">
        <v>-3.26</v>
      </c>
      <c r="F34" s="2">
        <v>5.4</v>
      </c>
      <c r="G34" s="2">
        <v>6.71</v>
      </c>
      <c r="H34" s="2">
        <v>10.84</v>
      </c>
      <c r="I34" s="2">
        <v>7.69</v>
      </c>
      <c r="J34" s="2">
        <v>6.32</v>
      </c>
      <c r="K34" s="2">
        <v>0.33</v>
      </c>
      <c r="L34" s="2">
        <v>-5.63</v>
      </c>
      <c r="M34" s="2">
        <v>-15.68</v>
      </c>
      <c r="N34" s="2">
        <v>-2.92</v>
      </c>
    </row>
    <row r="35" spans="1:14">
      <c r="A35">
        <v>1978</v>
      </c>
      <c r="B35" s="2">
        <v>-22.29</v>
      </c>
      <c r="C35" s="2">
        <v>-21.85</v>
      </c>
      <c r="D35" s="2">
        <v>-15.08</v>
      </c>
      <c r="E35" s="2">
        <v>-5.0999999999999996</v>
      </c>
      <c r="F35" s="2">
        <v>3.55</v>
      </c>
      <c r="G35" s="2">
        <v>6.38</v>
      </c>
      <c r="H35" s="2">
        <v>10.01</v>
      </c>
      <c r="I35" s="2">
        <v>10.15</v>
      </c>
      <c r="J35" s="2">
        <v>6.59</v>
      </c>
      <c r="K35" s="2">
        <v>0.53</v>
      </c>
      <c r="L35" s="2">
        <v>-9.36</v>
      </c>
      <c r="M35" s="2">
        <v>-19.579999999999998</v>
      </c>
      <c r="N35" s="2">
        <v>-4.67</v>
      </c>
    </row>
    <row r="36" spans="1:14">
      <c r="A36">
        <v>1979</v>
      </c>
      <c r="B36" s="2">
        <v>-24.57</v>
      </c>
      <c r="C36" s="2">
        <v>-24.76</v>
      </c>
      <c r="D36" s="2">
        <v>-11.59</v>
      </c>
      <c r="E36" s="2">
        <v>-5.75</v>
      </c>
      <c r="F36" s="2">
        <v>0.86</v>
      </c>
      <c r="G36" s="2">
        <v>6.25</v>
      </c>
      <c r="H36" s="2">
        <v>10.27</v>
      </c>
      <c r="I36" s="2">
        <v>8.58</v>
      </c>
      <c r="J36" s="2">
        <v>5.31</v>
      </c>
      <c r="K36" s="2">
        <v>-0.62</v>
      </c>
      <c r="L36" s="2">
        <v>-7.16</v>
      </c>
      <c r="M36" s="2">
        <v>-12.76</v>
      </c>
      <c r="N36" s="2">
        <v>-4.66</v>
      </c>
    </row>
    <row r="37" spans="1:14">
      <c r="A37">
        <v>1980</v>
      </c>
      <c r="B37" s="2">
        <v>-20.059999999999999</v>
      </c>
      <c r="C37" s="2">
        <v>-21.48</v>
      </c>
      <c r="D37" s="2">
        <v>-15.63</v>
      </c>
      <c r="E37" s="2">
        <v>-3.28</v>
      </c>
      <c r="F37" s="2">
        <v>3.81</v>
      </c>
      <c r="G37" s="2">
        <v>6.2</v>
      </c>
      <c r="H37" s="2">
        <v>10.53</v>
      </c>
      <c r="I37" s="2">
        <v>11.33</v>
      </c>
      <c r="J37" s="2">
        <v>4.93</v>
      </c>
      <c r="K37" s="2">
        <v>-1.88</v>
      </c>
      <c r="L37" s="2">
        <v>-7.5</v>
      </c>
      <c r="M37" s="2">
        <v>-18.89</v>
      </c>
      <c r="N37" s="2">
        <v>-4.33</v>
      </c>
    </row>
    <row r="38" spans="1:14">
      <c r="A38">
        <v>1981</v>
      </c>
      <c r="B38" s="2">
        <v>-19.84</v>
      </c>
      <c r="C38" s="2">
        <v>-14.57</v>
      </c>
      <c r="D38" s="2">
        <v>-9.02</v>
      </c>
      <c r="E38" s="2">
        <v>-3.41</v>
      </c>
      <c r="F38" s="2">
        <v>0.92</v>
      </c>
      <c r="G38" s="2">
        <v>7.04</v>
      </c>
      <c r="H38" s="2">
        <v>10.28</v>
      </c>
      <c r="I38" s="2">
        <v>10.55</v>
      </c>
      <c r="J38" s="2">
        <v>4.38</v>
      </c>
      <c r="K38" s="2">
        <v>-1.1299999999999999</v>
      </c>
      <c r="L38" s="2">
        <v>-3.82</v>
      </c>
      <c r="M38" s="2">
        <v>-14.12</v>
      </c>
      <c r="N38" s="2">
        <v>-2.73</v>
      </c>
    </row>
    <row r="39" spans="1:14">
      <c r="A39">
        <v>1982</v>
      </c>
      <c r="B39" s="2">
        <v>-28.06</v>
      </c>
      <c r="C39" s="2">
        <v>-21.14</v>
      </c>
      <c r="D39" s="2">
        <v>-13.32</v>
      </c>
      <c r="E39" s="2">
        <v>-7.21</v>
      </c>
      <c r="F39" s="2">
        <v>4.4400000000000004</v>
      </c>
      <c r="G39" s="2">
        <v>4.96</v>
      </c>
      <c r="H39" s="2">
        <v>10.51</v>
      </c>
      <c r="I39" s="2">
        <v>8.1300000000000008</v>
      </c>
      <c r="J39" s="2">
        <v>5.96</v>
      </c>
      <c r="K39" s="2">
        <v>2.25</v>
      </c>
      <c r="L39" s="2">
        <v>-7.98</v>
      </c>
      <c r="M39" s="2">
        <v>-12.6</v>
      </c>
      <c r="N39" s="2">
        <v>-4.5</v>
      </c>
    </row>
    <row r="40" spans="1:14">
      <c r="A40">
        <v>1983</v>
      </c>
      <c r="B40" s="2">
        <v>-17.82</v>
      </c>
      <c r="C40" s="2">
        <v>-13.74</v>
      </c>
      <c r="D40" s="2">
        <v>-10.08</v>
      </c>
      <c r="E40" s="2">
        <v>-5.07</v>
      </c>
      <c r="F40" s="2">
        <v>0.09</v>
      </c>
      <c r="G40" s="2">
        <v>7.42</v>
      </c>
      <c r="H40" s="2">
        <v>12.52</v>
      </c>
      <c r="I40" s="2">
        <v>12.73</v>
      </c>
      <c r="J40" s="2">
        <v>7.66</v>
      </c>
      <c r="K40" s="2">
        <v>0.85</v>
      </c>
      <c r="L40" s="2">
        <v>-4.8</v>
      </c>
      <c r="M40" s="2">
        <v>-21.47</v>
      </c>
      <c r="N40" s="2">
        <v>-2.64</v>
      </c>
    </row>
    <row r="41" spans="1:14">
      <c r="A41">
        <v>1984</v>
      </c>
      <c r="B41" s="2">
        <v>-23.59</v>
      </c>
      <c r="C41" s="2">
        <v>-10.65</v>
      </c>
      <c r="D41" s="2">
        <v>-16.149999999999999</v>
      </c>
      <c r="E41" s="2">
        <v>-2.14</v>
      </c>
      <c r="F41" s="2">
        <v>1.17</v>
      </c>
      <c r="G41" s="2">
        <v>8.5</v>
      </c>
      <c r="H41" s="2">
        <v>10.27</v>
      </c>
      <c r="I41" s="2">
        <v>11.95</v>
      </c>
      <c r="J41" s="2">
        <v>4.8099999999999996</v>
      </c>
      <c r="K41" s="2">
        <v>2.71</v>
      </c>
      <c r="L41" s="2">
        <v>-6.04</v>
      </c>
      <c r="M41" s="2">
        <v>-16.079999999999998</v>
      </c>
      <c r="N41" s="2">
        <v>-2.94</v>
      </c>
    </row>
    <row r="42" spans="1:14">
      <c r="A42">
        <v>1985</v>
      </c>
      <c r="B42" s="2">
        <v>-20.97</v>
      </c>
      <c r="C42" s="2">
        <v>-19.84</v>
      </c>
      <c r="D42" s="2">
        <v>-9.58</v>
      </c>
      <c r="E42" s="2">
        <v>-2.42</v>
      </c>
      <c r="F42" s="2">
        <v>3.49</v>
      </c>
      <c r="G42" s="2">
        <v>5.58</v>
      </c>
      <c r="H42" s="2">
        <v>9.11</v>
      </c>
      <c r="I42" s="2">
        <v>9.24</v>
      </c>
      <c r="J42" s="2">
        <v>5.97</v>
      </c>
      <c r="K42" s="2">
        <v>0.45</v>
      </c>
      <c r="L42" s="2">
        <v>-10.25</v>
      </c>
      <c r="M42" s="2">
        <v>-20.3</v>
      </c>
      <c r="N42" s="2">
        <v>-4.13</v>
      </c>
    </row>
    <row r="43" spans="1:14">
      <c r="A43">
        <v>1986</v>
      </c>
      <c r="B43" s="2">
        <v>-19.489999999999998</v>
      </c>
      <c r="C43" s="2">
        <v>-18.32</v>
      </c>
      <c r="D43" s="2">
        <v>-10.38</v>
      </c>
      <c r="E43" s="2">
        <v>-0.98</v>
      </c>
      <c r="F43" s="2">
        <v>4.3</v>
      </c>
      <c r="G43" s="2">
        <v>5.98</v>
      </c>
      <c r="H43" s="2">
        <v>11.2</v>
      </c>
      <c r="I43" s="2">
        <v>8.98</v>
      </c>
      <c r="J43" s="2">
        <v>5.52</v>
      </c>
      <c r="K43" s="2">
        <v>-0.24</v>
      </c>
      <c r="L43" s="2">
        <v>-9.3800000000000008</v>
      </c>
      <c r="M43" s="2">
        <v>-11.94</v>
      </c>
      <c r="N43" s="2">
        <v>-2.9</v>
      </c>
    </row>
    <row r="44" spans="1:14">
      <c r="A44">
        <v>1987</v>
      </c>
      <c r="B44" s="2">
        <v>-15.04</v>
      </c>
      <c r="C44" s="2">
        <v>-13.04</v>
      </c>
      <c r="D44" s="2">
        <v>-9.33</v>
      </c>
      <c r="E44" s="2">
        <v>-1.75</v>
      </c>
      <c r="F44" s="2">
        <v>3.48</v>
      </c>
      <c r="G44" s="2">
        <v>9.01</v>
      </c>
      <c r="H44" s="2">
        <v>12.17</v>
      </c>
      <c r="I44" s="2">
        <v>10.33</v>
      </c>
      <c r="J44" s="2">
        <v>7.31</v>
      </c>
      <c r="K44" s="2">
        <v>-1.35</v>
      </c>
      <c r="L44" s="2">
        <v>-5.49</v>
      </c>
      <c r="M44" s="2">
        <v>-10.63</v>
      </c>
      <c r="N44" s="2">
        <v>-1.19</v>
      </c>
    </row>
    <row r="45" spans="1:14">
      <c r="A45">
        <v>1988</v>
      </c>
      <c r="B45" s="2">
        <v>-21.44</v>
      </c>
      <c r="C45" s="2">
        <v>-22.64</v>
      </c>
      <c r="D45" s="2">
        <v>-12.22</v>
      </c>
      <c r="E45" s="2">
        <v>-3.74</v>
      </c>
      <c r="F45" s="2">
        <v>3.23</v>
      </c>
      <c r="G45" s="2">
        <v>8.09</v>
      </c>
      <c r="H45" s="2">
        <v>11.84</v>
      </c>
      <c r="I45" s="2">
        <v>12.1</v>
      </c>
      <c r="J45" s="2">
        <v>6.97</v>
      </c>
      <c r="K45" s="2">
        <v>-1.03</v>
      </c>
      <c r="L45" s="2">
        <v>-4.67</v>
      </c>
      <c r="M45" s="2">
        <v>-17.71</v>
      </c>
      <c r="N45" s="2">
        <v>-3.43</v>
      </c>
    </row>
    <row r="46" spans="1:14">
      <c r="A46">
        <v>1989</v>
      </c>
      <c r="B46" s="2">
        <v>-17.309999999999999</v>
      </c>
      <c r="C46" s="2">
        <v>-22.68</v>
      </c>
      <c r="D46" s="2">
        <v>-16.54</v>
      </c>
      <c r="E46" s="2">
        <v>-4.9400000000000004</v>
      </c>
      <c r="F46" s="2">
        <v>2.63</v>
      </c>
      <c r="G46" s="2">
        <v>6.89</v>
      </c>
      <c r="H46" s="2">
        <v>11.07</v>
      </c>
      <c r="I46" s="2">
        <v>10.3</v>
      </c>
      <c r="J46" s="2">
        <v>6.08</v>
      </c>
      <c r="K46" s="2">
        <v>-0.05</v>
      </c>
      <c r="L46" s="2">
        <v>-10.3</v>
      </c>
      <c r="M46" s="2">
        <v>-23.21</v>
      </c>
      <c r="N46" s="2">
        <v>-4.84</v>
      </c>
    </row>
    <row r="47" spans="1:14">
      <c r="A47">
        <v>1990</v>
      </c>
      <c r="B47" s="2">
        <v>-15.33</v>
      </c>
      <c r="C47" s="2">
        <v>-18.87</v>
      </c>
      <c r="D47" s="2">
        <v>-10.47</v>
      </c>
      <c r="E47" s="2">
        <v>-3.23</v>
      </c>
      <c r="F47" s="2">
        <v>1.37</v>
      </c>
      <c r="G47" s="2">
        <v>7.97</v>
      </c>
      <c r="H47" s="2">
        <v>10.28</v>
      </c>
      <c r="I47" s="2">
        <v>10.19</v>
      </c>
      <c r="J47" s="2">
        <v>5.81</v>
      </c>
      <c r="K47" s="2">
        <v>-0.78</v>
      </c>
      <c r="L47" s="2">
        <v>-5.2</v>
      </c>
      <c r="M47" s="2">
        <v>-17.170000000000002</v>
      </c>
      <c r="N47" s="2">
        <v>-2.95</v>
      </c>
    </row>
    <row r="48" spans="1:14">
      <c r="A48">
        <v>1991</v>
      </c>
      <c r="B48" s="2">
        <v>-22.74</v>
      </c>
      <c r="C48" s="2">
        <v>-16.670000000000002</v>
      </c>
      <c r="D48" s="2">
        <v>-11.36</v>
      </c>
      <c r="E48" s="2">
        <v>-1.94</v>
      </c>
      <c r="F48" s="2">
        <v>5.22</v>
      </c>
      <c r="G48" s="2">
        <v>9.43</v>
      </c>
      <c r="H48" s="2">
        <v>11.14</v>
      </c>
      <c r="I48" s="2">
        <v>11.05</v>
      </c>
      <c r="J48" s="2">
        <v>5.21</v>
      </c>
      <c r="K48" s="2">
        <v>-0.79</v>
      </c>
      <c r="L48" s="2">
        <v>-8.61</v>
      </c>
      <c r="M48" s="2">
        <v>-15.64</v>
      </c>
      <c r="N48" s="2">
        <v>-2.97</v>
      </c>
    </row>
    <row r="49" spans="1:14">
      <c r="A49">
        <v>1992</v>
      </c>
      <c r="B49" s="2">
        <v>-17</v>
      </c>
      <c r="C49" s="2">
        <v>-15.12</v>
      </c>
      <c r="D49" s="2">
        <v>-13.34</v>
      </c>
      <c r="E49" s="2">
        <v>-4.49</v>
      </c>
      <c r="F49" s="2">
        <v>2.83</v>
      </c>
      <c r="G49" s="2">
        <v>5.51</v>
      </c>
      <c r="H49" s="2">
        <v>7.85</v>
      </c>
      <c r="I49" s="2">
        <v>8.34</v>
      </c>
      <c r="J49" s="2">
        <v>5.8</v>
      </c>
      <c r="K49" s="2">
        <v>-0.49</v>
      </c>
      <c r="L49" s="2">
        <v>-7.14</v>
      </c>
      <c r="M49" s="2">
        <v>-13.92</v>
      </c>
      <c r="N49" s="2">
        <v>-3.43</v>
      </c>
    </row>
    <row r="50" spans="1:14">
      <c r="A50">
        <v>1993</v>
      </c>
      <c r="B50" s="2">
        <v>-19.239999999999998</v>
      </c>
      <c r="C50" s="2">
        <v>-20.74</v>
      </c>
      <c r="D50" s="2">
        <v>-12.13</v>
      </c>
      <c r="E50" s="2">
        <v>-4.53</v>
      </c>
      <c r="F50" s="2">
        <v>2.46</v>
      </c>
      <c r="G50" s="2">
        <v>6.72</v>
      </c>
      <c r="H50" s="2">
        <v>10.95</v>
      </c>
      <c r="I50" s="2">
        <v>11.61</v>
      </c>
      <c r="J50" s="2">
        <v>3.44</v>
      </c>
      <c r="K50" s="2">
        <v>-1.76</v>
      </c>
      <c r="L50" s="2">
        <v>-9</v>
      </c>
      <c r="M50" s="2">
        <v>-14.12</v>
      </c>
      <c r="N50" s="2">
        <v>-3.86</v>
      </c>
    </row>
    <row r="51" spans="1:14">
      <c r="A51">
        <v>1994</v>
      </c>
      <c r="B51" s="2">
        <v>-27.74</v>
      </c>
      <c r="C51" s="2">
        <v>-22.61</v>
      </c>
      <c r="D51" s="2">
        <v>-10.07</v>
      </c>
      <c r="E51" s="2">
        <v>-5.21</v>
      </c>
      <c r="F51" s="2">
        <v>1.75</v>
      </c>
      <c r="G51" s="2">
        <v>8.25</v>
      </c>
      <c r="H51" s="2">
        <v>10.1</v>
      </c>
      <c r="I51" s="2">
        <v>8.85</v>
      </c>
      <c r="J51" s="2">
        <v>7.69</v>
      </c>
      <c r="K51" s="2">
        <v>3.13</v>
      </c>
      <c r="L51" s="2">
        <v>-4.4800000000000004</v>
      </c>
      <c r="M51" s="2">
        <v>-9.76</v>
      </c>
      <c r="N51" s="2">
        <v>-3.34</v>
      </c>
    </row>
    <row r="52" spans="1:14">
      <c r="A52">
        <v>1995</v>
      </c>
      <c r="B52" s="2">
        <v>-15.85</v>
      </c>
      <c r="C52" s="2">
        <v>-19.11</v>
      </c>
      <c r="D52" s="2">
        <v>-9.5500000000000007</v>
      </c>
      <c r="E52" s="2">
        <v>-5.24</v>
      </c>
      <c r="F52" s="2">
        <v>2.65</v>
      </c>
      <c r="G52" s="2">
        <v>9.8699999999999992</v>
      </c>
      <c r="H52" s="2">
        <v>10.99</v>
      </c>
      <c r="I52" s="2">
        <v>12.23</v>
      </c>
      <c r="J52" s="2">
        <v>5.05</v>
      </c>
      <c r="K52" s="2">
        <v>1.61</v>
      </c>
      <c r="L52" s="2">
        <v>-12.79</v>
      </c>
      <c r="M52" s="2">
        <v>-17.14</v>
      </c>
      <c r="N52" s="2">
        <v>-3.11</v>
      </c>
    </row>
    <row r="53" spans="1:14">
      <c r="A53">
        <v>1996</v>
      </c>
      <c r="B53" s="2">
        <v>-24.11</v>
      </c>
      <c r="C53" s="2">
        <v>-20.55</v>
      </c>
      <c r="D53" s="2">
        <v>-16.05</v>
      </c>
      <c r="E53" s="2">
        <v>-6.83</v>
      </c>
      <c r="F53" s="2">
        <v>-0.13</v>
      </c>
      <c r="G53" s="2">
        <v>8.11</v>
      </c>
      <c r="H53" s="2">
        <v>9.52</v>
      </c>
      <c r="I53" s="2">
        <v>10.46</v>
      </c>
      <c r="J53" s="2">
        <v>7.56</v>
      </c>
      <c r="K53" s="2">
        <v>0.47</v>
      </c>
      <c r="L53" s="2">
        <v>-8.83</v>
      </c>
      <c r="M53" s="2">
        <v>-14.27</v>
      </c>
      <c r="N53" s="2">
        <v>-4.55</v>
      </c>
    </row>
    <row r="54" spans="1:14">
      <c r="A54">
        <v>1997</v>
      </c>
      <c r="B54" s="2">
        <v>-20.86</v>
      </c>
      <c r="C54" s="2">
        <v>-18.690000000000001</v>
      </c>
      <c r="D54" s="2">
        <v>-14.4</v>
      </c>
      <c r="E54" s="2">
        <v>-5.37</v>
      </c>
      <c r="F54" s="2">
        <v>-0.21</v>
      </c>
      <c r="G54" s="2">
        <v>8.69</v>
      </c>
      <c r="H54" s="2">
        <v>10.56</v>
      </c>
      <c r="I54" s="2">
        <v>8.9</v>
      </c>
      <c r="J54" s="2">
        <v>6.79</v>
      </c>
      <c r="K54" s="2">
        <v>0.54</v>
      </c>
      <c r="L54" s="2">
        <v>-7.49</v>
      </c>
      <c r="M54" s="2">
        <v>-9.99</v>
      </c>
      <c r="N54" s="2">
        <v>-3.46</v>
      </c>
    </row>
    <row r="55" spans="1:14">
      <c r="A55">
        <v>1998</v>
      </c>
      <c r="B55" s="2">
        <v>-16.04</v>
      </c>
      <c r="C55" s="2">
        <v>-7.62</v>
      </c>
      <c r="D55" s="2">
        <v>-10.210000000000001</v>
      </c>
      <c r="E55" s="2">
        <v>-2.2000000000000002</v>
      </c>
      <c r="F55" s="2">
        <v>4.29</v>
      </c>
      <c r="G55" s="2">
        <v>9.1</v>
      </c>
      <c r="H55" s="2">
        <v>11.15</v>
      </c>
      <c r="I55" s="2">
        <v>11.91</v>
      </c>
      <c r="J55" s="2">
        <v>7.6</v>
      </c>
      <c r="K55" s="2">
        <v>1.89</v>
      </c>
      <c r="L55" s="2">
        <v>-3.67</v>
      </c>
      <c r="M55" s="2">
        <v>-13.25</v>
      </c>
      <c r="N55" s="2">
        <v>-0.59</v>
      </c>
    </row>
    <row r="56" spans="1:14">
      <c r="A56">
        <v>1999</v>
      </c>
      <c r="B56" s="2">
        <v>-20.66</v>
      </c>
      <c r="C56" s="2">
        <v>-13.15</v>
      </c>
      <c r="D56" s="2">
        <v>-10.92</v>
      </c>
      <c r="E56" s="2">
        <v>-1.99</v>
      </c>
      <c r="F56" s="2">
        <v>4.54</v>
      </c>
      <c r="G56" s="2">
        <v>8.92</v>
      </c>
      <c r="H56" s="2">
        <v>12.89</v>
      </c>
      <c r="I56" s="2">
        <v>10.15</v>
      </c>
      <c r="J56" s="2">
        <v>7.18</v>
      </c>
      <c r="K56" s="2">
        <v>-0.02</v>
      </c>
      <c r="L56" s="2">
        <v>-3.05</v>
      </c>
      <c r="M56" s="2">
        <v>-12.05</v>
      </c>
      <c r="N56" s="2">
        <v>-1.51</v>
      </c>
    </row>
    <row r="57" spans="1:14">
      <c r="A57">
        <v>2000</v>
      </c>
      <c r="B57" s="2">
        <v>-20.28</v>
      </c>
      <c r="C57" s="2">
        <v>-14.44</v>
      </c>
      <c r="D57" s="2">
        <v>-6.3</v>
      </c>
      <c r="E57" s="2">
        <v>-4.66</v>
      </c>
      <c r="F57" s="2">
        <v>3.72</v>
      </c>
      <c r="G57" s="2">
        <v>6.9</v>
      </c>
      <c r="H57" s="2">
        <v>10.61</v>
      </c>
      <c r="I57" s="2">
        <v>10.62</v>
      </c>
      <c r="J57" s="2">
        <v>5.14</v>
      </c>
      <c r="K57" s="2">
        <v>1.01</v>
      </c>
      <c r="L57" s="2">
        <v>-4.53</v>
      </c>
      <c r="M57" s="2">
        <v>-20.329999999999998</v>
      </c>
      <c r="N57" s="2">
        <v>-2.71</v>
      </c>
    </row>
    <row r="58" spans="1:14">
      <c r="A58">
        <v>2001</v>
      </c>
      <c r="B58" s="2">
        <v>-15.53</v>
      </c>
      <c r="C58" s="2">
        <v>-19.59</v>
      </c>
      <c r="D58" s="2">
        <v>-11.72</v>
      </c>
      <c r="E58" s="2">
        <v>-1.73</v>
      </c>
      <c r="F58" s="2">
        <v>4.34</v>
      </c>
      <c r="G58" s="2">
        <v>8.5399999999999991</v>
      </c>
      <c r="H58" s="2">
        <v>10.84</v>
      </c>
      <c r="I58" s="2">
        <v>12.02</v>
      </c>
      <c r="J58" s="2">
        <v>6.56</v>
      </c>
      <c r="K58" s="2">
        <v>0.7</v>
      </c>
      <c r="L58" s="2">
        <v>-1.29</v>
      </c>
      <c r="M58" s="2">
        <v>-8.39</v>
      </c>
      <c r="N58" s="2">
        <v>-1.27</v>
      </c>
    </row>
    <row r="59" spans="1:14">
      <c r="A59">
        <v>2002</v>
      </c>
      <c r="B59" s="2">
        <v>-14.9</v>
      </c>
      <c r="C59" s="2">
        <v>-14.94</v>
      </c>
      <c r="D59" s="2">
        <v>-15.67</v>
      </c>
      <c r="E59" s="2">
        <v>-3.83</v>
      </c>
      <c r="F59" s="2">
        <v>0.23</v>
      </c>
      <c r="G59" s="2">
        <v>8.43</v>
      </c>
      <c r="H59" s="2">
        <v>12.94</v>
      </c>
      <c r="I59" s="2">
        <v>11.63</v>
      </c>
      <c r="J59" s="2">
        <v>8.74</v>
      </c>
      <c r="K59" s="2">
        <v>-1.68</v>
      </c>
      <c r="L59" s="2">
        <v>-8.58</v>
      </c>
      <c r="M59" s="2">
        <v>-11.47</v>
      </c>
      <c r="N59" s="2">
        <v>-2.42</v>
      </c>
    </row>
    <row r="60" spans="1:14">
      <c r="A60">
        <v>2003</v>
      </c>
      <c r="B60" s="2">
        <v>-19.39</v>
      </c>
      <c r="C60" s="2">
        <v>-22.08</v>
      </c>
      <c r="D60" s="2">
        <v>-13.73</v>
      </c>
      <c r="E60" s="2">
        <v>-5.36</v>
      </c>
      <c r="F60" s="2">
        <v>2.17</v>
      </c>
      <c r="G60" s="2">
        <v>6.97</v>
      </c>
      <c r="H60" s="2">
        <v>10.91</v>
      </c>
      <c r="I60" s="2">
        <v>12.23</v>
      </c>
      <c r="J60" s="2">
        <v>7.97</v>
      </c>
      <c r="K60" s="2">
        <v>0.75</v>
      </c>
      <c r="L60" s="2">
        <v>-5.57</v>
      </c>
      <c r="M60" s="2">
        <v>-11.26</v>
      </c>
      <c r="N60" s="2">
        <v>-3.03</v>
      </c>
    </row>
    <row r="61" spans="1:14">
      <c r="A61">
        <v>2004</v>
      </c>
      <c r="B61" s="2">
        <v>-23.34</v>
      </c>
      <c r="C61" s="2">
        <v>-14.89</v>
      </c>
      <c r="D61" s="2">
        <v>-9.9700000000000006</v>
      </c>
      <c r="E61" s="2">
        <v>-4.1100000000000003</v>
      </c>
      <c r="F61" s="2">
        <v>0.94</v>
      </c>
      <c r="G61" s="2">
        <v>6.19</v>
      </c>
      <c r="H61" s="2">
        <v>9.92</v>
      </c>
      <c r="I61" s="2">
        <v>8.26</v>
      </c>
      <c r="J61" s="2">
        <v>8.86</v>
      </c>
      <c r="K61" s="2">
        <v>1.91</v>
      </c>
      <c r="L61" s="2">
        <v>-3.99</v>
      </c>
      <c r="M61" s="2">
        <v>-17.53</v>
      </c>
      <c r="N61" s="2">
        <v>-3.14</v>
      </c>
    </row>
    <row r="62" spans="1:14">
      <c r="A62">
        <v>2005</v>
      </c>
      <c r="B62" s="2">
        <v>-21.77</v>
      </c>
      <c r="C62" s="2">
        <v>-15.33</v>
      </c>
      <c r="D62" s="2">
        <v>-14.06</v>
      </c>
      <c r="E62" s="2">
        <v>-1.53</v>
      </c>
      <c r="F62" s="2">
        <v>2.54</v>
      </c>
      <c r="G62" s="2">
        <v>10.06</v>
      </c>
      <c r="H62" s="2">
        <v>11.49</v>
      </c>
      <c r="I62" s="2">
        <v>11.81</v>
      </c>
      <c r="J62" s="2">
        <v>8.09</v>
      </c>
      <c r="K62" s="2">
        <v>2.5499999999999998</v>
      </c>
      <c r="L62" s="2">
        <v>-6.61</v>
      </c>
      <c r="M62" s="2">
        <v>-12.67</v>
      </c>
      <c r="N62" s="2">
        <v>-2.12</v>
      </c>
    </row>
    <row r="63" spans="1:14">
      <c r="A63">
        <v>2006</v>
      </c>
      <c r="B63" s="2">
        <v>-11.75</v>
      </c>
      <c r="C63" s="2">
        <v>-18.829999999999998</v>
      </c>
      <c r="D63" s="2">
        <v>-9.2100000000000009</v>
      </c>
      <c r="E63" s="2">
        <v>-1.1499999999999999</v>
      </c>
      <c r="F63" s="2">
        <v>4.5999999999999996</v>
      </c>
      <c r="G63" s="2">
        <v>8.31</v>
      </c>
      <c r="H63" s="2">
        <v>12.43</v>
      </c>
      <c r="I63" s="2">
        <v>10.93</v>
      </c>
      <c r="J63" s="2">
        <v>5.26</v>
      </c>
      <c r="K63" s="2">
        <v>-0.38</v>
      </c>
      <c r="L63" s="2">
        <v>-3.85</v>
      </c>
      <c r="M63" s="2">
        <v>-9.44</v>
      </c>
      <c r="N63" s="2">
        <v>-1.0900000000000001</v>
      </c>
    </row>
    <row r="64" spans="1:14">
      <c r="A64">
        <v>2007</v>
      </c>
      <c r="B64" s="2">
        <v>-16.149999999999999</v>
      </c>
      <c r="C64" s="2">
        <v>-21.13</v>
      </c>
      <c r="D64" s="2">
        <v>-10.36</v>
      </c>
      <c r="E64" s="2">
        <v>-4.72</v>
      </c>
      <c r="F64" s="2">
        <v>3.74</v>
      </c>
      <c r="G64" s="2">
        <v>8.8699999999999992</v>
      </c>
      <c r="H64" s="2">
        <v>11.26</v>
      </c>
      <c r="I64" s="2">
        <v>11.05</v>
      </c>
      <c r="J64" s="2">
        <v>7.54</v>
      </c>
      <c r="K64" s="2">
        <v>4.09</v>
      </c>
      <c r="L64" s="2">
        <v>-6.65</v>
      </c>
      <c r="M64" s="2">
        <v>-15.87</v>
      </c>
      <c r="N64" s="2">
        <v>-2.36</v>
      </c>
    </row>
    <row r="65" spans="1:14">
      <c r="A65">
        <v>2008</v>
      </c>
      <c r="B65" s="2">
        <v>-16.82</v>
      </c>
      <c r="C65" s="2">
        <v>-20.21</v>
      </c>
      <c r="D65" s="2">
        <v>-15.47</v>
      </c>
      <c r="E65" s="2">
        <v>-3.15</v>
      </c>
      <c r="F65" s="2">
        <v>0.84</v>
      </c>
      <c r="G65" s="2">
        <v>7.89</v>
      </c>
      <c r="H65" s="2">
        <v>10.95</v>
      </c>
      <c r="I65" s="2">
        <v>10.37</v>
      </c>
      <c r="J65" s="2">
        <v>6.84</v>
      </c>
      <c r="K65" s="2">
        <v>1.67</v>
      </c>
      <c r="L65" s="2">
        <v>-4.91</v>
      </c>
      <c r="M65" s="2">
        <v>-19.55</v>
      </c>
      <c r="N65" s="2">
        <v>-3.46</v>
      </c>
    </row>
    <row r="66" spans="1:14">
      <c r="A66">
        <v>2009</v>
      </c>
      <c r="B66" s="2">
        <v>-23.04</v>
      </c>
      <c r="C66" s="2">
        <v>-17.649999999999999</v>
      </c>
      <c r="D66" s="2">
        <v>-12.27</v>
      </c>
      <c r="E66" s="2">
        <v>-3.12</v>
      </c>
      <c r="F66" s="2">
        <v>0.93</v>
      </c>
      <c r="G66" s="2">
        <v>7.22</v>
      </c>
      <c r="H66" s="2">
        <v>9.24</v>
      </c>
      <c r="I66" s="2">
        <v>10.130000000000001</v>
      </c>
      <c r="J66" s="2">
        <v>8.89</v>
      </c>
      <c r="K66" s="2">
        <v>-0.01</v>
      </c>
      <c r="L66" s="2">
        <v>-1.38</v>
      </c>
      <c r="M66" s="2">
        <v>-15.34</v>
      </c>
      <c r="N66" s="2">
        <v>-3.03</v>
      </c>
    </row>
    <row r="67" spans="1:14">
      <c r="A67">
        <v>2010</v>
      </c>
      <c r="B67" s="2">
        <v>-15.93</v>
      </c>
      <c r="C67" s="2">
        <v>-15.64</v>
      </c>
      <c r="D67" s="2">
        <v>-5.57</v>
      </c>
      <c r="E67" s="2">
        <v>-0.78</v>
      </c>
      <c r="F67" s="2">
        <v>4.97</v>
      </c>
      <c r="G67" s="2">
        <v>9.0500000000000007</v>
      </c>
      <c r="H67" s="2">
        <v>13.45</v>
      </c>
      <c r="I67" s="2">
        <v>13.46</v>
      </c>
      <c r="J67" s="2">
        <v>5.75</v>
      </c>
      <c r="K67" s="2">
        <v>1.63</v>
      </c>
      <c r="L67" s="2">
        <v>-4.75</v>
      </c>
      <c r="M67" s="2">
        <v>-13.33</v>
      </c>
      <c r="N67" s="2">
        <v>-0.64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-20.40587301587302</v>
      </c>
      <c r="C72" s="2">
        <f t="shared" ref="C72:N72" si="0">AVERAGE(C5:C69)</f>
        <v>-18.747777777777785</v>
      </c>
      <c r="D72" s="2">
        <f t="shared" si="0"/>
        <v>-12.751904761904761</v>
      </c>
      <c r="E72" s="2">
        <f t="shared" si="0"/>
        <v>-3.8738095238095243</v>
      </c>
      <c r="F72" s="2">
        <f t="shared" si="0"/>
        <v>2.3417460317460321</v>
      </c>
      <c r="G72" s="2">
        <f t="shared" si="0"/>
        <v>7.5874603174603195</v>
      </c>
      <c r="H72" s="2">
        <f t="shared" si="0"/>
        <v>10.724920634920633</v>
      </c>
      <c r="I72" s="2">
        <f t="shared" si="0"/>
        <v>10.249841269841266</v>
      </c>
      <c r="J72" s="2">
        <f t="shared" si="0"/>
        <v>6.0619047619047635</v>
      </c>
      <c r="K72" s="2">
        <f t="shared" si="0"/>
        <v>0.75269841269841253</v>
      </c>
      <c r="L72" s="2">
        <f t="shared" si="0"/>
        <v>-6.4547619047619058</v>
      </c>
      <c r="M72" s="2">
        <f t="shared" si="0"/>
        <v>-15.519841269841272</v>
      </c>
      <c r="N72" s="2">
        <f t="shared" si="0"/>
        <v>-3.3352380952380956</v>
      </c>
    </row>
    <row r="73" spans="1:14">
      <c r="A73" t="s">
        <v>67</v>
      </c>
      <c r="B73" s="2">
        <f>MAX(B5:B69)</f>
        <v>-11.75</v>
      </c>
      <c r="C73" s="2">
        <f t="shared" ref="C73:N73" si="1">MAX(C5:C69)</f>
        <v>-7.62</v>
      </c>
      <c r="D73" s="2">
        <f t="shared" si="1"/>
        <v>-5.57</v>
      </c>
      <c r="E73" s="2">
        <f t="shared" si="1"/>
        <v>-0.21</v>
      </c>
      <c r="F73" s="2">
        <f t="shared" si="1"/>
        <v>5.4</v>
      </c>
      <c r="G73" s="2">
        <f t="shared" si="1"/>
        <v>10.06</v>
      </c>
      <c r="H73" s="2">
        <f t="shared" si="1"/>
        <v>13.45</v>
      </c>
      <c r="I73" s="2">
        <f t="shared" si="1"/>
        <v>13.46</v>
      </c>
      <c r="J73" s="2">
        <f t="shared" si="1"/>
        <v>8.89</v>
      </c>
      <c r="K73" s="2">
        <f t="shared" si="1"/>
        <v>4.45</v>
      </c>
      <c r="L73" s="2">
        <f t="shared" si="1"/>
        <v>-1.29</v>
      </c>
      <c r="M73" s="2">
        <f t="shared" si="1"/>
        <v>-8.39</v>
      </c>
      <c r="N73" s="2">
        <f t="shared" si="1"/>
        <v>-0.59</v>
      </c>
    </row>
    <row r="74" spans="1:14">
      <c r="A74" t="s">
        <v>68</v>
      </c>
      <c r="B74" s="2">
        <f>MIN(B5:B69)</f>
        <v>-28.06</v>
      </c>
      <c r="C74" s="2">
        <f t="shared" ref="C74:N74" si="2">MIN(C5:C69)</f>
        <v>-25.59</v>
      </c>
      <c r="D74" s="2">
        <f t="shared" si="2"/>
        <v>-18.190000000000001</v>
      </c>
      <c r="E74" s="2">
        <f t="shared" si="2"/>
        <v>-7.85</v>
      </c>
      <c r="F74" s="2">
        <f t="shared" si="2"/>
        <v>-0.57999999999999996</v>
      </c>
      <c r="G74" s="2">
        <f t="shared" si="2"/>
        <v>4.8600000000000003</v>
      </c>
      <c r="H74" s="2">
        <f t="shared" si="2"/>
        <v>7.85</v>
      </c>
      <c r="I74" s="2">
        <f t="shared" si="2"/>
        <v>6.67</v>
      </c>
      <c r="J74" s="2">
        <f t="shared" si="2"/>
        <v>2.98</v>
      </c>
      <c r="K74" s="2">
        <f t="shared" si="2"/>
        <v>-2.2200000000000002</v>
      </c>
      <c r="L74" s="2">
        <f t="shared" si="2"/>
        <v>-12.79</v>
      </c>
      <c r="M74" s="2">
        <f t="shared" si="2"/>
        <v>-23.7</v>
      </c>
      <c r="N74" s="2">
        <f t="shared" si="2"/>
        <v>-5.6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4"/>
  <sheetViews>
    <sheetView workbookViewId="0"/>
  </sheetViews>
  <sheetFormatPr defaultRowHeight="12.75"/>
  <sheetData>
    <row r="1" spans="1:14">
      <c r="A1" t="s">
        <v>38</v>
      </c>
    </row>
    <row r="2" spans="1:14">
      <c r="A2" t="s">
        <v>33</v>
      </c>
    </row>
    <row r="3" spans="1:14">
      <c r="N3" s="1" t="s">
        <v>35</v>
      </c>
    </row>
    <row r="4" spans="1:1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</row>
    <row r="5" spans="1:14">
      <c r="A5">
        <v>1948</v>
      </c>
      <c r="B5" s="2">
        <v>-9.99</v>
      </c>
      <c r="C5" s="2">
        <v>-7.59</v>
      </c>
      <c r="D5" s="2">
        <v>-0.93</v>
      </c>
      <c r="E5" s="2">
        <v>9.26</v>
      </c>
      <c r="F5" s="2">
        <v>15.87</v>
      </c>
      <c r="G5" s="2">
        <v>21.13</v>
      </c>
      <c r="H5" s="2">
        <v>24.42</v>
      </c>
      <c r="I5" s="2">
        <v>23.82</v>
      </c>
      <c r="J5" s="2">
        <v>21.64</v>
      </c>
      <c r="K5" s="2">
        <v>12.45</v>
      </c>
      <c r="L5" s="2">
        <v>2.85</v>
      </c>
      <c r="M5" s="2">
        <v>-4</v>
      </c>
      <c r="N5" s="2">
        <v>9.08</v>
      </c>
    </row>
    <row r="6" spans="1:14">
      <c r="A6">
        <v>1949</v>
      </c>
      <c r="B6" s="2">
        <v>-6.53</v>
      </c>
      <c r="C6" s="2">
        <v>-7.06</v>
      </c>
      <c r="D6" s="2">
        <v>-1.75</v>
      </c>
      <c r="E6" s="2">
        <v>10.36</v>
      </c>
      <c r="F6" s="2">
        <v>15.86</v>
      </c>
      <c r="G6" s="2">
        <v>22.36</v>
      </c>
      <c r="H6" s="2">
        <v>24.25</v>
      </c>
      <c r="I6" s="2">
        <v>24.12</v>
      </c>
      <c r="J6" s="2">
        <v>15.53</v>
      </c>
      <c r="K6" s="2">
        <v>12.43</v>
      </c>
      <c r="L6" s="2">
        <v>0.51</v>
      </c>
      <c r="M6" s="2">
        <v>-5.31</v>
      </c>
      <c r="N6" s="2">
        <v>8.73</v>
      </c>
    </row>
    <row r="7" spans="1:14">
      <c r="A7">
        <v>1950</v>
      </c>
      <c r="B7" s="2">
        <v>-11.21</v>
      </c>
      <c r="C7" s="2">
        <v>-6.26</v>
      </c>
      <c r="D7" s="2">
        <v>-2.82</v>
      </c>
      <c r="E7" s="2">
        <v>2.52</v>
      </c>
      <c r="F7" s="2">
        <v>14.28</v>
      </c>
      <c r="G7" s="2">
        <v>20.190000000000001</v>
      </c>
      <c r="H7" s="2">
        <v>22.37</v>
      </c>
      <c r="I7" s="2">
        <v>20.56</v>
      </c>
      <c r="J7" s="2">
        <v>17.48</v>
      </c>
      <c r="K7" s="2">
        <v>11.2</v>
      </c>
      <c r="L7" s="2">
        <v>-0.51</v>
      </c>
      <c r="M7" s="2">
        <v>-8.31</v>
      </c>
      <c r="N7" s="2">
        <v>6.62</v>
      </c>
    </row>
    <row r="8" spans="1:14">
      <c r="A8">
        <v>1951</v>
      </c>
      <c r="B8" s="2">
        <v>-8.83</v>
      </c>
      <c r="C8" s="2">
        <v>-5.55</v>
      </c>
      <c r="D8" s="2">
        <v>-1.48</v>
      </c>
      <c r="E8" s="2">
        <v>7.45</v>
      </c>
      <c r="F8" s="2">
        <v>18.649999999999999</v>
      </c>
      <c r="G8" s="2">
        <v>20.079999999999998</v>
      </c>
      <c r="H8" s="2">
        <v>23.99</v>
      </c>
      <c r="I8" s="2">
        <v>20.71</v>
      </c>
      <c r="J8" s="2">
        <v>15.2</v>
      </c>
      <c r="K8" s="2">
        <v>8.75</v>
      </c>
      <c r="L8" s="2">
        <v>-1.49</v>
      </c>
      <c r="M8" s="2">
        <v>-7.52</v>
      </c>
      <c r="N8" s="2">
        <v>7.5</v>
      </c>
    </row>
    <row r="9" spans="1:14">
      <c r="A9">
        <v>1952</v>
      </c>
      <c r="B9" s="2">
        <v>-7.68</v>
      </c>
      <c r="C9" s="2">
        <v>-3.72</v>
      </c>
      <c r="D9" s="2">
        <v>-0.91</v>
      </c>
      <c r="E9" s="2">
        <v>11.93</v>
      </c>
      <c r="F9" s="2">
        <v>15.88</v>
      </c>
      <c r="G9" s="2">
        <v>21.32</v>
      </c>
      <c r="H9" s="2">
        <v>23.88</v>
      </c>
      <c r="I9" s="2">
        <v>22.36</v>
      </c>
      <c r="J9" s="2">
        <v>18.2</v>
      </c>
      <c r="K9" s="2">
        <v>8.15</v>
      </c>
      <c r="L9" s="2">
        <v>2.52</v>
      </c>
      <c r="M9" s="2">
        <v>-2.2000000000000002</v>
      </c>
      <c r="N9" s="2">
        <v>9.14</v>
      </c>
    </row>
    <row r="10" spans="1:14">
      <c r="A10">
        <v>1953</v>
      </c>
      <c r="B10" s="2">
        <v>-6.8</v>
      </c>
      <c r="C10" s="2">
        <v>-5.53</v>
      </c>
      <c r="D10" s="2">
        <v>0.94</v>
      </c>
      <c r="E10" s="2">
        <v>6.31</v>
      </c>
      <c r="F10" s="2">
        <v>15.53</v>
      </c>
      <c r="G10" s="2">
        <v>20.74</v>
      </c>
      <c r="H10" s="2">
        <v>23.78</v>
      </c>
      <c r="I10" s="2">
        <v>23.97</v>
      </c>
      <c r="J10" s="2">
        <v>16.309999999999999</v>
      </c>
      <c r="K10" s="2">
        <v>14.02</v>
      </c>
      <c r="L10" s="2">
        <v>4.72</v>
      </c>
      <c r="M10" s="2">
        <v>-4.33</v>
      </c>
      <c r="N10" s="2">
        <v>9.14</v>
      </c>
    </row>
    <row r="11" spans="1:14">
      <c r="A11">
        <v>1954</v>
      </c>
      <c r="B11" s="2">
        <v>-11.01</v>
      </c>
      <c r="C11" s="2">
        <v>-0.44</v>
      </c>
      <c r="D11" s="2">
        <v>-1.6</v>
      </c>
      <c r="E11" s="2">
        <v>6.42</v>
      </c>
      <c r="F11" s="2">
        <v>11.39</v>
      </c>
      <c r="G11" s="2">
        <v>22.17</v>
      </c>
      <c r="H11" s="2">
        <v>23.97</v>
      </c>
      <c r="I11" s="2">
        <v>21.57</v>
      </c>
      <c r="J11" s="2">
        <v>15.57</v>
      </c>
      <c r="K11" s="2">
        <v>9.6199999999999992</v>
      </c>
      <c r="L11" s="2">
        <v>3.26</v>
      </c>
      <c r="M11" s="2">
        <v>-3.78</v>
      </c>
      <c r="N11" s="2">
        <v>8.09</v>
      </c>
    </row>
    <row r="12" spans="1:14">
      <c r="A12">
        <v>1955</v>
      </c>
      <c r="B12" s="2">
        <v>-8.0500000000000007</v>
      </c>
      <c r="C12" s="2">
        <v>-6.49</v>
      </c>
      <c r="D12" s="2">
        <v>-2.96</v>
      </c>
      <c r="E12" s="2">
        <v>12.25</v>
      </c>
      <c r="F12" s="2">
        <v>17.850000000000001</v>
      </c>
      <c r="G12" s="2">
        <v>22.9</v>
      </c>
      <c r="H12" s="2">
        <v>26.49</v>
      </c>
      <c r="I12" s="2">
        <v>25.44</v>
      </c>
      <c r="J12" s="2">
        <v>17.03</v>
      </c>
      <c r="K12" s="2">
        <v>11.51</v>
      </c>
      <c r="L12" s="2">
        <v>-0.39</v>
      </c>
      <c r="M12" s="2">
        <v>-7.55</v>
      </c>
      <c r="N12" s="2">
        <v>9</v>
      </c>
    </row>
    <row r="13" spans="1:14">
      <c r="A13">
        <v>1956</v>
      </c>
      <c r="B13" s="2">
        <v>-6.19</v>
      </c>
      <c r="C13" s="2">
        <v>-5.09</v>
      </c>
      <c r="D13" s="2">
        <v>-1.73</v>
      </c>
      <c r="E13" s="2">
        <v>5.38</v>
      </c>
      <c r="F13" s="2">
        <v>12.68</v>
      </c>
      <c r="G13" s="2">
        <v>22.97</v>
      </c>
      <c r="H13" s="2">
        <v>22.07</v>
      </c>
      <c r="I13" s="2">
        <v>21.83</v>
      </c>
      <c r="J13" s="2">
        <v>14.59</v>
      </c>
      <c r="K13" s="2">
        <v>14.52</v>
      </c>
      <c r="L13" s="2">
        <v>1.9</v>
      </c>
      <c r="M13" s="2">
        <v>-6.46</v>
      </c>
      <c r="N13" s="2">
        <v>8.0399999999999991</v>
      </c>
    </row>
    <row r="14" spans="1:14">
      <c r="A14">
        <v>1957</v>
      </c>
      <c r="B14" s="2">
        <v>-12.09</v>
      </c>
      <c r="C14" s="2">
        <v>-5.0999999999999996</v>
      </c>
      <c r="D14" s="2">
        <v>0.77</v>
      </c>
      <c r="E14" s="2">
        <v>8.41</v>
      </c>
      <c r="F14" s="2">
        <v>15.67</v>
      </c>
      <c r="G14" s="2">
        <v>19.55</v>
      </c>
      <c r="H14" s="2">
        <v>24.5</v>
      </c>
      <c r="I14" s="2">
        <v>22.6</v>
      </c>
      <c r="J14" s="2">
        <v>16.5</v>
      </c>
      <c r="K14" s="2">
        <v>11.42</v>
      </c>
      <c r="L14" s="2">
        <v>1.1299999999999999</v>
      </c>
      <c r="M14" s="2">
        <v>-4.01</v>
      </c>
      <c r="N14" s="2">
        <v>8.2799999999999994</v>
      </c>
    </row>
    <row r="15" spans="1:14">
      <c r="A15">
        <v>1958</v>
      </c>
      <c r="B15" s="2">
        <v>-5.43</v>
      </c>
      <c r="C15" s="2">
        <v>-8.58</v>
      </c>
      <c r="D15" s="2">
        <v>2.27</v>
      </c>
      <c r="E15" s="2">
        <v>10.45</v>
      </c>
      <c r="F15" s="2">
        <v>14.44</v>
      </c>
      <c r="G15" s="2">
        <v>18.309999999999999</v>
      </c>
      <c r="H15" s="2">
        <v>22.13</v>
      </c>
      <c r="I15" s="2">
        <v>21.98</v>
      </c>
      <c r="J15" s="2">
        <v>17.14</v>
      </c>
      <c r="K15" s="2">
        <v>11.56</v>
      </c>
      <c r="L15" s="2">
        <v>2.76</v>
      </c>
      <c r="M15" s="2">
        <v>-9.69</v>
      </c>
      <c r="N15" s="2">
        <v>8.11</v>
      </c>
    </row>
    <row r="16" spans="1:14">
      <c r="A16">
        <v>1959</v>
      </c>
      <c r="B16" s="2">
        <v>-11.85</v>
      </c>
      <c r="C16" s="2">
        <v>-7.17</v>
      </c>
      <c r="D16" s="2">
        <v>0.77</v>
      </c>
      <c r="E16" s="2">
        <v>7.68</v>
      </c>
      <c r="F16" s="2">
        <v>15.94</v>
      </c>
      <c r="G16" s="2">
        <v>22.06</v>
      </c>
      <c r="H16" s="2">
        <v>24.59</v>
      </c>
      <c r="I16" s="2">
        <v>23.5</v>
      </c>
      <c r="J16" s="2">
        <v>17.93</v>
      </c>
      <c r="K16" s="2">
        <v>7.53</v>
      </c>
      <c r="L16" s="2">
        <v>-3.09</v>
      </c>
      <c r="M16" s="2">
        <v>-2.46</v>
      </c>
      <c r="N16" s="2">
        <v>7.95</v>
      </c>
    </row>
    <row r="17" spans="1:14">
      <c r="A17">
        <v>1960</v>
      </c>
      <c r="B17" s="2">
        <v>-7.5</v>
      </c>
      <c r="C17" s="2">
        <v>-5.32</v>
      </c>
      <c r="D17" s="2">
        <v>-2.69</v>
      </c>
      <c r="E17" s="2">
        <v>7.13</v>
      </c>
      <c r="F17" s="2">
        <v>15.88</v>
      </c>
      <c r="G17" s="2">
        <v>20.59</v>
      </c>
      <c r="H17" s="2">
        <v>23.45</v>
      </c>
      <c r="I17" s="2">
        <v>23.39</v>
      </c>
      <c r="J17" s="2">
        <v>17.63</v>
      </c>
      <c r="K17" s="2">
        <v>11.12</v>
      </c>
      <c r="L17" s="2">
        <v>2.38</v>
      </c>
      <c r="M17" s="2">
        <v>-7.6</v>
      </c>
      <c r="N17" s="2">
        <v>8.1999999999999993</v>
      </c>
    </row>
    <row r="18" spans="1:14">
      <c r="A18">
        <v>1961</v>
      </c>
      <c r="B18" s="2">
        <v>-9.64</v>
      </c>
      <c r="C18" s="2">
        <v>-3.24</v>
      </c>
      <c r="D18" s="2">
        <v>1.54</v>
      </c>
      <c r="E18" s="2">
        <v>7.54</v>
      </c>
      <c r="F18" s="2">
        <v>15.03</v>
      </c>
      <c r="G18" s="2">
        <v>21.13</v>
      </c>
      <c r="H18" s="2">
        <v>23.81</v>
      </c>
      <c r="I18" s="2">
        <v>24.12</v>
      </c>
      <c r="J18" s="2">
        <v>17.88</v>
      </c>
      <c r="K18" s="2">
        <v>11.19</v>
      </c>
      <c r="L18" s="2">
        <v>2.5</v>
      </c>
      <c r="M18" s="2">
        <v>-6.05</v>
      </c>
      <c r="N18" s="2">
        <v>8.82</v>
      </c>
    </row>
    <row r="19" spans="1:14">
      <c r="A19">
        <v>1962</v>
      </c>
      <c r="B19" s="2">
        <v>-10.73</v>
      </c>
      <c r="C19" s="2">
        <v>-9.1999999999999993</v>
      </c>
      <c r="D19" s="2">
        <v>1.59</v>
      </c>
      <c r="E19" s="2">
        <v>6.2</v>
      </c>
      <c r="F19" s="2">
        <v>16.88</v>
      </c>
      <c r="G19" s="2">
        <v>21.38</v>
      </c>
      <c r="H19" s="2">
        <v>22.57</v>
      </c>
      <c r="I19" s="2">
        <v>21.82</v>
      </c>
      <c r="J19" s="2">
        <v>15.84</v>
      </c>
      <c r="K19" s="2">
        <v>11.75</v>
      </c>
      <c r="L19" s="2">
        <v>3.01</v>
      </c>
      <c r="M19" s="2">
        <v>-6.35</v>
      </c>
      <c r="N19" s="2">
        <v>7.9</v>
      </c>
    </row>
    <row r="20" spans="1:14">
      <c r="A20">
        <v>1963</v>
      </c>
      <c r="B20" s="2">
        <v>-13.42</v>
      </c>
      <c r="C20" s="2">
        <v>-9.8000000000000007</v>
      </c>
      <c r="D20" s="2">
        <v>0.88</v>
      </c>
      <c r="E20" s="2">
        <v>9.15</v>
      </c>
      <c r="F20" s="2">
        <v>14.33</v>
      </c>
      <c r="G20" s="2">
        <v>22.35</v>
      </c>
      <c r="H20" s="2">
        <v>24.52</v>
      </c>
      <c r="I20" s="2">
        <v>21.68</v>
      </c>
      <c r="J20" s="2">
        <v>17.2</v>
      </c>
      <c r="K20" s="2">
        <v>17.46</v>
      </c>
      <c r="L20" s="2">
        <v>4.3600000000000003</v>
      </c>
      <c r="M20" s="2">
        <v>-8.76</v>
      </c>
      <c r="N20" s="2">
        <v>8.33</v>
      </c>
    </row>
    <row r="21" spans="1:14">
      <c r="A21">
        <v>1964</v>
      </c>
      <c r="B21" s="2">
        <v>-4.29</v>
      </c>
      <c r="C21" s="2">
        <v>-3.97</v>
      </c>
      <c r="D21" s="2">
        <v>-1.89</v>
      </c>
      <c r="E21" s="2">
        <v>8.3699999999999992</v>
      </c>
      <c r="F21" s="2">
        <v>17.71</v>
      </c>
      <c r="G21" s="2">
        <v>19.95</v>
      </c>
      <c r="H21" s="2">
        <v>25.24</v>
      </c>
      <c r="I21" s="2">
        <v>19.53</v>
      </c>
      <c r="J21" s="2">
        <v>15.79</v>
      </c>
      <c r="K21" s="2">
        <v>10.01</v>
      </c>
      <c r="L21" s="2">
        <v>2.12</v>
      </c>
      <c r="M21" s="2">
        <v>-8.39</v>
      </c>
      <c r="N21" s="2">
        <v>8.35</v>
      </c>
    </row>
    <row r="22" spans="1:14">
      <c r="A22">
        <v>1965</v>
      </c>
      <c r="B22" s="2">
        <v>-9.23</v>
      </c>
      <c r="C22" s="2">
        <v>-8.3800000000000008</v>
      </c>
      <c r="D22" s="2">
        <v>-2.52</v>
      </c>
      <c r="E22" s="2">
        <v>7.61</v>
      </c>
      <c r="F22" s="2">
        <v>16.559999999999999</v>
      </c>
      <c r="G22" s="2">
        <v>20.62</v>
      </c>
      <c r="H22" s="2">
        <v>21.03</v>
      </c>
      <c r="I22" s="2">
        <v>20.7</v>
      </c>
      <c r="J22" s="2">
        <v>13.63</v>
      </c>
      <c r="K22" s="2">
        <v>10.130000000000001</v>
      </c>
      <c r="L22" s="2">
        <v>0.91</v>
      </c>
      <c r="M22" s="2">
        <v>-2.62</v>
      </c>
      <c r="N22" s="2">
        <v>7.37</v>
      </c>
    </row>
    <row r="23" spans="1:14">
      <c r="A23">
        <v>1966</v>
      </c>
      <c r="B23" s="2">
        <v>-11.76</v>
      </c>
      <c r="C23" s="2">
        <v>-5.75</v>
      </c>
      <c r="D23" s="2">
        <v>1.22</v>
      </c>
      <c r="E23" s="2">
        <v>5.9</v>
      </c>
      <c r="F23" s="2">
        <v>12.89</v>
      </c>
      <c r="G23" s="2">
        <v>21.89</v>
      </c>
      <c r="H23" s="2">
        <v>25.42</v>
      </c>
      <c r="I23" s="2">
        <v>21.1</v>
      </c>
      <c r="J23" s="2">
        <v>18.05</v>
      </c>
      <c r="K23" s="2">
        <v>9.3000000000000007</v>
      </c>
      <c r="L23" s="2">
        <v>-0.96</v>
      </c>
      <c r="M23" s="2">
        <v>-6.56</v>
      </c>
      <c r="N23" s="2">
        <v>7.56</v>
      </c>
    </row>
    <row r="24" spans="1:14">
      <c r="A24">
        <v>1967</v>
      </c>
      <c r="B24" s="2">
        <v>-8.07</v>
      </c>
      <c r="C24" s="2">
        <v>-9.9600000000000009</v>
      </c>
      <c r="D24" s="2">
        <v>0</v>
      </c>
      <c r="E24" s="2">
        <v>7.25</v>
      </c>
      <c r="F24" s="2">
        <v>12.13</v>
      </c>
      <c r="G24" s="2">
        <v>20.89</v>
      </c>
      <c r="H24" s="2">
        <v>22.32</v>
      </c>
      <c r="I24" s="2">
        <v>21.29</v>
      </c>
      <c r="J24" s="2">
        <v>18.77</v>
      </c>
      <c r="K24" s="2">
        <v>8.9700000000000006</v>
      </c>
      <c r="L24" s="2">
        <v>-0.35</v>
      </c>
      <c r="M24" s="2">
        <v>-4.33</v>
      </c>
      <c r="N24" s="2">
        <v>7.41</v>
      </c>
    </row>
    <row r="25" spans="1:14">
      <c r="A25">
        <v>1968</v>
      </c>
      <c r="B25" s="2">
        <v>-8.4</v>
      </c>
      <c r="C25" s="2">
        <v>-7.72</v>
      </c>
      <c r="D25" s="2">
        <v>3.11</v>
      </c>
      <c r="E25" s="2">
        <v>9.1</v>
      </c>
      <c r="F25" s="2">
        <v>14.79</v>
      </c>
      <c r="G25" s="2">
        <v>18.89</v>
      </c>
      <c r="H25" s="2">
        <v>22.31</v>
      </c>
      <c r="I25" s="2">
        <v>21.43</v>
      </c>
      <c r="J25" s="2">
        <v>18.43</v>
      </c>
      <c r="K25" s="2">
        <v>11.46</v>
      </c>
      <c r="L25" s="2">
        <v>1.02</v>
      </c>
      <c r="M25" s="2">
        <v>-6.63</v>
      </c>
      <c r="N25" s="2">
        <v>8.15</v>
      </c>
    </row>
    <row r="26" spans="1:14">
      <c r="A26">
        <v>1969</v>
      </c>
      <c r="B26" s="2">
        <v>-8.51</v>
      </c>
      <c r="C26" s="2">
        <v>-4</v>
      </c>
      <c r="D26" s="2">
        <v>-0.92</v>
      </c>
      <c r="E26" s="2">
        <v>9.4499999999999993</v>
      </c>
      <c r="F26" s="2">
        <v>14.97</v>
      </c>
      <c r="G26" s="2">
        <v>16.77</v>
      </c>
      <c r="H26" s="2">
        <v>23.33</v>
      </c>
      <c r="I26" s="2">
        <v>24.89</v>
      </c>
      <c r="J26" s="2">
        <v>17.059999999999999</v>
      </c>
      <c r="K26" s="2">
        <v>7.72</v>
      </c>
      <c r="L26" s="2">
        <v>2.41</v>
      </c>
      <c r="M26" s="2">
        <v>-4.2</v>
      </c>
      <c r="N26" s="2">
        <v>8.25</v>
      </c>
    </row>
    <row r="27" spans="1:14">
      <c r="A27">
        <v>1970</v>
      </c>
      <c r="B27" s="2">
        <v>-10.55</v>
      </c>
      <c r="C27" s="2">
        <v>-7.63</v>
      </c>
      <c r="D27" s="2">
        <v>-0.28000000000000003</v>
      </c>
      <c r="E27" s="2">
        <v>7.49</v>
      </c>
      <c r="F27" s="2">
        <v>12.67</v>
      </c>
      <c r="G27" s="2">
        <v>22.3</v>
      </c>
      <c r="H27" s="2">
        <v>25.42</v>
      </c>
      <c r="I27" s="2">
        <v>23.71</v>
      </c>
      <c r="J27" s="2">
        <v>16.91</v>
      </c>
      <c r="K27" s="2">
        <v>11.94</v>
      </c>
      <c r="L27" s="2">
        <v>1.37</v>
      </c>
      <c r="M27" s="2">
        <v>-6.39</v>
      </c>
      <c r="N27" s="2">
        <v>8.08</v>
      </c>
    </row>
    <row r="28" spans="1:14">
      <c r="A28">
        <v>1971</v>
      </c>
      <c r="B28" s="2">
        <v>-11.88</v>
      </c>
      <c r="C28" s="2">
        <v>-5.78</v>
      </c>
      <c r="D28" s="2">
        <v>-0.82</v>
      </c>
      <c r="E28" s="2">
        <v>7.92</v>
      </c>
      <c r="F28" s="2">
        <v>14.52</v>
      </c>
      <c r="G28" s="2">
        <v>22.4</v>
      </c>
      <c r="H28" s="2">
        <v>21.61</v>
      </c>
      <c r="I28" s="2">
        <v>22.18</v>
      </c>
      <c r="J28" s="2">
        <v>18.510000000000002</v>
      </c>
      <c r="K28" s="2">
        <v>13</v>
      </c>
      <c r="L28" s="2">
        <v>0.82</v>
      </c>
      <c r="M28" s="2">
        <v>-4.88</v>
      </c>
      <c r="N28" s="2">
        <v>8.14</v>
      </c>
    </row>
    <row r="29" spans="1:14">
      <c r="A29">
        <v>1972</v>
      </c>
      <c r="B29" s="2">
        <v>-10.88</v>
      </c>
      <c r="C29" s="2">
        <v>-9.5500000000000007</v>
      </c>
      <c r="D29" s="2">
        <v>-2.78</v>
      </c>
      <c r="E29" s="2">
        <v>6.45</v>
      </c>
      <c r="F29" s="2">
        <v>19.170000000000002</v>
      </c>
      <c r="G29" s="2">
        <v>21</v>
      </c>
      <c r="H29" s="2">
        <v>21.87</v>
      </c>
      <c r="I29" s="2">
        <v>21.91</v>
      </c>
      <c r="J29" s="2">
        <v>15.68</v>
      </c>
      <c r="K29" s="2">
        <v>7.88</v>
      </c>
      <c r="L29" s="2">
        <v>0.06</v>
      </c>
      <c r="M29" s="2">
        <v>-9.3699999999999992</v>
      </c>
      <c r="N29" s="2">
        <v>6.79</v>
      </c>
    </row>
    <row r="30" spans="1:14">
      <c r="A30">
        <v>1973</v>
      </c>
      <c r="B30" s="2">
        <v>-5.54</v>
      </c>
      <c r="C30" s="2">
        <v>-6.06</v>
      </c>
      <c r="D30" s="2">
        <v>4.29</v>
      </c>
      <c r="E30" s="2">
        <v>7.91</v>
      </c>
      <c r="F30" s="2">
        <v>13.97</v>
      </c>
      <c r="G30" s="2">
        <v>20</v>
      </c>
      <c r="H30" s="2">
        <v>23.39</v>
      </c>
      <c r="I30" s="2">
        <v>23.66</v>
      </c>
      <c r="J30" s="2">
        <v>17</v>
      </c>
      <c r="K30" s="2">
        <v>13.45</v>
      </c>
      <c r="L30" s="2">
        <v>0.82</v>
      </c>
      <c r="M30" s="2">
        <v>-6.99</v>
      </c>
      <c r="N30" s="2">
        <v>8.82</v>
      </c>
    </row>
    <row r="31" spans="1:14">
      <c r="A31">
        <v>1974</v>
      </c>
      <c r="B31" s="2">
        <v>-9.92</v>
      </c>
      <c r="C31" s="2">
        <v>-7.45</v>
      </c>
      <c r="D31" s="2">
        <v>-1.83</v>
      </c>
      <c r="E31" s="2">
        <v>7.2</v>
      </c>
      <c r="F31" s="2">
        <v>12.7</v>
      </c>
      <c r="G31" s="2">
        <v>20.190000000000001</v>
      </c>
      <c r="H31" s="2">
        <v>24.32</v>
      </c>
      <c r="I31" s="2">
        <v>21.05</v>
      </c>
      <c r="J31" s="2">
        <v>13.83</v>
      </c>
      <c r="K31" s="2">
        <v>9.18</v>
      </c>
      <c r="L31" s="2">
        <v>2.35</v>
      </c>
      <c r="M31" s="2">
        <v>-2.4</v>
      </c>
      <c r="N31" s="2">
        <v>7.44</v>
      </c>
    </row>
    <row r="32" spans="1:14">
      <c r="A32">
        <v>1975</v>
      </c>
      <c r="B32" s="2">
        <v>-6.91</v>
      </c>
      <c r="C32" s="2">
        <v>-5.52</v>
      </c>
      <c r="D32" s="2">
        <v>-1.62</v>
      </c>
      <c r="E32" s="2">
        <v>5.78</v>
      </c>
      <c r="F32" s="2">
        <v>18.940000000000001</v>
      </c>
      <c r="G32" s="2">
        <v>20.98</v>
      </c>
      <c r="H32" s="2">
        <v>25.2</v>
      </c>
      <c r="I32" s="2">
        <v>22.84</v>
      </c>
      <c r="J32" s="2">
        <v>15.53</v>
      </c>
      <c r="K32" s="2">
        <v>11.7</v>
      </c>
      <c r="L32" s="2">
        <v>3.91</v>
      </c>
      <c r="M32" s="2">
        <v>-6.03</v>
      </c>
      <c r="N32" s="2">
        <v>8.73</v>
      </c>
    </row>
    <row r="33" spans="1:14">
      <c r="A33">
        <v>1976</v>
      </c>
      <c r="B33" s="2">
        <v>-9.9499999999999993</v>
      </c>
      <c r="C33" s="2">
        <v>-2.87</v>
      </c>
      <c r="D33" s="2">
        <v>-1.52</v>
      </c>
      <c r="E33" s="2">
        <v>9.98</v>
      </c>
      <c r="F33" s="2">
        <v>15.9</v>
      </c>
      <c r="G33" s="2">
        <v>23.04</v>
      </c>
      <c r="H33" s="2">
        <v>24.38</v>
      </c>
      <c r="I33" s="2">
        <v>24.19</v>
      </c>
      <c r="J33" s="2">
        <v>17.510000000000002</v>
      </c>
      <c r="K33" s="2">
        <v>7.96</v>
      </c>
      <c r="L33" s="2">
        <v>-1.2</v>
      </c>
      <c r="M33" s="2">
        <v>-10.44</v>
      </c>
      <c r="N33" s="2">
        <v>8.08</v>
      </c>
    </row>
    <row r="34" spans="1:14">
      <c r="A34">
        <v>1977</v>
      </c>
      <c r="B34" s="2">
        <v>-12.23</v>
      </c>
      <c r="C34" s="2">
        <v>-5.55</v>
      </c>
      <c r="D34" s="2">
        <v>3.58</v>
      </c>
      <c r="E34" s="2">
        <v>10.99</v>
      </c>
      <c r="F34" s="2">
        <v>20.79</v>
      </c>
      <c r="G34" s="2">
        <v>20.010000000000002</v>
      </c>
      <c r="H34" s="2">
        <v>23.71</v>
      </c>
      <c r="I34" s="2">
        <v>19.3</v>
      </c>
      <c r="J34" s="2">
        <v>16.25</v>
      </c>
      <c r="K34" s="2">
        <v>11.38</v>
      </c>
      <c r="L34" s="2">
        <v>2.67</v>
      </c>
      <c r="M34" s="2">
        <v>-7.44</v>
      </c>
      <c r="N34" s="2">
        <v>8.6199999999999992</v>
      </c>
    </row>
    <row r="35" spans="1:14">
      <c r="A35">
        <v>1978</v>
      </c>
      <c r="B35" s="2">
        <v>-10.53</v>
      </c>
      <c r="C35" s="2">
        <v>-7.37</v>
      </c>
      <c r="D35" s="2">
        <v>-0.03</v>
      </c>
      <c r="E35" s="2">
        <v>6.79</v>
      </c>
      <c r="F35" s="2">
        <v>17.82</v>
      </c>
      <c r="G35" s="2">
        <v>19.600000000000001</v>
      </c>
      <c r="H35" s="2">
        <v>22.59</v>
      </c>
      <c r="I35" s="2">
        <v>22.11</v>
      </c>
      <c r="J35" s="2">
        <v>17.149999999999999</v>
      </c>
      <c r="K35" s="2">
        <v>10.57</v>
      </c>
      <c r="L35" s="2">
        <v>0.79</v>
      </c>
      <c r="M35" s="2">
        <v>-8.17</v>
      </c>
      <c r="N35" s="2">
        <v>7.61</v>
      </c>
    </row>
    <row r="36" spans="1:14">
      <c r="A36">
        <v>1979</v>
      </c>
      <c r="B36" s="2">
        <v>-12.64</v>
      </c>
      <c r="C36" s="2">
        <v>-10.56</v>
      </c>
      <c r="D36" s="2">
        <v>-1.01</v>
      </c>
      <c r="E36" s="2">
        <v>6.51</v>
      </c>
      <c r="F36" s="2">
        <v>13.25</v>
      </c>
      <c r="G36" s="2">
        <v>20.51</v>
      </c>
      <c r="H36" s="2">
        <v>24.35</v>
      </c>
      <c r="I36" s="2">
        <v>20.97</v>
      </c>
      <c r="J36" s="2">
        <v>17.21</v>
      </c>
      <c r="K36" s="2">
        <v>7.59</v>
      </c>
      <c r="L36" s="2">
        <v>0.98</v>
      </c>
      <c r="M36" s="2">
        <v>-2.48</v>
      </c>
      <c r="N36" s="2">
        <v>7.06</v>
      </c>
    </row>
    <row r="37" spans="1:14">
      <c r="A37">
        <v>1980</v>
      </c>
      <c r="B37" s="2">
        <v>-7.99</v>
      </c>
      <c r="C37" s="2">
        <v>-7.25</v>
      </c>
      <c r="D37" s="2">
        <v>-0.93</v>
      </c>
      <c r="E37" s="2">
        <v>10.02</v>
      </c>
      <c r="F37" s="2">
        <v>18.940000000000001</v>
      </c>
      <c r="G37" s="2">
        <v>19.829999999999998</v>
      </c>
      <c r="H37" s="2">
        <v>24.27</v>
      </c>
      <c r="I37" s="2">
        <v>22.47</v>
      </c>
      <c r="J37" s="2">
        <v>15.21</v>
      </c>
      <c r="K37" s="2">
        <v>7.02</v>
      </c>
      <c r="L37" s="2">
        <v>1.75</v>
      </c>
      <c r="M37" s="2">
        <v>-7.74</v>
      </c>
      <c r="N37" s="2">
        <v>7.97</v>
      </c>
    </row>
    <row r="38" spans="1:14">
      <c r="A38">
        <v>1981</v>
      </c>
      <c r="B38" s="2">
        <v>-7.29</v>
      </c>
      <c r="C38" s="2">
        <v>-4.04</v>
      </c>
      <c r="D38" s="2">
        <v>2.2799999999999998</v>
      </c>
      <c r="E38" s="2">
        <v>8.39</v>
      </c>
      <c r="F38" s="2">
        <v>15.95</v>
      </c>
      <c r="G38" s="2">
        <v>19.73</v>
      </c>
      <c r="H38" s="2">
        <v>24.67</v>
      </c>
      <c r="I38" s="2">
        <v>23.9</v>
      </c>
      <c r="J38" s="2">
        <v>16.13</v>
      </c>
      <c r="K38" s="2">
        <v>8.11</v>
      </c>
      <c r="L38" s="2">
        <v>4.96</v>
      </c>
      <c r="M38" s="2">
        <v>-5.24</v>
      </c>
      <c r="N38" s="2">
        <v>8.9600000000000009</v>
      </c>
    </row>
    <row r="39" spans="1:14">
      <c r="A39">
        <v>1982</v>
      </c>
      <c r="B39" s="2">
        <v>-13.27</v>
      </c>
      <c r="C39" s="2">
        <v>-6.96</v>
      </c>
      <c r="D39" s="2">
        <v>-0.66</v>
      </c>
      <c r="E39" s="2">
        <v>6.35</v>
      </c>
      <c r="F39" s="2">
        <v>17.84</v>
      </c>
      <c r="G39" s="2">
        <v>18.22</v>
      </c>
      <c r="H39" s="2">
        <v>23.57</v>
      </c>
      <c r="I39" s="2">
        <v>20.12</v>
      </c>
      <c r="J39" s="2">
        <v>16.16</v>
      </c>
      <c r="K39" s="2">
        <v>10.84</v>
      </c>
      <c r="L39" s="2">
        <v>1.04</v>
      </c>
      <c r="M39" s="2">
        <v>-3.23</v>
      </c>
      <c r="N39" s="2">
        <v>7.5</v>
      </c>
    </row>
    <row r="40" spans="1:14">
      <c r="A40">
        <v>1983</v>
      </c>
      <c r="B40" s="2">
        <v>-5.96</v>
      </c>
      <c r="C40" s="2">
        <v>-3.63</v>
      </c>
      <c r="D40" s="2">
        <v>0.27</v>
      </c>
      <c r="E40" s="2">
        <v>6.88</v>
      </c>
      <c r="F40" s="2">
        <v>13.25</v>
      </c>
      <c r="G40" s="2">
        <v>21.42</v>
      </c>
      <c r="H40" s="2">
        <v>26.34</v>
      </c>
      <c r="I40" s="2">
        <v>25.97</v>
      </c>
      <c r="J40" s="2">
        <v>18.559999999999999</v>
      </c>
      <c r="K40" s="2">
        <v>10.6</v>
      </c>
      <c r="L40" s="2">
        <v>2.2799999999999998</v>
      </c>
      <c r="M40" s="2">
        <v>-11.03</v>
      </c>
      <c r="N40" s="2">
        <v>8.75</v>
      </c>
    </row>
    <row r="41" spans="1:14">
      <c r="A41">
        <v>1984</v>
      </c>
      <c r="B41" s="2">
        <v>-9.73</v>
      </c>
      <c r="C41" s="2">
        <v>-0.95</v>
      </c>
      <c r="D41" s="2">
        <v>-2.0299999999999998</v>
      </c>
      <c r="E41" s="2">
        <v>12.13</v>
      </c>
      <c r="F41" s="2">
        <v>14.51</v>
      </c>
      <c r="G41" s="2">
        <v>20.76</v>
      </c>
      <c r="H41" s="2">
        <v>23.46</v>
      </c>
      <c r="I41" s="2">
        <v>24.16</v>
      </c>
      <c r="J41" s="2">
        <v>15.49</v>
      </c>
      <c r="K41" s="2">
        <v>12.04</v>
      </c>
      <c r="L41" s="2">
        <v>2.46</v>
      </c>
      <c r="M41" s="2">
        <v>-5.48</v>
      </c>
      <c r="N41" s="2">
        <v>8.9</v>
      </c>
    </row>
    <row r="42" spans="1:14">
      <c r="A42">
        <v>1985</v>
      </c>
      <c r="B42" s="2">
        <v>-9.69</v>
      </c>
      <c r="C42" s="2">
        <v>-7.34</v>
      </c>
      <c r="D42" s="2">
        <v>2.6</v>
      </c>
      <c r="E42" s="2">
        <v>9.59</v>
      </c>
      <c r="F42" s="2">
        <v>16.84</v>
      </c>
      <c r="G42" s="2">
        <v>18.88</v>
      </c>
      <c r="H42" s="2">
        <v>22.19</v>
      </c>
      <c r="I42" s="2">
        <v>21.15</v>
      </c>
      <c r="J42" s="2">
        <v>16.75</v>
      </c>
      <c r="K42" s="2">
        <v>11.09</v>
      </c>
      <c r="L42" s="2">
        <v>-1.95</v>
      </c>
      <c r="M42" s="2">
        <v>-9.9499999999999993</v>
      </c>
      <c r="N42" s="2">
        <v>7.51</v>
      </c>
    </row>
    <row r="43" spans="1:14">
      <c r="A43">
        <v>1986</v>
      </c>
      <c r="B43" s="2">
        <v>-7.55</v>
      </c>
      <c r="C43" s="2">
        <v>-5.65</v>
      </c>
      <c r="D43" s="2">
        <v>1.97</v>
      </c>
      <c r="E43" s="2">
        <v>10.62</v>
      </c>
      <c r="F43" s="2">
        <v>18.98</v>
      </c>
      <c r="G43" s="2">
        <v>20.010000000000002</v>
      </c>
      <c r="H43" s="2">
        <v>23.88</v>
      </c>
      <c r="I43" s="2">
        <v>21.37</v>
      </c>
      <c r="J43" s="2">
        <v>15.42</v>
      </c>
      <c r="K43" s="2">
        <v>9.81</v>
      </c>
      <c r="L43" s="2">
        <v>-0.71</v>
      </c>
      <c r="M43" s="2">
        <v>-2.46</v>
      </c>
      <c r="N43" s="2">
        <v>8.81</v>
      </c>
    </row>
    <row r="44" spans="1:14">
      <c r="A44">
        <v>1987</v>
      </c>
      <c r="B44" s="2">
        <v>-4.57</v>
      </c>
      <c r="C44" s="2">
        <v>-0.62</v>
      </c>
      <c r="D44" s="2">
        <v>3.67</v>
      </c>
      <c r="E44" s="2">
        <v>14.11</v>
      </c>
      <c r="F44" s="2">
        <v>17.5</v>
      </c>
      <c r="G44" s="2">
        <v>23.13</v>
      </c>
      <c r="H44" s="2">
        <v>24.37</v>
      </c>
      <c r="I44" s="2">
        <v>22.28</v>
      </c>
      <c r="J44" s="2">
        <v>18.79</v>
      </c>
      <c r="K44" s="2">
        <v>7.75</v>
      </c>
      <c r="L44" s="2">
        <v>3.03</v>
      </c>
      <c r="M44" s="2">
        <v>-2.34</v>
      </c>
      <c r="N44" s="2">
        <v>10.59</v>
      </c>
    </row>
    <row r="45" spans="1:14">
      <c r="A45">
        <v>1988</v>
      </c>
      <c r="B45" s="2">
        <v>-9.49</v>
      </c>
      <c r="C45" s="2">
        <v>-8.25</v>
      </c>
      <c r="D45" s="2">
        <v>-0.37</v>
      </c>
      <c r="E45" s="2">
        <v>9.5399999999999991</v>
      </c>
      <c r="F45" s="2">
        <v>19.309999999999999</v>
      </c>
      <c r="G45" s="2">
        <v>23.37</v>
      </c>
      <c r="H45" s="2">
        <v>26.53</v>
      </c>
      <c r="I45" s="2">
        <v>23.01</v>
      </c>
      <c r="J45" s="2">
        <v>17.170000000000002</v>
      </c>
      <c r="K45" s="2">
        <v>7.94</v>
      </c>
      <c r="L45" s="2">
        <v>1.81</v>
      </c>
      <c r="M45" s="2">
        <v>-6.3</v>
      </c>
      <c r="N45" s="2">
        <v>8.69</v>
      </c>
    </row>
    <row r="46" spans="1:14">
      <c r="A46">
        <v>1989</v>
      </c>
      <c r="B46" s="2">
        <v>-5.03</v>
      </c>
      <c r="C46" s="2">
        <v>-9.06</v>
      </c>
      <c r="D46" s="2">
        <v>-2.62</v>
      </c>
      <c r="E46" s="2">
        <v>7.01</v>
      </c>
      <c r="F46" s="2">
        <v>17.55</v>
      </c>
      <c r="G46" s="2">
        <v>19.989999999999998</v>
      </c>
      <c r="H46" s="2">
        <v>25.71</v>
      </c>
      <c r="I46" s="2">
        <v>22.56</v>
      </c>
      <c r="J46" s="2">
        <v>18.72</v>
      </c>
      <c r="K46" s="2">
        <v>11.63</v>
      </c>
      <c r="L46" s="2">
        <v>-1.67</v>
      </c>
      <c r="M46" s="2">
        <v>-11.4</v>
      </c>
      <c r="N46" s="2">
        <v>7.78</v>
      </c>
    </row>
    <row r="47" spans="1:14">
      <c r="A47">
        <v>1990</v>
      </c>
      <c r="B47" s="2">
        <v>-3.3</v>
      </c>
      <c r="C47" s="2">
        <v>-4.45</v>
      </c>
      <c r="D47" s="2">
        <v>2.2599999999999998</v>
      </c>
      <c r="E47" s="2">
        <v>9.33</v>
      </c>
      <c r="F47" s="2">
        <v>14.48</v>
      </c>
      <c r="G47" s="2">
        <v>20.66</v>
      </c>
      <c r="H47" s="2">
        <v>23.43</v>
      </c>
      <c r="I47" s="2">
        <v>23.24</v>
      </c>
      <c r="J47" s="2">
        <v>17.18</v>
      </c>
      <c r="K47" s="2">
        <v>9.5399999999999991</v>
      </c>
      <c r="L47" s="2">
        <v>3.62</v>
      </c>
      <c r="M47" s="2">
        <v>-6.1</v>
      </c>
      <c r="N47" s="2">
        <v>9.16</v>
      </c>
    </row>
    <row r="48" spans="1:14">
      <c r="A48">
        <v>1991</v>
      </c>
      <c r="B48" s="2">
        <v>-9.9600000000000009</v>
      </c>
      <c r="C48" s="2">
        <v>-2.96</v>
      </c>
      <c r="D48" s="2">
        <v>1.81</v>
      </c>
      <c r="E48" s="2">
        <v>11.72</v>
      </c>
      <c r="F48" s="2">
        <v>18.39</v>
      </c>
      <c r="G48" s="2">
        <v>23.33</v>
      </c>
      <c r="H48" s="2">
        <v>23.18</v>
      </c>
      <c r="I48" s="2">
        <v>25.01</v>
      </c>
      <c r="J48" s="2">
        <v>15.71</v>
      </c>
      <c r="K48" s="2">
        <v>8.41</v>
      </c>
      <c r="L48" s="2">
        <v>-0.54</v>
      </c>
      <c r="M48" s="2">
        <v>-4.5999999999999996</v>
      </c>
      <c r="N48" s="2">
        <v>9.1199999999999992</v>
      </c>
    </row>
    <row r="49" spans="1:14">
      <c r="A49">
        <v>1992</v>
      </c>
      <c r="B49" s="2">
        <v>-5.93</v>
      </c>
      <c r="C49" s="2">
        <v>-4.13</v>
      </c>
      <c r="D49" s="2">
        <v>-0.65</v>
      </c>
      <c r="E49" s="2">
        <v>5.74</v>
      </c>
      <c r="F49" s="2">
        <v>17.29</v>
      </c>
      <c r="G49" s="2">
        <v>19.260000000000002</v>
      </c>
      <c r="H49" s="2">
        <v>19.68</v>
      </c>
      <c r="I49" s="2">
        <v>20.6</v>
      </c>
      <c r="J49" s="2">
        <v>16.43</v>
      </c>
      <c r="K49" s="2">
        <v>8.77</v>
      </c>
      <c r="L49" s="2">
        <v>-0.31</v>
      </c>
      <c r="M49" s="2">
        <v>-5.03</v>
      </c>
      <c r="N49" s="2">
        <v>7.64</v>
      </c>
    </row>
    <row r="50" spans="1:14">
      <c r="A50">
        <v>1993</v>
      </c>
      <c r="B50" s="2">
        <v>-6.7</v>
      </c>
      <c r="C50" s="2">
        <v>-5.97</v>
      </c>
      <c r="D50" s="2">
        <v>1.49</v>
      </c>
      <c r="E50" s="2">
        <v>6.85</v>
      </c>
      <c r="F50" s="2">
        <v>14.68</v>
      </c>
      <c r="G50" s="2">
        <v>19.649999999999999</v>
      </c>
      <c r="H50" s="2">
        <v>22.3</v>
      </c>
      <c r="I50" s="2">
        <v>23.3</v>
      </c>
      <c r="J50" s="2">
        <v>14.32</v>
      </c>
      <c r="K50" s="2">
        <v>7.64</v>
      </c>
      <c r="L50" s="2">
        <v>-0.02</v>
      </c>
      <c r="M50" s="2">
        <v>-5.04</v>
      </c>
      <c r="N50" s="2">
        <v>7.71</v>
      </c>
    </row>
    <row r="51" spans="1:14">
      <c r="A51">
        <v>1994</v>
      </c>
      <c r="B51" s="2">
        <v>-15.01</v>
      </c>
      <c r="C51" s="2">
        <v>-9.25</v>
      </c>
      <c r="D51" s="2">
        <v>1.62</v>
      </c>
      <c r="E51" s="2">
        <v>7.44</v>
      </c>
      <c r="F51" s="2">
        <v>16.3</v>
      </c>
      <c r="G51" s="2">
        <v>22.54</v>
      </c>
      <c r="H51" s="2">
        <v>22.3</v>
      </c>
      <c r="I51" s="2">
        <v>20.74</v>
      </c>
      <c r="J51" s="2">
        <v>18.47</v>
      </c>
      <c r="K51" s="2">
        <v>12.35</v>
      </c>
      <c r="L51" s="2">
        <v>4.6500000000000004</v>
      </c>
      <c r="M51" s="2">
        <v>-0.4</v>
      </c>
      <c r="N51" s="2">
        <v>8.48</v>
      </c>
    </row>
    <row r="52" spans="1:14">
      <c r="A52">
        <v>1995</v>
      </c>
      <c r="B52" s="2">
        <v>-6.7</v>
      </c>
      <c r="C52" s="2">
        <v>-7.01</v>
      </c>
      <c r="D52" s="2">
        <v>1.48</v>
      </c>
      <c r="E52" s="2">
        <v>5.49</v>
      </c>
      <c r="F52" s="2">
        <v>15.92</v>
      </c>
      <c r="G52" s="2">
        <v>24.15</v>
      </c>
      <c r="H52" s="2">
        <v>23.26</v>
      </c>
      <c r="I52" s="2">
        <v>25.01</v>
      </c>
      <c r="J52" s="2">
        <v>16.739999999999998</v>
      </c>
      <c r="K52" s="2">
        <v>9.76</v>
      </c>
      <c r="L52" s="2">
        <v>-2.93</v>
      </c>
      <c r="M52" s="2">
        <v>-7.26</v>
      </c>
      <c r="N52" s="2">
        <v>8.16</v>
      </c>
    </row>
    <row r="53" spans="1:14">
      <c r="A53">
        <v>1996</v>
      </c>
      <c r="B53" s="2">
        <v>-10.84</v>
      </c>
      <c r="C53" s="2">
        <v>-7.2</v>
      </c>
      <c r="D53" s="2">
        <v>-2.4500000000000002</v>
      </c>
      <c r="E53" s="2">
        <v>5.0199999999999996</v>
      </c>
      <c r="F53" s="2">
        <v>13.57</v>
      </c>
      <c r="G53" s="2">
        <v>22.23</v>
      </c>
      <c r="H53" s="2">
        <v>21.04</v>
      </c>
      <c r="I53" s="2">
        <v>23.44</v>
      </c>
      <c r="J53" s="2">
        <v>18.260000000000002</v>
      </c>
      <c r="K53" s="2">
        <v>10.67</v>
      </c>
      <c r="L53" s="2">
        <v>-1.01</v>
      </c>
      <c r="M53" s="2">
        <v>-6.28</v>
      </c>
      <c r="N53" s="2">
        <v>7.2</v>
      </c>
    </row>
    <row r="54" spans="1:14">
      <c r="A54">
        <v>1997</v>
      </c>
      <c r="B54" s="2">
        <v>-9.32</v>
      </c>
      <c r="C54" s="2">
        <v>-4.6900000000000004</v>
      </c>
      <c r="D54" s="2">
        <v>-1.03</v>
      </c>
      <c r="E54" s="2">
        <v>7.75</v>
      </c>
      <c r="F54" s="2">
        <v>12.55</v>
      </c>
      <c r="G54" s="2">
        <v>23.18</v>
      </c>
      <c r="H54" s="2">
        <v>23.5</v>
      </c>
      <c r="I54" s="2">
        <v>21.68</v>
      </c>
      <c r="J54" s="2">
        <v>18.47</v>
      </c>
      <c r="K54" s="2">
        <v>10.43</v>
      </c>
      <c r="L54" s="2">
        <v>0.48</v>
      </c>
      <c r="M54" s="2">
        <v>-1.53</v>
      </c>
      <c r="N54" s="2">
        <v>8.4600000000000009</v>
      </c>
    </row>
    <row r="55" spans="1:14">
      <c r="A55">
        <v>1998</v>
      </c>
      <c r="B55" s="2">
        <v>-6.34</v>
      </c>
      <c r="C55" s="2">
        <v>1.29</v>
      </c>
      <c r="D55" s="2">
        <v>1.33</v>
      </c>
      <c r="E55" s="2">
        <v>12.05</v>
      </c>
      <c r="F55" s="2">
        <v>19.260000000000002</v>
      </c>
      <c r="G55" s="2">
        <v>20.73</v>
      </c>
      <c r="H55" s="2">
        <v>24.81</v>
      </c>
      <c r="I55" s="2">
        <v>24.8</v>
      </c>
      <c r="J55" s="2">
        <v>19.87</v>
      </c>
      <c r="K55" s="2">
        <v>11.97</v>
      </c>
      <c r="L55" s="2">
        <v>3.05</v>
      </c>
      <c r="M55" s="2">
        <v>-3.42</v>
      </c>
      <c r="N55" s="2">
        <v>10.78</v>
      </c>
    </row>
    <row r="56" spans="1:14">
      <c r="A56">
        <v>1999</v>
      </c>
      <c r="B56" s="2">
        <v>-9.1300000000000008</v>
      </c>
      <c r="C56" s="2">
        <v>-1.38</v>
      </c>
      <c r="D56" s="2">
        <v>2.67</v>
      </c>
      <c r="E56" s="2">
        <v>10.85</v>
      </c>
      <c r="F56" s="2">
        <v>17.760000000000002</v>
      </c>
      <c r="G56" s="2">
        <v>21.53</v>
      </c>
      <c r="H56" s="2">
        <v>25.21</v>
      </c>
      <c r="I56" s="2">
        <v>22.43</v>
      </c>
      <c r="J56" s="2">
        <v>18.190000000000001</v>
      </c>
      <c r="K56" s="2">
        <v>9.39</v>
      </c>
      <c r="L56" s="2">
        <v>5.47</v>
      </c>
      <c r="M56" s="2">
        <v>-2.74</v>
      </c>
      <c r="N56" s="2">
        <v>10.02</v>
      </c>
    </row>
    <row r="57" spans="1:14">
      <c r="A57">
        <v>2000</v>
      </c>
      <c r="B57" s="2">
        <v>-7.2</v>
      </c>
      <c r="C57" s="2">
        <v>-1.24</v>
      </c>
      <c r="D57" s="2">
        <v>5.2</v>
      </c>
      <c r="E57" s="2">
        <v>8.19</v>
      </c>
      <c r="F57" s="2">
        <v>16.47</v>
      </c>
      <c r="G57" s="2">
        <v>18.79</v>
      </c>
      <c r="H57" s="2">
        <v>23.45</v>
      </c>
      <c r="I57" s="2">
        <v>22.77</v>
      </c>
      <c r="J57" s="2">
        <v>17.55</v>
      </c>
      <c r="K57" s="2">
        <v>13.02</v>
      </c>
      <c r="L57" s="2">
        <v>2.27</v>
      </c>
      <c r="M57" s="2">
        <v>-10.63</v>
      </c>
      <c r="N57" s="2">
        <v>9.0500000000000007</v>
      </c>
    </row>
    <row r="58" spans="1:14">
      <c r="A58">
        <v>2001</v>
      </c>
      <c r="B58" s="2">
        <v>-4.1399999999999997</v>
      </c>
      <c r="C58" s="2">
        <v>-7.16</v>
      </c>
      <c r="D58" s="2">
        <v>0.5</v>
      </c>
      <c r="E58" s="2">
        <v>9.32</v>
      </c>
      <c r="F58" s="2">
        <v>17.68</v>
      </c>
      <c r="G58" s="2">
        <v>21.44</v>
      </c>
      <c r="H58" s="2">
        <v>23.4</v>
      </c>
      <c r="I58" s="2">
        <v>24.93</v>
      </c>
      <c r="J58" s="2">
        <v>17.87</v>
      </c>
      <c r="K58" s="2">
        <v>10.44</v>
      </c>
      <c r="L58" s="2">
        <v>6.43</v>
      </c>
      <c r="M58" s="2">
        <v>-0.96</v>
      </c>
      <c r="N58" s="2">
        <v>9.98</v>
      </c>
    </row>
    <row r="59" spans="1:14">
      <c r="A59">
        <v>2002</v>
      </c>
      <c r="B59" s="2">
        <v>-5.47</v>
      </c>
      <c r="C59" s="2">
        <v>-2.62</v>
      </c>
      <c r="D59" s="2">
        <v>-3.11</v>
      </c>
      <c r="E59" s="2">
        <v>6.32</v>
      </c>
      <c r="F59" s="2">
        <v>12.3</v>
      </c>
      <c r="G59" s="2">
        <v>20.55</v>
      </c>
      <c r="H59" s="2">
        <v>25.57</v>
      </c>
      <c r="I59" s="2">
        <v>22.73</v>
      </c>
      <c r="J59" s="2">
        <v>19.47</v>
      </c>
      <c r="K59" s="2">
        <v>6.39</v>
      </c>
      <c r="L59" s="2">
        <v>-0.03</v>
      </c>
      <c r="M59" s="2">
        <v>-2.74</v>
      </c>
      <c r="N59" s="2">
        <v>8.2799999999999994</v>
      </c>
    </row>
    <row r="60" spans="1:14">
      <c r="A60">
        <v>2003</v>
      </c>
      <c r="B60" s="2">
        <v>-9.1</v>
      </c>
      <c r="C60" s="2">
        <v>-9.15</v>
      </c>
      <c r="D60" s="2">
        <v>-1.26</v>
      </c>
      <c r="E60" s="2">
        <v>6.51</v>
      </c>
      <c r="F60" s="2">
        <v>17.079999999999998</v>
      </c>
      <c r="G60" s="2">
        <v>21.22</v>
      </c>
      <c r="H60" s="2">
        <v>23.3</v>
      </c>
      <c r="I60" s="2">
        <v>24.3</v>
      </c>
      <c r="J60" s="2">
        <v>18.079999999999998</v>
      </c>
      <c r="K60" s="2">
        <v>9.31</v>
      </c>
      <c r="L60" s="2">
        <v>1.35</v>
      </c>
      <c r="M60" s="2">
        <v>-1.91</v>
      </c>
      <c r="N60" s="2">
        <v>8.31</v>
      </c>
    </row>
    <row r="61" spans="1:14">
      <c r="A61">
        <v>2004</v>
      </c>
      <c r="B61" s="2">
        <v>-12.94</v>
      </c>
      <c r="C61" s="2">
        <v>-2.98</v>
      </c>
      <c r="D61" s="2">
        <v>1.5</v>
      </c>
      <c r="E61" s="2">
        <v>7.08</v>
      </c>
      <c r="F61" s="2">
        <v>12.85</v>
      </c>
      <c r="G61" s="2">
        <v>18.45</v>
      </c>
      <c r="H61" s="2">
        <v>22.27</v>
      </c>
      <c r="I61" s="2">
        <v>19.45</v>
      </c>
      <c r="J61" s="2">
        <v>19.829999999999998</v>
      </c>
      <c r="K61" s="2">
        <v>10.73</v>
      </c>
      <c r="L61" s="2">
        <v>4.22</v>
      </c>
      <c r="M61" s="2">
        <v>-5.97</v>
      </c>
      <c r="N61" s="2">
        <v>7.87</v>
      </c>
    </row>
    <row r="62" spans="1:14">
      <c r="A62">
        <v>2005</v>
      </c>
      <c r="B62" s="2">
        <v>-9.34</v>
      </c>
      <c r="C62" s="2">
        <v>-3.18</v>
      </c>
      <c r="D62" s="2">
        <v>-0.19</v>
      </c>
      <c r="E62" s="2">
        <v>11.11</v>
      </c>
      <c r="F62" s="2">
        <v>14.19</v>
      </c>
      <c r="G62" s="2">
        <v>22.27</v>
      </c>
      <c r="H62" s="2">
        <v>24.89</v>
      </c>
      <c r="I62" s="2">
        <v>23.52</v>
      </c>
      <c r="J62" s="2">
        <v>20.260000000000002</v>
      </c>
      <c r="K62" s="2">
        <v>11.79</v>
      </c>
      <c r="L62" s="2">
        <v>2.02</v>
      </c>
      <c r="M62" s="2">
        <v>-5.43</v>
      </c>
      <c r="N62" s="2">
        <v>9.33</v>
      </c>
    </row>
    <row r="63" spans="1:14">
      <c r="A63">
        <v>2006</v>
      </c>
      <c r="B63" s="2">
        <v>-2.99</v>
      </c>
      <c r="C63" s="2">
        <v>-6.66</v>
      </c>
      <c r="D63" s="2">
        <v>1.92</v>
      </c>
      <c r="E63" s="2">
        <v>11.61</v>
      </c>
      <c r="F63" s="2">
        <v>15.93</v>
      </c>
      <c r="G63" s="2">
        <v>22.03</v>
      </c>
      <c r="H63" s="2">
        <v>25.54</v>
      </c>
      <c r="I63" s="2">
        <v>23.25</v>
      </c>
      <c r="J63" s="2">
        <v>17.46</v>
      </c>
      <c r="K63" s="2">
        <v>8.5399999999999991</v>
      </c>
      <c r="L63" s="2">
        <v>3.43</v>
      </c>
      <c r="M63" s="2">
        <v>-1.4</v>
      </c>
      <c r="N63" s="2">
        <v>9.89</v>
      </c>
    </row>
    <row r="64" spans="1:14">
      <c r="A64">
        <v>2007</v>
      </c>
      <c r="B64" s="2">
        <v>-5.75</v>
      </c>
      <c r="C64" s="2">
        <v>-9.65</v>
      </c>
      <c r="D64" s="2">
        <v>2.13</v>
      </c>
      <c r="E64" s="2">
        <v>8.01</v>
      </c>
      <c r="F64" s="2">
        <v>17.190000000000001</v>
      </c>
      <c r="G64" s="2">
        <v>21.83</v>
      </c>
      <c r="H64" s="2">
        <v>23.48</v>
      </c>
      <c r="I64" s="2">
        <v>22.99</v>
      </c>
      <c r="J64" s="2">
        <v>18.260000000000002</v>
      </c>
      <c r="K64" s="2">
        <v>12.25</v>
      </c>
      <c r="L64" s="2">
        <v>1.3</v>
      </c>
      <c r="M64" s="2">
        <v>-6.1</v>
      </c>
      <c r="N64" s="2">
        <v>8.83</v>
      </c>
    </row>
    <row r="65" spans="1:14">
      <c r="A65">
        <v>2008</v>
      </c>
      <c r="B65" s="2">
        <v>-6.51</v>
      </c>
      <c r="C65" s="2">
        <v>-6.8</v>
      </c>
      <c r="D65" s="2">
        <v>-1.23</v>
      </c>
      <c r="E65" s="2">
        <v>7.81</v>
      </c>
      <c r="F65" s="2">
        <v>12.8</v>
      </c>
      <c r="G65" s="2">
        <v>19.55</v>
      </c>
      <c r="H65" s="2">
        <v>22.28</v>
      </c>
      <c r="I65" s="2">
        <v>23.44</v>
      </c>
      <c r="J65" s="2">
        <v>17.93</v>
      </c>
      <c r="K65" s="2">
        <v>10.46</v>
      </c>
      <c r="L65" s="2">
        <v>1.7</v>
      </c>
      <c r="M65" s="2">
        <v>-8.43</v>
      </c>
      <c r="N65" s="2">
        <v>7.75</v>
      </c>
    </row>
    <row r="66" spans="1:14">
      <c r="A66">
        <v>2009</v>
      </c>
      <c r="B66" s="2">
        <v>-10.82</v>
      </c>
      <c r="C66" s="2">
        <v>-5.57</v>
      </c>
      <c r="D66" s="2">
        <v>0.13</v>
      </c>
      <c r="E66" s="2">
        <v>7.51</v>
      </c>
      <c r="F66" s="2">
        <v>13.92</v>
      </c>
      <c r="G66" s="2">
        <v>19.329999999999998</v>
      </c>
      <c r="H66" s="2">
        <v>19.78</v>
      </c>
      <c r="I66" s="2">
        <v>20.57</v>
      </c>
      <c r="J66" s="2">
        <v>20.37</v>
      </c>
      <c r="K66" s="2">
        <v>7.2</v>
      </c>
      <c r="L66" s="2">
        <v>6.3</v>
      </c>
      <c r="M66" s="2">
        <v>-6.61</v>
      </c>
      <c r="N66" s="2">
        <v>7.68</v>
      </c>
    </row>
    <row r="67" spans="1:14">
      <c r="A67">
        <v>2010</v>
      </c>
      <c r="B67" s="2">
        <v>-6.69</v>
      </c>
      <c r="C67" s="2">
        <v>-3.87</v>
      </c>
      <c r="D67" s="2">
        <v>7.03</v>
      </c>
      <c r="E67" s="2">
        <v>12.75</v>
      </c>
      <c r="F67" s="2">
        <v>17.72</v>
      </c>
      <c r="G67" s="2">
        <v>19.829999999999998</v>
      </c>
      <c r="H67" s="2">
        <v>24.62</v>
      </c>
      <c r="I67" s="2">
        <v>24.22</v>
      </c>
      <c r="J67" s="2">
        <v>15.55</v>
      </c>
      <c r="K67" s="2">
        <v>12.24</v>
      </c>
      <c r="L67" s="2">
        <v>4.01</v>
      </c>
      <c r="M67" s="2">
        <v>-5.43</v>
      </c>
      <c r="N67" s="2">
        <v>10.16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t="s">
        <v>66</v>
      </c>
      <c r="B72" s="2">
        <f>AVERAGE(B5:B69)</f>
        <v>-8.6188888888888879</v>
      </c>
      <c r="C72" s="2">
        <f t="shared" ref="C72:N72" si="0">AVERAGE(C5:C69)</f>
        <v>-5.7561904761904756</v>
      </c>
      <c r="D72" s="2">
        <f t="shared" si="0"/>
        <v>0.2253968253968254</v>
      </c>
      <c r="E72" s="2">
        <f t="shared" si="0"/>
        <v>8.3530158730158739</v>
      </c>
      <c r="F72" s="2">
        <f t="shared" si="0"/>
        <v>15.776825396825396</v>
      </c>
      <c r="G72" s="2">
        <f t="shared" si="0"/>
        <v>20.891428571428566</v>
      </c>
      <c r="H72" s="2">
        <f t="shared" si="0"/>
        <v>23.643809523809526</v>
      </c>
      <c r="I72" s="2">
        <f t="shared" si="0"/>
        <v>22.599047619047621</v>
      </c>
      <c r="J72" s="2">
        <f t="shared" si="0"/>
        <v>17.200793650793653</v>
      </c>
      <c r="K72" s="2">
        <f t="shared" si="0"/>
        <v>10.397619047619047</v>
      </c>
      <c r="L72" s="2">
        <f t="shared" si="0"/>
        <v>1.6285714285714283</v>
      </c>
      <c r="M72" s="2">
        <f t="shared" si="0"/>
        <v>-5.6330158730158733</v>
      </c>
      <c r="N72" s="2">
        <f t="shared" si="0"/>
        <v>8.3922222222222196</v>
      </c>
    </row>
    <row r="73" spans="1:14">
      <c r="A73" t="s">
        <v>67</v>
      </c>
      <c r="B73" s="2">
        <f>MAX(B5:B69)</f>
        <v>-2.99</v>
      </c>
      <c r="C73" s="2">
        <f t="shared" ref="C73:N73" si="1">MAX(C5:C69)</f>
        <v>1.29</v>
      </c>
      <c r="D73" s="2">
        <f t="shared" si="1"/>
        <v>7.03</v>
      </c>
      <c r="E73" s="2">
        <f t="shared" si="1"/>
        <v>14.11</v>
      </c>
      <c r="F73" s="2">
        <f t="shared" si="1"/>
        <v>20.79</v>
      </c>
      <c r="G73" s="2">
        <f t="shared" si="1"/>
        <v>24.15</v>
      </c>
      <c r="H73" s="2">
        <f t="shared" si="1"/>
        <v>26.53</v>
      </c>
      <c r="I73" s="2">
        <f t="shared" si="1"/>
        <v>25.97</v>
      </c>
      <c r="J73" s="2">
        <f t="shared" si="1"/>
        <v>21.64</v>
      </c>
      <c r="K73" s="2">
        <f t="shared" si="1"/>
        <v>17.46</v>
      </c>
      <c r="L73" s="2">
        <f t="shared" si="1"/>
        <v>6.43</v>
      </c>
      <c r="M73" s="2">
        <f t="shared" si="1"/>
        <v>-0.4</v>
      </c>
      <c r="N73" s="2">
        <f t="shared" si="1"/>
        <v>10.78</v>
      </c>
    </row>
    <row r="74" spans="1:14">
      <c r="A74" t="s">
        <v>68</v>
      </c>
      <c r="B74" s="2">
        <f>MIN(B5:B69)</f>
        <v>-15.01</v>
      </c>
      <c r="C74" s="2">
        <f t="shared" ref="C74:N74" si="2">MIN(C5:C69)</f>
        <v>-10.56</v>
      </c>
      <c r="D74" s="2">
        <f t="shared" si="2"/>
        <v>-3.11</v>
      </c>
      <c r="E74" s="2">
        <f t="shared" si="2"/>
        <v>2.52</v>
      </c>
      <c r="F74" s="2">
        <f t="shared" si="2"/>
        <v>11.39</v>
      </c>
      <c r="G74" s="2">
        <f t="shared" si="2"/>
        <v>16.77</v>
      </c>
      <c r="H74" s="2">
        <f t="shared" si="2"/>
        <v>19.68</v>
      </c>
      <c r="I74" s="2">
        <f t="shared" si="2"/>
        <v>19.3</v>
      </c>
      <c r="J74" s="2">
        <f t="shared" si="2"/>
        <v>13.63</v>
      </c>
      <c r="K74" s="2">
        <f t="shared" si="2"/>
        <v>6.39</v>
      </c>
      <c r="L74" s="2">
        <f t="shared" si="2"/>
        <v>-3.09</v>
      </c>
      <c r="M74" s="2">
        <f t="shared" si="2"/>
        <v>-11.4</v>
      </c>
      <c r="N74" s="2">
        <f t="shared" si="2"/>
        <v>6.62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4"/>
  <sheetViews>
    <sheetView workbookViewId="0"/>
  </sheetViews>
  <sheetFormatPr defaultRowHeight="12.75"/>
  <cols>
    <col min="17" max="17" width="10.42578125" customWidth="1"/>
    <col min="19" max="19" width="17" customWidth="1"/>
  </cols>
  <sheetData>
    <row r="1" spans="1:19">
      <c r="A1" t="s">
        <v>65</v>
      </c>
    </row>
    <row r="2" spans="1:19">
      <c r="A2" t="s">
        <v>34</v>
      </c>
      <c r="Q2" s="3"/>
      <c r="S2" s="4"/>
    </row>
    <row r="3" spans="1:19">
      <c r="N3" s="1" t="s">
        <v>35</v>
      </c>
      <c r="Q3" s="3"/>
      <c r="S3" s="4"/>
    </row>
    <row r="4" spans="1:19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  <c r="S4" s="4"/>
    </row>
    <row r="5" spans="1:19">
      <c r="A5">
        <v>1948</v>
      </c>
      <c r="B5" s="2">
        <f>(MicAve!B5*Area!$B$7+HurAve!B5*Area!$B$8+GeoAve!B5*Area!$B$9)/(Area!$B$14)</f>
        <v>-11.189012547779946</v>
      </c>
      <c r="C5" s="2">
        <f>(MicAve!C5*Area!$B$7+HurAve!C5*Area!$B$8+GeoAve!C5*Area!$B$9)/(Area!$B$14)</f>
        <v>-8.6139688402174084</v>
      </c>
      <c r="D5" s="2">
        <f>(MicAve!D5*Area!$B$7+HurAve!D5*Area!$B$8+GeoAve!D5*Area!$B$9)/(Area!$B$14)</f>
        <v>-2.9627605922294085</v>
      </c>
      <c r="E5" s="2">
        <f>(MicAve!E5*Area!$B$7+HurAve!E5*Area!$B$8+GeoAve!E5*Area!$B$9)/(Area!$B$14)</f>
        <v>7.595902456332758</v>
      </c>
      <c r="F5" s="2">
        <f>(MicAve!F5*Area!$B$7+HurAve!F5*Area!$B$8+GeoAve!F5*Area!$B$9)/(Area!$B$14)</f>
        <v>10.729054723158557</v>
      </c>
      <c r="G5" s="2">
        <f>(MicAve!G5*Area!$B$7+HurAve!G5*Area!$B$8+GeoAve!G5*Area!$B$9)/(Area!$B$14)</f>
        <v>16.892135945034919</v>
      </c>
      <c r="H5" s="2">
        <f>(MicAve!H5*Area!$B$7+HurAve!H5*Area!$B$8+GeoAve!H5*Area!$B$9)/(Area!$B$14)</f>
        <v>20.29949849200845</v>
      </c>
      <c r="I5" s="2">
        <f>(MicAve!I5*Area!$B$7+HurAve!I5*Area!$B$8+GeoAve!I5*Area!$B$9)/(Area!$B$14)</f>
        <v>19.839137057884297</v>
      </c>
      <c r="J5" s="2">
        <f>(MicAve!J5*Area!$B$7+HurAve!J5*Area!$B$8+GeoAve!J5*Area!$B$9)/(Area!$B$14)</f>
        <v>16.831958050416915</v>
      </c>
      <c r="K5" s="2">
        <f>(MicAve!K5*Area!$B$7+HurAve!K5*Area!$B$8+GeoAve!K5*Area!$B$9)/(Area!$B$14)</f>
        <v>8.1819158750383032</v>
      </c>
      <c r="L5" s="2">
        <f>(MicAve!L5*Area!$B$7+HurAve!L5*Area!$B$8+GeoAve!L5*Area!$B$9)/(Area!$B$14)</f>
        <v>4.4933399996774348</v>
      </c>
      <c r="M5" s="2">
        <f>(MicAve!M5*Area!$B$7+HurAve!M5*Area!$B$8+GeoAve!M5*Area!$B$9)/(Area!$B$14)</f>
        <v>-3.6875556827895424</v>
      </c>
      <c r="N5" s="2">
        <f>AVERAGE(B5:M5)</f>
        <v>6.5341370780446111</v>
      </c>
      <c r="Q5" s="3"/>
    </row>
    <row r="6" spans="1:19">
      <c r="A6">
        <v>1949</v>
      </c>
      <c r="B6" s="2">
        <f>(MicAve!B6*Area!$B$7+HurAve!B6*Area!$B$8+GeoAve!B6*Area!$B$9)/(Area!$B$14)</f>
        <v>-5.4859697917842682</v>
      </c>
      <c r="C6" s="2">
        <f>(MicAve!C6*Area!$B$7+HurAve!C6*Area!$B$8+GeoAve!C6*Area!$B$9)/(Area!$B$14)</f>
        <v>-5.8201216876602748</v>
      </c>
      <c r="D6" s="2">
        <f>(MicAve!D6*Area!$B$7+HurAve!D6*Area!$B$8+GeoAve!D6*Area!$B$9)/(Area!$B$14)</f>
        <v>-2.3348139606148086</v>
      </c>
      <c r="E6" s="2">
        <f>(MicAve!E6*Area!$B$7+HurAve!E6*Area!$B$8+GeoAve!E6*Area!$B$9)/(Area!$B$14)</f>
        <v>6.0327438188474751</v>
      </c>
      <c r="F6" s="2">
        <f>(MicAve!F6*Area!$B$7+HurAve!F6*Area!$B$8+GeoAve!F6*Area!$B$9)/(Area!$B$14)</f>
        <v>12.538957953647405</v>
      </c>
      <c r="G6" s="2">
        <f>(MicAve!G6*Area!$B$7+HurAve!G6*Area!$B$8+GeoAve!G6*Area!$B$9)/(Area!$B$14)</f>
        <v>19.729785091043983</v>
      </c>
      <c r="H6" s="2">
        <f>(MicAve!H6*Area!$B$7+HurAve!H6*Area!$B$8+GeoAve!H6*Area!$B$9)/(Area!$B$14)</f>
        <v>21.269972340048064</v>
      </c>
      <c r="I6" s="2">
        <f>(MicAve!I6*Area!$B$7+HurAve!I6*Area!$B$8+GeoAve!I6*Area!$B$9)/(Area!$B$14)</f>
        <v>20.054723481121883</v>
      </c>
      <c r="J6" s="2">
        <f>(MicAve!J6*Area!$B$7+HurAve!J6*Area!$B$8+GeoAve!J6*Area!$B$9)/(Area!$B$14)</f>
        <v>13.177756479525184</v>
      </c>
      <c r="K6" s="2">
        <f>(MicAve!K6*Area!$B$7+HurAve!K6*Area!$B$8+GeoAve!K6*Area!$B$9)/(Area!$B$14)</f>
        <v>11.066528555069915</v>
      </c>
      <c r="L6" s="2">
        <f>(MicAve!L6*Area!$B$7+HurAve!L6*Area!$B$8+GeoAve!L6*Area!$B$9)/(Area!$B$14)</f>
        <v>0.45476815637953</v>
      </c>
      <c r="M6" s="2">
        <f>(MicAve!M6*Area!$B$7+HurAve!M6*Area!$B$8+GeoAve!M6*Area!$B$9)/(Area!$B$14)</f>
        <v>-3.8159489056981113</v>
      </c>
      <c r="N6" s="2">
        <f t="shared" ref="N6:N58" si="0">AVERAGE(B6:M6)</f>
        <v>7.2390317941604989</v>
      </c>
    </row>
    <row r="7" spans="1:19">
      <c r="A7">
        <v>1950</v>
      </c>
      <c r="B7" s="2">
        <f>(MicAve!B7*Area!$B$7+HurAve!B7*Area!$B$8+GeoAve!B7*Area!$B$9)/(Area!$B$14)</f>
        <v>-5.9506467428995373</v>
      </c>
      <c r="C7" s="2">
        <f>(MicAve!C7*Area!$B$7+HurAve!C7*Area!$B$8+GeoAve!C7*Area!$B$9)/(Area!$B$14)</f>
        <v>-7.7307231101720886</v>
      </c>
      <c r="D7" s="2">
        <f>(MicAve!D7*Area!$B$7+HurAve!D7*Area!$B$8+GeoAve!D7*Area!$B$9)/(Area!$B$14)</f>
        <v>-4.7540767382223441</v>
      </c>
      <c r="E7" s="2">
        <f>(MicAve!E7*Area!$B$7+HurAve!E7*Area!$B$8+GeoAve!E7*Area!$B$9)/(Area!$B$14)</f>
        <v>1.615722142476977</v>
      </c>
      <c r="F7" s="2">
        <f>(MicAve!F7*Area!$B$7+HurAve!F7*Area!$B$8+GeoAve!F7*Area!$B$9)/(Area!$B$14)</f>
        <v>11.675082979855814</v>
      </c>
      <c r="G7" s="2">
        <f>(MicAve!G7*Area!$B$7+HurAve!G7*Area!$B$8+GeoAve!G7*Area!$B$9)/(Area!$B$14)</f>
        <v>16.956500733835458</v>
      </c>
      <c r="H7" s="2">
        <f>(MicAve!H7*Area!$B$7+HurAve!H7*Area!$B$8+GeoAve!H7*Area!$B$9)/(Area!$B$14)</f>
        <v>18.497253278067191</v>
      </c>
      <c r="I7" s="2">
        <f>(MicAve!I7*Area!$B$7+HurAve!I7*Area!$B$8+GeoAve!I7*Area!$B$9)/(Area!$B$14)</f>
        <v>16.925057013370321</v>
      </c>
      <c r="J7" s="2">
        <f>(MicAve!J7*Area!$B$7+HurAve!J7*Area!$B$8+GeoAve!J7*Area!$B$9)/(Area!$B$14)</f>
        <v>13.699453816750802</v>
      </c>
      <c r="K7" s="2">
        <f>(MicAve!K7*Area!$B$7+HurAve!K7*Area!$B$8+GeoAve!K7*Area!$B$9)/(Area!$B$14)</f>
        <v>10.540841491540732</v>
      </c>
      <c r="L7" s="2">
        <f>(MicAve!L7*Area!$B$7+HurAve!L7*Area!$B$8+GeoAve!L7*Area!$B$9)/(Area!$B$14)</f>
        <v>4.1822815025079493E-2</v>
      </c>
      <c r="M7" s="2">
        <f>(MicAve!M7*Area!$B$7+HurAve!M7*Area!$B$8+GeoAve!M7*Area!$B$9)/(Area!$B$14)</f>
        <v>-7.2482445204264314</v>
      </c>
      <c r="N7" s="2">
        <f t="shared" si="0"/>
        <v>5.3556702632668332</v>
      </c>
    </row>
    <row r="8" spans="1:19">
      <c r="A8">
        <v>1951</v>
      </c>
      <c r="B8" s="2">
        <f>(MicAve!B8*Area!$B$7+HurAve!B8*Area!$B$8+GeoAve!B8*Area!$B$9)/(Area!$B$14)</f>
        <v>-8.2065739560988984</v>
      </c>
      <c r="C8" s="2">
        <f>(MicAve!C8*Area!$B$7+HurAve!C8*Area!$B$8+GeoAve!C8*Area!$B$9)/(Area!$B$14)</f>
        <v>-6.5741597987194167</v>
      </c>
      <c r="D8" s="2">
        <f>(MicAve!D8*Area!$B$7+HurAve!D8*Area!$B$8+GeoAve!D8*Area!$B$9)/(Area!$B$14)</f>
        <v>-1.8403623211780076</v>
      </c>
      <c r="E8" s="2">
        <f>(MicAve!E8*Area!$B$7+HurAve!E8*Area!$B$8+GeoAve!E8*Area!$B$9)/(Area!$B$14)</f>
        <v>5.5251090269825651</v>
      </c>
      <c r="F8" s="2">
        <f>(MicAve!F8*Area!$B$7+HurAve!F8*Area!$B$8+GeoAve!F8*Area!$B$9)/(Area!$B$14)</f>
        <v>13.67433293550312</v>
      </c>
      <c r="G8" s="2">
        <f>(MicAve!G8*Area!$B$7+HurAve!G8*Area!$B$8+GeoAve!G8*Area!$B$9)/(Area!$B$14)</f>
        <v>16.443543457574634</v>
      </c>
      <c r="H8" s="2">
        <f>(MicAve!H8*Area!$B$7+HurAve!H8*Area!$B$8+GeoAve!H8*Area!$B$9)/(Area!$B$14)</f>
        <v>19.258942551166879</v>
      </c>
      <c r="I8" s="2">
        <f>(MicAve!I8*Area!$B$7+HurAve!I8*Area!$B$8+GeoAve!I8*Area!$B$9)/(Area!$B$14)</f>
        <v>17.328598212989693</v>
      </c>
      <c r="J8" s="2">
        <f>(MicAve!J8*Area!$B$7+HurAve!J8*Area!$B$8+GeoAve!J8*Area!$B$9)/(Area!$B$14)</f>
        <v>13.435537070786898</v>
      </c>
      <c r="K8" s="2">
        <f>(MicAve!K8*Area!$B$7+HurAve!K8*Area!$B$8+GeoAve!K8*Area!$B$9)/(Area!$B$14)</f>
        <v>9.163462493750302</v>
      </c>
      <c r="L8" s="2">
        <f>(MicAve!L8*Area!$B$7+HurAve!L8*Area!$B$8+GeoAve!L8*Area!$B$9)/(Area!$B$14)</f>
        <v>-2.200244181733142</v>
      </c>
      <c r="M8" s="2">
        <f>(MicAve!M8*Area!$B$7+HurAve!M8*Area!$B$8+GeoAve!M8*Area!$B$9)/(Area!$B$14)</f>
        <v>-5.9515947615437961</v>
      </c>
      <c r="N8" s="2">
        <f t="shared" si="0"/>
        <v>5.838049227456735</v>
      </c>
    </row>
    <row r="9" spans="1:19">
      <c r="A9">
        <v>1952</v>
      </c>
      <c r="B9" s="2">
        <f>(MicAve!B9*Area!$B$7+HurAve!B9*Area!$B$8+GeoAve!B9*Area!$B$9)/(Area!$B$14)</f>
        <v>-6.6797584794284148</v>
      </c>
      <c r="C9" s="2">
        <f>(MicAve!C9*Area!$B$7+HurAve!C9*Area!$B$8+GeoAve!C9*Area!$B$9)/(Area!$B$14)</f>
        <v>-5.4459887424802025</v>
      </c>
      <c r="D9" s="2">
        <f>(MicAve!D9*Area!$B$7+HurAve!D9*Area!$B$8+GeoAve!D9*Area!$B$9)/(Area!$B$14)</f>
        <v>-2.8978051868457979</v>
      </c>
      <c r="E9" s="2">
        <f>(MicAve!E9*Area!$B$7+HurAve!E9*Area!$B$8+GeoAve!E9*Area!$B$9)/(Area!$B$14)</f>
        <v>7.0597112236504689</v>
      </c>
      <c r="F9" s="2">
        <f>(MicAve!F9*Area!$B$7+HurAve!F9*Area!$B$8+GeoAve!F9*Area!$B$9)/(Area!$B$14)</f>
        <v>11.48287002241827</v>
      </c>
      <c r="G9" s="2">
        <f>(MicAve!G9*Area!$B$7+HurAve!G9*Area!$B$8+GeoAve!G9*Area!$B$9)/(Area!$B$14)</f>
        <v>18.232477783333064</v>
      </c>
      <c r="H9" s="2">
        <f>(MicAve!H9*Area!$B$7+HurAve!H9*Area!$B$8+GeoAve!H9*Area!$B$9)/(Area!$B$14)</f>
        <v>21.111073980291277</v>
      </c>
      <c r="I9" s="2">
        <f>(MicAve!I9*Area!$B$7+HurAve!I9*Area!$B$8+GeoAve!I9*Area!$B$9)/(Area!$B$14)</f>
        <v>18.75712296179217</v>
      </c>
      <c r="J9" s="2">
        <f>(MicAve!J9*Area!$B$7+HurAve!J9*Area!$B$8+GeoAve!J9*Area!$B$9)/(Area!$B$14)</f>
        <v>15.396902246665483</v>
      </c>
      <c r="K9" s="2">
        <f>(MicAve!K9*Area!$B$7+HurAve!K9*Area!$B$8+GeoAve!K9*Area!$B$9)/(Area!$B$14)</f>
        <v>5.8793858361692175</v>
      </c>
      <c r="L9" s="2">
        <f>(MicAve!L9*Area!$B$7+HurAve!L9*Area!$B$8+GeoAve!L9*Area!$B$9)/(Area!$B$14)</f>
        <v>2.8946047771882006</v>
      </c>
      <c r="M9" s="2">
        <f>(MicAve!M9*Area!$B$7+HurAve!M9*Area!$B$8+GeoAve!M9*Area!$B$9)/(Area!$B$14)</f>
        <v>-2.2349095205070721</v>
      </c>
      <c r="N9" s="2">
        <f t="shared" si="0"/>
        <v>6.9629739085205555</v>
      </c>
    </row>
    <row r="10" spans="1:19">
      <c r="A10">
        <v>1953</v>
      </c>
      <c r="B10" s="2">
        <f>(MicAve!B10*Area!$B$7+HurAve!B10*Area!$B$8+GeoAve!B10*Area!$B$9)/(Area!$B$14)</f>
        <v>-5.7170805444897823</v>
      </c>
      <c r="C10" s="2">
        <f>(MicAve!C10*Area!$B$7+HurAve!C10*Area!$B$8+GeoAve!C10*Area!$B$9)/(Area!$B$14)</f>
        <v>-4.9824429463090496</v>
      </c>
      <c r="D10" s="2">
        <f>(MicAve!D10*Area!$B$7+HurAve!D10*Area!$B$8+GeoAve!D10*Area!$B$9)/(Area!$B$14)</f>
        <v>-0.55366264535586962</v>
      </c>
      <c r="E10" s="2">
        <f>(MicAve!E10*Area!$B$7+HurAve!E10*Area!$B$8+GeoAve!E10*Area!$B$9)/(Area!$B$14)</f>
        <v>4.391199780655775</v>
      </c>
      <c r="F10" s="2">
        <f>(MicAve!F10*Area!$B$7+HurAve!F10*Area!$B$8+GeoAve!F10*Area!$B$9)/(Area!$B$14)</f>
        <v>12.505577068851506</v>
      </c>
      <c r="G10" s="2">
        <f>(MicAve!G10*Area!$B$7+HurAve!G10*Area!$B$8+GeoAve!G10*Area!$B$9)/(Area!$B$14)</f>
        <v>17.991288969888554</v>
      </c>
      <c r="H10" s="2">
        <f>(MicAve!H10*Area!$B$7+HurAve!H10*Area!$B$8+GeoAve!H10*Area!$B$9)/(Area!$B$14)</f>
        <v>20.204667758011709</v>
      </c>
      <c r="I10" s="2">
        <f>(MicAve!I10*Area!$B$7+HurAve!I10*Area!$B$8+GeoAve!I10*Area!$B$9)/(Area!$B$14)</f>
        <v>19.88518845862297</v>
      </c>
      <c r="J10" s="2">
        <f>(MicAve!J10*Area!$B$7+HurAve!J10*Area!$B$8+GeoAve!J10*Area!$B$9)/(Area!$B$14)</f>
        <v>14.748512249407288</v>
      </c>
      <c r="K10" s="2">
        <f>(MicAve!K10*Area!$B$7+HurAve!K10*Area!$B$8+GeoAve!K10*Area!$B$9)/(Area!$B$14)</f>
        <v>10.52291010112414</v>
      </c>
      <c r="L10" s="2">
        <f>(MicAve!L10*Area!$B$7+HurAve!L10*Area!$B$8+GeoAve!L10*Area!$B$9)/(Area!$B$14)</f>
        <v>4.2057633501604759</v>
      </c>
      <c r="M10" s="2">
        <f>(MicAve!M10*Area!$B$7+HurAve!M10*Area!$B$8+GeoAve!M10*Area!$B$9)/(Area!$B$14)</f>
        <v>-2.8474168185410385</v>
      </c>
      <c r="N10" s="2">
        <f t="shared" si="0"/>
        <v>7.5295420651688909</v>
      </c>
    </row>
    <row r="11" spans="1:19">
      <c r="A11">
        <v>1954</v>
      </c>
      <c r="B11" s="2">
        <f>(MicAve!B11*Area!$B$7+HurAve!B11*Area!$B$8+GeoAve!B11*Area!$B$9)/(Area!$B$14)</f>
        <v>-9.2936783704014321</v>
      </c>
      <c r="C11" s="2">
        <f>(MicAve!C11*Area!$B$7+HurAve!C11*Area!$B$8+GeoAve!C11*Area!$B$9)/(Area!$B$14)</f>
        <v>-2.6024661709917263</v>
      </c>
      <c r="D11" s="2">
        <f>(MicAve!D11*Area!$B$7+HurAve!D11*Area!$B$8+GeoAve!D11*Area!$B$9)/(Area!$B$14)</f>
        <v>-3.2301194297050144</v>
      </c>
      <c r="E11" s="2">
        <f>(MicAve!E11*Area!$B$7+HurAve!E11*Area!$B$8+GeoAve!E11*Area!$B$9)/(Area!$B$14)</f>
        <v>6.1132637936874019</v>
      </c>
      <c r="F11" s="2">
        <f>(MicAve!F11*Area!$B$7+HurAve!F11*Area!$B$8+GeoAve!F11*Area!$B$9)/(Area!$B$14)</f>
        <v>9.7614597680757385</v>
      </c>
      <c r="G11" s="2">
        <f>(MicAve!G11*Area!$B$7+HurAve!G11*Area!$B$8+GeoAve!G11*Area!$B$9)/(Area!$B$14)</f>
        <v>18.651865151686209</v>
      </c>
      <c r="H11" s="2">
        <f>(MicAve!H11*Area!$B$7+HurAve!H11*Area!$B$8+GeoAve!H11*Area!$B$9)/(Area!$B$14)</f>
        <v>19.132299646791285</v>
      </c>
      <c r="I11" s="2">
        <f>(MicAve!I11*Area!$B$7+HurAve!I11*Area!$B$8+GeoAve!I11*Area!$B$9)/(Area!$B$14)</f>
        <v>18.135089027950261</v>
      </c>
      <c r="J11" s="2">
        <f>(MicAve!J11*Area!$B$7+HurAve!J11*Area!$B$8+GeoAve!J11*Area!$B$9)/(Area!$B$14)</f>
        <v>14.376946276793058</v>
      </c>
      <c r="K11" s="2">
        <f>(MicAve!K11*Area!$B$7+HurAve!K11*Area!$B$8+GeoAve!K11*Area!$B$9)/(Area!$B$14)</f>
        <v>8.921591455252166</v>
      </c>
      <c r="L11" s="2">
        <f>(MicAve!L11*Area!$B$7+HurAve!L11*Area!$B$8+GeoAve!L11*Area!$B$9)/(Area!$B$14)</f>
        <v>2.7510355144105931</v>
      </c>
      <c r="M11" s="2">
        <f>(MicAve!M11*Area!$B$7+HurAve!M11*Area!$B$8+GeoAve!M11*Area!$B$9)/(Area!$B$14)</f>
        <v>-5.1920969953066791</v>
      </c>
      <c r="N11" s="2">
        <f t="shared" si="0"/>
        <v>6.4604324723534878</v>
      </c>
    </row>
    <row r="12" spans="1:19">
      <c r="A12">
        <v>1955</v>
      </c>
      <c r="B12" s="2">
        <f>(MicAve!B12*Area!$B$7+HurAve!B12*Area!$B$8+GeoAve!B12*Area!$B$9)/(Area!$B$14)</f>
        <v>-8.127106269051497</v>
      </c>
      <c r="C12" s="2">
        <f>(MicAve!C12*Area!$B$7+HurAve!C12*Area!$B$8+GeoAve!C12*Area!$B$9)/(Area!$B$14)</f>
        <v>-7.1786357918165251</v>
      </c>
      <c r="D12" s="2">
        <f>(MicAve!D12*Area!$B$7+HurAve!D12*Area!$B$8+GeoAve!D12*Area!$B$9)/(Area!$B$14)</f>
        <v>-3.149051174943148</v>
      </c>
      <c r="E12" s="2">
        <f>(MicAve!E12*Area!$B$7+HurAve!E12*Area!$B$8+GeoAve!E12*Area!$B$9)/(Area!$B$14)</f>
        <v>9.0935468445075234</v>
      </c>
      <c r="F12" s="2">
        <f>(MicAve!F12*Area!$B$7+HurAve!F12*Area!$B$8+GeoAve!F12*Area!$B$9)/(Area!$B$14)</f>
        <v>13.561315904069158</v>
      </c>
      <c r="G12" s="2">
        <f>(MicAve!G12*Area!$B$7+HurAve!G12*Area!$B$8+GeoAve!G12*Area!$B$9)/(Area!$B$14)</f>
        <v>17.967018450720126</v>
      </c>
      <c r="H12" s="2">
        <f>(MicAve!H12*Area!$B$7+HurAve!H12*Area!$B$8+GeoAve!H12*Area!$B$9)/(Area!$B$14)</f>
        <v>22.778896101801525</v>
      </c>
      <c r="I12" s="2">
        <f>(MicAve!I12*Area!$B$7+HurAve!I12*Area!$B$8+GeoAve!I12*Area!$B$9)/(Area!$B$14)</f>
        <v>21.678252423269843</v>
      </c>
      <c r="J12" s="2">
        <f>(MicAve!J12*Area!$B$7+HurAve!J12*Area!$B$8+GeoAve!J12*Area!$B$9)/(Area!$B$14)</f>
        <v>14.640024676225345</v>
      </c>
      <c r="K12" s="2">
        <f>(MicAve!K12*Area!$B$7+HurAve!K12*Area!$B$8+GeoAve!K12*Area!$B$9)/(Area!$B$14)</f>
        <v>10.05538836830476</v>
      </c>
      <c r="L12" s="2">
        <f>(MicAve!L12*Area!$B$7+HurAve!L12*Area!$B$8+GeoAve!L12*Area!$B$9)/(Area!$B$14)</f>
        <v>-0.11506475493121313</v>
      </c>
      <c r="M12" s="2">
        <f>(MicAve!M12*Area!$B$7+HurAve!M12*Area!$B$8+GeoAve!M12*Area!$B$9)/(Area!$B$14)</f>
        <v>-7.3544742189894041</v>
      </c>
      <c r="N12" s="2">
        <f t="shared" si="0"/>
        <v>6.9875092132638734</v>
      </c>
    </row>
    <row r="13" spans="1:19">
      <c r="A13">
        <v>1956</v>
      </c>
      <c r="B13" s="2">
        <f>(MicAve!B13*Area!$B$7+HurAve!B13*Area!$B$8+GeoAve!B13*Area!$B$9)/(Area!$B$14)</f>
        <v>-7.5202266019386155</v>
      </c>
      <c r="C13" s="2">
        <f>(MicAve!C13*Area!$B$7+HurAve!C13*Area!$B$8+GeoAve!C13*Area!$B$9)/(Area!$B$14)</f>
        <v>-6.7319874844765577</v>
      </c>
      <c r="D13" s="2">
        <f>(MicAve!D13*Area!$B$7+HurAve!D13*Area!$B$8+GeoAve!D13*Area!$B$9)/(Area!$B$14)</f>
        <v>-4.54116381465413</v>
      </c>
      <c r="E13" s="2">
        <f>(MicAve!E13*Area!$B$7+HurAve!E13*Area!$B$8+GeoAve!E13*Area!$B$9)/(Area!$B$14)</f>
        <v>3.83162290534329</v>
      </c>
      <c r="F13" s="2">
        <f>(MicAve!F13*Area!$B$7+HurAve!F13*Area!$B$8+GeoAve!F13*Area!$B$9)/(Area!$B$14)</f>
        <v>10.092998806509362</v>
      </c>
      <c r="G13" s="2">
        <f>(MicAve!G13*Area!$B$7+HurAve!G13*Area!$B$8+GeoAve!G13*Area!$B$9)/(Area!$B$14)</f>
        <v>18.15037506249698</v>
      </c>
      <c r="H13" s="2">
        <f>(MicAve!H13*Area!$B$7+HurAve!H13*Area!$B$8+GeoAve!H13*Area!$B$9)/(Area!$B$14)</f>
        <v>18.352293518055578</v>
      </c>
      <c r="I13" s="2">
        <f>(MicAve!I13*Area!$B$7+HurAve!I13*Area!$B$8+GeoAve!I13*Area!$B$9)/(Area!$B$14)</f>
        <v>18.487988081221875</v>
      </c>
      <c r="J13" s="2">
        <f>(MicAve!J13*Area!$B$7+HurAve!J13*Area!$B$8+GeoAve!J13*Area!$B$9)/(Area!$B$14)</f>
        <v>12.508044126897085</v>
      </c>
      <c r="K13" s="2">
        <f>(MicAve!K13*Area!$B$7+HurAve!K13*Area!$B$8+GeoAve!K13*Area!$B$9)/(Area!$B$14)</f>
        <v>11.082099737109495</v>
      </c>
      <c r="L13" s="2">
        <f>(MicAve!L13*Area!$B$7+HurAve!L13*Area!$B$8+GeoAve!L13*Area!$B$9)/(Area!$B$14)</f>
        <v>1.9069774849604051</v>
      </c>
      <c r="M13" s="2">
        <f>(MicAve!M13*Area!$B$7+HurAve!M13*Area!$B$8+GeoAve!M13*Area!$B$9)/(Area!$B$14)</f>
        <v>-4.1949985484573329</v>
      </c>
      <c r="N13" s="2">
        <f t="shared" si="0"/>
        <v>5.9520019394222858</v>
      </c>
    </row>
    <row r="14" spans="1:19">
      <c r="A14">
        <v>1957</v>
      </c>
      <c r="B14" s="2">
        <f>(MicAve!B14*Area!$B$7+HurAve!B14*Area!$B$8+GeoAve!B14*Area!$B$9)/(Area!$B$14)</f>
        <v>-11.275294663161461</v>
      </c>
      <c r="C14" s="2">
        <f>(MicAve!C14*Area!$B$7+HurAve!C14*Area!$B$8+GeoAve!C14*Area!$B$9)/(Area!$B$14)</f>
        <v>-5.459434059642275</v>
      </c>
      <c r="D14" s="2">
        <f>(MicAve!D14*Area!$B$7+HurAve!D14*Area!$B$8+GeoAve!D14*Area!$B$9)/(Area!$B$14)</f>
        <v>-1.4884821702175701</v>
      </c>
      <c r="E14" s="2">
        <f>(MicAve!E14*Area!$B$7+HurAve!E14*Area!$B$8+GeoAve!E14*Area!$B$9)/(Area!$B$14)</f>
        <v>6.2713876747899295</v>
      </c>
      <c r="F14" s="2">
        <f>(MicAve!F14*Area!$B$7+HurAve!F14*Area!$B$8+GeoAve!F14*Area!$B$9)/(Area!$B$14)</f>
        <v>11.285795848587972</v>
      </c>
      <c r="G14" s="2">
        <f>(MicAve!G14*Area!$B$7+HurAve!G14*Area!$B$8+GeoAve!G14*Area!$B$9)/(Area!$B$14)</f>
        <v>17.464076576939824</v>
      </c>
      <c r="H14" s="2">
        <f>(MicAve!H14*Area!$B$7+HurAve!H14*Area!$B$8+GeoAve!H14*Area!$B$9)/(Area!$B$14)</f>
        <v>19.948128800219344</v>
      </c>
      <c r="I14" s="2">
        <f>(MicAve!I14*Area!$B$7+HurAve!I14*Area!$B$8+GeoAve!I14*Area!$B$9)/(Area!$B$14)</f>
        <v>18.084198990371434</v>
      </c>
      <c r="J14" s="2">
        <f>(MicAve!J14*Area!$B$7+HurAve!J14*Area!$B$8+GeoAve!J14*Area!$B$9)/(Area!$B$14)</f>
        <v>13.860890037578827</v>
      </c>
      <c r="K14" s="2">
        <f>(MicAve!K14*Area!$B$7+HurAve!K14*Area!$B$8+GeoAve!K14*Area!$B$9)/(Area!$B$14)</f>
        <v>7.8005240875441508</v>
      </c>
      <c r="L14" s="2">
        <f>(MicAve!L14*Area!$B$7+HurAve!L14*Area!$B$8+GeoAve!L14*Area!$B$9)/(Area!$B$14)</f>
        <v>2.0319300678999404</v>
      </c>
      <c r="M14" s="2">
        <f>(MicAve!M14*Area!$B$7+HurAve!M14*Area!$B$8+GeoAve!M14*Area!$B$9)/(Area!$B$14)</f>
        <v>-3.3164292050384661</v>
      </c>
      <c r="N14" s="2">
        <f t="shared" si="0"/>
        <v>6.2672743321559707</v>
      </c>
    </row>
    <row r="15" spans="1:19">
      <c r="A15">
        <v>1958</v>
      </c>
      <c r="B15" s="2">
        <f>(MicAve!B15*Area!$B$7+HurAve!B15*Area!$B$8+GeoAve!B15*Area!$B$9)/(Area!$B$14)</f>
        <v>-6.9271255423124689</v>
      </c>
      <c r="C15" s="2">
        <f>(MicAve!C15*Area!$B$7+HurAve!C15*Area!$B$8+GeoAve!C15*Area!$B$9)/(Area!$B$14)</f>
        <v>-9.6227188200570932</v>
      </c>
      <c r="D15" s="2">
        <f>(MicAve!D15*Area!$B$7+HurAve!D15*Area!$B$8+GeoAve!D15*Area!$B$9)/(Area!$B$14)</f>
        <v>-0.27711062367949946</v>
      </c>
      <c r="E15" s="2">
        <f>(MicAve!E15*Area!$B$7+HurAve!E15*Area!$B$8+GeoAve!E15*Area!$B$9)/(Area!$B$14)</f>
        <v>6.6581808138315886</v>
      </c>
      <c r="F15" s="2">
        <f>(MicAve!F15*Area!$B$7+HurAve!F15*Area!$B$8+GeoAve!F15*Area!$B$9)/(Area!$B$14)</f>
        <v>10.937011354289307</v>
      </c>
      <c r="G15" s="2">
        <f>(MicAve!G15*Area!$B$7+HurAve!G15*Area!$B$8+GeoAve!G15*Area!$B$9)/(Area!$B$14)</f>
        <v>14.527661645404255</v>
      </c>
      <c r="H15" s="2">
        <f>(MicAve!H15*Area!$B$7+HurAve!H15*Area!$B$8+GeoAve!H15*Area!$B$9)/(Area!$B$14)</f>
        <v>18.949445752624872</v>
      </c>
      <c r="I15" s="2">
        <f>(MicAve!I15*Area!$B$7+HurAve!I15*Area!$B$8+GeoAve!I15*Area!$B$9)/(Area!$B$14)</f>
        <v>18.733126622905342</v>
      </c>
      <c r="J15" s="2">
        <f>(MicAve!J15*Area!$B$7+HurAve!J15*Area!$B$8+GeoAve!J15*Area!$B$9)/(Area!$B$14)</f>
        <v>14.664274793155171</v>
      </c>
      <c r="K15" s="2">
        <f>(MicAve!K15*Area!$B$7+HurAve!K15*Area!$B$8+GeoAve!K15*Area!$B$9)/(Area!$B$14)</f>
        <v>9.5024397206586784</v>
      </c>
      <c r="L15" s="2">
        <f>(MicAve!L15*Area!$B$7+HurAve!L15*Area!$B$8+GeoAve!L15*Area!$B$9)/(Area!$B$14)</f>
        <v>2.6488794090608518</v>
      </c>
      <c r="M15" s="2">
        <f>(MicAve!M15*Area!$B$7+HurAve!M15*Area!$B$8+GeoAve!M15*Area!$B$9)/(Area!$B$14)</f>
        <v>-9.9019331322677928</v>
      </c>
      <c r="N15" s="2">
        <f t="shared" si="0"/>
        <v>5.8243443328011013</v>
      </c>
    </row>
    <row r="16" spans="1:19">
      <c r="A16">
        <v>1959</v>
      </c>
      <c r="B16" s="2">
        <f>(MicAve!B16*Area!$B$7+HurAve!B16*Area!$B$8+GeoAve!B16*Area!$B$9)/(Area!$B$14)</f>
        <v>-10.791522587616727</v>
      </c>
      <c r="C16" s="2">
        <f>(MicAve!C16*Area!$B$7+HurAve!C16*Area!$B$8+GeoAve!C16*Area!$B$9)/(Area!$B$14)</f>
        <v>-9.882890827863168</v>
      </c>
      <c r="D16" s="2">
        <f>(MicAve!D16*Area!$B$7+HurAve!D16*Area!$B$8+GeoAve!D16*Area!$B$9)/(Area!$B$14)</f>
        <v>-3.411883860458365</v>
      </c>
      <c r="E16" s="2">
        <f>(MicAve!E16*Area!$B$7+HurAve!E16*Area!$B$8+GeoAve!E16*Area!$B$9)/(Area!$B$14)</f>
        <v>5.3182602454719934</v>
      </c>
      <c r="F16" s="2">
        <f>(MicAve!F16*Area!$B$7+HurAve!F16*Area!$B$8+GeoAve!F16*Area!$B$9)/(Area!$B$14)</f>
        <v>14.015804799767754</v>
      </c>
      <c r="G16" s="2">
        <f>(MicAve!G16*Area!$B$7+HurAve!G16*Area!$B$8+GeoAve!G16*Area!$B$9)/(Area!$B$14)</f>
        <v>18.336010676902731</v>
      </c>
      <c r="H16" s="2">
        <f>(MicAve!H16*Area!$B$7+HurAve!H16*Area!$B$8+GeoAve!H16*Area!$B$9)/(Area!$B$14)</f>
        <v>20.183092995500218</v>
      </c>
      <c r="I16" s="2">
        <f>(MicAve!I16*Area!$B$7+HurAve!I16*Area!$B$8+GeoAve!I16*Area!$B$9)/(Area!$B$14)</f>
        <v>21.66973041627018</v>
      </c>
      <c r="J16" s="2">
        <f>(MicAve!J16*Area!$B$7+HurAve!J16*Area!$B$8+GeoAve!J16*Area!$B$9)/(Area!$B$14)</f>
        <v>16.209231085592634</v>
      </c>
      <c r="K16" s="2">
        <f>(MicAve!K16*Area!$B$7+HurAve!K16*Area!$B$8+GeoAve!K16*Area!$B$9)/(Area!$B$14)</f>
        <v>7.3738882795993739</v>
      </c>
      <c r="L16" s="2">
        <f>(MicAve!L16*Area!$B$7+HurAve!L16*Area!$B$8+GeoAve!L16*Area!$B$9)/(Area!$B$14)</f>
        <v>-1.7641543151137846</v>
      </c>
      <c r="M16" s="2">
        <f>(MicAve!M16*Area!$B$7+HurAve!M16*Area!$B$8+GeoAve!M16*Area!$B$9)/(Area!$B$14)</f>
        <v>-2.8381967001596697</v>
      </c>
      <c r="N16" s="2">
        <f t="shared" si="0"/>
        <v>6.2014475173244312</v>
      </c>
    </row>
    <row r="17" spans="1:14">
      <c r="A17">
        <v>1960</v>
      </c>
      <c r="B17" s="2">
        <f>(MicAve!B17*Area!$B$7+HurAve!B17*Area!$B$8+GeoAve!B17*Area!$B$9)/(Area!$B$14)</f>
        <v>-6.7422073931906521</v>
      </c>
      <c r="C17" s="2">
        <f>(MicAve!C17*Area!$B$7+HurAve!C17*Area!$B$8+GeoAve!C17*Area!$B$9)/(Area!$B$14)</f>
        <v>-6.8235335386997402</v>
      </c>
      <c r="D17" s="2">
        <f>(MicAve!D17*Area!$B$7+HurAve!D17*Area!$B$8+GeoAve!D17*Area!$B$9)/(Area!$B$14)</f>
        <v>-7.2521607825427798</v>
      </c>
      <c r="E17" s="2">
        <f>(MicAve!E17*Area!$B$7+HurAve!E17*Area!$B$8+GeoAve!E17*Area!$B$9)/(Area!$B$14)</f>
        <v>6.2110464816218567</v>
      </c>
      <c r="F17" s="2">
        <f>(MicAve!F17*Area!$B$7+HurAve!F17*Area!$B$8+GeoAve!F17*Area!$B$9)/(Area!$B$14)</f>
        <v>12.40887731238811</v>
      </c>
      <c r="G17" s="2">
        <f>(MicAve!G17*Area!$B$7+HurAve!G17*Area!$B$8+GeoAve!G17*Area!$B$9)/(Area!$B$14)</f>
        <v>16.210299501637017</v>
      </c>
      <c r="H17" s="2">
        <f>(MicAve!H17*Area!$B$7+HurAve!H17*Area!$B$8+GeoAve!H17*Area!$B$9)/(Area!$B$14)</f>
        <v>18.629288824734289</v>
      </c>
      <c r="I17" s="2">
        <f>(MicAve!I17*Area!$B$7+HurAve!I17*Area!$B$8+GeoAve!I17*Area!$B$9)/(Area!$B$14)</f>
        <v>19.212883005661016</v>
      </c>
      <c r="J17" s="2">
        <f>(MicAve!J17*Area!$B$7+HurAve!J17*Area!$B$8+GeoAve!J17*Area!$B$9)/(Area!$B$14)</f>
        <v>15.526812251020113</v>
      </c>
      <c r="K17" s="2">
        <f>(MicAve!K17*Area!$B$7+HurAve!K17*Area!$B$8+GeoAve!K17*Area!$B$9)/(Area!$B$14)</f>
        <v>8.6274498008160894</v>
      </c>
      <c r="L17" s="2">
        <f>(MicAve!L17*Area!$B$7+HurAve!L17*Area!$B$8+GeoAve!L17*Area!$B$9)/(Area!$B$14)</f>
        <v>3.5515576665645212</v>
      </c>
      <c r="M17" s="2">
        <f>(MicAve!M17*Area!$B$7+HurAve!M17*Area!$B$8+GeoAve!M17*Area!$B$9)/(Area!$B$14)</f>
        <v>-7.2970155476347918</v>
      </c>
      <c r="N17" s="2">
        <f t="shared" si="0"/>
        <v>6.0219414651979219</v>
      </c>
    </row>
    <row r="18" spans="1:14">
      <c r="A18">
        <v>1961</v>
      </c>
      <c r="B18" s="2">
        <f>(MicAve!B18*Area!$B$7+HurAve!B18*Area!$B$8+GeoAve!B18*Area!$B$9)/(Area!$B$14)</f>
        <v>-10.027734706385175</v>
      </c>
      <c r="C18" s="2">
        <f>(MicAve!C18*Area!$B$7+HurAve!C18*Area!$B$8+GeoAve!C18*Area!$B$9)/(Area!$B$14)</f>
        <v>-4.8243107591568153</v>
      </c>
      <c r="D18" s="2">
        <f>(MicAve!D18*Area!$B$7+HurAve!D18*Area!$B$8+GeoAve!D18*Area!$B$9)/(Area!$B$14)</f>
        <v>-0.4877832524232697</v>
      </c>
      <c r="E18" s="2">
        <f>(MicAve!E18*Area!$B$7+HurAve!E18*Area!$B$8+GeoAve!E18*Area!$B$9)/(Area!$B$14)</f>
        <v>4.1803449026659996</v>
      </c>
      <c r="F18" s="2">
        <f>(MicAve!F18*Area!$B$7+HurAve!F18*Area!$B$8+GeoAve!F18*Area!$B$9)/(Area!$B$14)</f>
        <v>10.309844120445785</v>
      </c>
      <c r="G18" s="2">
        <f>(MicAve!G18*Area!$B$7+HurAve!G18*Area!$B$8+GeoAve!G18*Area!$B$9)/(Area!$B$14)</f>
        <v>16.525856652097477</v>
      </c>
      <c r="H18" s="2">
        <f>(MicAve!H18*Area!$B$7+HurAve!H18*Area!$B$8+GeoAve!H18*Area!$B$9)/(Area!$B$14)</f>
        <v>19.759109156008581</v>
      </c>
      <c r="I18" s="2">
        <f>(MicAve!I18*Area!$B$7+HurAve!I18*Area!$B$8+GeoAve!I18*Area!$B$9)/(Area!$B$14)</f>
        <v>19.145086850636261</v>
      </c>
      <c r="J18" s="2">
        <f>(MicAve!J18*Area!$B$7+HurAve!J18*Area!$B$8+GeoAve!J18*Area!$B$9)/(Area!$B$14)</f>
        <v>16.920603599825817</v>
      </c>
      <c r="K18" s="2">
        <f>(MicAve!K18*Area!$B$7+HurAve!K18*Area!$B$8+GeoAve!K18*Area!$B$9)/(Area!$B$14)</f>
        <v>9.9018605551344283</v>
      </c>
      <c r="L18" s="2">
        <f>(MicAve!L18*Area!$B$7+HurAve!L18*Area!$B$8+GeoAve!L18*Area!$B$9)/(Area!$B$14)</f>
        <v>2.0639487605438447</v>
      </c>
      <c r="M18" s="2">
        <f>(MicAve!M18*Area!$B$7+HurAve!M18*Area!$B$8+GeoAve!M18*Area!$B$9)/(Area!$B$14)</f>
        <v>-5.2907659306807737</v>
      </c>
      <c r="N18" s="2">
        <f t="shared" si="0"/>
        <v>6.5146716623926819</v>
      </c>
    </row>
    <row r="19" spans="1:14">
      <c r="A19">
        <v>1962</v>
      </c>
      <c r="B19" s="2">
        <f>(MicAve!B19*Area!$B$7+HurAve!B19*Area!$B$8+GeoAve!B19*Area!$B$9)/(Area!$B$14)</f>
        <v>-10.420681660564812</v>
      </c>
      <c r="C19" s="2">
        <f>(MicAve!C19*Area!$B$7+HurAve!C19*Area!$B$8+GeoAve!C19*Area!$B$9)/(Area!$B$14)</f>
        <v>-10.359842185055562</v>
      </c>
      <c r="D19" s="2">
        <f>(MicAve!D19*Area!$B$7+HurAve!D19*Area!$B$8+GeoAve!D19*Area!$B$9)/(Area!$B$14)</f>
        <v>-1.9363360643839813</v>
      </c>
      <c r="E19" s="2">
        <f>(MicAve!E19*Area!$B$7+HurAve!E19*Area!$B$8+GeoAve!E19*Area!$B$9)/(Area!$B$14)</f>
        <v>5.2192683418544261</v>
      </c>
      <c r="F19" s="2">
        <f>(MicAve!F19*Area!$B$7+HurAve!F19*Area!$B$8+GeoAve!F19*Area!$B$9)/(Area!$B$14)</f>
        <v>14.707474477041433</v>
      </c>
      <c r="G19" s="2">
        <f>(MicAve!G19*Area!$B$7+HurAve!G19*Area!$B$8+GeoAve!G19*Area!$B$9)/(Area!$B$14)</f>
        <v>17.16544997822686</v>
      </c>
      <c r="H19" s="2">
        <f>(MicAve!H19*Area!$B$7+HurAve!H19*Area!$B$8+GeoAve!H19*Area!$B$9)/(Area!$B$14)</f>
        <v>18.54727488992468</v>
      </c>
      <c r="I19" s="2">
        <f>(MicAve!I19*Area!$B$7+HurAve!I19*Area!$B$8+GeoAve!I19*Area!$B$9)/(Area!$B$14)</f>
        <v>18.927074335112817</v>
      </c>
      <c r="J19" s="2">
        <f>(MicAve!J19*Area!$B$7+HurAve!J19*Area!$B$8+GeoAve!J19*Area!$B$9)/(Area!$B$14)</f>
        <v>13.382281179942906</v>
      </c>
      <c r="K19" s="2">
        <f>(MicAve!K19*Area!$B$7+HurAve!K19*Area!$B$8+GeoAve!K19*Area!$B$9)/(Area!$B$14)</f>
        <v>9.5290936728867965</v>
      </c>
      <c r="L19" s="2">
        <f>(MicAve!L19*Area!$B$7+HurAve!L19*Area!$B$8+GeoAve!L19*Area!$B$9)/(Area!$B$14)</f>
        <v>1.6814125122977921</v>
      </c>
      <c r="M19" s="2">
        <f>(MicAve!M19*Area!$B$7+HurAve!M19*Area!$B$8+GeoAve!M19*Area!$B$9)/(Area!$B$14)</f>
        <v>-6.4327626082608909</v>
      </c>
      <c r="N19" s="2">
        <f t="shared" si="0"/>
        <v>5.8341422390852067</v>
      </c>
    </row>
    <row r="20" spans="1:14">
      <c r="A20">
        <v>1963</v>
      </c>
      <c r="B20" s="2">
        <f>(MicAve!B20*Area!$B$7+HurAve!B20*Area!$B$8+GeoAve!B20*Area!$B$9)/(Area!$B$14)</f>
        <v>-12.631906923858523</v>
      </c>
      <c r="C20" s="2">
        <f>(MicAve!C20*Area!$B$7+HurAve!C20*Area!$B$8+GeoAve!C20*Area!$B$9)/(Area!$B$14)</f>
        <v>-12.120782542780187</v>
      </c>
      <c r="D20" s="2">
        <f>(MicAve!D20*Area!$B$7+HurAve!D20*Area!$B$8+GeoAve!D20*Area!$B$9)/(Area!$B$14)</f>
        <v>-1.952690273051304</v>
      </c>
      <c r="E20" s="2">
        <f>(MicAve!E20*Area!$B$7+HurAve!E20*Area!$B$8+GeoAve!E20*Area!$B$9)/(Area!$B$14)</f>
        <v>6.297110784962018</v>
      </c>
      <c r="F20" s="2">
        <f>(MicAve!F20*Area!$B$7+HurAve!F20*Area!$B$8+GeoAve!F20*Area!$B$9)/(Area!$B$14)</f>
        <v>10.695190635936971</v>
      </c>
      <c r="G20" s="2">
        <f>(MicAve!G20*Area!$B$7+HurAve!G20*Area!$B$8+GeoAve!G20*Area!$B$9)/(Area!$B$14)</f>
        <v>18.175898504911054</v>
      </c>
      <c r="H20" s="2">
        <f>(MicAve!H20*Area!$B$7+HurAve!H20*Area!$B$8+GeoAve!H20*Area!$B$9)/(Area!$B$14)</f>
        <v>20.309873473864169</v>
      </c>
      <c r="I20" s="2">
        <f>(MicAve!I20*Area!$B$7+HurAve!I20*Area!$B$8+GeoAve!I20*Area!$B$9)/(Area!$B$14)</f>
        <v>17.357271744915568</v>
      </c>
      <c r="J20" s="2">
        <f>(MicAve!J20*Area!$B$7+HurAve!J20*Area!$B$8+GeoAve!J20*Area!$B$9)/(Area!$B$14)</f>
        <v>13.611013821911843</v>
      </c>
      <c r="K20" s="2">
        <f>(MicAve!K20*Area!$B$7+HurAve!K20*Area!$B$8+GeoAve!K20*Area!$B$9)/(Area!$B$14)</f>
        <v>12.907447946067126</v>
      </c>
      <c r="L20" s="2">
        <f>(MicAve!L20*Area!$B$7+HurAve!L20*Area!$B$8+GeoAve!L20*Area!$B$9)/(Area!$B$14)</f>
        <v>4.5081926680967053</v>
      </c>
      <c r="M20" s="2">
        <f>(MicAve!M20*Area!$B$7+HurAve!M20*Area!$B$8+GeoAve!M20*Area!$B$9)/(Area!$B$14)</f>
        <v>-9.0207683499185531</v>
      </c>
      <c r="N20" s="2">
        <f t="shared" si="0"/>
        <v>5.6779876242547402</v>
      </c>
    </row>
    <row r="21" spans="1:14">
      <c r="A21">
        <v>1964</v>
      </c>
      <c r="B21" s="2">
        <f>(MicAve!B21*Area!$B$7+HurAve!B21*Area!$B$8+GeoAve!B21*Area!$B$9)/(Area!$B$14)</f>
        <v>-5.3594880892860024</v>
      </c>
      <c r="C21" s="2">
        <f>(MicAve!C21*Area!$B$7+HurAve!C21*Area!$B$8+GeoAve!C21*Area!$B$9)/(Area!$B$14)</f>
        <v>-6.3081368643452738</v>
      </c>
      <c r="D21" s="2">
        <f>(MicAve!D21*Area!$B$7+HurAve!D21*Area!$B$8+GeoAve!D21*Area!$B$9)/(Area!$B$14)</f>
        <v>-2.3622208602809542</v>
      </c>
      <c r="E21" s="2">
        <f>(MicAve!E21*Area!$B$7+HurAve!E21*Area!$B$8+GeoAve!E21*Area!$B$9)/(Area!$B$14)</f>
        <v>6.0107888327984131</v>
      </c>
      <c r="F21" s="2">
        <f>(MicAve!F21*Area!$B$7+HurAve!F21*Area!$B$8+GeoAve!F21*Area!$B$9)/(Area!$B$14)</f>
        <v>14.368666999983871</v>
      </c>
      <c r="G21" s="2">
        <f>(MicAve!G21*Area!$B$7+HurAve!G21*Area!$B$8+GeoAve!G21*Area!$B$9)/(Area!$B$14)</f>
        <v>17.273168395077658</v>
      </c>
      <c r="H21" s="2">
        <f>(MicAve!H21*Area!$B$7+HurAve!H21*Area!$B$8+GeoAve!H21*Area!$B$9)/(Area!$B$14)</f>
        <v>20.874574536715965</v>
      </c>
      <c r="I21" s="2">
        <f>(MicAve!I21*Area!$B$7+HurAve!I21*Area!$B$8+GeoAve!I21*Area!$B$9)/(Area!$B$14)</f>
        <v>16.960807380288049</v>
      </c>
      <c r="J21" s="2">
        <f>(MicAve!J21*Area!$B$7+HurAve!J21*Area!$B$8+GeoAve!J21*Area!$B$9)/(Area!$B$14)</f>
        <v>13.993557408512491</v>
      </c>
      <c r="K21" s="2">
        <f>(MicAve!K21*Area!$B$7+HurAve!K21*Area!$B$8+GeoAve!K21*Area!$B$9)/(Area!$B$14)</f>
        <v>7.4614293663209841</v>
      </c>
      <c r="L21" s="2">
        <f>(MicAve!L21*Area!$B$7+HurAve!L21*Area!$B$8+GeoAve!L21*Area!$B$9)/(Area!$B$14)</f>
        <v>3.263275567311259</v>
      </c>
      <c r="M21" s="2">
        <f>(MicAve!M21*Area!$B$7+HurAve!M21*Area!$B$8+GeoAve!M21*Area!$B$9)/(Area!$B$14)</f>
        <v>-6.1691345580052577</v>
      </c>
      <c r="N21" s="2">
        <f t="shared" si="0"/>
        <v>6.6672740095909333</v>
      </c>
    </row>
    <row r="22" spans="1:14">
      <c r="A22">
        <v>1965</v>
      </c>
      <c r="B22" s="2">
        <f>(MicAve!B22*Area!$B$7+HurAve!B22*Area!$B$8+GeoAve!B22*Area!$B$9)/(Area!$B$14)</f>
        <v>-9.3573487573181939</v>
      </c>
      <c r="C22" s="2">
        <f>(MicAve!C22*Area!$B$7+HurAve!C22*Area!$B$8+GeoAve!C22*Area!$B$9)/(Area!$B$14)</f>
        <v>-8.3813063077593029</v>
      </c>
      <c r="D22" s="2">
        <f>(MicAve!D22*Area!$B$7+HurAve!D22*Area!$B$8+GeoAve!D22*Area!$B$9)/(Area!$B$14)</f>
        <v>-4.9044055932777448</v>
      </c>
      <c r="E22" s="2">
        <f>(MicAve!E22*Area!$B$7+HurAve!E22*Area!$B$8+GeoAve!E22*Area!$B$9)/(Area!$B$14)</f>
        <v>3.64595479251004</v>
      </c>
      <c r="F22" s="2">
        <f>(MicAve!F22*Area!$B$7+HurAve!F22*Area!$B$8+GeoAve!F22*Area!$B$9)/(Area!$B$14)</f>
        <v>14.025890118220087</v>
      </c>
      <c r="G22" s="2">
        <f>(MicAve!G22*Area!$B$7+HurAve!G22*Area!$B$8+GeoAve!G22*Area!$B$9)/(Area!$B$14)</f>
        <v>16.404982016999178</v>
      </c>
      <c r="H22" s="2">
        <f>(MicAve!H22*Area!$B$7+HurAve!H22*Area!$B$8+GeoAve!H22*Area!$B$9)/(Area!$B$14)</f>
        <v>17.756456058577811</v>
      </c>
      <c r="I22" s="2">
        <f>(MicAve!I22*Area!$B$7+HurAve!I22*Area!$B$8+GeoAve!I22*Area!$B$9)/(Area!$B$14)</f>
        <v>17.680560053545797</v>
      </c>
      <c r="J22" s="2">
        <f>(MicAve!J22*Area!$B$7+HurAve!J22*Area!$B$8+GeoAve!J22*Area!$B$9)/(Area!$B$14)</f>
        <v>14.120606664193668</v>
      </c>
      <c r="K22" s="2">
        <f>(MicAve!K22*Area!$B$7+HurAve!K22*Area!$B$8+GeoAve!K22*Area!$B$9)/(Area!$B$14)</f>
        <v>8.0377592213280007</v>
      </c>
      <c r="L22" s="2">
        <f>(MicAve!L22*Area!$B$7+HurAve!L22*Area!$B$8+GeoAve!L22*Area!$B$9)/(Area!$B$14)</f>
        <v>1.5810323694014805</v>
      </c>
      <c r="M22" s="2">
        <f>(MicAve!M22*Area!$B$7+HurAve!M22*Area!$B$8+GeoAve!M22*Area!$B$9)/(Area!$B$14)</f>
        <v>-1.8347103365966162</v>
      </c>
      <c r="N22" s="2">
        <f t="shared" si="0"/>
        <v>5.7312891916520172</v>
      </c>
    </row>
    <row r="23" spans="1:14">
      <c r="A23">
        <v>1966</v>
      </c>
      <c r="B23" s="2">
        <f>(MicAve!B23*Area!$B$7+HurAve!B23*Area!$B$8+GeoAve!B23*Area!$B$9)/(Area!$B$14)</f>
        <v>-10.67113171943293</v>
      </c>
      <c r="C23" s="2">
        <f>(MicAve!C23*Area!$B$7+HurAve!C23*Area!$B$8+GeoAve!C23*Area!$B$9)/(Area!$B$14)</f>
        <v>-6.16100164508169</v>
      </c>
      <c r="D23" s="2">
        <f>(MicAve!D23*Area!$B$7+HurAve!D23*Area!$B$8+GeoAve!D23*Area!$B$9)/(Area!$B$14)</f>
        <v>-0.11794711546215493</v>
      </c>
      <c r="E23" s="2">
        <f>(MicAve!E23*Area!$B$7+HurAve!E23*Area!$B$8+GeoAve!E23*Area!$B$9)/(Area!$B$14)</f>
        <v>4.4387961872812607</v>
      </c>
      <c r="F23" s="2">
        <f>(MicAve!F23*Area!$B$7+HurAve!F23*Area!$B$8+GeoAve!F23*Area!$B$9)/(Area!$B$14)</f>
        <v>9.0661834104801375</v>
      </c>
      <c r="G23" s="2">
        <f>(MicAve!G23*Area!$B$7+HurAve!G23*Area!$B$8+GeoAve!G23*Area!$B$9)/(Area!$B$14)</f>
        <v>18.152176185023304</v>
      </c>
      <c r="H23" s="2">
        <f>(MicAve!H23*Area!$B$7+HurAve!H23*Area!$B$8+GeoAve!H23*Area!$B$9)/(Area!$B$14)</f>
        <v>21.151850878183314</v>
      </c>
      <c r="I23" s="2">
        <f>(MicAve!I23*Area!$B$7+HurAve!I23*Area!$B$8+GeoAve!I23*Area!$B$9)/(Area!$B$14)</f>
        <v>18.385398932309727</v>
      </c>
      <c r="J23" s="2">
        <f>(MicAve!J23*Area!$B$7+HurAve!J23*Area!$B$8+GeoAve!J23*Area!$B$9)/(Area!$B$14)</f>
        <v>13.797051271712659</v>
      </c>
      <c r="K23" s="2">
        <f>(MicAve!K23*Area!$B$7+HurAve!K23*Area!$B$8+GeoAve!K23*Area!$B$9)/(Area!$B$14)</f>
        <v>8.0265138783607242</v>
      </c>
      <c r="L23" s="2">
        <f>(MicAve!L23*Area!$B$7+HurAve!L23*Area!$B$8+GeoAve!L23*Area!$B$9)/(Area!$B$14)</f>
        <v>1.6673914165443608</v>
      </c>
      <c r="M23" s="2">
        <f>(MicAve!M23*Area!$B$7+HurAve!M23*Area!$B$8+GeoAve!M23*Area!$B$9)/(Area!$B$14)</f>
        <v>-5.7726421302195057</v>
      </c>
      <c r="N23" s="2">
        <f t="shared" si="0"/>
        <v>5.9968866291416001</v>
      </c>
    </row>
    <row r="24" spans="1:14">
      <c r="A24">
        <v>1967</v>
      </c>
      <c r="B24" s="2">
        <f>(MicAve!B24*Area!$B$7+HurAve!B24*Area!$B$8+GeoAve!B24*Area!$B$9)/(Area!$B$14)</f>
        <v>-6.1779294550263693</v>
      </c>
      <c r="C24" s="2">
        <f>(MicAve!C24*Area!$B$7+HurAve!C24*Area!$B$8+GeoAve!C24*Area!$B$9)/(Area!$B$14)</f>
        <v>-10.816478073641598</v>
      </c>
      <c r="D24" s="2">
        <f>(MicAve!D24*Area!$B$7+HurAve!D24*Area!$B$8+GeoAve!D24*Area!$B$9)/(Area!$B$14)</f>
        <v>-2.860944389787591</v>
      </c>
      <c r="E24" s="2">
        <f>(MicAve!E24*Area!$B$7+HurAve!E24*Area!$B$8+GeoAve!E24*Area!$B$9)/(Area!$B$14)</f>
        <v>5.4832890344015608</v>
      </c>
      <c r="F24" s="2">
        <f>(MicAve!F24*Area!$B$7+HurAve!F24*Area!$B$8+GeoAve!F24*Area!$B$9)/(Area!$B$14)</f>
        <v>8.9009698724255273</v>
      </c>
      <c r="G24" s="2">
        <f>(MicAve!G24*Area!$B$7+HurAve!G24*Area!$B$8+GeoAve!G24*Area!$B$9)/(Area!$B$14)</f>
        <v>18.510372965824235</v>
      </c>
      <c r="H24" s="2">
        <f>(MicAve!H24*Area!$B$7+HurAve!H24*Area!$B$8+GeoAve!H24*Area!$B$9)/(Area!$B$14)</f>
        <v>18.680354821540892</v>
      </c>
      <c r="I24" s="2">
        <f>(MicAve!I24*Area!$B$7+HurAve!I24*Area!$B$8+GeoAve!I24*Area!$B$9)/(Area!$B$14)</f>
        <v>17.124404625582635</v>
      </c>
      <c r="J24" s="2">
        <f>(MicAve!J24*Area!$B$7+HurAve!J24*Area!$B$8+GeoAve!J24*Area!$B$9)/(Area!$B$14)</f>
        <v>13.88276623711756</v>
      </c>
      <c r="K24" s="2">
        <f>(MicAve!K24*Area!$B$7+HurAve!K24*Area!$B$8+GeoAve!K24*Area!$B$9)/(Area!$B$14)</f>
        <v>8.1489140041610888</v>
      </c>
      <c r="L24" s="2">
        <f>(MicAve!L24*Area!$B$7+HurAve!L24*Area!$B$8+GeoAve!L24*Area!$B$9)/(Area!$B$14)</f>
        <v>-0.51005515862135709</v>
      </c>
      <c r="M24" s="2">
        <f>(MicAve!M24*Area!$B$7+HurAve!M24*Area!$B$8+GeoAve!M24*Area!$B$9)/(Area!$B$14)</f>
        <v>-4.0413354192539073</v>
      </c>
      <c r="N24" s="2">
        <f t="shared" si="0"/>
        <v>5.5270274220602227</v>
      </c>
    </row>
    <row r="25" spans="1:14">
      <c r="A25">
        <v>1968</v>
      </c>
      <c r="B25" s="2">
        <f>(MicAve!B25*Area!$B$7+HurAve!B25*Area!$B$8+GeoAve!B25*Area!$B$9)/(Area!$B$14)</f>
        <v>-9.3528482492782601</v>
      </c>
      <c r="C25" s="2">
        <f>(MicAve!C25*Area!$B$7+HurAve!C25*Area!$B$8+GeoAve!C25*Area!$B$9)/(Area!$B$14)</f>
        <v>-9.5715861329290526</v>
      </c>
      <c r="D25" s="2">
        <f>(MicAve!D25*Area!$B$7+HurAve!D25*Area!$B$8+GeoAve!D25*Area!$B$9)/(Area!$B$14)</f>
        <v>0.30294179313904168</v>
      </c>
      <c r="E25" s="2">
        <f>(MicAve!E25*Area!$B$7+HurAve!E25*Area!$B$8+GeoAve!E25*Area!$B$9)/(Area!$B$14)</f>
        <v>7.2675946325177812</v>
      </c>
      <c r="F25" s="2">
        <f>(MicAve!F25*Area!$B$7+HurAve!F25*Area!$B$8+GeoAve!F25*Area!$B$9)/(Area!$B$14)</f>
        <v>10.663612889698886</v>
      </c>
      <c r="G25" s="2">
        <f>(MicAve!G25*Area!$B$7+HurAve!G25*Area!$B$8+GeoAve!G25*Area!$B$9)/(Area!$B$14)</f>
        <v>16.827868328951826</v>
      </c>
      <c r="H25" s="2">
        <f>(MicAve!H25*Area!$B$7+HurAve!H25*Area!$B$8+GeoAve!H25*Area!$B$9)/(Area!$B$14)</f>
        <v>19.319906133574182</v>
      </c>
      <c r="I25" s="2">
        <f>(MicAve!I25*Area!$B$7+HurAve!I25*Area!$B$8+GeoAve!I25*Area!$B$9)/(Area!$B$14)</f>
        <v>18.730836330500136</v>
      </c>
      <c r="J25" s="2">
        <f>(MicAve!J25*Area!$B$7+HurAve!J25*Area!$B$8+GeoAve!J25*Area!$B$9)/(Area!$B$14)</f>
        <v>16.091710481750884</v>
      </c>
      <c r="K25" s="2">
        <f>(MicAve!K25*Area!$B$7+HurAve!K25*Area!$B$8+GeoAve!K25*Area!$B$9)/(Area!$B$14)</f>
        <v>10.026062932438753</v>
      </c>
      <c r="L25" s="2">
        <f>(MicAve!L25*Area!$B$7+HurAve!L25*Area!$B$8+GeoAve!L25*Area!$B$9)/(Area!$B$14)</f>
        <v>1.3584813638049771</v>
      </c>
      <c r="M25" s="2">
        <f>(MicAve!M25*Area!$B$7+HurAve!M25*Area!$B$8+GeoAve!M25*Area!$B$9)/(Area!$B$14)</f>
        <v>-6.090334096737255</v>
      </c>
      <c r="N25" s="2">
        <f t="shared" si="0"/>
        <v>6.2978538672859914</v>
      </c>
    </row>
    <row r="26" spans="1:14">
      <c r="A26">
        <v>1969</v>
      </c>
      <c r="B26" s="2">
        <f>(MicAve!B26*Area!$B$7+HurAve!B26*Area!$B$8+GeoAve!B26*Area!$B$9)/(Area!$B$14)</f>
        <v>-7.9138790864958146</v>
      </c>
      <c r="C26" s="2">
        <f>(MicAve!C26*Area!$B$7+HurAve!C26*Area!$B$8+GeoAve!C26*Area!$B$9)/(Area!$B$14)</f>
        <v>-6.2978633291937482</v>
      </c>
      <c r="D26" s="2">
        <f>(MicAve!D26*Area!$B$7+HurAve!D26*Area!$B$8+GeoAve!D26*Area!$B$9)/(Area!$B$14)</f>
        <v>-3.7181296066319374</v>
      </c>
      <c r="E26" s="2">
        <f>(MicAve!E26*Area!$B$7+HurAve!E26*Area!$B$8+GeoAve!E26*Area!$B$9)/(Area!$B$14)</f>
        <v>6.0835959550344336</v>
      </c>
      <c r="F26" s="2">
        <f>(MicAve!F26*Area!$B$7+HurAve!F26*Area!$B$8+GeoAve!F26*Area!$B$9)/(Area!$B$14)</f>
        <v>11.455708836669194</v>
      </c>
      <c r="G26" s="2">
        <f>(MicAve!G26*Area!$B$7+HurAve!G26*Area!$B$8+GeoAve!G26*Area!$B$9)/(Area!$B$14)</f>
        <v>14.674987339322291</v>
      </c>
      <c r="H26" s="2">
        <f>(MicAve!H26*Area!$B$7+HurAve!H26*Area!$B$8+GeoAve!H26*Area!$B$9)/(Area!$B$14)</f>
        <v>19.549526797090465</v>
      </c>
      <c r="I26" s="2">
        <f>(MicAve!I26*Area!$B$7+HurAve!I26*Area!$B$8+GeoAve!I26*Area!$B$9)/(Area!$B$14)</f>
        <v>20.454793719658728</v>
      </c>
      <c r="J26" s="2">
        <f>(MicAve!J26*Area!$B$7+HurAve!J26*Area!$B$8+GeoAve!J26*Area!$B$9)/(Area!$B$14)</f>
        <v>14.810646904182056</v>
      </c>
      <c r="K26" s="2">
        <f>(MicAve!K26*Area!$B$7+HurAve!K26*Area!$B$8+GeoAve!K26*Area!$B$9)/(Area!$B$14)</f>
        <v>7.6475168137025626</v>
      </c>
      <c r="L26" s="2">
        <f>(MicAve!L26*Area!$B$7+HurAve!L26*Area!$B$8+GeoAve!L26*Area!$B$9)/(Area!$B$14)</f>
        <v>1.1281359772914215</v>
      </c>
      <c r="M26" s="2">
        <f>(MicAve!M26*Area!$B$7+HurAve!M26*Area!$B$8+GeoAve!M26*Area!$B$9)/(Area!$B$14)</f>
        <v>-6.1017915262164735</v>
      </c>
      <c r="N26" s="2">
        <f t="shared" si="0"/>
        <v>5.9811040662010981</v>
      </c>
    </row>
    <row r="27" spans="1:14">
      <c r="A27">
        <v>1970</v>
      </c>
      <c r="B27" s="2">
        <f>(MicAve!B27*Area!$B$7+HurAve!B27*Area!$B$8+GeoAve!B27*Area!$B$9)/(Area!$B$14)</f>
        <v>-11.634153669983711</v>
      </c>
      <c r="C27" s="2">
        <f>(MicAve!C27*Area!$B$7+HurAve!C27*Area!$B$8+GeoAve!C27*Area!$B$9)/(Area!$B$14)</f>
        <v>-8.8269942583423386</v>
      </c>
      <c r="D27" s="2">
        <f>(MicAve!D27*Area!$B$7+HurAve!D27*Area!$B$8+GeoAve!D27*Area!$B$9)/(Area!$B$14)</f>
        <v>-3.9500211280099342</v>
      </c>
      <c r="E27" s="2">
        <f>(MicAve!E27*Area!$B$7+HurAve!E27*Area!$B$8+GeoAve!E27*Area!$B$9)/(Area!$B$14)</f>
        <v>5.9184260439011016</v>
      </c>
      <c r="F27" s="2">
        <f>(MicAve!F27*Area!$B$7+HurAve!F27*Area!$B$8+GeoAve!F27*Area!$B$9)/(Area!$B$14)</f>
        <v>12.156268003161138</v>
      </c>
      <c r="G27" s="2">
        <f>(MicAve!G27*Area!$B$7+HurAve!G27*Area!$B$8+GeoAve!G27*Area!$B$9)/(Area!$B$14)</f>
        <v>17.517507781881523</v>
      </c>
      <c r="H27" s="2">
        <f>(MicAve!H27*Area!$B$7+HurAve!H27*Area!$B$8+GeoAve!H27*Area!$B$9)/(Area!$B$14)</f>
        <v>20.628349434704774</v>
      </c>
      <c r="I27" s="2">
        <f>(MicAve!I27*Area!$B$7+HurAve!I27*Area!$B$8+GeoAve!I27*Area!$B$9)/(Area!$B$14)</f>
        <v>19.43550941083496</v>
      </c>
      <c r="J27" s="2">
        <f>(MicAve!J27*Area!$B$7+HurAve!J27*Area!$B$8+GeoAve!J27*Area!$B$9)/(Area!$B$14)</f>
        <v>14.956513475154429</v>
      </c>
      <c r="K27" s="2">
        <f>(MicAve!K27*Area!$B$7+HurAve!K27*Area!$B$8+GeoAve!K27*Area!$B$9)/(Area!$B$14)</f>
        <v>10.052627453510315</v>
      </c>
      <c r="L27" s="2">
        <f>(MicAve!L27*Area!$B$7+HurAve!L27*Area!$B$8+GeoAve!L27*Area!$B$9)/(Area!$B$14)</f>
        <v>1.9268972469074077</v>
      </c>
      <c r="M27" s="2">
        <f>(MicAve!M27*Area!$B$7+HurAve!M27*Area!$B$8+GeoAve!M27*Area!$B$9)/(Area!$B$14)</f>
        <v>-6.3414346080028388</v>
      </c>
      <c r="N27" s="2">
        <f t="shared" si="0"/>
        <v>5.9866245988097342</v>
      </c>
    </row>
    <row r="28" spans="1:14">
      <c r="A28">
        <v>1971</v>
      </c>
      <c r="B28" s="2">
        <f>(MicAve!B28*Area!$B$7+HurAve!B28*Area!$B$8+GeoAve!B28*Area!$B$9)/(Area!$B$14)</f>
        <v>-11.180673838362662</v>
      </c>
      <c r="C28" s="2">
        <f>(MicAve!C28*Area!$B$7+HurAve!C28*Area!$B$8+GeoAve!C28*Area!$B$9)/(Area!$B$14)</f>
        <v>-7.4376936599841947</v>
      </c>
      <c r="D28" s="2">
        <f>(MicAve!D28*Area!$B$7+HurAve!D28*Area!$B$8+GeoAve!D28*Area!$B$9)/(Area!$B$14)</f>
        <v>-4.260415141202845</v>
      </c>
      <c r="E28" s="2">
        <f>(MicAve!E28*Area!$B$7+HurAve!E28*Area!$B$8+GeoAve!E28*Area!$B$9)/(Area!$B$14)</f>
        <v>4.4081442026998685</v>
      </c>
      <c r="F28" s="2">
        <f>(MicAve!F28*Area!$B$7+HurAve!F28*Area!$B$8+GeoAve!F28*Area!$B$9)/(Area!$B$14)</f>
        <v>10.946677015628277</v>
      </c>
      <c r="G28" s="2">
        <f>(MicAve!G28*Area!$B$7+HurAve!G28*Area!$B$8+GeoAve!G28*Area!$B$9)/(Area!$B$14)</f>
        <v>19.065320790929473</v>
      </c>
      <c r="H28" s="2">
        <f>(MicAve!H28*Area!$B$7+HurAve!H28*Area!$B$8+GeoAve!H28*Area!$B$9)/(Area!$B$14)</f>
        <v>18.436315017015307</v>
      </c>
      <c r="I28" s="2">
        <f>(MicAve!I28*Area!$B$7+HurAve!I28*Area!$B$8+GeoAve!I28*Area!$B$9)/(Area!$B$14)</f>
        <v>17.901197845265553</v>
      </c>
      <c r="J28" s="2">
        <f>(MicAve!J28*Area!$B$7+HurAve!J28*Area!$B$8+GeoAve!J28*Area!$B$9)/(Area!$B$14)</f>
        <v>16.412060706739997</v>
      </c>
      <c r="K28" s="2">
        <f>(MicAve!K28*Area!$B$7+HurAve!K28*Area!$B$8+GeoAve!K28*Area!$B$9)/(Area!$B$14)</f>
        <v>12.649395593761593</v>
      </c>
      <c r="L28" s="2">
        <f>(MicAve!L28*Area!$B$7+HurAve!L28*Area!$B$8+GeoAve!L28*Area!$B$9)/(Area!$B$14)</f>
        <v>1.5184678967146752</v>
      </c>
      <c r="M28" s="2">
        <f>(MicAve!M28*Area!$B$7+HurAve!M28*Area!$B$8+GeoAve!M28*Area!$B$9)/(Area!$B$14)</f>
        <v>-3.4243113236456302</v>
      </c>
      <c r="N28" s="2">
        <f t="shared" si="0"/>
        <v>6.2528737587966186</v>
      </c>
    </row>
    <row r="29" spans="1:14">
      <c r="A29">
        <v>1972</v>
      </c>
      <c r="B29" s="2">
        <f>(MicAve!B29*Area!$B$7+HurAve!B29*Area!$B$8+GeoAve!B29*Area!$B$9)/(Area!$B$14)</f>
        <v>-8.9798654903794972</v>
      </c>
      <c r="C29" s="2">
        <f>(MicAve!C29*Area!$B$7+HurAve!C29*Area!$B$8+GeoAve!C29*Area!$B$9)/(Area!$B$14)</f>
        <v>-9.4623576278567167</v>
      </c>
      <c r="D29" s="2">
        <f>(MicAve!D29*Area!$B$7+HurAve!D29*Area!$B$8+GeoAve!D29*Area!$B$9)/(Area!$B$14)</f>
        <v>-4.9971118332983888</v>
      </c>
      <c r="E29" s="2">
        <f>(MicAve!E29*Area!$B$7+HurAve!E29*Area!$B$8+GeoAve!E29*Area!$B$9)/(Area!$B$14)</f>
        <v>2.830758108478622</v>
      </c>
      <c r="F29" s="2">
        <f>(MicAve!F29*Area!$B$7+HurAve!F29*Area!$B$8+GeoAve!F29*Area!$B$9)/(Area!$B$14)</f>
        <v>13.393505314258988</v>
      </c>
      <c r="G29" s="2">
        <f>(MicAve!G29*Area!$B$7+HurAve!G29*Area!$B$8+GeoAve!G29*Area!$B$9)/(Area!$B$14)</f>
        <v>15.566593632566166</v>
      </c>
      <c r="H29" s="2">
        <f>(MicAve!H29*Area!$B$7+HurAve!H29*Area!$B$8+GeoAve!H29*Area!$B$9)/(Area!$B$14)</f>
        <v>19.144870248213795</v>
      </c>
      <c r="I29" s="2">
        <f>(MicAve!I29*Area!$B$7+HurAve!I29*Area!$B$8+GeoAve!I29*Area!$B$9)/(Area!$B$14)</f>
        <v>18.230515539570664</v>
      </c>
      <c r="J29" s="2">
        <f>(MicAve!J29*Area!$B$7+HurAve!J29*Area!$B$8+GeoAve!J29*Area!$B$9)/(Area!$B$14)</f>
        <v>14.10335766011322</v>
      </c>
      <c r="K29" s="2">
        <f>(MicAve!K29*Area!$B$7+HurAve!K29*Area!$B$8+GeoAve!K29*Area!$B$9)/(Area!$B$14)</f>
        <v>6.2117037078851025</v>
      </c>
      <c r="L29" s="2">
        <f>(MicAve!L29*Area!$B$7+HurAve!L29*Area!$B$8+GeoAve!L29*Area!$B$9)/(Area!$B$14)</f>
        <v>0.5912821960227731</v>
      </c>
      <c r="M29" s="2">
        <f>(MicAve!M29*Area!$B$7+HurAve!M29*Area!$B$8+GeoAve!M29*Area!$B$9)/(Area!$B$14)</f>
        <v>-6.3785513604180446</v>
      </c>
      <c r="N29" s="2">
        <f t="shared" si="0"/>
        <v>5.0212250079297247</v>
      </c>
    </row>
    <row r="30" spans="1:14">
      <c r="A30">
        <v>1973</v>
      </c>
      <c r="B30" s="2">
        <f>(MicAve!B30*Area!$B$7+HurAve!B30*Area!$B$8+GeoAve!B30*Area!$B$9)/(Area!$B$14)</f>
        <v>-5.9693486605486834</v>
      </c>
      <c r="C30" s="2">
        <f>(MicAve!C30*Area!$B$7+HurAve!C30*Area!$B$8+GeoAve!C30*Area!$B$9)/(Area!$B$14)</f>
        <v>-7.8624478654258665</v>
      </c>
      <c r="D30" s="2">
        <f>(MicAve!D30*Area!$B$7+HurAve!D30*Area!$B$8+GeoAve!D30*Area!$B$9)/(Area!$B$14)</f>
        <v>3.0741736690160155</v>
      </c>
      <c r="E30" s="2">
        <f>(MicAve!E30*Area!$B$7+HurAve!E30*Area!$B$8+GeoAve!E30*Area!$B$9)/(Area!$B$14)</f>
        <v>5.8663033240327085</v>
      </c>
      <c r="F30" s="2">
        <f>(MicAve!F30*Area!$B$7+HurAve!F30*Area!$B$8+GeoAve!F30*Area!$B$9)/(Area!$B$14)</f>
        <v>10.459165121042529</v>
      </c>
      <c r="G30" s="2">
        <f>(MicAve!G30*Area!$B$7+HurAve!G30*Area!$B$8+GeoAve!G30*Area!$B$9)/(Area!$B$14)</f>
        <v>18.342343918842637</v>
      </c>
      <c r="H30" s="2">
        <f>(MicAve!H30*Area!$B$7+HurAve!H30*Area!$B$8+GeoAve!H30*Area!$B$9)/(Area!$B$14)</f>
        <v>20.248142347950907</v>
      </c>
      <c r="I30" s="2">
        <f>(MicAve!I30*Area!$B$7+HurAve!I30*Area!$B$8+GeoAve!I30*Area!$B$9)/(Area!$B$14)</f>
        <v>20.663021466703224</v>
      </c>
      <c r="J30" s="2">
        <f>(MicAve!J30*Area!$B$7+HurAve!J30*Area!$B$8+GeoAve!J30*Area!$B$9)/(Area!$B$14)</f>
        <v>14.788970694966373</v>
      </c>
      <c r="K30" s="2">
        <f>(MicAve!K30*Area!$B$7+HurAve!K30*Area!$B$8+GeoAve!K30*Area!$B$9)/(Area!$B$14)</f>
        <v>11.277509717271744</v>
      </c>
      <c r="L30" s="2">
        <f>(MicAve!L30*Area!$B$7+HurAve!L30*Area!$B$8+GeoAve!L30*Area!$B$9)/(Area!$B$14)</f>
        <v>1.8545838911020434</v>
      </c>
      <c r="M30" s="2">
        <f>(MicAve!M30*Area!$B$7+HurAve!M30*Area!$B$8+GeoAve!M30*Area!$B$9)/(Area!$B$14)</f>
        <v>-5.701609438252988</v>
      </c>
      <c r="N30" s="2">
        <f t="shared" si="0"/>
        <v>7.2534006822250534</v>
      </c>
    </row>
    <row r="31" spans="1:14">
      <c r="A31">
        <v>1974</v>
      </c>
      <c r="B31" s="2">
        <f>(MicAve!B31*Area!$B$7+HurAve!B31*Area!$B$8+GeoAve!B31*Area!$B$9)/(Area!$B$14)</f>
        <v>-7.655190152089415</v>
      </c>
      <c r="C31" s="2">
        <f>(MicAve!C31*Area!$B$7+HurAve!C31*Area!$B$8+GeoAve!C31*Area!$B$9)/(Area!$B$14)</f>
        <v>-9.63013249358902</v>
      </c>
      <c r="D31" s="2">
        <f>(MicAve!D31*Area!$B$7+HurAve!D31*Area!$B$8+GeoAve!D31*Area!$B$9)/(Area!$B$14)</f>
        <v>-2.4399559698724254</v>
      </c>
      <c r="E31" s="2">
        <f>(MicAve!E31*Area!$B$7+HurAve!E31*Area!$B$8+GeoAve!E31*Area!$B$9)/(Area!$B$14)</f>
        <v>6.0481502507943166</v>
      </c>
      <c r="F31" s="2">
        <f>(MicAve!F31*Area!$B$7+HurAve!F31*Area!$B$8+GeoAve!F31*Area!$B$9)/(Area!$B$14)</f>
        <v>10.067297469477284</v>
      </c>
      <c r="G31" s="2">
        <f>(MicAve!G31*Area!$B$7+HurAve!G31*Area!$B$8+GeoAve!G31*Area!$B$9)/(Area!$B$14)</f>
        <v>16.429109962421169</v>
      </c>
      <c r="H31" s="2">
        <f>(MicAve!H31*Area!$B$7+HurAve!H31*Area!$B$8+GeoAve!H31*Area!$B$9)/(Area!$B$14)</f>
        <v>20.136934341886683</v>
      </c>
      <c r="I31" s="2">
        <f>(MicAve!I31*Area!$B$7+HurAve!I31*Area!$B$8+GeoAve!I31*Area!$B$9)/(Area!$B$14)</f>
        <v>18.843943357579473</v>
      </c>
      <c r="J31" s="2">
        <f>(MicAve!J31*Area!$B$7+HurAve!J31*Area!$B$8+GeoAve!J31*Area!$B$9)/(Area!$B$14)</f>
        <v>12.390847700917698</v>
      </c>
      <c r="K31" s="2">
        <f>(MicAve!K31*Area!$B$7+HurAve!K31*Area!$B$8+GeoAve!K31*Area!$B$9)/(Area!$B$14)</f>
        <v>7.1790950437882035</v>
      </c>
      <c r="L31" s="2">
        <f>(MicAve!L31*Area!$B$7+HurAve!L31*Area!$B$8+GeoAve!L31*Area!$B$9)/(Area!$B$14)</f>
        <v>2.2372639227134172</v>
      </c>
      <c r="M31" s="2">
        <f>(MicAve!M31*Area!$B$7+HurAve!M31*Area!$B$8+GeoAve!M31*Area!$B$9)/(Area!$B$14)</f>
        <v>-3.0093001951518477</v>
      </c>
      <c r="N31" s="2">
        <f t="shared" si="0"/>
        <v>5.8831719365729631</v>
      </c>
    </row>
    <row r="32" spans="1:14">
      <c r="A32">
        <v>1975</v>
      </c>
      <c r="B32" s="2">
        <f>(MicAve!B32*Area!$B$7+HurAve!B32*Area!$B$8+GeoAve!B32*Area!$B$9)/(Area!$B$14)</f>
        <v>-6.4037274809283424</v>
      </c>
      <c r="C32" s="2">
        <f>(MicAve!C32*Area!$B$7+HurAve!C32*Area!$B$8+GeoAve!C32*Area!$B$9)/(Area!$B$14)</f>
        <v>-6.3678175249584701</v>
      </c>
      <c r="D32" s="2">
        <f>(MicAve!D32*Area!$B$7+HurAve!D32*Area!$B$8+GeoAve!D32*Area!$B$9)/(Area!$B$14)</f>
        <v>-3.8887834459622921</v>
      </c>
      <c r="E32" s="2">
        <f>(MicAve!E32*Area!$B$7+HurAve!E32*Area!$B$8+GeoAve!E32*Area!$B$9)/(Area!$B$14)</f>
        <v>2.2686529684047545</v>
      </c>
      <c r="F32" s="2">
        <f>(MicAve!F32*Area!$B$7+HurAve!F32*Area!$B$8+GeoAve!F32*Area!$B$9)/(Area!$B$14)</f>
        <v>15.029988629582439</v>
      </c>
      <c r="G32" s="2">
        <f>(MicAve!G32*Area!$B$7+HurAve!G32*Area!$B$8+GeoAve!G32*Area!$B$9)/(Area!$B$14)</f>
        <v>18.092680596100188</v>
      </c>
      <c r="H32" s="2">
        <f>(MicAve!H32*Area!$B$7+HurAve!H32*Area!$B$8+GeoAve!H32*Area!$B$9)/(Area!$B$14)</f>
        <v>20.715698917794299</v>
      </c>
      <c r="I32" s="2">
        <f>(MicAve!I32*Area!$B$7+HurAve!I32*Area!$B$8+GeoAve!I32*Area!$B$9)/(Area!$B$14)</f>
        <v>19.455985355547313</v>
      </c>
      <c r="J32" s="2">
        <f>(MicAve!J32*Area!$B$7+HurAve!J32*Area!$B$8+GeoAve!J32*Area!$B$9)/(Area!$B$14)</f>
        <v>12.468664096898538</v>
      </c>
      <c r="K32" s="2">
        <f>(MicAve!K32*Area!$B$7+HurAve!K32*Area!$B$8+GeoAve!K32*Area!$B$9)/(Area!$B$14)</f>
        <v>9.7878909891456871</v>
      </c>
      <c r="L32" s="2">
        <f>(MicAve!L32*Area!$B$7+HurAve!L32*Area!$B$8+GeoAve!L32*Area!$B$9)/(Area!$B$14)</f>
        <v>4.4494809928551842</v>
      </c>
      <c r="M32" s="2">
        <f>(MicAve!M32*Area!$B$7+HurAve!M32*Area!$B$8+GeoAve!M32*Area!$B$9)/(Area!$B$14)</f>
        <v>-5.7296950953986094</v>
      </c>
      <c r="N32" s="2">
        <f t="shared" si="0"/>
        <v>6.6565849165900586</v>
      </c>
    </row>
    <row r="33" spans="1:14">
      <c r="A33">
        <v>1976</v>
      </c>
      <c r="B33" s="2">
        <f>(MicAve!B33*Area!$B$7+HurAve!B33*Area!$B$8+GeoAve!B33*Area!$B$9)/(Area!$B$14)</f>
        <v>-10.9393353547409</v>
      </c>
      <c r="C33" s="2">
        <f>(MicAve!C33*Area!$B$7+HurAve!C33*Area!$B$8+GeoAve!C33*Area!$B$9)/(Area!$B$14)</f>
        <v>-4.4541968130574325</v>
      </c>
      <c r="D33" s="2">
        <f>(MicAve!D33*Area!$B$7+HurAve!D33*Area!$B$8+GeoAve!D33*Area!$B$9)/(Area!$B$14)</f>
        <v>-1.0463267906391629</v>
      </c>
      <c r="E33" s="2">
        <f>(MicAve!E33*Area!$B$7+HurAve!E33*Area!$B$8+GeoAve!E33*Area!$B$9)/(Area!$B$14)</f>
        <v>7.0138271535248293</v>
      </c>
      <c r="F33" s="2">
        <f>(MicAve!F33*Area!$B$7+HurAve!F33*Area!$B$8+GeoAve!F33*Area!$B$9)/(Area!$B$14)</f>
        <v>10.685310952695838</v>
      </c>
      <c r="G33" s="2">
        <f>(MicAve!G33*Area!$B$7+HurAve!G33*Area!$B$8+GeoAve!G33*Area!$B$9)/(Area!$B$14)</f>
        <v>18.964350595938907</v>
      </c>
      <c r="H33" s="2">
        <f>(MicAve!H33*Area!$B$7+HurAve!H33*Area!$B$8+GeoAve!H33*Area!$B$9)/(Area!$B$14)</f>
        <v>19.755079109075368</v>
      </c>
      <c r="I33" s="2">
        <f>(MicAve!I33*Area!$B$7+HurAve!I33*Area!$B$8+GeoAve!I33*Area!$B$9)/(Area!$B$14)</f>
        <v>18.413317178201055</v>
      </c>
      <c r="J33" s="2">
        <f>(MicAve!J33*Area!$B$7+HurAve!J33*Area!$B$8+GeoAve!J33*Area!$B$9)/(Area!$B$14)</f>
        <v>13.535316839507766</v>
      </c>
      <c r="K33" s="2">
        <f>(MicAve!K33*Area!$B$7+HurAve!K33*Area!$B$8+GeoAve!K33*Area!$B$9)/(Area!$B$14)</f>
        <v>5.8682653258713291</v>
      </c>
      <c r="L33" s="2">
        <f>(MicAve!L33*Area!$B$7+HurAve!L33*Area!$B$8+GeoAve!L33*Area!$B$9)/(Area!$B$14)</f>
        <v>-1.8490157734303176</v>
      </c>
      <c r="M33" s="2">
        <f>(MicAve!M33*Area!$B$7+HurAve!M33*Area!$B$8+GeoAve!M33*Area!$B$9)/(Area!$B$14)</f>
        <v>-10.733869893392255</v>
      </c>
      <c r="N33" s="2">
        <f t="shared" si="0"/>
        <v>5.434393544129585</v>
      </c>
    </row>
    <row r="34" spans="1:14">
      <c r="A34">
        <v>1977</v>
      </c>
      <c r="B34" s="2">
        <f>(MicAve!B34*Area!$B$7+HurAve!B34*Area!$B$8+GeoAve!B34*Area!$B$9)/(Area!$B$14)</f>
        <v>-13.607933245165556</v>
      </c>
      <c r="C34" s="2">
        <f>(MicAve!C34*Area!$B$7+HurAve!C34*Area!$B$8+GeoAve!C34*Area!$B$9)/(Area!$B$14)</f>
        <v>-7.4539745657468188</v>
      </c>
      <c r="D34" s="2">
        <f>(MicAve!D34*Area!$B$7+HurAve!D34*Area!$B$8+GeoAve!D34*Area!$B$9)/(Area!$B$14)</f>
        <v>1.5452235375707624</v>
      </c>
      <c r="E34" s="2">
        <f>(MicAve!E34*Area!$B$7+HurAve!E34*Area!$B$8+GeoAve!E34*Area!$B$9)/(Area!$B$14)</f>
        <v>7.5221138493298714</v>
      </c>
      <c r="F34" s="2">
        <f>(MicAve!F34*Area!$B$7+HurAve!F34*Area!$B$8+GeoAve!F34*Area!$B$9)/(Area!$B$14)</f>
        <v>15.582902762769544</v>
      </c>
      <c r="G34" s="2">
        <f>(MicAve!G34*Area!$B$7+HurAve!G34*Area!$B$8+GeoAve!G34*Area!$B$9)/(Area!$B$14)</f>
        <v>16.074789203748207</v>
      </c>
      <c r="H34" s="2">
        <f>(MicAve!H34*Area!$B$7+HurAve!H34*Area!$B$8+GeoAve!H34*Area!$B$9)/(Area!$B$14)</f>
        <v>20.81349128267987</v>
      </c>
      <c r="I34" s="2">
        <f>(MicAve!I34*Area!$B$7+HurAve!I34*Area!$B$8+GeoAve!I34*Area!$B$9)/(Area!$B$14)</f>
        <v>17.294678967146751</v>
      </c>
      <c r="J34" s="2">
        <f>(MicAve!J34*Area!$B$7+HurAve!J34*Area!$B$8+GeoAve!J34*Area!$B$9)/(Area!$B$14)</f>
        <v>14.688151460413206</v>
      </c>
      <c r="K34" s="2">
        <f>(MicAve!K34*Area!$B$7+HurAve!K34*Area!$B$8+GeoAve!K34*Area!$B$9)/(Area!$B$14)</f>
        <v>7.6807244810734971</v>
      </c>
      <c r="L34" s="2">
        <f>(MicAve!L34*Area!$B$7+HurAve!L34*Area!$B$8+GeoAve!L34*Area!$B$9)/(Area!$B$14)</f>
        <v>2.0839958550392721</v>
      </c>
      <c r="M34" s="2">
        <f>(MicAve!M34*Area!$B$7+HurAve!M34*Area!$B$8+GeoAve!M34*Area!$B$9)/(Area!$B$14)</f>
        <v>-6.4627853490960119</v>
      </c>
      <c r="N34" s="2">
        <f t="shared" si="0"/>
        <v>6.3134481866468839</v>
      </c>
    </row>
    <row r="35" spans="1:14">
      <c r="A35">
        <v>1978</v>
      </c>
      <c r="B35" s="2">
        <f>(MicAve!B35*Area!$B$7+HurAve!B35*Area!$B$8+GeoAve!B35*Area!$B$9)/(Area!$B$14)</f>
        <v>-10.735978420399013</v>
      </c>
      <c r="C35" s="2">
        <f>(MicAve!C35*Area!$B$7+HurAve!C35*Area!$B$8+GeoAve!C35*Area!$B$9)/(Area!$B$14)</f>
        <v>-11.139927422866636</v>
      </c>
      <c r="D35" s="2">
        <f>(MicAve!D35*Area!$B$7+HurAve!D35*Area!$B$8+GeoAve!D35*Area!$B$9)/(Area!$B$14)</f>
        <v>-4.4685471670725612</v>
      </c>
      <c r="E35" s="2">
        <f>(MicAve!E35*Area!$B$7+HurAve!E35*Area!$B$8+GeoAve!E35*Area!$B$9)/(Area!$B$14)</f>
        <v>3.8843399512926795</v>
      </c>
      <c r="F35" s="2">
        <f>(MicAve!F35*Area!$B$7+HurAve!F35*Area!$B$8+GeoAve!F35*Area!$B$9)/(Area!$B$14)</f>
        <v>13.55471106236795</v>
      </c>
      <c r="G35" s="2">
        <f>(MicAve!G35*Area!$B$7+HurAve!G35*Area!$B$8+GeoAve!G35*Area!$B$9)/(Area!$B$14)</f>
        <v>16.497440123864973</v>
      </c>
      <c r="H35" s="2">
        <f>(MicAve!H35*Area!$B$7+HurAve!H35*Area!$B$8+GeoAve!H35*Area!$B$9)/(Area!$B$14)</f>
        <v>19.049133993516442</v>
      </c>
      <c r="I35" s="2">
        <f>(MicAve!I35*Area!$B$7+HurAve!I35*Area!$B$8+GeoAve!I35*Area!$B$9)/(Area!$B$14)</f>
        <v>19.075081447671888</v>
      </c>
      <c r="J35" s="2">
        <f>(MicAve!J35*Area!$B$7+HurAve!J35*Area!$B$8+GeoAve!J35*Area!$B$9)/(Area!$B$14)</f>
        <v>15.120687305452963</v>
      </c>
      <c r="K35" s="2">
        <f>(MicAve!K35*Area!$B$7+HurAve!K35*Area!$B$8+GeoAve!K35*Area!$B$9)/(Area!$B$14)</f>
        <v>7.6738236859506799</v>
      </c>
      <c r="L35" s="2">
        <f>(MicAve!L35*Area!$B$7+HurAve!L35*Area!$B$8+GeoAve!L35*Area!$B$9)/(Area!$B$14)</f>
        <v>1.3453421608631841</v>
      </c>
      <c r="M35" s="2">
        <f>(MicAve!M35*Area!$B$7+HurAve!M35*Area!$B$8+GeoAve!M35*Area!$B$9)/(Area!$B$14)</f>
        <v>-6.2701379771946515</v>
      </c>
      <c r="N35" s="2">
        <f t="shared" si="0"/>
        <v>5.2988307286206577</v>
      </c>
    </row>
    <row r="36" spans="1:14">
      <c r="A36">
        <v>1979</v>
      </c>
      <c r="B36" s="2">
        <f>(MicAve!B36*Area!$B$7+HurAve!B36*Area!$B$8+GeoAve!B36*Area!$B$9)/(Area!$B$14)</f>
        <v>-11.593927148686355</v>
      </c>
      <c r="C36" s="2">
        <f>(MicAve!C36*Area!$B$7+HurAve!C36*Area!$B$8+GeoAve!C36*Area!$B$9)/(Area!$B$14)</f>
        <v>-12.818241939906134</v>
      </c>
      <c r="D36" s="2">
        <f>(MicAve!D36*Area!$B$7+HurAve!D36*Area!$B$8+GeoAve!D36*Area!$B$9)/(Area!$B$14)</f>
        <v>-0.744473735141848</v>
      </c>
      <c r="E36" s="2">
        <f>(MicAve!E36*Area!$B$7+HurAve!E36*Area!$B$8+GeoAve!E36*Area!$B$9)/(Area!$B$14)</f>
        <v>4.3749500024192374</v>
      </c>
      <c r="F36" s="2">
        <f>(MicAve!F36*Area!$B$7+HurAve!F36*Area!$B$8+GeoAve!F36*Area!$B$9)/(Area!$B$14)</f>
        <v>11.251980468686996</v>
      </c>
      <c r="G36" s="2">
        <f>(MicAve!G36*Area!$B$7+HurAve!G36*Area!$B$8+GeoAve!G36*Area!$B$9)/(Area!$B$14)</f>
        <v>16.917887924777833</v>
      </c>
      <c r="H36" s="2">
        <f>(MicAve!H36*Area!$B$7+HurAve!H36*Area!$B$8+GeoAve!H36*Area!$B$9)/(Area!$B$14)</f>
        <v>19.643600309662435</v>
      </c>
      <c r="I36" s="2">
        <f>(MicAve!I36*Area!$B$7+HurAve!I36*Area!$B$8+GeoAve!I36*Area!$B$9)/(Area!$B$14)</f>
        <v>17.671152041030272</v>
      </c>
      <c r="J36" s="2">
        <f>(MicAve!J36*Area!$B$7+HurAve!J36*Area!$B$8+GeoAve!J36*Area!$B$9)/(Area!$B$14)</f>
        <v>14.849433898359758</v>
      </c>
      <c r="K36" s="2">
        <f>(MicAve!K36*Area!$B$7+HurAve!K36*Area!$B$8+GeoAve!K36*Area!$B$9)/(Area!$B$14)</f>
        <v>7.500871248165411</v>
      </c>
      <c r="L36" s="2">
        <f>(MicAve!L36*Area!$B$7+HurAve!L36*Area!$B$8+GeoAve!L36*Area!$B$9)/(Area!$B$14)</f>
        <v>1.8265891972969051</v>
      </c>
      <c r="M36" s="2">
        <f>(MicAve!M36*Area!$B$7+HurAve!M36*Area!$B$8+GeoAve!M36*Area!$B$9)/(Area!$B$14)</f>
        <v>-3.0678544586552268</v>
      </c>
      <c r="N36" s="2">
        <f t="shared" si="0"/>
        <v>5.4843306506674407</v>
      </c>
    </row>
    <row r="37" spans="1:14">
      <c r="A37">
        <v>1980</v>
      </c>
      <c r="B37" s="2">
        <f>(MicAve!B37*Area!$B$7+HurAve!B37*Area!$B$8+GeoAve!B37*Area!$B$9)/(Area!$B$14)</f>
        <v>-7.6314190442397951</v>
      </c>
      <c r="C37" s="2">
        <f>(MicAve!C37*Area!$B$7+HurAve!C37*Area!$B$8+GeoAve!C37*Area!$B$9)/(Area!$B$14)</f>
        <v>-9.2611344612357467</v>
      </c>
      <c r="D37" s="2">
        <f>(MicAve!D37*Area!$B$7+HurAve!D37*Area!$B$8+GeoAve!D37*Area!$B$9)/(Area!$B$14)</f>
        <v>-3.5433241939906135</v>
      </c>
      <c r="E37" s="2">
        <f>(MicAve!E37*Area!$B$7+HurAve!E37*Area!$B$8+GeoAve!E37*Area!$B$9)/(Area!$B$14)</f>
        <v>5.8600172572294893</v>
      </c>
      <c r="F37" s="2">
        <f>(MicAve!F37*Area!$B$7+HurAve!F37*Area!$B$8+GeoAve!F37*Area!$B$9)/(Area!$B$14)</f>
        <v>13.238145170394981</v>
      </c>
      <c r="G37" s="2">
        <f>(MicAve!G37*Area!$B$7+HurAve!G37*Area!$B$8+GeoAve!G37*Area!$B$9)/(Area!$B$14)</f>
        <v>15.263772962598583</v>
      </c>
      <c r="H37" s="2">
        <f>(MicAve!H37*Area!$B$7+HurAve!H37*Area!$B$8+GeoAve!H37*Area!$B$9)/(Area!$B$14)</f>
        <v>19.963930051771687</v>
      </c>
      <c r="I37" s="2">
        <f>(MicAve!I37*Area!$B$7+HurAve!I37*Area!$B$8+GeoAve!I37*Area!$B$9)/(Area!$B$14)</f>
        <v>20.066512104253022</v>
      </c>
      <c r="J37" s="2">
        <f>(MicAve!J37*Area!$B$7+HurAve!J37*Area!$B$8+GeoAve!J37*Area!$B$9)/(Area!$B$14)</f>
        <v>13.960847781558957</v>
      </c>
      <c r="K37" s="2">
        <f>(MicAve!K37*Area!$B$7+HurAve!K37*Area!$B$8+GeoAve!K37*Area!$B$9)/(Area!$B$14)</f>
        <v>5.7181825879392933</v>
      </c>
      <c r="L37" s="2">
        <f>(MicAve!L37*Area!$B$7+HurAve!L37*Area!$B$8+GeoAve!L37*Area!$B$9)/(Area!$B$14)</f>
        <v>0.79208675386674843</v>
      </c>
      <c r="M37" s="2">
        <f>(MicAve!M37*Area!$B$7+HurAve!M37*Area!$B$8+GeoAve!M37*Area!$B$9)/(Area!$B$14)</f>
        <v>-8.2787609470509498</v>
      </c>
      <c r="N37" s="2">
        <f t="shared" si="0"/>
        <v>5.5124046685913051</v>
      </c>
    </row>
    <row r="38" spans="1:14">
      <c r="A38">
        <v>1981</v>
      </c>
      <c r="B38" s="2">
        <f>(MicAve!B38*Area!$B$7+HurAve!B38*Area!$B$8+GeoAve!B38*Area!$B$9)/(Area!$B$14)</f>
        <v>-10.517205780365467</v>
      </c>
      <c r="C38" s="2">
        <f>(MicAve!C38*Area!$B$7+HurAve!C38*Area!$B$8+GeoAve!C38*Area!$B$9)/(Area!$B$14)</f>
        <v>-4.6404473170653029</v>
      </c>
      <c r="D38" s="2">
        <f>(MicAve!D38*Area!$B$7+HurAve!D38*Area!$B$8+GeoAve!D38*Area!$B$9)/(Area!$B$14)</f>
        <v>-0.36503604664290451</v>
      </c>
      <c r="E38" s="2">
        <f>(MicAve!E38*Area!$B$7+HurAve!E38*Area!$B$8+GeoAve!E38*Area!$B$9)/(Area!$B$14)</f>
        <v>6.6829206651291067</v>
      </c>
      <c r="F38" s="2">
        <f>(MicAve!F38*Area!$B$7+HurAve!F38*Area!$B$8+GeoAve!F38*Area!$B$9)/(Area!$B$14)</f>
        <v>11.182393351934584</v>
      </c>
      <c r="G38" s="2">
        <f>(MicAve!G38*Area!$B$7+HurAve!G38*Area!$B$8+GeoAve!G38*Area!$B$9)/(Area!$B$14)</f>
        <v>17.120349741141556</v>
      </c>
      <c r="H38" s="2">
        <f>(MicAve!H38*Area!$B$7+HurAve!H38*Area!$B$8+GeoAve!H38*Area!$B$9)/(Area!$B$14)</f>
        <v>19.943497411415581</v>
      </c>
      <c r="I38" s="2">
        <f>(MicAve!I38*Area!$B$7+HurAve!I38*Area!$B$8+GeoAve!I38*Area!$B$9)/(Area!$B$14)</f>
        <v>19.038722481170264</v>
      </c>
      <c r="J38" s="2">
        <f>(MicAve!J38*Area!$B$7+HurAve!J38*Area!$B$8+GeoAve!J38*Area!$B$9)/(Area!$B$14)</f>
        <v>13.300756495653436</v>
      </c>
      <c r="K38" s="2">
        <f>(MicAve!K38*Area!$B$7+HurAve!K38*Area!$B$8+GeoAve!K38*Area!$B$9)/(Area!$B$14)</f>
        <v>6.1093688208635069</v>
      </c>
      <c r="L38" s="2">
        <f>(MicAve!L38*Area!$B$7+HurAve!L38*Area!$B$8+GeoAve!L38*Area!$B$9)/(Area!$B$14)</f>
        <v>2.2780392884215281</v>
      </c>
      <c r="M38" s="2">
        <f>(MicAve!M38*Area!$B$7+HurAve!M38*Area!$B$8+GeoAve!M38*Area!$B$9)/(Area!$B$14)</f>
        <v>-4.7011955873102913</v>
      </c>
      <c r="N38" s="2">
        <f t="shared" si="0"/>
        <v>6.2860136270287983</v>
      </c>
    </row>
    <row r="39" spans="1:14">
      <c r="A39">
        <v>1982</v>
      </c>
      <c r="B39" s="2">
        <f>(MicAve!B39*Area!$B$7+HurAve!B39*Area!$B$8+GeoAve!B39*Area!$B$9)/(Area!$B$14)</f>
        <v>-13.213362095382481</v>
      </c>
      <c r="C39" s="2">
        <f>(MicAve!C39*Area!$B$7+HurAve!C39*Area!$B$8+GeoAve!C39*Area!$B$9)/(Area!$B$14)</f>
        <v>-8.9056319855490855</v>
      </c>
      <c r="D39" s="2">
        <f>(MicAve!D39*Area!$B$7+HurAve!D39*Area!$B$8+GeoAve!D39*Area!$B$9)/(Area!$B$14)</f>
        <v>-3.036422673096463</v>
      </c>
      <c r="E39" s="2">
        <f>(MicAve!E39*Area!$B$7+HurAve!E39*Area!$B$8+GeoAve!E39*Area!$B$9)/(Area!$B$14)</f>
        <v>3.0422069093430961</v>
      </c>
      <c r="F39" s="2">
        <f>(MicAve!F39*Area!$B$7+HurAve!F39*Area!$B$8+GeoAve!F39*Area!$B$9)/(Area!$B$14)</f>
        <v>15.093256294050288</v>
      </c>
      <c r="G39" s="2">
        <f>(MicAve!G39*Area!$B$7+HurAve!G39*Area!$B$8+GeoAve!G39*Area!$B$9)/(Area!$B$14)</f>
        <v>14.604903714336404</v>
      </c>
      <c r="H39" s="2">
        <f>(MicAve!H39*Area!$B$7+HurAve!H39*Area!$B$8+GeoAve!H39*Area!$B$9)/(Area!$B$14)</f>
        <v>20.05814992822928</v>
      </c>
      <c r="I39" s="2">
        <f>(MicAve!I39*Area!$B$7+HurAve!I39*Area!$B$8+GeoAve!I39*Area!$B$9)/(Area!$B$14)</f>
        <v>17.111106478718771</v>
      </c>
      <c r="J39" s="2">
        <f>(MicAve!J39*Area!$B$7+HurAve!J39*Area!$B$8+GeoAve!J39*Area!$B$9)/(Area!$B$14)</f>
        <v>13.975059593890618</v>
      </c>
      <c r="K39" s="2">
        <f>(MicAve!K39*Area!$B$7+HurAve!K39*Area!$B$8+GeoAve!K39*Area!$B$9)/(Area!$B$14)</f>
        <v>9.5303814331564602</v>
      </c>
      <c r="L39" s="2">
        <f>(MicAve!L39*Area!$B$7+HurAve!L39*Area!$B$8+GeoAve!L39*Area!$B$9)/(Area!$B$14)</f>
        <v>2.0173105333612891</v>
      </c>
      <c r="M39" s="2">
        <f>(MicAve!M39*Area!$B$7+HurAve!M39*Area!$B$8+GeoAve!M39*Area!$B$9)/(Area!$B$14)</f>
        <v>-1.2526863216295985</v>
      </c>
      <c r="N39" s="2">
        <f t="shared" si="0"/>
        <v>5.7520226507857153</v>
      </c>
    </row>
    <row r="40" spans="1:14">
      <c r="A40">
        <v>1983</v>
      </c>
      <c r="B40" s="2">
        <f>(MicAve!B40*Area!$B$7+HurAve!B40*Area!$B$8+GeoAve!B40*Area!$B$9)/(Area!$B$14)</f>
        <v>-6.3484379788074774</v>
      </c>
      <c r="C40" s="2">
        <f>(MicAve!C40*Area!$B$7+HurAve!C40*Area!$B$8+GeoAve!C40*Area!$B$9)/(Area!$B$14)</f>
        <v>-4.1410920439333578</v>
      </c>
      <c r="D40" s="2">
        <f>(MicAve!D40*Area!$B$7+HurAve!D40*Area!$B$8+GeoAve!D40*Area!$B$9)/(Area!$B$14)</f>
        <v>-0.41879231650081439</v>
      </c>
      <c r="E40" s="2">
        <f>(MicAve!E40*Area!$B$7+HurAve!E40*Area!$B$8+GeoAve!E40*Area!$B$9)/(Area!$B$14)</f>
        <v>4.1898382336338562</v>
      </c>
      <c r="F40" s="2">
        <f>(MicAve!F40*Area!$B$7+HurAve!F40*Area!$B$8+GeoAve!F40*Area!$B$9)/(Area!$B$14)</f>
        <v>9.2663433220973186</v>
      </c>
      <c r="G40" s="2">
        <f>(MicAve!G40*Area!$B$7+HurAve!G40*Area!$B$8+GeoAve!G40*Area!$B$9)/(Area!$B$14)</f>
        <v>17.502547054174798</v>
      </c>
      <c r="H40" s="2">
        <f>(MicAve!H40*Area!$B$7+HurAve!H40*Area!$B$8+GeoAve!H40*Area!$B$9)/(Area!$B$14)</f>
        <v>21.870032417786238</v>
      </c>
      <c r="I40" s="2">
        <f>(MicAve!I40*Area!$B$7+HurAve!I40*Area!$B$8+GeoAve!I40*Area!$B$9)/(Area!$B$14)</f>
        <v>20.813212183281454</v>
      </c>
      <c r="J40" s="2">
        <f>(MicAve!J40*Area!$B$7+HurAve!J40*Area!$B$8+GeoAve!J40*Area!$B$9)/(Area!$B$14)</f>
        <v>15.589743964001741</v>
      </c>
      <c r="K40" s="2">
        <f>(MicAve!K40*Area!$B$7+HurAve!K40*Area!$B$8+GeoAve!K40*Area!$B$9)/(Area!$B$14)</f>
        <v>8.4358397174330282</v>
      </c>
      <c r="L40" s="2">
        <f>(MicAve!L40*Area!$B$7+HurAve!L40*Area!$B$8+GeoAve!L40*Area!$B$9)/(Area!$B$14)</f>
        <v>1.9495640533522571</v>
      </c>
      <c r="M40" s="2">
        <f>(MicAve!M40*Area!$B$7+HurAve!M40*Area!$B$8+GeoAve!M40*Area!$B$9)/(Area!$B$14)</f>
        <v>-9.9090942373756103</v>
      </c>
      <c r="N40" s="2">
        <f t="shared" si="0"/>
        <v>6.566642030761952</v>
      </c>
    </row>
    <row r="41" spans="1:14">
      <c r="A41">
        <v>1984</v>
      </c>
      <c r="B41" s="2">
        <f>(MicAve!B41*Area!$B$7+HurAve!B41*Area!$B$8+GeoAve!B41*Area!$B$9)/(Area!$B$14)</f>
        <v>-11.328404270761093</v>
      </c>
      <c r="C41" s="2">
        <f>(MicAve!C41*Area!$B$7+HurAve!C41*Area!$B$8+GeoAve!C41*Area!$B$9)/(Area!$B$14)</f>
        <v>-2.3925879392932599</v>
      </c>
      <c r="D41" s="2">
        <f>(MicAve!D41*Area!$B$7+HurAve!D41*Area!$B$8+GeoAve!D41*Area!$B$9)/(Area!$B$14)</f>
        <v>-5.1406354531232363</v>
      </c>
      <c r="E41" s="2">
        <f>(MicAve!E41*Area!$B$7+HurAve!E41*Area!$B$8+GeoAve!E41*Area!$B$9)/(Area!$B$14)</f>
        <v>6.8039111010757543</v>
      </c>
      <c r="F41" s="2">
        <f>(MicAve!F41*Area!$B$7+HurAve!F41*Area!$B$8+GeoAve!F41*Area!$B$9)/(Area!$B$14)</f>
        <v>9.9779951776526943</v>
      </c>
      <c r="G41" s="2">
        <f>(MicAve!G41*Area!$B$7+HurAve!G41*Area!$B$8+GeoAve!G41*Area!$B$9)/(Area!$B$14)</f>
        <v>17.975711175265712</v>
      </c>
      <c r="H41" s="2">
        <f>(MicAve!H41*Area!$B$7+HurAve!H41*Area!$B$8+GeoAve!H41*Area!$B$9)/(Area!$B$14)</f>
        <v>19.21732980662226</v>
      </c>
      <c r="I41" s="2">
        <f>(MicAve!I41*Area!$B$7+HurAve!I41*Area!$B$8+GeoAve!I41*Area!$B$9)/(Area!$B$14)</f>
        <v>20.129183345967132</v>
      </c>
      <c r="J41" s="2">
        <f>(MicAve!J41*Area!$B$7+HurAve!J41*Area!$B$8+GeoAve!J41*Area!$B$9)/(Area!$B$14)</f>
        <v>13.358131783945938</v>
      </c>
      <c r="K41" s="2">
        <f>(MicAve!K41*Area!$B$7+HurAve!K41*Area!$B$8+GeoAve!K41*Area!$B$9)/(Area!$B$14)</f>
        <v>9.9248667806396469</v>
      </c>
      <c r="L41" s="2">
        <f>(MicAve!L41*Area!$B$7+HurAve!L41*Area!$B$8+GeoAve!L41*Area!$B$9)/(Area!$B$14)</f>
        <v>1.7668529748560553</v>
      </c>
      <c r="M41" s="2">
        <f>(MicAve!M41*Area!$B$7+HurAve!M41*Area!$B$8+GeoAve!M41*Area!$B$9)/(Area!$B$14)</f>
        <v>-3.4602114413818685</v>
      </c>
      <c r="N41" s="2">
        <f t="shared" si="0"/>
        <v>6.4026785867888103</v>
      </c>
    </row>
    <row r="42" spans="1:14">
      <c r="A42">
        <v>1985</v>
      </c>
      <c r="B42" s="2">
        <f>(MicAve!B42*Area!$B$7+HurAve!B42*Area!$B$8+GeoAve!B42*Area!$B$9)/(Area!$B$14)</f>
        <v>-10.193964566230667</v>
      </c>
      <c r="C42" s="2">
        <f>(MicAve!C42*Area!$B$7+HurAve!C42*Area!$B$8+GeoAve!C42*Area!$B$9)/(Area!$B$14)</f>
        <v>-8.0796725964872671</v>
      </c>
      <c r="D42" s="2">
        <f>(MicAve!D42*Area!$B$7+HurAve!D42*Area!$B$8+GeoAve!D42*Area!$B$9)/(Area!$B$14)</f>
        <v>-0.69021877973646428</v>
      </c>
      <c r="E42" s="2">
        <f>(MicAve!E42*Area!$B$7+HurAve!E42*Area!$B$8+GeoAve!E42*Area!$B$9)/(Area!$B$14)</f>
        <v>7.1740633517733015</v>
      </c>
      <c r="F42" s="2">
        <f>(MicAve!F42*Area!$B$7+HurAve!F42*Area!$B$8+GeoAve!F42*Area!$B$9)/(Area!$B$14)</f>
        <v>13.211339531958131</v>
      </c>
      <c r="G42" s="2">
        <f>(MicAve!G42*Area!$B$7+HurAve!G42*Area!$B$8+GeoAve!G42*Area!$B$9)/(Area!$B$14)</f>
        <v>15.326631050110478</v>
      </c>
      <c r="H42" s="2">
        <f>(MicAve!H42*Area!$B$7+HurAve!H42*Area!$B$8+GeoAve!H42*Area!$B$9)/(Area!$B$14)</f>
        <v>19.143272261019629</v>
      </c>
      <c r="I42" s="2">
        <f>(MicAve!I42*Area!$B$7+HurAve!I42*Area!$B$8+GeoAve!I42*Area!$B$9)/(Area!$B$14)</f>
        <v>18.088670144992985</v>
      </c>
      <c r="J42" s="2">
        <f>(MicAve!J42*Area!$B$7+HurAve!J42*Area!$B$8+GeoAve!J42*Area!$B$9)/(Area!$B$14)</f>
        <v>15.380794477686564</v>
      </c>
      <c r="K42" s="2">
        <f>(MicAve!K42*Area!$B$7+HurAve!K42*Area!$B$8+GeoAve!K42*Area!$B$9)/(Area!$B$14)</f>
        <v>8.7345710691418166</v>
      </c>
      <c r="L42" s="2">
        <f>(MicAve!L42*Area!$B$7+HurAve!L42*Area!$B$8+GeoAve!L42*Area!$B$9)/(Area!$B$14)</f>
        <v>0.8113845297808171</v>
      </c>
      <c r="M42" s="2">
        <f>(MicAve!M42*Area!$B$7+HurAve!M42*Area!$B$8+GeoAve!M42*Area!$B$9)/(Area!$B$14)</f>
        <v>-8.9862096995306686</v>
      </c>
      <c r="N42" s="2">
        <f t="shared" si="0"/>
        <v>5.8267217312065567</v>
      </c>
    </row>
    <row r="43" spans="1:14">
      <c r="A43">
        <v>1986</v>
      </c>
      <c r="B43" s="2">
        <f>(MicAve!B43*Area!$B$7+HurAve!B43*Area!$B$8+GeoAve!B43*Area!$B$9)/(Area!$B$14)</f>
        <v>-8.4150584649129883</v>
      </c>
      <c r="C43" s="2">
        <f>(MicAve!C43*Area!$B$7+HurAve!C43*Area!$B$8+GeoAve!C43*Area!$B$9)/(Area!$B$14)</f>
        <v>-7.7901728948599258</v>
      </c>
      <c r="D43" s="2">
        <f>(MicAve!D43*Area!$B$7+HurAve!D43*Area!$B$8+GeoAve!D43*Area!$B$9)/(Area!$B$14)</f>
        <v>-0.57801977323677889</v>
      </c>
      <c r="E43" s="2">
        <f>(MicAve!E43*Area!$B$7+HurAve!E43*Area!$B$8+GeoAve!E43*Area!$B$9)/(Area!$B$14)</f>
        <v>7.9742795509894684</v>
      </c>
      <c r="F43" s="2">
        <f>(MicAve!F43*Area!$B$7+HurAve!F43*Area!$B$8+GeoAve!F43*Area!$B$9)/(Area!$B$14)</f>
        <v>13.745621744109156</v>
      </c>
      <c r="G43" s="2">
        <f>(MicAve!G43*Area!$B$7+HurAve!G43*Area!$B$8+GeoAve!G43*Area!$B$9)/(Area!$B$14)</f>
        <v>15.949108833443544</v>
      </c>
      <c r="H43" s="2">
        <f>(MicAve!H43*Area!$B$7+HurAve!H43*Area!$B$8+GeoAve!H43*Area!$B$9)/(Area!$B$14)</f>
        <v>20.387647613825138</v>
      </c>
      <c r="I43" s="2">
        <f>(MicAve!I43*Area!$B$7+HurAve!I43*Area!$B$8+GeoAve!I43*Area!$B$9)/(Area!$B$14)</f>
        <v>17.374412609067303</v>
      </c>
      <c r="J43" s="2">
        <f>(MicAve!J43*Area!$B$7+HurAve!J43*Area!$B$8+GeoAve!J43*Area!$B$9)/(Area!$B$14)</f>
        <v>14.339973227101915</v>
      </c>
      <c r="K43" s="2">
        <f>(MicAve!K43*Area!$B$7+HurAve!K43*Area!$B$8+GeoAve!K43*Area!$B$9)/(Area!$B$14)</f>
        <v>8.0715242810831729</v>
      </c>
      <c r="L43" s="2">
        <f>(MicAve!L43*Area!$B$7+HurAve!L43*Area!$B$8+GeoAve!L43*Area!$B$9)/(Area!$B$14)</f>
        <v>-0.29532909697917831</v>
      </c>
      <c r="M43" s="2">
        <f>(MicAve!M43*Area!$B$7+HurAve!M43*Area!$B$8+GeoAve!M43*Area!$B$9)/(Area!$B$14)</f>
        <v>-3.3579944518813605</v>
      </c>
      <c r="N43" s="2">
        <f t="shared" si="0"/>
        <v>6.4504994314791206</v>
      </c>
    </row>
    <row r="44" spans="1:14">
      <c r="A44">
        <v>1987</v>
      </c>
      <c r="B44" s="2">
        <f>(MicAve!B44*Area!$B$7+HurAve!B44*Area!$B$8+GeoAve!B44*Area!$B$9)/(Area!$B$14)</f>
        <v>-6.0773785139428735</v>
      </c>
      <c r="C44" s="2">
        <f>(MicAve!C44*Area!$B$7+HurAve!C44*Area!$B$8+GeoAve!C44*Area!$B$9)/(Area!$B$14)</f>
        <v>-4.9373458542328601</v>
      </c>
      <c r="D44" s="2">
        <f>(MicAve!D44*Area!$B$7+HurAve!D44*Area!$B$8+GeoAve!D44*Area!$B$9)/(Area!$B$14)</f>
        <v>0.58063900133864488</v>
      </c>
      <c r="E44" s="2">
        <f>(MicAve!E44*Area!$B$7+HurAve!E44*Area!$B$8+GeoAve!E44*Area!$B$9)/(Area!$B$14)</f>
        <v>8.2656954502201501</v>
      </c>
      <c r="F44" s="2">
        <f>(MicAve!F44*Area!$B$7+HurAve!F44*Area!$B$8+GeoAve!F44*Area!$B$9)/(Area!$B$14)</f>
        <v>13.799755334419302</v>
      </c>
      <c r="G44" s="2">
        <f>(MicAve!G44*Area!$B$7+HurAve!G44*Area!$B$8+GeoAve!G44*Area!$B$9)/(Area!$B$14)</f>
        <v>19.073140896408237</v>
      </c>
      <c r="H44" s="2">
        <f>(MicAve!H44*Area!$B$7+HurAve!H44*Area!$B$8+GeoAve!H44*Area!$B$9)/(Area!$B$14)</f>
        <v>21.592513104204635</v>
      </c>
      <c r="I44" s="2">
        <f>(MicAve!I44*Area!$B$7+HurAve!I44*Area!$B$8+GeoAve!I44*Area!$B$9)/(Area!$B$14)</f>
        <v>18.956493314839605</v>
      </c>
      <c r="J44" s="2">
        <f>(MicAve!J44*Area!$B$7+HurAve!J44*Area!$B$8+GeoAve!J44*Area!$B$9)/(Area!$B$14)</f>
        <v>15.322757124655258</v>
      </c>
      <c r="K44" s="2">
        <f>(MicAve!K44*Area!$B$7+HurAve!K44*Area!$B$8+GeoAve!K44*Area!$B$9)/(Area!$B$14)</f>
        <v>6.0415109752753899</v>
      </c>
      <c r="L44" s="2">
        <f>(MicAve!L44*Area!$B$7+HurAve!L44*Area!$B$8+GeoAve!L44*Area!$B$9)/(Area!$B$14)</f>
        <v>2.5542422140864152</v>
      </c>
      <c r="M44" s="2">
        <f>(MicAve!M44*Area!$B$7+HurAve!M44*Area!$B$8+GeoAve!M44*Area!$B$9)/(Area!$B$14)</f>
        <v>-2.4280769478896183</v>
      </c>
      <c r="N44" s="2">
        <f t="shared" si="0"/>
        <v>7.7286621749485223</v>
      </c>
    </row>
    <row r="45" spans="1:14">
      <c r="A45">
        <v>1988</v>
      </c>
      <c r="B45" s="2">
        <f>(MicAve!B45*Area!$B$7+HurAve!B45*Area!$B$8+GeoAve!B45*Area!$B$9)/(Area!$B$14)</f>
        <v>-8.8109202780510625</v>
      </c>
      <c r="C45" s="2">
        <f>(MicAve!C45*Area!$B$7+HurAve!C45*Area!$B$8+GeoAve!C45*Area!$B$9)/(Area!$B$14)</f>
        <v>-9.2654906214215433</v>
      </c>
      <c r="D45" s="2">
        <f>(MicAve!D45*Area!$B$7+HurAve!D45*Area!$B$8+GeoAve!D45*Area!$B$9)/(Area!$B$14)</f>
        <v>-2.2772718255568281</v>
      </c>
      <c r="E45" s="2">
        <f>(MicAve!E45*Area!$B$7+HurAve!E45*Area!$B$8+GeoAve!E45*Area!$B$9)/(Area!$B$14)</f>
        <v>5.7529945325226199</v>
      </c>
      <c r="F45" s="2">
        <f>(MicAve!F45*Area!$B$7+HurAve!F45*Area!$B$8+GeoAve!F45*Area!$B$9)/(Area!$B$14)</f>
        <v>13.937023531119461</v>
      </c>
      <c r="G45" s="2">
        <f>(MicAve!G45*Area!$B$7+HurAve!G45*Area!$B$8+GeoAve!G45*Area!$B$9)/(Area!$B$14)</f>
        <v>18.152311823621439</v>
      </c>
      <c r="H45" s="2">
        <f>(MicAve!H45*Area!$B$7+HurAve!H45*Area!$B$8+GeoAve!H45*Area!$B$9)/(Area!$B$14)</f>
        <v>21.816037611083335</v>
      </c>
      <c r="I45" s="2">
        <f>(MicAve!I45*Area!$B$7+HurAve!I45*Area!$B$8+GeoAve!I45*Area!$B$9)/(Area!$B$14)</f>
        <v>20.749744931696853</v>
      </c>
      <c r="J45" s="2">
        <f>(MicAve!J45*Area!$B$7+HurAve!J45*Area!$B$8+GeoAve!J45*Area!$B$9)/(Area!$B$14)</f>
        <v>14.559938793284196</v>
      </c>
      <c r="K45" s="2">
        <f>(MicAve!K45*Area!$B$7+HurAve!K45*Area!$B$8+GeoAve!K45*Area!$B$9)/(Area!$B$14)</f>
        <v>5.7160449494379302</v>
      </c>
      <c r="L45" s="2">
        <f>(MicAve!L45*Area!$B$7+HurAve!L45*Area!$B$8+GeoAve!L45*Area!$B$9)/(Area!$B$14)</f>
        <v>2.8503368385400707</v>
      </c>
      <c r="M45" s="2">
        <f>(MicAve!M45*Area!$B$7+HurAve!M45*Area!$B$8+GeoAve!M45*Area!$B$9)/(Area!$B$14)</f>
        <v>-5.7057815750850764</v>
      </c>
      <c r="N45" s="2">
        <f t="shared" si="0"/>
        <v>6.4562473925992832</v>
      </c>
    </row>
    <row r="46" spans="1:14">
      <c r="A46">
        <v>1989</v>
      </c>
      <c r="B46" s="2">
        <f>(MicAve!B46*Area!$B$7+HurAve!B46*Area!$B$8+GeoAve!B46*Area!$B$9)/(Area!$B$14)</f>
        <v>-4.8944182539554539</v>
      </c>
      <c r="C46" s="2">
        <f>(MicAve!C46*Area!$B$7+HurAve!C46*Area!$B$8+GeoAve!C46*Area!$B$9)/(Area!$B$14)</f>
        <v>-9.8222345692950341</v>
      </c>
      <c r="D46" s="2">
        <f>(MicAve!D46*Area!$B$7+HurAve!D46*Area!$B$8+GeoAve!D46*Area!$B$9)/(Area!$B$14)</f>
        <v>-4.1369171652984535</v>
      </c>
      <c r="E46" s="2">
        <f>(MicAve!E46*Area!$B$7+HurAve!E46*Area!$B$8+GeoAve!E46*Area!$B$9)/(Area!$B$14)</f>
        <v>4.2210511588148965</v>
      </c>
      <c r="F46" s="2">
        <f>(MicAve!F46*Area!$B$7+HurAve!F46*Area!$B$8+GeoAve!F46*Area!$B$9)/(Area!$B$14)</f>
        <v>12.075346515491185</v>
      </c>
      <c r="G46" s="2">
        <f>(MicAve!G46*Area!$B$7+HurAve!G46*Area!$B$8+GeoAve!G46*Area!$B$9)/(Area!$B$14)</f>
        <v>16.882337548183152</v>
      </c>
      <c r="H46" s="2">
        <f>(MicAve!H46*Area!$B$7+HurAve!H46*Area!$B$8+GeoAve!H46*Area!$B$9)/(Area!$B$14)</f>
        <v>20.764172217473348</v>
      </c>
      <c r="I46" s="2">
        <f>(MicAve!I46*Area!$B$7+HurAve!I46*Area!$B$8+GeoAve!I46*Area!$B$9)/(Area!$B$14)</f>
        <v>18.750071690079512</v>
      </c>
      <c r="J46" s="2">
        <f>(MicAve!J46*Area!$B$7+HurAve!J46*Area!$B$8+GeoAve!J46*Area!$B$9)/(Area!$B$14)</f>
        <v>14.21517257229489</v>
      </c>
      <c r="K46" s="2">
        <f>(MicAve!K46*Area!$B$7+HurAve!K46*Area!$B$8+GeoAve!K46*Area!$B$9)/(Area!$B$14)</f>
        <v>8.7947714626711608</v>
      </c>
      <c r="L46" s="2">
        <f>(MicAve!L46*Area!$B$7+HurAve!L46*Area!$B$8+GeoAve!L46*Area!$B$9)/(Area!$B$14)</f>
        <v>-0.9670315952453914</v>
      </c>
      <c r="M46" s="2">
        <f>(MicAve!M46*Area!$B$7+HurAve!M46*Area!$B$8+GeoAve!M46*Area!$B$9)/(Area!$B$14)</f>
        <v>-12.284750334661226</v>
      </c>
      <c r="N46" s="2">
        <f t="shared" si="0"/>
        <v>5.2997976038793828</v>
      </c>
    </row>
    <row r="47" spans="1:14">
      <c r="A47">
        <v>1990</v>
      </c>
      <c r="B47" s="2">
        <f>(MicAve!B47*Area!$B$7+HurAve!B47*Area!$B$8+GeoAve!B47*Area!$B$9)/(Area!$B$14)</f>
        <v>-3.3811351870070805</v>
      </c>
      <c r="C47" s="2">
        <f>(MicAve!C47*Area!$B$7+HurAve!C47*Area!$B$8+GeoAve!C47*Area!$B$9)/(Area!$B$14)</f>
        <v>-5.8118901504765894</v>
      </c>
      <c r="D47" s="2">
        <f>(MicAve!D47*Area!$B$7+HurAve!D47*Area!$B$8+GeoAve!D47*Area!$B$9)/(Area!$B$14)</f>
        <v>-0.3246305017499152</v>
      </c>
      <c r="E47" s="2">
        <f>(MicAve!E47*Area!$B$7+HurAve!E47*Area!$B$8+GeoAve!E47*Area!$B$9)/(Area!$B$14)</f>
        <v>6.918934325758431</v>
      </c>
      <c r="F47" s="2">
        <f>(MicAve!F47*Area!$B$7+HurAve!F47*Area!$B$8+GeoAve!F47*Area!$B$9)/(Area!$B$14)</f>
        <v>10.626779026821282</v>
      </c>
      <c r="G47" s="2">
        <f>(MicAve!G47*Area!$B$7+HurAve!G47*Area!$B$8+GeoAve!G47*Area!$B$9)/(Area!$B$14)</f>
        <v>17.206890392400371</v>
      </c>
      <c r="H47" s="2">
        <f>(MicAve!H47*Area!$B$7+HurAve!H47*Area!$B$8+GeoAve!H47*Area!$B$9)/(Area!$B$14)</f>
        <v>19.451874344789768</v>
      </c>
      <c r="I47" s="2">
        <f>(MicAve!I47*Area!$B$7+HurAve!I47*Area!$B$8+GeoAve!I47*Area!$B$9)/(Area!$B$14)</f>
        <v>18.836221553795784</v>
      </c>
      <c r="J47" s="2">
        <f>(MicAve!J47*Area!$B$7+HurAve!J47*Area!$B$8+GeoAve!J47*Area!$B$9)/(Area!$B$14)</f>
        <v>14.560028788929568</v>
      </c>
      <c r="K47" s="2">
        <f>(MicAve!K47*Area!$B$7+HurAve!K47*Area!$B$8+GeoAve!K47*Area!$B$9)/(Area!$B$14)</f>
        <v>7.5801981355740855</v>
      </c>
      <c r="L47" s="2">
        <f>(MicAve!L47*Area!$B$7+HurAve!L47*Area!$B$8+GeoAve!L47*Area!$B$9)/(Area!$B$14)</f>
        <v>3.2922075544731708</v>
      </c>
      <c r="M47" s="2">
        <f>(MicAve!M47*Area!$B$7+HurAve!M47*Area!$B$8+GeoAve!M47*Area!$B$9)/(Area!$B$14)</f>
        <v>-4.3010849475025399</v>
      </c>
      <c r="N47" s="2">
        <f t="shared" si="0"/>
        <v>7.0545327779838596</v>
      </c>
    </row>
    <row r="48" spans="1:14">
      <c r="A48">
        <v>1991</v>
      </c>
      <c r="B48" s="2">
        <f>(MicAve!B48*Area!$B$7+HurAve!B48*Area!$B$8+GeoAve!B48*Area!$B$9)/(Area!$B$14)</f>
        <v>-9.3249641146396147</v>
      </c>
      <c r="C48" s="2">
        <f>(MicAve!C48*Area!$B$7+HurAve!C48*Area!$B$8+GeoAve!C48*Area!$B$9)/(Area!$B$14)</f>
        <v>-4.8859313259035853</v>
      </c>
      <c r="D48" s="2">
        <f>(MicAve!D48*Area!$B$7+HurAve!D48*Area!$B$8+GeoAve!D48*Area!$B$9)/(Area!$B$14)</f>
        <v>-0.25379554215118649</v>
      </c>
      <c r="E48" s="2">
        <f>(MicAve!E48*Area!$B$7+HurAve!E48*Area!$B$8+GeoAve!E48*Area!$B$9)/(Area!$B$14)</f>
        <v>7.6675764882344399</v>
      </c>
      <c r="F48" s="2">
        <f>(MicAve!F48*Area!$B$7+HurAve!F48*Area!$B$8+GeoAve!F48*Area!$B$9)/(Area!$B$14)</f>
        <v>15.177264567843492</v>
      </c>
      <c r="G48" s="2">
        <f>(MicAve!G48*Area!$B$7+HurAve!G48*Area!$B$8+GeoAve!G48*Area!$B$9)/(Area!$B$14)</f>
        <v>19.264652597454962</v>
      </c>
      <c r="H48" s="2">
        <f>(MicAve!H48*Area!$B$7+HurAve!H48*Area!$B$8+GeoAve!H48*Area!$B$9)/(Area!$B$14)</f>
        <v>20.103758769736949</v>
      </c>
      <c r="I48" s="2">
        <f>(MicAve!I48*Area!$B$7+HurAve!I48*Area!$B$8+GeoAve!I48*Area!$B$9)/(Area!$B$14)</f>
        <v>19.960645533280648</v>
      </c>
      <c r="J48" s="2">
        <f>(MicAve!J48*Area!$B$7+HurAve!J48*Area!$B$8+GeoAve!J48*Area!$B$9)/(Area!$B$14)</f>
        <v>13.519276486621616</v>
      </c>
      <c r="K48" s="2">
        <f>(MicAve!K48*Area!$B$7+HurAve!K48*Area!$B$8+GeoAve!K48*Area!$B$9)/(Area!$B$14)</f>
        <v>8.590816734674128</v>
      </c>
      <c r="L48" s="2">
        <f>(MicAve!L48*Area!$B$7+HurAve!L48*Area!$B$8+GeoAve!L48*Area!$B$9)/(Area!$B$14)</f>
        <v>0.2130351757173039</v>
      </c>
      <c r="M48" s="2">
        <f>(MicAve!M48*Area!$B$7+HurAve!M48*Area!$B$8+GeoAve!M48*Area!$B$9)/(Area!$B$14)</f>
        <v>-4.6719390190797219</v>
      </c>
      <c r="N48" s="2">
        <f t="shared" si="0"/>
        <v>7.1133663626491215</v>
      </c>
    </row>
    <row r="49" spans="1:14">
      <c r="A49">
        <v>1992</v>
      </c>
      <c r="B49" s="2">
        <f>(MicAve!B49*Area!$B$7+HurAve!B49*Area!$B$8+GeoAve!B49*Area!$B$9)/(Area!$B$14)</f>
        <v>-6.639908149605664</v>
      </c>
      <c r="C49" s="2">
        <f>(MicAve!C49*Area!$B$7+HurAve!C49*Area!$B$8+GeoAve!C49*Area!$B$9)/(Area!$B$14)</f>
        <v>-5.4673423866587099</v>
      </c>
      <c r="D49" s="2">
        <f>(MicAve!D49*Area!$B$7+HurAve!D49*Area!$B$8+GeoAve!D49*Area!$B$9)/(Area!$B$14)</f>
        <v>-3.1162071996516296</v>
      </c>
      <c r="E49" s="2">
        <f>(MicAve!E49*Area!$B$7+HurAve!E49*Area!$B$8+GeoAve!E49*Area!$B$9)/(Area!$B$14)</f>
        <v>3.9907796396948534</v>
      </c>
      <c r="F49" s="2">
        <f>(MicAve!F49*Area!$B$7+HurAve!F49*Area!$B$8+GeoAve!F49*Area!$B$9)/(Area!$B$14)</f>
        <v>12.074796542102801</v>
      </c>
      <c r="G49" s="2">
        <f>(MicAve!G49*Area!$B$7+HurAve!G49*Area!$B$8+GeoAve!G49*Area!$B$9)/(Area!$B$14)</f>
        <v>15.478963034046739</v>
      </c>
      <c r="H49" s="2">
        <f>(MicAve!H49*Area!$B$7+HurAve!H49*Area!$B$8+GeoAve!H49*Area!$B$9)/(Area!$B$14)</f>
        <v>16.860092253600634</v>
      </c>
      <c r="I49" s="2">
        <f>(MicAve!I49*Area!$B$7+HurAve!I49*Area!$B$8+GeoAve!I49*Area!$B$9)/(Area!$B$14)</f>
        <v>16.695041610889795</v>
      </c>
      <c r="J49" s="2">
        <f>(MicAve!J49*Area!$B$7+HurAve!J49*Area!$B$8+GeoAve!J49*Area!$B$9)/(Area!$B$14)</f>
        <v>13.693838523942389</v>
      </c>
      <c r="K49" s="2">
        <f>(MicAve!K49*Area!$B$7+HurAve!K49*Area!$B$8+GeoAve!K49*Area!$B$9)/(Area!$B$14)</f>
        <v>6.9306748060577714</v>
      </c>
      <c r="L49" s="2">
        <f>(MicAve!L49*Area!$B$7+HurAve!L49*Area!$B$8+GeoAve!L49*Area!$B$9)/(Area!$B$14)</f>
        <v>0.53377022079576797</v>
      </c>
      <c r="M49" s="2">
        <f>(MicAve!M49*Area!$B$7+HurAve!M49*Area!$B$8+GeoAve!M49*Area!$B$9)/(Area!$B$14)</f>
        <v>-3.8970310307565761</v>
      </c>
      <c r="N49" s="2">
        <f t="shared" si="0"/>
        <v>5.5947889887048481</v>
      </c>
    </row>
    <row r="50" spans="1:14">
      <c r="A50">
        <v>1993</v>
      </c>
      <c r="B50" s="2">
        <f>(MicAve!B50*Area!$B$7+HurAve!B50*Area!$B$8+GeoAve!B50*Area!$B$9)/(Area!$B$14)</f>
        <v>-7.1203549021821528</v>
      </c>
      <c r="C50" s="2">
        <f>(MicAve!C50*Area!$B$7+HurAve!C50*Area!$B$8+GeoAve!C50*Area!$B$9)/(Area!$B$14)</f>
        <v>-9.4500458042352786</v>
      </c>
      <c r="D50" s="2">
        <f>(MicAve!D50*Area!$B$7+HurAve!D50*Area!$B$8+GeoAve!D50*Area!$B$9)/(Area!$B$14)</f>
        <v>-2.3163625953582891</v>
      </c>
      <c r="E50" s="2">
        <f>(MicAve!E50*Area!$B$7+HurAve!E50*Area!$B$8+GeoAve!E50*Area!$B$9)/(Area!$B$14)</f>
        <v>4.5299568569262778</v>
      </c>
      <c r="F50" s="2">
        <f>(MicAve!F50*Area!$B$7+HurAve!F50*Area!$B$8+GeoAve!F50*Area!$B$9)/(Area!$B$14)</f>
        <v>11.947166024224634</v>
      </c>
      <c r="G50" s="2">
        <f>(MicAve!G50*Area!$B$7+HurAve!G50*Area!$B$8+GeoAve!G50*Area!$B$9)/(Area!$B$14)</f>
        <v>16.159785494250279</v>
      </c>
      <c r="H50" s="2">
        <f>(MicAve!H50*Area!$B$7+HurAve!H50*Area!$B$8+GeoAve!H50*Area!$B$9)/(Area!$B$14)</f>
        <v>20.374376723706916</v>
      </c>
      <c r="I50" s="2">
        <f>(MicAve!I50*Area!$B$7+HurAve!I50*Area!$B$8+GeoAve!I50*Area!$B$9)/(Area!$B$14)</f>
        <v>20.110179507443188</v>
      </c>
      <c r="J50" s="2">
        <f>(MicAve!J50*Area!$B$7+HurAve!J50*Area!$B$8+GeoAve!J50*Area!$B$9)/(Area!$B$14)</f>
        <v>12.048314355756979</v>
      </c>
      <c r="K50" s="2">
        <f>(MicAve!K50*Area!$B$7+HurAve!K50*Area!$B$8+GeoAve!K50*Area!$B$9)/(Area!$B$14)</f>
        <v>6.6511421221553793</v>
      </c>
      <c r="L50" s="2">
        <f>(MicAve!L50*Area!$B$7+HurAve!L50*Area!$B$8+GeoAve!L50*Area!$B$9)/(Area!$B$14)</f>
        <v>0.44085052336177283</v>
      </c>
      <c r="M50" s="2">
        <f>(MicAve!M50*Area!$B$7+HurAve!M50*Area!$B$8+GeoAve!M50*Area!$B$9)/(Area!$B$14)</f>
        <v>-4.6028432495201841</v>
      </c>
      <c r="N50" s="2">
        <f t="shared" si="0"/>
        <v>5.7310137547107942</v>
      </c>
    </row>
    <row r="51" spans="1:14">
      <c r="A51">
        <v>1994</v>
      </c>
      <c r="B51" s="2">
        <f>(MicAve!B51*Area!$B$7+HurAve!B51*Area!$B$8+GeoAve!B51*Area!$B$9)/(Area!$B$14)</f>
        <v>-14.558734819282938</v>
      </c>
      <c r="C51" s="2">
        <f>(MicAve!C51*Area!$B$7+HurAve!C51*Area!$B$8+GeoAve!C51*Area!$B$9)/(Area!$B$14)</f>
        <v>-10.948015660532555</v>
      </c>
      <c r="D51" s="2">
        <f>(MicAve!D51*Area!$B$7+HurAve!D51*Area!$B$8+GeoAve!D51*Area!$B$9)/(Area!$B$14)</f>
        <v>-1.6681233166137122</v>
      </c>
      <c r="E51" s="2">
        <f>(MicAve!E51*Area!$B$7+HurAve!E51*Area!$B$8+GeoAve!E51*Area!$B$9)/(Area!$B$14)</f>
        <v>5.7513987226424526</v>
      </c>
      <c r="F51" s="2">
        <f>(MicAve!F51*Area!$B$7+HurAve!F51*Area!$B$8+GeoAve!F51*Area!$B$9)/(Area!$B$14)</f>
        <v>11.41086326468074</v>
      </c>
      <c r="G51" s="2">
        <f>(MicAve!G51*Area!$B$7+HurAve!G51*Area!$B$8+GeoAve!G51*Area!$B$9)/(Area!$B$14)</f>
        <v>18.225217812041354</v>
      </c>
      <c r="H51" s="2">
        <f>(MicAve!H51*Area!$B$7+HurAve!H51*Area!$B$8+GeoAve!H51*Area!$B$9)/(Area!$B$14)</f>
        <v>19.614695095398609</v>
      </c>
      <c r="I51" s="2">
        <f>(MicAve!I51*Area!$B$7+HurAve!I51*Area!$B$8+GeoAve!I51*Area!$B$9)/(Area!$B$14)</f>
        <v>17.404659048755704</v>
      </c>
      <c r="J51" s="2">
        <f>(MicAve!J51*Area!$B$7+HurAve!J51*Area!$B$8+GeoAve!J51*Area!$B$9)/(Area!$B$14)</f>
        <v>15.484584536232118</v>
      </c>
      <c r="K51" s="2">
        <f>(MicAve!K51*Area!$B$7+HurAve!K51*Area!$B$8+GeoAve!K51*Area!$B$9)/(Area!$B$14)</f>
        <v>9.5872932761318008</v>
      </c>
      <c r="L51" s="2">
        <f>(MicAve!L51*Area!$B$7+HurAve!L51*Area!$B$8+GeoAve!L51*Area!$B$9)/(Area!$B$14)</f>
        <v>3.4451393480960597</v>
      </c>
      <c r="M51" s="2">
        <f>(MicAve!M51*Area!$B$7+HurAve!M51*Area!$B$8+GeoAve!M51*Area!$B$9)/(Area!$B$14)</f>
        <v>-1.6740239181975065</v>
      </c>
      <c r="N51" s="2">
        <f t="shared" si="0"/>
        <v>6.0062461157793443</v>
      </c>
    </row>
    <row r="52" spans="1:14">
      <c r="A52">
        <v>1995</v>
      </c>
      <c r="B52" s="2">
        <f>(MicAve!B52*Area!$B$7+HurAve!B52*Area!$B$8+GeoAve!B52*Area!$B$9)/(Area!$B$14)</f>
        <v>-5.8347865425866487</v>
      </c>
      <c r="C52" s="2">
        <f>(MicAve!C52*Area!$B$7+HurAve!C52*Area!$B$8+GeoAve!C52*Area!$B$9)/(Area!$B$14)</f>
        <v>-8.5925871328806664</v>
      </c>
      <c r="D52" s="2">
        <f>(MicAve!D52*Area!$B$7+HurAve!D52*Area!$B$8+GeoAve!D52*Area!$B$9)/(Area!$B$14)</f>
        <v>2.8426850313694497E-2</v>
      </c>
      <c r="E52" s="2">
        <f>(MicAve!E52*Area!$B$7+HurAve!E52*Area!$B$8+GeoAve!E52*Area!$B$9)/(Area!$B$14)</f>
        <v>3.2350311275260872</v>
      </c>
      <c r="F52" s="2">
        <f>(MicAve!F52*Area!$B$7+HurAve!F52*Area!$B$8+GeoAve!F52*Area!$B$9)/(Area!$B$14)</f>
        <v>11.698400158056868</v>
      </c>
      <c r="G52" s="2">
        <f>(MicAve!G52*Area!$B$7+HurAve!G52*Area!$B$8+GeoAve!G52*Area!$B$9)/(Area!$B$14)</f>
        <v>19.495376030192087</v>
      </c>
      <c r="H52" s="2">
        <f>(MicAve!H52*Area!$B$7+HurAve!H52*Area!$B$8+GeoAve!H52*Area!$B$9)/(Area!$B$14)</f>
        <v>20.534451558795542</v>
      </c>
      <c r="I52" s="2">
        <f>(MicAve!I52*Area!$B$7+HurAve!I52*Area!$B$8+GeoAve!I52*Area!$B$9)/(Area!$B$14)</f>
        <v>21.339108833443543</v>
      </c>
      <c r="J52" s="2">
        <f>(MicAve!J52*Area!$B$7+HurAve!J52*Area!$B$8+GeoAve!J52*Area!$B$9)/(Area!$B$14)</f>
        <v>13.126195506669033</v>
      </c>
      <c r="K52" s="2">
        <f>(MicAve!K52*Area!$B$7+HurAve!K52*Area!$B$8+GeoAve!K52*Area!$B$9)/(Area!$B$14)</f>
        <v>9.512120542554392</v>
      </c>
      <c r="L52" s="2">
        <f>(MicAve!L52*Area!$B$7+HurAve!L52*Area!$B$8+GeoAve!L52*Area!$B$9)/(Area!$B$14)</f>
        <v>-2.4444028514749285</v>
      </c>
      <c r="M52" s="2">
        <f>(MicAve!M52*Area!$B$7+HurAve!M52*Area!$B$8+GeoAve!M52*Area!$B$9)/(Area!$B$14)</f>
        <v>-7.7810863184039478</v>
      </c>
      <c r="N52" s="2">
        <f t="shared" si="0"/>
        <v>6.1930206468504219</v>
      </c>
    </row>
    <row r="53" spans="1:14">
      <c r="A53">
        <v>1996</v>
      </c>
      <c r="B53" s="2">
        <f>(MicAve!B53*Area!$B$7+HurAve!B53*Area!$B$8+GeoAve!B53*Area!$B$9)/(Area!$B$14)</f>
        <v>-9.7995551021724747</v>
      </c>
      <c r="C53" s="2">
        <f>(MicAve!C53*Area!$B$7+HurAve!C53*Area!$B$8+GeoAve!C53*Area!$B$9)/(Area!$B$14)</f>
        <v>-8.4690544812347781</v>
      </c>
      <c r="D53" s="2">
        <f>(MicAve!D53*Area!$B$7+HurAve!D53*Area!$B$8+GeoAve!D53*Area!$B$9)/(Area!$B$14)</f>
        <v>-4.4951377352708741</v>
      </c>
      <c r="E53" s="2">
        <f>(MicAve!E53*Area!$B$7+HurAve!E53*Area!$B$8+GeoAve!E53*Area!$B$9)/(Area!$B$14)</f>
        <v>3.0737378836507911</v>
      </c>
      <c r="F53" s="2">
        <f>(MicAve!F53*Area!$B$7+HurAve!F53*Area!$B$8+GeoAve!F53*Area!$B$9)/(Area!$B$14)</f>
        <v>10.443422011838138</v>
      </c>
      <c r="G53" s="2">
        <f>(MicAve!G53*Area!$B$7+HurAve!G53*Area!$B$8+GeoAve!G53*Area!$B$9)/(Area!$B$14)</f>
        <v>17.808480315468607</v>
      </c>
      <c r="H53" s="2">
        <f>(MicAve!H53*Area!$B$7+HurAve!H53*Area!$B$8+GeoAve!H53*Area!$B$9)/(Area!$B$14)</f>
        <v>18.241761930874311</v>
      </c>
      <c r="I53" s="2">
        <f>(MicAve!I53*Area!$B$7+HurAve!I53*Area!$B$8+GeoAve!I53*Area!$B$9)/(Area!$B$14)</f>
        <v>19.442767285453929</v>
      </c>
      <c r="J53" s="2">
        <f>(MicAve!J53*Area!$B$7+HurAve!J53*Area!$B$8+GeoAve!J53*Area!$B$9)/(Area!$B$14)</f>
        <v>15.22640936728868</v>
      </c>
      <c r="K53" s="2">
        <f>(MicAve!K53*Area!$B$7+HurAve!K53*Area!$B$8+GeoAve!K53*Area!$B$9)/(Area!$B$14)</f>
        <v>8.1889619857103693</v>
      </c>
      <c r="L53" s="2">
        <f>(MicAve!L53*Area!$B$7+HurAve!L53*Area!$B$8+GeoAve!L53*Area!$B$9)/(Area!$B$14)</f>
        <v>-1.2110422076351144</v>
      </c>
      <c r="M53" s="2">
        <f>(MicAve!M53*Area!$B$7+HurAve!M53*Area!$B$8+GeoAve!M53*Area!$B$9)/(Area!$B$14)</f>
        <v>-4.0612962276018898</v>
      </c>
      <c r="N53" s="2">
        <f t="shared" si="0"/>
        <v>5.3657879188641404</v>
      </c>
    </row>
    <row r="54" spans="1:14">
      <c r="A54">
        <v>1997</v>
      </c>
      <c r="B54" s="2">
        <f>(MicAve!B54*Area!$B$7+HurAve!B54*Area!$B$8+GeoAve!B54*Area!$B$9)/(Area!$B$14)</f>
        <v>-9.8472197313033245</v>
      </c>
      <c r="C54" s="2">
        <f>(MicAve!C54*Area!$B$7+HurAve!C54*Area!$B$8+GeoAve!C54*Area!$B$9)/(Area!$B$14)</f>
        <v>-6.3118455558602005</v>
      </c>
      <c r="D54" s="2">
        <f>(MicAve!D54*Area!$B$7+HurAve!D54*Area!$B$8+GeoAve!D54*Area!$B$9)/(Area!$B$14)</f>
        <v>-2.7961333322581163</v>
      </c>
      <c r="E54" s="2">
        <f>(MicAve!E54*Area!$B$7+HurAve!E54*Area!$B$8+GeoAve!E54*Area!$B$9)/(Area!$B$14)</f>
        <v>4.2910701095108301</v>
      </c>
      <c r="F54" s="2">
        <f>(MicAve!F54*Area!$B$7+HurAve!F54*Area!$B$8+GeoAve!F54*Area!$B$9)/(Area!$B$14)</f>
        <v>8.4303900617712042</v>
      </c>
      <c r="G54" s="2">
        <f>(MicAve!G54*Area!$B$7+HurAve!G54*Area!$B$8+GeoAve!G54*Area!$B$9)/(Area!$B$14)</f>
        <v>18.488711594600261</v>
      </c>
      <c r="H54" s="2">
        <f>(MicAve!H54*Area!$B$7+HurAve!H54*Area!$B$8+GeoAve!H54*Area!$B$9)/(Area!$B$14)</f>
        <v>19.380801170911084</v>
      </c>
      <c r="I54" s="2">
        <f>(MicAve!I54*Area!$B$7+HurAve!I54*Area!$B$8+GeoAve!I54*Area!$B$9)/(Area!$B$14)</f>
        <v>17.097071270744966</v>
      </c>
      <c r="J54" s="2">
        <f>(MicAve!J54*Area!$B$7+HurAve!J54*Area!$B$8+GeoAve!J54*Area!$B$9)/(Area!$B$14)</f>
        <v>14.444160847055787</v>
      </c>
      <c r="K54" s="2">
        <f>(MicAve!K54*Area!$B$7+HurAve!K54*Area!$B$8+GeoAve!K54*Area!$B$9)/(Area!$B$14)</f>
        <v>8.101999338741674</v>
      </c>
      <c r="L54" s="2">
        <f>(MicAve!L54*Area!$B$7+HurAve!L54*Area!$B$8+GeoAve!L54*Area!$B$9)/(Area!$B$14)</f>
        <v>0.21926713223553712</v>
      </c>
      <c r="M54" s="2">
        <f>(MicAve!M54*Area!$B$7+HurAve!M54*Area!$B$8+GeoAve!M54*Area!$B$9)/(Area!$B$14)</f>
        <v>-2.9350081447671887</v>
      </c>
      <c r="N54" s="2">
        <f t="shared" si="0"/>
        <v>5.7136053967818761</v>
      </c>
    </row>
    <row r="55" spans="1:14">
      <c r="A55">
        <v>1998</v>
      </c>
      <c r="B55" s="2">
        <f>(MicAve!B55*Area!$B$7+HurAve!B55*Area!$B$8+GeoAve!B55*Area!$B$9)/(Area!$B$14)</f>
        <v>-5.4620499008112509</v>
      </c>
      <c r="C55" s="2">
        <f>(MicAve!C55*Area!$B$7+HurAve!C55*Area!$B$8+GeoAve!C55*Area!$B$9)/(Area!$B$14)</f>
        <v>-1.2004992500362885</v>
      </c>
      <c r="D55" s="2">
        <f>(MicAve!D55*Area!$B$7+HurAve!D55*Area!$B$8+GeoAve!D55*Area!$B$9)/(Area!$B$14)</f>
        <v>-0.52097567859619676</v>
      </c>
      <c r="E55" s="2">
        <f>(MicAve!E55*Area!$B$7+HurAve!E55*Area!$B$8+GeoAve!E55*Area!$B$9)/(Area!$B$14)</f>
        <v>7.2596679192942277</v>
      </c>
      <c r="F55" s="2">
        <f>(MicAve!F55*Area!$B$7+HurAve!F55*Area!$B$8+GeoAve!F55*Area!$B$9)/(Area!$B$14)</f>
        <v>15.7307605277164</v>
      </c>
      <c r="G55" s="2">
        <f>(MicAve!G55*Area!$B$7+HurAve!G55*Area!$B$8+GeoAve!G55*Area!$B$9)/(Area!$B$14)</f>
        <v>17.453667967678982</v>
      </c>
      <c r="H55" s="2">
        <f>(MicAve!H55*Area!$B$7+HurAve!H55*Area!$B$8+GeoAve!H55*Area!$B$9)/(Area!$B$14)</f>
        <v>20.043303791752013</v>
      </c>
      <c r="I55" s="2">
        <f>(MicAve!I55*Area!$B$7+HurAve!I55*Area!$B$8+GeoAve!I55*Area!$B$9)/(Area!$B$14)</f>
        <v>20.229051658790702</v>
      </c>
      <c r="J55" s="2">
        <f>(MicAve!J55*Area!$B$7+HurAve!J55*Area!$B$8+GeoAve!J55*Area!$B$9)/(Area!$B$14)</f>
        <v>16.383579262293761</v>
      </c>
      <c r="K55" s="2">
        <f>(MicAve!K55*Area!$B$7+HurAve!K55*Area!$B$8+GeoAve!K55*Area!$B$9)/(Area!$B$14)</f>
        <v>9.390104591713305</v>
      </c>
      <c r="L55" s="2">
        <f>(MicAve!L55*Area!$B$7+HurAve!L55*Area!$B$8+GeoAve!L55*Area!$B$9)/(Area!$B$14)</f>
        <v>3.419453736109543</v>
      </c>
      <c r="M55" s="2">
        <f>(MicAve!M55*Area!$B$7+HurAve!M55*Area!$B$8+GeoAve!M55*Area!$B$9)/(Area!$B$14)</f>
        <v>-2.0645065561343809</v>
      </c>
      <c r="N55" s="2">
        <f t="shared" si="0"/>
        <v>8.3884631724809022</v>
      </c>
    </row>
    <row r="56" spans="1:14">
      <c r="A56">
        <v>1999</v>
      </c>
      <c r="B56" s="2">
        <f>(MicAve!B56*Area!$B$7+HurAve!B56*Area!$B$8+GeoAve!B56*Area!$B$9)/(Area!$B$14)</f>
        <v>-9.2174023031143655</v>
      </c>
      <c r="C56" s="2">
        <f>(MicAve!C56*Area!$B$7+HurAve!C56*Area!$B$8+GeoAve!C56*Area!$B$9)/(Area!$B$14)</f>
        <v>-3.7281239617437865</v>
      </c>
      <c r="D56" s="2">
        <f>(MicAve!D56*Area!$B$7+HurAve!D56*Area!$B$8+GeoAve!D56*Area!$B$9)/(Area!$B$14)</f>
        <v>-1.4263892069738562</v>
      </c>
      <c r="E56" s="2">
        <f>(MicAve!E56*Area!$B$7+HurAve!E56*Area!$B$8+GeoAve!E56*Area!$B$9)/(Area!$B$14)</f>
        <v>7.2573090818186214</v>
      </c>
      <c r="F56" s="2">
        <f>(MicAve!F56*Area!$B$7+HurAve!F56*Area!$B$8+GeoAve!F56*Area!$B$9)/(Area!$B$14)</f>
        <v>14.224192539070691</v>
      </c>
      <c r="G56" s="2">
        <f>(MicAve!G56*Area!$B$7+HurAve!G56*Area!$B$8+GeoAve!G56*Area!$B$9)/(Area!$B$14)</f>
        <v>18.848477734948307</v>
      </c>
      <c r="H56" s="2">
        <f>(MicAve!H56*Area!$B$7+HurAve!H56*Area!$B$8+GeoAve!H56*Area!$B$9)/(Area!$B$14)</f>
        <v>21.640548118639419</v>
      </c>
      <c r="I56" s="2">
        <f>(MicAve!I56*Area!$B$7+HurAve!I56*Area!$B$8+GeoAve!I56*Area!$B$9)/(Area!$B$14)</f>
        <v>18.194658403625631</v>
      </c>
      <c r="J56" s="2">
        <f>(MicAve!J56*Area!$B$7+HurAve!J56*Area!$B$8+GeoAve!J56*Area!$B$9)/(Area!$B$14)</f>
        <v>15.292533748367015</v>
      </c>
      <c r="K56" s="2">
        <f>(MicAve!K56*Area!$B$7+HurAve!K56*Area!$B$8+GeoAve!K56*Area!$B$9)/(Area!$B$14)</f>
        <v>7.5379501798300081</v>
      </c>
      <c r="L56" s="2">
        <f>(MicAve!L56*Area!$B$7+HurAve!L56*Area!$B$8+GeoAve!L56*Area!$B$9)/(Area!$B$14)</f>
        <v>4.2862634066093577</v>
      </c>
      <c r="M56" s="2">
        <f>(MicAve!M56*Area!$B$7+HurAve!M56*Area!$B$8+GeoAve!M56*Area!$B$9)/(Area!$B$14)</f>
        <v>-3.6896410657548828</v>
      </c>
      <c r="N56" s="2">
        <f t="shared" si="0"/>
        <v>7.4350313896101801</v>
      </c>
    </row>
    <row r="57" spans="1:14">
      <c r="A57">
        <v>2000</v>
      </c>
      <c r="B57" s="2">
        <f>(MicAve!B57*Area!$B$7+HurAve!B57*Area!$B$8+GeoAve!B57*Area!$B$9)/(Area!$B$14)</f>
        <v>-8.5330344499459709</v>
      </c>
      <c r="C57" s="2">
        <f>(MicAve!C57*Area!$B$7+HurAve!C57*Area!$B$8+GeoAve!C57*Area!$B$9)/(Area!$B$14)</f>
        <v>-4.3353801428963115</v>
      </c>
      <c r="D57" s="2">
        <f>(MicAve!D57*Area!$B$7+HurAve!D57*Area!$B$8+GeoAve!D57*Area!$B$9)/(Area!$B$14)</f>
        <v>2.8383190329500185</v>
      </c>
      <c r="E57" s="2">
        <f>(MicAve!E57*Area!$B$7+HurAve!E57*Area!$B$8+GeoAve!E57*Area!$B$9)/(Area!$B$14)</f>
        <v>5.3526369691789109</v>
      </c>
      <c r="F57" s="2">
        <f>(MicAve!F57*Area!$B$7+HurAve!F57*Area!$B$8+GeoAve!F57*Area!$B$9)/(Area!$B$14)</f>
        <v>13.181235907939939</v>
      </c>
      <c r="G57" s="2">
        <f>(MicAve!G57*Area!$B$7+HurAve!G57*Area!$B$8+GeoAve!G57*Area!$B$9)/(Area!$B$14)</f>
        <v>16.869190926245505</v>
      </c>
      <c r="H57" s="2">
        <f>(MicAve!H57*Area!$B$7+HurAve!H57*Area!$B$8+GeoAve!H57*Area!$B$9)/(Area!$B$14)</f>
        <v>18.623014370272408</v>
      </c>
      <c r="I57" s="2">
        <f>(MicAve!I57*Area!$B$7+HurAve!I57*Area!$B$8+GeoAve!I57*Area!$B$9)/(Area!$B$14)</f>
        <v>18.626579359063271</v>
      </c>
      <c r="J57" s="2">
        <f>(MicAve!J57*Area!$B$7+HurAve!J57*Area!$B$8+GeoAve!J57*Area!$B$9)/(Area!$B$14)</f>
        <v>13.971331467832202</v>
      </c>
      <c r="K57" s="2">
        <f>(MicAve!K57*Area!$B$7+HurAve!K57*Area!$B$8+GeoAve!K57*Area!$B$9)/(Area!$B$14)</f>
        <v>9.7654917503991747</v>
      </c>
      <c r="L57" s="2">
        <f>(MicAve!L57*Area!$B$7+HurAve!L57*Area!$B$8+GeoAve!L57*Area!$B$9)/(Area!$B$14)</f>
        <v>1.5695913907391581</v>
      </c>
      <c r="M57" s="2">
        <f>(MicAve!M57*Area!$B$7+HurAve!M57*Area!$B$8+GeoAve!M57*Area!$B$9)/(Area!$B$14)</f>
        <v>-10.101010112413915</v>
      </c>
      <c r="N57" s="2">
        <f t="shared" si="0"/>
        <v>6.4856638724470335</v>
      </c>
    </row>
    <row r="58" spans="1:14">
      <c r="A58">
        <v>2001</v>
      </c>
      <c r="B58" s="2">
        <f>(MicAve!B58*Area!$B$7+HurAve!B58*Area!$B$8+GeoAve!B58*Area!$B$9)/(Area!$B$14)</f>
        <v>-6.2170412721965063</v>
      </c>
      <c r="C58" s="2">
        <f>(MicAve!C58*Area!$B$7+HurAve!C58*Area!$B$8+GeoAve!C58*Area!$B$9)/(Area!$B$14)</f>
        <v>-6.9769814363821103</v>
      </c>
      <c r="D58" s="2">
        <f>(MicAve!D58*Area!$B$7+HurAve!D58*Area!$B$8+GeoAve!D58*Area!$B$9)/(Area!$B$14)</f>
        <v>-2.2759510830121124</v>
      </c>
      <c r="E58" s="2">
        <f>(MicAve!E58*Area!$B$7+HurAve!E58*Area!$B$8+GeoAve!E58*Area!$B$9)/(Area!$B$14)</f>
        <v>7.1752721642501172</v>
      </c>
      <c r="F58" s="2">
        <f>(MicAve!F58*Area!$B$7+HurAve!F58*Area!$B$8+GeoAve!F58*Area!$B$9)/(Area!$B$14)</f>
        <v>13.760931487186104</v>
      </c>
      <c r="G58" s="2">
        <f>(MicAve!G58*Area!$B$7+HurAve!G58*Area!$B$8+GeoAve!G58*Area!$B$9)/(Area!$B$14)</f>
        <v>17.763793929325999</v>
      </c>
      <c r="H58" s="2">
        <f>(MicAve!H58*Area!$B$7+HurAve!H58*Area!$B$8+GeoAve!H58*Area!$B$9)/(Area!$B$14)</f>
        <v>19.803973033562894</v>
      </c>
      <c r="I58" s="2">
        <f>(MicAve!I58*Area!$B$7+HurAve!I58*Area!$B$8+GeoAve!I58*Area!$B$9)/(Area!$B$14)</f>
        <v>20.742120542554392</v>
      </c>
      <c r="J58" s="2">
        <f>(MicAve!J58*Area!$B$7+HurAve!J58*Area!$B$8+GeoAve!J58*Area!$B$9)/(Area!$B$14)</f>
        <v>14.108683289518249</v>
      </c>
      <c r="K58" s="2">
        <f>(MicAve!K58*Area!$B$7+HurAve!K58*Area!$B$8+GeoAve!K58*Area!$B$9)/(Area!$B$14)</f>
        <v>8.4381924261729271</v>
      </c>
      <c r="L58" s="2">
        <f>(MicAve!L58*Area!$B$7+HurAve!L58*Area!$B$8+GeoAve!L58*Area!$B$9)/(Area!$B$14)</f>
        <v>5.7124766543554344</v>
      </c>
      <c r="M58" s="2">
        <f>(MicAve!M58*Area!$B$7+HurAve!M58*Area!$B$8+GeoAve!M58*Area!$B$9)/(Area!$B$14)</f>
        <v>-0.72387698982307336</v>
      </c>
      <c r="N58" s="2">
        <f t="shared" si="0"/>
        <v>7.6092993954593604</v>
      </c>
    </row>
    <row r="59" spans="1:14">
      <c r="A59">
        <v>2002</v>
      </c>
      <c r="B59" s="2">
        <f>(MicAve!B59*Area!$B$7+HurAve!B59*Area!$B$8+GeoAve!B59*Area!$B$9)/(Area!$B$14)</f>
        <v>-3.6046798542006031</v>
      </c>
      <c r="C59" s="2">
        <f>(MicAve!C59*Area!$B$7+HurAve!C59*Area!$B$8+GeoAve!C59*Area!$B$9)/(Area!$B$14)</f>
        <v>-4.0381238811025275</v>
      </c>
      <c r="D59" s="2">
        <f>(MicAve!D59*Area!$B$7+HurAve!D59*Area!$B$8+GeoAve!D59*Area!$B$9)/(Area!$B$14)</f>
        <v>-3.4800533845136528</v>
      </c>
      <c r="E59" s="2">
        <f>(MicAve!E59*Area!$B$7+HurAve!E59*Area!$B$8+GeoAve!E59*Area!$B$9)/(Area!$B$14)</f>
        <v>5.628629179233263</v>
      </c>
      <c r="F59" s="2">
        <f>(MicAve!F59*Area!$B$7+HurAve!F59*Area!$B$8+GeoAve!F59*Area!$B$9)/(Area!$B$14)</f>
        <v>9.5911076883376616</v>
      </c>
      <c r="G59" s="2">
        <f>(MicAve!G59*Area!$B$7+HurAve!G59*Area!$B$8+GeoAve!G59*Area!$B$9)/(Area!$B$14)</f>
        <v>18.102785510378531</v>
      </c>
      <c r="H59" s="2">
        <f>(MicAve!H59*Area!$B$7+HurAve!H59*Area!$B$8+GeoAve!H59*Area!$B$9)/(Area!$B$14)</f>
        <v>21.852472299727431</v>
      </c>
      <c r="I59" s="2">
        <f>(MicAve!I59*Area!$B$7+HurAve!I59*Area!$B$8+GeoAve!I59*Area!$B$9)/(Area!$B$14)</f>
        <v>19.726116962082479</v>
      </c>
      <c r="J59" s="2">
        <f>(MicAve!J59*Area!$B$7+HurAve!J59*Area!$B$8+GeoAve!J59*Area!$B$9)/(Area!$B$14)</f>
        <v>17.261802332145219</v>
      </c>
      <c r="K59" s="2">
        <f>(MicAve!K59*Area!$B$7+HurAve!K59*Area!$B$8+GeoAve!K59*Area!$B$9)/(Area!$B$14)</f>
        <v>6.3730550134670905</v>
      </c>
      <c r="L59" s="2">
        <f>(MicAve!L59*Area!$B$7+HurAve!L59*Area!$B$8+GeoAve!L59*Area!$B$9)/(Area!$B$14)</f>
        <v>0.1887674789929519</v>
      </c>
      <c r="M59" s="2">
        <f>(MicAve!M59*Area!$B$7+HurAve!M59*Area!$B$8+GeoAve!M59*Area!$B$9)/(Area!$B$14)</f>
        <v>-3.9586223247262229</v>
      </c>
      <c r="N59" s="2">
        <f t="shared" ref="N59:N67" si="1">AVERAGE(B59:M59)</f>
        <v>6.9702714183184691</v>
      </c>
    </row>
    <row r="60" spans="1:14">
      <c r="A60">
        <v>2003</v>
      </c>
      <c r="B60" s="2">
        <f>(MicAve!B60*Area!$B$7+HurAve!B60*Area!$B$8+GeoAve!B60*Area!$B$9)/(Area!$B$14)</f>
        <v>-10.087390690773027</v>
      </c>
      <c r="C60" s="2">
        <f>(MicAve!C60*Area!$B$7+HurAve!C60*Area!$B$8+GeoAve!C60*Area!$B$9)/(Area!$B$14)</f>
        <v>-10.283958034288663</v>
      </c>
      <c r="D60" s="2">
        <f>(MicAve!D60*Area!$B$7+HurAve!D60*Area!$B$8+GeoAve!D60*Area!$B$9)/(Area!$B$14)</f>
        <v>-2.5152947438027193</v>
      </c>
      <c r="E60" s="2">
        <f>(MicAve!E60*Area!$B$7+HurAve!E60*Area!$B$8+GeoAve!E60*Area!$B$9)/(Area!$B$14)</f>
        <v>4.209377368836992</v>
      </c>
      <c r="F60" s="2">
        <f>(MicAve!F60*Area!$B$7+HurAve!F60*Area!$B$8+GeoAve!F60*Area!$B$9)/(Area!$B$14)</f>
        <v>11.506506862571166</v>
      </c>
      <c r="G60" s="2">
        <f>(MicAve!G60*Area!$B$7+HurAve!G60*Area!$B$8+GeoAve!G60*Area!$B$9)/(Area!$B$14)</f>
        <v>16.668712884860408</v>
      </c>
      <c r="H60" s="2">
        <f>(MicAve!H60*Area!$B$7+HurAve!H60*Area!$B$8+GeoAve!H60*Area!$B$9)/(Area!$B$14)</f>
        <v>19.613876989823073</v>
      </c>
      <c r="I60" s="2">
        <f>(MicAve!I60*Area!$B$7+HurAve!I60*Area!$B$8+GeoAve!I60*Area!$B$9)/(Area!$B$14)</f>
        <v>20.182190619808718</v>
      </c>
      <c r="J60" s="2">
        <f>(MicAve!J60*Area!$B$7+HurAve!J60*Area!$B$8+GeoAve!J60*Area!$B$9)/(Area!$B$14)</f>
        <v>15.0978893763205</v>
      </c>
      <c r="K60" s="2">
        <f>(MicAve!K60*Area!$B$7+HurAve!K60*Area!$B$8+GeoAve!K60*Area!$B$9)/(Area!$B$14)</f>
        <v>7.632073689982743</v>
      </c>
      <c r="L60" s="2">
        <f>(MicAve!L60*Area!$B$7+HurAve!L60*Area!$B$8+GeoAve!L60*Area!$B$9)/(Area!$B$14)</f>
        <v>2.5421151395900199</v>
      </c>
      <c r="M60" s="2">
        <f>(MicAve!M60*Area!$B$7+HurAve!M60*Area!$B$8+GeoAve!M60*Area!$B$9)/(Area!$B$14)</f>
        <v>-2.8274343176943053</v>
      </c>
      <c r="N60" s="2">
        <f t="shared" si="1"/>
        <v>5.9782220954362417</v>
      </c>
    </row>
    <row r="61" spans="1:14">
      <c r="A61">
        <v>2004</v>
      </c>
      <c r="B61" s="2">
        <f>(MicAve!B61*Area!$B$7+HurAve!B61*Area!$B$8+GeoAve!B61*Area!$B$9)/(Area!$B$14)</f>
        <v>-11.952032643581763</v>
      </c>
      <c r="C61" s="2">
        <f>(MicAve!C61*Area!$B$7+HurAve!C61*Area!$B$8+GeoAve!C61*Area!$B$9)/(Area!$B$14)</f>
        <v>-6.2956385174910894</v>
      </c>
      <c r="D61" s="2">
        <f>(MicAve!D61*Area!$B$7+HurAve!D61*Area!$B$8+GeoAve!D61*Area!$B$9)/(Area!$B$14)</f>
        <v>0.22838152992597144</v>
      </c>
      <c r="E61" s="2">
        <f>(MicAve!E61*Area!$B$7+HurAve!E61*Area!$B$8+GeoAve!E61*Area!$B$9)/(Area!$B$14)</f>
        <v>5.8368948276696289</v>
      </c>
      <c r="F61" s="2">
        <f>(MicAve!F61*Area!$B$7+HurAve!F61*Area!$B$8+GeoAve!F61*Area!$B$9)/(Area!$B$14)</f>
        <v>11.416679031659758</v>
      </c>
      <c r="G61" s="2">
        <f>(MicAve!G61*Area!$B$7+HurAve!G61*Area!$B$8+GeoAve!G61*Area!$B$9)/(Area!$B$14)</f>
        <v>16.041183168556362</v>
      </c>
      <c r="H61" s="2">
        <f>(MicAve!H61*Area!$B$7+HurAve!H61*Area!$B$8+GeoAve!H61*Area!$B$9)/(Area!$B$14)</f>
        <v>18.911787655436026</v>
      </c>
      <c r="I61" s="2">
        <f>(MicAve!I61*Area!$B$7+HurAve!I61*Area!$B$8+GeoAve!I61*Area!$B$9)/(Area!$B$14)</f>
        <v>17.010265954873152</v>
      </c>
      <c r="J61" s="2">
        <f>(MicAve!J61*Area!$B$7+HurAve!J61*Area!$B$8+GeoAve!J61*Area!$B$9)/(Area!$B$14)</f>
        <v>16.963699982258923</v>
      </c>
      <c r="K61" s="2">
        <f>(MicAve!K61*Area!$B$7+HurAve!K61*Area!$B$8+GeoAve!K61*Area!$B$9)/(Area!$B$14)</f>
        <v>9.0261284131412989</v>
      </c>
      <c r="L61" s="2">
        <f>(MicAve!L61*Area!$B$7+HurAve!L61*Area!$B$8+GeoAve!L61*Area!$B$9)/(Area!$B$14)</f>
        <v>2.8958109285034594</v>
      </c>
      <c r="M61" s="2">
        <f>(MicAve!M61*Area!$B$7+HurAve!M61*Area!$B$8+GeoAve!M61*Area!$B$9)/(Area!$B$14)</f>
        <v>-6.0271119139396481</v>
      </c>
      <c r="N61" s="2">
        <f t="shared" si="1"/>
        <v>6.1713373680843402</v>
      </c>
    </row>
    <row r="62" spans="1:14">
      <c r="A62">
        <v>2005</v>
      </c>
      <c r="B62" s="2">
        <f>(MicAve!B62*Area!$B$7+HurAve!B62*Area!$B$8+GeoAve!B62*Area!$B$9)/(Area!$B$14)</f>
        <v>-9.4299454058674588</v>
      </c>
      <c r="C62" s="2">
        <f>(MicAve!C62*Area!$B$7+HurAve!C62*Area!$B$8+GeoAve!C62*Area!$B$9)/(Area!$B$14)</f>
        <v>-4.9522024740738351</v>
      </c>
      <c r="D62" s="2">
        <f>(MicAve!D62*Area!$B$7+HurAve!D62*Area!$B$8+GeoAve!D62*Area!$B$9)/(Area!$B$14)</f>
        <v>-3.5903183716916924</v>
      </c>
      <c r="E62" s="2">
        <f>(MicAve!E62*Area!$B$7+HurAve!E62*Area!$B$8+GeoAve!E62*Area!$B$9)/(Area!$B$14)</f>
        <v>7.2325633437091756</v>
      </c>
      <c r="F62" s="2">
        <f>(MicAve!F62*Area!$B$7+HurAve!F62*Area!$B$8+GeoAve!F62*Area!$B$9)/(Area!$B$14)</f>
        <v>10.902348354111897</v>
      </c>
      <c r="G62" s="2">
        <f>(MicAve!G62*Area!$B$7+HurAve!G62*Area!$B$8+GeoAve!G62*Area!$B$9)/(Area!$B$14)</f>
        <v>20.4102191023015</v>
      </c>
      <c r="H62" s="2">
        <f>(MicAve!H62*Area!$B$7+HurAve!H62*Area!$B$8+GeoAve!H62*Area!$B$9)/(Area!$B$14)</f>
        <v>21.111275583439511</v>
      </c>
      <c r="I62" s="2">
        <f>(MicAve!I62*Area!$B$7+HurAve!I62*Area!$B$8+GeoAve!I62*Area!$B$9)/(Area!$B$14)</f>
        <v>20.163931261390577</v>
      </c>
      <c r="J62" s="2">
        <f>(MicAve!J62*Area!$B$7+HurAve!J62*Area!$B$8+GeoAve!J62*Area!$B$9)/(Area!$B$14)</f>
        <v>17.129106575488287</v>
      </c>
      <c r="K62" s="2">
        <f>(MicAve!K62*Area!$B$7+HurAve!K62*Area!$B$8+GeoAve!K62*Area!$B$9)/(Area!$B$14)</f>
        <v>9.9340831895230881</v>
      </c>
      <c r="L62" s="2">
        <f>(MicAve!L62*Area!$B$7+HurAve!L62*Area!$B$8+GeoAve!L62*Area!$B$9)/(Area!$B$14)</f>
        <v>2.3017665274260923</v>
      </c>
      <c r="M62" s="2">
        <f>(MicAve!M62*Area!$B$7+HurAve!M62*Area!$B$8+GeoAve!M62*Area!$B$9)/(Area!$B$14)</f>
        <v>-5.9307488347338033</v>
      </c>
      <c r="N62" s="2">
        <f t="shared" si="1"/>
        <v>7.1068399042519443</v>
      </c>
    </row>
    <row r="63" spans="1:14">
      <c r="A63">
        <v>2006</v>
      </c>
      <c r="B63" s="2">
        <f>(MicAve!B63*Area!$B$7+HurAve!B63*Area!$B$8+GeoAve!B63*Area!$B$9)/(Area!$B$14)</f>
        <v>-2.5459736625647147</v>
      </c>
      <c r="C63" s="2">
        <f>(MicAve!C63*Area!$B$7+HurAve!C63*Area!$B$8+GeoAve!C63*Area!$B$9)/(Area!$B$14)</f>
        <v>-6.9609710820444173</v>
      </c>
      <c r="D63" s="2">
        <f>(MicAve!D63*Area!$B$7+HurAve!D63*Area!$B$8+GeoAve!D63*Area!$B$9)/(Area!$B$14)</f>
        <v>-0.75094414786381303</v>
      </c>
      <c r="E63" s="2">
        <f>(MicAve!E63*Area!$B$7+HurAve!E63*Area!$B$8+GeoAve!E63*Area!$B$9)/(Area!$B$14)</f>
        <v>7.8188829572762613</v>
      </c>
      <c r="F63" s="2">
        <f>(MicAve!F63*Area!$B$7+HurAve!F63*Area!$B$8+GeoAve!F63*Area!$B$9)/(Area!$B$14)</f>
        <v>13.248492814863797</v>
      </c>
      <c r="G63" s="2">
        <f>(MicAve!G63*Area!$B$7+HurAve!G63*Area!$B$8+GeoAve!G63*Area!$B$9)/(Area!$B$14)</f>
        <v>17.734473735141847</v>
      </c>
      <c r="H63" s="2">
        <f>(MicAve!H63*Area!$B$7+HurAve!H63*Area!$B$8+GeoAve!H63*Area!$B$9)/(Area!$B$14)</f>
        <v>21.499802348273469</v>
      </c>
      <c r="I63" s="2">
        <f>(MicAve!I63*Area!$B$7+HurAve!I63*Area!$B$8+GeoAve!I63*Area!$B$9)/(Area!$B$14)</f>
        <v>19.216675564085609</v>
      </c>
      <c r="J63" s="2">
        <f>(MicAve!J63*Area!$B$7+HurAve!J63*Area!$B$8+GeoAve!J63*Area!$B$9)/(Area!$B$14)</f>
        <v>13.701031804912665</v>
      </c>
      <c r="K63" s="2">
        <f>(MicAve!K63*Area!$B$7+HurAve!K63*Area!$B$8+GeoAve!K63*Area!$B$9)/(Area!$B$14)</f>
        <v>6.6769296646936436</v>
      </c>
      <c r="L63" s="2">
        <f>(MicAve!L63*Area!$B$7+HurAve!L63*Area!$B$8+GeoAve!L63*Area!$B$9)/(Area!$B$14)</f>
        <v>3.359903714336403</v>
      </c>
      <c r="M63" s="2">
        <f>(MicAve!M63*Area!$B$7+HurAve!M63*Area!$B$8+GeoAve!M63*Area!$B$9)/(Area!$B$14)</f>
        <v>-1.1539770656258568</v>
      </c>
      <c r="N63" s="2">
        <f t="shared" si="1"/>
        <v>7.6536938871237403</v>
      </c>
    </row>
    <row r="64" spans="1:14">
      <c r="A64">
        <v>2007</v>
      </c>
      <c r="B64" s="2">
        <f>(MicAve!B64*Area!$B$7+HurAve!B64*Area!$B$8+GeoAve!B64*Area!$B$9)/(Area!$B$14)</f>
        <v>-5.7312280857377873</v>
      </c>
      <c r="C64" s="2">
        <f>(MicAve!C64*Area!$B$7+HurAve!C64*Area!$B$8+GeoAve!C64*Area!$B$9)/(Area!$B$14)</f>
        <v>-10.505715449252456</v>
      </c>
      <c r="D64" s="2">
        <f>(MicAve!D64*Area!$B$7+HurAve!D64*Area!$B$8+GeoAve!D64*Area!$B$9)/(Area!$B$14)</f>
        <v>-6.0059916455655123E-2</v>
      </c>
      <c r="E64" s="2">
        <f>(MicAve!E64*Area!$B$7+HurAve!E64*Area!$B$8+GeoAve!E64*Area!$B$9)/(Area!$B$14)</f>
        <v>4.8850446752576486</v>
      </c>
      <c r="F64" s="2">
        <f>(MicAve!F64*Area!$B$7+HurAve!F64*Area!$B$8+GeoAve!F64*Area!$B$9)/(Area!$B$14)</f>
        <v>13.640206199700014</v>
      </c>
      <c r="G64" s="2">
        <f>(MicAve!G64*Area!$B$7+HurAve!G64*Area!$B$8+GeoAve!G64*Area!$B$9)/(Area!$B$14)</f>
        <v>18.764250116929826</v>
      </c>
      <c r="H64" s="2">
        <f>(MicAve!H64*Area!$B$7+HurAve!H64*Area!$B$8+GeoAve!H64*Area!$B$9)/(Area!$B$14)</f>
        <v>19.43615333129042</v>
      </c>
      <c r="I64" s="2">
        <f>(MicAve!I64*Area!$B$7+HurAve!I64*Area!$B$8+GeoAve!I64*Area!$B$9)/(Area!$B$14)</f>
        <v>19.860686660322887</v>
      </c>
      <c r="J64" s="2">
        <f>(MicAve!J64*Area!$B$7+HurAve!J64*Area!$B$8+GeoAve!J64*Area!$B$9)/(Area!$B$14)</f>
        <v>16.053353305485217</v>
      </c>
      <c r="K64" s="2">
        <f>(MicAve!K64*Area!$B$7+HurAve!K64*Area!$B$8+GeoAve!K64*Area!$B$9)/(Area!$B$14)</f>
        <v>11.722007564150122</v>
      </c>
      <c r="L64" s="2">
        <f>(MicAve!L64*Area!$B$7+HurAve!L64*Area!$B$8+GeoAve!L64*Area!$B$9)/(Area!$B$14)</f>
        <v>0.99082197635598279</v>
      </c>
      <c r="M64" s="2">
        <f>(MicAve!M64*Area!$B$7+HurAve!M64*Area!$B$8+GeoAve!M64*Area!$B$9)/(Area!$B$14)</f>
        <v>-5.4270697385610376</v>
      </c>
      <c r="N64" s="2">
        <f t="shared" si="1"/>
        <v>6.9690375532904314</v>
      </c>
    </row>
    <row r="65" spans="1:14">
      <c r="A65">
        <v>2008</v>
      </c>
      <c r="B65" s="2">
        <f>(MicAve!B65*Area!$B$7+HurAve!B65*Area!$B$8+GeoAve!B65*Area!$B$9)/(Area!$B$14)</f>
        <v>-6.0380416270180479</v>
      </c>
      <c r="C65" s="2">
        <f>(MicAve!C65*Area!$B$7+HurAve!C65*Area!$B$8+GeoAve!C65*Area!$B$9)/(Area!$B$14)</f>
        <v>-8.7799670177249496</v>
      </c>
      <c r="D65" s="2">
        <f>(MicAve!D65*Area!$B$7+HurAve!D65*Area!$B$8+GeoAve!D65*Area!$B$9)/(Area!$B$14)</f>
        <v>-3.9791169782107318</v>
      </c>
      <c r="E65" s="2">
        <f>(MicAve!E65*Area!$B$7+HurAve!E65*Area!$B$8+GeoAve!E65*Area!$B$9)/(Area!$B$14)</f>
        <v>7.0623985129751787</v>
      </c>
      <c r="F65" s="2">
        <f>(MicAve!F65*Area!$B$7+HurAve!F65*Area!$B$8+GeoAve!F65*Area!$B$9)/(Area!$B$14)</f>
        <v>10.25783929809848</v>
      </c>
      <c r="G65" s="2">
        <f>(MicAve!G65*Area!$B$7+HurAve!G65*Area!$B$8+GeoAve!G65*Area!$B$9)/(Area!$B$14)</f>
        <v>17.858145331677498</v>
      </c>
      <c r="H65" s="2">
        <f>(MicAve!H65*Area!$B$7+HurAve!H65*Area!$B$8+GeoAve!H65*Area!$B$9)/(Area!$B$14)</f>
        <v>19.769842346338081</v>
      </c>
      <c r="I65" s="2">
        <f>(MicAve!I65*Area!$B$7+HurAve!I65*Area!$B$8+GeoAve!I65*Area!$B$9)/(Area!$B$14)</f>
        <v>18.694386481299293</v>
      </c>
      <c r="J65" s="2">
        <f>(MicAve!J65*Area!$B$7+HurAve!J65*Area!$B$8+GeoAve!J65*Area!$B$9)/(Area!$B$14)</f>
        <v>15.231660887376417</v>
      </c>
      <c r="K65" s="2">
        <f>(MicAve!K65*Area!$B$7+HurAve!K65*Area!$B$8+GeoAve!K65*Area!$B$9)/(Area!$B$14)</f>
        <v>7.6744305920681262</v>
      </c>
      <c r="L65" s="2">
        <f>(MicAve!L65*Area!$B$7+HurAve!L65*Area!$B$8+GeoAve!L65*Area!$B$9)/(Area!$B$14)</f>
        <v>1.3864593648694419</v>
      </c>
      <c r="M65" s="2">
        <f>(MicAve!M65*Area!$B$7+HurAve!M65*Area!$B$8+GeoAve!M65*Area!$B$9)/(Area!$B$14)</f>
        <v>-7.3668049933067756</v>
      </c>
      <c r="N65" s="2">
        <f t="shared" si="1"/>
        <v>5.9809360165368339</v>
      </c>
    </row>
    <row r="66" spans="1:14">
      <c r="A66">
        <v>2009</v>
      </c>
      <c r="B66" s="2">
        <f>(MicAve!B66*Area!$B$7+HurAve!B66*Area!$B$8+GeoAve!B66*Area!$B$9)/(Area!$B$14)</f>
        <v>-12.097195700208054</v>
      </c>
      <c r="C66" s="2">
        <f>(MicAve!C66*Area!$B$7+HurAve!C66*Area!$B$8+GeoAve!C66*Area!$B$9)/(Area!$B$14)</f>
        <v>-6.2962527619631308</v>
      </c>
      <c r="D66" s="2">
        <f>(MicAve!D66*Area!$B$7+HurAve!D66*Area!$B$8+GeoAve!D66*Area!$B$9)/(Area!$B$14)</f>
        <v>-1.4656261793784171</v>
      </c>
      <c r="E66" s="2">
        <f>(MicAve!E66*Area!$B$7+HurAve!E66*Area!$B$8+GeoAve!E66*Area!$B$9)/(Area!$B$14)</f>
        <v>5.5402346660645456</v>
      </c>
      <c r="F66" s="2">
        <f>(MicAve!F66*Area!$B$7+HurAve!F66*Area!$B$8+GeoAve!F66*Area!$B$9)/(Area!$B$14)</f>
        <v>11.430665532312952</v>
      </c>
      <c r="G66" s="2">
        <f>(MicAve!G66*Area!$B$7+HurAve!G66*Area!$B$8+GeoAve!G66*Area!$B$9)/(Area!$B$14)</f>
        <v>16.585804880409011</v>
      </c>
      <c r="H66" s="2">
        <f>(MicAve!H66*Area!$B$7+HurAve!H66*Area!$B$8+GeoAve!H66*Area!$B$9)/(Area!$B$14)</f>
        <v>17.310366675806009</v>
      </c>
      <c r="I66" s="2">
        <f>(MicAve!I66*Area!$B$7+HurAve!I66*Area!$B$8+GeoAve!I66*Area!$B$9)/(Area!$B$14)</f>
        <v>18.158979001016078</v>
      </c>
      <c r="J66" s="2">
        <f>(MicAve!J66*Area!$B$7+HurAve!J66*Area!$B$8+GeoAve!J66*Area!$B$9)/(Area!$B$14)</f>
        <v>15.445557150460461</v>
      </c>
      <c r="K66" s="2">
        <f>(MicAve!K66*Area!$B$7+HurAve!K66*Area!$B$8+GeoAve!K66*Area!$B$9)/(Area!$B$14)</f>
        <v>6.5148533135493443</v>
      </c>
      <c r="L66" s="2">
        <f>(MicAve!L66*Area!$B$7+HurAve!L66*Area!$B$8+GeoAve!L66*Area!$B$9)/(Area!$B$14)</f>
        <v>4.6602843410802706</v>
      </c>
      <c r="M66" s="2">
        <f>(MicAve!M66*Area!$B$7+HurAve!M66*Area!$B$8+GeoAve!M66*Area!$B$9)/(Area!$B$14)</f>
        <v>-5.5735529732432303</v>
      </c>
      <c r="N66" s="2">
        <f t="shared" si="1"/>
        <v>5.8511764954921537</v>
      </c>
    </row>
    <row r="67" spans="1:14">
      <c r="A67">
        <v>2010</v>
      </c>
      <c r="B67" s="2">
        <f>(MicAve!B67*Area!$B$7+HurAve!B67*Area!$B$8+GeoAve!B67*Area!$B$9)/(Area!$B$14)</f>
        <v>-7.1739398093640627</v>
      </c>
      <c r="C67" s="2">
        <f>(MicAve!C67*Area!$B$7+HurAve!C67*Area!$B$8+GeoAve!C67*Area!$B$9)/(Area!$B$14)</f>
        <v>-5.8764069480509011</v>
      </c>
      <c r="D67" s="2">
        <f>(MicAve!D67*Area!$B$7+HurAve!D67*Area!$B$8+GeoAve!D67*Area!$B$9)/(Area!$B$14)</f>
        <v>2.5816225021369932</v>
      </c>
      <c r="E67" s="2">
        <f>(MicAve!E67*Area!$B$7+HurAve!E67*Area!$B$8+GeoAve!E67*Area!$B$9)/(Area!$B$14)</f>
        <v>8.8070088544102703</v>
      </c>
      <c r="F67" s="2">
        <f>(MicAve!F67*Area!$B$7+HurAve!F67*Area!$B$8+GeoAve!F67*Area!$B$9)/(Area!$B$14)</f>
        <v>14.362402786961921</v>
      </c>
      <c r="G67" s="2">
        <f>(MicAve!G67*Area!$B$7+HurAve!G67*Area!$B$8+GeoAve!G67*Area!$B$9)/(Area!$B$14)</f>
        <v>17.573346209054399</v>
      </c>
      <c r="H67" s="2">
        <f>(MicAve!H67*Area!$B$7+HurAve!H67*Area!$B$8+GeoAve!H67*Area!$B$9)/(Area!$B$14)</f>
        <v>21.409253745786494</v>
      </c>
      <c r="I67" s="2">
        <f>(MicAve!I67*Area!$B$7+HurAve!I67*Area!$B$8+GeoAve!I67*Area!$B$9)/(Area!$B$14)</f>
        <v>20.846814750899149</v>
      </c>
      <c r="J67" s="2">
        <f>(MicAve!J67*Area!$B$7+HurAve!J67*Area!$B$8+GeoAve!J67*Area!$B$9)/(Area!$B$14)</f>
        <v>14.041722416657258</v>
      </c>
      <c r="K67" s="2">
        <f>(MicAve!K67*Area!$B$7+HurAve!K67*Area!$B$8+GeoAve!K67*Area!$B$9)/(Area!$B$14)</f>
        <v>9.0332314565424259</v>
      </c>
      <c r="L67" s="2">
        <f>(MicAve!L67*Area!$B$7+HurAve!L67*Area!$B$8+GeoAve!L67*Area!$B$9)/(Area!$B$14)</f>
        <v>2.5779226811605889</v>
      </c>
      <c r="M67" s="2">
        <f>(MicAve!M67*Area!$B$7+HurAve!M67*Area!$B$8+GeoAve!M67*Area!$B$9)/(Area!$B$14)</f>
        <v>-5.9550937051432999</v>
      </c>
      <c r="N67" s="2">
        <f t="shared" si="1"/>
        <v>7.6856570784209355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-8.516610615871377</v>
      </c>
      <c r="C72" s="2">
        <f t="shared" ref="C72:N72" si="2">AVERAGE(C5:C69)</f>
        <v>-7.2566175804601389</v>
      </c>
      <c r="D72" s="2">
        <f t="shared" si="2"/>
        <v>-2.0138345379601446</v>
      </c>
      <c r="E72" s="2">
        <f t="shared" si="2"/>
        <v>5.6820871493929239</v>
      </c>
      <c r="F72" s="2">
        <f t="shared" si="2"/>
        <v>12.104446957123681</v>
      </c>
      <c r="G72" s="2">
        <f t="shared" si="2"/>
        <v>17.387059801765865</v>
      </c>
      <c r="H72" s="2">
        <f t="shared" si="2"/>
        <v>19.896499370614173</v>
      </c>
      <c r="I72" s="2">
        <f t="shared" si="2"/>
        <v>18.954889102908233</v>
      </c>
      <c r="J72" s="2">
        <f t="shared" si="2"/>
        <v>14.599817784034514</v>
      </c>
      <c r="K72" s="2">
        <f t="shared" si="2"/>
        <v>8.543265592115489</v>
      </c>
      <c r="L72" s="2">
        <f t="shared" si="2"/>
        <v>1.7105688536832198</v>
      </c>
      <c r="M72" s="2">
        <f t="shared" si="2"/>
        <v>-5.219732288939424</v>
      </c>
      <c r="N72" s="2">
        <f t="shared" si="2"/>
        <v>6.3226532990339175</v>
      </c>
    </row>
    <row r="73" spans="1:14">
      <c r="A73" t="s">
        <v>67</v>
      </c>
      <c r="B73" s="2">
        <f>MAX(B5:B69)</f>
        <v>-2.5459736625647147</v>
      </c>
      <c r="C73" s="2">
        <f t="shared" ref="C73:N73" si="3">MAX(C5:C69)</f>
        <v>-1.2004992500362885</v>
      </c>
      <c r="D73" s="2">
        <f t="shared" si="3"/>
        <v>3.0741736690160155</v>
      </c>
      <c r="E73" s="2">
        <f t="shared" si="3"/>
        <v>9.0935468445075234</v>
      </c>
      <c r="F73" s="2">
        <f t="shared" si="3"/>
        <v>15.7307605277164</v>
      </c>
      <c r="G73" s="2">
        <f t="shared" si="3"/>
        <v>20.4102191023015</v>
      </c>
      <c r="H73" s="2">
        <f t="shared" si="3"/>
        <v>22.778896101801525</v>
      </c>
      <c r="I73" s="2">
        <f t="shared" si="3"/>
        <v>21.678252423269843</v>
      </c>
      <c r="J73" s="2">
        <f t="shared" si="3"/>
        <v>17.261802332145219</v>
      </c>
      <c r="K73" s="2">
        <f t="shared" si="3"/>
        <v>12.907447946067126</v>
      </c>
      <c r="L73" s="2">
        <f t="shared" si="3"/>
        <v>5.7124766543554344</v>
      </c>
      <c r="M73" s="2">
        <f t="shared" si="3"/>
        <v>-0.72387698982307336</v>
      </c>
      <c r="N73" s="2">
        <f t="shared" si="3"/>
        <v>8.3884631724809022</v>
      </c>
    </row>
    <row r="74" spans="1:14">
      <c r="A74" t="s">
        <v>68</v>
      </c>
      <c r="B74" s="2">
        <f>MIN(B5:B69)</f>
        <v>-14.558734819282938</v>
      </c>
      <c r="C74" s="2">
        <f t="shared" ref="C74:N74" si="4">MIN(C5:C69)</f>
        <v>-12.818241939906134</v>
      </c>
      <c r="D74" s="2">
        <f t="shared" si="4"/>
        <v>-7.2521607825427798</v>
      </c>
      <c r="E74" s="2">
        <f t="shared" si="4"/>
        <v>1.615722142476977</v>
      </c>
      <c r="F74" s="2">
        <f t="shared" si="4"/>
        <v>8.4303900617712042</v>
      </c>
      <c r="G74" s="2">
        <f t="shared" si="4"/>
        <v>14.527661645404255</v>
      </c>
      <c r="H74" s="2">
        <f t="shared" si="4"/>
        <v>16.860092253600634</v>
      </c>
      <c r="I74" s="2">
        <f t="shared" si="4"/>
        <v>16.695041610889795</v>
      </c>
      <c r="J74" s="2">
        <f t="shared" si="4"/>
        <v>12.048314355756979</v>
      </c>
      <c r="K74" s="2">
        <f t="shared" si="4"/>
        <v>5.7160449494379302</v>
      </c>
      <c r="L74" s="2">
        <f t="shared" si="4"/>
        <v>-2.4444028514749285</v>
      </c>
      <c r="M74" s="2">
        <f t="shared" si="4"/>
        <v>-12.284750334661226</v>
      </c>
      <c r="N74" s="2">
        <f t="shared" si="4"/>
        <v>5.0212250079297247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65</v>
      </c>
    </row>
    <row r="2" spans="1:17">
      <c r="A2" t="s">
        <v>34</v>
      </c>
      <c r="Q2" s="3"/>
    </row>
    <row r="3" spans="1:17">
      <c r="N3" s="1" t="s">
        <v>35</v>
      </c>
      <c r="Q3" s="3"/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>
      <c r="A5">
        <v>1948</v>
      </c>
      <c r="B5" s="2">
        <f>(MicMin!B5*Area!$B$7+HurMin!B5*Area!$B$8+GeoMin!B5*Area!$B$9)/(Area!$B$14)</f>
        <v>-16.788525071367513</v>
      </c>
      <c r="C5" s="2">
        <f>(MicMin!C5*Area!$B$7+HurMin!C5*Area!$B$8+GeoMin!C5*Area!$B$9)/(Area!$B$14)</f>
        <v>-14.667257068206377</v>
      </c>
      <c r="D5" s="2">
        <f>(MicMin!D5*Area!$B$7+HurMin!D5*Area!$B$8+GeoMin!D5*Area!$B$9)/(Area!$B$14)</f>
        <v>-9.2554613486444204</v>
      </c>
      <c r="E5" s="2">
        <f>(MicMin!E5*Area!$B$7+HurMin!E5*Area!$B$8+GeoMin!E5*Area!$B$9)/(Area!$B$14)</f>
        <v>1.3508989887586085</v>
      </c>
      <c r="F5" s="2">
        <f>(MicMin!F5*Area!$B$7+HurMin!F5*Area!$B$8+GeoMin!F5*Area!$B$9)/(Area!$B$14)</f>
        <v>3.9066130671096562</v>
      </c>
      <c r="G5" s="2">
        <f>(MicMin!G5*Area!$B$7+HurMin!G5*Area!$B$8+GeoMin!G5*Area!$B$9)/(Area!$B$14)</f>
        <v>9.929287776397917</v>
      </c>
      <c r="H5" s="2">
        <f>(MicMin!H5*Area!$B$7+HurMin!H5*Area!$B$8+GeoMin!H5*Area!$B$9)/(Area!$B$14)</f>
        <v>13.685412157476252</v>
      </c>
      <c r="I5" s="2">
        <f>(MicMin!I5*Area!$B$7+HurMin!I5*Area!$B$8+GeoMin!I5*Area!$B$9)/(Area!$B$14)</f>
        <v>13.121686531296874</v>
      </c>
      <c r="J5" s="2">
        <f>(MicMin!J5*Area!$B$7+HurMin!J5*Area!$B$8+GeoMin!J5*Area!$B$9)/(Area!$B$14)</f>
        <v>9.7869428898601676</v>
      </c>
      <c r="K5" s="2">
        <f>(MicMin!K5*Area!$B$7+HurMin!K5*Area!$B$8+GeoMin!K5*Area!$B$9)/(Area!$B$14)</f>
        <v>2.4359398738770706</v>
      </c>
      <c r="L5" s="2">
        <f>(MicMin!L5*Area!$B$7+HurMin!L5*Area!$B$8+GeoMin!L5*Area!$B$9)/(Area!$B$14)</f>
        <v>1.1823387578020419</v>
      </c>
      <c r="M5" s="2">
        <f>(MicMin!M5*Area!$B$7+HurMin!M5*Area!$B$8+GeoMin!M5*Area!$B$9)/(Area!$B$14)</f>
        <v>-7.8986061964743639</v>
      </c>
      <c r="N5" s="2">
        <f>AVERAGE(B5:M5)</f>
        <v>0.56577252982382531</v>
      </c>
      <c r="Q5" s="3"/>
    </row>
    <row r="6" spans="1:17">
      <c r="A6">
        <v>1949</v>
      </c>
      <c r="B6" s="2">
        <f>(MicMin!B6*Area!$B$7+HurMin!B6*Area!$B$8+GeoMin!B6*Area!$B$9)/(Area!$B$14)</f>
        <v>-10.208602003128881</v>
      </c>
      <c r="C6" s="2">
        <f>(MicMin!C6*Area!$B$7+HurMin!C6*Area!$B$8+GeoMin!C6*Area!$B$9)/(Area!$B$14)</f>
        <v>-11.005647307388353</v>
      </c>
      <c r="D6" s="2">
        <f>(MicMin!D6*Area!$B$7+HurMin!D6*Area!$B$8+GeoMin!D6*Area!$B$9)/(Area!$B$14)</f>
        <v>-7.513662887279648</v>
      </c>
      <c r="E6" s="2">
        <f>(MicMin!E6*Area!$B$7+HurMin!E6*Area!$B$8+GeoMin!E6*Area!$B$9)/(Area!$B$14)</f>
        <v>-0.75120074835088624</v>
      </c>
      <c r="F6" s="2">
        <f>(MicMin!F6*Area!$B$7+HurMin!F6*Area!$B$8+GeoMin!F6*Area!$B$9)/(Area!$B$14)</f>
        <v>5.3505077173685143</v>
      </c>
      <c r="G6" s="2">
        <f>(MicMin!G6*Area!$B$7+HurMin!G6*Area!$B$8+GeoMin!G6*Area!$B$9)/(Area!$B$14)</f>
        <v>13.037517862038934</v>
      </c>
      <c r="H6" s="2">
        <f>(MicMin!H6*Area!$B$7+HurMin!H6*Area!$B$8+GeoMin!H6*Area!$B$9)/(Area!$B$14)</f>
        <v>14.967687853813525</v>
      </c>
      <c r="I6" s="2">
        <f>(MicMin!I6*Area!$B$7+HurMin!I6*Area!$B$8+GeoMin!I6*Area!$B$9)/(Area!$B$14)</f>
        <v>13.285077980097737</v>
      </c>
      <c r="J6" s="2">
        <f>(MicMin!J6*Area!$B$7+HurMin!J6*Area!$B$8+GeoMin!J6*Area!$B$9)/(Area!$B$14)</f>
        <v>7.3668598293630954</v>
      </c>
      <c r="K6" s="2">
        <f>(MicMin!K6*Area!$B$7+HurMin!K6*Area!$B$8+GeoMin!K6*Area!$B$9)/(Area!$B$14)</f>
        <v>4.7428213150976566</v>
      </c>
      <c r="L6" s="2">
        <f>(MicMin!L6*Area!$B$7+HurMin!L6*Area!$B$8+GeoMin!L6*Area!$B$9)/(Area!$B$14)</f>
        <v>-3.7368754737673981</v>
      </c>
      <c r="M6" s="2">
        <f>(MicMin!M6*Area!$B$7+HurMin!M6*Area!$B$8+GeoMin!M6*Area!$B$9)/(Area!$B$14)</f>
        <v>-8.140714804122382</v>
      </c>
      <c r="N6" s="2">
        <f t="shared" ref="N6:N56" si="0">AVERAGE(B6:M6)</f>
        <v>1.4494807778118262</v>
      </c>
    </row>
    <row r="7" spans="1:17">
      <c r="A7">
        <v>1950</v>
      </c>
      <c r="B7" s="2">
        <f>(MicMin!B7*Area!$B$7+HurMin!B7*Area!$B$8+GeoMin!B7*Area!$B$9)/(Area!$B$14)</f>
        <v>-11.605033949970164</v>
      </c>
      <c r="C7" s="2">
        <f>(MicMin!C7*Area!$B$7+HurMin!C7*Area!$B$8+GeoMin!C7*Area!$B$9)/(Area!$B$14)</f>
        <v>-12.816331951679757</v>
      </c>
      <c r="D7" s="2">
        <f>(MicMin!D7*Area!$B$7+HurMin!D7*Area!$B$8+GeoMin!D7*Area!$B$9)/(Area!$B$14)</f>
        <v>-10.454860409980162</v>
      </c>
      <c r="E7" s="2">
        <f>(MicMin!E7*Area!$B$7+HurMin!E7*Area!$B$8+GeoMin!E7*Area!$B$9)/(Area!$B$14)</f>
        <v>-3.4454545747786396</v>
      </c>
      <c r="F7" s="2">
        <f>(MicMin!F7*Area!$B$7+HurMin!F7*Area!$B$8+GeoMin!F7*Area!$B$9)/(Area!$B$14)</f>
        <v>4.5300420947373512</v>
      </c>
      <c r="G7" s="2">
        <f>(MicMin!G7*Area!$B$7+HurMin!G7*Area!$B$8+GeoMin!G7*Area!$B$9)/(Area!$B$14)</f>
        <v>10.241519765172653</v>
      </c>
      <c r="H7" s="2">
        <f>(MicMin!H7*Area!$B$7+HurMin!H7*Area!$B$8+GeoMin!H7*Area!$B$9)/(Area!$B$14)</f>
        <v>11.896726287437705</v>
      </c>
      <c r="I7" s="2">
        <f>(MicMin!I7*Area!$B$7+HurMin!I7*Area!$B$8+GeoMin!I7*Area!$B$9)/(Area!$B$14)</f>
        <v>10.423979484863636</v>
      </c>
      <c r="J7" s="2">
        <f>(MicMin!J7*Area!$B$7+HurMin!J7*Area!$B$8+GeoMin!J7*Area!$B$9)/(Area!$B$14)</f>
        <v>7.9165733916100836</v>
      </c>
      <c r="K7" s="2">
        <f>(MicMin!K7*Area!$B$7+HurMin!K7*Area!$B$8+GeoMin!K7*Area!$B$9)/(Area!$B$14)</f>
        <v>4.9872948083157267</v>
      </c>
      <c r="L7" s="2">
        <f>(MicMin!L7*Area!$B$7+HurMin!L7*Area!$B$8+GeoMin!L7*Area!$B$9)/(Area!$B$14)</f>
        <v>-4.1723456929503415</v>
      </c>
      <c r="M7" s="2">
        <f>(MicMin!M7*Area!$B$7+HurMin!M7*Area!$B$8+GeoMin!M7*Area!$B$9)/(Area!$B$14)</f>
        <v>-11.490755931164621</v>
      </c>
      <c r="N7" s="2">
        <f t="shared" si="0"/>
        <v>-0.33238722319887698</v>
      </c>
    </row>
    <row r="8" spans="1:17">
      <c r="A8">
        <v>1951</v>
      </c>
      <c r="B8" s="2">
        <f>(MicMin!B8*Area!$B$7+HurMin!B8*Area!$B$8+GeoMin!B8*Area!$B$9)/(Area!$B$14)</f>
        <v>-13.119091818137832</v>
      </c>
      <c r="C8" s="2">
        <f>(MicMin!C8*Area!$B$7+HurMin!C8*Area!$B$8+GeoMin!C8*Area!$B$9)/(Area!$B$14)</f>
        <v>-11.628405399738723</v>
      </c>
      <c r="D8" s="2">
        <f>(MicMin!D8*Area!$B$7+HurMin!D8*Area!$B$8+GeoMin!D8*Area!$B$9)/(Area!$B$14)</f>
        <v>-6.4966546779994516</v>
      </c>
      <c r="E8" s="2">
        <f>(MicMin!E8*Area!$B$7+HurMin!E8*Area!$B$8+GeoMin!E8*Area!$B$9)/(Area!$B$14)</f>
        <v>0.56087463509830171</v>
      </c>
      <c r="F8" s="2">
        <f>(MicMin!F8*Area!$B$7+HurMin!F8*Area!$B$8+GeoMin!F8*Area!$B$9)/(Area!$B$14)</f>
        <v>6.4907744786542585</v>
      </c>
      <c r="G8" s="2">
        <f>(MicMin!G8*Area!$B$7+HurMin!G8*Area!$B$8+GeoMin!G8*Area!$B$9)/(Area!$B$14)</f>
        <v>10.004260439011016</v>
      </c>
      <c r="H8" s="2">
        <f>(MicMin!H8*Area!$B$7+HurMin!H8*Area!$B$8+GeoMin!H8*Area!$B$9)/(Area!$B$14)</f>
        <v>12.860629163105012</v>
      </c>
      <c r="I8" s="2">
        <f>(MicMin!I8*Area!$B$7+HurMin!I8*Area!$B$8+GeoMin!I8*Area!$B$9)/(Area!$B$14)</f>
        <v>11.194947018692645</v>
      </c>
      <c r="J8" s="2">
        <f>(MicMin!J8*Area!$B$7+HurMin!J8*Area!$B$8+GeoMin!J8*Area!$B$9)/(Area!$B$14)</f>
        <v>7.4516312113929972</v>
      </c>
      <c r="K8" s="2">
        <f>(MicMin!K8*Area!$B$7+HurMin!K8*Area!$B$8+GeoMin!K8*Area!$B$9)/(Area!$B$14)</f>
        <v>3.8763830782381499</v>
      </c>
      <c r="L8" s="2">
        <f>(MicMin!L8*Area!$B$7+HurMin!L8*Area!$B$8+GeoMin!L8*Area!$B$9)/(Area!$B$14)</f>
        <v>-6.490362240536748</v>
      </c>
      <c r="M8" s="2">
        <f>(MicMin!M8*Area!$B$7+HurMin!M8*Area!$B$8+GeoMin!M8*Area!$B$9)/(Area!$B$14)</f>
        <v>-10.422284889440833</v>
      </c>
      <c r="N8" s="2">
        <f t="shared" si="0"/>
        <v>0.35689174986156597</v>
      </c>
    </row>
    <row r="9" spans="1:17">
      <c r="A9">
        <v>1952</v>
      </c>
      <c r="B9" s="2">
        <f>(MicMin!B9*Area!$B$7+HurMin!B9*Area!$B$8+GeoMin!B9*Area!$B$9)/(Area!$B$14)</f>
        <v>-11.669703078883281</v>
      </c>
      <c r="C9" s="2">
        <f>(MicMin!C9*Area!$B$7+HurMin!C9*Area!$B$8+GeoMin!C9*Area!$B$9)/(Area!$B$14)</f>
        <v>-10.644271567504799</v>
      </c>
      <c r="D9" s="2">
        <f>(MicMin!D9*Area!$B$7+HurMin!D9*Area!$B$8+GeoMin!D9*Area!$B$9)/(Area!$B$14)</f>
        <v>-7.8055150557231103</v>
      </c>
      <c r="E9" s="2">
        <f>(MicMin!E9*Area!$B$7+HurMin!E9*Area!$B$8+GeoMin!E9*Area!$B$9)/(Area!$B$14)</f>
        <v>0.31213102591810071</v>
      </c>
      <c r="F9" s="2">
        <f>(MicMin!F9*Area!$B$7+HurMin!F9*Area!$B$8+GeoMin!F9*Area!$B$9)/(Area!$B$14)</f>
        <v>5.0336115994387365</v>
      </c>
      <c r="G9" s="2">
        <f>(MicMin!G9*Area!$B$7+HurMin!G9*Area!$B$8+GeoMin!G9*Area!$B$9)/(Area!$B$14)</f>
        <v>11.518332016192765</v>
      </c>
      <c r="H9" s="2">
        <f>(MicMin!H9*Area!$B$7+HurMin!H9*Area!$B$8+GeoMin!H9*Area!$B$9)/(Area!$B$14)</f>
        <v>14.757162072802929</v>
      </c>
      <c r="I9" s="2">
        <f>(MicMin!I9*Area!$B$7+HurMin!I9*Area!$B$8+GeoMin!I9*Area!$B$9)/(Area!$B$14)</f>
        <v>12.224528490556908</v>
      </c>
      <c r="J9" s="2">
        <f>(MicMin!J9*Area!$B$7+HurMin!J9*Area!$B$8+GeoMin!J9*Area!$B$9)/(Area!$B$14)</f>
        <v>8.7372233601599927</v>
      </c>
      <c r="K9" s="2">
        <f>(MicMin!K9*Area!$B$7+HurMin!K9*Area!$B$8+GeoMin!K9*Area!$B$9)/(Area!$B$14)</f>
        <v>-0.21609373739980323</v>
      </c>
      <c r="L9" s="2">
        <f>(MicMin!L9*Area!$B$7+HurMin!L9*Area!$B$8+GeoMin!L9*Area!$B$9)/(Area!$B$14)</f>
        <v>-1.5668683773365806</v>
      </c>
      <c r="M9" s="2">
        <f>(MicMin!M9*Area!$B$7+HurMin!M9*Area!$B$8+GeoMin!M9*Area!$B$9)/(Area!$B$14)</f>
        <v>-5.6815647629953387</v>
      </c>
      <c r="N9" s="2">
        <f t="shared" si="0"/>
        <v>1.2499143321022104</v>
      </c>
    </row>
    <row r="10" spans="1:17">
      <c r="A10">
        <v>1953</v>
      </c>
      <c r="B10" s="2">
        <f>(MicMin!B10*Area!$B$7+HurMin!B10*Area!$B$8+GeoMin!B10*Area!$B$9)/(Area!$B$14)</f>
        <v>-10.308515878263956</v>
      </c>
      <c r="C10" s="2">
        <f>(MicMin!C10*Area!$B$7+HurMin!C10*Area!$B$8+GeoMin!C10*Area!$B$9)/(Area!$B$14)</f>
        <v>-9.7938515878263956</v>
      </c>
      <c r="D10" s="2">
        <f>(MicMin!D10*Area!$B$7+HurMin!D10*Area!$B$8+GeoMin!D10*Area!$B$9)/(Area!$B$14)</f>
        <v>-5.2519100688676357</v>
      </c>
      <c r="E10" s="2">
        <f>(MicMin!E10*Area!$B$7+HurMin!E10*Area!$B$8+GeoMin!E10*Area!$B$9)/(Area!$B$14)</f>
        <v>-0.76448155734399947</v>
      </c>
      <c r="F10" s="2">
        <f>(MicMin!F10*Area!$B$7+HurMin!F10*Area!$B$8+GeoMin!F10*Area!$B$9)/(Area!$B$14)</f>
        <v>5.534966050029837</v>
      </c>
      <c r="G10" s="2">
        <f>(MicMin!G10*Area!$B$7+HurMin!G10*Area!$B$8+GeoMin!G10*Area!$B$9)/(Area!$B$14)</f>
        <v>11.273721916681451</v>
      </c>
      <c r="H10" s="2">
        <f>(MicMin!H10*Area!$B$7+HurMin!H10*Area!$B$8+GeoMin!H10*Area!$B$9)/(Area!$B$14)</f>
        <v>13.528972146509039</v>
      </c>
      <c r="I10" s="2">
        <f>(MicMin!I10*Area!$B$7+HurMin!I10*Area!$B$8+GeoMin!I10*Area!$B$9)/(Area!$B$14)</f>
        <v>13.037131429124397</v>
      </c>
      <c r="J10" s="2">
        <f>(MicMin!J10*Area!$B$7+HurMin!J10*Area!$B$8+GeoMin!J10*Area!$B$9)/(Area!$B$14)</f>
        <v>8.0940862538909411</v>
      </c>
      <c r="K10" s="2">
        <f>(MicMin!K10*Area!$B$7+HurMin!K10*Area!$B$8+GeoMin!K10*Area!$B$9)/(Area!$B$14)</f>
        <v>3.4063282421818299</v>
      </c>
      <c r="L10" s="2">
        <f>(MicMin!L10*Area!$B$7+HurMin!L10*Area!$B$8+GeoMin!L10*Area!$B$9)/(Area!$B$14)</f>
        <v>-0.35184071738464268</v>
      </c>
      <c r="M10" s="2">
        <f>(MicMin!M10*Area!$B$7+HurMin!M10*Area!$B$8+GeoMin!M10*Area!$B$9)/(Area!$B$14)</f>
        <v>-6.9546184862022802</v>
      </c>
      <c r="N10" s="2">
        <f t="shared" si="0"/>
        <v>1.7874989785440487</v>
      </c>
    </row>
    <row r="11" spans="1:17">
      <c r="A11">
        <v>1954</v>
      </c>
      <c r="B11" s="2">
        <f>(MicMin!B11*Area!$B$7+HurMin!B11*Area!$B$8+GeoMin!B11*Area!$B$9)/(Area!$B$14)</f>
        <v>-14.516547908972147</v>
      </c>
      <c r="C11" s="2">
        <f>(MicMin!C11*Area!$B$7+HurMin!C11*Area!$B$8+GeoMin!C11*Area!$B$9)/(Area!$B$14)</f>
        <v>-7.6522985984549132</v>
      </c>
      <c r="D11" s="2">
        <f>(MicMin!D11*Area!$B$7+HurMin!D11*Area!$B$8+GeoMin!D11*Area!$B$9)/(Area!$B$14)</f>
        <v>-8.521159943873684</v>
      </c>
      <c r="E11" s="2">
        <f>(MicMin!E11*Area!$B$7+HurMin!E11*Area!$B$8+GeoMin!E11*Area!$B$9)/(Area!$B$14)</f>
        <v>-0.15730254987661887</v>
      </c>
      <c r="F11" s="2">
        <f>(MicMin!F11*Area!$B$7+HurMin!F11*Area!$B$8+GeoMin!F11*Area!$B$9)/(Area!$B$14)</f>
        <v>3.2235393448704097</v>
      </c>
      <c r="G11" s="2">
        <f>(MicMin!G11*Area!$B$7+HurMin!G11*Area!$B$8+GeoMin!G11*Area!$B$9)/(Area!$B$14)</f>
        <v>12.484339144880087</v>
      </c>
      <c r="H11" s="2">
        <f>(MicMin!H11*Area!$B$7+HurMin!H11*Area!$B$8+GeoMin!H11*Area!$B$9)/(Area!$B$14)</f>
        <v>12.401664596874344</v>
      </c>
      <c r="I11" s="2">
        <f>(MicMin!I11*Area!$B$7+HurMin!I11*Area!$B$8+GeoMin!I11*Area!$B$9)/(Area!$B$14)</f>
        <v>11.780054190926245</v>
      </c>
      <c r="J11" s="2">
        <f>(MicMin!J11*Area!$B$7+HurMin!J11*Area!$B$8+GeoMin!J11*Area!$B$9)/(Area!$B$14)</f>
        <v>9.0835243455961816</v>
      </c>
      <c r="K11" s="2">
        <f>(MicMin!K11*Area!$B$7+HurMin!K11*Area!$B$8+GeoMin!K11*Area!$B$9)/(Area!$B$14)</f>
        <v>3.9805486831282355</v>
      </c>
      <c r="L11" s="2">
        <f>(MicMin!L11*Area!$B$7+HurMin!L11*Area!$B$8+GeoMin!L11*Area!$B$9)/(Area!$B$14)</f>
        <v>-1.3018605551344289</v>
      </c>
      <c r="M11" s="2">
        <f>(MicMin!M11*Area!$B$7+HurMin!M11*Area!$B$8+GeoMin!M11*Area!$B$9)/(Area!$B$14)</f>
        <v>-9.2457885908746356</v>
      </c>
      <c r="N11" s="2">
        <f t="shared" si="0"/>
        <v>0.96322601325742296</v>
      </c>
    </row>
    <row r="12" spans="1:17">
      <c r="A12">
        <v>1955</v>
      </c>
      <c r="B12" s="2">
        <f>(MicMin!B12*Area!$B$7+HurMin!B12*Area!$B$8+GeoMin!B12*Area!$B$9)/(Area!$B$14)</f>
        <v>-12.761053981258971</v>
      </c>
      <c r="C12" s="2">
        <f>(MicMin!C12*Area!$B$7+HurMin!C12*Area!$B$8+GeoMin!C12*Area!$B$9)/(Area!$B$14)</f>
        <v>-12.669701788623131</v>
      </c>
      <c r="D12" s="2">
        <f>(MicMin!D12*Area!$B$7+HurMin!D12*Area!$B$8+GeoMin!D12*Area!$B$9)/(Area!$B$14)</f>
        <v>-8.6420798993597092</v>
      </c>
      <c r="E12" s="2">
        <f>(MicMin!E12*Area!$B$7+HurMin!E12*Area!$B$8+GeoMin!E12*Area!$B$9)/(Area!$B$14)</f>
        <v>2.4571682015386354</v>
      </c>
      <c r="F12" s="2">
        <f>(MicMin!F12*Area!$B$7+HurMin!F12*Area!$B$8+GeoMin!F12*Area!$B$9)/(Area!$B$14)</f>
        <v>6.3704856216634678</v>
      </c>
      <c r="G12" s="2">
        <f>(MicMin!G12*Area!$B$7+HurMin!G12*Area!$B$8+GeoMin!G12*Area!$B$9)/(Area!$B$14)</f>
        <v>11.144220602228925</v>
      </c>
      <c r="H12" s="2">
        <f>(MicMin!H12*Area!$B$7+HurMin!H12*Area!$B$8+GeoMin!H12*Area!$B$9)/(Area!$B$14)</f>
        <v>15.634979920326435</v>
      </c>
      <c r="I12" s="2">
        <f>(MicMin!I12*Area!$B$7+HurMin!I12*Area!$B$8+GeoMin!I12*Area!$B$9)/(Area!$B$14)</f>
        <v>15.031413802557941</v>
      </c>
      <c r="J12" s="2">
        <f>(MicMin!J12*Area!$B$7+HurMin!J12*Area!$B$8+GeoMin!J12*Area!$B$9)/(Area!$B$14)</f>
        <v>7.7208418947470285</v>
      </c>
      <c r="K12" s="2">
        <f>(MicMin!K12*Area!$B$7+HurMin!K12*Area!$B$8+GeoMin!K12*Area!$B$9)/(Area!$B$14)</f>
        <v>4.52188103801429</v>
      </c>
      <c r="L12" s="2">
        <f>(MicMin!L12*Area!$B$7+HurMin!L12*Area!$B$8+GeoMin!L12*Area!$B$9)/(Area!$B$14)</f>
        <v>-4.1948987952195864</v>
      </c>
      <c r="M12" s="2">
        <f>(MicMin!M12*Area!$B$7+HurMin!M12*Area!$B$8+GeoMin!M12*Area!$B$9)/(Area!$B$14)</f>
        <v>-11.656475493121301</v>
      </c>
      <c r="N12" s="2">
        <f t="shared" si="0"/>
        <v>1.0797317602911687</v>
      </c>
    </row>
    <row r="13" spans="1:17">
      <c r="A13">
        <v>1956</v>
      </c>
      <c r="B13" s="2">
        <f>(MicMin!B13*Area!$B$7+HurMin!B13*Area!$B$8+GeoMin!B13*Area!$B$9)/(Area!$B$14)</f>
        <v>-12.302172798090416</v>
      </c>
      <c r="C13" s="2">
        <f>(MicMin!C13*Area!$B$7+HurMin!C13*Area!$B$8+GeoMin!C13*Area!$B$9)/(Area!$B$14)</f>
        <v>-12.337745270390142</v>
      </c>
      <c r="D13" s="2">
        <f>(MicMin!D13*Area!$B$7+HurMin!D13*Area!$B$8+GeoMin!D13*Area!$B$9)/(Area!$B$14)</f>
        <v>-10.609043272099736</v>
      </c>
      <c r="E13" s="2">
        <f>(MicMin!E13*Area!$B$7+HurMin!E13*Area!$B$8+GeoMin!E13*Area!$B$9)/(Area!$B$14)</f>
        <v>-1.7713023563375965</v>
      </c>
      <c r="F13" s="2">
        <f>(MicMin!F13*Area!$B$7+HurMin!F13*Area!$B$8+GeoMin!F13*Area!$B$9)/(Area!$B$14)</f>
        <v>3.6119020047417059</v>
      </c>
      <c r="G13" s="2">
        <f>(MicMin!G13*Area!$B$7+HurMin!G13*Area!$B$8+GeoMin!G13*Area!$B$9)/(Area!$B$14)</f>
        <v>11.372702127316421</v>
      </c>
      <c r="H13" s="2">
        <f>(MicMin!H13*Area!$B$7+HurMin!H13*Area!$B$8+GeoMin!H13*Area!$B$9)/(Area!$B$14)</f>
        <v>12.477558505233617</v>
      </c>
      <c r="I13" s="2">
        <f>(MicMin!I13*Area!$B$7+HurMin!I13*Area!$B$8+GeoMin!I13*Area!$B$9)/(Area!$B$14)</f>
        <v>12.578603454671548</v>
      </c>
      <c r="J13" s="2">
        <f>(MicMin!J13*Area!$B$7+HurMin!J13*Area!$B$8+GeoMin!J13*Area!$B$9)/(Area!$B$14)</f>
        <v>6.3674427043852715</v>
      </c>
      <c r="K13" s="2">
        <f>(MicMin!K13*Area!$B$7+HurMin!K13*Area!$B$8+GeoMin!K13*Area!$B$9)/(Area!$B$14)</f>
        <v>4.3110718836185349</v>
      </c>
      <c r="L13" s="2">
        <f>(MicMin!L13*Area!$B$7+HurMin!L13*Area!$B$8+GeoMin!L13*Area!$B$9)/(Area!$B$14)</f>
        <v>-2.4660071286873215</v>
      </c>
      <c r="M13" s="2">
        <f>(MicMin!M13*Area!$B$7+HurMin!M13*Area!$B$8+GeoMin!M13*Area!$B$9)/(Area!$B$14)</f>
        <v>-8.3770175636662749</v>
      </c>
      <c r="N13" s="2">
        <f t="shared" si="0"/>
        <v>0.23799935755796767</v>
      </c>
    </row>
    <row r="14" spans="1:17">
      <c r="A14">
        <v>1957</v>
      </c>
      <c r="B14" s="2">
        <f>(MicMin!B14*Area!$B$7+HurMin!B14*Area!$B$8+GeoMin!B14*Area!$B$9)/(Area!$B$14)</f>
        <v>-16.577422544070448</v>
      </c>
      <c r="C14" s="2">
        <f>(MicMin!C14*Area!$B$7+HurMin!C14*Area!$B$8+GeoMin!C14*Area!$B$9)/(Area!$B$14)</f>
        <v>-10.918837636888538</v>
      </c>
      <c r="D14" s="2">
        <f>(MicMin!D14*Area!$B$7+HurMin!D14*Area!$B$8+GeoMin!D14*Area!$B$9)/(Area!$B$14)</f>
        <v>-7.2811799429059887</v>
      </c>
      <c r="E14" s="2">
        <f>(MicMin!E14*Area!$B$7+HurMin!E14*Area!$B$8+GeoMin!E14*Area!$B$9)/(Area!$B$14)</f>
        <v>0.49305227166427429</v>
      </c>
      <c r="F14" s="2">
        <f>(MicMin!F14*Area!$B$7+HurMin!F14*Area!$B$8+GeoMin!F14*Area!$B$9)/(Area!$B$14)</f>
        <v>5.0658371369127302</v>
      </c>
      <c r="G14" s="2">
        <f>(MicMin!G14*Area!$B$7+HurMin!G14*Area!$B$8+GeoMin!G14*Area!$B$9)/(Area!$B$14)</f>
        <v>11.434809928551845</v>
      </c>
      <c r="H14" s="2">
        <f>(MicMin!H14*Area!$B$7+HurMin!H14*Area!$B$8+GeoMin!H14*Area!$B$9)/(Area!$B$14)</f>
        <v>13.314805251358806</v>
      </c>
      <c r="I14" s="2">
        <f>(MicMin!I14*Area!$B$7+HurMin!I14*Area!$B$8+GeoMin!I14*Area!$B$9)/(Area!$B$14)</f>
        <v>11.322464396884023</v>
      </c>
      <c r="J14" s="2">
        <f>(MicMin!J14*Area!$B$7+HurMin!J14*Area!$B$8+GeoMin!J14*Area!$B$9)/(Area!$B$14)</f>
        <v>7.7651976517265293</v>
      </c>
      <c r="K14" s="2">
        <f>(MicMin!K14*Area!$B$7+HurMin!K14*Area!$B$8+GeoMin!K14*Area!$B$9)/(Area!$B$14)</f>
        <v>1.9984183023402093</v>
      </c>
      <c r="L14" s="2">
        <f>(MicMin!L14*Area!$B$7+HurMin!L14*Area!$B$8+GeoMin!L14*Area!$B$9)/(Area!$B$14)</f>
        <v>-1.7644755898908118</v>
      </c>
      <c r="M14" s="2">
        <f>(MicMin!M14*Area!$B$7+HurMin!M14*Area!$B$8+GeoMin!M14*Area!$B$9)/(Area!$B$14)</f>
        <v>-7.7642791477831716</v>
      </c>
      <c r="N14" s="2">
        <f t="shared" si="0"/>
        <v>0.59069917315828901</v>
      </c>
    </row>
    <row r="15" spans="1:17">
      <c r="A15">
        <v>1958</v>
      </c>
      <c r="B15" s="2">
        <f>(MicMin!B15*Area!$B$7+HurMin!B15*Area!$B$8+GeoMin!B15*Area!$B$9)/(Area!$B$14)</f>
        <v>-11.411022047320291</v>
      </c>
      <c r="C15" s="2">
        <f>(MicMin!C15*Area!$B$7+HurMin!C15*Area!$B$8+GeoMin!C15*Area!$B$9)/(Area!$B$14)</f>
        <v>-14.479820653839329</v>
      </c>
      <c r="D15" s="2">
        <f>(MicMin!D15*Area!$B$7+HurMin!D15*Area!$B$8+GeoMin!D15*Area!$B$9)/(Area!$B$14)</f>
        <v>-4.8136204699772591</v>
      </c>
      <c r="E15" s="2">
        <f>(MicMin!E15*Area!$B$7+HurMin!E15*Area!$B$8+GeoMin!E15*Area!$B$9)/(Area!$B$14)</f>
        <v>-0.20578794574456075</v>
      </c>
      <c r="F15" s="2">
        <f>(MicMin!F15*Area!$B$7+HurMin!F15*Area!$B$8+GeoMin!F15*Area!$B$9)/(Area!$B$14)</f>
        <v>3.524864442043127</v>
      </c>
      <c r="G15" s="2">
        <f>(MicMin!G15*Area!$B$7+HurMin!G15*Area!$B$8+GeoMin!G15*Area!$B$9)/(Area!$B$14)</f>
        <v>7.7960921245746171</v>
      </c>
      <c r="H15" s="2">
        <f>(MicMin!H15*Area!$B$7+HurMin!H15*Area!$B$8+GeoMin!H15*Area!$B$9)/(Area!$B$14)</f>
        <v>12.724074157702047</v>
      </c>
      <c r="I15" s="2">
        <f>(MicMin!I15*Area!$B$7+HurMin!I15*Area!$B$8+GeoMin!I15*Area!$B$9)/(Area!$B$14)</f>
        <v>12.001932970985274</v>
      </c>
      <c r="J15" s="2">
        <f>(MicMin!J15*Area!$B$7+HurMin!J15*Area!$B$8+GeoMin!J15*Area!$B$9)/(Area!$B$14)</f>
        <v>8.793619824847184</v>
      </c>
      <c r="K15" s="2">
        <f>(MicMin!K15*Area!$B$7+HurMin!K15*Area!$B$8+GeoMin!K15*Area!$B$9)/(Area!$B$14)</f>
        <v>3.9925269745012337</v>
      </c>
      <c r="L15" s="2">
        <f>(MicMin!L15*Area!$B$7+HurMin!L15*Area!$B$8+GeoMin!L15*Area!$B$9)/(Area!$B$14)</f>
        <v>-1.9765591987484477</v>
      </c>
      <c r="M15" s="2">
        <f>(MicMin!M15*Area!$B$7+HurMin!M15*Area!$B$8+GeoMin!M15*Area!$B$9)/(Area!$B$14)</f>
        <v>-15.296453397416254</v>
      </c>
      <c r="N15" s="2">
        <f t="shared" si="0"/>
        <v>5.4153898467278694E-2</v>
      </c>
    </row>
    <row r="16" spans="1:17">
      <c r="A16">
        <v>1959</v>
      </c>
      <c r="B16" s="2">
        <f>(MicMin!B16*Area!$B$7+HurMin!B16*Area!$B$8+GeoMin!B16*Area!$B$9)/(Area!$B$14)</f>
        <v>-15.745346515491185</v>
      </c>
      <c r="C16" s="2">
        <f>(MicMin!C16*Area!$B$7+HurMin!C16*Area!$B$8+GeoMin!C16*Area!$B$9)/(Area!$B$14)</f>
        <v>-16.077963808202828</v>
      </c>
      <c r="D16" s="2">
        <f>(MicMin!D16*Area!$B$7+HurMin!D16*Area!$B$8+GeoMin!D16*Area!$B$9)/(Area!$B$14)</f>
        <v>-9.3312234891860069</v>
      </c>
      <c r="E16" s="2">
        <f>(MicMin!E16*Area!$B$7+HurMin!E16*Area!$B$8+GeoMin!E16*Area!$B$9)/(Area!$B$14)</f>
        <v>-0.42757543989806945</v>
      </c>
      <c r="F16" s="2">
        <f>(MicMin!F16*Area!$B$7+HurMin!F16*Area!$B$8+GeoMin!F16*Area!$B$9)/(Area!$B$14)</f>
        <v>7.4042791477831722</v>
      </c>
      <c r="G16" s="2">
        <f>(MicMin!G16*Area!$B$7+HurMin!G16*Area!$B$8+GeoMin!G16*Area!$B$9)/(Area!$B$14)</f>
        <v>11.662140864151734</v>
      </c>
      <c r="H16" s="2">
        <f>(MicMin!H16*Area!$B$7+HurMin!H16*Area!$B$8+GeoMin!H16*Area!$B$9)/(Area!$B$14)</f>
        <v>13.317669951453961</v>
      </c>
      <c r="I16" s="2">
        <f>(MicMin!I16*Area!$B$7+HurMin!I16*Area!$B$8+GeoMin!I16*Area!$B$9)/(Area!$B$14)</f>
        <v>16.067485444252696</v>
      </c>
      <c r="J16" s="2">
        <f>(MicMin!J16*Area!$B$7+HurMin!J16*Area!$B$8+GeoMin!J16*Area!$B$9)/(Area!$B$14)</f>
        <v>10.409621792493912</v>
      </c>
      <c r="K16" s="2">
        <f>(MicMin!K16*Area!$B$7+HurMin!K16*Area!$B$8+GeoMin!K16*Area!$B$9)/(Area!$B$14)</f>
        <v>3.2270185313613857</v>
      </c>
      <c r="L16" s="2">
        <f>(MicMin!L16*Area!$B$7+HurMin!L16*Area!$B$8+GeoMin!L16*Area!$B$9)/(Area!$B$14)</f>
        <v>-5.9182612131671046</v>
      </c>
      <c r="M16" s="2">
        <f>(MicMin!M16*Area!$B$7+HurMin!M16*Area!$B$8+GeoMin!M16*Area!$B$9)/(Area!$B$14)</f>
        <v>-6.535800203215973</v>
      </c>
      <c r="N16" s="2">
        <f t="shared" si="0"/>
        <v>0.67100375519464117</v>
      </c>
    </row>
    <row r="17" spans="1:14">
      <c r="A17">
        <v>1960</v>
      </c>
      <c r="B17" s="2">
        <f>(MicMin!B17*Area!$B$7+HurMin!B17*Area!$B$8+GeoMin!B17*Area!$B$9)/(Area!$B$14)</f>
        <v>-10.903066303243392</v>
      </c>
      <c r="C17" s="2">
        <f>(MicMin!C17*Area!$B$7+HurMin!C17*Area!$B$8+GeoMin!C17*Area!$B$9)/(Area!$B$14)</f>
        <v>-11.600664483976582</v>
      </c>
      <c r="D17" s="2">
        <f>(MicMin!D17*Area!$B$7+HurMin!D17*Area!$B$8+GeoMin!D17*Area!$B$9)/(Area!$B$14)</f>
        <v>-13.814620099027467</v>
      </c>
      <c r="E17" s="2">
        <f>(MicMin!E17*Area!$B$7+HurMin!E17*Area!$B$8+GeoMin!E17*Area!$B$9)/(Area!$B$14)</f>
        <v>0.65525748754092539</v>
      </c>
      <c r="F17" s="2">
        <f>(MicMin!F17*Area!$B$7+HurMin!F17*Area!$B$8+GeoMin!F17*Area!$B$9)/(Area!$B$14)</f>
        <v>6.7411075270551422</v>
      </c>
      <c r="G17" s="2">
        <f>(MicMin!G17*Area!$B$7+HurMin!G17*Area!$B$8+GeoMin!G17*Area!$B$9)/(Area!$B$14)</f>
        <v>9.7981641210909149</v>
      </c>
      <c r="H17" s="2">
        <f>(MicMin!H17*Area!$B$7+HurMin!H17*Area!$B$8+GeoMin!H17*Area!$B$9)/(Area!$B$14)</f>
        <v>11.94700079028434</v>
      </c>
      <c r="I17" s="2">
        <f>(MicMin!I17*Area!$B$7+HurMin!I17*Area!$B$8+GeoMin!I17*Area!$B$9)/(Area!$B$14)</f>
        <v>12.769191813299356</v>
      </c>
      <c r="J17" s="2">
        <f>(MicMin!J17*Area!$B$7+HurMin!J17*Area!$B$8+GeoMin!J17*Area!$B$9)/(Area!$B$14)</f>
        <v>9.6507135138622324</v>
      </c>
      <c r="K17" s="2">
        <f>(MicMin!K17*Area!$B$7+HurMin!K17*Area!$B$8+GeoMin!K17*Area!$B$9)/(Area!$B$14)</f>
        <v>2.8657713336451462</v>
      </c>
      <c r="L17" s="2">
        <f>(MicMin!L17*Area!$B$7+HurMin!L17*Area!$B$8+GeoMin!L17*Area!$B$9)/(Area!$B$14)</f>
        <v>-0.63075480218699098</v>
      </c>
      <c r="M17" s="2">
        <f>(MicMin!M17*Area!$B$7+HurMin!M17*Area!$B$8+GeoMin!M17*Area!$B$9)/(Area!$B$14)</f>
        <v>-12.101825718110414</v>
      </c>
      <c r="N17" s="2">
        <f t="shared" si="0"/>
        <v>0.4480229316861008</v>
      </c>
    </row>
    <row r="18" spans="1:14">
      <c r="A18">
        <v>1961</v>
      </c>
      <c r="B18" s="2">
        <f>(MicMin!B18*Area!$B$7+HurMin!B18*Area!$B$8+GeoMin!B18*Area!$B$9)/(Area!$B$14)</f>
        <v>-15.205739560988984</v>
      </c>
      <c r="C18" s="2">
        <f>(MicMin!C18*Area!$B$7+HurMin!C18*Area!$B$8+GeoMin!C18*Area!$B$9)/(Area!$B$14)</f>
        <v>-10.510960598680709</v>
      </c>
      <c r="D18" s="2">
        <f>(MicMin!D18*Area!$B$7+HurMin!D18*Area!$B$8+GeoMin!D18*Area!$B$9)/(Area!$B$14)</f>
        <v>-5.4024719771623957</v>
      </c>
      <c r="E18" s="2">
        <f>(MicMin!E18*Area!$B$7+HurMin!E18*Area!$B$8+GeoMin!E18*Area!$B$9)/(Area!$B$14)</f>
        <v>-0.91414221892489078</v>
      </c>
      <c r="F18" s="2">
        <f>(MicMin!F18*Area!$B$7+HurMin!F18*Area!$B$8+GeoMin!F18*Area!$B$9)/(Area!$B$14)</f>
        <v>3.4560540619002307</v>
      </c>
      <c r="G18" s="2">
        <f>(MicMin!G18*Area!$B$7+HurMin!G18*Area!$B$8+GeoMin!G18*Area!$B$9)/(Area!$B$14)</f>
        <v>9.7752634549941124</v>
      </c>
      <c r="H18" s="2">
        <f>(MicMin!H18*Area!$B$7+HurMin!H18*Area!$B$8+GeoMin!H18*Area!$B$9)/(Area!$B$14)</f>
        <v>13.67133283873361</v>
      </c>
      <c r="I18" s="2">
        <f>(MicMin!I18*Area!$B$7+HurMin!I18*Area!$B$8+GeoMin!I18*Area!$B$9)/(Area!$B$14)</f>
        <v>12.858789252132961</v>
      </c>
      <c r="J18" s="2">
        <f>(MicMin!J18*Area!$B$7+HurMin!J18*Area!$B$8+GeoMin!J18*Area!$B$9)/(Area!$B$14)</f>
        <v>11.224780897698498</v>
      </c>
      <c r="K18" s="2">
        <f>(MicMin!K18*Area!$B$7+HurMin!K18*Area!$B$8+GeoMin!K18*Area!$B$9)/(Area!$B$14)</f>
        <v>4.4511102688579589</v>
      </c>
      <c r="L18" s="2">
        <f>(MicMin!L18*Area!$B$7+HurMin!L18*Area!$B$8+GeoMin!L18*Area!$B$9)/(Area!$B$14)</f>
        <v>-2.2570654645742949</v>
      </c>
      <c r="M18" s="2">
        <f>(MicMin!M18*Area!$B$7+HurMin!M18*Area!$B$8+GeoMin!M18*Area!$B$9)/(Area!$B$14)</f>
        <v>-9.3514044481718628</v>
      </c>
      <c r="N18" s="2">
        <f t="shared" si="0"/>
        <v>0.98296220881785301</v>
      </c>
    </row>
    <row r="19" spans="1:14">
      <c r="A19">
        <v>1962</v>
      </c>
      <c r="B19" s="2">
        <f>(MicMin!B19*Area!$B$7+HurMin!B19*Area!$B$8+GeoMin!B19*Area!$B$9)/(Area!$B$14)</f>
        <v>-15.236241633469348</v>
      </c>
      <c r="C19" s="2">
        <f>(MicMin!C19*Area!$B$7+HurMin!C19*Area!$B$8+GeoMin!C19*Area!$B$9)/(Area!$B$14)</f>
        <v>-15.965694563166299</v>
      </c>
      <c r="D19" s="2">
        <f>(MicMin!D19*Area!$B$7+HurMin!D19*Area!$B$8+GeoMin!D19*Area!$B$9)/(Area!$B$14)</f>
        <v>-7.4999283905617471</v>
      </c>
      <c r="E19" s="2">
        <f>(MicMin!E19*Area!$B$7+HurMin!E19*Area!$B$8+GeoMin!E19*Area!$B$9)/(Area!$B$14)</f>
        <v>-0.84348547650920114</v>
      </c>
      <c r="F19" s="2">
        <f>(MicMin!F19*Area!$B$7+HurMin!F19*Area!$B$8+GeoMin!F19*Area!$B$9)/(Area!$B$14)</f>
        <v>8.2109015692789065</v>
      </c>
      <c r="G19" s="2">
        <f>(MicMin!G19*Area!$B$7+HurMin!G19*Area!$B$8+GeoMin!G19*Area!$B$9)/(Area!$B$14)</f>
        <v>10.271301388642485</v>
      </c>
      <c r="H19" s="2">
        <f>(MicMin!H19*Area!$B$7+HurMin!H19*Area!$B$8+GeoMin!H19*Area!$B$9)/(Area!$B$14)</f>
        <v>11.850788671515895</v>
      </c>
      <c r="I19" s="2">
        <f>(MicMin!I19*Area!$B$7+HurMin!I19*Area!$B$8+GeoMin!I19*Area!$B$9)/(Area!$B$14)</f>
        <v>12.071100753189361</v>
      </c>
      <c r="J19" s="2">
        <f>(MicMin!J19*Area!$B$7+HurMin!J19*Area!$B$8+GeoMin!J19*Area!$B$9)/(Area!$B$14)</f>
        <v>7.4383841104462691</v>
      </c>
      <c r="K19" s="2">
        <f>(MicMin!K19*Area!$B$7+HurMin!K19*Area!$B$8+GeoMin!K19*Area!$B$9)/(Area!$B$14)</f>
        <v>4.5152197474315763</v>
      </c>
      <c r="L19" s="2">
        <f>(MicMin!L19*Area!$B$7+HurMin!L19*Area!$B$8+GeoMin!L19*Area!$B$9)/(Area!$B$14)</f>
        <v>-2.6471552989371481</v>
      </c>
      <c r="M19" s="2">
        <f>(MicMin!M19*Area!$B$7+HurMin!M19*Area!$B$8+GeoMin!M19*Area!$B$9)/(Area!$B$14)</f>
        <v>-11.22319097463026</v>
      </c>
      <c r="N19" s="2">
        <f t="shared" si="0"/>
        <v>7.8499991935874203E-2</v>
      </c>
    </row>
    <row r="20" spans="1:14">
      <c r="A20">
        <v>1963</v>
      </c>
      <c r="B20" s="2">
        <f>(MicMin!B20*Area!$B$7+HurMin!B20*Area!$B$8+GeoMin!B20*Area!$B$9)/(Area!$B$14)</f>
        <v>-17.329391481057367</v>
      </c>
      <c r="C20" s="2">
        <f>(MicMin!C20*Area!$B$7+HurMin!C20*Area!$B$8+GeoMin!C20*Area!$B$9)/(Area!$B$14)</f>
        <v>-18.36017466896763</v>
      </c>
      <c r="D20" s="2">
        <f>(MicMin!D20*Area!$B$7+HurMin!D20*Area!$B$8+GeoMin!D20*Area!$B$9)/(Area!$B$14)</f>
        <v>-8.2360937373998038</v>
      </c>
      <c r="E20" s="2">
        <f>(MicMin!E20*Area!$B$7+HurMin!E20*Area!$B$8+GeoMin!E20*Area!$B$9)/(Area!$B$14)</f>
        <v>-0.55631872651323322</v>
      </c>
      <c r="F20" s="2">
        <f>(MicMin!F20*Area!$B$7+HurMin!F20*Area!$B$8+GeoMin!F20*Area!$B$9)/(Area!$B$14)</f>
        <v>3.8039406157766558</v>
      </c>
      <c r="G20" s="2">
        <f>(MicMin!G20*Area!$B$7+HurMin!G20*Area!$B$8+GeoMin!G20*Area!$B$9)/(Area!$B$14)</f>
        <v>10.6335791816525</v>
      </c>
      <c r="H20" s="2">
        <f>(MicMin!H20*Area!$B$7+HurMin!H20*Area!$B$8+GeoMin!H20*Area!$B$9)/(Area!$B$14)</f>
        <v>13.439112139735174</v>
      </c>
      <c r="I20" s="2">
        <f>(MicMin!I20*Area!$B$7+HurMin!I20*Area!$B$8+GeoMin!I20*Area!$B$9)/(Area!$B$14)</f>
        <v>11.126694353499024</v>
      </c>
      <c r="J20" s="2">
        <f>(MicMin!J20*Area!$B$7+HurMin!J20*Area!$B$8+GeoMin!J20*Area!$B$9)/(Area!$B$14)</f>
        <v>7.0775214102543424</v>
      </c>
      <c r="K20" s="2">
        <f>(MicMin!K20*Area!$B$7+HurMin!K20*Area!$B$8+GeoMin!K20*Area!$B$9)/(Area!$B$14)</f>
        <v>5.8294542199570989</v>
      </c>
      <c r="L20" s="2">
        <f>(MicMin!L20*Area!$B$7+HurMin!L20*Area!$B$8+GeoMin!L20*Area!$B$9)/(Area!$B$14)</f>
        <v>0.33502943405964225</v>
      </c>
      <c r="M20" s="2">
        <f>(MicMin!M20*Area!$B$7+HurMin!M20*Area!$B$8+GeoMin!M20*Area!$B$9)/(Area!$B$14)</f>
        <v>-13.652820024837508</v>
      </c>
      <c r="N20" s="2">
        <f t="shared" si="0"/>
        <v>-0.49078894032009285</v>
      </c>
    </row>
    <row r="21" spans="1:14">
      <c r="A21">
        <v>1964</v>
      </c>
      <c r="B21" s="2">
        <f>(MicMin!B21*Area!$B$7+HurMin!B21*Area!$B$8+GeoMin!B21*Area!$B$9)/(Area!$B$14)</f>
        <v>-10.197793655145718</v>
      </c>
      <c r="C21" s="2">
        <f>(MicMin!C21*Area!$B$7+HurMin!C21*Area!$B$8+GeoMin!C21*Area!$B$9)/(Area!$B$14)</f>
        <v>-12.109817589471477</v>
      </c>
      <c r="D21" s="2">
        <f>(MicMin!D21*Area!$B$7+HurMin!D21*Area!$B$8+GeoMin!D21*Area!$B$9)/(Area!$B$14)</f>
        <v>-7.843358224602035</v>
      </c>
      <c r="E21" s="2">
        <f>(MicMin!E21*Area!$B$7+HurMin!E21*Area!$B$8+GeoMin!E21*Area!$B$9)/(Area!$B$14)</f>
        <v>-4.9279067141912367E-2</v>
      </c>
      <c r="F21" s="2">
        <f>(MicMin!F21*Area!$B$7+HurMin!F21*Area!$B$8+GeoMin!F21*Area!$B$9)/(Area!$B$14)</f>
        <v>7.3993742238278797</v>
      </c>
      <c r="G21" s="2">
        <f>(MicMin!G21*Area!$B$7+HurMin!G21*Area!$B$8+GeoMin!G21*Area!$B$9)/(Area!$B$14)</f>
        <v>9.9655536022450519</v>
      </c>
      <c r="H21" s="2">
        <f>(MicMin!H21*Area!$B$7+HurMin!H21*Area!$B$8+GeoMin!H21*Area!$B$9)/(Area!$B$14)</f>
        <v>14.205886328080899</v>
      </c>
      <c r="I21" s="2">
        <f>(MicMin!I21*Area!$B$7+HurMin!I21*Area!$B$8+GeoMin!I21*Area!$B$9)/(Area!$B$14)</f>
        <v>11.045072819057143</v>
      </c>
      <c r="J21" s="2">
        <f>(MicMin!J21*Area!$B$7+HurMin!J21*Area!$B$8+GeoMin!J21*Area!$B$9)/(Area!$B$14)</f>
        <v>8.2413947712207474</v>
      </c>
      <c r="K21" s="2">
        <f>(MicMin!K21*Area!$B$7+HurMin!K21*Area!$B$8+GeoMin!K21*Area!$B$9)/(Area!$B$14)</f>
        <v>1.2771348160572875</v>
      </c>
      <c r="L21" s="2">
        <f>(MicMin!L21*Area!$B$7+HurMin!L21*Area!$B$8+GeoMin!L21*Area!$B$9)/(Area!$B$14)</f>
        <v>-1.59405093301937</v>
      </c>
      <c r="M21" s="2">
        <f>(MicMin!M21*Area!$B$7+HurMin!M21*Area!$B$8+GeoMin!M21*Area!$B$9)/(Area!$B$14)</f>
        <v>-10.47306307759302</v>
      </c>
      <c r="N21" s="2">
        <f t="shared" si="0"/>
        <v>0.82225450112628973</v>
      </c>
    </row>
    <row r="22" spans="1:14">
      <c r="A22">
        <v>1965</v>
      </c>
      <c r="B22" s="2">
        <f>(MicMin!B22*Area!$B$7+HurMin!B22*Area!$B$8+GeoMin!B22*Area!$B$9)/(Area!$B$14)</f>
        <v>-14.523109526958374</v>
      </c>
      <c r="C22" s="2">
        <f>(MicMin!C22*Area!$B$7+HurMin!C22*Area!$B$8+GeoMin!C22*Area!$B$9)/(Area!$B$14)</f>
        <v>-13.928654742512458</v>
      </c>
      <c r="D22" s="2">
        <f>(MicMin!D22*Area!$B$7+HurMin!D22*Area!$B$8+GeoMin!D22*Area!$B$9)/(Area!$B$14)</f>
        <v>-10.321968775704402</v>
      </c>
      <c r="E22" s="2">
        <f>(MicMin!E22*Area!$B$7+HurMin!E22*Area!$B$8+GeoMin!E22*Area!$B$9)/(Area!$B$14)</f>
        <v>-2.0248099285518442</v>
      </c>
      <c r="F22" s="2">
        <f>(MicMin!F22*Area!$B$7+HurMin!F22*Area!$B$8+GeoMin!F22*Area!$B$9)/(Area!$B$14)</f>
        <v>6.889534216086318</v>
      </c>
      <c r="G22" s="2">
        <f>(MicMin!G22*Area!$B$7+HurMin!G22*Area!$B$8+GeoMin!G22*Area!$B$9)/(Area!$B$14)</f>
        <v>9.2645907456090839</v>
      </c>
      <c r="H22" s="2">
        <f>(MicMin!H22*Area!$B$7+HurMin!H22*Area!$B$8+GeoMin!H22*Area!$B$9)/(Area!$B$14)</f>
        <v>10.946444526877732</v>
      </c>
      <c r="I22" s="2">
        <f>(MicMin!I22*Area!$B$7+HurMin!I22*Area!$B$8+GeoMin!I22*Area!$B$9)/(Area!$B$14)</f>
        <v>11.853504830411431</v>
      </c>
      <c r="J22" s="2">
        <f>(MicMin!J22*Area!$B$7+HurMin!J22*Area!$B$8+GeoMin!J22*Area!$B$9)/(Area!$B$14)</f>
        <v>8.8348557327871244</v>
      </c>
      <c r="K22" s="2">
        <f>(MicMin!K22*Area!$B$7+HurMin!K22*Area!$B$8+GeoMin!K22*Area!$B$9)/(Area!$B$14)</f>
        <v>2.9458734254794123</v>
      </c>
      <c r="L22" s="2">
        <f>(MicMin!L22*Area!$B$7+HurMin!L22*Area!$B$8+GeoMin!L22*Area!$B$9)/(Area!$B$14)</f>
        <v>-2.5587958647162234</v>
      </c>
      <c r="M22" s="2">
        <f>(MicMin!M22*Area!$B$7+HurMin!M22*Area!$B$8+GeoMin!M22*Area!$B$9)/(Area!$B$14)</f>
        <v>-5.3330764640420627</v>
      </c>
      <c r="N22" s="2">
        <f t="shared" si="0"/>
        <v>0.17036568123047791</v>
      </c>
    </row>
    <row r="23" spans="1:14">
      <c r="A23">
        <v>1966</v>
      </c>
      <c r="B23" s="2">
        <f>(MicMin!B23*Area!$B$7+HurMin!B23*Area!$B$8+GeoMin!B23*Area!$B$9)/(Area!$B$14)</f>
        <v>-15.953231617824944</v>
      </c>
      <c r="C23" s="2">
        <f>(MicMin!C23*Area!$B$7+HurMin!C23*Area!$B$8+GeoMin!C23*Area!$B$9)/(Area!$B$14)</f>
        <v>-11.009352611970389</v>
      </c>
      <c r="D23" s="2">
        <f>(MicMin!D23*Area!$B$7+HurMin!D23*Area!$B$8+GeoMin!D23*Area!$B$9)/(Area!$B$14)</f>
        <v>-5.0787300614486393</v>
      </c>
      <c r="E23" s="2">
        <f>(MicMin!E23*Area!$B$7+HurMin!E23*Area!$B$8+GeoMin!E23*Area!$B$9)/(Area!$B$14)</f>
        <v>-0.87698675870522391</v>
      </c>
      <c r="F23" s="2">
        <f>(MicMin!F23*Area!$B$7+HurMin!F23*Area!$B$8+GeoMin!F23*Area!$B$9)/(Area!$B$14)</f>
        <v>2.5565927455123139</v>
      </c>
      <c r="G23" s="2">
        <f>(MicMin!G23*Area!$B$7+HurMin!G23*Area!$B$8+GeoMin!G23*Area!$B$9)/(Area!$B$14)</f>
        <v>10.99900069351483</v>
      </c>
      <c r="H23" s="2">
        <f>(MicMin!H23*Area!$B$7+HurMin!H23*Area!$B$8+GeoMin!H23*Area!$B$9)/(Area!$B$14)</f>
        <v>13.832105059432608</v>
      </c>
      <c r="I23" s="2">
        <f>(MicMin!I23*Area!$B$7+HurMin!I23*Area!$B$8+GeoMin!I23*Area!$B$9)/(Area!$B$14)</f>
        <v>12.394047707368998</v>
      </c>
      <c r="J23" s="2">
        <f>(MicMin!J23*Area!$B$7+HurMin!J23*Area!$B$8+GeoMin!J23*Area!$B$9)/(Area!$B$14)</f>
        <v>7.4293832556489203</v>
      </c>
      <c r="K23" s="2">
        <f>(MicMin!K23*Area!$B$7+HurMin!K23*Area!$B$8+GeoMin!K23*Area!$B$9)/(Area!$B$14)</f>
        <v>2.475911810718836</v>
      </c>
      <c r="L23" s="2">
        <f>(MicMin!L23*Area!$B$7+HurMin!L23*Area!$B$8+GeoMin!L23*Area!$B$9)/(Area!$B$14)</f>
        <v>-2.2644828476041483</v>
      </c>
      <c r="M23" s="2">
        <f>(MicMin!M23*Area!$B$7+HurMin!M23*Area!$B$8+GeoMin!M23*Area!$B$9)/(Area!$B$14)</f>
        <v>-9.9548634743480147</v>
      </c>
      <c r="N23" s="2">
        <f t="shared" si="0"/>
        <v>0.3791161583579295</v>
      </c>
    </row>
    <row r="24" spans="1:14">
      <c r="A24">
        <v>1967</v>
      </c>
      <c r="B24" s="2">
        <f>(MicMin!B24*Area!$B$7+HurMin!B24*Area!$B$8+GeoMin!B24*Area!$B$9)/(Area!$B$14)</f>
        <v>-10.997143041465735</v>
      </c>
      <c r="C24" s="2">
        <f>(MicMin!C24*Area!$B$7+HurMin!C24*Area!$B$8+GeoMin!C24*Area!$B$9)/(Area!$B$14)</f>
        <v>-16.830643678531683</v>
      </c>
      <c r="D24" s="2">
        <f>(MicMin!D24*Area!$B$7+HurMin!D24*Area!$B$8+GeoMin!D24*Area!$B$9)/(Area!$B$14)</f>
        <v>-8.7478220408689911</v>
      </c>
      <c r="E24" s="2">
        <f>(MicMin!E24*Area!$B$7+HurMin!E24*Area!$B$8+GeoMin!E24*Area!$B$9)/(Area!$B$14)</f>
        <v>-0.30816766930632389</v>
      </c>
      <c r="F24" s="2">
        <f>(MicMin!F24*Area!$B$7+HurMin!F24*Area!$B$8+GeoMin!F24*Area!$B$9)/(Area!$B$14)</f>
        <v>2.4755919874844765</v>
      </c>
      <c r="G24" s="2">
        <f>(MicMin!G24*Area!$B$7+HurMin!G24*Area!$B$8+GeoMin!G24*Area!$B$9)/(Area!$B$14)</f>
        <v>12.211755237649792</v>
      </c>
      <c r="H24" s="2">
        <f>(MicMin!H24*Area!$B$7+HurMin!H24*Area!$B$8+GeoMin!H24*Area!$B$9)/(Area!$B$14)</f>
        <v>12.494940406109382</v>
      </c>
      <c r="I24" s="2">
        <f>(MicMin!I24*Area!$B$7+HurMin!I24*Area!$B$8+GeoMin!I24*Area!$B$9)/(Area!$B$14)</f>
        <v>10.578921019950647</v>
      </c>
      <c r="J24" s="2">
        <f>(MicMin!J24*Area!$B$7+HurMin!J24*Area!$B$8+GeoMin!J24*Area!$B$9)/(Area!$B$14)</f>
        <v>6.8655292485847461</v>
      </c>
      <c r="K24" s="2">
        <f>(MicMin!K24*Area!$B$7+HurMin!K24*Area!$B$8+GeoMin!K24*Area!$B$9)/(Area!$B$14)</f>
        <v>3.3579881618631355</v>
      </c>
      <c r="L24" s="2">
        <f>(MicMin!L24*Area!$B$7+HurMin!L24*Area!$B$8+GeoMin!L24*Area!$B$9)/(Area!$B$14)</f>
        <v>-3.995812138122349</v>
      </c>
      <c r="M24" s="2">
        <f>(MicMin!M24*Area!$B$7+HurMin!M24*Area!$B$8+GeoMin!M24*Area!$B$9)/(Area!$B$14)</f>
        <v>-8.1926614841217358</v>
      </c>
      <c r="N24" s="2">
        <f t="shared" si="0"/>
        <v>-9.0626999231219793E-2</v>
      </c>
    </row>
    <row r="25" spans="1:14">
      <c r="A25">
        <v>1968</v>
      </c>
      <c r="B25" s="2">
        <f>(MicMin!B25*Area!$B$7+HurMin!B25*Area!$B$8+GeoMin!B25*Area!$B$9)/(Area!$B$14)</f>
        <v>-14.244180765446833</v>
      </c>
      <c r="C25" s="2">
        <f>(MicMin!C25*Area!$B$7+HurMin!C25*Area!$B$8+GeoMin!C25*Area!$B$9)/(Area!$B$14)</f>
        <v>-15.117190942373757</v>
      </c>
      <c r="D25" s="2">
        <f>(MicMin!D25*Area!$B$7+HurMin!D25*Area!$B$8+GeoMin!D25*Area!$B$9)/(Area!$B$14)</f>
        <v>-5.8639906133574184</v>
      </c>
      <c r="E25" s="2">
        <f>(MicMin!E25*Area!$B$7+HurMin!E25*Area!$B$8+GeoMin!E25*Area!$B$9)/(Area!$B$14)</f>
        <v>0.93194506717416903</v>
      </c>
      <c r="F25" s="2">
        <f>(MicMin!F25*Area!$B$7+HurMin!F25*Area!$B$8+GeoMin!F25*Area!$B$9)/(Area!$B$14)</f>
        <v>4.4171970711094621</v>
      </c>
      <c r="G25" s="2">
        <f>(MicMin!G25*Area!$B$7+HurMin!G25*Area!$B$8+GeoMin!G25*Area!$B$9)/(Area!$B$14)</f>
        <v>10.86097414641227</v>
      </c>
      <c r="H25" s="2">
        <f>(MicMin!H25*Area!$B$7+HurMin!H25*Area!$B$8+GeoMin!H25*Area!$B$9)/(Area!$B$14)</f>
        <v>12.98708207667371</v>
      </c>
      <c r="I25" s="2">
        <f>(MicMin!I25*Area!$B$7+HurMin!I25*Area!$B$8+GeoMin!I25*Area!$B$9)/(Area!$B$14)</f>
        <v>12.333958356853701</v>
      </c>
      <c r="J25" s="2">
        <f>(MicMin!J25*Area!$B$7+HurMin!J25*Area!$B$8+GeoMin!J25*Area!$B$9)/(Area!$B$14)</f>
        <v>10.483263067916068</v>
      </c>
      <c r="K25" s="2">
        <f>(MicMin!K25*Area!$B$7+HurMin!K25*Area!$B$8+GeoMin!K25*Area!$B$9)/(Area!$B$14)</f>
        <v>4.9689184394303503</v>
      </c>
      <c r="L25" s="2">
        <f>(MicMin!L25*Area!$B$7+HurMin!L25*Area!$B$8+GeoMin!L25*Area!$B$9)/(Area!$B$14)</f>
        <v>-2.2272157798816186</v>
      </c>
      <c r="M25" s="2">
        <f>(MicMin!M25*Area!$B$7+HurMin!M25*Area!$B$8+GeoMin!M25*Area!$B$9)/(Area!$B$14)</f>
        <v>-10.07106317436253</v>
      </c>
      <c r="N25" s="2">
        <f t="shared" si="0"/>
        <v>0.78830807917896462</v>
      </c>
    </row>
    <row r="26" spans="1:14">
      <c r="A26">
        <v>1969</v>
      </c>
      <c r="B26" s="2">
        <f>(MicMin!B26*Area!$B$7+HurMin!B26*Area!$B$8+GeoMin!B26*Area!$B$9)/(Area!$B$14)</f>
        <v>-12.160533683854007</v>
      </c>
      <c r="C26" s="2">
        <f>(MicMin!C26*Area!$B$7+HurMin!C26*Area!$B$8+GeoMin!C26*Area!$B$9)/(Area!$B$14)</f>
        <v>-11.822945825202007</v>
      </c>
      <c r="D26" s="2">
        <f>(MicMin!D26*Area!$B$7+HurMin!D26*Area!$B$8+GeoMin!D26*Area!$B$9)/(Area!$B$14)</f>
        <v>-9.6894066416141147</v>
      </c>
      <c r="E26" s="2">
        <f>(MicMin!E26*Area!$B$7+HurMin!E26*Area!$B$8+GeoMin!E26*Area!$B$9)/(Area!$B$14)</f>
        <v>-5.7887521571536982E-2</v>
      </c>
      <c r="F26" s="2">
        <f>(MicMin!F26*Area!$B$7+HurMin!F26*Area!$B$8+GeoMin!F26*Area!$B$9)/(Area!$B$14)</f>
        <v>4.6127535764398493</v>
      </c>
      <c r="G26" s="2">
        <f>(MicMin!G26*Area!$B$7+HurMin!G26*Area!$B$8+GeoMin!G26*Area!$B$9)/(Area!$B$14)</f>
        <v>8.8630374336725648</v>
      </c>
      <c r="H26" s="2">
        <f>(MicMin!H26*Area!$B$7+HurMin!H26*Area!$B$8+GeoMin!H26*Area!$B$9)/(Area!$B$14)</f>
        <v>13.178957469799849</v>
      </c>
      <c r="I26" s="2">
        <f>(MicMin!I26*Area!$B$7+HurMin!I26*Area!$B$8+GeoMin!I26*Area!$B$9)/(Area!$B$14)</f>
        <v>13.516808380239667</v>
      </c>
      <c r="J26" s="2">
        <f>(MicMin!J26*Area!$B$7+HurMin!J26*Area!$B$8+GeoMin!J26*Area!$B$9)/(Area!$B$14)</f>
        <v>8.8661366385497473</v>
      </c>
      <c r="K26" s="2">
        <f>(MicMin!K26*Area!$B$7+HurMin!K26*Area!$B$8+GeoMin!K26*Area!$B$9)/(Area!$B$14)</f>
        <v>2.8967695111526863</v>
      </c>
      <c r="L26" s="2">
        <f>(MicMin!L26*Area!$B$7+HurMin!L26*Area!$B$8+GeoMin!L26*Area!$B$9)/(Area!$B$14)</f>
        <v>-2.9704682031514604</v>
      </c>
      <c r="M26" s="2">
        <f>(MicMin!M26*Area!$B$7+HurMin!M26*Area!$B$8+GeoMin!M26*Area!$B$9)/(Area!$B$14)</f>
        <v>-10.22522394077706</v>
      </c>
      <c r="N26" s="2">
        <f t="shared" si="0"/>
        <v>0.41733309947368147</v>
      </c>
    </row>
    <row r="27" spans="1:14">
      <c r="A27">
        <v>1970</v>
      </c>
      <c r="B27" s="2">
        <f>(MicMin!B27*Area!$B$7+HurMin!B27*Area!$B$8+GeoMin!B27*Area!$B$9)/(Area!$B$14)</f>
        <v>-16.944904923955292</v>
      </c>
      <c r="C27" s="2">
        <f>(MicMin!C27*Area!$B$7+HurMin!C27*Area!$B$8+GeoMin!C27*Area!$B$9)/(Area!$B$14)</f>
        <v>-15.05880425140719</v>
      </c>
      <c r="D27" s="2">
        <f>(MicMin!D27*Area!$B$7+HurMin!D27*Area!$B$8+GeoMin!D27*Area!$B$9)/(Area!$B$14)</f>
        <v>-9.7854765092011675</v>
      </c>
      <c r="E27" s="2">
        <f>(MicMin!E27*Area!$B$7+HurMin!E27*Area!$B$8+GeoMin!E27*Area!$B$9)/(Area!$B$14)</f>
        <v>-2.5720368369272453E-2</v>
      </c>
      <c r="F27" s="2">
        <f>(MicMin!F27*Area!$B$7+HurMin!F27*Area!$B$8+GeoMin!F27*Area!$B$9)/(Area!$B$14)</f>
        <v>6.2520960276115671</v>
      </c>
      <c r="G27" s="2">
        <f>(MicMin!G27*Area!$B$7+HurMin!G27*Area!$B$8+GeoMin!G27*Area!$B$9)/(Area!$B$14)</f>
        <v>10.730494330919472</v>
      </c>
      <c r="H27" s="2">
        <f>(MicMin!H27*Area!$B$7+HurMin!H27*Area!$B$8+GeoMin!H27*Area!$B$9)/(Area!$B$14)</f>
        <v>14.509235359579375</v>
      </c>
      <c r="I27" s="2">
        <f>(MicMin!I27*Area!$B$7+HurMin!I27*Area!$B$8+GeoMin!I27*Area!$B$9)/(Area!$B$14)</f>
        <v>12.739930487234489</v>
      </c>
      <c r="J27" s="2">
        <f>(MicMin!J27*Area!$B$7+HurMin!J27*Area!$B$8+GeoMin!J27*Area!$B$9)/(Area!$B$14)</f>
        <v>9.5831974259310027</v>
      </c>
      <c r="K27" s="2">
        <f>(MicMin!K27*Area!$B$7+HurMin!K27*Area!$B$8+GeoMin!K27*Area!$B$9)/(Area!$B$14)</f>
        <v>4.9264867828976016</v>
      </c>
      <c r="L27" s="2">
        <f>(MicMin!L27*Area!$B$7+HurMin!L27*Area!$B$8+GeoMin!L27*Area!$B$9)/(Area!$B$14)</f>
        <v>-1.8157953647404157</v>
      </c>
      <c r="M27" s="2">
        <f>(MicMin!M27*Area!$B$7+HurMin!M27*Area!$B$8+GeoMin!M27*Area!$B$9)/(Area!$B$14)</f>
        <v>-10.821113171943294</v>
      </c>
      <c r="N27" s="2">
        <f t="shared" si="0"/>
        <v>0.35746881871307296</v>
      </c>
    </row>
    <row r="28" spans="1:14">
      <c r="A28">
        <v>1971</v>
      </c>
      <c r="B28" s="2">
        <f>(MicMin!B28*Area!$B$7+HurMin!B28*Area!$B$8+GeoMin!B28*Area!$B$9)/(Area!$B$14)</f>
        <v>-16.237043530151766</v>
      </c>
      <c r="C28" s="2">
        <f>(MicMin!C28*Area!$B$7+HurMin!C28*Area!$B$8+GeoMin!C28*Area!$B$9)/(Area!$B$14)</f>
        <v>-12.500891569762754</v>
      </c>
      <c r="D28" s="2">
        <f>(MicMin!D28*Area!$B$7+HurMin!D28*Area!$B$8+GeoMin!D28*Area!$B$9)/(Area!$B$14)</f>
        <v>-9.896932890344015</v>
      </c>
      <c r="E28" s="2">
        <f>(MicMin!E28*Area!$B$7+HurMin!E28*Area!$B$8+GeoMin!E28*Area!$B$9)/(Area!$B$14)</f>
        <v>-1.8605894876054385</v>
      </c>
      <c r="F28" s="2">
        <f>(MicMin!F28*Area!$B$7+HurMin!F28*Area!$B$8+GeoMin!F28*Area!$B$9)/(Area!$B$14)</f>
        <v>3.6046646130025968</v>
      </c>
      <c r="G28" s="2">
        <f>(MicMin!G28*Area!$B$7+HurMin!G28*Area!$B$8+GeoMin!G28*Area!$B$9)/(Area!$B$14)</f>
        <v>12.10076625324581</v>
      </c>
      <c r="H28" s="2">
        <f>(MicMin!H28*Area!$B$7+HurMin!H28*Area!$B$8+GeoMin!H28*Area!$B$9)/(Area!$B$14)</f>
        <v>11.922849862103446</v>
      </c>
      <c r="I28" s="2">
        <f>(MicMin!I28*Area!$B$7+HurMin!I28*Area!$B$8+GeoMin!I28*Area!$B$9)/(Area!$B$14)</f>
        <v>11.108246213892876</v>
      </c>
      <c r="J28" s="2">
        <f>(MicMin!J28*Area!$B$7+HurMin!J28*Area!$B$8+GeoMin!J28*Area!$B$9)/(Area!$B$14)</f>
        <v>10.682622453752238</v>
      </c>
      <c r="K28" s="2">
        <f>(MicMin!K28*Area!$B$7+HurMin!K28*Area!$B$8+GeoMin!K28*Area!$B$9)/(Area!$B$14)</f>
        <v>7.5991597180781572</v>
      </c>
      <c r="L28" s="2">
        <f>(MicMin!L28*Area!$B$7+HurMin!L28*Area!$B$8+GeoMin!L28*Area!$B$9)/(Area!$B$14)</f>
        <v>-2.4949834685418448</v>
      </c>
      <c r="M28" s="2">
        <f>(MicMin!M28*Area!$B$7+HurMin!M28*Area!$B$8+GeoMin!M28*Area!$B$9)/(Area!$B$14)</f>
        <v>-7.7543244681708954</v>
      </c>
      <c r="N28" s="2">
        <f t="shared" si="0"/>
        <v>0.5227953082915342</v>
      </c>
    </row>
    <row r="29" spans="1:14">
      <c r="A29">
        <v>1972</v>
      </c>
      <c r="B29" s="2">
        <f>(MicMin!B29*Area!$B$7+HurMin!B29*Area!$B$8+GeoMin!B29*Area!$B$9)/(Area!$B$14)</f>
        <v>-14.642272954534459</v>
      </c>
      <c r="C29" s="2">
        <f>(MicMin!C29*Area!$B$7+HurMin!C29*Area!$B$8+GeoMin!C29*Area!$B$9)/(Area!$B$14)</f>
        <v>-15.1745180071932</v>
      </c>
      <c r="D29" s="2">
        <f>(MicMin!D29*Area!$B$7+HurMin!D29*Area!$B$8+GeoMin!D29*Area!$B$9)/(Area!$B$14)</f>
        <v>-10.608233633856427</v>
      </c>
      <c r="E29" s="2">
        <f>(MicMin!E29*Area!$B$7+HurMin!E29*Area!$B$8+GeoMin!E29*Area!$B$9)/(Area!$B$14)</f>
        <v>-3.0642138283631439</v>
      </c>
      <c r="F29" s="2">
        <f>(MicMin!F29*Area!$B$7+HurMin!F29*Area!$B$8+GeoMin!F29*Area!$B$9)/(Area!$B$14)</f>
        <v>5.9047684789445674</v>
      </c>
      <c r="G29" s="2">
        <f>(MicMin!G29*Area!$B$7+HurMin!G29*Area!$B$8+GeoMin!G29*Area!$B$9)/(Area!$B$14)</f>
        <v>8.8169791784268501</v>
      </c>
      <c r="H29" s="2">
        <f>(MicMin!H29*Area!$B$7+HurMin!H29*Area!$B$8+GeoMin!H29*Area!$B$9)/(Area!$B$14)</f>
        <v>12.828733932229087</v>
      </c>
      <c r="I29" s="2">
        <f>(MicMin!I29*Area!$B$7+HurMin!I29*Area!$B$8+GeoMin!I29*Area!$B$9)/(Area!$B$14)</f>
        <v>12.610238375562473</v>
      </c>
      <c r="J29" s="2">
        <f>(MicMin!J29*Area!$B$7+HurMin!J29*Area!$B$8+GeoMin!J29*Area!$B$9)/(Area!$B$14)</f>
        <v>8.3262209893069699</v>
      </c>
      <c r="K29" s="2">
        <f>(MicMin!K29*Area!$B$7+HurMin!K29*Area!$B$8+GeoMin!K29*Area!$B$9)/(Area!$B$14)</f>
        <v>1.3106412592939052</v>
      </c>
      <c r="L29" s="2">
        <f>(MicMin!L29*Area!$B$7+HurMin!L29*Area!$B$8+GeoMin!L29*Area!$B$9)/(Area!$B$14)</f>
        <v>-2.4468707965743595</v>
      </c>
      <c r="M29" s="2">
        <f>(MicMin!M29*Area!$B$7+HurMin!M29*Area!$B$8+GeoMin!M29*Area!$B$9)/(Area!$B$14)</f>
        <v>-10.366895795364741</v>
      </c>
      <c r="N29" s="2">
        <f t="shared" si="0"/>
        <v>-0.54211856684353987</v>
      </c>
    </row>
    <row r="30" spans="1:14">
      <c r="A30">
        <v>1973</v>
      </c>
      <c r="B30" s="2">
        <f>(MicMin!B30*Area!$B$7+HurMin!B30*Area!$B$8+GeoMin!B30*Area!$B$9)/(Area!$B$14)</f>
        <v>-10.723999322613421</v>
      </c>
      <c r="C30" s="2">
        <f>(MicMin!C30*Area!$B$7+HurMin!C30*Area!$B$8+GeoMin!C30*Area!$B$9)/(Area!$B$14)</f>
        <v>-13.36063835620857</v>
      </c>
      <c r="D30" s="2">
        <f>(MicMin!D30*Area!$B$7+HurMin!D30*Area!$B$8+GeoMin!D30*Area!$B$9)/(Area!$B$14)</f>
        <v>-1.5632446817089496</v>
      </c>
      <c r="E30" s="2">
        <f>(MicMin!E30*Area!$B$7+HurMin!E30*Area!$B$8+GeoMin!E30*Area!$B$9)/(Area!$B$14)</f>
        <v>0.45553795784074963</v>
      </c>
      <c r="F30" s="2">
        <f>(MicMin!F30*Area!$B$7+HurMin!F30*Area!$B$8+GeoMin!F30*Area!$B$9)/(Area!$B$14)</f>
        <v>4.6121205425543925</v>
      </c>
      <c r="G30" s="2">
        <f>(MicMin!G30*Area!$B$7+HurMin!G30*Area!$B$8+GeoMin!G30*Area!$B$9)/(Area!$B$14)</f>
        <v>12.402069577278519</v>
      </c>
      <c r="H30" s="2">
        <f>(MicMin!H30*Area!$B$7+HurMin!H30*Area!$B$8+GeoMin!H30*Area!$B$9)/(Area!$B$14)</f>
        <v>13.897989935970839</v>
      </c>
      <c r="I30" s="2">
        <f>(MicMin!I30*Area!$B$7+HurMin!I30*Area!$B$8+GeoMin!I30*Area!$B$9)/(Area!$B$14)</f>
        <v>14.80841265745206</v>
      </c>
      <c r="J30" s="2">
        <f>(MicMin!J30*Area!$B$7+HurMin!J30*Area!$B$8+GeoMin!J30*Area!$B$9)/(Area!$B$14)</f>
        <v>8.748201377352709</v>
      </c>
      <c r="K30" s="2">
        <f>(MicMin!K30*Area!$B$7+HurMin!K30*Area!$B$8+GeoMin!K30*Area!$B$9)/(Area!$B$14)</f>
        <v>5.8610225311678468</v>
      </c>
      <c r="L30" s="2">
        <f>(MicMin!L30*Area!$B$7+HurMin!L30*Area!$B$8+GeoMin!L30*Area!$B$9)/(Area!$B$14)</f>
        <v>-1.6969365998419432</v>
      </c>
      <c r="M30" s="2">
        <f>(MicMin!M30*Area!$B$7+HurMin!M30*Area!$B$8+GeoMin!M30*Area!$B$9)/(Area!$B$14)</f>
        <v>-9.6365837136912731</v>
      </c>
      <c r="N30" s="2">
        <f t="shared" si="0"/>
        <v>1.9836626587960804</v>
      </c>
    </row>
    <row r="31" spans="1:14">
      <c r="A31">
        <v>1974</v>
      </c>
      <c r="B31" s="2">
        <f>(MicMin!B31*Area!$B$7+HurMin!B31*Area!$B$8+GeoMin!B31*Area!$B$9)/(Area!$B$14)</f>
        <v>-12.277019821621534</v>
      </c>
      <c r="C31" s="2">
        <f>(MicMin!C31*Area!$B$7+HurMin!C31*Area!$B$8+GeoMin!C31*Area!$B$9)/(Area!$B$14)</f>
        <v>-15.736524684289471</v>
      </c>
      <c r="D31" s="2">
        <f>(MicMin!D31*Area!$B$7+HurMin!D31*Area!$B$8+GeoMin!D31*Area!$B$9)/(Area!$B$14)</f>
        <v>-7.4498016225021368</v>
      </c>
      <c r="E31" s="2">
        <f>(MicMin!E31*Area!$B$7+HurMin!E31*Area!$B$8+GeoMin!E31*Area!$B$9)/(Area!$B$14)</f>
        <v>-0.17877763979162298</v>
      </c>
      <c r="F31" s="2">
        <f>(MicMin!F31*Area!$B$7+HurMin!F31*Area!$B$8+GeoMin!F31*Area!$B$9)/(Area!$B$14)</f>
        <v>4.0646992887440927</v>
      </c>
      <c r="G31" s="2">
        <f>(MicMin!G31*Area!$B$7+HurMin!G31*Area!$B$8+GeoMin!G31*Area!$B$9)/(Area!$B$14)</f>
        <v>10.138570391755238</v>
      </c>
      <c r="H31" s="2">
        <f>(MicMin!H31*Area!$B$7+HurMin!H31*Area!$B$8+GeoMin!H31*Area!$B$9)/(Area!$B$14)</f>
        <v>13.517453026466461</v>
      </c>
      <c r="I31" s="2">
        <f>(MicMin!I31*Area!$B$7+HurMin!I31*Area!$B$8+GeoMin!I31*Area!$B$9)/(Area!$B$14)</f>
        <v>12.497444317210457</v>
      </c>
      <c r="J31" s="2">
        <f>(MicMin!J31*Area!$B$7+HurMin!J31*Area!$B$8+GeoMin!J31*Area!$B$9)/(Area!$B$14)</f>
        <v>6.2150204022386015</v>
      </c>
      <c r="K31" s="2">
        <f>(MicMin!K31*Area!$B$7+HurMin!K31*Area!$B$8+GeoMin!K31*Area!$B$9)/(Area!$B$14)</f>
        <v>1.5898691998774253</v>
      </c>
      <c r="L31" s="2">
        <f>(MicMin!L31*Area!$B$7+HurMin!L31*Area!$B$8+GeoMin!L31*Area!$B$9)/(Area!$B$14)</f>
        <v>-1.7069028917955582</v>
      </c>
      <c r="M31" s="2">
        <f>(MicMin!M31*Area!$B$7+HurMin!M31*Area!$B$8+GeoMin!M31*Area!$B$9)/(Area!$B$14)</f>
        <v>-6.6165808106059387</v>
      </c>
      <c r="N31" s="2">
        <f t="shared" si="0"/>
        <v>0.33812076297383414</v>
      </c>
    </row>
    <row r="32" spans="1:14">
      <c r="A32">
        <v>1975</v>
      </c>
      <c r="B32" s="2">
        <f>(MicMin!B32*Area!$B$7+HurMin!B32*Area!$B$8+GeoMin!B32*Area!$B$9)/(Area!$B$14)</f>
        <v>-11.139216812089737</v>
      </c>
      <c r="C32" s="2">
        <f>(MicMin!C32*Area!$B$7+HurMin!C32*Area!$B$8+GeoMin!C32*Area!$B$9)/(Area!$B$14)</f>
        <v>-11.059303743367256</v>
      </c>
      <c r="D32" s="2">
        <f>(MicMin!D32*Area!$B$7+HurMin!D32*Area!$B$8+GeoMin!D32*Area!$B$9)/(Area!$B$14)</f>
        <v>-9.3196482428269594</v>
      </c>
      <c r="E32" s="2">
        <f>(MicMin!E32*Area!$B$7+HurMin!E32*Area!$B$8+GeoMin!E32*Area!$B$9)/(Area!$B$14)</f>
        <v>-3.5785882941148008</v>
      </c>
      <c r="F32" s="2">
        <f>(MicMin!F32*Area!$B$7+HurMin!F32*Area!$B$8+GeoMin!F32*Area!$B$9)/(Area!$B$14)</f>
        <v>7.9933633856426303</v>
      </c>
      <c r="G32" s="2">
        <f>(MicMin!G32*Area!$B$7+HurMin!G32*Area!$B$8+GeoMin!G32*Area!$B$9)/(Area!$B$14)</f>
        <v>12.013850620131285</v>
      </c>
      <c r="H32" s="2">
        <f>(MicMin!H32*Area!$B$7+HurMin!H32*Area!$B$8+GeoMin!H32*Area!$B$9)/(Area!$B$14)</f>
        <v>14.044925729400191</v>
      </c>
      <c r="I32" s="2">
        <f>(MicMin!I32*Area!$B$7+HurMin!I32*Area!$B$8+GeoMin!I32*Area!$B$9)/(Area!$B$14)</f>
        <v>13.20038272341661</v>
      </c>
      <c r="J32" s="2">
        <f>(MicMin!J32*Area!$B$7+HurMin!J32*Area!$B$8+GeoMin!J32*Area!$B$9)/(Area!$B$14)</f>
        <v>6.947758979404222</v>
      </c>
      <c r="K32" s="2">
        <f>(MicMin!K32*Area!$B$7+HurMin!K32*Area!$B$8+GeoMin!K32*Area!$B$9)/(Area!$B$14)</f>
        <v>3.9552810347886393</v>
      </c>
      <c r="L32" s="2">
        <f>(MicMin!L32*Area!$B$7+HurMin!L32*Area!$B$8+GeoMin!L32*Area!$B$9)/(Area!$B$14)</f>
        <v>-0.36841765721013497</v>
      </c>
      <c r="M32" s="2">
        <f>(MicMin!M32*Area!$B$7+HurMin!M32*Area!$B$8+GeoMin!M32*Area!$B$9)/(Area!$B$14)</f>
        <v>-10.320632066190345</v>
      </c>
      <c r="N32" s="2">
        <f t="shared" si="0"/>
        <v>1.0308129714153622</v>
      </c>
    </row>
    <row r="33" spans="1:14">
      <c r="A33">
        <v>1976</v>
      </c>
      <c r="B33" s="2">
        <f>(MicMin!B33*Area!$B$7+HurMin!B33*Area!$B$8+GeoMin!B33*Area!$B$9)/(Area!$B$14)</f>
        <v>-16.297292872925503</v>
      </c>
      <c r="C33" s="2">
        <f>(MicMin!C33*Area!$B$7+HurMin!C33*Area!$B$8+GeoMin!C33*Area!$B$9)/(Area!$B$14)</f>
        <v>-10.066811767172556</v>
      </c>
      <c r="D33" s="2">
        <f>(MicMin!D33*Area!$B$7+HurMin!D33*Area!$B$8+GeoMin!D33*Area!$B$9)/(Area!$B$14)</f>
        <v>-6.6373033562892116</v>
      </c>
      <c r="E33" s="2">
        <f>(MicMin!E33*Area!$B$7+HurMin!E33*Area!$B$8+GeoMin!E33*Area!$B$9)/(Area!$B$14)</f>
        <v>0.68822815025079431</v>
      </c>
      <c r="F33" s="2">
        <f>(MicMin!F33*Area!$B$7+HurMin!F33*Area!$B$8+GeoMin!F33*Area!$B$9)/(Area!$B$14)</f>
        <v>4.1596961437349806</v>
      </c>
      <c r="G33" s="2">
        <f>(MicMin!G33*Area!$B$7+HurMin!G33*Area!$B$8+GeoMin!G33*Area!$B$9)/(Area!$B$14)</f>
        <v>11.876801928938923</v>
      </c>
      <c r="H33" s="2">
        <f>(MicMin!H33*Area!$B$7+HurMin!H33*Area!$B$8+GeoMin!H33*Area!$B$9)/(Area!$B$14)</f>
        <v>12.923044368820863</v>
      </c>
      <c r="I33" s="2">
        <f>(MicMin!I33*Area!$B$7+HurMin!I33*Area!$B$8+GeoMin!I33*Area!$B$9)/(Area!$B$14)</f>
        <v>11.007450768511202</v>
      </c>
      <c r="J33" s="2">
        <f>(MicMin!J33*Area!$B$7+HurMin!J33*Area!$B$8+GeoMin!J33*Area!$B$9)/(Area!$B$14)</f>
        <v>6.6484895892134253</v>
      </c>
      <c r="K33" s="2">
        <f>(MicMin!K33*Area!$B$7+HurMin!K33*Area!$B$8+GeoMin!K33*Area!$B$9)/(Area!$B$14)</f>
        <v>0.53963517894295432</v>
      </c>
      <c r="L33" s="2">
        <f>(MicMin!L33*Area!$B$7+HurMin!L33*Area!$B$8+GeoMin!L33*Area!$B$9)/(Area!$B$14)</f>
        <v>-6.1345123623050499</v>
      </c>
      <c r="M33" s="2">
        <f>(MicMin!M33*Area!$B$7+HurMin!M33*Area!$B$8+GeoMin!M33*Area!$B$9)/(Area!$B$14)</f>
        <v>-16.397234649936294</v>
      </c>
      <c r="N33" s="2">
        <f t="shared" si="0"/>
        <v>-0.64081740668462306</v>
      </c>
    </row>
    <row r="34" spans="1:14">
      <c r="A34">
        <v>1977</v>
      </c>
      <c r="B34" s="2">
        <f>(MicMin!B34*Area!$B$7+HurMin!B34*Area!$B$8+GeoMin!B34*Area!$B$9)/(Area!$B$14)</f>
        <v>-18.608992145541343</v>
      </c>
      <c r="C34" s="2">
        <f>(MicMin!C34*Area!$B$7+HurMin!C34*Area!$B$8+GeoMin!C34*Area!$B$9)/(Area!$B$14)</f>
        <v>-12.407913971904586</v>
      </c>
      <c r="D34" s="2">
        <f>(MicMin!D34*Area!$B$7+HurMin!D34*Area!$B$8+GeoMin!D34*Area!$B$9)/(Area!$B$14)</f>
        <v>-3.8734196732416173</v>
      </c>
      <c r="E34" s="2">
        <f>(MicMin!E34*Area!$B$7+HurMin!E34*Area!$B$8+GeoMin!E34*Area!$B$9)/(Area!$B$14)</f>
        <v>0.52499556473073883</v>
      </c>
      <c r="F34" s="2">
        <f>(MicMin!F34*Area!$B$7+HurMin!F34*Area!$B$8+GeoMin!F34*Area!$B$9)/(Area!$B$14)</f>
        <v>7.4314147702530526</v>
      </c>
      <c r="G34" s="2">
        <f>(MicMin!G34*Area!$B$7+HurMin!G34*Area!$B$8+GeoMin!G34*Area!$B$9)/(Area!$B$14)</f>
        <v>9.1828472815831486</v>
      </c>
      <c r="H34" s="2">
        <f>(MicMin!H34*Area!$B$7+HurMin!H34*Area!$B$8+GeoMin!H34*Area!$B$9)/(Area!$B$14)</f>
        <v>14.316901440252892</v>
      </c>
      <c r="I34" s="2">
        <f>(MicMin!I34*Area!$B$7+HurMin!I34*Area!$B$8+GeoMin!I34*Area!$B$9)/(Area!$B$14)</f>
        <v>11.259101333806429</v>
      </c>
      <c r="J34" s="2">
        <f>(MicMin!J34*Area!$B$7+HurMin!J34*Area!$B$8+GeoMin!J34*Area!$B$9)/(Area!$B$14)</f>
        <v>10.122218279760657</v>
      </c>
      <c r="K34" s="2">
        <f>(MicMin!K34*Area!$B$7+HurMin!K34*Area!$B$8+GeoMin!K34*Area!$B$9)/(Area!$B$14)</f>
        <v>2.0585155556989179</v>
      </c>
      <c r="L34" s="2">
        <f>(MicMin!L34*Area!$B$7+HurMin!L34*Area!$B$8+GeoMin!L34*Area!$B$9)/(Area!$B$14)</f>
        <v>-1.8758956824669775</v>
      </c>
      <c r="M34" s="2">
        <f>(MicMin!M34*Area!$B$7+HurMin!M34*Area!$B$8+GeoMin!M34*Area!$B$9)/(Area!$B$14)</f>
        <v>-10.419960485782946</v>
      </c>
      <c r="N34" s="2">
        <f t="shared" si="0"/>
        <v>0.64248435559569728</v>
      </c>
    </row>
    <row r="35" spans="1:14">
      <c r="A35">
        <v>1978</v>
      </c>
      <c r="B35" s="2">
        <f>(MicMin!B35*Area!$B$7+HurMin!B35*Area!$B$8+GeoMin!B35*Area!$B$9)/(Area!$B$14)</f>
        <v>-15.57146299372611</v>
      </c>
      <c r="C35" s="2">
        <f>(MicMin!C35*Area!$B$7+HurMin!C35*Area!$B$8+GeoMin!C35*Area!$B$9)/(Area!$B$14)</f>
        <v>-17.417193361611535</v>
      </c>
      <c r="D35" s="2">
        <f>(MicMin!D35*Area!$B$7+HurMin!D35*Area!$B$8+GeoMin!D35*Area!$B$9)/(Area!$B$14)</f>
        <v>-10.758713126784189</v>
      </c>
      <c r="E35" s="2">
        <f>(MicMin!E35*Area!$B$7+HurMin!E35*Area!$B$8+GeoMin!E35*Area!$B$9)/(Area!$B$14)</f>
        <v>-1.7547550924955244</v>
      </c>
      <c r="F35" s="2">
        <f>(MicMin!F35*Area!$B$7+HurMin!F35*Area!$B$8+GeoMin!F35*Area!$B$9)/(Area!$B$14)</f>
        <v>6.8238527168040255</v>
      </c>
      <c r="G35" s="2">
        <f>(MicMin!G35*Area!$B$7+HurMin!G35*Area!$B$8+GeoMin!G35*Area!$B$9)/(Area!$B$14)</f>
        <v>9.6881970227247063</v>
      </c>
      <c r="H35" s="2">
        <f>(MicMin!H35*Area!$B$7+HurMin!H35*Area!$B$8+GeoMin!H35*Area!$B$9)/(Area!$B$14)</f>
        <v>12.682549392771318</v>
      </c>
      <c r="I35" s="2">
        <f>(MicMin!I35*Area!$B$7+HurMin!I35*Area!$B$8+GeoMin!I35*Area!$B$9)/(Area!$B$14)</f>
        <v>12.674033514507363</v>
      </c>
      <c r="J35" s="2">
        <f>(MicMin!J35*Area!$B$7+HurMin!J35*Area!$B$8+GeoMin!J35*Area!$B$9)/(Area!$B$14)</f>
        <v>9.328053642565683</v>
      </c>
      <c r="K35" s="2">
        <f>(MicMin!K35*Area!$B$7+HurMin!K35*Area!$B$8+GeoMin!K35*Area!$B$9)/(Area!$B$14)</f>
        <v>2.4041428640549651</v>
      </c>
      <c r="L35" s="2">
        <f>(MicMin!L35*Area!$B$7+HurMin!L35*Area!$B$8+GeoMin!L35*Area!$B$9)/(Area!$B$14)</f>
        <v>-3.5072011031724273</v>
      </c>
      <c r="M35" s="2">
        <f>(MicMin!M35*Area!$B$7+HurMin!M35*Area!$B$8+GeoMin!M35*Area!$B$9)/(Area!$B$14)</f>
        <v>-10.707631243649502</v>
      </c>
      <c r="N35" s="2">
        <f t="shared" si="0"/>
        <v>-0.50967731400093508</v>
      </c>
    </row>
    <row r="36" spans="1:14">
      <c r="A36">
        <v>1979</v>
      </c>
      <c r="B36" s="2">
        <f>(MicMin!B36*Area!$B$7+HurMin!B36*Area!$B$8+GeoMin!B36*Area!$B$9)/(Area!$B$14)</f>
        <v>-15.94711384932987</v>
      </c>
      <c r="C36" s="2">
        <f>(MicMin!C36*Area!$B$7+HurMin!C36*Area!$B$8+GeoMin!C36*Area!$B$9)/(Area!$B$14)</f>
        <v>-18.859837104656226</v>
      </c>
      <c r="D36" s="2">
        <f>(MicMin!D36*Area!$B$7+HurMin!D36*Area!$B$8+GeoMin!D36*Area!$B$9)/(Area!$B$14)</f>
        <v>-5.7955415060561588</v>
      </c>
      <c r="E36" s="2">
        <f>(MicMin!E36*Area!$B$7+HurMin!E36*Area!$B$8+GeoMin!E36*Area!$B$9)/(Area!$B$14)</f>
        <v>-0.93328193797074332</v>
      </c>
      <c r="F36" s="2">
        <f>(MicMin!F36*Area!$B$7+HurMin!F36*Area!$B$8+GeoMin!F36*Area!$B$9)/(Area!$B$14)</f>
        <v>5.1327840588358624</v>
      </c>
      <c r="G36" s="2">
        <f>(MicMin!G36*Area!$B$7+HurMin!G36*Area!$B$8+GeoMin!G36*Area!$B$9)/(Area!$B$14)</f>
        <v>10.315569891779431</v>
      </c>
      <c r="H36" s="2">
        <f>(MicMin!H36*Area!$B$7+HurMin!H36*Area!$B$8+GeoMin!H36*Area!$B$9)/(Area!$B$14)</f>
        <v>12.953207748012193</v>
      </c>
      <c r="I36" s="2">
        <f>(MicMin!I36*Area!$B$7+HurMin!I36*Area!$B$8+GeoMin!I36*Area!$B$9)/(Area!$B$14)</f>
        <v>12.01399158105253</v>
      </c>
      <c r="J36" s="2">
        <f>(MicMin!J36*Area!$B$7+HurMin!J36*Area!$B$8+GeoMin!J36*Area!$B$9)/(Area!$B$14)</f>
        <v>8.2442578584907178</v>
      </c>
      <c r="K36" s="2">
        <f>(MicMin!K36*Area!$B$7+HurMin!K36*Area!$B$8+GeoMin!K36*Area!$B$9)/(Area!$B$14)</f>
        <v>3.0468801509604373</v>
      </c>
      <c r="L36" s="2">
        <f>(MicMin!L36*Area!$B$7+HurMin!L36*Area!$B$8+GeoMin!L36*Area!$B$9)/(Area!$B$14)</f>
        <v>-2.0654971533635469</v>
      </c>
      <c r="M36" s="2">
        <f>(MicMin!M36*Area!$B$7+HurMin!M36*Area!$B$8+GeoMin!M36*Area!$B$9)/(Area!$B$14)</f>
        <v>-7.4861726045513928</v>
      </c>
      <c r="N36" s="2">
        <f t="shared" si="0"/>
        <v>5.1603927766936154E-2</v>
      </c>
    </row>
    <row r="37" spans="1:14">
      <c r="A37">
        <v>1980</v>
      </c>
      <c r="B37" s="2">
        <f>(MicMin!B37*Area!$B$7+HurMin!B37*Area!$B$8+GeoMin!B37*Area!$B$9)/(Area!$B$14)</f>
        <v>-12.258240730287245</v>
      </c>
      <c r="C37" s="2">
        <f>(MicMin!C37*Area!$B$7+HurMin!C37*Area!$B$8+GeoMin!C37*Area!$B$9)/(Area!$B$14)</f>
        <v>-14.549732916149219</v>
      </c>
      <c r="D37" s="2">
        <f>(MicMin!D37*Area!$B$7+HurMin!D37*Area!$B$8+GeoMin!D37*Area!$B$9)/(Area!$B$14)</f>
        <v>-9.0566732254890887</v>
      </c>
      <c r="E37" s="2">
        <f>(MicMin!E37*Area!$B$7+HurMin!E37*Area!$B$8+GeoMin!E37*Area!$B$9)/(Area!$B$14)</f>
        <v>0.44531700079028436</v>
      </c>
      <c r="F37" s="2">
        <f>(MicMin!F37*Area!$B$7+HurMin!F37*Area!$B$8+GeoMin!F37*Area!$B$9)/(Area!$B$14)</f>
        <v>6.0969943389835972</v>
      </c>
      <c r="G37" s="2">
        <f>(MicMin!G37*Area!$B$7+HurMin!G37*Area!$B$8+GeoMin!G37*Area!$B$9)/(Area!$B$14)</f>
        <v>8.8082800832217796</v>
      </c>
      <c r="H37" s="2">
        <f>(MicMin!H37*Area!$B$7+HurMin!H37*Area!$B$8+GeoMin!H37*Area!$B$9)/(Area!$B$14)</f>
        <v>13.625360708352822</v>
      </c>
      <c r="I37" s="2">
        <f>(MicMin!I37*Area!$B$7+HurMin!I37*Area!$B$8+GeoMin!I37*Area!$B$9)/(Area!$B$14)</f>
        <v>14.462414076738222</v>
      </c>
      <c r="J37" s="2">
        <f>(MicMin!J37*Area!$B$7+HurMin!J37*Area!$B$8+GeoMin!J37*Area!$B$9)/(Area!$B$14)</f>
        <v>8.2722632775833436</v>
      </c>
      <c r="K37" s="2">
        <f>(MicMin!K37*Area!$B$7+HurMin!K37*Area!$B$8+GeoMin!K37*Area!$B$9)/(Area!$B$14)</f>
        <v>0.9562745351031402</v>
      </c>
      <c r="L37" s="2">
        <f>(MicMin!L37*Area!$B$7+HurMin!L37*Area!$B$8+GeoMin!L37*Area!$B$9)/(Area!$B$14)</f>
        <v>-3.4313183233069369</v>
      </c>
      <c r="M37" s="2">
        <f>(MicMin!M37*Area!$B$7+HurMin!M37*Area!$B$8+GeoMin!M37*Area!$B$9)/(Area!$B$14)</f>
        <v>-13.317856877893005</v>
      </c>
      <c r="N37" s="2">
        <f t="shared" si="0"/>
        <v>4.4234956373077061E-3</v>
      </c>
    </row>
    <row r="38" spans="1:14">
      <c r="A38">
        <v>1981</v>
      </c>
      <c r="B38" s="2">
        <f>(MicMin!B38*Area!$B$7+HurMin!B38*Area!$B$8+GeoMin!B38*Area!$B$9)/(Area!$B$14)</f>
        <v>-16.059847749302453</v>
      </c>
      <c r="C38" s="2">
        <f>(MicMin!C38*Area!$B$7+HurMin!C38*Area!$B$8+GeoMin!C38*Area!$B$9)/(Area!$B$14)</f>
        <v>-9.4147128364756547</v>
      </c>
      <c r="D38" s="2">
        <f>(MicMin!D38*Area!$B$7+HurMin!D38*Area!$B$8+GeoMin!D38*Area!$B$9)/(Area!$B$14)</f>
        <v>-5.5994434140283538</v>
      </c>
      <c r="E38" s="2">
        <f>(MicMin!E38*Area!$B$7+HurMin!E38*Area!$B$8+GeoMin!E38*Area!$B$9)/(Area!$B$14)</f>
        <v>0.7447875102817606</v>
      </c>
      <c r="F38" s="2">
        <f>(MicMin!F38*Area!$B$7+HurMin!F38*Area!$B$8+GeoMin!F38*Area!$B$9)/(Area!$B$14)</f>
        <v>4.2669640178701034</v>
      </c>
      <c r="G38" s="2">
        <f>(MicMin!G38*Area!$B$7+HurMin!G38*Area!$B$8+GeoMin!G38*Area!$B$9)/(Area!$B$14)</f>
        <v>10.995187813492896</v>
      </c>
      <c r="H38" s="2">
        <f>(MicMin!H38*Area!$B$7+HurMin!H38*Area!$B$8+GeoMin!H38*Area!$B$9)/(Area!$B$14)</f>
        <v>13.277041433479026</v>
      </c>
      <c r="I38" s="2">
        <f>(MicMin!I38*Area!$B$7+HurMin!I38*Area!$B$8+GeoMin!I38*Area!$B$9)/(Area!$B$14)</f>
        <v>12.855992290695612</v>
      </c>
      <c r="J38" s="2">
        <f>(MicMin!J38*Area!$B$7+HurMin!J38*Area!$B$8+GeoMin!J38*Area!$B$9)/(Area!$B$14)</f>
        <v>7.8630646904182058</v>
      </c>
      <c r="K38" s="2">
        <f>(MicMin!K38*Area!$B$7+HurMin!K38*Area!$B$8+GeoMin!K38*Area!$B$9)/(Area!$B$14)</f>
        <v>1.0545799396803381</v>
      </c>
      <c r="L38" s="2">
        <f>(MicMin!L38*Area!$B$7+HurMin!L38*Area!$B$8+GeoMin!L38*Area!$B$9)/(Area!$B$14)</f>
        <v>-2.7689502120865122</v>
      </c>
      <c r="M38" s="2">
        <f>(MicMin!M38*Area!$B$7+HurMin!M38*Area!$B$8+GeoMin!M38*Area!$B$9)/(Area!$B$14)</f>
        <v>-8.4300162895343771</v>
      </c>
      <c r="N38" s="2">
        <f t="shared" si="0"/>
        <v>0.73205393287421616</v>
      </c>
    </row>
    <row r="39" spans="1:14">
      <c r="A39">
        <v>1982</v>
      </c>
      <c r="B39" s="2">
        <f>(MicMin!B39*Area!$B$7+HurMin!B39*Area!$B$8+GeoMin!B39*Area!$B$9)/(Area!$B$14)</f>
        <v>-19.14502507943164</v>
      </c>
      <c r="C39" s="2">
        <f>(MicMin!C39*Area!$B$7+HurMin!C39*Area!$B$8+GeoMin!C39*Area!$B$9)/(Area!$B$14)</f>
        <v>-14.502668741835073</v>
      </c>
      <c r="D39" s="2">
        <f>(MicMin!D39*Area!$B$7+HurMin!D39*Area!$B$8+GeoMin!D39*Area!$B$9)/(Area!$B$14)</f>
        <v>-8.2206031966195177</v>
      </c>
      <c r="E39" s="2">
        <f>(MicMin!E39*Area!$B$7+HurMin!E39*Area!$B$8+GeoMin!E39*Area!$B$9)/(Area!$B$14)</f>
        <v>-3.1364812992919697</v>
      </c>
      <c r="F39" s="2">
        <f>(MicMin!F39*Area!$B$7+HurMin!F39*Area!$B$8+GeoMin!F39*Area!$B$9)/(Area!$B$14)</f>
        <v>8.4761834104801377</v>
      </c>
      <c r="G39" s="2">
        <f>(MicMin!G39*Area!$B$7+HurMin!G39*Area!$B$8+GeoMin!G39*Area!$B$9)/(Area!$B$14)</f>
        <v>8.1404103027272878</v>
      </c>
      <c r="H39" s="2">
        <f>(MicMin!H39*Area!$B$7+HurMin!H39*Area!$B$8+GeoMin!H39*Area!$B$9)/(Area!$B$14)</f>
        <v>13.608670870764318</v>
      </c>
      <c r="I39" s="2">
        <f>(MicMin!I39*Area!$B$7+HurMin!I39*Area!$B$8+GeoMin!I39*Area!$B$9)/(Area!$B$14)</f>
        <v>10.876411625243939</v>
      </c>
      <c r="J39" s="2">
        <f>(MicMin!J39*Area!$B$7+HurMin!J39*Area!$B$8+GeoMin!J39*Area!$B$9)/(Area!$B$14)</f>
        <v>8.6415010564004966</v>
      </c>
      <c r="K39" s="2">
        <f>(MicMin!K39*Area!$B$7+HurMin!K39*Area!$B$8+GeoMin!K39*Area!$B$9)/(Area!$B$14)</f>
        <v>4.0619834524135925</v>
      </c>
      <c r="L39" s="2">
        <f>(MicMin!L39*Area!$B$7+HurMin!L39*Area!$B$8+GeoMin!L39*Area!$B$9)/(Area!$B$14)</f>
        <v>-2.0046809025369741</v>
      </c>
      <c r="M39" s="2">
        <f>(MicMin!M39*Area!$B$7+HurMin!M39*Area!$B$8+GeoMin!M39*Area!$B$9)/(Area!$B$14)</f>
        <v>-5.3550442720513525</v>
      </c>
      <c r="N39" s="2">
        <f t="shared" si="0"/>
        <v>0.12005476885527015</v>
      </c>
    </row>
    <row r="40" spans="1:14">
      <c r="A40">
        <v>1983</v>
      </c>
      <c r="B40" s="2">
        <f>(MicMin!B40*Area!$B$7+HurMin!B40*Area!$B$8+GeoMin!B40*Area!$B$9)/(Area!$B$14)</f>
        <v>-10.579530990435947</v>
      </c>
      <c r="C40" s="2">
        <f>(MicMin!C40*Area!$B$7+HurMin!C40*Area!$B$8+GeoMin!C40*Area!$B$9)/(Area!$B$14)</f>
        <v>-8.7402014418657163</v>
      </c>
      <c r="D40" s="2">
        <f>(MicMin!D40*Area!$B$7+HurMin!D40*Area!$B$8+GeoMin!D40*Area!$B$9)/(Area!$B$14)</f>
        <v>-5.242246826766447</v>
      </c>
      <c r="E40" s="2">
        <f>(MicMin!E40*Area!$B$7+HurMin!E40*Area!$B$8+GeoMin!E40*Area!$B$9)/(Area!$B$14)</f>
        <v>-1.0024147218682966</v>
      </c>
      <c r="F40" s="2">
        <f>(MicMin!F40*Area!$B$7+HurMin!F40*Area!$B$8+GeoMin!F40*Area!$B$9)/(Area!$B$14)</f>
        <v>3.2185376514039645</v>
      </c>
      <c r="G40" s="2">
        <f>(MicMin!G40*Area!$B$7+HurMin!G40*Area!$B$8+GeoMin!G40*Area!$B$9)/(Area!$B$14)</f>
        <v>10.277895746979985</v>
      </c>
      <c r="H40" s="2">
        <f>(MicMin!H40*Area!$B$7+HurMin!H40*Area!$B$8+GeoMin!H40*Area!$B$9)/(Area!$B$14)</f>
        <v>15.145622308597972</v>
      </c>
      <c r="I40" s="2">
        <f>(MicMin!I40*Area!$B$7+HurMin!I40*Area!$B$8+GeoMin!I40*Area!$B$9)/(Area!$B$14)</f>
        <v>14.481271551376546</v>
      </c>
      <c r="J40" s="2">
        <f>(MicMin!J40*Area!$B$7+HurMin!J40*Area!$B$8+GeoMin!J40*Area!$B$9)/(Area!$B$14)</f>
        <v>9.4403156298888771</v>
      </c>
      <c r="K40" s="2">
        <f>(MicMin!K40*Area!$B$7+HurMin!K40*Area!$B$8+GeoMin!K40*Area!$B$9)/(Area!$B$14)</f>
        <v>3.068337499798397</v>
      </c>
      <c r="L40" s="2">
        <f>(MicMin!L40*Area!$B$7+HurMin!L40*Area!$B$8+GeoMin!L40*Area!$B$9)/(Area!$B$14)</f>
        <v>-2.1856819831298484</v>
      </c>
      <c r="M40" s="2">
        <f>(MicMin!M40*Area!$B$7+HurMin!M40*Area!$B$8+GeoMin!M40*Area!$B$9)/(Area!$B$14)</f>
        <v>-14.334477202715998</v>
      </c>
      <c r="N40" s="2">
        <f t="shared" si="0"/>
        <v>1.128952268438624</v>
      </c>
    </row>
    <row r="41" spans="1:14">
      <c r="A41">
        <v>1984</v>
      </c>
      <c r="B41" s="2">
        <f>(MicMin!B41*Area!$B$7+HurMin!B41*Area!$B$8+GeoMin!B41*Area!$B$9)/(Area!$B$14)</f>
        <v>-16.622486653871587</v>
      </c>
      <c r="C41" s="2">
        <f>(MicMin!C41*Area!$B$7+HurMin!C41*Area!$B$8+GeoMin!C41*Area!$B$9)/(Area!$B$14)</f>
        <v>-6.9651839427124491</v>
      </c>
      <c r="D41" s="2">
        <f>(MicMin!D41*Area!$B$7+HurMin!D41*Area!$B$8+GeoMin!D41*Area!$B$9)/(Area!$B$14)</f>
        <v>-10.496182926632581</v>
      </c>
      <c r="E41" s="2">
        <f>(MicMin!E41*Area!$B$7+HurMin!E41*Area!$B$8+GeoMin!E41*Area!$B$9)/(Area!$B$14)</f>
        <v>0.88172281986355494</v>
      </c>
      <c r="F41" s="2">
        <f>(MicMin!F41*Area!$B$7+HurMin!F41*Area!$B$8+GeoMin!F41*Area!$B$9)/(Area!$B$14)</f>
        <v>3.8339604535264424</v>
      </c>
      <c r="G41" s="2">
        <f>(MicMin!G41*Area!$B$7+HurMin!G41*Area!$B$8+GeoMin!G41*Area!$B$9)/(Area!$B$14)</f>
        <v>11.61974775414093</v>
      </c>
      <c r="H41" s="2">
        <f>(MicMin!H41*Area!$B$7+HurMin!H41*Area!$B$8+GeoMin!H41*Area!$B$9)/(Area!$B$14)</f>
        <v>12.595219263584021</v>
      </c>
      <c r="I41" s="2">
        <f>(MicMin!I41*Area!$B$7+HurMin!I41*Area!$B$8+GeoMin!I41*Area!$B$9)/(Area!$B$14)</f>
        <v>13.836012128445399</v>
      </c>
      <c r="J41" s="2">
        <f>(MicMin!J41*Area!$B$7+HurMin!J41*Area!$B$8+GeoMin!J41*Area!$B$9)/(Area!$B$14)</f>
        <v>7.5660082576649517</v>
      </c>
      <c r="K41" s="2">
        <f>(MicMin!K41*Area!$B$7+HurMin!K41*Area!$B$8+GeoMin!K41*Area!$B$9)/(Area!$B$14)</f>
        <v>4.6635004757834295</v>
      </c>
      <c r="L41" s="2">
        <f>(MicMin!L41*Area!$B$7+HurMin!L41*Area!$B$8+GeoMin!L41*Area!$B$9)/(Area!$B$14)</f>
        <v>-2.7258727803493379</v>
      </c>
      <c r="M41" s="2">
        <f>(MicMin!M41*Area!$B$7+HurMin!M41*Area!$B$8+GeoMin!M41*Area!$B$9)/(Area!$B$14)</f>
        <v>-7.8286039385191035</v>
      </c>
      <c r="N41" s="2">
        <f t="shared" si="0"/>
        <v>0.86315340924363937</v>
      </c>
    </row>
    <row r="42" spans="1:14">
      <c r="A42">
        <v>1985</v>
      </c>
      <c r="B42" s="2">
        <f>(MicMin!B42*Area!$B$7+HurMin!B42*Area!$B$8+GeoMin!B42*Area!$B$9)/(Area!$B$14)</f>
        <v>-14.829890327887361</v>
      </c>
      <c r="C42" s="2">
        <f>(MicMin!C42*Area!$B$7+HurMin!C42*Area!$B$8+GeoMin!C42*Area!$B$9)/(Area!$B$14)</f>
        <v>-12.979121010273696</v>
      </c>
      <c r="D42" s="2">
        <f>(MicMin!D42*Area!$B$7+HurMin!D42*Area!$B$8+GeoMin!D42*Area!$B$9)/(Area!$B$14)</f>
        <v>-6.0261197038852963</v>
      </c>
      <c r="E42" s="2">
        <f>(MicMin!E42*Area!$B$7+HurMin!E42*Area!$B$8+GeoMin!E42*Area!$B$9)/(Area!$B$14)</f>
        <v>1.1942680192893893</v>
      </c>
      <c r="F42" s="2">
        <f>(MicMin!F42*Area!$B$7+HurMin!F42*Area!$B$8+GeoMin!F42*Area!$B$9)/(Area!$B$14)</f>
        <v>6.3558600390303699</v>
      </c>
      <c r="G42" s="2">
        <f>(MicMin!G42*Area!$B$7+HurMin!G42*Area!$B$8+GeoMin!G42*Area!$B$9)/(Area!$B$14)</f>
        <v>8.7497200135477318</v>
      </c>
      <c r="H42" s="2">
        <f>(MicMin!H42*Area!$B$7+HurMin!H42*Area!$B$8+GeoMin!H42*Area!$B$9)/(Area!$B$14)</f>
        <v>12.471890553682886</v>
      </c>
      <c r="I42" s="2">
        <f>(MicMin!I42*Area!$B$7+HurMin!I42*Area!$B$8+GeoMin!I42*Area!$B$9)/(Area!$B$14)</f>
        <v>12.236266309694692</v>
      </c>
      <c r="J42" s="2">
        <f>(MicMin!J42*Area!$B$7+HurMin!J42*Area!$B$8+GeoMin!J42*Area!$B$9)/(Area!$B$14)</f>
        <v>9.8467746721932805</v>
      </c>
      <c r="K42" s="2">
        <f>(MicMin!K42*Area!$B$7+HurMin!K42*Area!$B$8+GeoMin!K42*Area!$B$9)/(Area!$B$14)</f>
        <v>3.3773725464896858</v>
      </c>
      <c r="L42" s="2">
        <f>(MicMin!L42*Area!$B$7+HurMin!L42*Area!$B$8+GeoMin!L42*Area!$B$9)/(Area!$B$14)</f>
        <v>-2.4920421592503588</v>
      </c>
      <c r="M42" s="2">
        <f>(MicMin!M42*Area!$B$7+HurMin!M42*Area!$B$8+GeoMin!M42*Area!$B$9)/(Area!$B$14)</f>
        <v>-13.206756769833717</v>
      </c>
      <c r="N42" s="2">
        <f t="shared" si="0"/>
        <v>0.39151851523313308</v>
      </c>
    </row>
    <row r="43" spans="1:14">
      <c r="A43">
        <v>1986</v>
      </c>
      <c r="B43" s="2">
        <f>(MicMin!B43*Area!$B$7+HurMin!B43*Area!$B$8+GeoMin!B43*Area!$B$9)/(Area!$B$14)</f>
        <v>-13.481736206312597</v>
      </c>
      <c r="C43" s="2">
        <f>(MicMin!C43*Area!$B$7+HurMin!C43*Area!$B$8+GeoMin!C43*Area!$B$9)/(Area!$B$14)</f>
        <v>-12.560055481186394</v>
      </c>
      <c r="D43" s="2">
        <f>(MicMin!D43*Area!$B$7+HurMin!D43*Area!$B$8+GeoMin!D43*Area!$B$9)/(Area!$B$14)</f>
        <v>-6.1667190297243684</v>
      </c>
      <c r="E43" s="2">
        <f>(MicMin!E43*Area!$B$7+HurMin!E43*Area!$B$8+GeoMin!E43*Area!$B$9)/(Area!$B$14)</f>
        <v>1.8120034514458978</v>
      </c>
      <c r="F43" s="2">
        <f>(MicMin!F43*Area!$B$7+HurMin!F43*Area!$B$8+GeoMin!F43*Area!$B$9)/(Area!$B$14)</f>
        <v>7.3849849200845119</v>
      </c>
      <c r="G43" s="2">
        <f>(MicMin!G43*Area!$B$7+HurMin!G43*Area!$B$8+GeoMin!G43*Area!$B$9)/(Area!$B$14)</f>
        <v>9.3403806267438672</v>
      </c>
      <c r="H43" s="2">
        <f>(MicMin!H43*Area!$B$7+HurMin!H43*Area!$B$8+GeoMin!H43*Area!$B$9)/(Area!$B$14)</f>
        <v>14.477909133429028</v>
      </c>
      <c r="I43" s="2">
        <f>(MicMin!I43*Area!$B$7+HurMin!I43*Area!$B$8+GeoMin!I43*Area!$B$9)/(Area!$B$14)</f>
        <v>11.22567488669903</v>
      </c>
      <c r="J43" s="2">
        <f>(MicMin!J43*Area!$B$7+HurMin!J43*Area!$B$8+GeoMin!J43*Area!$B$9)/(Area!$B$14)</f>
        <v>9.2001004790090803</v>
      </c>
      <c r="K43" s="2">
        <f>(MicMin!K43*Area!$B$7+HurMin!K43*Area!$B$8+GeoMin!K43*Area!$B$9)/(Area!$B$14)</f>
        <v>2.8519532925826168</v>
      </c>
      <c r="L43" s="2">
        <f>(MicMin!L43*Area!$B$7+HurMin!L43*Area!$B$8+GeoMin!L43*Area!$B$9)/(Area!$B$14)</f>
        <v>-4.5219881296066315</v>
      </c>
      <c r="M43" s="2">
        <f>(MicMin!M43*Area!$B$7+HurMin!M43*Area!$B$8+GeoMin!M43*Area!$B$9)/(Area!$B$14)</f>
        <v>-6.7051499121010272</v>
      </c>
      <c r="N43" s="2">
        <f t="shared" si="0"/>
        <v>1.0714465025885846</v>
      </c>
    </row>
    <row r="44" spans="1:14">
      <c r="A44">
        <v>1987</v>
      </c>
      <c r="B44" s="2">
        <f>(MicMin!B44*Area!$B$7+HurMin!B44*Area!$B$8+GeoMin!B44*Area!$B$9)/(Area!$B$14)</f>
        <v>-10.357664467848331</v>
      </c>
      <c r="C44" s="2">
        <f>(MicMin!C44*Area!$B$7+HurMin!C44*Area!$B$8+GeoMin!C44*Area!$B$9)/(Area!$B$14)</f>
        <v>-10.831772333596762</v>
      </c>
      <c r="D44" s="2">
        <f>(MicMin!D44*Area!$B$7+HurMin!D44*Area!$B$8+GeoMin!D44*Area!$B$9)/(Area!$B$14)</f>
        <v>-5.431728948599261</v>
      </c>
      <c r="E44" s="2">
        <f>(MicMin!E44*Area!$B$7+HurMin!E44*Area!$B$8+GeoMin!E44*Area!$B$9)/(Area!$B$14)</f>
        <v>1.6916155669886941</v>
      </c>
      <c r="F44" s="2">
        <f>(MicMin!F44*Area!$B$7+HurMin!F44*Area!$B$8+GeoMin!F44*Area!$B$9)/(Area!$B$14)</f>
        <v>6.8811284937825592</v>
      </c>
      <c r="G44" s="2">
        <f>(MicMin!G44*Area!$B$7+HurMin!G44*Area!$B$8+GeoMin!G44*Area!$B$9)/(Area!$B$14)</f>
        <v>12.310719965162976</v>
      </c>
      <c r="H44" s="2">
        <f>(MicMin!H44*Area!$B$7+HurMin!H44*Area!$B$8+GeoMin!H44*Area!$B$9)/(Area!$B$14)</f>
        <v>15.280964146896117</v>
      </c>
      <c r="I44" s="2">
        <f>(MicMin!I44*Area!$B$7+HurMin!I44*Area!$B$8+GeoMin!I44*Area!$B$9)/(Area!$B$14)</f>
        <v>13.138617647533184</v>
      </c>
      <c r="J44" s="2">
        <f>(MicMin!J44*Area!$B$7+HurMin!J44*Area!$B$8+GeoMin!J44*Area!$B$9)/(Area!$B$14)</f>
        <v>9.4660574488331211</v>
      </c>
      <c r="K44" s="2">
        <f>(MicMin!K44*Area!$B$7+HurMin!K44*Area!$B$8+GeoMin!K44*Area!$B$9)/(Area!$B$14)</f>
        <v>1.0235180555779559</v>
      </c>
      <c r="L44" s="2">
        <f>(MicMin!L44*Area!$B$7+HurMin!L44*Area!$B$8+GeoMin!L44*Area!$B$9)/(Area!$B$14)</f>
        <v>-1.7116563714658968</v>
      </c>
      <c r="M44" s="2">
        <f>(MicMin!M44*Area!$B$7+HurMin!M44*Area!$B$8+GeoMin!M44*Area!$B$9)/(Area!$B$14)</f>
        <v>-5.7172469074077057</v>
      </c>
      <c r="N44" s="2">
        <f t="shared" si="0"/>
        <v>2.145212691321388</v>
      </c>
    </row>
    <row r="45" spans="1:14">
      <c r="A45">
        <v>1988</v>
      </c>
      <c r="B45" s="2">
        <f>(MicMin!B45*Area!$B$7+HurMin!B45*Area!$B$8+GeoMin!B45*Area!$B$9)/(Area!$B$14)</f>
        <v>-13.916597261422835</v>
      </c>
      <c r="C45" s="2">
        <f>(MicMin!C45*Area!$B$7+HurMin!C45*Area!$B$8+GeoMin!C45*Area!$B$9)/(Area!$B$14)</f>
        <v>-14.948859732593585</v>
      </c>
      <c r="D45" s="2">
        <f>(MicMin!D45*Area!$B$7+HurMin!D45*Area!$B$8+GeoMin!D45*Area!$B$9)/(Area!$B$14)</f>
        <v>-8.0075847942841474</v>
      </c>
      <c r="E45" s="2">
        <f>(MicMin!E45*Area!$B$7+HurMin!E45*Area!$B$8+GeoMin!E45*Area!$B$9)/(Area!$B$14)</f>
        <v>-0.2408865700046772</v>
      </c>
      <c r="F45" s="2">
        <f>(MicMin!F45*Area!$B$7+HurMin!F45*Area!$B$8+GeoMin!F45*Area!$B$9)/(Area!$B$14)</f>
        <v>6.264054158669742</v>
      </c>
      <c r="G45" s="2">
        <f>(MicMin!G45*Area!$B$7+HurMin!G45*Area!$B$8+GeoMin!G45*Area!$B$9)/(Area!$B$14)</f>
        <v>10.287663177588181</v>
      </c>
      <c r="H45" s="2">
        <f>(MicMin!H45*Area!$B$7+HurMin!H45*Area!$B$8+GeoMin!H45*Area!$B$9)/(Area!$B$14)</f>
        <v>14.567388513459026</v>
      </c>
      <c r="I45" s="2">
        <f>(MicMin!I45*Area!$B$7+HurMin!I45*Area!$B$8+GeoMin!I45*Area!$B$9)/(Area!$B$14)</f>
        <v>14.712635033788688</v>
      </c>
      <c r="J45" s="2">
        <f>(MicMin!J45*Area!$B$7+HurMin!J45*Area!$B$8+GeoMin!J45*Area!$B$9)/(Area!$B$14)</f>
        <v>8.6373228714739607</v>
      </c>
      <c r="K45" s="2">
        <f>(MicMin!K45*Area!$B$7+HurMin!K45*Area!$B$8+GeoMin!K45*Area!$B$9)/(Area!$B$14)</f>
        <v>1.091913778365563</v>
      </c>
      <c r="L45" s="2">
        <f>(MicMin!L45*Area!$B$7+HurMin!L45*Area!$B$8+GeoMin!L45*Area!$B$9)/(Area!$B$14)</f>
        <v>-0.66885134590261763</v>
      </c>
      <c r="M45" s="2">
        <f>(MicMin!M45*Area!$B$7+HurMin!M45*Area!$B$8+GeoMin!M45*Area!$B$9)/(Area!$B$14)</f>
        <v>-10.378999403254682</v>
      </c>
      <c r="N45" s="2">
        <f t="shared" si="0"/>
        <v>0.61659986882355133</v>
      </c>
    </row>
    <row r="46" spans="1:14">
      <c r="A46">
        <v>1989</v>
      </c>
      <c r="B46" s="2">
        <f>(MicMin!B46*Area!$B$7+HurMin!B46*Area!$B$8+GeoMin!B46*Area!$B$9)/(Area!$B$14)</f>
        <v>-9.8589456961759918</v>
      </c>
      <c r="C46" s="2">
        <f>(MicMin!C46*Area!$B$7+HurMin!C46*Area!$B$8+GeoMin!C46*Area!$B$9)/(Area!$B$14)</f>
        <v>-15.225586826443882</v>
      </c>
      <c r="D46" s="2">
        <f>(MicMin!D46*Area!$B$7+HurMin!D46*Area!$B$8+GeoMin!D46*Area!$B$9)/(Area!$B$14)</f>
        <v>-10.072105865845201</v>
      </c>
      <c r="E46" s="2">
        <f>(MicMin!E46*Area!$B$7+HurMin!E46*Area!$B$8+GeoMin!E46*Area!$B$9)/(Area!$B$14)</f>
        <v>-1.4449410512394563</v>
      </c>
      <c r="F46" s="2">
        <f>(MicMin!F46*Area!$B$7+HurMin!F46*Area!$B$8+GeoMin!F46*Area!$B$9)/(Area!$B$14)</f>
        <v>5.5476975307646406</v>
      </c>
      <c r="G46" s="2">
        <f>(MicMin!G46*Area!$B$7+HurMin!G46*Area!$B$8+GeoMin!G46*Area!$B$9)/(Area!$B$14)</f>
        <v>11.06073883521765</v>
      </c>
      <c r="H46" s="2">
        <f>(MicMin!H46*Area!$B$7+HurMin!H46*Area!$B$8+GeoMin!H46*Area!$B$9)/(Area!$B$14)</f>
        <v>13.795495540538361</v>
      </c>
      <c r="I46" s="2">
        <f>(MicMin!I46*Area!$B$7+HurMin!I46*Area!$B$8+GeoMin!I46*Area!$B$9)/(Area!$B$14)</f>
        <v>12.438742964050126</v>
      </c>
      <c r="J46" s="2">
        <f>(MicMin!J46*Area!$B$7+HurMin!J46*Area!$B$8+GeoMin!J46*Area!$B$9)/(Area!$B$14)</f>
        <v>7.5616354047384808</v>
      </c>
      <c r="K46" s="2">
        <f>(MicMin!K46*Area!$B$7+HurMin!K46*Area!$B$8+GeoMin!K46*Area!$B$9)/(Area!$B$14)</f>
        <v>2.9353026466461301</v>
      </c>
      <c r="L46" s="2">
        <f>(MicMin!L46*Area!$B$7+HurMin!L46*Area!$B$8+GeoMin!L46*Area!$B$9)/(Area!$B$14)</f>
        <v>-5.3748960534167702</v>
      </c>
      <c r="M46" s="2">
        <f>(MicMin!M46*Area!$B$7+HurMin!M46*Area!$B$8+GeoMin!M46*Area!$B$9)/(Area!$B$14)</f>
        <v>-17.366296792090704</v>
      </c>
      <c r="N46" s="2">
        <f t="shared" si="0"/>
        <v>-0.50026328027138456</v>
      </c>
    </row>
    <row r="47" spans="1:14">
      <c r="A47">
        <v>1990</v>
      </c>
      <c r="B47" s="2">
        <f>(MicMin!B47*Area!$B$7+HurMin!B47*Area!$B$8+GeoMin!B47*Area!$B$9)/(Area!$B$14)</f>
        <v>-8.0174885086205503</v>
      </c>
      <c r="C47" s="2">
        <f>(MicMin!C47*Area!$B$7+HurMin!C47*Area!$B$8+GeoMin!C47*Area!$B$9)/(Area!$B$14)</f>
        <v>-11.337715433124204</v>
      </c>
      <c r="D47" s="2">
        <f>(MicMin!D47*Area!$B$7+HurMin!D47*Area!$B$8+GeoMin!D47*Area!$B$9)/(Area!$B$14)</f>
        <v>-5.9670833669338581</v>
      </c>
      <c r="E47" s="2">
        <f>(MicMin!E47*Area!$B$7+HurMin!E47*Area!$B$8+GeoMin!E47*Area!$B$9)/(Area!$B$14)</f>
        <v>0.94376546296146957</v>
      </c>
      <c r="F47" s="2">
        <f>(MicMin!F47*Area!$B$7+HurMin!F47*Area!$B$8+GeoMin!F47*Area!$B$9)/(Area!$B$14)</f>
        <v>4.3738856184378179</v>
      </c>
      <c r="G47" s="2">
        <f>(MicMin!G47*Area!$B$7+HurMin!G47*Area!$B$8+GeoMin!G47*Area!$B$9)/(Area!$B$14)</f>
        <v>11.073615470219183</v>
      </c>
      <c r="H47" s="2">
        <f>(MicMin!H47*Area!$B$7+HurMin!H47*Area!$B$8+GeoMin!H47*Area!$B$9)/(Area!$B$14)</f>
        <v>13.366588390884312</v>
      </c>
      <c r="I47" s="2">
        <f>(MicMin!I47*Area!$B$7+HurMin!I47*Area!$B$8+GeoMin!I47*Area!$B$9)/(Area!$B$14)</f>
        <v>12.944818960372885</v>
      </c>
      <c r="J47" s="2">
        <f>(MicMin!J47*Area!$B$7+HurMin!J47*Area!$B$8+GeoMin!J47*Area!$B$9)/(Area!$B$14)</f>
        <v>8.878811347838008</v>
      </c>
      <c r="K47" s="2">
        <f>(MicMin!K47*Area!$B$7+HurMin!K47*Area!$B$8+GeoMin!K47*Area!$B$9)/(Area!$B$14)</f>
        <v>2.0387424802025707</v>
      </c>
      <c r="L47" s="2">
        <f>(MicMin!L47*Area!$B$7+HurMin!L47*Area!$B$8+GeoMin!L47*Area!$B$9)/(Area!$B$14)</f>
        <v>-1.4982671806202925</v>
      </c>
      <c r="M47" s="2">
        <f>(MicMin!M47*Area!$B$7+HurMin!M47*Area!$B$8+GeoMin!M47*Area!$B$9)/(Area!$B$14)</f>
        <v>-8.7501395093785792</v>
      </c>
      <c r="N47" s="2">
        <f t="shared" si="0"/>
        <v>1.504127811019897</v>
      </c>
    </row>
    <row r="48" spans="1:14">
      <c r="A48">
        <v>1991</v>
      </c>
      <c r="B48" s="2">
        <f>(MicMin!B48*Area!$B$7+HurMin!B48*Area!$B$8+GeoMin!B48*Area!$B$9)/(Area!$B$14)</f>
        <v>-14.134940083544345</v>
      </c>
      <c r="C48" s="2">
        <f>(MicMin!C48*Area!$B$7+HurMin!C48*Area!$B$8+GeoMin!C48*Area!$B$9)/(Area!$B$14)</f>
        <v>-10.092918568456366</v>
      </c>
      <c r="D48" s="2">
        <f>(MicMin!D48*Area!$B$7+HurMin!D48*Area!$B$8+GeoMin!D48*Area!$B$9)/(Area!$B$14)</f>
        <v>-5.7121292518103965</v>
      </c>
      <c r="E48" s="2">
        <f>(MicMin!E48*Area!$B$7+HurMin!E48*Area!$B$8+GeoMin!E48*Area!$B$9)/(Area!$B$14)</f>
        <v>2.0710917213683211</v>
      </c>
      <c r="F48" s="2">
        <f>(MicMin!F48*Area!$B$7+HurMin!F48*Area!$B$8+GeoMin!F48*Area!$B$9)/(Area!$B$14)</f>
        <v>8.9953339354547364</v>
      </c>
      <c r="G48" s="2">
        <f>(MicMin!G48*Area!$B$7+HurMin!G48*Area!$B$8+GeoMin!G48*Area!$B$9)/(Area!$B$14)</f>
        <v>12.451814105769076</v>
      </c>
      <c r="H48" s="2">
        <f>(MicMin!H48*Area!$B$7+HurMin!H48*Area!$B$8+GeoMin!H48*Area!$B$9)/(Area!$B$14)</f>
        <v>14.030025643920455</v>
      </c>
      <c r="I48" s="2">
        <f>(MicMin!I48*Area!$B$7+HurMin!I48*Area!$B$8+GeoMin!I48*Area!$B$9)/(Area!$B$14)</f>
        <v>13.533581278325242</v>
      </c>
      <c r="J48" s="2">
        <f>(MicMin!J48*Area!$B$7+HurMin!J48*Area!$B$8+GeoMin!J48*Area!$B$9)/(Area!$B$14)</f>
        <v>7.6141835072496491</v>
      </c>
      <c r="K48" s="2">
        <f>(MicMin!K48*Area!$B$7+HurMin!K48*Area!$B$8+GeoMin!K48*Area!$B$9)/(Area!$B$14)</f>
        <v>3.5413678370401431</v>
      </c>
      <c r="L48" s="2">
        <f>(MicMin!L48*Area!$B$7+HurMin!L48*Area!$B$8+GeoMin!L48*Area!$B$9)/(Area!$B$14)</f>
        <v>-3.9592201990226279</v>
      </c>
      <c r="M48" s="2">
        <f>(MicMin!M48*Area!$B$7+HurMin!M48*Area!$B$8+GeoMin!M48*Area!$B$9)/(Area!$B$14)</f>
        <v>-9.1742985016854028</v>
      </c>
      <c r="N48" s="2">
        <f t="shared" si="0"/>
        <v>1.5969909520507066</v>
      </c>
    </row>
    <row r="49" spans="1:14">
      <c r="A49">
        <v>1992</v>
      </c>
      <c r="B49" s="2">
        <f>(MicMin!B49*Area!$B$7+HurMin!B49*Area!$B$8+GeoMin!B49*Area!$B$9)/(Area!$B$14)</f>
        <v>-10.624149154073191</v>
      </c>
      <c r="C49" s="2">
        <f>(MicMin!C49*Area!$B$7+HurMin!C49*Area!$B$8+GeoMin!C49*Area!$B$9)/(Area!$B$14)</f>
        <v>-10.113130171120753</v>
      </c>
      <c r="D49" s="2">
        <f>(MicMin!D49*Area!$B$7+HurMin!D49*Area!$B$8+GeoMin!D49*Area!$B$9)/(Area!$B$14)</f>
        <v>-8.649634211247843</v>
      </c>
      <c r="E49" s="2">
        <f>(MicMin!E49*Area!$B$7+HurMin!E49*Area!$B$8+GeoMin!E49*Area!$B$9)/(Area!$B$14)</f>
        <v>-0.91400464493653533</v>
      </c>
      <c r="F49" s="2">
        <f>(MicMin!F49*Area!$B$7+HurMin!F49*Area!$B$8+GeoMin!F49*Area!$B$9)/(Area!$B$14)</f>
        <v>4.6785770043385</v>
      </c>
      <c r="G49" s="2">
        <f>(MicMin!G49*Area!$B$7+HurMin!G49*Area!$B$8+GeoMin!G49*Area!$B$9)/(Area!$B$14)</f>
        <v>8.6702512781639598</v>
      </c>
      <c r="H49" s="2">
        <f>(MicMin!H49*Area!$B$7+HurMin!H49*Area!$B$8+GeoMin!H49*Area!$B$9)/(Area!$B$14)</f>
        <v>11.281378320403851</v>
      </c>
      <c r="I49" s="2">
        <f>(MicMin!I49*Area!$B$7+HurMin!I49*Area!$B$8+GeoMin!I49*Area!$B$9)/(Area!$B$14)</f>
        <v>10.602363434027385</v>
      </c>
      <c r="J49" s="2">
        <f>(MicMin!J49*Area!$B$7+HurMin!J49*Area!$B$8+GeoMin!J49*Area!$B$9)/(Area!$B$14)</f>
        <v>8.1186711933293552</v>
      </c>
      <c r="K49" s="2">
        <f>(MicMin!K49*Area!$B$7+HurMin!K49*Area!$B$8+GeoMin!K49*Area!$B$9)/(Area!$B$14)</f>
        <v>1.657817847523507</v>
      </c>
      <c r="L49" s="2">
        <f>(MicMin!L49*Area!$B$7+HurMin!L49*Area!$B$8+GeoMin!L49*Area!$B$9)/(Area!$B$14)</f>
        <v>-2.6438944889763398</v>
      </c>
      <c r="M49" s="2">
        <f>(MicMin!M49*Area!$B$7+HurMin!M49*Area!$B$8+GeoMin!M49*Area!$B$9)/(Area!$B$14)</f>
        <v>-7.5936182120219993</v>
      </c>
      <c r="N49" s="2">
        <f t="shared" si="0"/>
        <v>0.37255234961749117</v>
      </c>
    </row>
    <row r="50" spans="1:14">
      <c r="A50">
        <v>1993</v>
      </c>
      <c r="B50" s="2">
        <f>(MicMin!B50*Area!$B$7+HurMin!B50*Area!$B$8+GeoMin!B50*Area!$B$9)/(Area!$B$14)</f>
        <v>-11.758583939486799</v>
      </c>
      <c r="C50" s="2">
        <f>(MicMin!C50*Area!$B$7+HurMin!C50*Area!$B$8+GeoMin!C50*Area!$B$9)/(Area!$B$14)</f>
        <v>-15.272919213586439</v>
      </c>
      <c r="D50" s="2">
        <f>(MicMin!D50*Area!$B$7+HurMin!D50*Area!$B$8+GeoMin!D50*Area!$B$9)/(Area!$B$14)</f>
        <v>-7.8437132074254468</v>
      </c>
      <c r="E50" s="2">
        <f>(MicMin!E50*Area!$B$7+HurMin!E50*Area!$B$8+GeoMin!E50*Area!$B$9)/(Area!$B$14)</f>
        <v>-0.83746447752528108</v>
      </c>
      <c r="F50" s="2">
        <f>(MicMin!F50*Area!$B$7+HurMin!F50*Area!$B$8+GeoMin!F50*Area!$B$9)/(Area!$B$14)</f>
        <v>5.7677115623437576</v>
      </c>
      <c r="G50" s="2">
        <f>(MicMin!G50*Area!$B$7+HurMin!G50*Area!$B$8+GeoMin!G50*Area!$B$9)/(Area!$B$14)</f>
        <v>10.297034982178282</v>
      </c>
      <c r="H50" s="2">
        <f>(MicMin!H50*Area!$B$7+HurMin!H50*Area!$B$8+GeoMin!H50*Area!$B$9)/(Area!$B$14)</f>
        <v>14.569659048755705</v>
      </c>
      <c r="I50" s="2">
        <f>(MicMin!I50*Area!$B$7+HurMin!I50*Area!$B$8+GeoMin!I50*Area!$B$9)/(Area!$B$14)</f>
        <v>14.182590035966001</v>
      </c>
      <c r="J50" s="2">
        <f>(MicMin!J50*Area!$B$7+HurMin!J50*Area!$B$8+GeoMin!J50*Area!$B$9)/(Area!$B$14)</f>
        <v>6.5827197071109467</v>
      </c>
      <c r="K50" s="2">
        <f>(MicMin!K50*Area!$B$7+HurMin!K50*Area!$B$8+GeoMin!K50*Area!$B$9)/(Area!$B$14)</f>
        <v>1.5495976001161234</v>
      </c>
      <c r="L50" s="2">
        <f>(MicMin!L50*Area!$B$7+HurMin!L50*Area!$B$8+GeoMin!L50*Area!$B$9)/(Area!$B$14)</f>
        <v>-3.5296617905585213</v>
      </c>
      <c r="M50" s="2">
        <f>(MicMin!M50*Area!$B$7+HurMin!M50*Area!$B$8+GeoMin!M50*Area!$B$9)/(Area!$B$14)</f>
        <v>-8.4839851297517868</v>
      </c>
      <c r="N50" s="2">
        <f t="shared" si="0"/>
        <v>0.43524876484471192</v>
      </c>
    </row>
    <row r="51" spans="1:14">
      <c r="A51">
        <v>1994</v>
      </c>
      <c r="B51" s="2">
        <f>(MicMin!B51*Area!$B$7+HurMin!B51*Area!$B$8+GeoMin!B51*Area!$B$9)/(Area!$B$14)</f>
        <v>-19.956087124816541</v>
      </c>
      <c r="C51" s="2">
        <f>(MicMin!C51*Area!$B$7+HurMin!C51*Area!$B$8+GeoMin!C51*Area!$B$9)/(Area!$B$14)</f>
        <v>-16.765222327951875</v>
      </c>
      <c r="D51" s="2">
        <f>(MicMin!D51*Area!$B$7+HurMin!D51*Area!$B$8+GeoMin!D51*Area!$B$9)/(Area!$B$14)</f>
        <v>-7.144858797154976</v>
      </c>
      <c r="E51" s="2">
        <f>(MicMin!E51*Area!$B$7+HurMin!E51*Area!$B$8+GeoMin!E51*Area!$B$9)/(Area!$B$14)</f>
        <v>-0.45737319161976031</v>
      </c>
      <c r="F51" s="2">
        <f>(MicMin!F51*Area!$B$7+HurMin!F51*Area!$B$8+GeoMin!F51*Area!$B$9)/(Area!$B$14)</f>
        <v>4.4855400545134909</v>
      </c>
      <c r="G51" s="2">
        <f>(MicMin!G51*Area!$B$7+HurMin!G51*Area!$B$8+GeoMin!G51*Area!$B$9)/(Area!$B$14)</f>
        <v>11.556696450171765</v>
      </c>
      <c r="H51" s="2">
        <f>(MicMin!H51*Area!$B$7+HurMin!H51*Area!$B$8+GeoMin!H51*Area!$B$9)/(Area!$B$14)</f>
        <v>13.940280631582343</v>
      </c>
      <c r="I51" s="2">
        <f>(MicMin!I51*Area!$B$7+HurMin!I51*Area!$B$8+GeoMin!I51*Area!$B$9)/(Area!$B$14)</f>
        <v>11.722412786478074</v>
      </c>
      <c r="J51" s="2">
        <f>(MicMin!J51*Area!$B$7+HurMin!J51*Area!$B$8+GeoMin!J51*Area!$B$9)/(Area!$B$14)</f>
        <v>9.7160151928132503</v>
      </c>
      <c r="K51" s="2">
        <f>(MicMin!K51*Area!$B$7+HurMin!K51*Area!$B$8+GeoMin!K51*Area!$B$9)/(Area!$B$14)</f>
        <v>4.1947834782187963</v>
      </c>
      <c r="L51" s="2">
        <f>(MicMin!L51*Area!$B$7+HurMin!L51*Area!$B$8+GeoMin!L51*Area!$B$9)/(Area!$B$14)</f>
        <v>-1.137489960163218</v>
      </c>
      <c r="M51" s="2">
        <f>(MicMin!M51*Area!$B$7+HurMin!M51*Area!$B$8+GeoMin!M51*Area!$B$9)/(Area!$B$14)</f>
        <v>-5.6460192248762153</v>
      </c>
      <c r="N51" s="2">
        <f t="shared" si="0"/>
        <v>0.37572316393292815</v>
      </c>
    </row>
    <row r="52" spans="1:14">
      <c r="A52">
        <v>1995</v>
      </c>
      <c r="B52" s="2">
        <f>(MicMin!B52*Area!$B$7+HurMin!B52*Area!$B$8+GeoMin!B52*Area!$B$9)/(Area!$B$14)</f>
        <v>-9.6092264890408536</v>
      </c>
      <c r="C52" s="2">
        <f>(MicMin!C52*Area!$B$7+HurMin!C52*Area!$B$8+GeoMin!C52*Area!$B$9)/(Area!$B$14)</f>
        <v>-13.751705401351547</v>
      </c>
      <c r="D52" s="2">
        <f>(MicMin!D52*Area!$B$7+HurMin!D52*Area!$B$8+GeoMin!D52*Area!$B$9)/(Area!$B$14)</f>
        <v>-5.6938407818976504</v>
      </c>
      <c r="E52" s="2">
        <f>(MicMin!E52*Area!$B$7+HurMin!E52*Area!$B$8+GeoMin!E52*Area!$B$9)/(Area!$B$14)</f>
        <v>-1.9829053432898409</v>
      </c>
      <c r="F52" s="2">
        <f>(MicMin!F52*Area!$B$7+HurMin!F52*Area!$B$8+GeoMin!F52*Area!$B$9)/(Area!$B$14)</f>
        <v>5.3634541877005955</v>
      </c>
      <c r="G52" s="2">
        <f>(MicMin!G52*Area!$B$7+HurMin!G52*Area!$B$8+GeoMin!G52*Area!$B$9)/(Area!$B$14)</f>
        <v>12.621955873102914</v>
      </c>
      <c r="H52" s="2">
        <f>(MicMin!H52*Area!$B$7+HurMin!H52*Area!$B$8+GeoMin!H52*Area!$B$9)/(Area!$B$14)</f>
        <v>14.575909230198539</v>
      </c>
      <c r="I52" s="2">
        <f>(MicMin!I52*Area!$B$7+HurMin!I52*Area!$B$8+GeoMin!I52*Area!$B$9)/(Area!$B$14)</f>
        <v>15.925937938486847</v>
      </c>
      <c r="J52" s="2">
        <f>(MicMin!J52*Area!$B$7+HurMin!J52*Area!$B$8+GeoMin!J52*Area!$B$9)/(Area!$B$14)</f>
        <v>6.742077318839411</v>
      </c>
      <c r="K52" s="2">
        <f>(MicMin!K52*Area!$B$7+HurMin!K52*Area!$B$8+GeoMin!K52*Area!$B$9)/(Area!$B$14)</f>
        <v>4.8061897004983631</v>
      </c>
      <c r="L52" s="2">
        <f>(MicMin!L52*Area!$B$7+HurMin!L52*Area!$B$8+GeoMin!L52*Area!$B$9)/(Area!$B$14)</f>
        <v>-6.5141162524393978</v>
      </c>
      <c r="M52" s="2">
        <f>(MicMin!M52*Area!$B$7+HurMin!M52*Area!$B$8+GeoMin!M52*Area!$B$9)/(Area!$B$14)</f>
        <v>-11.988364756544039</v>
      </c>
      <c r="N52" s="2">
        <f t="shared" si="0"/>
        <v>0.87461376868861163</v>
      </c>
    </row>
    <row r="53" spans="1:14">
      <c r="A53">
        <v>1996</v>
      </c>
      <c r="B53" s="2">
        <f>(MicMin!B53*Area!$B$7+HurMin!B53*Area!$B$8+GeoMin!B53*Area!$B$9)/(Area!$B$14)</f>
        <v>-15.456753544183346</v>
      </c>
      <c r="C53" s="2">
        <f>(MicMin!C53*Area!$B$7+HurMin!C53*Area!$B$8+GeoMin!C53*Area!$B$9)/(Area!$B$14)</f>
        <v>-14.003724819766786</v>
      </c>
      <c r="D53" s="2">
        <f>(MicMin!D53*Area!$B$7+HurMin!D53*Area!$B$8+GeoMin!D53*Area!$B$9)/(Area!$B$14)</f>
        <v>-10.223316452429721</v>
      </c>
      <c r="E53" s="2">
        <f>(MicMin!E53*Area!$B$7+HurMin!E53*Area!$B$8+GeoMin!E53*Area!$B$9)/(Area!$B$14)</f>
        <v>-2.21396754995726</v>
      </c>
      <c r="F53" s="2">
        <f>(MicMin!F53*Area!$B$7+HurMin!F53*Area!$B$8+GeoMin!F53*Area!$B$9)/(Area!$B$14)</f>
        <v>4.0778334919278096</v>
      </c>
      <c r="G53" s="2">
        <f>(MicMin!G53*Area!$B$7+HurMin!G53*Area!$B$8+GeoMin!G53*Area!$B$9)/(Area!$B$14)</f>
        <v>12.303726916439528</v>
      </c>
      <c r="H53" s="2">
        <f>(MicMin!H53*Area!$B$7+HurMin!H53*Area!$B$8+GeoMin!H53*Area!$B$9)/(Area!$B$14)</f>
        <v>12.238705707788332</v>
      </c>
      <c r="I53" s="2">
        <f>(MicMin!I53*Area!$B$7+HurMin!I53*Area!$B$8+GeoMin!I53*Area!$B$9)/(Area!$B$14)</f>
        <v>13.099497766237118</v>
      </c>
      <c r="J53" s="2">
        <f>(MicMin!J53*Area!$B$7+HurMin!J53*Area!$B$8+GeoMin!J53*Area!$B$9)/(Area!$B$14)</f>
        <v>9.6341202845023624</v>
      </c>
      <c r="K53" s="2">
        <f>(MicMin!K53*Area!$B$7+HurMin!K53*Area!$B$8+GeoMin!K53*Area!$B$9)/(Area!$B$14)</f>
        <v>2.7156800477396255</v>
      </c>
      <c r="L53" s="2">
        <f>(MicMin!L53*Area!$B$7+HurMin!L53*Area!$B$8+GeoMin!L53*Area!$B$9)/(Area!$B$14)</f>
        <v>-4.9604201409609212</v>
      </c>
      <c r="M53" s="2">
        <f>(MicMin!M53*Area!$B$7+HurMin!M53*Area!$B$8+GeoMin!M53*Area!$B$9)/(Area!$B$14)</f>
        <v>-7.22146073577085</v>
      </c>
      <c r="N53" s="2">
        <f t="shared" si="0"/>
        <v>-8.3991903617519625E-4</v>
      </c>
    </row>
    <row r="54" spans="1:14">
      <c r="A54">
        <v>1997</v>
      </c>
      <c r="B54" s="2">
        <f>(MicMin!B54*Area!$B$7+HurMin!B54*Area!$B$8+GeoMin!B54*Area!$B$9)/(Area!$B$14)</f>
        <v>-14.746506136799832</v>
      </c>
      <c r="C54" s="2">
        <f>(MicMin!C54*Area!$B$7+HurMin!C54*Area!$B$8+GeoMin!C54*Area!$B$9)/(Area!$B$14)</f>
        <v>-11.522711804267535</v>
      </c>
      <c r="D54" s="2">
        <f>(MicMin!D54*Area!$B$7+HurMin!D54*Area!$B$8+GeoMin!D54*Area!$B$9)/(Area!$B$14)</f>
        <v>-8.1064940406109383</v>
      </c>
      <c r="E54" s="2">
        <f>(MicMin!E54*Area!$B$7+HurMin!E54*Area!$B$8+GeoMin!E54*Area!$B$9)/(Area!$B$14)</f>
        <v>-2.0737388513459027</v>
      </c>
      <c r="F54" s="2">
        <f>(MicMin!F54*Area!$B$7+HurMin!F54*Area!$B$8+GeoMin!F54*Area!$B$9)/(Area!$B$14)</f>
        <v>2.711706369046659</v>
      </c>
      <c r="G54" s="2">
        <f>(MicMin!G54*Area!$B$7+HurMin!G54*Area!$B$8+GeoMin!G54*Area!$B$9)/(Area!$B$14)</f>
        <v>11.513206457752045</v>
      </c>
      <c r="H54" s="2">
        <f>(MicMin!H54*Area!$B$7+HurMin!H54*Area!$B$8+GeoMin!H54*Area!$B$9)/(Area!$B$14)</f>
        <v>13.06639340031934</v>
      </c>
      <c r="I54" s="2">
        <f>(MicMin!I54*Area!$B$7+HurMin!I54*Area!$B$8+GeoMin!I54*Area!$B$9)/(Area!$B$14)</f>
        <v>11.312706320661903</v>
      </c>
      <c r="J54" s="2">
        <f>(MicMin!J54*Area!$B$7+HurMin!J54*Area!$B$8+GeoMin!J54*Area!$B$9)/(Area!$B$14)</f>
        <v>8.8601604761059942</v>
      </c>
      <c r="K54" s="2">
        <f>(MicMin!K54*Area!$B$7+HurMin!K54*Area!$B$8+GeoMin!K54*Area!$B$9)/(Area!$B$14)</f>
        <v>2.5957669790171445</v>
      </c>
      <c r="L54" s="2">
        <f>(MicMin!L54*Area!$B$7+HurMin!L54*Area!$B$8+GeoMin!L54*Area!$B$9)/(Area!$B$14)</f>
        <v>-3.5391958453623213</v>
      </c>
      <c r="M54" s="2">
        <f>(MicMin!M54*Area!$B$7+HurMin!M54*Area!$B$8+GeoMin!M54*Area!$B$9)/(Area!$B$14)</f>
        <v>-6.4655884392690677</v>
      </c>
      <c r="N54" s="2">
        <f t="shared" si="0"/>
        <v>0.30047540710395726</v>
      </c>
    </row>
    <row r="55" spans="1:14">
      <c r="A55">
        <v>1998</v>
      </c>
      <c r="B55" s="2">
        <f>(MicMin!B55*Area!$B$7+HurMin!B55*Area!$B$8+GeoMin!B55*Area!$B$9)/(Area!$B$14)</f>
        <v>-9.2801008015741182</v>
      </c>
      <c r="C55" s="2">
        <f>(MicMin!C55*Area!$B$7+HurMin!C55*Area!$B$8+GeoMin!C55*Area!$B$9)/(Area!$B$14)</f>
        <v>-5.3480547715433122</v>
      </c>
      <c r="D55" s="2">
        <f>(MicMin!D55*Area!$B$7+HurMin!D55*Area!$B$8+GeoMin!D55*Area!$B$9)/(Area!$B$14)</f>
        <v>-5.3126229375997935</v>
      </c>
      <c r="E55" s="2">
        <f>(MicMin!E55*Area!$B$7+HurMin!E55*Area!$B$8+GeoMin!E55*Area!$B$9)/(Area!$B$14)</f>
        <v>0.65792510039836782</v>
      </c>
      <c r="F55" s="2">
        <f>(MicMin!F55*Area!$B$7+HurMin!F55*Area!$B$8+GeoMin!F55*Area!$B$9)/(Area!$B$14)</f>
        <v>8.711431866200023</v>
      </c>
      <c r="G55" s="2">
        <f>(MicMin!G55*Area!$B$7+HurMin!G55*Area!$B$8+GeoMin!G55*Area!$B$9)/(Area!$B$14)</f>
        <v>11.434857829459865</v>
      </c>
      <c r="H55" s="2">
        <f>(MicMin!H55*Area!$B$7+HurMin!H55*Area!$B$8+GeoMin!H55*Area!$B$9)/(Area!$B$14)</f>
        <v>13.395529248584745</v>
      </c>
      <c r="I55" s="2">
        <f>(MicMin!I55*Area!$B$7+HurMin!I55*Area!$B$8+GeoMin!I55*Area!$B$9)/(Area!$B$14)</f>
        <v>14.036976597906554</v>
      </c>
      <c r="J55" s="2">
        <f>(MicMin!J55*Area!$B$7+HurMin!J55*Area!$B$8+GeoMin!J55*Area!$B$9)/(Area!$B$14)</f>
        <v>9.8191355257003696</v>
      </c>
      <c r="K55" s="2">
        <f>(MicMin!K55*Area!$B$7+HurMin!K55*Area!$B$8+GeoMin!K55*Area!$B$9)/(Area!$B$14)</f>
        <v>3.9583470154669937</v>
      </c>
      <c r="L55" s="2">
        <f>(MicMin!L55*Area!$B$7+HurMin!L55*Area!$B$8+GeoMin!L55*Area!$B$9)/(Area!$B$14)</f>
        <v>-0.32210264019482926</v>
      </c>
      <c r="M55" s="2">
        <f>(MicMin!M55*Area!$B$7+HurMin!M55*Area!$B$8+GeoMin!M55*Area!$B$9)/(Area!$B$14)</f>
        <v>-6.8736791768140248</v>
      </c>
      <c r="N55" s="2">
        <f t="shared" si="0"/>
        <v>2.9064702379992369</v>
      </c>
    </row>
    <row r="56" spans="1:14">
      <c r="A56">
        <v>1999</v>
      </c>
      <c r="B56" s="2">
        <f>(MicMin!B56*Area!$B$7+HurMin!B56*Area!$B$8+GeoMin!B56*Area!$B$9)/(Area!$B$14)</f>
        <v>-13.986125026208409</v>
      </c>
      <c r="C56" s="2">
        <f>(MicMin!C56*Area!$B$7+HurMin!C56*Area!$B$8+GeoMin!C56*Area!$B$9)/(Area!$B$14)</f>
        <v>-8.7575109268906335</v>
      </c>
      <c r="D56" s="2">
        <f>(MicMin!D56*Area!$B$7+HurMin!D56*Area!$B$8+GeoMin!D56*Area!$B$9)/(Area!$B$14)</f>
        <v>-7.2814104156250501</v>
      </c>
      <c r="E56" s="2">
        <f>(MicMin!E56*Area!$B$7+HurMin!E56*Area!$B$8+GeoMin!E56*Area!$B$9)/(Area!$B$14)</f>
        <v>1.1077154331242036</v>
      </c>
      <c r="F56" s="2">
        <f>(MicMin!F56*Area!$B$7+HurMin!F56*Area!$B$8+GeoMin!F56*Area!$B$9)/(Area!$B$14)</f>
        <v>7.3571767495121208</v>
      </c>
      <c r="G56" s="2">
        <f>(MicMin!G56*Area!$B$7+HurMin!G56*Area!$B$8+GeoMin!G56*Area!$B$9)/(Area!$B$14)</f>
        <v>12.538351692660033</v>
      </c>
      <c r="H56" s="2">
        <f>(MicMin!H56*Area!$B$7+HurMin!H56*Area!$B$8+GeoMin!H56*Area!$B$9)/(Area!$B$14)</f>
        <v>15.699847104172379</v>
      </c>
      <c r="I56" s="2">
        <f>(MicMin!I56*Area!$B$7+HurMin!I56*Area!$B$8+GeoMin!I56*Area!$B$9)/(Area!$B$14)</f>
        <v>12.131268487008693</v>
      </c>
      <c r="J56" s="2">
        <f>(MicMin!J56*Area!$B$7+HurMin!J56*Area!$B$8+GeoMin!J56*Area!$B$9)/(Area!$B$14)</f>
        <v>8.4704983629824362</v>
      </c>
      <c r="K56" s="2">
        <f>(MicMin!K56*Area!$B$7+HurMin!K56*Area!$B$8+GeoMin!K56*Area!$B$9)/(Area!$B$14)</f>
        <v>2.0478009128590551</v>
      </c>
      <c r="L56" s="2">
        <f>(MicMin!L56*Area!$B$7+HurMin!L56*Area!$B$8+GeoMin!L56*Area!$B$9)/(Area!$B$14)</f>
        <v>-0.6735270873989968</v>
      </c>
      <c r="M56" s="2">
        <f>(MicMin!M56*Area!$B$7+HurMin!M56*Area!$B$8+GeoMin!M56*Area!$B$9)/(Area!$B$14)</f>
        <v>-7.8999069399867752</v>
      </c>
      <c r="N56" s="2">
        <f t="shared" si="0"/>
        <v>1.7295148621840877</v>
      </c>
    </row>
    <row r="57" spans="1:14">
      <c r="A57">
        <v>2000</v>
      </c>
      <c r="B57" s="2">
        <f>(MicMin!B57*Area!$B$7+HurMin!B57*Area!$B$8+GeoMin!B57*Area!$B$9)/(Area!$B$14)</f>
        <v>-13.667305130396917</v>
      </c>
      <c r="C57" s="2">
        <f>(MicMin!C57*Area!$B$7+HurMin!C57*Area!$B$8+GeoMin!C57*Area!$B$9)/(Area!$B$14)</f>
        <v>-9.799150686257116</v>
      </c>
      <c r="D57" s="2">
        <f>(MicMin!D57*Area!$B$7+HurMin!D57*Area!$B$8+GeoMin!D57*Area!$B$9)/(Area!$B$14)</f>
        <v>-2.8479191329451803</v>
      </c>
      <c r="E57" s="2">
        <f>(MicMin!E57*Area!$B$7+HurMin!E57*Area!$B$8+GeoMin!E57*Area!$B$9)/(Area!$B$14)</f>
        <v>-0.55997742044739773</v>
      </c>
      <c r="F57" s="2">
        <f>(MicMin!F57*Area!$B$7+HurMin!F57*Area!$B$8+GeoMin!F57*Area!$B$9)/(Area!$B$14)</f>
        <v>7.1161734109639854</v>
      </c>
      <c r="G57" s="2">
        <f>(MicMin!G57*Area!$B$7+HurMin!G57*Area!$B$8+GeoMin!G57*Area!$B$9)/(Area!$B$14)</f>
        <v>11.165640856087609</v>
      </c>
      <c r="H57" s="2">
        <f>(MicMin!H57*Area!$B$7+HurMin!H57*Area!$B$8+GeoMin!H57*Area!$B$9)/(Area!$B$14)</f>
        <v>12.63276728545393</v>
      </c>
      <c r="I57" s="2">
        <f>(MicMin!I57*Area!$B$7+HurMin!I57*Area!$B$8+GeoMin!I57*Area!$B$9)/(Area!$B$14)</f>
        <v>12.657885747463832</v>
      </c>
      <c r="J57" s="2">
        <f>(MicMin!J57*Area!$B$7+HurMin!J57*Area!$B$8+GeoMin!J57*Area!$B$9)/(Area!$B$14)</f>
        <v>8.1436790155315073</v>
      </c>
      <c r="K57" s="2">
        <f>(MicMin!K57*Area!$B$7+HurMin!K57*Area!$B$8+GeoMin!K57*Area!$B$9)/(Area!$B$14)</f>
        <v>3.9432125864877512</v>
      </c>
      <c r="L57" s="2">
        <f>(MicMin!L57*Area!$B$7+HurMin!L57*Area!$B$8+GeoMin!L57*Area!$B$9)/(Area!$B$14)</f>
        <v>-2.0928029288905377</v>
      </c>
      <c r="M57" s="2">
        <f>(MicMin!M57*Area!$B$7+HurMin!M57*Area!$B$8+GeoMin!M57*Area!$B$9)/(Area!$B$14)</f>
        <v>-14.706279857426253</v>
      </c>
      <c r="N57" s="2">
        <f t="shared" ref="N57:N60" si="1">AVERAGE(B57:M57)</f>
        <v>0.99882697880210092</v>
      </c>
    </row>
    <row r="58" spans="1:14">
      <c r="A58">
        <v>2001</v>
      </c>
      <c r="B58" s="2">
        <f>(MicMin!B58*Area!$B$7+HurMin!B58*Area!$B$8+GeoMin!B58*Area!$B$9)/(Area!$B$14)</f>
        <v>-10.584873473864167</v>
      </c>
      <c r="C58" s="2">
        <f>(MicMin!C58*Area!$B$7+HurMin!C58*Area!$B$8+GeoMin!C58*Area!$B$9)/(Area!$B$14)</f>
        <v>-11.765138944889763</v>
      </c>
      <c r="D58" s="2">
        <f>(MicMin!D58*Area!$B$7+HurMin!D58*Area!$B$8+GeoMin!D58*Area!$B$9)/(Area!$B$14)</f>
        <v>-7.3779070367562856</v>
      </c>
      <c r="E58" s="2">
        <f>(MicMin!E58*Area!$B$7+HurMin!E58*Area!$B$8+GeoMin!E58*Area!$B$9)/(Area!$B$14)</f>
        <v>1.1001316065351676</v>
      </c>
      <c r="F58" s="2">
        <f>(MicMin!F58*Area!$B$7+HurMin!F58*Area!$B$8+GeoMin!F58*Area!$B$9)/(Area!$B$14)</f>
        <v>7.6793918036224058</v>
      </c>
      <c r="G58" s="2">
        <f>(MicMin!G58*Area!$B$7+HurMin!G58*Area!$B$8+GeoMin!G58*Area!$B$9)/(Area!$B$14)</f>
        <v>11.656389045691338</v>
      </c>
      <c r="H58" s="2">
        <f>(MicMin!H58*Area!$B$7+HurMin!H58*Area!$B$8+GeoMin!H58*Area!$B$9)/(Area!$B$14)</f>
        <v>13.339209876941439</v>
      </c>
      <c r="I58" s="2">
        <f>(MicMin!I58*Area!$B$7+HurMin!I58*Area!$B$8+GeoMin!I58*Area!$B$9)/(Area!$B$14)</f>
        <v>14.542458590713352</v>
      </c>
      <c r="J58" s="2">
        <f>(MicMin!J58*Area!$B$7+HurMin!J58*Area!$B$8+GeoMin!J58*Area!$B$9)/(Area!$B$14)</f>
        <v>8.6833991903617562</v>
      </c>
      <c r="K58" s="2">
        <f>(MicMin!K58*Area!$B$7+HurMin!K58*Area!$B$8+GeoMin!K58*Area!$B$9)/(Area!$B$14)</f>
        <v>3.4536603067593505</v>
      </c>
      <c r="L58" s="2">
        <f>(MicMin!L58*Area!$B$7+HurMin!L58*Area!$B$8+GeoMin!L58*Area!$B$9)/(Area!$B$14)</f>
        <v>1.252864538812638</v>
      </c>
      <c r="M58" s="2">
        <f>(MicMin!M58*Area!$B$7+HurMin!M58*Area!$B$8+GeoMin!M58*Area!$B$9)/(Area!$B$14)</f>
        <v>-4.3084816863700146</v>
      </c>
      <c r="N58" s="2">
        <f t="shared" si="1"/>
        <v>2.3059253181297676</v>
      </c>
    </row>
    <row r="59" spans="1:14">
      <c r="A59">
        <v>2002</v>
      </c>
      <c r="B59" s="2">
        <f>(MicMin!B59*Area!$B$7+HurMin!B59*Area!$B$8+GeoMin!B59*Area!$B$9)/(Area!$B$14)</f>
        <v>-7.5800654807025465</v>
      </c>
      <c r="C59" s="2">
        <f>(MicMin!C59*Area!$B$7+HurMin!C59*Area!$B$8+GeoMin!C59*Area!$B$9)/(Area!$B$14)</f>
        <v>-9.2159558408464104</v>
      </c>
      <c r="D59" s="2">
        <f>(MicMin!D59*Area!$B$7+HurMin!D59*Area!$B$8+GeoMin!D59*Area!$B$9)/(Area!$B$14)</f>
        <v>-8.845471832008128</v>
      </c>
      <c r="E59" s="2">
        <f>(MicMin!E59*Area!$B$7+HurMin!E59*Area!$B$8+GeoMin!E59*Area!$B$9)/(Area!$B$14)</f>
        <v>0.34902101511217198</v>
      </c>
      <c r="F59" s="2">
        <f>(MicMin!F59*Area!$B$7+HurMin!F59*Area!$B$8+GeoMin!F59*Area!$B$9)/(Area!$B$14)</f>
        <v>3.883322742447946</v>
      </c>
      <c r="G59" s="2">
        <f>(MicMin!G59*Area!$B$7+HurMin!G59*Area!$B$8+GeoMin!G59*Area!$B$9)/(Area!$B$14)</f>
        <v>12.331302678902635</v>
      </c>
      <c r="H59" s="2">
        <f>(MicMin!H59*Area!$B$7+HurMin!H59*Area!$B$8+GeoMin!H59*Area!$B$9)/(Area!$B$14)</f>
        <v>15.479277776881764</v>
      </c>
      <c r="I59" s="2">
        <f>(MicMin!I59*Area!$B$7+HurMin!I59*Area!$B$8+GeoMin!I59*Area!$B$9)/(Area!$B$14)</f>
        <v>13.553263551763624</v>
      </c>
      <c r="J59" s="2">
        <f>(MicMin!J59*Area!$B$7+HurMin!J59*Area!$B$8+GeoMin!J59*Area!$B$9)/(Area!$B$14)</f>
        <v>10.976872731964582</v>
      </c>
      <c r="K59" s="2">
        <f>(MicMin!K59*Area!$B$7+HurMin!K59*Area!$B$8+GeoMin!K59*Area!$B$9)/(Area!$B$14)</f>
        <v>1.5785129751786204</v>
      </c>
      <c r="L59" s="2">
        <f>(MicMin!L59*Area!$B$7+HurMin!L59*Area!$B$8+GeoMin!L59*Area!$B$9)/(Area!$B$14)</f>
        <v>-3.9521873135170877</v>
      </c>
      <c r="M59" s="2">
        <f>(MicMin!M59*Area!$B$7+HurMin!M59*Area!$B$8+GeoMin!M59*Area!$B$9)/(Area!$B$14)</f>
        <v>-8.0322806960953503</v>
      </c>
      <c r="N59" s="2">
        <f t="shared" si="1"/>
        <v>1.7104676924234852</v>
      </c>
    </row>
    <row r="60" spans="1:14">
      <c r="A60">
        <v>2003</v>
      </c>
      <c r="B60" s="2">
        <f>(MicMin!B60*Area!$B$7+HurMin!B60*Area!$B$8+GeoMin!B60*Area!$B$9)/(Area!$B$14)</f>
        <v>-14.649246488073159</v>
      </c>
      <c r="C60" s="2">
        <f>(MicMin!C60*Area!$B$7+HurMin!C60*Area!$B$8+GeoMin!C60*Area!$B$9)/(Area!$B$14)</f>
        <v>-15.909408254439301</v>
      </c>
      <c r="D60" s="2">
        <f>(MicMin!D60*Area!$B$7+HurMin!D60*Area!$B$8+GeoMin!D60*Area!$B$9)/(Area!$B$14)</f>
        <v>-8.5523281131558146</v>
      </c>
      <c r="E60" s="2">
        <f>(MicMin!E60*Area!$B$7+HurMin!E60*Area!$B$8+GeoMin!E60*Area!$B$9)/(Area!$B$14)</f>
        <v>-1.8995972775510863</v>
      </c>
      <c r="F60" s="2">
        <f>(MicMin!F60*Area!$B$7+HurMin!F60*Area!$B$8+GeoMin!F60*Area!$B$9)/(Area!$B$14)</f>
        <v>5.5440662548586355</v>
      </c>
      <c r="G60" s="2">
        <f>(MicMin!G60*Area!$B$7+HurMin!G60*Area!$B$8+GeoMin!G60*Area!$B$9)/(Area!$B$14)</f>
        <v>10.034369304711062</v>
      </c>
      <c r="H60" s="2">
        <f>(MicMin!H60*Area!$B$7+HurMin!H60*Area!$B$8+GeoMin!H60*Area!$B$9)/(Area!$B$14)</f>
        <v>13.509126332596809</v>
      </c>
      <c r="I60" s="2">
        <f>(MicMin!I60*Area!$B$7+HurMin!I60*Area!$B$8+GeoMin!I60*Area!$B$9)/(Area!$B$14)</f>
        <v>14.134833637082076</v>
      </c>
      <c r="J60" s="2">
        <f>(MicMin!J60*Area!$B$7+HurMin!J60*Area!$B$8+GeoMin!J60*Area!$B$9)/(Area!$B$14)</f>
        <v>9.2415515378288156</v>
      </c>
      <c r="K60" s="2">
        <f>(MicMin!K60*Area!$B$7+HurMin!K60*Area!$B$8+GeoMin!K60*Area!$B$9)/(Area!$B$14)</f>
        <v>2.3727148686353887</v>
      </c>
      <c r="L60" s="2">
        <f>(MicMin!L60*Area!$B$7+HurMin!L60*Area!$B$8+GeoMin!L60*Area!$B$9)/(Area!$B$14)</f>
        <v>-1.4040886731287197</v>
      </c>
      <c r="M60" s="2">
        <f>(MicMin!M60*Area!$B$7+HurMin!M60*Area!$B$8+GeoMin!M60*Area!$B$9)/(Area!$B$14)</f>
        <v>-6.7775244746221954</v>
      </c>
      <c r="N60" s="2">
        <f t="shared" si="1"/>
        <v>0.47037238789520908</v>
      </c>
    </row>
    <row r="61" spans="1:14">
      <c r="A61">
        <v>2004</v>
      </c>
      <c r="B61" s="2">
        <f>(MicMin!B61*Area!$B$7+HurMin!B61*Area!$B$8+GeoMin!B61*Area!$B$9)/(Area!$B$14)</f>
        <v>-16.54856555327968</v>
      </c>
      <c r="C61" s="2">
        <f>(MicMin!C61*Area!$B$7+HurMin!C61*Area!$B$8+GeoMin!C61*Area!$B$9)/(Area!$B$14)</f>
        <v>-11.872896634033838</v>
      </c>
      <c r="D61" s="2">
        <f>(MicMin!D61*Area!$B$7+HurMin!D61*Area!$B$8+GeoMin!D61*Area!$B$9)/(Area!$B$14)</f>
        <v>-4.4808007677047881</v>
      </c>
      <c r="E61" s="2">
        <f>(MicMin!E61*Area!$B$7+HurMin!E61*Area!$B$8+GeoMin!E61*Area!$B$9)/(Area!$B$14)</f>
        <v>-0.31086399045207491</v>
      </c>
      <c r="F61" s="2">
        <f>(MicMin!F61*Area!$B$7+HurMin!F61*Area!$B$8+GeoMin!F61*Area!$B$9)/(Area!$B$14)</f>
        <v>5.689929680821896</v>
      </c>
      <c r="G61" s="2">
        <f>(MicMin!G61*Area!$B$7+HurMin!G61*Area!$B$8+GeoMin!G61*Area!$B$9)/(Area!$B$14)</f>
        <v>10.005839717433027</v>
      </c>
      <c r="H61" s="2">
        <f>(MicMin!H61*Area!$B$7+HurMin!H61*Area!$B$8+GeoMin!H61*Area!$B$9)/(Area!$B$14)</f>
        <v>13.045559892263277</v>
      </c>
      <c r="I61" s="2">
        <f>(MicMin!I61*Area!$B$7+HurMin!I61*Area!$B$8+GeoMin!I61*Area!$B$9)/(Area!$B$14)</f>
        <v>11.183716110510781</v>
      </c>
      <c r="J61" s="2">
        <f>(MicMin!J61*Area!$B$7+HurMin!J61*Area!$B$8+GeoMin!J61*Area!$B$9)/(Area!$B$14)</f>
        <v>10.289084882989533</v>
      </c>
      <c r="K61" s="2">
        <f>(MicMin!K61*Area!$B$7+HurMin!K61*Area!$B$8+GeoMin!K61*Area!$B$9)/(Area!$B$14)</f>
        <v>3.8974165766172604</v>
      </c>
      <c r="L61" s="2">
        <f>(MicMin!L61*Area!$B$7+HurMin!L61*Area!$B$8+GeoMin!L61*Area!$B$9)/(Area!$B$14)</f>
        <v>-1.2597448510555942</v>
      </c>
      <c r="M61" s="2">
        <f>(MicMin!M61*Area!$B$7+HurMin!M61*Area!$B$8+GeoMin!M61*Area!$B$9)/(Area!$B$14)</f>
        <v>-10.561178975210877</v>
      </c>
      <c r="N61" s="2">
        <f t="shared" ref="N61:N67" si="2">AVERAGE(B61:M61)</f>
        <v>0.75645800740824398</v>
      </c>
    </row>
    <row r="62" spans="1:14">
      <c r="A62">
        <v>2005</v>
      </c>
      <c r="B62" s="2">
        <f>(MicMin!B62*Area!$B$7+HurMin!B62*Area!$B$8+GeoMin!B62*Area!$B$9)/(Area!$B$14)</f>
        <v>-14.316342757608503</v>
      </c>
      <c r="C62" s="2">
        <f>(MicMin!C62*Area!$B$7+HurMin!C62*Area!$B$8+GeoMin!C62*Area!$B$9)/(Area!$B$14)</f>
        <v>-9.7338881989581143</v>
      </c>
      <c r="D62" s="2">
        <f>(MicMin!D62*Area!$B$7+HurMin!D62*Area!$B$8+GeoMin!D62*Area!$B$9)/(Area!$B$14)</f>
        <v>-9.6360830927535766</v>
      </c>
      <c r="E62" s="2">
        <f>(MicMin!E62*Area!$B$7+HurMin!E62*Area!$B$8+GeoMin!E62*Area!$B$9)/(Area!$B$14)</f>
        <v>0.64591229456639199</v>
      </c>
      <c r="F62" s="2">
        <f>(MicMin!F62*Area!$B$7+HurMin!F62*Area!$B$8+GeoMin!F62*Area!$B$9)/(Area!$B$14)</f>
        <v>4.6222424721384447</v>
      </c>
      <c r="G62" s="2">
        <f>(MicMin!G62*Area!$B$7+HurMin!G62*Area!$B$8+GeoMin!G62*Area!$B$9)/(Area!$B$14)</f>
        <v>14.199117784623324</v>
      </c>
      <c r="H62" s="2">
        <f>(MicMin!H62*Area!$B$7+HurMin!H62*Area!$B$8+GeoMin!H62*Area!$B$9)/(Area!$B$14)</f>
        <v>14.566296953373223</v>
      </c>
      <c r="I62" s="2">
        <f>(MicMin!I62*Area!$B$7+HurMin!I62*Area!$B$8+GeoMin!I62*Area!$B$9)/(Area!$B$14)</f>
        <v>14.092573585149106</v>
      </c>
      <c r="J62" s="2">
        <f>(MicMin!J62*Area!$B$7+HurMin!J62*Area!$B$8+GeoMin!J62*Area!$B$9)/(Area!$B$14)</f>
        <v>10.697341418963598</v>
      </c>
      <c r="K62" s="2">
        <f>(MicMin!K62*Area!$B$7+HurMin!K62*Area!$B$8+GeoMin!K62*Area!$B$9)/(Area!$B$14)</f>
        <v>4.8629176007612536</v>
      </c>
      <c r="L62" s="2">
        <f>(MicMin!L62*Area!$B$7+HurMin!L62*Area!$B$8+GeoMin!L62*Area!$B$9)/(Area!$B$14)</f>
        <v>-2.2483394351886199</v>
      </c>
      <c r="M62" s="2">
        <f>(MicMin!M62*Area!$B$7+HurMin!M62*Area!$B$8+GeoMin!M62*Area!$B$9)/(Area!$B$14)</f>
        <v>-9.2347962195377651</v>
      </c>
      <c r="N62" s="2">
        <f t="shared" si="2"/>
        <v>1.5430793671273975</v>
      </c>
    </row>
    <row r="63" spans="1:14">
      <c r="A63">
        <v>2006</v>
      </c>
      <c r="B63" s="2">
        <f>(MicMin!B63*Area!$B$7+HurMin!B63*Area!$B$8+GeoMin!B63*Area!$B$9)/(Area!$B$14)</f>
        <v>-6.1516523394029319</v>
      </c>
      <c r="C63" s="2">
        <f>(MicMin!C63*Area!$B$7+HurMin!C63*Area!$B$8+GeoMin!C63*Area!$B$9)/(Area!$B$14)</f>
        <v>-11.775707788332822</v>
      </c>
      <c r="D63" s="2">
        <f>(MicMin!D63*Area!$B$7+HurMin!D63*Area!$B$8+GeoMin!D63*Area!$B$9)/(Area!$B$14)</f>
        <v>-6.1111951034627356</v>
      </c>
      <c r="E63" s="2">
        <f>(MicMin!E63*Area!$B$7+HurMin!E63*Area!$B$8+GeoMin!E63*Area!$B$9)/(Area!$B$14)</f>
        <v>1.1994930890440785</v>
      </c>
      <c r="F63" s="2">
        <f>(MicMin!F63*Area!$B$7+HurMin!F63*Area!$B$8+GeoMin!F63*Area!$B$9)/(Area!$B$14)</f>
        <v>7.343675467316098</v>
      </c>
      <c r="G63" s="2">
        <f>(MicMin!G63*Area!$B$7+HurMin!G63*Area!$B$8+GeoMin!G63*Area!$B$9)/(Area!$B$14)</f>
        <v>11.310868506362596</v>
      </c>
      <c r="H63" s="2">
        <f>(MicMin!H63*Area!$B$7+HurMin!H63*Area!$B$8+GeoMin!H63*Area!$B$9)/(Area!$B$14)</f>
        <v>15.364697030788832</v>
      </c>
      <c r="I63" s="2">
        <f>(MicMin!I63*Area!$B$7+HurMin!I63*Area!$B$8+GeoMin!I63*Area!$B$9)/(Area!$B$14)</f>
        <v>13.073169362772768</v>
      </c>
      <c r="J63" s="2">
        <f>(MicMin!J63*Area!$B$7+HurMin!J63*Area!$B$8+GeoMin!J63*Area!$B$9)/(Area!$B$14)</f>
        <v>8.2143425318129779</v>
      </c>
      <c r="K63" s="2">
        <f>(MicMin!K63*Area!$B$7+HurMin!K63*Area!$B$8+GeoMin!K63*Area!$B$9)/(Area!$B$14)</f>
        <v>1.9042296340499654</v>
      </c>
      <c r="L63" s="2">
        <f>(MicMin!L63*Area!$B$7+HurMin!L63*Area!$B$8+GeoMin!L63*Area!$B$9)/(Area!$B$14)</f>
        <v>-0.4330390464977501</v>
      </c>
      <c r="M63" s="2">
        <f>(MicMin!M63*Area!$B$7+HurMin!M63*Area!$B$8+GeoMin!M63*Area!$B$9)/(Area!$B$14)</f>
        <v>-4.6556397271099783</v>
      </c>
      <c r="N63" s="2">
        <f t="shared" si="2"/>
        <v>2.4402701347784252</v>
      </c>
    </row>
    <row r="64" spans="1:14">
      <c r="A64">
        <v>2007</v>
      </c>
      <c r="B64" s="2">
        <f>(MicMin!B64*Area!$B$7+HurMin!B64*Area!$B$8+GeoMin!B64*Area!$B$9)/(Area!$B$14)</f>
        <v>-9.9268317662048613</v>
      </c>
      <c r="C64" s="2">
        <f>(MicMin!C64*Area!$B$7+HurMin!C64*Area!$B$8+GeoMin!C64*Area!$B$9)/(Area!$B$14)</f>
        <v>-15.433266616131478</v>
      </c>
      <c r="D64" s="2">
        <f>(MicMin!D64*Area!$B$7+HurMin!D64*Area!$B$8+GeoMin!D64*Area!$B$9)/(Area!$B$14)</f>
        <v>-5.7013696111478476</v>
      </c>
      <c r="E64" s="2">
        <f>(MicMin!E64*Area!$B$7+HurMin!E64*Area!$B$8+GeoMin!E64*Area!$B$9)/(Area!$B$14)</f>
        <v>-0.53408431850071769</v>
      </c>
      <c r="F64" s="2">
        <f>(MicMin!F64*Area!$B$7+HurMin!F64*Area!$B$8+GeoMin!F64*Area!$B$9)/(Area!$B$14)</f>
        <v>6.7377102720836088</v>
      </c>
      <c r="G64" s="2">
        <f>(MicMin!G64*Area!$B$7+HurMin!G64*Area!$B$8+GeoMin!G64*Area!$B$9)/(Area!$B$14)</f>
        <v>11.962095059916455</v>
      </c>
      <c r="H64" s="2">
        <f>(MicMin!H64*Area!$B$7+HurMin!H64*Area!$B$8+GeoMin!H64*Area!$B$9)/(Area!$B$14)</f>
        <v>13.116435333774172</v>
      </c>
      <c r="I64" s="2">
        <f>(MicMin!I64*Area!$B$7+HurMin!I64*Area!$B$8+GeoMin!I64*Area!$B$9)/(Area!$B$14)</f>
        <v>13.822743093076141</v>
      </c>
      <c r="J64" s="2">
        <f>(MicMin!J64*Area!$B$7+HurMin!J64*Area!$B$8+GeoMin!J64*Area!$B$9)/(Area!$B$14)</f>
        <v>9.7221365095237324</v>
      </c>
      <c r="K64" s="2">
        <f>(MicMin!K64*Area!$B$7+HurMin!K64*Area!$B$8+GeoMin!K64*Area!$B$9)/(Area!$B$14)</f>
        <v>6.5739802912762286</v>
      </c>
      <c r="L64" s="2">
        <f>(MicMin!L64*Area!$B$7+HurMin!L64*Area!$B$8+GeoMin!L64*Area!$B$9)/(Area!$B$14)</f>
        <v>-3.2590790768188636</v>
      </c>
      <c r="M64" s="2">
        <f>(MicMin!M64*Area!$B$7+HurMin!M64*Area!$B$8+GeoMin!M64*Area!$B$9)/(Area!$B$14)</f>
        <v>-9.2580757382707297</v>
      </c>
      <c r="N64" s="2">
        <f t="shared" si="2"/>
        <v>1.4851994527146537</v>
      </c>
    </row>
    <row r="65" spans="1:14">
      <c r="A65">
        <v>2008</v>
      </c>
      <c r="B65" s="2">
        <f>(MicMin!B65*Area!$B$7+HurMin!B65*Area!$B$8+GeoMin!B65*Area!$B$9)/(Area!$B$14)</f>
        <v>-10.215210070480461</v>
      </c>
      <c r="C65" s="2">
        <f>(MicMin!C65*Area!$B$7+HurMin!C65*Area!$B$8+GeoMin!C65*Area!$B$9)/(Area!$B$14)</f>
        <v>-14.034921213489669</v>
      </c>
      <c r="D65" s="2">
        <f>(MicMin!D65*Area!$B$7+HurMin!D65*Area!$B$8+GeoMin!D65*Area!$B$9)/(Area!$B$14)</f>
        <v>-9.3799708078641348</v>
      </c>
      <c r="E65" s="2">
        <f>(MicMin!E65*Area!$B$7+HurMin!E65*Area!$B$8+GeoMin!E65*Area!$B$9)/(Area!$B$14)</f>
        <v>1.0571317516894343</v>
      </c>
      <c r="F65" s="2">
        <f>(MicMin!F65*Area!$B$7+HurMin!F65*Area!$B$8+GeoMin!F65*Area!$B$9)/(Area!$B$14)</f>
        <v>3.8601345096205022</v>
      </c>
      <c r="G65" s="2">
        <f>(MicMin!G65*Area!$B$7+HurMin!G65*Area!$B$8+GeoMin!G65*Area!$B$9)/(Area!$B$14)</f>
        <v>12.38150186281309</v>
      </c>
      <c r="H65" s="2">
        <f>(MicMin!H65*Area!$B$7+HurMin!H65*Area!$B$8+GeoMin!H65*Area!$B$9)/(Area!$B$14)</f>
        <v>14.012109252778091</v>
      </c>
      <c r="I65" s="2">
        <f>(MicMin!I65*Area!$B$7+HurMin!I65*Area!$B$8+GeoMin!I65*Area!$B$9)/(Area!$B$14)</f>
        <v>12.1872043288228</v>
      </c>
      <c r="J65" s="2">
        <f>(MicMin!J65*Area!$B$7+HurMin!J65*Area!$B$8+GeoMin!J65*Area!$B$9)/(Area!$B$14)</f>
        <v>9.2982078286534531</v>
      </c>
      <c r="K65" s="2">
        <f>(MicMin!K65*Area!$B$7+HurMin!K65*Area!$B$8+GeoMin!K65*Area!$B$9)/(Area!$B$14)</f>
        <v>2.3375593116462108</v>
      </c>
      <c r="L65" s="2">
        <f>(MicMin!L65*Area!$B$7+HurMin!L65*Area!$B$8+GeoMin!L65*Area!$B$9)/(Area!$B$14)</f>
        <v>-2.5133485476509203</v>
      </c>
      <c r="M65" s="2">
        <f>(MicMin!M65*Area!$B$7+HurMin!M65*Area!$B$8+GeoMin!M65*Area!$B$9)/(Area!$B$14)</f>
        <v>-12.030452558747157</v>
      </c>
      <c r="N65" s="2">
        <f t="shared" si="2"/>
        <v>0.57999547064926915</v>
      </c>
    </row>
    <row r="66" spans="1:14">
      <c r="A66">
        <v>2009</v>
      </c>
      <c r="B66" s="2">
        <f>(MicMin!B66*Area!$B$7+HurMin!B66*Area!$B$8+GeoMin!B66*Area!$B$9)/(Area!$B$14)</f>
        <v>-17.382961953453865</v>
      </c>
      <c r="C66" s="2">
        <f>(MicMin!C66*Area!$B$7+HurMin!C66*Area!$B$8+GeoMin!C66*Area!$B$9)/(Area!$B$14)</f>
        <v>-11.700530619486154</v>
      </c>
      <c r="D66" s="2">
        <f>(MicMin!D66*Area!$B$7+HurMin!D66*Area!$B$8+GeoMin!D66*Area!$B$9)/(Area!$B$14)</f>
        <v>-7.2188676354369949</v>
      </c>
      <c r="E66" s="2">
        <f>(MicMin!E66*Area!$B$7+HurMin!E66*Area!$B$8+GeoMin!E66*Area!$B$9)/(Area!$B$14)</f>
        <v>-9.1852329725980994E-2</v>
      </c>
      <c r="F66" s="2">
        <f>(MicMin!F66*Area!$B$7+HurMin!F66*Area!$B$8+GeoMin!F66*Area!$B$9)/(Area!$B$14)</f>
        <v>5.0450200796735638</v>
      </c>
      <c r="G66" s="2">
        <f>(MicMin!G66*Area!$B$7+HurMin!G66*Area!$B$8+GeoMin!G66*Area!$B$9)/(Area!$B$14)</f>
        <v>10.793473219037789</v>
      </c>
      <c r="H66" s="2">
        <f>(MicMin!H66*Area!$B$7+HurMin!H66*Area!$B$8+GeoMin!H66*Area!$B$9)/(Area!$B$14)</f>
        <v>11.758062835669241</v>
      </c>
      <c r="I66" s="2">
        <f>(MicMin!I66*Area!$B$7+HurMin!I66*Area!$B$8+GeoMin!I66*Area!$B$9)/(Area!$B$14)</f>
        <v>12.707591245584892</v>
      </c>
      <c r="J66" s="2">
        <f>(MicMin!J66*Area!$B$7+HurMin!J66*Area!$B$8+GeoMin!J66*Area!$B$9)/(Area!$B$14)</f>
        <v>9.0734251568472502</v>
      </c>
      <c r="K66" s="2">
        <f>(MicMin!K66*Area!$B$7+HurMin!K66*Area!$B$8+GeoMin!K66*Area!$B$9)/(Area!$B$14)</f>
        <v>2.4381281550892697</v>
      </c>
      <c r="L66" s="2">
        <f>(MicMin!L66*Area!$B$7+HurMin!L66*Area!$B$8+GeoMin!L66*Area!$B$9)/(Area!$B$14)</f>
        <v>0.1311512346176798</v>
      </c>
      <c r="M66" s="2">
        <f>(MicMin!M66*Area!$B$7+HurMin!M66*Area!$B$8+GeoMin!M66*Area!$B$9)/(Area!$B$14)</f>
        <v>-9.3814692837443356</v>
      </c>
      <c r="N66" s="2">
        <f t="shared" si="2"/>
        <v>0.5142641753893632</v>
      </c>
    </row>
    <row r="67" spans="1:14">
      <c r="A67">
        <v>2010</v>
      </c>
      <c r="B67" s="2">
        <f>(MicMin!B67*Area!$B$7+HurMin!B67*Area!$B$8+GeoMin!B67*Area!$B$9)/(Area!$B$14)</f>
        <v>-10.950732545199426</v>
      </c>
      <c r="C67" s="2">
        <f>(MicMin!C67*Area!$B$7+HurMin!C67*Area!$B$8+GeoMin!C67*Area!$B$9)/(Area!$B$14)</f>
        <v>-10.166950792703579</v>
      </c>
      <c r="D67" s="2">
        <f>(MicMin!D67*Area!$B$7+HurMin!D67*Area!$B$8+GeoMin!D67*Area!$B$9)/(Area!$B$14)</f>
        <v>-3.7128579262293759</v>
      </c>
      <c r="E67" s="2">
        <f>(MicMin!E67*Area!$B$7+HurMin!E67*Area!$B$8+GeoMin!E67*Area!$B$9)/(Area!$B$14)</f>
        <v>2.1871157847200942</v>
      </c>
      <c r="F67" s="2">
        <f>(MicMin!F67*Area!$B$7+HurMin!F67*Area!$B$8+GeoMin!F67*Area!$B$9)/(Area!$B$14)</f>
        <v>8.0522713417092717</v>
      </c>
      <c r="G67" s="2">
        <f>(MicMin!G67*Area!$B$7+HurMin!G67*Area!$B$8+GeoMin!G67*Area!$B$9)/(Area!$B$14)</f>
        <v>12.329277776881764</v>
      </c>
      <c r="H67" s="2">
        <f>(MicMin!H67*Area!$B$7+HurMin!H67*Area!$B$8+GeoMin!H67*Area!$B$9)/(Area!$B$14)</f>
        <v>15.723247100946729</v>
      </c>
      <c r="I67" s="2">
        <f>(MicMin!I67*Area!$B$7+HurMin!I67*Area!$B$8+GeoMin!I67*Area!$B$9)/(Area!$B$14)</f>
        <v>15.290504169153106</v>
      </c>
      <c r="J67" s="2">
        <f>(MicMin!J67*Area!$B$7+HurMin!J67*Area!$B$8+GeoMin!J67*Area!$B$9)/(Area!$B$14)</f>
        <v>8.7885474896375975</v>
      </c>
      <c r="K67" s="2">
        <f>(MicMin!K67*Area!$B$7+HurMin!K67*Area!$B$8+GeoMin!K67*Area!$B$9)/(Area!$B$14)</f>
        <v>3.1395638920697384</v>
      </c>
      <c r="L67" s="2">
        <f>(MicMin!L67*Area!$B$7+HurMin!L67*Area!$B$8+GeoMin!L67*Area!$B$9)/(Area!$B$14)</f>
        <v>-2.1854655419899038</v>
      </c>
      <c r="M67" s="2">
        <f>(MicMin!M67*Area!$B$7+HurMin!M67*Area!$B$8+GeoMin!M67*Area!$B$9)/(Area!$B$14)</f>
        <v>-9.2866111317194324</v>
      </c>
      <c r="N67" s="2">
        <f t="shared" si="2"/>
        <v>2.433992468106382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-13.314388914617288</v>
      </c>
      <c r="C72" s="2">
        <f t="shared" ref="C72:N72" si="3">AVERAGE(C5:C69)</f>
        <v>-12.582253864316344</v>
      </c>
      <c r="D72" s="2">
        <f t="shared" si="3"/>
        <v>-7.5282914241988799</v>
      </c>
      <c r="E72" s="2">
        <f t="shared" si="3"/>
        <v>-0.24970722614804344</v>
      </c>
      <c r="F72" s="2">
        <f t="shared" si="3"/>
        <v>5.5081410192901581</v>
      </c>
      <c r="G72" s="2">
        <f t="shared" si="3"/>
        <v>10.889372098994697</v>
      </c>
      <c r="H72" s="2">
        <f t="shared" si="3"/>
        <v>13.512294476790553</v>
      </c>
      <c r="I72" s="2">
        <f t="shared" si="3"/>
        <v>12.754583523736313</v>
      </c>
      <c r="J72" s="2">
        <f t="shared" si="3"/>
        <v>8.6430411713309283</v>
      </c>
      <c r="K72" s="2">
        <f t="shared" si="3"/>
        <v>3.1878198622749689</v>
      </c>
      <c r="L72" s="2">
        <f t="shared" si="3"/>
        <v>-2.4176145189083273</v>
      </c>
      <c r="M72" s="2">
        <f t="shared" si="3"/>
        <v>-9.3895393745668692</v>
      </c>
      <c r="N72" s="2">
        <f t="shared" si="3"/>
        <v>0.75112140247182102</v>
      </c>
    </row>
    <row r="73" spans="1:14">
      <c r="A73" t="s">
        <v>67</v>
      </c>
      <c r="B73" s="2">
        <f>MAX(B5:B69)</f>
        <v>-6.1516523394029319</v>
      </c>
      <c r="C73" s="2">
        <f t="shared" ref="C73:N73" si="4">MAX(C5:C69)</f>
        <v>-5.3480547715433122</v>
      </c>
      <c r="D73" s="2">
        <f t="shared" si="4"/>
        <v>-1.5632446817089496</v>
      </c>
      <c r="E73" s="2">
        <f t="shared" si="4"/>
        <v>2.4571682015386354</v>
      </c>
      <c r="F73" s="2">
        <f t="shared" si="4"/>
        <v>8.9953339354547364</v>
      </c>
      <c r="G73" s="2">
        <f t="shared" si="4"/>
        <v>14.199117784623324</v>
      </c>
      <c r="H73" s="2">
        <f t="shared" si="4"/>
        <v>15.723247100946729</v>
      </c>
      <c r="I73" s="2">
        <f t="shared" si="4"/>
        <v>16.067485444252696</v>
      </c>
      <c r="J73" s="2">
        <f t="shared" si="4"/>
        <v>11.224780897698498</v>
      </c>
      <c r="K73" s="2">
        <f t="shared" si="4"/>
        <v>7.5991597180781572</v>
      </c>
      <c r="L73" s="2">
        <f t="shared" si="4"/>
        <v>1.252864538812638</v>
      </c>
      <c r="M73" s="2">
        <f t="shared" si="4"/>
        <v>-4.3084816863700146</v>
      </c>
      <c r="N73" s="2">
        <f t="shared" si="4"/>
        <v>2.9064702379992369</v>
      </c>
    </row>
    <row r="74" spans="1:14">
      <c r="A74" t="s">
        <v>68</v>
      </c>
      <c r="B74" s="2">
        <f>MIN(B5:B69)</f>
        <v>-19.956087124816541</v>
      </c>
      <c r="C74" s="2">
        <f t="shared" ref="C74:N74" si="5">MIN(C5:C69)</f>
        <v>-18.859837104656226</v>
      </c>
      <c r="D74" s="2">
        <f t="shared" si="5"/>
        <v>-13.814620099027467</v>
      </c>
      <c r="E74" s="2">
        <f t="shared" si="5"/>
        <v>-3.5785882941148008</v>
      </c>
      <c r="F74" s="2">
        <f t="shared" si="5"/>
        <v>2.4755919874844765</v>
      </c>
      <c r="G74" s="2">
        <f t="shared" si="5"/>
        <v>7.7960921245746171</v>
      </c>
      <c r="H74" s="2">
        <f t="shared" si="5"/>
        <v>10.946444526877732</v>
      </c>
      <c r="I74" s="2">
        <f t="shared" si="5"/>
        <v>10.423979484863636</v>
      </c>
      <c r="J74" s="2">
        <f t="shared" si="5"/>
        <v>6.2150204022386015</v>
      </c>
      <c r="K74" s="2">
        <f t="shared" si="5"/>
        <v>-0.21609373739980323</v>
      </c>
      <c r="L74" s="2">
        <f t="shared" si="5"/>
        <v>-6.5141162524393978</v>
      </c>
      <c r="M74" s="2">
        <f t="shared" si="5"/>
        <v>-17.366296792090704</v>
      </c>
      <c r="N74" s="2">
        <f t="shared" si="5"/>
        <v>-0.64081740668462306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2.75"/>
  <sheetData>
    <row r="1" spans="1:17">
      <c r="A1" t="s">
        <v>65</v>
      </c>
    </row>
    <row r="2" spans="1:17">
      <c r="A2" t="s">
        <v>34</v>
      </c>
      <c r="Q2" s="3"/>
    </row>
    <row r="3" spans="1:17">
      <c r="N3" s="1" t="s">
        <v>35</v>
      </c>
      <c r="Q3" s="3"/>
    </row>
    <row r="4" spans="1:17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36</v>
      </c>
      <c r="Q4" s="3"/>
    </row>
    <row r="5" spans="1:17">
      <c r="A5">
        <v>1948</v>
      </c>
      <c r="B5" s="2">
        <f>(MicMax!B5*Area!$B$7+HurMax!B5*Area!$B$8+GeoMax!B5*Area!$B$9)/(Area!$B$14)</f>
        <v>-5.589500024192378</v>
      </c>
      <c r="C5" s="2">
        <f>(MicMax!C5*Area!$B$7+HurMax!C5*Area!$B$8+GeoMax!C5*Area!$B$9)/(Area!$B$14)</f>
        <v>-2.5606806122284405</v>
      </c>
      <c r="D5" s="2">
        <f>(MicMax!D5*Area!$B$7+HurMax!D5*Area!$B$8+GeoMax!D5*Area!$B$9)/(Area!$B$14)</f>
        <v>3.3299401641856039</v>
      </c>
      <c r="E5" s="2">
        <f>(MicMax!E5*Area!$B$7+HurMax!E5*Area!$B$8+GeoMax!E5*Area!$B$9)/(Area!$B$14)</f>
        <v>13.840905923906908</v>
      </c>
      <c r="F5" s="2">
        <f>(MicMax!F5*Area!$B$7+HurMax!F5*Area!$B$8+GeoMax!F5*Area!$B$9)/(Area!$B$14)</f>
        <v>17.551496379207457</v>
      </c>
      <c r="G5" s="2">
        <f>(MicMax!G5*Area!$B$7+HurMax!G5*Area!$B$8+GeoMax!G5*Area!$B$9)/(Area!$B$14)</f>
        <v>23.854984113671918</v>
      </c>
      <c r="H5" s="2">
        <f>(MicMax!H5*Area!$B$7+HurMax!H5*Area!$B$8+GeoMax!H5*Area!$B$9)/(Area!$B$14)</f>
        <v>26.913584826540653</v>
      </c>
      <c r="I5" s="2">
        <f>(MicMax!I5*Area!$B$7+HurMax!I5*Area!$B$8+GeoMax!I5*Area!$B$9)/(Area!$B$14)</f>
        <v>26.556587584471718</v>
      </c>
      <c r="J5" s="2">
        <f>(MicMax!J5*Area!$B$7+HurMax!J5*Area!$B$8+GeoMax!J5*Area!$B$9)/(Area!$B$14)</f>
        <v>23.876973210973663</v>
      </c>
      <c r="K5" s="2">
        <f>(MicMax!K5*Area!$B$7+HurMax!K5*Area!$B$8+GeoMax!K5*Area!$B$9)/(Area!$B$14)</f>
        <v>13.927891876199539</v>
      </c>
      <c r="L5" s="2">
        <f>(MicMax!L5*Area!$B$7+HurMax!L5*Area!$B$8+GeoMax!L5*Area!$B$9)/(Area!$B$14)</f>
        <v>7.8043412415528284</v>
      </c>
      <c r="M5" s="2">
        <f>(MicMax!M5*Area!$B$7+HurMax!M5*Area!$B$8+GeoMax!M5*Area!$B$9)/(Area!$B$14)</f>
        <v>0.52349483089527926</v>
      </c>
      <c r="N5" s="2">
        <f>AVERAGE(B5:M5)</f>
        <v>12.502501626265397</v>
      </c>
      <c r="Q5" s="3"/>
    </row>
    <row r="6" spans="1:17">
      <c r="A6">
        <v>1949</v>
      </c>
      <c r="B6" s="2">
        <f>(MicMax!B6*Area!$B$7+HurMax!B6*Area!$B$8+GeoMax!B6*Area!$B$9)/(Area!$B$14)</f>
        <v>-0.76333758043965616</v>
      </c>
      <c r="C6" s="2">
        <f>(MicMax!C6*Area!$B$7+HurMax!C6*Area!$B$8+GeoMax!C6*Area!$B$9)/(Area!$B$14)</f>
        <v>-0.63459606793219681</v>
      </c>
      <c r="D6" s="2">
        <f>(MicMax!D6*Area!$B$7+HurMax!D6*Area!$B$8+GeoMax!D6*Area!$B$9)/(Area!$B$14)</f>
        <v>2.8440349660500299</v>
      </c>
      <c r="E6" s="2">
        <f>(MicMax!E6*Area!$B$7+HurMax!E6*Area!$B$8+GeoMax!E6*Area!$B$9)/(Area!$B$14)</f>
        <v>12.816688386045836</v>
      </c>
      <c r="F6" s="2">
        <f>(MicMax!F6*Area!$B$7+HurMax!F6*Area!$B$8+GeoMax!F6*Area!$B$9)/(Area!$B$14)</f>
        <v>19.727408189926294</v>
      </c>
      <c r="G6" s="2">
        <f>(MicMax!G6*Area!$B$7+HurMax!G6*Area!$B$8+GeoMax!G6*Area!$B$9)/(Area!$B$14)</f>
        <v>26.42205232004903</v>
      </c>
      <c r="H6" s="2">
        <f>(MicMax!H6*Area!$B$7+HurMax!H6*Area!$B$8+GeoMax!H6*Area!$B$9)/(Area!$B$14)</f>
        <v>27.572256826282601</v>
      </c>
      <c r="I6" s="2">
        <f>(MicMax!I6*Area!$B$7+HurMax!I6*Area!$B$8+GeoMax!I6*Area!$B$9)/(Area!$B$14)</f>
        <v>26.824368982146026</v>
      </c>
      <c r="J6" s="2">
        <f>(MicMax!J6*Area!$B$7+HurMax!J6*Area!$B$8+GeoMax!J6*Area!$B$9)/(Area!$B$14)</f>
        <v>18.988653129687272</v>
      </c>
      <c r="K6" s="2">
        <f>(MicMax!K6*Area!$B$7+HurMax!K6*Area!$B$8+GeoMax!K6*Area!$B$9)/(Area!$B$14)</f>
        <v>17.390235795042177</v>
      </c>
      <c r="L6" s="2">
        <f>(MicMax!L6*Area!$B$7+HurMax!L6*Area!$B$8+GeoMax!L6*Area!$B$9)/(Area!$B$14)</f>
        <v>4.6464117865264587</v>
      </c>
      <c r="M6" s="2">
        <f>(MicMax!M6*Area!$B$7+HurMax!M6*Area!$B$8+GeoMax!M6*Area!$B$9)/(Area!$B$14)</f>
        <v>0.50881699272615843</v>
      </c>
      <c r="N6" s="2">
        <f t="shared" ref="N6:N60" si="0">AVERAGE(B6:M6)</f>
        <v>13.028582810509171</v>
      </c>
    </row>
    <row r="7" spans="1:17">
      <c r="A7">
        <v>1950</v>
      </c>
      <c r="B7" s="2">
        <f>(MicMax!B7*Area!$B$7+HurMax!B7*Area!$B$8+GeoMax!B7*Area!$B$9)/(Area!$B$14)</f>
        <v>-0.29625953582891151</v>
      </c>
      <c r="C7" s="2">
        <f>(MicMax!C7*Area!$B$7+HurMax!C7*Area!$B$8+GeoMax!C7*Area!$B$9)/(Area!$B$14)</f>
        <v>-2.6451142686644196</v>
      </c>
      <c r="D7" s="2">
        <f>(MicMax!D7*Area!$B$7+HurMax!D7*Area!$B$8+GeoMax!D7*Area!$B$9)/(Area!$B$14)</f>
        <v>0.94670693353547408</v>
      </c>
      <c r="E7" s="2">
        <f>(MicMax!E7*Area!$B$7+HurMax!E7*Area!$B$8+GeoMax!E7*Area!$B$9)/(Area!$B$14)</f>
        <v>6.676898859732594</v>
      </c>
      <c r="F7" s="2">
        <f>(MicMax!F7*Area!$B$7+HurMax!F7*Area!$B$8+GeoMax!F7*Area!$B$9)/(Area!$B$14)</f>
        <v>18.820123864974274</v>
      </c>
      <c r="G7" s="2">
        <f>(MicMax!G7*Area!$B$7+HurMax!G7*Area!$B$8+GeoMax!G7*Area!$B$9)/(Area!$B$14)</f>
        <v>23.671481702498266</v>
      </c>
      <c r="H7" s="2">
        <f>(MicMax!H7*Area!$B$7+HurMax!H7*Area!$B$8+GeoMax!H7*Area!$B$9)/(Area!$B$14)</f>
        <v>25.097780268696678</v>
      </c>
      <c r="I7" s="2">
        <f>(MicMax!I7*Area!$B$7+HurMax!I7*Area!$B$8+GeoMax!I7*Area!$B$9)/(Area!$B$14)</f>
        <v>23.426134541877005</v>
      </c>
      <c r="J7" s="2">
        <f>(MicMax!J7*Area!$B$7+HurMax!J7*Area!$B$8+GeoMax!J7*Area!$B$9)/(Area!$B$14)</f>
        <v>19.482334241891522</v>
      </c>
      <c r="K7" s="2">
        <f>(MicMax!K7*Area!$B$7+HurMax!K7*Area!$B$8+GeoMax!K7*Area!$B$9)/(Area!$B$14)</f>
        <v>16.094388174765736</v>
      </c>
      <c r="L7" s="2">
        <f>(MicMax!L7*Area!$B$7+HurMax!L7*Area!$B$8+GeoMax!L7*Area!$B$9)/(Area!$B$14)</f>
        <v>4.2559913230005</v>
      </c>
      <c r="M7" s="2">
        <f>(MicMax!M7*Area!$B$7+HurMax!M7*Area!$B$8+GeoMax!M7*Area!$B$9)/(Area!$B$14)</f>
        <v>-3.0057331096882409</v>
      </c>
      <c r="N7" s="2">
        <f t="shared" si="0"/>
        <v>11.04372774973254</v>
      </c>
    </row>
    <row r="8" spans="1:17">
      <c r="A8">
        <v>1951</v>
      </c>
      <c r="B8" s="2">
        <f>(MicMax!B8*Area!$B$7+HurMax!B8*Area!$B$8+GeoMax!B8*Area!$B$9)/(Area!$B$14)</f>
        <v>-3.294056094059965</v>
      </c>
      <c r="C8" s="2">
        <f>(MicMax!C8*Area!$B$7+HurMax!C8*Area!$B$8+GeoMax!C8*Area!$B$9)/(Area!$B$14)</f>
        <v>-1.5199141977001114</v>
      </c>
      <c r="D8" s="2">
        <f>(MicMax!D8*Area!$B$7+HurMax!D8*Area!$B$8+GeoMax!D8*Area!$B$9)/(Area!$B$14)</f>
        <v>2.8159300356434365</v>
      </c>
      <c r="E8" s="2">
        <f>(MicMax!E8*Area!$B$7+HurMax!E8*Area!$B$8+GeoMax!E8*Area!$B$9)/(Area!$B$14)</f>
        <v>10.489343418866829</v>
      </c>
      <c r="F8" s="2">
        <f>(MicMax!F8*Area!$B$7+HurMax!F8*Area!$B$8+GeoMax!F8*Area!$B$9)/(Area!$B$14)</f>
        <v>20.857891392351984</v>
      </c>
      <c r="G8" s="2">
        <f>(MicMax!G8*Area!$B$7+HurMax!G8*Area!$B$8+GeoMax!G8*Area!$B$9)/(Area!$B$14)</f>
        <v>22.882826476138252</v>
      </c>
      <c r="H8" s="2">
        <f>(MicMax!H8*Area!$B$7+HurMax!H8*Area!$B$8+GeoMax!H8*Area!$B$9)/(Area!$B$14)</f>
        <v>25.657255939228747</v>
      </c>
      <c r="I8" s="2">
        <f>(MicMax!I8*Area!$B$7+HurMax!I8*Area!$B$8+GeoMax!I8*Area!$B$9)/(Area!$B$14)</f>
        <v>23.462249407286745</v>
      </c>
      <c r="J8" s="2">
        <f>(MicMax!J8*Area!$B$7+HurMax!J8*Area!$B$8+GeoMax!J8*Area!$B$9)/(Area!$B$14)</f>
        <v>19.419442930180796</v>
      </c>
      <c r="K8" s="2">
        <f>(MicMax!K8*Area!$B$7+HurMax!K8*Area!$B$8+GeoMax!K8*Area!$B$9)/(Area!$B$14)</f>
        <v>14.450541909262455</v>
      </c>
      <c r="L8" s="2">
        <f>(MicMax!L8*Area!$B$7+HurMax!L8*Area!$B$8+GeoMax!L8*Area!$B$9)/(Area!$B$14)</f>
        <v>2.0898738770704641</v>
      </c>
      <c r="M8" s="2">
        <f>(MicMax!M8*Area!$B$7+HurMax!M8*Area!$B$8+GeoMax!M8*Area!$B$9)/(Area!$B$14)</f>
        <v>-1.4809046336467591</v>
      </c>
      <c r="N8" s="2">
        <f t="shared" si="0"/>
        <v>11.319206705051906</v>
      </c>
    </row>
    <row r="9" spans="1:17">
      <c r="A9">
        <v>1952</v>
      </c>
      <c r="B9" s="2">
        <f>(MicMax!B9*Area!$B$7+HurMax!B9*Area!$B$8+GeoMax!B9*Area!$B$9)/(Area!$B$14)</f>
        <v>-1.6898138799735496</v>
      </c>
      <c r="C9" s="2">
        <f>(MicMax!C9*Area!$B$7+HurMax!C9*Area!$B$8+GeoMax!C9*Area!$B$9)/(Area!$B$14)</f>
        <v>-0.24770591745560699</v>
      </c>
      <c r="D9" s="2">
        <f>(MicMax!D9*Area!$B$7+HurMax!D9*Area!$B$8+GeoMax!D9*Area!$B$9)/(Area!$B$14)</f>
        <v>2.0099046820315145</v>
      </c>
      <c r="E9" s="2">
        <f>(MicMax!E9*Area!$B$7+HurMax!E9*Area!$B$8+GeoMax!E9*Area!$B$9)/(Area!$B$14)</f>
        <v>13.807291421382835</v>
      </c>
      <c r="F9" s="2">
        <f>(MicMax!F9*Area!$B$7+HurMax!F9*Area!$B$8+GeoMax!F9*Area!$B$9)/(Area!$B$14)</f>
        <v>17.932128445397804</v>
      </c>
      <c r="G9" s="2">
        <f>(MicMax!G9*Area!$B$7+HurMax!G9*Area!$B$8+GeoMax!G9*Area!$B$9)/(Area!$B$14)</f>
        <v>24.946623550473365</v>
      </c>
      <c r="H9" s="2">
        <f>(MicMax!H9*Area!$B$7+HurMax!H9*Area!$B$8+GeoMax!H9*Area!$B$9)/(Area!$B$14)</f>
        <v>27.464985887779623</v>
      </c>
      <c r="I9" s="2">
        <f>(MicMax!I9*Area!$B$7+HurMax!I9*Area!$B$8+GeoMax!I9*Area!$B$9)/(Area!$B$14)</f>
        <v>25.289717433027434</v>
      </c>
      <c r="J9" s="2">
        <f>(MicMax!J9*Area!$B$7+HurMax!J9*Area!$B$8+GeoMax!J9*Area!$B$9)/(Area!$B$14)</f>
        <v>22.056581133170976</v>
      </c>
      <c r="K9" s="2">
        <f>(MicMax!K9*Area!$B$7+HurMax!K9*Area!$B$8+GeoMax!K9*Area!$B$9)/(Area!$B$14)</f>
        <v>11.974865409738239</v>
      </c>
      <c r="L9" s="2">
        <f>(MicMax!L9*Area!$B$7+HurMax!L9*Area!$B$8+GeoMax!L9*Area!$B$9)/(Area!$B$14)</f>
        <v>7.3560779317129814</v>
      </c>
      <c r="M9" s="2">
        <f>(MicMax!M9*Area!$B$7+HurMax!M9*Area!$B$8+GeoMax!M9*Area!$B$9)/(Area!$B$14)</f>
        <v>1.2117457219811945</v>
      </c>
      <c r="N9" s="2">
        <f t="shared" si="0"/>
        <v>12.6760334849389</v>
      </c>
    </row>
    <row r="10" spans="1:17">
      <c r="A10">
        <v>1953</v>
      </c>
      <c r="B10" s="2">
        <f>(MicMax!B10*Area!$B$7+HurMax!B10*Area!$B$8+GeoMax!B10*Area!$B$9)/(Area!$B$14)</f>
        <v>-1.1256452107156105</v>
      </c>
      <c r="C10" s="2">
        <f>(MicMax!C10*Area!$B$7+HurMax!C10*Area!$B$8+GeoMax!C10*Area!$B$9)/(Area!$B$14)</f>
        <v>-0.17103430479170362</v>
      </c>
      <c r="D10" s="2">
        <f>(MicMax!D10*Area!$B$7+HurMax!D10*Area!$B$8+GeoMax!D10*Area!$B$9)/(Area!$B$14)</f>
        <v>4.1445847781558953</v>
      </c>
      <c r="E10" s="2">
        <f>(MicMax!E10*Area!$B$7+HurMax!E10*Area!$B$8+GeoMax!E10*Area!$B$9)/(Area!$B$14)</f>
        <v>9.5468811186555484</v>
      </c>
      <c r="F10" s="2">
        <f>(MicMax!F10*Area!$B$7+HurMax!F10*Area!$B$8+GeoMax!F10*Area!$B$9)/(Area!$B$14)</f>
        <v>19.476188087673176</v>
      </c>
      <c r="G10" s="2">
        <f>(MicMax!G10*Area!$B$7+HurMax!G10*Area!$B$8+GeoMax!G10*Area!$B$9)/(Area!$B$14)</f>
        <v>24.708856023095656</v>
      </c>
      <c r="H10" s="2">
        <f>(MicMax!H10*Area!$B$7+HurMax!H10*Area!$B$8+GeoMax!H10*Area!$B$9)/(Area!$B$14)</f>
        <v>26.880363369514377</v>
      </c>
      <c r="I10" s="2">
        <f>(MicMax!I10*Area!$B$7+HurMax!I10*Area!$B$8+GeoMax!I10*Area!$B$9)/(Area!$B$14)</f>
        <v>26.733245488121543</v>
      </c>
      <c r="J10" s="2">
        <f>(MicMax!J10*Area!$B$7+HurMax!J10*Area!$B$8+GeoMax!J10*Area!$B$9)/(Area!$B$14)</f>
        <v>21.402938244923632</v>
      </c>
      <c r="K10" s="2">
        <f>(MicMax!K10*Area!$B$7+HurMax!K10*Area!$B$8+GeoMax!K10*Area!$B$9)/(Area!$B$14)</f>
        <v>17.639491960066447</v>
      </c>
      <c r="L10" s="2">
        <f>(MicMax!L10*Area!$B$7+HurMax!L10*Area!$B$8+GeoMax!L10*Area!$B$9)/(Area!$B$14)</f>
        <v>8.7633674177055951</v>
      </c>
      <c r="M10" s="2">
        <f>(MicMax!M10*Area!$B$7+HurMax!M10*Area!$B$8+GeoMax!M10*Area!$B$9)/(Area!$B$14)</f>
        <v>1.2597848491202039</v>
      </c>
      <c r="N10" s="2">
        <f t="shared" si="0"/>
        <v>13.271585151793724</v>
      </c>
    </row>
    <row r="11" spans="1:17">
      <c r="A11">
        <v>1954</v>
      </c>
      <c r="B11" s="2">
        <f>(MicMax!B11*Area!$B$7+HurMax!B11*Area!$B$8+GeoMax!B11*Area!$B$9)/(Area!$B$14)</f>
        <v>-4.0708088318307176</v>
      </c>
      <c r="C11" s="2">
        <f>(MicMax!C11*Area!$B$7+HurMax!C11*Area!$B$8+GeoMax!C11*Area!$B$9)/(Area!$B$14)</f>
        <v>2.4473662564714611</v>
      </c>
      <c r="D11" s="2">
        <f>(MicMax!D11*Area!$B$7+HurMax!D11*Area!$B$8+GeoMax!D11*Area!$B$9)/(Area!$B$14)</f>
        <v>2.0609210844636552</v>
      </c>
      <c r="E11" s="2">
        <f>(MicMax!E11*Area!$B$7+HurMax!E11*Area!$B$8+GeoMax!E11*Area!$B$9)/(Area!$B$14)</f>
        <v>12.383830137251424</v>
      </c>
      <c r="F11" s="2">
        <f>(MicMax!F11*Area!$B$7+HurMax!F11*Area!$B$8+GeoMax!F11*Area!$B$9)/(Area!$B$14)</f>
        <v>16.299380191281067</v>
      </c>
      <c r="G11" s="2">
        <f>(MicMax!G11*Area!$B$7+HurMax!G11*Area!$B$8+GeoMax!G11*Area!$B$9)/(Area!$B$14)</f>
        <v>24.81939115849233</v>
      </c>
      <c r="H11" s="2">
        <f>(MicMax!H11*Area!$B$7+HurMax!H11*Area!$B$8+GeoMax!H11*Area!$B$9)/(Area!$B$14)</f>
        <v>25.862934696708223</v>
      </c>
      <c r="I11" s="2">
        <f>(MicMax!I11*Area!$B$7+HurMax!I11*Area!$B$8+GeoMax!I11*Area!$B$9)/(Area!$B$14)</f>
        <v>24.490123864974276</v>
      </c>
      <c r="J11" s="2">
        <f>(MicMax!J11*Area!$B$7+HurMax!J11*Area!$B$8+GeoMax!J11*Area!$B$9)/(Area!$B$14)</f>
        <v>19.670368207989934</v>
      </c>
      <c r="K11" s="2">
        <f>(MicMax!K11*Area!$B$7+HurMax!K11*Area!$B$8+GeoMax!K11*Area!$B$9)/(Area!$B$14)</f>
        <v>13.862634227376095</v>
      </c>
      <c r="L11" s="2">
        <f>(MicMax!L11*Area!$B$7+HurMax!L11*Area!$B$8+GeoMax!L11*Area!$B$9)/(Area!$B$14)</f>
        <v>6.8039315839556149</v>
      </c>
      <c r="M11" s="2">
        <f>(MicMax!M11*Area!$B$7+HurMax!M11*Area!$B$8+GeoMax!M11*Area!$B$9)/(Area!$B$14)</f>
        <v>-1.1384053997387222</v>
      </c>
      <c r="N11" s="2">
        <f t="shared" si="0"/>
        <v>11.957638931449553</v>
      </c>
    </row>
    <row r="12" spans="1:17">
      <c r="A12">
        <v>1955</v>
      </c>
      <c r="B12" s="2">
        <f>(MicMax!B12*Area!$B$7+HurMax!B12*Area!$B$8+GeoMax!B12*Area!$B$9)/(Area!$B$14)</f>
        <v>-3.4931585568440235</v>
      </c>
      <c r="C12" s="2">
        <f>(MicMax!C12*Area!$B$7+HurMax!C12*Area!$B$8+GeoMax!C12*Area!$B$9)/(Area!$B$14)</f>
        <v>-1.6875697950099189</v>
      </c>
      <c r="D12" s="2">
        <f>(MicMax!D12*Area!$B$7+HurMax!D12*Area!$B$8+GeoMax!D12*Area!$B$9)/(Area!$B$14)</f>
        <v>2.3439775494734127</v>
      </c>
      <c r="E12" s="2">
        <f>(MicMax!E12*Area!$B$7+HurMax!E12*Area!$B$8+GeoMax!E12*Area!$B$9)/(Area!$B$14)</f>
        <v>15.729925487476413</v>
      </c>
      <c r="F12" s="2">
        <f>(MicMax!F12*Area!$B$7+HurMax!F12*Area!$B$8+GeoMax!F12*Area!$B$9)/(Area!$B$14)</f>
        <v>20.75214618647485</v>
      </c>
      <c r="G12" s="2">
        <f>(MicMax!G12*Area!$B$7+HurMax!G12*Area!$B$8+GeoMax!G12*Area!$B$9)/(Area!$B$14)</f>
        <v>24.789816299211328</v>
      </c>
      <c r="H12" s="2">
        <f>(MicMax!H12*Area!$B$7+HurMax!H12*Area!$B$8+GeoMax!H12*Area!$B$9)/(Area!$B$14)</f>
        <v>29.922812283276617</v>
      </c>
      <c r="I12" s="2">
        <f>(MicMax!I12*Area!$B$7+HurMax!I12*Area!$B$8+GeoMax!I12*Area!$B$9)/(Area!$B$14)</f>
        <v>28.325091043981743</v>
      </c>
      <c r="J12" s="2">
        <f>(MicMax!J12*Area!$B$7+HurMax!J12*Area!$B$8+GeoMax!J12*Area!$B$9)/(Area!$B$14)</f>
        <v>21.559207457703661</v>
      </c>
      <c r="K12" s="2">
        <f>(MicMax!K12*Area!$B$7+HurMax!K12*Area!$B$8+GeoMax!K12*Area!$B$9)/(Area!$B$14)</f>
        <v>15.588895698595227</v>
      </c>
      <c r="L12" s="2">
        <f>(MicMax!L12*Area!$B$7+HurMax!L12*Area!$B$8+GeoMax!L12*Area!$B$9)/(Area!$B$14)</f>
        <v>3.9647692853571601</v>
      </c>
      <c r="M12" s="2">
        <f>(MicMax!M12*Area!$B$7+HurMax!M12*Area!$B$8+GeoMax!M12*Area!$B$9)/(Area!$B$14)</f>
        <v>-3.0524729448575068</v>
      </c>
      <c r="N12" s="2">
        <f t="shared" si="0"/>
        <v>12.895286666236579</v>
      </c>
    </row>
    <row r="13" spans="1:17">
      <c r="A13">
        <v>1956</v>
      </c>
      <c r="B13" s="2">
        <f>(MicMax!B13*Area!$B$7+HurMax!B13*Area!$B$8+GeoMax!B13*Area!$B$9)/(Area!$B$14)</f>
        <v>-2.7382804057868166</v>
      </c>
      <c r="C13" s="2">
        <f>(MicMax!C13*Area!$B$7+HurMax!C13*Area!$B$8+GeoMax!C13*Area!$B$9)/(Area!$B$14)</f>
        <v>-1.1262296985629727</v>
      </c>
      <c r="D13" s="2">
        <f>(MicMax!D13*Area!$B$7+HurMax!D13*Area!$B$8+GeoMax!D13*Area!$B$9)/(Area!$B$14)</f>
        <v>1.5267156427914779</v>
      </c>
      <c r="E13" s="2">
        <f>(MicMax!E13*Area!$B$7+HurMax!E13*Area!$B$8+GeoMax!E13*Area!$B$9)/(Area!$B$14)</f>
        <v>9.4345481670241771</v>
      </c>
      <c r="F13" s="2">
        <f>(MicMax!F13*Area!$B$7+HurMax!F13*Area!$B$8+GeoMax!F13*Area!$B$9)/(Area!$B$14)</f>
        <v>16.57409560827702</v>
      </c>
      <c r="G13" s="2">
        <f>(MicMax!G13*Area!$B$7+HurMax!G13*Area!$B$8+GeoMax!G13*Area!$B$9)/(Area!$B$14)</f>
        <v>24.928047997677531</v>
      </c>
      <c r="H13" s="2">
        <f>(MicMax!H13*Area!$B$7+HurMax!H13*Area!$B$8+GeoMax!H13*Area!$B$9)/(Area!$B$14)</f>
        <v>24.22702853087754</v>
      </c>
      <c r="I13" s="2">
        <f>(MicMax!I13*Area!$B$7+HurMax!I13*Area!$B$8+GeoMax!I13*Area!$B$9)/(Area!$B$14)</f>
        <v>24.397372707772206</v>
      </c>
      <c r="J13" s="2">
        <f>(MicMax!J13*Area!$B$7+HurMax!J13*Area!$B$8+GeoMax!J13*Area!$B$9)/(Area!$B$14)</f>
        <v>18.648645549408901</v>
      </c>
      <c r="K13" s="2">
        <f>(MicMax!K13*Area!$B$7+HurMax!K13*Area!$B$8+GeoMax!K13*Area!$B$9)/(Area!$B$14)</f>
        <v>17.853127590600455</v>
      </c>
      <c r="L13" s="2">
        <f>(MicMax!L13*Area!$B$7+HurMax!L13*Area!$B$8+GeoMax!L13*Area!$B$9)/(Area!$B$14)</f>
        <v>6.2799620986081317</v>
      </c>
      <c r="M13" s="2">
        <f>(MicMax!M13*Area!$B$7+HurMax!M13*Area!$B$8+GeoMax!M13*Area!$B$9)/(Area!$B$14)</f>
        <v>-1.2979533248391083E-2</v>
      </c>
      <c r="N13" s="2">
        <f t="shared" si="0"/>
        <v>11.666004521286604</v>
      </c>
    </row>
    <row r="14" spans="1:17">
      <c r="A14">
        <v>1957</v>
      </c>
      <c r="B14" s="2">
        <f>(MicMax!B14*Area!$B$7+HurMax!B14*Area!$B$8+GeoMax!B14*Area!$B$9)/(Area!$B$14)</f>
        <v>-5.9731667822524717</v>
      </c>
      <c r="C14" s="2">
        <f>(MicMax!C14*Area!$B$7+HurMax!C14*Area!$B$8+GeoMax!C14*Area!$B$9)/(Area!$B$14)</f>
        <v>-3.0482396013096139E-5</v>
      </c>
      <c r="D14" s="2">
        <f>(MicMax!D14*Area!$B$7+HurMax!D14*Area!$B$8+GeoMax!D14*Area!$B$9)/(Area!$B$14)</f>
        <v>4.3042156024708484</v>
      </c>
      <c r="E14" s="2">
        <f>(MicMax!E14*Area!$B$7+HurMax!E14*Area!$B$8+GeoMax!E14*Area!$B$9)/(Area!$B$14)</f>
        <v>12.049723077915585</v>
      </c>
      <c r="F14" s="2">
        <f>(MicMax!F14*Area!$B$7+HurMax!F14*Area!$B$8+GeoMax!F14*Area!$B$9)/(Area!$B$14)</f>
        <v>17.505754560263213</v>
      </c>
      <c r="G14" s="2">
        <f>(MicMax!G14*Area!$B$7+HurMax!G14*Area!$B$8+GeoMax!G14*Area!$B$9)/(Area!$B$14)</f>
        <v>23.493343225327806</v>
      </c>
      <c r="H14" s="2">
        <f>(MicMax!H14*Area!$B$7+HurMax!H14*Area!$B$8+GeoMax!H14*Area!$B$9)/(Area!$B$14)</f>
        <v>26.581452349079882</v>
      </c>
      <c r="I14" s="2">
        <f>(MicMax!I14*Area!$B$7+HurMax!I14*Area!$B$8+GeoMax!I14*Area!$B$9)/(Area!$B$14)</f>
        <v>24.845933583858844</v>
      </c>
      <c r="J14" s="2">
        <f>(MicMax!J14*Area!$B$7+HurMax!J14*Area!$B$8+GeoMax!J14*Area!$B$9)/(Area!$B$14)</f>
        <v>19.956582423431126</v>
      </c>
      <c r="K14" s="2">
        <f>(MicMax!K14*Area!$B$7+HurMax!K14*Area!$B$8+GeoMax!K14*Area!$B$9)/(Area!$B$14)</f>
        <v>13.602629872748093</v>
      </c>
      <c r="L14" s="2">
        <f>(MicMax!L14*Area!$B$7+HurMax!L14*Area!$B$8+GeoMax!L14*Area!$B$9)/(Area!$B$14)</f>
        <v>5.8283357256906925</v>
      </c>
      <c r="M14" s="2">
        <f>(MicMax!M14*Area!$B$7+HurMax!M14*Area!$B$8+GeoMax!M14*Area!$B$9)/(Area!$B$14)</f>
        <v>1.13142073770624</v>
      </c>
      <c r="N14" s="2">
        <f t="shared" si="0"/>
        <v>11.943849491153655</v>
      </c>
    </row>
    <row r="15" spans="1:17">
      <c r="A15">
        <v>1958</v>
      </c>
      <c r="B15" s="2">
        <f>(MicMax!B15*Area!$B$7+HurMax!B15*Area!$B$8+GeoMax!B15*Area!$B$9)/(Area!$B$14)</f>
        <v>-2.4432290373046466</v>
      </c>
      <c r="C15" s="2">
        <f>(MicMax!C15*Area!$B$7+HurMax!C15*Area!$B$8+GeoMax!C15*Area!$B$9)/(Area!$B$14)</f>
        <v>-4.7656169862748579</v>
      </c>
      <c r="D15" s="2">
        <f>(MicMax!D15*Area!$B$7+HurMax!D15*Area!$B$8+GeoMax!D15*Area!$B$9)/(Area!$B$14)</f>
        <v>4.25939922261826</v>
      </c>
      <c r="E15" s="2">
        <f>(MicMax!E15*Area!$B$7+HurMax!E15*Area!$B$8+GeoMax!E15*Area!$B$9)/(Area!$B$14)</f>
        <v>13.522149573407738</v>
      </c>
      <c r="F15" s="2">
        <f>(MicMax!F15*Area!$B$7+HurMax!F15*Area!$B$8+GeoMax!F15*Area!$B$9)/(Area!$B$14)</f>
        <v>18.34915826653549</v>
      </c>
      <c r="G15" s="2">
        <f>(MicMax!G15*Area!$B$7+HurMax!G15*Area!$B$8+GeoMax!G15*Area!$B$9)/(Area!$B$14)</f>
        <v>21.259231166233892</v>
      </c>
      <c r="H15" s="2">
        <f>(MicMax!H15*Area!$B$7+HurMax!H15*Area!$B$8+GeoMax!H15*Area!$B$9)/(Area!$B$14)</f>
        <v>25.174817347547698</v>
      </c>
      <c r="I15" s="2">
        <f>(MicMax!I15*Area!$B$7+HurMax!I15*Area!$B$8+GeoMax!I15*Area!$B$9)/(Area!$B$14)</f>
        <v>25.464320274825411</v>
      </c>
      <c r="J15" s="2">
        <f>(MicMax!J15*Area!$B$7+HurMax!J15*Area!$B$8+GeoMax!J15*Area!$B$9)/(Area!$B$14)</f>
        <v>20.534929761463154</v>
      </c>
      <c r="K15" s="2">
        <f>(MicMax!K15*Area!$B$7+HurMax!K15*Area!$B$8+GeoMax!K15*Area!$B$9)/(Area!$B$14)</f>
        <v>15.012352466816122</v>
      </c>
      <c r="L15" s="2">
        <f>(MicMax!L15*Area!$B$7+HurMax!L15*Area!$B$8+GeoMax!L15*Area!$B$9)/(Area!$B$14)</f>
        <v>7.2743180168701516</v>
      </c>
      <c r="M15" s="2">
        <f>(MicMax!M15*Area!$B$7+HurMax!M15*Area!$B$8+GeoMax!M15*Area!$B$9)/(Area!$B$14)</f>
        <v>-4.5074128671193332</v>
      </c>
      <c r="N15" s="2">
        <f t="shared" si="0"/>
        <v>11.594534767134922</v>
      </c>
    </row>
    <row r="16" spans="1:17">
      <c r="A16">
        <v>1959</v>
      </c>
      <c r="B16" s="2">
        <f>(MicMax!B16*Area!$B$7+HurMax!B16*Area!$B$8+GeoMax!B16*Area!$B$9)/(Area!$B$14)</f>
        <v>-5.8376986597422702</v>
      </c>
      <c r="C16" s="2">
        <f>(MicMax!C16*Area!$B$7+HurMax!C16*Area!$B$8+GeoMax!C16*Area!$B$9)/(Area!$B$14)</f>
        <v>-3.6878178475235068</v>
      </c>
      <c r="D16" s="2">
        <f>(MicMax!D16*Area!$B$7+HurMax!D16*Area!$B$8+GeoMax!D16*Area!$B$9)/(Area!$B$14)</f>
        <v>2.5074557682692773</v>
      </c>
      <c r="E16" s="2">
        <f>(MicMax!E16*Area!$B$7+HurMax!E16*Area!$B$8+GeoMax!E16*Area!$B$9)/(Area!$B$14)</f>
        <v>11.064095930842056</v>
      </c>
      <c r="F16" s="2">
        <f>(MicMax!F16*Area!$B$7+HurMax!F16*Area!$B$8+GeoMax!F16*Area!$B$9)/(Area!$B$14)</f>
        <v>20.627330451752336</v>
      </c>
      <c r="G16" s="2">
        <f>(MicMax!G16*Area!$B$7+HurMax!G16*Area!$B$8+GeoMax!G16*Area!$B$9)/(Area!$B$14)</f>
        <v>25.009880489653728</v>
      </c>
      <c r="H16" s="2">
        <f>(MicMax!H16*Area!$B$7+HurMax!H16*Area!$B$8+GeoMax!H16*Area!$B$9)/(Area!$B$14)</f>
        <v>27.048516039546474</v>
      </c>
      <c r="I16" s="2">
        <f>(MicMax!I16*Area!$B$7+HurMax!I16*Area!$B$8+GeoMax!I16*Area!$B$9)/(Area!$B$14)</f>
        <v>27.271975388287665</v>
      </c>
      <c r="J16" s="2">
        <f>(MicMax!J16*Area!$B$7+HurMax!J16*Area!$B$8+GeoMax!J16*Area!$B$9)/(Area!$B$14)</f>
        <v>22.008840378691353</v>
      </c>
      <c r="K16" s="2">
        <f>(MicMax!K16*Area!$B$7+HurMax!K16*Area!$B$8+GeoMax!K16*Area!$B$9)/(Area!$B$14)</f>
        <v>11.520758027837363</v>
      </c>
      <c r="L16" s="2">
        <f>(MicMax!L16*Area!$B$7+HurMax!L16*Area!$B$8+GeoMax!L16*Area!$B$9)/(Area!$B$14)</f>
        <v>2.3899525829395354</v>
      </c>
      <c r="M16" s="2">
        <f>(MicMax!M16*Area!$B$7+HurMax!M16*Area!$B$8+GeoMax!M16*Area!$B$9)/(Area!$B$14)</f>
        <v>0.85940680289663407</v>
      </c>
      <c r="N16" s="2">
        <f t="shared" si="0"/>
        <v>11.731891279454222</v>
      </c>
    </row>
    <row r="17" spans="1:14">
      <c r="A17">
        <v>1960</v>
      </c>
      <c r="B17" s="2">
        <f>(MicMax!B17*Area!$B$7+HurMax!B17*Area!$B$8+GeoMax!B17*Area!$B$9)/(Area!$B$14)</f>
        <v>-2.5813484831379125</v>
      </c>
      <c r="C17" s="2">
        <f>(MicMax!C17*Area!$B$7+HurMax!C17*Area!$B$8+GeoMax!C17*Area!$B$9)/(Area!$B$14)</f>
        <v>-2.0464025934228989</v>
      </c>
      <c r="D17" s="2">
        <f>(MicMax!D17*Area!$B$7+HurMax!D17*Area!$B$8+GeoMax!D17*Area!$B$9)/(Area!$B$14)</f>
        <v>-0.68970146605809401</v>
      </c>
      <c r="E17" s="2">
        <f>(MicMax!E17*Area!$B$7+HurMax!E17*Area!$B$8+GeoMax!E17*Area!$B$9)/(Area!$B$14)</f>
        <v>11.766835475702788</v>
      </c>
      <c r="F17" s="2">
        <f>(MicMax!F17*Area!$B$7+HurMax!F17*Area!$B$8+GeoMax!F17*Area!$B$9)/(Area!$B$14)</f>
        <v>18.076647097721079</v>
      </c>
      <c r="G17" s="2">
        <f>(MicMax!G17*Area!$B$7+HurMax!G17*Area!$B$8+GeoMax!G17*Area!$B$9)/(Area!$B$14)</f>
        <v>22.622434882183121</v>
      </c>
      <c r="H17" s="2">
        <f>(MicMax!H17*Area!$B$7+HurMax!H17*Area!$B$8+GeoMax!H17*Area!$B$9)/(Area!$B$14)</f>
        <v>25.311576859184232</v>
      </c>
      <c r="I17" s="2">
        <f>(MicMax!I17*Area!$B$7+HurMax!I17*Area!$B$8+GeoMax!I17*Area!$B$9)/(Area!$B$14)</f>
        <v>25.656574198022675</v>
      </c>
      <c r="J17" s="2">
        <f>(MicMax!J17*Area!$B$7+HurMax!J17*Area!$B$8+GeoMax!J17*Area!$B$9)/(Area!$B$14)</f>
        <v>21.402910988177993</v>
      </c>
      <c r="K17" s="2">
        <f>(MicMax!K17*Area!$B$7+HurMax!K17*Area!$B$8+GeoMax!K17*Area!$B$9)/(Area!$B$14)</f>
        <v>14.389128267987033</v>
      </c>
      <c r="L17" s="2">
        <f>(MicMax!L17*Area!$B$7+HurMax!L17*Area!$B$8+GeoMax!L17*Area!$B$9)/(Area!$B$14)</f>
        <v>7.7338701353160335</v>
      </c>
      <c r="M17" s="2">
        <f>(MicMax!M17*Area!$B$7+HurMax!M17*Area!$B$8+GeoMax!M17*Area!$B$9)/(Area!$B$14)</f>
        <v>-2.4922053771591699</v>
      </c>
      <c r="N17" s="2">
        <f t="shared" si="0"/>
        <v>11.595859998709741</v>
      </c>
    </row>
    <row r="18" spans="1:14">
      <c r="A18">
        <v>1961</v>
      </c>
      <c r="B18" s="2">
        <f>(MicMax!B18*Area!$B$7+HurMax!B18*Area!$B$8+GeoMax!B18*Area!$B$9)/(Area!$B$14)</f>
        <v>-4.8497298517813654</v>
      </c>
      <c r="C18" s="2">
        <f>(MicMax!C18*Area!$B$7+HurMax!C18*Area!$B$8+GeoMax!C18*Area!$B$9)/(Area!$B$14)</f>
        <v>0.86233908036707896</v>
      </c>
      <c r="D18" s="2">
        <f>(MicMax!D18*Area!$B$7+HurMax!D18*Area!$B$8+GeoMax!D18*Area!$B$9)/(Area!$B$14)</f>
        <v>4.4269054723158554</v>
      </c>
      <c r="E18" s="2">
        <f>(MicMax!E18*Area!$B$7+HurMax!E18*Area!$B$8+GeoMax!E18*Area!$B$9)/(Area!$B$14)</f>
        <v>9.2748320242568916</v>
      </c>
      <c r="F18" s="2">
        <f>(MicMax!F18*Area!$B$7+HurMax!F18*Area!$B$8+GeoMax!F18*Area!$B$9)/(Area!$B$14)</f>
        <v>17.163634178991337</v>
      </c>
      <c r="G18" s="2">
        <f>(MicMax!G18*Area!$B$7+HurMax!G18*Area!$B$8+GeoMax!G18*Area!$B$9)/(Area!$B$14)</f>
        <v>23.276449849200844</v>
      </c>
      <c r="H18" s="2">
        <f>(MicMax!H18*Area!$B$7+HurMax!H18*Area!$B$8+GeoMax!H18*Area!$B$9)/(Area!$B$14)</f>
        <v>25.84688547328355</v>
      </c>
      <c r="I18" s="2">
        <f>(MicMax!I18*Area!$B$7+HurMax!I18*Area!$B$8+GeoMax!I18*Area!$B$9)/(Area!$B$14)</f>
        <v>25.431384449139557</v>
      </c>
      <c r="J18" s="2">
        <f>(MicMax!J18*Area!$B$7+HurMax!J18*Area!$B$8+GeoMax!J18*Area!$B$9)/(Area!$B$14)</f>
        <v>22.61642630195313</v>
      </c>
      <c r="K18" s="2">
        <f>(MicMax!K18*Area!$B$7+HurMax!K18*Area!$B$8+GeoMax!K18*Area!$B$9)/(Area!$B$14)</f>
        <v>15.352610841410899</v>
      </c>
      <c r="L18" s="2">
        <f>(MicMax!L18*Area!$B$7+HurMax!L18*Area!$B$8+GeoMax!L18*Area!$B$9)/(Area!$B$14)</f>
        <v>6.3849629856619838</v>
      </c>
      <c r="M18" s="2">
        <f>(MicMax!M18*Area!$B$7+HurMax!M18*Area!$B$8+GeoMax!M18*Area!$B$9)/(Area!$B$14)</f>
        <v>-1.2301274131896844</v>
      </c>
      <c r="N18" s="2">
        <f t="shared" si="0"/>
        <v>12.046381115967506</v>
      </c>
    </row>
    <row r="19" spans="1:14">
      <c r="A19">
        <v>1962</v>
      </c>
      <c r="B19" s="2">
        <f>(MicMax!B19*Area!$B$7+HurMax!B19*Area!$B$8+GeoMax!B19*Area!$B$9)/(Area!$B$14)</f>
        <v>-5.6051216876602741</v>
      </c>
      <c r="C19" s="2">
        <f>(MicMax!C19*Area!$B$7+HurMax!C19*Area!$B$8+GeoMax!C19*Area!$B$9)/(Area!$B$14)</f>
        <v>-4.7539898069448254</v>
      </c>
      <c r="D19" s="2">
        <f>(MicMax!D19*Area!$B$7+HurMax!D19*Area!$B$8+GeoMax!D19*Area!$B$9)/(Area!$B$14)</f>
        <v>3.627256261793784</v>
      </c>
      <c r="E19" s="2">
        <f>(MicMax!E19*Area!$B$7+HurMax!E19*Area!$B$8+GeoMax!E19*Area!$B$9)/(Area!$B$14)</f>
        <v>11.282022160218053</v>
      </c>
      <c r="F19" s="2">
        <f>(MicMax!F19*Area!$B$7+HurMax!F19*Area!$B$8+GeoMax!F19*Area!$B$9)/(Area!$B$14)</f>
        <v>21.20404738480396</v>
      </c>
      <c r="G19" s="2">
        <f>(MicMax!G19*Area!$B$7+HurMax!G19*Area!$B$8+GeoMax!G19*Area!$B$9)/(Area!$B$14)</f>
        <v>24.059598567811236</v>
      </c>
      <c r="H19" s="2">
        <f>(MicMax!H19*Area!$B$7+HurMax!H19*Area!$B$8+GeoMax!H19*Area!$B$9)/(Area!$B$14)</f>
        <v>25.243761108333469</v>
      </c>
      <c r="I19" s="2">
        <f>(MicMax!I19*Area!$B$7+HurMax!I19*Area!$B$8+GeoMax!I19*Area!$B$9)/(Area!$B$14)</f>
        <v>25.783047917036271</v>
      </c>
      <c r="J19" s="2">
        <f>(MicMax!J19*Area!$B$7+HurMax!J19*Area!$B$8+GeoMax!J19*Area!$B$9)/(Area!$B$14)</f>
        <v>19.326178249439543</v>
      </c>
      <c r="K19" s="2">
        <f>(MicMax!K19*Area!$B$7+HurMax!K19*Area!$B$8+GeoMax!K19*Area!$B$9)/(Area!$B$14)</f>
        <v>14.542967598342015</v>
      </c>
      <c r="L19" s="2">
        <f>(MicMax!L19*Area!$B$7+HurMax!L19*Area!$B$8+GeoMax!L19*Area!$B$9)/(Area!$B$14)</f>
        <v>6.0099803235327327</v>
      </c>
      <c r="M19" s="2">
        <f>(MicMax!M19*Area!$B$7+HurMax!M19*Area!$B$8+GeoMax!M19*Area!$B$9)/(Area!$B$14)</f>
        <v>-1.6423342418915214</v>
      </c>
      <c r="N19" s="2">
        <f t="shared" si="0"/>
        <v>11.589784486234537</v>
      </c>
    </row>
    <row r="20" spans="1:14">
      <c r="A20">
        <v>1963</v>
      </c>
      <c r="B20" s="2">
        <f>(MicMax!B20*Area!$B$7+HurMax!B20*Area!$B$8+GeoMax!B20*Area!$B$9)/(Area!$B$14)</f>
        <v>-7.9344223666596774</v>
      </c>
      <c r="C20" s="2">
        <f>(MicMax!C20*Area!$B$7+HurMax!C20*Area!$B$8+GeoMax!C20*Area!$B$9)/(Area!$B$14)</f>
        <v>-5.8813904165927458</v>
      </c>
      <c r="D20" s="2">
        <f>(MicMax!D20*Area!$B$7+HurMax!D20*Area!$B$8+GeoMax!D20*Area!$B$9)/(Area!$B$14)</f>
        <v>4.3307131912971952</v>
      </c>
      <c r="E20" s="2">
        <f>(MicMax!E20*Area!$B$7+HurMax!E20*Area!$B$8+GeoMax!E20*Area!$B$9)/(Area!$B$14)</f>
        <v>13.150540296437269</v>
      </c>
      <c r="F20" s="2">
        <f>(MicMax!F20*Area!$B$7+HurMax!F20*Area!$B$8+GeoMax!F20*Area!$B$9)/(Area!$B$14)</f>
        <v>17.586440656097285</v>
      </c>
      <c r="G20" s="2">
        <f>(MicMax!G20*Area!$B$7+HurMax!G20*Area!$B$8+GeoMax!G20*Area!$B$9)/(Area!$B$14)</f>
        <v>25.718217828169603</v>
      </c>
      <c r="H20" s="2">
        <f>(MicMax!H20*Area!$B$7+HurMax!H20*Area!$B$8+GeoMax!H20*Area!$B$9)/(Area!$B$14)</f>
        <v>27.180634807993162</v>
      </c>
      <c r="I20" s="2">
        <f>(MicMax!I20*Area!$B$7+HurMax!I20*Area!$B$8+GeoMax!I20*Area!$B$9)/(Area!$B$14)</f>
        <v>23.587849136332114</v>
      </c>
      <c r="J20" s="2">
        <f>(MicMax!J20*Area!$B$7+HurMax!J20*Area!$B$8+GeoMax!J20*Area!$B$9)/(Area!$B$14)</f>
        <v>20.144506233569345</v>
      </c>
      <c r="K20" s="2">
        <f>(MicMax!K20*Area!$B$7+HurMax!K20*Area!$B$8+GeoMax!K20*Area!$B$9)/(Area!$B$14)</f>
        <v>19.985441672177153</v>
      </c>
      <c r="L20" s="2">
        <f>(MicMax!L20*Area!$B$7+HurMax!L20*Area!$B$8+GeoMax!L20*Area!$B$9)/(Area!$B$14)</f>
        <v>8.6813559021337685</v>
      </c>
      <c r="M20" s="2">
        <f>(MicMax!M20*Area!$B$7+HurMax!M20*Area!$B$8+GeoMax!M20*Area!$B$9)/(Area!$B$14)</f>
        <v>-4.3887166749995972</v>
      </c>
      <c r="N20" s="2">
        <f t="shared" si="0"/>
        <v>11.846764188829573</v>
      </c>
    </row>
    <row r="21" spans="1:14">
      <c r="A21">
        <v>1964</v>
      </c>
      <c r="B21" s="2">
        <f>(MicMax!B21*Area!$B$7+HurMax!B21*Area!$B$8+GeoMax!B21*Area!$B$9)/(Area!$B$14)</f>
        <v>-0.52118252342628579</v>
      </c>
      <c r="C21" s="2">
        <f>(MicMax!C21*Area!$B$7+HurMax!C21*Area!$B$8+GeoMax!C21*Area!$B$9)/(Area!$B$14)</f>
        <v>-0.50645613921907007</v>
      </c>
      <c r="D21" s="2">
        <f>(MicMax!D21*Area!$B$7+HurMax!D21*Area!$B$8+GeoMax!D21*Area!$B$9)/(Area!$B$14)</f>
        <v>3.118916504040127</v>
      </c>
      <c r="E21" s="2">
        <f>(MicMax!E21*Area!$B$7+HurMax!E21*Area!$B$8+GeoMax!E21*Area!$B$9)/(Area!$B$14)</f>
        <v>12.070856732738738</v>
      </c>
      <c r="F21" s="2">
        <f>(MicMax!F21*Area!$B$7+HurMax!F21*Area!$B$8+GeoMax!F21*Area!$B$9)/(Area!$B$14)</f>
        <v>21.337959776139865</v>
      </c>
      <c r="G21" s="2">
        <f>(MicMax!G21*Area!$B$7+HurMax!G21*Area!$B$8+GeoMax!G21*Area!$B$9)/(Area!$B$14)</f>
        <v>24.580783187910264</v>
      </c>
      <c r="H21" s="2">
        <f>(MicMax!H21*Area!$B$7+HurMax!H21*Area!$B$8+GeoMax!H21*Area!$B$9)/(Area!$B$14)</f>
        <v>27.543262745351033</v>
      </c>
      <c r="I21" s="2">
        <f>(MicMax!I21*Area!$B$7+HurMax!I21*Area!$B$8+GeoMax!I21*Area!$B$9)/(Area!$B$14)</f>
        <v>22.876541941518958</v>
      </c>
      <c r="J21" s="2">
        <f>(MicMax!J21*Area!$B$7+HurMax!J21*Area!$B$8+GeoMax!J21*Area!$B$9)/(Area!$B$14)</f>
        <v>19.745720045804234</v>
      </c>
      <c r="K21" s="2">
        <f>(MicMax!K21*Area!$B$7+HurMax!K21*Area!$B$8+GeoMax!K21*Area!$B$9)/(Area!$B$14)</f>
        <v>13.645723916584682</v>
      </c>
      <c r="L21" s="2">
        <f>(MicMax!L21*Area!$B$7+HurMax!L21*Area!$B$8+GeoMax!L21*Area!$B$9)/(Area!$B$14)</f>
        <v>8.1206020676418884</v>
      </c>
      <c r="M21" s="2">
        <f>(MicMax!M21*Area!$B$7+HurMax!M21*Area!$B$8+GeoMax!M21*Area!$B$9)/(Area!$B$14)</f>
        <v>-1.865206038417496</v>
      </c>
      <c r="N21" s="2">
        <f t="shared" si="0"/>
        <v>12.512293518055579</v>
      </c>
    </row>
    <row r="22" spans="1:14">
      <c r="A22">
        <v>1965</v>
      </c>
      <c r="B22" s="2">
        <f>(MicMax!B22*Area!$B$7+HurMax!B22*Area!$B$8+GeoMax!B22*Area!$B$9)/(Area!$B$14)</f>
        <v>-4.191587987678016</v>
      </c>
      <c r="C22" s="2">
        <f>(MicMax!C22*Area!$B$7+HurMax!C22*Area!$B$8+GeoMax!C22*Area!$B$9)/(Area!$B$14)</f>
        <v>-2.833957873006145</v>
      </c>
      <c r="D22" s="2">
        <f>(MicMax!D22*Area!$B$7+HurMax!D22*Area!$B$8+GeoMax!D22*Area!$B$9)/(Area!$B$14)</f>
        <v>0.51315758914891219</v>
      </c>
      <c r="E22" s="2">
        <f>(MicMax!E22*Area!$B$7+HurMax!E22*Area!$B$8+GeoMax!E22*Area!$B$9)/(Area!$B$14)</f>
        <v>9.3167195135719236</v>
      </c>
      <c r="F22" s="2">
        <f>(MicMax!F22*Area!$B$7+HurMax!F22*Area!$B$8+GeoMax!F22*Area!$B$9)/(Area!$B$14)</f>
        <v>21.162246020353855</v>
      </c>
      <c r="G22" s="2">
        <f>(MicMax!G22*Area!$B$7+HurMax!G22*Area!$B$8+GeoMax!G22*Area!$B$9)/(Area!$B$14)</f>
        <v>23.545373288389271</v>
      </c>
      <c r="H22" s="2">
        <f>(MicMax!H22*Area!$B$7+HurMax!H22*Area!$B$8+GeoMax!H22*Area!$B$9)/(Area!$B$14)</f>
        <v>24.566467590277888</v>
      </c>
      <c r="I22" s="2">
        <f>(MicMax!I22*Area!$B$7+HurMax!I22*Area!$B$8+GeoMax!I22*Area!$B$9)/(Area!$B$14)</f>
        <v>23.507615276680159</v>
      </c>
      <c r="J22" s="2">
        <f>(MicMax!J22*Area!$B$7+HurMax!J22*Area!$B$8+GeoMax!J22*Area!$B$9)/(Area!$B$14)</f>
        <v>19.406357595600213</v>
      </c>
      <c r="K22" s="2">
        <f>(MicMax!K22*Area!$B$7+HurMax!K22*Area!$B$8+GeoMax!K22*Area!$B$9)/(Area!$B$14)</f>
        <v>13.129645017176589</v>
      </c>
      <c r="L22" s="2">
        <f>(MicMax!L22*Area!$B$7+HurMax!L22*Area!$B$8+GeoMax!L22*Area!$B$9)/(Area!$B$14)</f>
        <v>5.7208606035191849</v>
      </c>
      <c r="M22" s="2">
        <f>(MicMax!M22*Area!$B$7+HurMax!M22*Area!$B$8+GeoMax!M22*Area!$B$9)/(Area!$B$14)</f>
        <v>1.6636557908488299</v>
      </c>
      <c r="N22" s="2">
        <f t="shared" si="0"/>
        <v>11.292212702073554</v>
      </c>
    </row>
    <row r="23" spans="1:14">
      <c r="A23">
        <v>1966</v>
      </c>
      <c r="B23" s="2">
        <f>(MicMax!B23*Area!$B$7+HurMax!B23*Area!$B$8+GeoMax!B23*Area!$B$9)/(Area!$B$14)</f>
        <v>-5.3890318210409172</v>
      </c>
      <c r="C23" s="2">
        <f>(MicMax!C23*Area!$B$7+HurMax!C23*Area!$B$8+GeoMax!C23*Area!$B$9)/(Area!$B$14)</f>
        <v>-1.3126506781929907</v>
      </c>
      <c r="D23" s="2">
        <f>(MicMax!D23*Area!$B$7+HurMax!D23*Area!$B$8+GeoMax!D23*Area!$B$9)/(Area!$B$14)</f>
        <v>4.8428358305243293</v>
      </c>
      <c r="E23" s="2">
        <f>(MicMax!E23*Area!$B$7+HurMax!E23*Area!$B$8+GeoMax!E23*Area!$B$9)/(Area!$B$14)</f>
        <v>9.754579133267745</v>
      </c>
      <c r="F23" s="2">
        <f>(MicMax!F23*Area!$B$7+HurMax!F23*Area!$B$8+GeoMax!F23*Area!$B$9)/(Area!$B$14)</f>
        <v>15.575774075447962</v>
      </c>
      <c r="G23" s="2">
        <f>(MicMax!G23*Area!$B$7+HurMax!G23*Area!$B$8+GeoMax!G23*Area!$B$9)/(Area!$B$14)</f>
        <v>25.305351676531782</v>
      </c>
      <c r="H23" s="2">
        <f>(MicMax!H23*Area!$B$7+HurMax!H23*Area!$B$8+GeoMax!H23*Area!$B$9)/(Area!$B$14)</f>
        <v>28.471596696934018</v>
      </c>
      <c r="I23" s="2">
        <f>(MicMax!I23*Area!$B$7+HurMax!I23*Area!$B$8+GeoMax!I23*Area!$B$9)/(Area!$B$14)</f>
        <v>24.376750157250456</v>
      </c>
      <c r="J23" s="2">
        <f>(MicMax!J23*Area!$B$7+HurMax!J23*Area!$B$8+GeoMax!J23*Area!$B$9)/(Area!$B$14)</f>
        <v>20.164719287776396</v>
      </c>
      <c r="K23" s="2">
        <f>(MicMax!K23*Area!$B$7+HurMax!K23*Area!$B$8+GeoMax!K23*Area!$B$9)/(Area!$B$14)</f>
        <v>13.577115946002612</v>
      </c>
      <c r="L23" s="2">
        <f>(MicMax!L23*Area!$B$7+HurMax!L23*Area!$B$8+GeoMax!L23*Area!$B$9)/(Area!$B$14)</f>
        <v>5.59926568069287</v>
      </c>
      <c r="M23" s="2">
        <f>(MicMax!M23*Area!$B$7+HurMax!M23*Area!$B$8+GeoMax!M23*Area!$B$9)/(Area!$B$14)</f>
        <v>-1.5904207860909956</v>
      </c>
      <c r="N23" s="2">
        <f t="shared" si="0"/>
        <v>11.614657099925273</v>
      </c>
    </row>
    <row r="24" spans="1:14">
      <c r="A24">
        <v>1967</v>
      </c>
      <c r="B24" s="2">
        <f>(MicMax!B24*Area!$B$7+HurMax!B24*Area!$B$8+GeoMax!B24*Area!$B$9)/(Area!$B$14)</f>
        <v>-1.3587158685870038</v>
      </c>
      <c r="C24" s="2">
        <f>(MicMax!C24*Area!$B$7+HurMax!C24*Area!$B$8+GeoMax!C24*Area!$B$9)/(Area!$B$14)</f>
        <v>-4.802312468751512</v>
      </c>
      <c r="D24" s="2">
        <f>(MicMax!D24*Area!$B$7+HurMax!D24*Area!$B$8+GeoMax!D24*Area!$B$9)/(Area!$B$14)</f>
        <v>3.0259332612938086</v>
      </c>
      <c r="E24" s="2">
        <f>(MicMax!E24*Area!$B$7+HurMax!E24*Area!$B$8+GeoMax!E24*Area!$B$9)/(Area!$B$14)</f>
        <v>11.274745738109447</v>
      </c>
      <c r="F24" s="2">
        <f>(MicMax!F24*Area!$B$7+HurMax!F24*Area!$B$8+GeoMax!F24*Area!$B$9)/(Area!$B$14)</f>
        <v>15.326347757366579</v>
      </c>
      <c r="G24" s="2">
        <f>(MicMax!G24*Area!$B$7+HurMax!G24*Area!$B$8+GeoMax!G24*Area!$B$9)/(Area!$B$14)</f>
        <v>24.808990693998677</v>
      </c>
      <c r="H24" s="2">
        <f>(MicMax!H24*Area!$B$7+HurMax!H24*Area!$B$8+GeoMax!H24*Area!$B$9)/(Area!$B$14)</f>
        <v>24.865769236972405</v>
      </c>
      <c r="I24" s="2">
        <f>(MicMax!I24*Area!$B$7+HurMax!I24*Area!$B$8+GeoMax!I24*Area!$B$9)/(Area!$B$14)</f>
        <v>23.669888231214617</v>
      </c>
      <c r="J24" s="2">
        <f>(MicMax!J24*Area!$B$7+HurMax!J24*Area!$B$8+GeoMax!J24*Area!$B$9)/(Area!$B$14)</f>
        <v>20.900003225650373</v>
      </c>
      <c r="K24" s="2">
        <f>(MicMax!K24*Area!$B$7+HurMax!K24*Area!$B$8+GeoMax!K24*Area!$B$9)/(Area!$B$14)</f>
        <v>12.939839846459043</v>
      </c>
      <c r="L24" s="2">
        <f>(MicMax!L24*Area!$B$7+HurMax!L24*Area!$B$8+GeoMax!L24*Area!$B$9)/(Area!$B$14)</f>
        <v>2.9757018208796349</v>
      </c>
      <c r="M24" s="2">
        <f>(MicMax!M24*Area!$B$7+HurMax!M24*Area!$B$8+GeoMax!M24*Area!$B$9)/(Area!$B$14)</f>
        <v>0.10999064561392191</v>
      </c>
      <c r="N24" s="2">
        <f t="shared" si="0"/>
        <v>11.144681843351664</v>
      </c>
    </row>
    <row r="25" spans="1:14">
      <c r="A25">
        <v>1968</v>
      </c>
      <c r="B25" s="2">
        <f>(MicMax!B25*Area!$B$7+HurMax!B25*Area!$B$8+GeoMax!B25*Area!$B$9)/(Area!$B$14)</f>
        <v>-4.461515733109688</v>
      </c>
      <c r="C25" s="2">
        <f>(MicMax!C25*Area!$B$7+HurMax!C25*Area!$B$8+GeoMax!C25*Area!$B$9)/(Area!$B$14)</f>
        <v>-4.0259813234843476</v>
      </c>
      <c r="D25" s="2">
        <f>(MicMax!D25*Area!$B$7+HurMax!D25*Area!$B$8+GeoMax!D25*Area!$B$9)/(Area!$B$14)</f>
        <v>6.4698741996355018</v>
      </c>
      <c r="E25" s="2">
        <f>(MicMax!E25*Area!$B$7+HurMax!E25*Area!$B$8+GeoMax!E25*Area!$B$9)/(Area!$B$14)</f>
        <v>13.603244197861393</v>
      </c>
      <c r="F25" s="2">
        <f>(MicMax!F25*Area!$B$7+HurMax!F25*Area!$B$8+GeoMax!F25*Area!$B$9)/(Area!$B$14)</f>
        <v>16.910028708288309</v>
      </c>
      <c r="G25" s="2">
        <f>(MicMax!G25*Area!$B$7+HurMax!G25*Area!$B$8+GeoMax!G25*Area!$B$9)/(Area!$B$14)</f>
        <v>22.794762511491381</v>
      </c>
      <c r="H25" s="2">
        <f>(MicMax!H25*Area!$B$7+HurMax!H25*Area!$B$8+GeoMax!H25*Area!$B$9)/(Area!$B$14)</f>
        <v>25.652730190474653</v>
      </c>
      <c r="I25" s="2">
        <f>(MicMax!I25*Area!$B$7+HurMax!I25*Area!$B$8+GeoMax!I25*Area!$B$9)/(Area!$B$14)</f>
        <v>25.127714304146572</v>
      </c>
      <c r="J25" s="2">
        <f>(MicMax!J25*Area!$B$7+HurMax!J25*Area!$B$8+GeoMax!J25*Area!$B$9)/(Area!$B$14)</f>
        <v>21.700157895585697</v>
      </c>
      <c r="K25" s="2">
        <f>(MicMax!K25*Area!$B$7+HurMax!K25*Area!$B$8+GeoMax!K25*Area!$B$9)/(Area!$B$14)</f>
        <v>15.083207425447156</v>
      </c>
      <c r="L25" s="2">
        <f>(MicMax!L25*Area!$B$7+HurMax!L25*Area!$B$8+GeoMax!L25*Area!$B$9)/(Area!$B$14)</f>
        <v>4.9441785074915732</v>
      </c>
      <c r="M25" s="2">
        <f>(MicMax!M25*Area!$B$7+HurMax!M25*Area!$B$8+GeoMax!M25*Area!$B$9)/(Area!$B$14)</f>
        <v>-2.1096050191119784</v>
      </c>
      <c r="N25" s="2">
        <f t="shared" si="0"/>
        <v>11.80739965539302</v>
      </c>
    </row>
    <row r="26" spans="1:14">
      <c r="A26">
        <v>1969</v>
      </c>
      <c r="B26" s="2">
        <f>(MicMax!B26*Area!$B$7+HurMax!B26*Area!$B$8+GeoMax!B26*Area!$B$9)/(Area!$B$14)</f>
        <v>-3.6672244891376224</v>
      </c>
      <c r="C26" s="2">
        <f>(MicMax!C26*Area!$B$7+HurMax!C26*Area!$B$8+GeoMax!C26*Area!$B$9)/(Area!$B$14)</f>
        <v>-0.77278083318549107</v>
      </c>
      <c r="D26" s="2">
        <f>(MicMax!D26*Area!$B$7+HurMax!D26*Area!$B$8+GeoMax!D26*Area!$B$9)/(Area!$B$14)</f>
        <v>2.2531474283502413</v>
      </c>
      <c r="E26" s="2">
        <f>(MicMax!E26*Area!$B$7+HurMax!E26*Area!$B$8+GeoMax!E26*Area!$B$9)/(Area!$B$14)</f>
        <v>12.225079431640404</v>
      </c>
      <c r="F26" s="2">
        <f>(MicMax!F26*Area!$B$7+HurMax!F26*Area!$B$8+GeoMax!F26*Area!$B$9)/(Area!$B$14)</f>
        <v>18.298664096898538</v>
      </c>
      <c r="G26" s="2">
        <f>(MicMax!G26*Area!$B$7+HurMax!G26*Area!$B$8+GeoMax!G26*Area!$B$9)/(Area!$B$14)</f>
        <v>20.486937244972019</v>
      </c>
      <c r="H26" s="2">
        <f>(MicMax!H26*Area!$B$7+HurMax!H26*Area!$B$8+GeoMax!H26*Area!$B$9)/(Area!$B$14)</f>
        <v>25.920096124381079</v>
      </c>
      <c r="I26" s="2">
        <f>(MicMax!I26*Area!$B$7+HurMax!I26*Area!$B$8+GeoMax!I26*Area!$B$9)/(Area!$B$14)</f>
        <v>27.392779059077785</v>
      </c>
      <c r="J26" s="2">
        <f>(MicMax!J26*Area!$B$7+HurMax!J26*Area!$B$8+GeoMax!J26*Area!$B$9)/(Area!$B$14)</f>
        <v>20.755157169814364</v>
      </c>
      <c r="K26" s="2">
        <f>(MicMax!K26*Area!$B$7+HurMax!K26*Area!$B$8+GeoMax!K26*Area!$B$9)/(Area!$B$14)</f>
        <v>12.39826411625244</v>
      </c>
      <c r="L26" s="2">
        <f>(MicMax!L26*Area!$B$7+HurMax!L26*Area!$B$8+GeoMax!L26*Area!$B$9)/(Area!$B$14)</f>
        <v>5.2267401577343033</v>
      </c>
      <c r="M26" s="2">
        <f>(MicMax!M26*Area!$B$7+HurMax!M26*Area!$B$8+GeoMax!M26*Area!$B$9)/(Area!$B$14)</f>
        <v>-1.9783591116558876</v>
      </c>
      <c r="N26" s="2">
        <f t="shared" si="0"/>
        <v>11.544875032928514</v>
      </c>
    </row>
    <row r="27" spans="1:14">
      <c r="A27">
        <v>1970</v>
      </c>
      <c r="B27" s="2">
        <f>(MicMax!B27*Area!$B$7+HurMax!B27*Area!$B$8+GeoMax!B27*Area!$B$9)/(Area!$B$14)</f>
        <v>-6.3234024160121285</v>
      </c>
      <c r="C27" s="2">
        <f>(MicMax!C27*Area!$B$7+HurMax!C27*Area!$B$8+GeoMax!C27*Area!$B$9)/(Area!$B$14)</f>
        <v>-2.5951842652774864</v>
      </c>
      <c r="D27" s="2">
        <f>(MicMax!D27*Area!$B$7+HurMax!D27*Area!$B$8+GeoMax!D27*Area!$B$9)/(Area!$B$14)</f>
        <v>1.8854342531812978</v>
      </c>
      <c r="E27" s="2">
        <f>(MicMax!E27*Area!$B$7+HurMax!E27*Area!$B$8+GeoMax!E27*Area!$B$9)/(Area!$B$14)</f>
        <v>11.862572456171476</v>
      </c>
      <c r="F27" s="2">
        <f>(MicMax!F27*Area!$B$7+HurMax!F27*Area!$B$8+GeoMax!F27*Area!$B$9)/(Area!$B$14)</f>
        <v>18.060439978710708</v>
      </c>
      <c r="G27" s="2">
        <f>(MicMax!G27*Area!$B$7+HurMax!G27*Area!$B$8+GeoMax!G27*Area!$B$9)/(Area!$B$14)</f>
        <v>24.304521232843573</v>
      </c>
      <c r="H27" s="2">
        <f>(MicMax!H27*Area!$B$7+HurMax!H27*Area!$B$8+GeoMax!H27*Area!$B$9)/(Area!$B$14)</f>
        <v>26.747463509830169</v>
      </c>
      <c r="I27" s="2">
        <f>(MicMax!I27*Area!$B$7+HurMax!I27*Area!$B$8+GeoMax!I27*Area!$B$9)/(Area!$B$14)</f>
        <v>26.131088334435429</v>
      </c>
      <c r="J27" s="2">
        <f>(MicMax!J27*Area!$B$7+HurMax!J27*Area!$B$8+GeoMax!J27*Area!$B$9)/(Area!$B$14)</f>
        <v>20.329829524377853</v>
      </c>
      <c r="K27" s="2">
        <f>(MicMax!K27*Area!$B$7+HurMax!K27*Area!$B$8+GeoMax!K27*Area!$B$9)/(Area!$B$14)</f>
        <v>15.178768124123026</v>
      </c>
      <c r="L27" s="2">
        <f>(MicMax!L27*Area!$B$7+HurMax!L27*Area!$B$8+GeoMax!L27*Area!$B$9)/(Area!$B$14)</f>
        <v>5.6695898585552316</v>
      </c>
      <c r="M27" s="2">
        <f>(MicMax!M27*Area!$B$7+HurMax!M27*Area!$B$8+GeoMax!M27*Area!$B$9)/(Area!$B$14)</f>
        <v>-1.8617560440623842</v>
      </c>
      <c r="N27" s="2">
        <f t="shared" si="0"/>
        <v>11.615780378906399</v>
      </c>
    </row>
    <row r="28" spans="1:14">
      <c r="A28">
        <v>1971</v>
      </c>
      <c r="B28" s="2">
        <f>(MicMax!B28*Area!$B$7+HurMax!B28*Area!$B$8+GeoMax!B28*Area!$B$9)/(Area!$B$14)</f>
        <v>-6.1243041465735528</v>
      </c>
      <c r="C28" s="2">
        <f>(MicMax!C28*Area!$B$7+HurMax!C28*Area!$B$8+GeoMax!C28*Area!$B$9)/(Area!$B$14)</f>
        <v>-2.3744957502056354</v>
      </c>
      <c r="D28" s="2">
        <f>(MicMax!D28*Area!$B$7+HurMax!D28*Area!$B$8+GeoMax!D28*Area!$B$9)/(Area!$B$14)</f>
        <v>1.3761026079383256</v>
      </c>
      <c r="E28" s="2">
        <f>(MicMax!E28*Area!$B$7+HurMax!E28*Area!$B$8+GeoMax!E28*Area!$B$9)/(Area!$B$14)</f>
        <v>10.676877893005177</v>
      </c>
      <c r="F28" s="2">
        <f>(MicMax!F28*Area!$B$7+HurMax!F28*Area!$B$8+GeoMax!F28*Area!$B$9)/(Area!$B$14)</f>
        <v>18.288689418253956</v>
      </c>
      <c r="G28" s="2">
        <f>(MicMax!G28*Area!$B$7+HurMax!G28*Area!$B$8+GeoMax!G28*Area!$B$9)/(Area!$B$14)</f>
        <v>26.02987532861313</v>
      </c>
      <c r="H28" s="2">
        <f>(MicMax!H28*Area!$B$7+HurMax!H28*Area!$B$8+GeoMax!H28*Area!$B$9)/(Area!$B$14)</f>
        <v>24.949780171927166</v>
      </c>
      <c r="I28" s="2">
        <f>(MicMax!I28*Area!$B$7+HurMax!I28*Area!$B$8+GeoMax!I28*Area!$B$9)/(Area!$B$14)</f>
        <v>24.694149476638227</v>
      </c>
      <c r="J28" s="2">
        <f>(MicMax!J28*Area!$B$7+HurMax!J28*Area!$B$8+GeoMax!J28*Area!$B$9)/(Area!$B$14)</f>
        <v>22.141498959727755</v>
      </c>
      <c r="K28" s="2">
        <f>(MicMax!K28*Area!$B$7+HurMax!K28*Area!$B$8+GeoMax!K28*Area!$B$9)/(Area!$B$14)</f>
        <v>17.699631469445027</v>
      </c>
      <c r="L28" s="2">
        <f>(MicMax!L28*Area!$B$7+HurMax!L28*Area!$B$8+GeoMax!L28*Area!$B$9)/(Area!$B$14)</f>
        <v>5.5319192619711952</v>
      </c>
      <c r="M28" s="2">
        <f>(MicMax!M28*Area!$B$7+HurMax!M28*Area!$B$8+GeoMax!M28*Area!$B$9)/(Area!$B$14)</f>
        <v>0.90570182087963491</v>
      </c>
      <c r="N28" s="2">
        <f t="shared" si="0"/>
        <v>11.9829522093017</v>
      </c>
    </row>
    <row r="29" spans="1:14">
      <c r="A29">
        <v>1972</v>
      </c>
      <c r="B29" s="2">
        <f>(MicMax!B29*Area!$B$7+HurMax!B29*Area!$B$8+GeoMax!B29*Area!$B$9)/(Area!$B$14)</f>
        <v>-3.3174580262245374</v>
      </c>
      <c r="C29" s="2">
        <f>(MicMax!C29*Area!$B$7+HurMax!C29*Area!$B$8+GeoMax!C29*Area!$B$9)/(Area!$B$14)</f>
        <v>-3.7501972485202328</v>
      </c>
      <c r="D29" s="2">
        <f>(MicMax!D29*Area!$B$7+HurMax!D29*Area!$B$8+GeoMax!D29*Area!$B$9)/(Area!$B$14)</f>
        <v>0.61400996725964885</v>
      </c>
      <c r="E29" s="2">
        <f>(MicMax!E29*Area!$B$7+HurMax!E29*Area!$B$8+GeoMax!E29*Area!$B$9)/(Area!$B$14)</f>
        <v>8.7257300453203879</v>
      </c>
      <c r="F29" s="2">
        <f>(MicMax!F29*Area!$B$7+HurMax!F29*Area!$B$8+GeoMax!F29*Area!$B$9)/(Area!$B$14)</f>
        <v>20.882242149573408</v>
      </c>
      <c r="G29" s="2">
        <f>(MicMax!G29*Area!$B$7+HurMax!G29*Area!$B$8+GeoMax!G29*Area!$B$9)/(Area!$B$14)</f>
        <v>22.316208086705483</v>
      </c>
      <c r="H29" s="2">
        <f>(MicMax!H29*Area!$B$7+HurMax!H29*Area!$B$8+GeoMax!H29*Area!$B$9)/(Area!$B$14)</f>
        <v>25.461006564198506</v>
      </c>
      <c r="I29" s="2">
        <f>(MicMax!I29*Area!$B$7+HurMax!I29*Area!$B$8+GeoMax!I29*Area!$B$9)/(Area!$B$14)</f>
        <v>23.850792703578858</v>
      </c>
      <c r="J29" s="2">
        <f>(MicMax!J29*Area!$B$7+HurMax!J29*Area!$B$8+GeoMax!J29*Area!$B$9)/(Area!$B$14)</f>
        <v>19.880494330919472</v>
      </c>
      <c r="K29" s="2">
        <f>(MicMax!K29*Area!$B$7+HurMax!K29*Area!$B$8+GeoMax!K29*Area!$B$9)/(Area!$B$14)</f>
        <v>11.112766156476299</v>
      </c>
      <c r="L29" s="2">
        <f>(MicMax!L29*Area!$B$7+HurMax!L29*Area!$B$8+GeoMax!L29*Area!$B$9)/(Area!$B$14)</f>
        <v>3.6294351886199054</v>
      </c>
      <c r="M29" s="2">
        <f>(MicMax!M29*Area!$B$7+HurMax!M29*Area!$B$8+GeoMax!M29*Area!$B$9)/(Area!$B$14)</f>
        <v>-2.3902069254713481</v>
      </c>
      <c r="N29" s="2">
        <f t="shared" si="0"/>
        <v>10.584568582702987</v>
      </c>
    </row>
    <row r="30" spans="1:14">
      <c r="A30">
        <v>1973</v>
      </c>
      <c r="B30" s="2">
        <f>(MicMax!B30*Area!$B$7+HurMax!B30*Area!$B$8+GeoMax!B30*Area!$B$9)/(Area!$B$14)</f>
        <v>-1.2146979984839443</v>
      </c>
      <c r="C30" s="2">
        <f>(MicMax!C30*Area!$B$7+HurMax!C30*Area!$B$8+GeoMax!C30*Area!$B$9)/(Area!$B$14)</f>
        <v>-2.3642573746431625</v>
      </c>
      <c r="D30" s="2">
        <f>(MicMax!D30*Area!$B$7+HurMax!D30*Area!$B$8+GeoMax!D30*Area!$B$9)/(Area!$B$14)</f>
        <v>7.71159201974098</v>
      </c>
      <c r="E30" s="2">
        <f>(MicMax!E30*Area!$B$7+HurMax!E30*Area!$B$8+GeoMax!E30*Area!$B$9)/(Area!$B$14)</f>
        <v>11.277068690224667</v>
      </c>
      <c r="F30" s="2">
        <f>(MicMax!F30*Area!$B$7+HurMax!F30*Area!$B$8+GeoMax!F30*Area!$B$9)/(Area!$B$14)</f>
        <v>16.306209699530669</v>
      </c>
      <c r="G30" s="2">
        <f>(MicMax!G30*Area!$B$7+HurMax!G30*Area!$B$8+GeoMax!G30*Area!$B$9)/(Area!$B$14)</f>
        <v>24.282618260406753</v>
      </c>
      <c r="H30" s="2">
        <f>(MicMax!H30*Area!$B$7+HurMax!H30*Area!$B$8+GeoMax!H30*Area!$B$9)/(Area!$B$14)</f>
        <v>26.598294759930972</v>
      </c>
      <c r="I30" s="2">
        <f>(MicMax!I30*Area!$B$7+HurMax!I30*Area!$B$8+GeoMax!I30*Area!$B$9)/(Area!$B$14)</f>
        <v>26.517630275954389</v>
      </c>
      <c r="J30" s="2">
        <f>(MicMax!J30*Area!$B$7+HurMax!J30*Area!$B$8+GeoMax!J30*Area!$B$9)/(Area!$B$14)</f>
        <v>20.829740012580036</v>
      </c>
      <c r="K30" s="2">
        <f>(MicMax!K30*Area!$B$7+HurMax!K30*Area!$B$8+GeoMax!K30*Area!$B$9)/(Area!$B$14)</f>
        <v>16.693996903375645</v>
      </c>
      <c r="L30" s="2">
        <f>(MicMax!L30*Area!$B$7+HurMax!L30*Area!$B$8+GeoMax!L30*Area!$B$9)/(Area!$B$14)</f>
        <v>5.4061043820460304</v>
      </c>
      <c r="M30" s="2">
        <f>(MicMax!M30*Area!$B$7+HurMax!M30*Area!$B$8+GeoMax!M30*Area!$B$9)/(Area!$B$14)</f>
        <v>-1.7666351628147026</v>
      </c>
      <c r="N30" s="2">
        <f t="shared" si="0"/>
        <v>12.523138705654027</v>
      </c>
    </row>
    <row r="31" spans="1:14">
      <c r="A31">
        <v>1974</v>
      </c>
      <c r="B31" s="2">
        <f>(MicMax!B31*Area!$B$7+HurMax!B31*Area!$B$8+GeoMax!B31*Area!$B$9)/(Area!$B$14)</f>
        <v>-3.0333604825572955</v>
      </c>
      <c r="C31" s="2">
        <f>(MicMax!C31*Area!$B$7+HurMax!C31*Area!$B$8+GeoMax!C31*Area!$B$9)/(Area!$B$14)</f>
        <v>-3.5237403028885699</v>
      </c>
      <c r="D31" s="2">
        <f>(MicMax!D31*Area!$B$7+HurMax!D31*Area!$B$8+GeoMax!D31*Area!$B$9)/(Area!$B$14)</f>
        <v>2.5698896827572861</v>
      </c>
      <c r="E31" s="2">
        <f>(MicMax!E31*Area!$B$7+HurMax!E31*Area!$B$8+GeoMax!E31*Area!$B$9)/(Area!$B$14)</f>
        <v>12.275078141380256</v>
      </c>
      <c r="F31" s="2">
        <f>(MicMax!F31*Area!$B$7+HurMax!F31*Area!$B$8+GeoMax!F31*Area!$B$9)/(Area!$B$14)</f>
        <v>16.069895650210473</v>
      </c>
      <c r="G31" s="2">
        <f>(MicMax!G31*Area!$B$7+HurMax!G31*Area!$B$8+GeoMax!G31*Area!$B$9)/(Area!$B$14)</f>
        <v>22.719649533087107</v>
      </c>
      <c r="H31" s="2">
        <f>(MicMax!H31*Area!$B$7+HurMax!H31*Area!$B$8+GeoMax!H31*Area!$B$9)/(Area!$B$14)</f>
        <v>26.756415657306903</v>
      </c>
      <c r="I31" s="2">
        <f>(MicMax!I31*Area!$B$7+HurMax!I31*Area!$B$8+GeoMax!I31*Area!$B$9)/(Area!$B$14)</f>
        <v>25.190442397948487</v>
      </c>
      <c r="J31" s="2">
        <f>(MicMax!J31*Area!$B$7+HurMax!J31*Area!$B$8+GeoMax!J31*Area!$B$9)/(Area!$B$14)</f>
        <v>18.566674999596795</v>
      </c>
      <c r="K31" s="2">
        <f>(MicMax!K31*Area!$B$7+HurMax!K31*Area!$B$8+GeoMax!K31*Area!$B$9)/(Area!$B$14)</f>
        <v>12.768320887698982</v>
      </c>
      <c r="L31" s="2">
        <f>(MicMax!L31*Area!$B$7+HurMax!L31*Area!$B$8+GeoMax!L31*Area!$B$9)/(Area!$B$14)</f>
        <v>6.1814307372223922</v>
      </c>
      <c r="M31" s="2">
        <f>(MicMax!M31*Area!$B$7+HurMax!M31*Area!$B$8+GeoMax!M31*Area!$B$9)/(Area!$B$14)</f>
        <v>0.59798042030224341</v>
      </c>
      <c r="N31" s="2">
        <f t="shared" si="0"/>
        <v>11.428223110172089</v>
      </c>
    </row>
    <row r="32" spans="1:14">
      <c r="A32">
        <v>1975</v>
      </c>
      <c r="B32" s="2">
        <f>(MicMax!B32*Area!$B$7+HurMax!B32*Area!$B$8+GeoMax!B32*Area!$B$9)/(Area!$B$14)</f>
        <v>-1.6682381497669467</v>
      </c>
      <c r="C32" s="2">
        <f>(MicMax!C32*Area!$B$7+HurMax!C32*Area!$B$8+GeoMax!C32*Area!$B$9)/(Area!$B$14)</f>
        <v>-1.676331306549683</v>
      </c>
      <c r="D32" s="2">
        <f>(MicMax!D32*Area!$B$7+HurMax!D32*Area!$B$8+GeoMax!D32*Area!$B$9)/(Area!$B$14)</f>
        <v>1.5420813509023756</v>
      </c>
      <c r="E32" s="2">
        <f>(MicMax!E32*Area!$B$7+HurMax!E32*Area!$B$8+GeoMax!E32*Area!$B$9)/(Area!$B$14)</f>
        <v>8.1158942309243098</v>
      </c>
      <c r="F32" s="2">
        <f>(MicMax!F32*Area!$B$7+HurMax!F32*Area!$B$8+GeoMax!F32*Area!$B$9)/(Area!$B$14)</f>
        <v>22.06661387352225</v>
      </c>
      <c r="G32" s="2">
        <f>(MicMax!G32*Area!$B$7+HurMax!G32*Area!$B$8+GeoMax!G32*Area!$B$9)/(Area!$B$14)</f>
        <v>24.171510572069092</v>
      </c>
      <c r="H32" s="2">
        <f>(MicMax!H32*Area!$B$7+HurMax!H32*Area!$B$8+GeoMax!H32*Area!$B$9)/(Area!$B$14)</f>
        <v>27.38647210618841</v>
      </c>
      <c r="I32" s="2">
        <f>(MicMax!I32*Area!$B$7+HurMax!I32*Area!$B$8+GeoMax!I32*Area!$B$9)/(Area!$B$14)</f>
        <v>25.711587987678016</v>
      </c>
      <c r="J32" s="2">
        <f>(MicMax!J32*Area!$B$7+HurMax!J32*Area!$B$8+GeoMax!J32*Area!$B$9)/(Area!$B$14)</f>
        <v>17.989569214392851</v>
      </c>
      <c r="K32" s="2">
        <f>(MicMax!K32*Area!$B$7+HurMax!K32*Area!$B$8+GeoMax!K32*Area!$B$9)/(Area!$B$14)</f>
        <v>15.620500943502734</v>
      </c>
      <c r="L32" s="2">
        <f>(MicMax!L32*Area!$B$7+HurMax!L32*Area!$B$8+GeoMax!L32*Area!$B$9)/(Area!$B$14)</f>
        <v>9.2673796429205044</v>
      </c>
      <c r="M32" s="2">
        <f>(MicMax!M32*Area!$B$7+HurMax!M32*Area!$B$8+GeoMax!M32*Area!$B$9)/(Area!$B$14)</f>
        <v>-1.1387581246068736</v>
      </c>
      <c r="N32" s="2">
        <f t="shared" si="0"/>
        <v>12.282356861764752</v>
      </c>
    </row>
    <row r="33" spans="1:14">
      <c r="A33">
        <v>1976</v>
      </c>
      <c r="B33" s="2">
        <f>(MicMax!B33*Area!$B$7+HurMax!B33*Area!$B$8+GeoMax!B33*Area!$B$9)/(Area!$B$14)</f>
        <v>-5.581377836556296</v>
      </c>
      <c r="C33" s="2">
        <f>(MicMax!C33*Area!$B$7+HurMax!C33*Area!$B$8+GeoMax!C33*Area!$B$9)/(Area!$B$14)</f>
        <v>1.1584181410576908</v>
      </c>
      <c r="D33" s="2">
        <f>(MicMax!D33*Area!$B$7+HurMax!D33*Area!$B$8+GeoMax!D33*Area!$B$9)/(Area!$B$14)</f>
        <v>4.5446497750108863</v>
      </c>
      <c r="E33" s="2">
        <f>(MicMax!E33*Area!$B$7+HurMax!E33*Area!$B$8+GeoMax!E33*Area!$B$9)/(Area!$B$14)</f>
        <v>13.339426156798865</v>
      </c>
      <c r="F33" s="2">
        <f>(MicMax!F33*Area!$B$7+HurMax!F33*Area!$B$8+GeoMax!F33*Area!$B$9)/(Area!$B$14)</f>
        <v>17.210925761656693</v>
      </c>
      <c r="G33" s="2">
        <f>(MicMax!G33*Area!$B$7+HurMax!G33*Area!$B$8+GeoMax!G33*Area!$B$9)/(Area!$B$14)</f>
        <v>26.051899262938889</v>
      </c>
      <c r="H33" s="2">
        <f>(MicMax!H33*Area!$B$7+HurMax!H33*Area!$B$8+GeoMax!H33*Area!$B$9)/(Area!$B$14)</f>
        <v>26.587113849329871</v>
      </c>
      <c r="I33" s="2">
        <f>(MicMax!I33*Area!$B$7+HurMax!I33*Area!$B$8+GeoMax!I33*Area!$B$9)/(Area!$B$14)</f>
        <v>25.819183587890908</v>
      </c>
      <c r="J33" s="2">
        <f>(MicMax!J33*Area!$B$7+HurMax!J33*Area!$B$8+GeoMax!J33*Area!$B$9)/(Area!$B$14)</f>
        <v>20.422144089802106</v>
      </c>
      <c r="K33" s="2">
        <f>(MicMax!K33*Area!$B$7+HurMax!K33*Area!$B$8+GeoMax!K33*Area!$B$9)/(Area!$B$14)</f>
        <v>11.196895472799703</v>
      </c>
      <c r="L33" s="2">
        <f>(MicMax!L33*Area!$B$7+HurMax!L33*Area!$B$8+GeoMax!L33*Area!$B$9)/(Area!$B$14)</f>
        <v>2.4364808154444142</v>
      </c>
      <c r="M33" s="2">
        <f>(MicMax!M33*Area!$B$7+HurMax!M33*Area!$B$8+GeoMax!M33*Area!$B$9)/(Area!$B$14)</f>
        <v>-5.070505136848217</v>
      </c>
      <c r="N33" s="2">
        <f t="shared" si="0"/>
        <v>11.509604494943792</v>
      </c>
    </row>
    <row r="34" spans="1:14">
      <c r="A34">
        <v>1977</v>
      </c>
      <c r="B34" s="2">
        <f>(MicMax!B34*Area!$B$7+HurMax!B34*Area!$B$8+GeoMax!B34*Area!$B$9)/(Area!$B$14)</f>
        <v>-8.6068743447897678</v>
      </c>
      <c r="C34" s="2">
        <f>(MicMax!C34*Area!$B$7+HurMax!C34*Area!$B$8+GeoMax!C34*Area!$B$9)/(Area!$B$14)</f>
        <v>-2.5000351595890522</v>
      </c>
      <c r="D34" s="2">
        <f>(MicMax!D34*Area!$B$7+HurMax!D34*Area!$B$8+GeoMax!D34*Area!$B$9)/(Area!$B$14)</f>
        <v>6.9638667483831425</v>
      </c>
      <c r="E34" s="2">
        <f>(MicMax!E34*Area!$B$7+HurMax!E34*Area!$B$8+GeoMax!E34*Area!$B$9)/(Area!$B$14)</f>
        <v>14.519232133929004</v>
      </c>
      <c r="F34" s="2">
        <f>(MicMax!F34*Area!$B$7+HurMax!F34*Area!$B$8+GeoMax!F34*Area!$B$9)/(Area!$B$14)</f>
        <v>23.734390755286036</v>
      </c>
      <c r="G34" s="2">
        <f>(MicMax!G34*Area!$B$7+HurMax!G34*Area!$B$8+GeoMax!G34*Area!$B$9)/(Area!$B$14)</f>
        <v>22.966731125913263</v>
      </c>
      <c r="H34" s="2">
        <f>(MicMax!H34*Area!$B$7+HurMax!H34*Area!$B$8+GeoMax!H34*Area!$B$9)/(Area!$B$14)</f>
        <v>27.310081125106851</v>
      </c>
      <c r="I34" s="2">
        <f>(MicMax!I34*Area!$B$7+HurMax!I34*Area!$B$8+GeoMax!I34*Area!$B$9)/(Area!$B$14)</f>
        <v>23.330256600487072</v>
      </c>
      <c r="J34" s="2">
        <f>(MicMax!J34*Area!$B$7+HurMax!J34*Area!$B$8+GeoMax!J34*Area!$B$9)/(Area!$B$14)</f>
        <v>19.254084641065756</v>
      </c>
      <c r="K34" s="2">
        <f>(MicMax!K34*Area!$B$7+HurMax!K34*Area!$B$8+GeoMax!K34*Area!$B$9)/(Area!$B$14)</f>
        <v>13.302933406448075</v>
      </c>
      <c r="L34" s="2">
        <f>(MicMax!L34*Area!$B$7+HurMax!L34*Area!$B$8+GeoMax!L34*Area!$B$9)/(Area!$B$14)</f>
        <v>6.0438873925455221</v>
      </c>
      <c r="M34" s="2">
        <f>(MicMax!M34*Area!$B$7+HurMax!M34*Area!$B$8+GeoMax!M34*Area!$B$9)/(Area!$B$14)</f>
        <v>-2.5056102124090769</v>
      </c>
      <c r="N34" s="2">
        <f t="shared" si="0"/>
        <v>11.98441201769807</v>
      </c>
    </row>
    <row r="35" spans="1:14">
      <c r="A35">
        <v>1978</v>
      </c>
      <c r="B35" s="2">
        <f>(MicMax!B35*Area!$B$7+HurMax!B35*Area!$B$8+GeoMax!B35*Area!$B$9)/(Area!$B$14)</f>
        <v>-5.9004938470719157</v>
      </c>
      <c r="C35" s="2">
        <f>(MicMax!C35*Area!$B$7+HurMax!C35*Area!$B$8+GeoMax!C35*Area!$B$9)/(Area!$B$14)</f>
        <v>-4.8626614841217357</v>
      </c>
      <c r="D35" s="2">
        <f>(MicMax!D35*Area!$B$7+HurMax!D35*Area!$B$8+GeoMax!D35*Area!$B$9)/(Area!$B$14)</f>
        <v>1.8216187926390659</v>
      </c>
      <c r="E35" s="2">
        <f>(MicMax!E35*Area!$B$7+HurMax!E35*Area!$B$8+GeoMax!E35*Area!$B$9)/(Area!$B$14)</f>
        <v>9.5234349950808834</v>
      </c>
      <c r="F35" s="2">
        <f>(MicMax!F35*Area!$B$7+HurMax!F35*Area!$B$8+GeoMax!F35*Area!$B$9)/(Area!$B$14)</f>
        <v>20.285569407931874</v>
      </c>
      <c r="G35" s="2">
        <f>(MicMax!G35*Area!$B$7+HurMax!G35*Area!$B$8+GeoMax!G35*Area!$B$9)/(Area!$B$14)</f>
        <v>23.306683225005241</v>
      </c>
      <c r="H35" s="2">
        <f>(MicMax!H35*Area!$B$7+HurMax!H35*Area!$B$8+GeoMax!H35*Area!$B$9)/(Area!$B$14)</f>
        <v>25.41571859426157</v>
      </c>
      <c r="I35" s="2">
        <f>(MicMax!I35*Area!$B$7+HurMax!I35*Area!$B$8+GeoMax!I35*Area!$B$9)/(Area!$B$14)</f>
        <v>25.476129380836412</v>
      </c>
      <c r="J35" s="2">
        <f>(MicMax!J35*Area!$B$7+HurMax!J35*Area!$B$8+GeoMax!J35*Area!$B$9)/(Area!$B$14)</f>
        <v>20.913320968340241</v>
      </c>
      <c r="K35" s="2">
        <f>(MicMax!K35*Area!$B$7+HurMax!K35*Area!$B$8+GeoMax!K35*Area!$B$9)/(Area!$B$14)</f>
        <v>12.943504507846395</v>
      </c>
      <c r="L35" s="2">
        <f>(MicMax!L35*Area!$B$7+HurMax!L35*Area!$B$8+GeoMax!L35*Area!$B$9)/(Area!$B$14)</f>
        <v>6.1978854248987956</v>
      </c>
      <c r="M35" s="2">
        <f>(MicMax!M35*Area!$B$7+HurMax!M35*Area!$B$8+GeoMax!M35*Area!$B$9)/(Area!$B$14)</f>
        <v>-1.832644710739803</v>
      </c>
      <c r="N35" s="2">
        <f t="shared" si="0"/>
        <v>11.107338771242253</v>
      </c>
    </row>
    <row r="36" spans="1:14">
      <c r="A36">
        <v>1979</v>
      </c>
      <c r="B36" s="2">
        <f>(MicMax!B36*Area!$B$7+HurMax!B36*Area!$B$8+GeoMax!B36*Area!$B$9)/(Area!$B$14)</f>
        <v>-7.2407404480428363</v>
      </c>
      <c r="C36" s="2">
        <f>(MicMax!C36*Area!$B$7+HurMax!C36*Area!$B$8+GeoMax!C36*Area!$B$9)/(Area!$B$14)</f>
        <v>-6.7766467751560411</v>
      </c>
      <c r="D36" s="2">
        <f>(MicMax!D36*Area!$B$7+HurMax!D36*Area!$B$8+GeoMax!D36*Area!$B$9)/(Area!$B$14)</f>
        <v>4.3065940357724628</v>
      </c>
      <c r="E36" s="2">
        <f>(MicMax!E36*Area!$B$7+HurMax!E36*Area!$B$8+GeoMax!E36*Area!$B$9)/(Area!$B$14)</f>
        <v>9.6831819428092185</v>
      </c>
      <c r="F36" s="2">
        <f>(MicMax!F36*Area!$B$7+HurMax!F36*Area!$B$8+GeoMax!F36*Area!$B$9)/(Area!$B$14)</f>
        <v>17.371176878538133</v>
      </c>
      <c r="G36" s="2">
        <f>(MicMax!G36*Area!$B$7+HurMax!G36*Area!$B$8+GeoMax!G36*Area!$B$9)/(Area!$B$14)</f>
        <v>23.520205957776238</v>
      </c>
      <c r="H36" s="2">
        <f>(MicMax!H36*Area!$B$7+HurMax!H36*Area!$B$8+GeoMax!H36*Area!$B$9)/(Area!$B$14)</f>
        <v>26.333992871312677</v>
      </c>
      <c r="I36" s="2">
        <f>(MicMax!I36*Area!$B$7+HurMax!I36*Area!$B$8+GeoMax!I36*Area!$B$9)/(Area!$B$14)</f>
        <v>23.328312501008014</v>
      </c>
      <c r="J36" s="2">
        <f>(MicMax!J36*Area!$B$7+HurMax!J36*Area!$B$8+GeoMax!J36*Area!$B$9)/(Area!$B$14)</f>
        <v>21.454609938228796</v>
      </c>
      <c r="K36" s="2">
        <f>(MicMax!K36*Area!$B$7+HurMax!K36*Area!$B$8+GeoMax!K36*Area!$B$9)/(Area!$B$14)</f>
        <v>11.954862345370385</v>
      </c>
      <c r="L36" s="2">
        <f>(MicMax!L36*Area!$B$7+HurMax!L36*Area!$B$8+GeoMax!L36*Area!$B$9)/(Area!$B$14)</f>
        <v>5.718675547957357</v>
      </c>
      <c r="M36" s="2">
        <f>(MicMax!M36*Area!$B$7+HurMax!M36*Area!$B$8+GeoMax!M36*Area!$B$9)/(Area!$B$14)</f>
        <v>1.3504636872409399</v>
      </c>
      <c r="N36" s="2">
        <f t="shared" si="0"/>
        <v>10.917057373567944</v>
      </c>
    </row>
    <row r="37" spans="1:14">
      <c r="A37">
        <v>1980</v>
      </c>
      <c r="B37" s="2">
        <f>(MicMax!B37*Area!$B$7+HurMax!B37*Area!$B$8+GeoMax!B37*Area!$B$9)/(Area!$B$14)</f>
        <v>-3.0045973581923455</v>
      </c>
      <c r="C37" s="2">
        <f>(MicMax!C37*Area!$B$7+HurMax!C37*Area!$B$8+GeoMax!C37*Area!$B$9)/(Area!$B$14)</f>
        <v>-3.9725360063222745</v>
      </c>
      <c r="D37" s="2">
        <f>(MicMax!D37*Area!$B$7+HurMax!D37*Area!$B$8+GeoMax!D37*Area!$B$9)/(Area!$B$14)</f>
        <v>1.9700248375078626</v>
      </c>
      <c r="E37" s="2">
        <f>(MicMax!E37*Area!$B$7+HurMax!E37*Area!$B$8+GeoMax!E37*Area!$B$9)/(Area!$B$14)</f>
        <v>11.274717513668694</v>
      </c>
      <c r="F37" s="2">
        <f>(MicMax!F37*Area!$B$7+HurMax!F37*Area!$B$8+GeoMax!F37*Area!$B$9)/(Area!$B$14)</f>
        <v>20.379296001806363</v>
      </c>
      <c r="G37" s="2">
        <f>(MicMax!G37*Area!$B$7+HurMax!G37*Area!$B$8+GeoMax!G37*Area!$B$9)/(Area!$B$14)</f>
        <v>21.719265841975389</v>
      </c>
      <c r="H37" s="2">
        <f>(MicMax!H37*Area!$B$7+HurMax!H37*Area!$B$8+GeoMax!H37*Area!$B$9)/(Area!$B$14)</f>
        <v>26.302499395190555</v>
      </c>
      <c r="I37" s="2">
        <f>(MicMax!I37*Area!$B$7+HurMax!I37*Area!$B$8+GeoMax!I37*Area!$B$9)/(Area!$B$14)</f>
        <v>25.670610131767816</v>
      </c>
      <c r="J37" s="2">
        <f>(MicMax!J37*Area!$B$7+HurMax!J37*Area!$B$8+GeoMax!J37*Area!$B$9)/(Area!$B$14)</f>
        <v>19.649432285534569</v>
      </c>
      <c r="K37" s="2">
        <f>(MicMax!K37*Area!$B$7+HurMax!K37*Area!$B$8+GeoMax!K37*Area!$B$9)/(Area!$B$14)</f>
        <v>10.480090640775446</v>
      </c>
      <c r="L37" s="2">
        <f>(MicMax!L37*Area!$B$7+HurMax!L37*Area!$B$8+GeoMax!L37*Area!$B$9)/(Area!$B$14)</f>
        <v>5.0154918310404337</v>
      </c>
      <c r="M37" s="2">
        <f>(MicMax!M37*Area!$B$7+HurMax!M37*Area!$B$8+GeoMax!M37*Area!$B$9)/(Area!$B$14)</f>
        <v>-3.2396650162088929</v>
      </c>
      <c r="N37" s="2">
        <f t="shared" si="0"/>
        <v>11.0203858415453</v>
      </c>
    </row>
    <row r="38" spans="1:14">
      <c r="A38">
        <v>1981</v>
      </c>
      <c r="B38" s="2">
        <f>(MicMax!B38*Area!$B$7+HurMax!B38*Area!$B$8+GeoMax!B38*Area!$B$9)/(Area!$B$14)</f>
        <v>-4.9745638114284789</v>
      </c>
      <c r="C38" s="2">
        <f>(MicMax!C38*Area!$B$7+HurMax!C38*Area!$B$8+GeoMax!C38*Area!$B$9)/(Area!$B$14)</f>
        <v>0.13381820234504782</v>
      </c>
      <c r="D38" s="2">
        <f>(MicMax!D38*Area!$B$7+HurMax!D38*Area!$B$8+GeoMax!D38*Area!$B$9)/(Area!$B$14)</f>
        <v>4.8693713207425446</v>
      </c>
      <c r="E38" s="2">
        <f>(MicMax!E38*Area!$B$7+HurMax!E38*Area!$B$8+GeoMax!E38*Area!$B$9)/(Area!$B$14)</f>
        <v>12.621053819976453</v>
      </c>
      <c r="F38" s="2">
        <f>(MicMax!F38*Area!$B$7+HurMax!F38*Area!$B$8+GeoMax!F38*Area!$B$9)/(Area!$B$14)</f>
        <v>18.097822685999066</v>
      </c>
      <c r="G38" s="2">
        <f>(MicMax!G38*Area!$B$7+HurMax!G38*Area!$B$8+GeoMax!G38*Area!$B$9)/(Area!$B$14)</f>
        <v>23.245511668790218</v>
      </c>
      <c r="H38" s="2">
        <f>(MicMax!H38*Area!$B$7+HurMax!H38*Area!$B$8+GeoMax!H38*Area!$B$9)/(Area!$B$14)</f>
        <v>26.609953389352128</v>
      </c>
      <c r="I38" s="2">
        <f>(MicMax!I38*Area!$B$7+HurMax!I38*Area!$B$8+GeoMax!I38*Area!$B$9)/(Area!$B$14)</f>
        <v>25.221452671644922</v>
      </c>
      <c r="J38" s="2">
        <f>(MicMax!J38*Area!$B$7+HurMax!J38*Area!$B$8+GeoMax!J38*Area!$B$9)/(Area!$B$14)</f>
        <v>18.738448300888667</v>
      </c>
      <c r="K38" s="2">
        <f>(MicMax!K38*Area!$B$7+HurMax!K38*Area!$B$8+GeoMax!K38*Area!$B$9)/(Area!$B$14)</f>
        <v>11.164157702046674</v>
      </c>
      <c r="L38" s="2">
        <f>(MicMax!L38*Area!$B$7+HurMax!L38*Area!$B$8+GeoMax!L38*Area!$B$9)/(Area!$B$14)</f>
        <v>7.3250287889295675</v>
      </c>
      <c r="M38" s="2">
        <f>(MicMax!M38*Area!$B$7+HurMax!M38*Area!$B$8+GeoMax!M38*Area!$B$9)/(Area!$B$14)</f>
        <v>-0.97237488508620551</v>
      </c>
      <c r="N38" s="2">
        <f t="shared" si="0"/>
        <v>11.839973321183384</v>
      </c>
    </row>
    <row r="39" spans="1:14">
      <c r="A39">
        <v>1982</v>
      </c>
      <c r="B39" s="2">
        <f>(MicMax!B39*Area!$B$7+HurMax!B39*Area!$B$8+GeoMax!B39*Area!$B$9)/(Area!$B$14)</f>
        <v>-7.2816991113333227</v>
      </c>
      <c r="C39" s="2">
        <f>(MicMax!C39*Area!$B$7+HurMax!C39*Area!$B$8+GeoMax!C39*Area!$B$9)/(Area!$B$14)</f>
        <v>-3.3085952292631</v>
      </c>
      <c r="D39" s="2">
        <f>(MicMax!D39*Area!$B$7+HurMax!D39*Area!$B$8+GeoMax!D39*Area!$B$9)/(Area!$B$14)</f>
        <v>2.1477578504265922</v>
      </c>
      <c r="E39" s="2">
        <f>(MicMax!E39*Area!$B$7+HurMax!E39*Area!$B$8+GeoMax!E39*Area!$B$9)/(Area!$B$14)</f>
        <v>9.2208951179781629</v>
      </c>
      <c r="F39" s="2">
        <f>(MicMax!F39*Area!$B$7+HurMax!F39*Area!$B$8+GeoMax!F39*Area!$B$9)/(Area!$B$14)</f>
        <v>21.710329177620437</v>
      </c>
      <c r="G39" s="2">
        <f>(MicMax!G39*Area!$B$7+HurMax!G39*Area!$B$8+GeoMax!G39*Area!$B$9)/(Area!$B$14)</f>
        <v>21.069397125945518</v>
      </c>
      <c r="H39" s="2">
        <f>(MicMax!H39*Area!$B$7+HurMax!H39*Area!$B$8+GeoMax!H39*Area!$B$9)/(Area!$B$14)</f>
        <v>26.50762898569424</v>
      </c>
      <c r="I39" s="2">
        <f>(MicMax!I39*Area!$B$7+HurMax!I39*Area!$B$8+GeoMax!I39*Area!$B$9)/(Area!$B$14)</f>
        <v>23.345801332193602</v>
      </c>
      <c r="J39" s="2">
        <f>(MicMax!J39*Area!$B$7+HurMax!J39*Area!$B$8+GeoMax!J39*Area!$B$9)/(Area!$B$14)</f>
        <v>19.30861813138074</v>
      </c>
      <c r="K39" s="2">
        <f>(MicMax!K39*Area!$B$7+HurMax!K39*Area!$B$8+GeoMax!K39*Area!$B$9)/(Area!$B$14)</f>
        <v>14.998779413899328</v>
      </c>
      <c r="L39" s="2">
        <f>(MicMax!L39*Area!$B$7+HurMax!L39*Area!$B$8+GeoMax!L39*Area!$B$9)/(Area!$B$14)</f>
        <v>6.0393019692595518</v>
      </c>
      <c r="M39" s="2">
        <f>(MicMax!M39*Area!$B$7+HurMax!M39*Area!$B$8+GeoMax!M39*Area!$B$9)/(Area!$B$14)</f>
        <v>2.8496716287921551</v>
      </c>
      <c r="N39" s="2">
        <f t="shared" si="0"/>
        <v>11.383990532716156</v>
      </c>
    </row>
    <row r="40" spans="1:14">
      <c r="A40">
        <v>1983</v>
      </c>
      <c r="B40" s="2">
        <f>(MicMax!B40*Area!$B$7+HurMax!B40*Area!$B$8+GeoMax!B40*Area!$B$9)/(Area!$B$14)</f>
        <v>-2.1173449671790072</v>
      </c>
      <c r="C40" s="2">
        <f>(MicMax!C40*Area!$B$7+HurMax!C40*Area!$B$8+GeoMax!C40*Area!$B$9)/(Area!$B$14)</f>
        <v>0.45801735399900007</v>
      </c>
      <c r="D40" s="2">
        <f>(MicMax!D40*Area!$B$7+HurMax!D40*Area!$B$8+GeoMax!D40*Area!$B$9)/(Area!$B$14)</f>
        <v>4.4046621937648176</v>
      </c>
      <c r="E40" s="2">
        <f>(MicMax!E40*Area!$B$7+HurMax!E40*Area!$B$8+GeoMax!E40*Area!$B$9)/(Area!$B$14)</f>
        <v>9.382091189136009</v>
      </c>
      <c r="F40" s="2">
        <f>(MicMax!F40*Area!$B$7+HurMax!F40*Area!$B$8+GeoMax!F40*Area!$B$9)/(Area!$B$14)</f>
        <v>15.314148992790672</v>
      </c>
      <c r="G40" s="2">
        <f>(MicMax!G40*Area!$B$7+HurMax!G40*Area!$B$8+GeoMax!G40*Area!$B$9)/(Area!$B$14)</f>
        <v>24.727198361369613</v>
      </c>
      <c r="H40" s="2">
        <f>(MicMax!H40*Area!$B$7+HurMax!H40*Area!$B$8+GeoMax!H40*Area!$B$9)/(Area!$B$14)</f>
        <v>28.5944425269745</v>
      </c>
      <c r="I40" s="2">
        <f>(MicMax!I40*Area!$B$7+HurMax!I40*Area!$B$8+GeoMax!I40*Area!$B$9)/(Area!$B$14)</f>
        <v>27.145152815186361</v>
      </c>
      <c r="J40" s="2">
        <f>(MicMax!J40*Area!$B$7+HurMax!J40*Area!$B$8+GeoMax!J40*Area!$B$9)/(Area!$B$14)</f>
        <v>21.739172298114607</v>
      </c>
      <c r="K40" s="2">
        <f>(MicMax!K40*Area!$B$7+HurMax!K40*Area!$B$8+GeoMax!K40*Area!$B$9)/(Area!$B$14)</f>
        <v>13.803341935067658</v>
      </c>
      <c r="L40" s="2">
        <f>(MicMax!L40*Area!$B$7+HurMax!L40*Area!$B$8+GeoMax!L40*Area!$B$9)/(Area!$B$14)</f>
        <v>6.0848100898343631</v>
      </c>
      <c r="M40" s="2">
        <f>(MicMax!M40*Area!$B$7+HurMax!M40*Area!$B$8+GeoMax!M40*Area!$B$9)/(Area!$B$14)</f>
        <v>-5.4837112720352241</v>
      </c>
      <c r="N40" s="2">
        <f t="shared" si="0"/>
        <v>12.00433179308528</v>
      </c>
    </row>
    <row r="41" spans="1:14">
      <c r="A41">
        <v>1984</v>
      </c>
      <c r="B41" s="2">
        <f>(MicMax!B41*Area!$B$7+HurMax!B41*Area!$B$8+GeoMax!B41*Area!$B$9)/(Area!$B$14)</f>
        <v>-6.0343218876505977</v>
      </c>
      <c r="C41" s="2">
        <f>(MicMax!C41*Area!$B$7+HurMax!C41*Area!$B$8+GeoMax!C41*Area!$B$9)/(Area!$B$14)</f>
        <v>2.1800080641259294</v>
      </c>
      <c r="D41" s="2">
        <f>(MicMax!D41*Area!$B$7+HurMax!D41*Area!$B$8+GeoMax!D41*Area!$B$9)/(Area!$B$14)</f>
        <v>0.21491202038611035</v>
      </c>
      <c r="E41" s="2">
        <f>(MicMax!E41*Area!$B$7+HurMax!E41*Area!$B$8+GeoMax!E41*Area!$B$9)/(Area!$B$14)</f>
        <v>12.726099382287954</v>
      </c>
      <c r="F41" s="2">
        <f>(MicMax!F41*Area!$B$7+HurMax!F41*Area!$B$8+GeoMax!F41*Area!$B$9)/(Area!$B$14)</f>
        <v>16.122029901778948</v>
      </c>
      <c r="G41" s="2">
        <f>(MicMax!G41*Area!$B$7+HurMax!G41*Area!$B$8+GeoMax!G41*Area!$B$9)/(Area!$B$14)</f>
        <v>24.331674596390496</v>
      </c>
      <c r="H41" s="2">
        <f>(MicMax!H41*Area!$B$7+HurMax!H41*Area!$B$8+GeoMax!H41*Area!$B$9)/(Area!$B$14)</f>
        <v>25.839440349660499</v>
      </c>
      <c r="I41" s="2">
        <f>(MicMax!I41*Area!$B$7+HurMax!I41*Area!$B$8+GeoMax!I41*Area!$B$9)/(Area!$B$14)</f>
        <v>26.422354563488863</v>
      </c>
      <c r="J41" s="2">
        <f>(MicMax!J41*Area!$B$7+HurMax!J41*Area!$B$8+GeoMax!J41*Area!$B$9)/(Area!$B$14)</f>
        <v>19.150255310226925</v>
      </c>
      <c r="K41" s="2">
        <f>(MicMax!K41*Area!$B$7+HurMax!K41*Area!$B$8+GeoMax!K41*Area!$B$9)/(Area!$B$14)</f>
        <v>15.186233085495862</v>
      </c>
      <c r="L41" s="2">
        <f>(MicMax!L41*Area!$B$7+HurMax!L41*Area!$B$8+GeoMax!L41*Area!$B$9)/(Area!$B$14)</f>
        <v>6.2595787300614489</v>
      </c>
      <c r="M41" s="2">
        <f>(MicMax!M41*Area!$B$7+HurMax!M41*Area!$B$8+GeoMax!M41*Area!$B$9)/(Area!$B$14)</f>
        <v>0.90818105575536667</v>
      </c>
      <c r="N41" s="2">
        <f t="shared" si="0"/>
        <v>11.942203764333984</v>
      </c>
    </row>
    <row r="42" spans="1:14">
      <c r="A42">
        <v>1985</v>
      </c>
      <c r="B42" s="2">
        <f>(MicMax!B42*Area!$B$7+HurMax!B42*Area!$B$8+GeoMax!B42*Area!$B$9)/(Area!$B$14)</f>
        <v>-5.5580388045739726</v>
      </c>
      <c r="C42" s="2">
        <f>(MicMax!C42*Area!$B$7+HurMax!C42*Area!$B$8+GeoMax!C42*Area!$B$9)/(Area!$B$14)</f>
        <v>-3.1802241827008371</v>
      </c>
      <c r="D42" s="2">
        <f>(MicMax!D42*Area!$B$7+HurMax!D42*Area!$B$8+GeoMax!D42*Area!$B$9)/(Area!$B$14)</f>
        <v>4.6456821444123673</v>
      </c>
      <c r="E42" s="2">
        <f>(MicMax!E42*Area!$B$7+HurMax!E42*Area!$B$8+GeoMax!E42*Area!$B$9)/(Area!$B$14)</f>
        <v>13.153858684257214</v>
      </c>
      <c r="F42" s="2">
        <f>(MicMax!F42*Area!$B$7+HurMax!F42*Area!$B$8+GeoMax!F42*Area!$B$9)/(Area!$B$14)</f>
        <v>20.066819024885891</v>
      </c>
      <c r="G42" s="2">
        <f>(MicMax!G42*Area!$B$7+HurMax!G42*Area!$B$8+GeoMax!G42*Area!$B$9)/(Area!$B$14)</f>
        <v>21.903542086673227</v>
      </c>
      <c r="H42" s="2">
        <f>(MicMax!H42*Area!$B$7+HurMax!H42*Area!$B$8+GeoMax!H42*Area!$B$9)/(Area!$B$14)</f>
        <v>25.814653968356371</v>
      </c>
      <c r="I42" s="2">
        <f>(MicMax!I42*Area!$B$7+HurMax!I42*Area!$B$8+GeoMax!I42*Area!$B$9)/(Area!$B$14)</f>
        <v>23.941073980291275</v>
      </c>
      <c r="J42" s="2">
        <f>(MicMax!J42*Area!$B$7+HurMax!J42*Area!$B$8+GeoMax!J42*Area!$B$9)/(Area!$B$14)</f>
        <v>20.914814283179847</v>
      </c>
      <c r="K42" s="2">
        <f>(MicMax!K42*Area!$B$7+HurMax!K42*Area!$B$8+GeoMax!K42*Area!$B$9)/(Area!$B$14)</f>
        <v>14.091769591793945</v>
      </c>
      <c r="L42" s="2">
        <f>(MicMax!L42*Area!$B$7+HurMax!L42*Area!$B$8+GeoMax!L42*Area!$B$9)/(Area!$B$14)</f>
        <v>4.114811218811993</v>
      </c>
      <c r="M42" s="2">
        <f>(MicMax!M42*Area!$B$7+HurMax!M42*Area!$B$8+GeoMax!M42*Area!$B$9)/(Area!$B$14)</f>
        <v>-4.7656626292276183</v>
      </c>
      <c r="N42" s="2">
        <f t="shared" si="0"/>
        <v>11.261924947179976</v>
      </c>
    </row>
    <row r="43" spans="1:14">
      <c r="A43">
        <v>1986</v>
      </c>
      <c r="B43" s="2">
        <f>(MicMax!B43*Area!$B$7+HurMax!B43*Area!$B$8+GeoMax!B43*Area!$B$9)/(Area!$B$14)</f>
        <v>-3.3483807235133782</v>
      </c>
      <c r="C43" s="2">
        <f>(MicMax!C43*Area!$B$7+HurMax!C43*Area!$B$8+GeoMax!C43*Area!$B$9)/(Area!$B$14)</f>
        <v>-3.020290308533458</v>
      </c>
      <c r="D43" s="2">
        <f>(MicMax!D43*Area!$B$7+HurMax!D43*Area!$B$8+GeoMax!D43*Area!$B$9)/(Area!$B$14)</f>
        <v>5.0106794832508106</v>
      </c>
      <c r="E43" s="2">
        <f>(MicMax!E43*Area!$B$7+HurMax!E43*Area!$B$8+GeoMax!E43*Area!$B$9)/(Area!$B$14)</f>
        <v>14.136555650533039</v>
      </c>
      <c r="F43" s="2">
        <f>(MicMax!F43*Area!$B$7+HurMax!F43*Area!$B$8+GeoMax!F43*Area!$B$9)/(Area!$B$14)</f>
        <v>20.1062585681338</v>
      </c>
      <c r="G43" s="2">
        <f>(MicMax!G43*Area!$B$7+HurMax!G43*Area!$B$8+GeoMax!G43*Area!$B$9)/(Area!$B$14)</f>
        <v>22.55783704014322</v>
      </c>
      <c r="H43" s="2">
        <f>(MicMax!H43*Area!$B$7+HurMax!H43*Area!$B$8+GeoMax!H43*Area!$B$9)/(Area!$B$14)</f>
        <v>26.297386094221249</v>
      </c>
      <c r="I43" s="2">
        <f>(MicMax!I43*Area!$B$7+HurMax!I43*Area!$B$8+GeoMax!I43*Area!$B$9)/(Area!$B$14)</f>
        <v>23.523150331435577</v>
      </c>
      <c r="J43" s="2">
        <f>(MicMax!J43*Area!$B$7+HurMax!J43*Area!$B$8+GeoMax!J43*Area!$B$9)/(Area!$B$14)</f>
        <v>19.479845975194749</v>
      </c>
      <c r="K43" s="2">
        <f>(MicMax!K43*Area!$B$7+HurMax!K43*Area!$B$8+GeoMax!K43*Area!$B$9)/(Area!$B$14)</f>
        <v>13.29109526958373</v>
      </c>
      <c r="L43" s="2">
        <f>(MicMax!L43*Area!$B$7+HurMax!L43*Area!$B$8+GeoMax!L43*Area!$B$9)/(Area!$B$14)</f>
        <v>3.9313299356482756</v>
      </c>
      <c r="M43" s="2">
        <f>(MicMax!M43*Area!$B$7+HurMax!M43*Area!$B$8+GeoMax!M43*Area!$B$9)/(Area!$B$14)</f>
        <v>-1.0838991661693789E-2</v>
      </c>
      <c r="N43" s="2">
        <f t="shared" si="0"/>
        <v>11.829552360369659</v>
      </c>
    </row>
    <row r="44" spans="1:14">
      <c r="A44">
        <v>1987</v>
      </c>
      <c r="B44" s="2">
        <f>(MicMax!B44*Area!$B$7+HurMax!B44*Area!$B$8+GeoMax!B44*Area!$B$9)/(Area!$B$14)</f>
        <v>-1.7970925600374175</v>
      </c>
      <c r="C44" s="2">
        <f>(MicMax!C44*Area!$B$7+HurMax!C44*Area!$B$8+GeoMax!C44*Area!$B$9)/(Area!$B$14)</f>
        <v>0.95708062513104208</v>
      </c>
      <c r="D44" s="2">
        <f>(MicMax!D44*Area!$B$7+HurMax!D44*Area!$B$8+GeoMax!D44*Area!$B$9)/(Area!$B$14)</f>
        <v>6.5930069512765508</v>
      </c>
      <c r="E44" s="2">
        <f>(MicMax!E44*Area!$B$7+HurMax!E44*Area!$B$8+GeoMax!E44*Area!$B$9)/(Area!$B$14)</f>
        <v>14.839775333451607</v>
      </c>
      <c r="F44" s="2">
        <f>(MicMax!F44*Area!$B$7+HurMax!F44*Area!$B$8+GeoMax!F44*Area!$B$9)/(Area!$B$14)</f>
        <v>20.718382175056046</v>
      </c>
      <c r="G44" s="2">
        <f>(MicMax!G44*Area!$B$7+HurMax!G44*Area!$B$8+GeoMax!G44*Area!$B$9)/(Area!$B$14)</f>
        <v>25.8355618276535</v>
      </c>
      <c r="H44" s="2">
        <f>(MicMax!H44*Area!$B$7+HurMax!H44*Area!$B$8+GeoMax!H44*Area!$B$9)/(Area!$B$14)</f>
        <v>27.904062061513152</v>
      </c>
      <c r="I44" s="2">
        <f>(MicMax!I44*Area!$B$7+HurMax!I44*Area!$B$8+GeoMax!I44*Area!$B$9)/(Area!$B$14)</f>
        <v>24.774368982146026</v>
      </c>
      <c r="J44" s="2">
        <f>(MicMax!J44*Area!$B$7+HurMax!J44*Area!$B$8+GeoMax!J44*Area!$B$9)/(Area!$B$14)</f>
        <v>21.179456800477396</v>
      </c>
      <c r="K44" s="2">
        <f>(MicMax!K44*Area!$B$7+HurMax!K44*Area!$B$8+GeoMax!K44*Area!$B$9)/(Area!$B$14)</f>
        <v>11.059503894972824</v>
      </c>
      <c r="L44" s="2">
        <f>(MicMax!L44*Area!$B$7+HurMax!L44*Area!$B$8+GeoMax!L44*Area!$B$9)/(Area!$B$14)</f>
        <v>6.8201407996387271</v>
      </c>
      <c r="M44" s="2">
        <f>(MicMax!M44*Area!$B$7+HurMax!M44*Area!$B$8+GeoMax!M44*Area!$B$9)/(Area!$B$14)</f>
        <v>0.86109301162846963</v>
      </c>
      <c r="N44" s="2">
        <f t="shared" si="0"/>
        <v>13.31211165857566</v>
      </c>
    </row>
    <row r="45" spans="1:14">
      <c r="A45">
        <v>1988</v>
      </c>
      <c r="B45" s="2">
        <f>(MicMax!B45*Area!$B$7+HurMax!B45*Area!$B$8+GeoMax!B45*Area!$B$9)/(Area!$B$14)</f>
        <v>-3.7052432946792897</v>
      </c>
      <c r="C45" s="2">
        <f>(MicMax!C45*Area!$B$7+HurMax!C45*Area!$B$8+GeoMax!C45*Area!$B$9)/(Area!$B$14)</f>
        <v>-3.5821215102495039</v>
      </c>
      <c r="D45" s="2">
        <f>(MicMax!D45*Area!$B$7+HurMax!D45*Area!$B$8+GeoMax!D45*Area!$B$9)/(Area!$B$14)</f>
        <v>3.4530411431704917</v>
      </c>
      <c r="E45" s="2">
        <f>(MicMax!E45*Area!$B$7+HurMax!E45*Area!$B$8+GeoMax!E45*Area!$B$9)/(Area!$B$14)</f>
        <v>11.746875635049918</v>
      </c>
      <c r="F45" s="2">
        <f>(MicMax!F45*Area!$B$7+HurMax!F45*Area!$B$8+GeoMax!F45*Area!$B$9)/(Area!$B$14)</f>
        <v>21.609992903569182</v>
      </c>
      <c r="G45" s="2">
        <f>(MicMax!G45*Area!$B$7+HurMax!G45*Area!$B$8+GeoMax!G45*Area!$B$9)/(Area!$B$14)</f>
        <v>26.016960469654695</v>
      </c>
      <c r="H45" s="2">
        <f>(MicMax!H45*Area!$B$7+HurMax!H45*Area!$B$8+GeoMax!H45*Area!$B$9)/(Area!$B$14)</f>
        <v>29.064686708707644</v>
      </c>
      <c r="I45" s="2">
        <f>(MicMax!I45*Area!$B$7+HurMax!I45*Area!$B$8+GeoMax!I45*Area!$B$9)/(Area!$B$14)</f>
        <v>26.786854829605019</v>
      </c>
      <c r="J45" s="2">
        <f>(MicMax!J45*Area!$B$7+HurMax!J45*Area!$B$8+GeoMax!J45*Area!$B$9)/(Area!$B$14)</f>
        <v>20.48255471509443</v>
      </c>
      <c r="K45" s="2">
        <f>(MicMax!K45*Area!$B$7+HurMax!K45*Area!$B$8+GeoMax!K45*Area!$B$9)/(Area!$B$14)</f>
        <v>10.340176120510298</v>
      </c>
      <c r="L45" s="2">
        <f>(MicMax!L45*Area!$B$7+HurMax!L45*Area!$B$8+GeoMax!L45*Area!$B$9)/(Area!$B$14)</f>
        <v>6.3695250229827591</v>
      </c>
      <c r="M45" s="2">
        <f>(MicMax!M45*Area!$B$7+HurMax!M45*Area!$B$8+GeoMax!M45*Area!$B$9)/(Area!$B$14)</f>
        <v>-1.0325637469154718</v>
      </c>
      <c r="N45" s="2">
        <f t="shared" si="0"/>
        <v>12.295894916375014</v>
      </c>
    </row>
    <row r="46" spans="1:14">
      <c r="A46">
        <v>1989</v>
      </c>
      <c r="B46" s="2">
        <f>(MicMax!B46*Area!$B$7+HurMax!B46*Area!$B$8+GeoMax!B46*Area!$B$9)/(Area!$B$14)</f>
        <v>7.0109188265084069E-2</v>
      </c>
      <c r="C46" s="2">
        <f>(MicMax!C46*Area!$B$7+HurMax!C46*Area!$B$8+GeoMax!C46*Area!$B$9)/(Area!$B$14)</f>
        <v>-4.4188823121461862</v>
      </c>
      <c r="D46" s="2">
        <f>(MicMax!D46*Area!$B$7+HurMax!D46*Area!$B$8+GeoMax!D46*Area!$B$9)/(Area!$B$14)</f>
        <v>1.7982715352482945</v>
      </c>
      <c r="E46" s="2">
        <f>(MicMax!E46*Area!$B$7+HurMax!E46*Area!$B$8+GeoMax!E46*Area!$B$9)/(Area!$B$14)</f>
        <v>9.8870433688692483</v>
      </c>
      <c r="F46" s="2">
        <f>(MicMax!F46*Area!$B$7+HurMax!F46*Area!$B$8+GeoMax!F46*Area!$B$9)/(Area!$B$14)</f>
        <v>18.60299550021773</v>
      </c>
      <c r="G46" s="2">
        <f>(MicMax!G46*Area!$B$7+HurMax!G46*Area!$B$8+GeoMax!G46*Area!$B$9)/(Area!$B$14)</f>
        <v>22.703936261148655</v>
      </c>
      <c r="H46" s="2">
        <f>(MicMax!H46*Area!$B$7+HurMax!H46*Area!$B$8+GeoMax!H46*Area!$B$9)/(Area!$B$14)</f>
        <v>27.732848894408335</v>
      </c>
      <c r="I46" s="2">
        <f>(MicMax!I46*Area!$B$7+HurMax!I46*Area!$B$8+GeoMax!I46*Area!$B$9)/(Area!$B$14)</f>
        <v>25.061400416108899</v>
      </c>
      <c r="J46" s="2">
        <f>(MicMax!J46*Area!$B$7+HurMax!J46*Area!$B$8+GeoMax!J46*Area!$B$9)/(Area!$B$14)</f>
        <v>20.868709739851298</v>
      </c>
      <c r="K46" s="2">
        <f>(MicMax!K46*Area!$B$7+HurMax!K46*Area!$B$8+GeoMax!K46*Area!$B$9)/(Area!$B$14)</f>
        <v>14.654240278696193</v>
      </c>
      <c r="L46" s="2">
        <f>(MicMax!L46*Area!$B$7+HurMax!L46*Area!$B$8+GeoMax!L46*Area!$B$9)/(Area!$B$14)</f>
        <v>3.4408328629259874</v>
      </c>
      <c r="M46" s="2">
        <f>(MicMax!M46*Area!$B$7+HurMax!M46*Area!$B$8+GeoMax!M46*Area!$B$9)/(Area!$B$14)</f>
        <v>-7.203203877231747</v>
      </c>
      <c r="N46" s="2">
        <f t="shared" si="0"/>
        <v>11.099858488030151</v>
      </c>
    </row>
    <row r="47" spans="1:14">
      <c r="A47">
        <v>1990</v>
      </c>
      <c r="B47" s="2">
        <f>(MicMax!B47*Area!$B$7+HurMax!B47*Area!$B$8+GeoMax!B47*Area!$B$9)/(Area!$B$14)</f>
        <v>1.25521813460639</v>
      </c>
      <c r="C47" s="2">
        <f>(MicMax!C47*Area!$B$7+HurMax!C47*Area!$B$8+GeoMax!C47*Area!$B$9)/(Area!$B$14)</f>
        <v>-0.286064867828976</v>
      </c>
      <c r="D47" s="2">
        <f>(MicMax!D47*Area!$B$7+HurMax!D47*Area!$B$8+GeoMax!D47*Area!$B$9)/(Area!$B$14)</f>
        <v>5.3178223634340274</v>
      </c>
      <c r="E47" s="2">
        <f>(MicMax!E47*Area!$B$7+HurMax!E47*Area!$B$8+GeoMax!E47*Area!$B$9)/(Area!$B$14)</f>
        <v>12.894103188555393</v>
      </c>
      <c r="F47" s="2">
        <f>(MicMax!F47*Area!$B$7+HurMax!F47*Area!$B$8+GeoMax!F47*Area!$B$9)/(Area!$B$14)</f>
        <v>16.87967243520475</v>
      </c>
      <c r="G47" s="2">
        <f>(MicMax!G47*Area!$B$7+HurMax!G47*Area!$B$8+GeoMax!G47*Area!$B$9)/(Area!$B$14)</f>
        <v>23.340165314581551</v>
      </c>
      <c r="H47" s="2">
        <f>(MicMax!H47*Area!$B$7+HurMax!H47*Area!$B$8+GeoMax!H47*Area!$B$9)/(Area!$B$14)</f>
        <v>25.537160298695223</v>
      </c>
      <c r="I47" s="2">
        <f>(MicMax!I47*Area!$B$7+HurMax!I47*Area!$B$8+GeoMax!I47*Area!$B$9)/(Area!$B$14)</f>
        <v>24.727624147218684</v>
      </c>
      <c r="J47" s="2">
        <f>(MicMax!J47*Area!$B$7+HurMax!J47*Area!$B$8+GeoMax!J47*Area!$B$9)/(Area!$B$14)</f>
        <v>20.24124623002113</v>
      </c>
      <c r="K47" s="2">
        <f>(MicMax!K47*Area!$B$7+HurMax!K47*Area!$B$8+GeoMax!K47*Area!$B$9)/(Area!$B$14)</f>
        <v>13.121653790945599</v>
      </c>
      <c r="L47" s="2">
        <f>(MicMax!L47*Area!$B$7+HurMax!L47*Area!$B$8+GeoMax!L47*Area!$B$9)/(Area!$B$14)</f>
        <v>8.0826822895666339</v>
      </c>
      <c r="M47" s="2">
        <f>(MicMax!M47*Area!$B$7+HurMax!M47*Area!$B$8+GeoMax!M47*Area!$B$9)/(Area!$B$14)</f>
        <v>0.14796961437349807</v>
      </c>
      <c r="N47" s="2">
        <f t="shared" si="0"/>
        <v>12.604937744947826</v>
      </c>
    </row>
    <row r="48" spans="1:14">
      <c r="A48">
        <v>1991</v>
      </c>
      <c r="B48" s="2">
        <f>(MicMax!B48*Area!$B$7+HurMax!B48*Area!$B$8+GeoMax!B48*Area!$B$9)/(Area!$B$14)</f>
        <v>-4.5149881457348835</v>
      </c>
      <c r="C48" s="2">
        <f>(MicMax!C48*Area!$B$7+HurMax!C48*Area!$B$8+GeoMax!C48*Area!$B$9)/(Area!$B$14)</f>
        <v>0.32105591664919442</v>
      </c>
      <c r="D48" s="2">
        <f>(MicMax!D48*Area!$B$7+HurMax!D48*Area!$B$8+GeoMax!D48*Area!$B$9)/(Area!$B$14)</f>
        <v>5.2045381675080238</v>
      </c>
      <c r="E48" s="2">
        <f>(MicMax!E48*Area!$B$7+HurMax!E48*Area!$B$8+GeoMax!E48*Area!$B$9)/(Area!$B$14)</f>
        <v>13.264061255100559</v>
      </c>
      <c r="F48" s="2">
        <f>(MicMax!F48*Area!$B$7+HurMax!F48*Area!$B$8+GeoMax!F48*Area!$B$9)/(Area!$B$14)</f>
        <v>21.359195200232246</v>
      </c>
      <c r="G48" s="2">
        <f>(MicMax!G48*Area!$B$7+HurMax!G48*Area!$B$8+GeoMax!G48*Area!$B$9)/(Area!$B$14)</f>
        <v>26.07749108914085</v>
      </c>
      <c r="H48" s="2">
        <f>(MicMax!H48*Area!$B$7+HurMax!H48*Area!$B$8+GeoMax!H48*Area!$B$9)/(Area!$B$14)</f>
        <v>26.177491895553441</v>
      </c>
      <c r="I48" s="2">
        <f>(MicMax!I48*Area!$B$7+HurMax!I48*Area!$B$8+GeoMax!I48*Area!$B$9)/(Area!$B$14)</f>
        <v>26.387709788236052</v>
      </c>
      <c r="J48" s="2">
        <f>(MicMax!J48*Area!$B$7+HurMax!J48*Area!$B$8+GeoMax!J48*Area!$B$9)/(Area!$B$14)</f>
        <v>19.424369465993582</v>
      </c>
      <c r="K48" s="2">
        <f>(MicMax!K48*Area!$B$7+HurMax!K48*Area!$B$8+GeoMax!K48*Area!$B$9)/(Area!$B$14)</f>
        <v>13.640265632308115</v>
      </c>
      <c r="L48" s="2">
        <f>(MicMax!L48*Area!$B$7+HurMax!L48*Area!$B$8+GeoMax!L48*Area!$B$9)/(Area!$B$14)</f>
        <v>4.3852905504572357</v>
      </c>
      <c r="M48" s="2">
        <f>(MicMax!M48*Area!$B$7+HurMax!M48*Area!$B$8+GeoMax!M48*Area!$B$9)/(Area!$B$14)</f>
        <v>-0.1695795364740417</v>
      </c>
      <c r="N48" s="2">
        <f t="shared" si="0"/>
        <v>12.629741773247531</v>
      </c>
    </row>
    <row r="49" spans="1:14">
      <c r="A49">
        <v>1992</v>
      </c>
      <c r="B49" s="2">
        <f>(MicMax!B49*Area!$B$7+HurMax!B49*Area!$B$8+GeoMax!B49*Area!$B$9)/(Area!$B$14)</f>
        <v>-2.6556671451381386</v>
      </c>
      <c r="C49" s="2">
        <f>(MicMax!C49*Area!$B$7+HurMax!C49*Area!$B$8+GeoMax!C49*Area!$B$9)/(Area!$B$14)</f>
        <v>-0.82155460219666787</v>
      </c>
      <c r="D49" s="2">
        <f>(MicMax!D49*Area!$B$7+HurMax!D49*Area!$B$8+GeoMax!D49*Area!$B$9)/(Area!$B$14)</f>
        <v>2.4172198119445834</v>
      </c>
      <c r="E49" s="2">
        <f>(MicMax!E49*Area!$B$7+HurMax!E49*Area!$B$8+GeoMax!E49*Area!$B$9)/(Area!$B$14)</f>
        <v>8.8955639243262414</v>
      </c>
      <c r="F49" s="2">
        <f>(MicMax!F49*Area!$B$7+HurMax!F49*Area!$B$8+GeoMax!F49*Area!$B$9)/(Area!$B$14)</f>
        <v>19.471016079867102</v>
      </c>
      <c r="G49" s="2">
        <f>(MicMax!G49*Area!$B$7+HurMax!G49*Area!$B$8+GeoMax!G49*Area!$B$9)/(Area!$B$14)</f>
        <v>22.287674789929518</v>
      </c>
      <c r="H49" s="2">
        <f>(MicMax!H49*Area!$B$7+HurMax!H49*Area!$B$8+GeoMax!H49*Area!$B$9)/(Area!$B$14)</f>
        <v>22.438806186797414</v>
      </c>
      <c r="I49" s="2">
        <f>(MicMax!I49*Area!$B$7+HurMax!I49*Area!$B$8+GeoMax!I49*Area!$B$9)/(Area!$B$14)</f>
        <v>22.787719787752206</v>
      </c>
      <c r="J49" s="2">
        <f>(MicMax!J49*Area!$B$7+HurMax!J49*Area!$B$8+GeoMax!J49*Area!$B$9)/(Area!$B$14)</f>
        <v>19.269005854555424</v>
      </c>
      <c r="K49" s="2">
        <f>(MicMax!K49*Area!$B$7+HurMax!K49*Area!$B$8+GeoMax!K49*Area!$B$9)/(Area!$B$14)</f>
        <v>12.203531764592036</v>
      </c>
      <c r="L49" s="2">
        <f>(MicMax!L49*Area!$B$7+HurMax!L49*Area!$B$8+GeoMax!L49*Area!$B$9)/(Area!$B$14)</f>
        <v>3.7114349305678758</v>
      </c>
      <c r="M49" s="2">
        <f>(MicMax!M49*Area!$B$7+HurMax!M49*Area!$B$8+GeoMax!M49*Area!$B$9)/(Area!$B$14)</f>
        <v>-0.20044384949115365</v>
      </c>
      <c r="N49" s="2">
        <f t="shared" si="0"/>
        <v>10.817025627792203</v>
      </c>
    </row>
    <row r="50" spans="1:14">
      <c r="A50">
        <v>1993</v>
      </c>
      <c r="B50" s="2">
        <f>(MicMax!B50*Area!$B$7+HurMax!B50*Area!$B$8+GeoMax!B50*Area!$B$9)/(Area!$B$14)</f>
        <v>-2.482125864877506</v>
      </c>
      <c r="C50" s="2">
        <f>(MicMax!C50*Area!$B$7+HurMax!C50*Area!$B$8+GeoMax!C50*Area!$B$9)/(Area!$B$14)</f>
        <v>-3.6271723948841186</v>
      </c>
      <c r="D50" s="2">
        <f>(MicMax!D50*Area!$B$7+HurMax!D50*Area!$B$8+GeoMax!D50*Area!$B$9)/(Area!$B$14)</f>
        <v>3.2109880167088689</v>
      </c>
      <c r="E50" s="2">
        <f>(MicMax!E50*Area!$B$7+HurMax!E50*Area!$B$8+GeoMax!E50*Area!$B$9)/(Area!$B$14)</f>
        <v>9.897378191377836</v>
      </c>
      <c r="F50" s="2">
        <f>(MicMax!F50*Area!$B$7+HurMax!F50*Area!$B$8+GeoMax!F50*Area!$B$9)/(Area!$B$14)</f>
        <v>18.126620486105512</v>
      </c>
      <c r="G50" s="2">
        <f>(MicMax!G50*Area!$B$7+HurMax!G50*Area!$B$8+GeoMax!G50*Area!$B$9)/(Area!$B$14)</f>
        <v>22.022536006322273</v>
      </c>
      <c r="H50" s="2">
        <f>(MicMax!H50*Area!$B$7+HurMax!H50*Area!$B$8+GeoMax!H50*Area!$B$9)/(Area!$B$14)</f>
        <v>26.17909439865813</v>
      </c>
      <c r="I50" s="2">
        <f>(MicMax!I50*Area!$B$7+HurMax!I50*Area!$B$8+GeoMax!I50*Area!$B$9)/(Area!$B$14)</f>
        <v>26.037768978920376</v>
      </c>
      <c r="J50" s="2">
        <f>(MicMax!J50*Area!$B$7+HurMax!J50*Area!$B$8+GeoMax!J50*Area!$B$9)/(Area!$B$14)</f>
        <v>17.513909004403011</v>
      </c>
      <c r="K50" s="2">
        <f>(MicMax!K50*Area!$B$7+HurMax!K50*Area!$B$8+GeoMax!K50*Area!$B$9)/(Area!$B$14)</f>
        <v>11.752686644194636</v>
      </c>
      <c r="L50" s="2">
        <f>(MicMax!L50*Area!$B$7+HurMax!L50*Area!$B$8+GeoMax!L50*Area!$B$9)/(Area!$B$14)</f>
        <v>4.4113628372820672</v>
      </c>
      <c r="M50" s="2">
        <f>(MicMax!M50*Area!$B$7+HurMax!M50*Area!$B$8+GeoMax!M50*Area!$B$9)/(Area!$B$14)</f>
        <v>-0.72170136928858286</v>
      </c>
      <c r="N50" s="2">
        <f t="shared" si="0"/>
        <v>11.026778744576875</v>
      </c>
    </row>
    <row r="51" spans="1:14">
      <c r="A51">
        <v>1994</v>
      </c>
      <c r="B51" s="2">
        <f>(MicMax!B51*Area!$B$7+HurMax!B51*Area!$B$8+GeoMax!B51*Area!$B$9)/(Area!$B$14)</f>
        <v>-9.1613825137493343</v>
      </c>
      <c r="C51" s="2">
        <f>(MicMax!C51*Area!$B$7+HurMax!C51*Area!$B$8+GeoMax!C51*Area!$B$9)/(Area!$B$14)</f>
        <v>-5.1308089931132361</v>
      </c>
      <c r="D51" s="2">
        <f>(MicMax!D51*Area!$B$7+HurMax!D51*Area!$B$8+GeoMax!D51*Area!$B$9)/(Area!$B$14)</f>
        <v>3.8086121639275521</v>
      </c>
      <c r="E51" s="2">
        <f>(MicMax!E51*Area!$B$7+HurMax!E51*Area!$B$8+GeoMax!E51*Area!$B$9)/(Area!$B$14)</f>
        <v>11.960170636904666</v>
      </c>
      <c r="F51" s="2">
        <f>(MicMax!F51*Area!$B$7+HurMax!F51*Area!$B$8+GeoMax!F51*Area!$B$9)/(Area!$B$14)</f>
        <v>18.336186474847992</v>
      </c>
      <c r="G51" s="2">
        <f>(MicMax!G51*Area!$B$7+HurMax!G51*Area!$B$8+GeoMax!G51*Area!$B$9)/(Area!$B$14)</f>
        <v>24.893739173910941</v>
      </c>
      <c r="H51" s="2">
        <f>(MicMax!H51*Area!$B$7+HurMax!H51*Area!$B$8+GeoMax!H51*Area!$B$9)/(Area!$B$14)</f>
        <v>25.289109559214875</v>
      </c>
      <c r="I51" s="2">
        <f>(MicMax!I51*Area!$B$7+HurMax!I51*Area!$B$8+GeoMax!I51*Area!$B$9)/(Area!$B$14)</f>
        <v>23.086905311033338</v>
      </c>
      <c r="J51" s="2">
        <f>(MicMax!J51*Area!$B$7+HurMax!J51*Area!$B$8+GeoMax!J51*Area!$B$9)/(Area!$B$14)</f>
        <v>21.253153879650984</v>
      </c>
      <c r="K51" s="2">
        <f>(MicMax!K51*Area!$B$7+HurMax!K51*Area!$B$8+GeoMax!K51*Area!$B$9)/(Area!$B$14)</f>
        <v>14.979803074044804</v>
      </c>
      <c r="L51" s="2">
        <f>(MicMax!L51*Area!$B$7+HurMax!L51*Area!$B$8+GeoMax!L51*Area!$B$9)/(Area!$B$14)</f>
        <v>8.0277686563553381</v>
      </c>
      <c r="M51" s="2">
        <f>(MicMax!M51*Area!$B$7+HurMax!M51*Area!$B$8+GeoMax!M51*Area!$B$9)/(Area!$B$14)</f>
        <v>2.2979713884812023</v>
      </c>
      <c r="N51" s="2">
        <f t="shared" si="0"/>
        <v>11.636769067625762</v>
      </c>
    </row>
    <row r="52" spans="1:14">
      <c r="A52">
        <v>1995</v>
      </c>
      <c r="B52" s="2">
        <f>(MicMax!B52*Area!$B$7+HurMax!B52*Area!$B$8+GeoMax!B52*Area!$B$9)/(Area!$B$14)</f>
        <v>-2.0603465961324452</v>
      </c>
      <c r="C52" s="2">
        <f>(MicMax!C52*Area!$B$7+HurMax!C52*Area!$B$8+GeoMax!C52*Area!$B$9)/(Area!$B$14)</f>
        <v>-3.4334688644097868</v>
      </c>
      <c r="D52" s="2">
        <f>(MicMax!D52*Area!$B$7+HurMax!D52*Area!$B$8+GeoMax!D52*Area!$B$9)/(Area!$B$14)</f>
        <v>5.7506944825250388</v>
      </c>
      <c r="E52" s="2">
        <f>(MicMax!E52*Area!$B$7+HurMax!E52*Area!$B$8+GeoMax!E52*Area!$B$9)/(Area!$B$14)</f>
        <v>8.4529675983420152</v>
      </c>
      <c r="F52" s="2">
        <f>(MicMax!F52*Area!$B$7+HurMax!F52*Area!$B$8+GeoMax!F52*Area!$B$9)/(Area!$B$14)</f>
        <v>18.03334612841314</v>
      </c>
      <c r="G52" s="2">
        <f>(MicMax!G52*Area!$B$7+HurMax!G52*Area!$B$8+GeoMax!G52*Area!$B$9)/(Area!$B$14)</f>
        <v>26.368796187281262</v>
      </c>
      <c r="H52" s="2">
        <f>(MicMax!H52*Area!$B$7+HurMax!H52*Area!$B$8+GeoMax!H52*Area!$B$9)/(Area!$B$14)</f>
        <v>26.492993887392547</v>
      </c>
      <c r="I52" s="2">
        <f>(MicMax!I52*Area!$B$7+HurMax!I52*Area!$B$8+GeoMax!I52*Area!$B$9)/(Area!$B$14)</f>
        <v>26.752279728400239</v>
      </c>
      <c r="J52" s="2">
        <f>(MicMax!J52*Area!$B$7+HurMax!J52*Area!$B$8+GeoMax!J52*Area!$B$9)/(Area!$B$14)</f>
        <v>19.510313694498652</v>
      </c>
      <c r="K52" s="2">
        <f>(MicMax!K52*Area!$B$7+HurMax!K52*Area!$B$8+GeoMax!K52*Area!$B$9)/(Area!$B$14)</f>
        <v>14.218051384610423</v>
      </c>
      <c r="L52" s="2">
        <f>(MicMax!L52*Area!$B$7+HurMax!L52*Area!$B$8+GeoMax!L52*Area!$B$9)/(Area!$B$14)</f>
        <v>1.6253105494895408</v>
      </c>
      <c r="M52" s="2">
        <f>(MicMax!M52*Area!$B$7+HurMax!M52*Area!$B$8+GeoMax!M52*Area!$B$9)/(Area!$B$14)</f>
        <v>-3.5738078802638582</v>
      </c>
      <c r="N52" s="2">
        <f t="shared" si="0"/>
        <v>11.51142752501223</v>
      </c>
    </row>
    <row r="53" spans="1:14">
      <c r="A53">
        <v>1996</v>
      </c>
      <c r="B53" s="2">
        <f>(MicMax!B53*Area!$B$7+HurMax!B53*Area!$B$8+GeoMax!B53*Area!$B$9)/(Area!$B$14)</f>
        <v>-4.1423566601616049</v>
      </c>
      <c r="C53" s="2">
        <f>(MicMax!C53*Area!$B$7+HurMax!C53*Area!$B$8+GeoMax!C53*Area!$B$9)/(Area!$B$14)</f>
        <v>-2.9343841427027724</v>
      </c>
      <c r="D53" s="2">
        <f>(MicMax!D53*Area!$B$7+HurMax!D53*Area!$B$8+GeoMax!D53*Area!$B$9)/(Area!$B$14)</f>
        <v>1.2330409818879731</v>
      </c>
      <c r="E53" s="2">
        <f>(MicMax!E53*Area!$B$7+HurMax!E53*Area!$B$8+GeoMax!E53*Area!$B$9)/(Area!$B$14)</f>
        <v>8.3614433172588427</v>
      </c>
      <c r="F53" s="2">
        <f>(MicMax!F53*Area!$B$7+HurMax!F53*Area!$B$8+GeoMax!F53*Area!$B$9)/(Area!$B$14)</f>
        <v>16.809010531748463</v>
      </c>
      <c r="G53" s="2">
        <f>(MicMax!G53*Area!$B$7+HurMax!G53*Area!$B$8+GeoMax!G53*Area!$B$9)/(Area!$B$14)</f>
        <v>23.313233714497684</v>
      </c>
      <c r="H53" s="2">
        <f>(MicMax!H53*Area!$B$7+HurMax!H53*Area!$B$8+GeoMax!H53*Area!$B$9)/(Area!$B$14)</f>
        <v>24.244818153960292</v>
      </c>
      <c r="I53" s="2">
        <f>(MicMax!I53*Area!$B$7+HurMax!I53*Area!$B$8+GeoMax!I53*Area!$B$9)/(Area!$B$14)</f>
        <v>25.78603680467074</v>
      </c>
      <c r="J53" s="2">
        <f>(MicMax!J53*Area!$B$7+HurMax!J53*Area!$B$8+GeoMax!J53*Area!$B$9)/(Area!$B$14)</f>
        <v>20.818698450074997</v>
      </c>
      <c r="K53" s="2">
        <f>(MicMax!K53*Area!$B$7+HurMax!K53*Area!$B$8+GeoMax!K53*Area!$B$9)/(Area!$B$14)</f>
        <v>13.662243923681112</v>
      </c>
      <c r="L53" s="2">
        <f>(MicMax!L53*Area!$B$7+HurMax!L53*Area!$B$8+GeoMax!L53*Area!$B$9)/(Area!$B$14)</f>
        <v>2.5383357256906924</v>
      </c>
      <c r="M53" s="2">
        <f>(MicMax!M53*Area!$B$7+HurMax!M53*Area!$B$8+GeoMax!M53*Area!$B$9)/(Area!$B$14)</f>
        <v>-0.90113171943293069</v>
      </c>
      <c r="N53" s="2">
        <f t="shared" si="0"/>
        <v>10.732415756764459</v>
      </c>
    </row>
    <row r="54" spans="1:14">
      <c r="A54">
        <v>1997</v>
      </c>
      <c r="B54" s="2">
        <f>(MicMax!B54*Area!$B$7+HurMax!B54*Area!$B$8+GeoMax!B54*Area!$B$9)/(Area!$B$14)</f>
        <v>-4.9479333258068161</v>
      </c>
      <c r="C54" s="2">
        <f>(MicMax!C54*Area!$B$7+HurMax!C54*Area!$B$8+GeoMax!C54*Area!$B$9)/(Area!$B$14)</f>
        <v>-1.1009793074528651</v>
      </c>
      <c r="D54" s="2">
        <f>(MicMax!D54*Area!$B$7+HurMax!D54*Area!$B$8+GeoMax!D54*Area!$B$9)/(Area!$B$14)</f>
        <v>2.5142273760947051</v>
      </c>
      <c r="E54" s="2">
        <f>(MicMax!E54*Area!$B$7+HurMax!E54*Area!$B$8+GeoMax!E54*Area!$B$9)/(Area!$B$14)</f>
        <v>10.655879070367563</v>
      </c>
      <c r="F54" s="2">
        <f>(MicMax!F54*Area!$B$7+HurMax!F54*Area!$B$8+GeoMax!F54*Area!$B$9)/(Area!$B$14)</f>
        <v>14.149073754495751</v>
      </c>
      <c r="G54" s="2">
        <f>(MicMax!G54*Area!$B$7+HurMax!G54*Area!$B$8+GeoMax!G54*Area!$B$9)/(Area!$B$14)</f>
        <v>25.464216731448477</v>
      </c>
      <c r="H54" s="2">
        <f>(MicMax!H54*Area!$B$7+HurMax!H54*Area!$B$8+GeoMax!H54*Area!$B$9)/(Area!$B$14)</f>
        <v>25.69520894150283</v>
      </c>
      <c r="I54" s="2">
        <f>(MicMax!I54*Area!$B$7+HurMax!I54*Area!$B$8+GeoMax!I54*Area!$B$9)/(Area!$B$14)</f>
        <v>22.881436220828025</v>
      </c>
      <c r="J54" s="2">
        <f>(MicMax!J54*Area!$B$7+HurMax!J54*Area!$B$8+GeoMax!J54*Area!$B$9)/(Area!$B$14)</f>
        <v>20.028161218005579</v>
      </c>
      <c r="K54" s="2">
        <f>(MicMax!K54*Area!$B$7+HurMax!K54*Area!$B$8+GeoMax!K54*Area!$B$9)/(Area!$B$14)</f>
        <v>13.608231698466204</v>
      </c>
      <c r="L54" s="2">
        <f>(MicMax!L54*Area!$B$7+HurMax!L54*Area!$B$8+GeoMax!L54*Area!$B$9)/(Area!$B$14)</f>
        <v>3.977730109833395</v>
      </c>
      <c r="M54" s="2">
        <f>(MicMax!M54*Area!$B$7+HurMax!M54*Area!$B$8+GeoMax!M54*Area!$B$9)/(Area!$B$14)</f>
        <v>0.5955721497346903</v>
      </c>
      <c r="N54" s="2">
        <f t="shared" si="0"/>
        <v>11.126735386459794</v>
      </c>
    </row>
    <row r="55" spans="1:14">
      <c r="A55">
        <v>1998</v>
      </c>
      <c r="B55" s="2">
        <f>(MicMax!B55*Area!$B$7+HurMax!B55*Area!$B$8+GeoMax!B55*Area!$B$9)/(Area!$B$14)</f>
        <v>-1.6439990000483848</v>
      </c>
      <c r="C55" s="2">
        <f>(MicMax!C55*Area!$B$7+HurMax!C55*Area!$B$8+GeoMax!C55*Area!$B$9)/(Area!$B$14)</f>
        <v>2.9470562714707351</v>
      </c>
      <c r="D55" s="2">
        <f>(MicMax!D55*Area!$B$7+HurMax!D55*Area!$B$8+GeoMax!D55*Area!$B$9)/(Area!$B$14)</f>
        <v>4.2706715804073996</v>
      </c>
      <c r="E55" s="2">
        <f>(MicMax!E55*Area!$B$7+HurMax!E55*Area!$B$8+GeoMax!E55*Area!$B$9)/(Area!$B$14)</f>
        <v>13.861410738190088</v>
      </c>
      <c r="F55" s="2">
        <f>(MicMax!F55*Area!$B$7+HurMax!F55*Area!$B$8+GeoMax!F55*Area!$B$9)/(Area!$B$14)</f>
        <v>22.750089189232778</v>
      </c>
      <c r="G55" s="2">
        <f>(MicMax!G55*Area!$B$7+HurMax!G55*Area!$B$8+GeoMax!G55*Area!$B$9)/(Area!$B$14)</f>
        <v>23.472478105898102</v>
      </c>
      <c r="H55" s="2">
        <f>(MicMax!H55*Area!$B$7+HurMax!H55*Area!$B$8+GeoMax!H55*Area!$B$9)/(Area!$B$14)</f>
        <v>26.691078334919279</v>
      </c>
      <c r="I55" s="2">
        <f>(MicMax!I55*Area!$B$7+HurMax!I55*Area!$B$8+GeoMax!I55*Area!$B$9)/(Area!$B$14)</f>
        <v>26.421126719674856</v>
      </c>
      <c r="J55" s="2">
        <f>(MicMax!J55*Area!$B$7+HurMax!J55*Area!$B$8+GeoMax!J55*Area!$B$9)/(Area!$B$14)</f>
        <v>22.948022998887151</v>
      </c>
      <c r="K55" s="2">
        <f>(MicMax!K55*Area!$B$7+HurMax!K55*Area!$B$8+GeoMax!K55*Area!$B$9)/(Area!$B$14)</f>
        <v>14.821862167959615</v>
      </c>
      <c r="L55" s="2">
        <f>(MicMax!L55*Area!$B$7+HurMax!L55*Area!$B$8+GeoMax!L55*Area!$B$9)/(Area!$B$14)</f>
        <v>7.1610101124139156</v>
      </c>
      <c r="M55" s="2">
        <f>(MicMax!M55*Area!$B$7+HurMax!M55*Area!$B$8+GeoMax!M55*Area!$B$9)/(Area!$B$14)</f>
        <v>2.7446660645452639</v>
      </c>
      <c r="N55" s="2">
        <f t="shared" si="0"/>
        <v>13.870456106962566</v>
      </c>
    </row>
    <row r="56" spans="1:14">
      <c r="A56">
        <v>1999</v>
      </c>
      <c r="B56" s="2">
        <f>(MicMax!B56*Area!$B$7+HurMax!B56*Area!$B$8+GeoMax!B56*Area!$B$9)/(Area!$B$14)</f>
        <v>-4.4486795800203218</v>
      </c>
      <c r="C56" s="2">
        <f>(MicMax!C56*Area!$B$7+HurMax!C56*Area!$B$8+GeoMax!C56*Area!$B$9)/(Area!$B$14)</f>
        <v>1.3012630034030612</v>
      </c>
      <c r="D56" s="2">
        <f>(MicMax!D56*Area!$B$7+HurMax!D56*Area!$B$8+GeoMax!D56*Area!$B$9)/(Area!$B$14)</f>
        <v>4.4286320016773386</v>
      </c>
      <c r="E56" s="2">
        <f>(MicMax!E56*Area!$B$7+HurMax!E56*Area!$B$8+GeoMax!E56*Area!$B$9)/(Area!$B$14)</f>
        <v>13.406902730513039</v>
      </c>
      <c r="F56" s="2">
        <f>(MicMax!F56*Area!$B$7+HurMax!F56*Area!$B$8+GeoMax!F56*Area!$B$9)/(Area!$B$14)</f>
        <v>21.091208328629261</v>
      </c>
      <c r="G56" s="2">
        <f>(MicMax!G56*Area!$B$7+HurMax!G56*Area!$B$8+GeoMax!G56*Area!$B$9)/(Area!$B$14)</f>
        <v>25.158603777236586</v>
      </c>
      <c r="H56" s="2">
        <f>(MicMax!H56*Area!$B$7+HurMax!H56*Area!$B$8+GeoMax!H56*Area!$B$9)/(Area!$B$14)</f>
        <v>27.581249133106464</v>
      </c>
      <c r="I56" s="2">
        <f>(MicMax!I56*Area!$B$7+HurMax!I56*Area!$B$8+GeoMax!I56*Area!$B$9)/(Area!$B$14)</f>
        <v>24.258048320242569</v>
      </c>
      <c r="J56" s="2">
        <f>(MicMax!J56*Area!$B$7+HurMax!J56*Area!$B$8+GeoMax!J56*Area!$B$9)/(Area!$B$14)</f>
        <v>22.114569133751594</v>
      </c>
      <c r="K56" s="2">
        <f>(MicMax!K56*Area!$B$7+HurMax!K56*Area!$B$8+GeoMax!K56*Area!$B$9)/(Area!$B$14)</f>
        <v>13.028099446800962</v>
      </c>
      <c r="L56" s="2">
        <f>(MicMax!L56*Area!$B$7+HurMax!L56*Area!$B$8+GeoMax!L56*Area!$B$9)/(Area!$B$14)</f>
        <v>9.2460539006177118</v>
      </c>
      <c r="M56" s="2">
        <f>(MicMax!M56*Area!$B$7+HurMax!M56*Area!$B$8+GeoMax!M56*Area!$B$9)/(Area!$B$14)</f>
        <v>0.5206248084770092</v>
      </c>
      <c r="N56" s="2">
        <f t="shared" si="0"/>
        <v>13.140547917036272</v>
      </c>
    </row>
    <row r="57" spans="1:14">
      <c r="A57">
        <v>2000</v>
      </c>
      <c r="B57" s="2">
        <f>(MicMax!B57*Area!$B$7+HurMax!B57*Area!$B$8+GeoMax!B57*Area!$B$9)/(Area!$B$14)</f>
        <v>-3.3987637694950243</v>
      </c>
      <c r="C57" s="2">
        <f>(MicMax!C57*Area!$B$7+HurMax!C57*Area!$B$8+GeoMax!C57*Area!$B$9)/(Area!$B$14)</f>
        <v>1.1283904004644936</v>
      </c>
      <c r="D57" s="2">
        <f>(MicMax!D57*Area!$B$7+HurMax!D57*Area!$B$8+GeoMax!D57*Area!$B$9)/(Area!$B$14)</f>
        <v>8.5245571988452173</v>
      </c>
      <c r="E57" s="2">
        <f>(MicMax!E57*Area!$B$7+HurMax!E57*Area!$B$8+GeoMax!E57*Area!$B$9)/(Area!$B$14)</f>
        <v>11.265251358805219</v>
      </c>
      <c r="F57" s="2">
        <f>(MicMax!F57*Area!$B$7+HurMax!F57*Area!$B$8+GeoMax!F57*Area!$B$9)/(Area!$B$14)</f>
        <v>19.246298404915891</v>
      </c>
      <c r="G57" s="2">
        <f>(MicMax!G57*Area!$B$7+HurMax!G57*Area!$B$8+GeoMax!G57*Area!$B$9)/(Area!$B$14)</f>
        <v>22.5727409964034</v>
      </c>
      <c r="H57" s="2">
        <f>(MicMax!H57*Area!$B$7+HurMax!H57*Area!$B$8+GeoMax!H57*Area!$B$9)/(Area!$B$14)</f>
        <v>24.613261455090882</v>
      </c>
      <c r="I57" s="2">
        <f>(MicMax!I57*Area!$B$7+HurMax!I57*Area!$B$8+GeoMax!I57*Area!$B$9)/(Area!$B$14)</f>
        <v>24.595272970662709</v>
      </c>
      <c r="J57" s="2">
        <f>(MicMax!J57*Area!$B$7+HurMax!J57*Area!$B$8+GeoMax!J57*Area!$B$9)/(Area!$B$14)</f>
        <v>19.798983920132898</v>
      </c>
      <c r="K57" s="2">
        <f>(MicMax!K57*Area!$B$7+HurMax!K57*Area!$B$8+GeoMax!K57*Area!$B$9)/(Area!$B$14)</f>
        <v>15.587770914310598</v>
      </c>
      <c r="L57" s="2">
        <f>(MicMax!L57*Area!$B$7+HurMax!L57*Area!$B$8+GeoMax!L57*Area!$B$9)/(Area!$B$14)</f>
        <v>5.2319857103688534</v>
      </c>
      <c r="M57" s="2">
        <f>(MicMax!M57*Area!$B$7+HurMax!M57*Area!$B$8+GeoMax!M57*Area!$B$9)/(Area!$B$14)</f>
        <v>-5.4957403674015772</v>
      </c>
      <c r="N57" s="2">
        <f t="shared" si="0"/>
        <v>11.972500766091963</v>
      </c>
    </row>
    <row r="58" spans="1:14">
      <c r="A58">
        <v>2001</v>
      </c>
      <c r="B58" s="2">
        <f>(MicMax!B58*Area!$B$7+HurMax!B58*Area!$B$8+GeoMax!B58*Area!$B$9)/(Area!$B$14)</f>
        <v>-1.8492090705288453</v>
      </c>
      <c r="C58" s="2">
        <f>(MicMax!C58*Area!$B$7+HurMax!C58*Area!$B$8+GeoMax!C58*Area!$B$9)/(Area!$B$14)</f>
        <v>-2.1888239278744579</v>
      </c>
      <c r="D58" s="2">
        <f>(MicMax!D58*Area!$B$7+HurMax!D58*Area!$B$8+GeoMax!D58*Area!$B$9)/(Area!$B$14)</f>
        <v>2.8260048707320613</v>
      </c>
      <c r="E58" s="2">
        <f>(MicMax!E58*Area!$B$7+HurMax!E58*Area!$B$8+GeoMax!E58*Area!$B$9)/(Area!$B$14)</f>
        <v>13.250412721965066</v>
      </c>
      <c r="F58" s="2">
        <f>(MicMax!F58*Area!$B$7+HurMax!F58*Area!$B$8+GeoMax!F58*Area!$B$9)/(Area!$B$14)</f>
        <v>19.842471170749803</v>
      </c>
      <c r="G58" s="2">
        <f>(MicMax!G58*Area!$B$7+HurMax!G58*Area!$B$8+GeoMax!G58*Area!$B$9)/(Area!$B$14)</f>
        <v>23.871198812960664</v>
      </c>
      <c r="H58" s="2">
        <f>(MicMax!H58*Area!$B$7+HurMax!H58*Area!$B$8+GeoMax!H58*Area!$B$9)/(Area!$B$14)</f>
        <v>26.268736190184345</v>
      </c>
      <c r="I58" s="2">
        <f>(MicMax!I58*Area!$B$7+HurMax!I58*Area!$B$8+GeoMax!I58*Area!$B$9)/(Area!$B$14)</f>
        <v>26.941782494395433</v>
      </c>
      <c r="J58" s="2">
        <f>(MicMax!J58*Area!$B$7+HurMax!J58*Area!$B$8+GeoMax!J58*Area!$B$9)/(Area!$B$14)</f>
        <v>19.533967388674743</v>
      </c>
      <c r="K58" s="2">
        <f>(MicMax!K58*Area!$B$7+HurMax!K58*Area!$B$8+GeoMax!K58*Area!$B$9)/(Area!$B$14)</f>
        <v>13.422724545586505</v>
      </c>
      <c r="L58" s="2">
        <f>(MicMax!L58*Area!$B$7+HurMax!L58*Area!$B$8+GeoMax!L58*Area!$B$9)/(Area!$B$14)</f>
        <v>10.172088769898231</v>
      </c>
      <c r="M58" s="2">
        <f>(MicMax!M58*Area!$B$7+HurMax!M58*Area!$B$8+GeoMax!M58*Area!$B$9)/(Area!$B$14)</f>
        <v>2.8607277067238681</v>
      </c>
      <c r="N58" s="2">
        <f t="shared" si="0"/>
        <v>12.912673472788953</v>
      </c>
    </row>
    <row r="59" spans="1:14">
      <c r="A59">
        <v>2002</v>
      </c>
      <c r="B59" s="2">
        <f>(MicMax!B59*Area!$B$7+HurMax!B59*Area!$B$8+GeoMax!B59*Area!$B$9)/(Area!$B$14)</f>
        <v>0.37070577230134028</v>
      </c>
      <c r="C59" s="2">
        <f>(MicMax!C59*Area!$B$7+HurMax!C59*Area!$B$8+GeoMax!C59*Area!$B$9)/(Area!$B$14)</f>
        <v>1.139708078641356</v>
      </c>
      <c r="D59" s="2">
        <f>(MicMax!D59*Area!$B$7+HurMax!D59*Area!$B$8+GeoMax!D59*Area!$B$9)/(Area!$B$14)</f>
        <v>1.8853650629808234</v>
      </c>
      <c r="E59" s="2">
        <f>(MicMax!E59*Area!$B$7+HurMax!E59*Area!$B$8+GeoMax!E59*Area!$B$9)/(Area!$B$14)</f>
        <v>10.908237343354354</v>
      </c>
      <c r="F59" s="2">
        <f>(MicMax!F59*Area!$B$7+HurMax!F59*Area!$B$8+GeoMax!F59*Area!$B$9)/(Area!$B$14)</f>
        <v>15.298892634227377</v>
      </c>
      <c r="G59" s="2">
        <f>(MicMax!G59*Area!$B$7+HurMax!G59*Area!$B$8+GeoMax!G59*Area!$B$9)/(Area!$B$14)</f>
        <v>23.874268341854428</v>
      </c>
      <c r="H59" s="2">
        <f>(MicMax!H59*Area!$B$7+HurMax!H59*Area!$B$8+GeoMax!H59*Area!$B$9)/(Area!$B$14)</f>
        <v>28.2256668225731</v>
      </c>
      <c r="I59" s="2">
        <f>(MicMax!I59*Area!$B$7+HurMax!I59*Area!$B$8+GeoMax!I59*Area!$B$9)/(Area!$B$14)</f>
        <v>25.898970372401337</v>
      </c>
      <c r="J59" s="2">
        <f>(MicMax!J59*Area!$B$7+HurMax!J59*Area!$B$8+GeoMax!J59*Area!$B$9)/(Area!$B$14)</f>
        <v>23.546731932325855</v>
      </c>
      <c r="K59" s="2">
        <f>(MicMax!K59*Area!$B$7+HurMax!K59*Area!$B$8+GeoMax!K59*Area!$B$9)/(Area!$B$14)</f>
        <v>11.16759705175556</v>
      </c>
      <c r="L59" s="2">
        <f>(MicMax!L59*Area!$B$7+HurMax!L59*Area!$B$8+GeoMax!L59*Area!$B$9)/(Area!$B$14)</f>
        <v>4.3297222715029919</v>
      </c>
      <c r="M59" s="2">
        <f>(MicMax!M59*Area!$B$7+HurMax!M59*Area!$B$8+GeoMax!M59*Area!$B$9)/(Area!$B$14)</f>
        <v>0.11503604664290432</v>
      </c>
      <c r="N59" s="2">
        <f t="shared" si="0"/>
        <v>12.230075144213451</v>
      </c>
    </row>
    <row r="60" spans="1:14">
      <c r="A60">
        <v>2003</v>
      </c>
      <c r="B60" s="2">
        <f>(MicMax!B60*Area!$B$7+HurMax!B60*Area!$B$8+GeoMax!B60*Area!$B$9)/(Area!$B$14)</f>
        <v>-5.5255348934728961</v>
      </c>
      <c r="C60" s="2">
        <f>(MicMax!C60*Area!$B$7+HurMax!C60*Area!$B$8+GeoMax!C60*Area!$B$9)/(Area!$B$14)</f>
        <v>-4.6585078141380256</v>
      </c>
      <c r="D60" s="2">
        <f>(MicMax!D60*Area!$B$7+HurMax!D60*Area!$B$8+GeoMax!D60*Area!$B$9)/(Area!$B$14)</f>
        <v>3.5217386255503764</v>
      </c>
      <c r="E60" s="2">
        <f>(MicMax!E60*Area!$B$7+HurMax!E60*Area!$B$8+GeoMax!E60*Area!$B$9)/(Area!$B$14)</f>
        <v>10.31835201522507</v>
      </c>
      <c r="F60" s="2">
        <f>(MicMax!F60*Area!$B$7+HurMax!F60*Area!$B$8+GeoMax!F60*Area!$B$9)/(Area!$B$14)</f>
        <v>17.468947470283695</v>
      </c>
      <c r="G60" s="2">
        <f>(MicMax!G60*Area!$B$7+HurMax!G60*Area!$B$8+GeoMax!G60*Area!$B$9)/(Area!$B$14)</f>
        <v>23.303056465009757</v>
      </c>
      <c r="H60" s="2">
        <f>(MicMax!H60*Area!$B$7+HurMax!H60*Area!$B$8+GeoMax!H60*Area!$B$9)/(Area!$B$14)</f>
        <v>25.718627647049335</v>
      </c>
      <c r="I60" s="2">
        <f>(MicMax!I60*Area!$B$7+HurMax!I60*Area!$B$8+GeoMax!I60*Area!$B$9)/(Area!$B$14)</f>
        <v>26.229547602535362</v>
      </c>
      <c r="J60" s="2">
        <f>(MicMax!J60*Area!$B$7+HurMax!J60*Area!$B$8+GeoMax!J60*Area!$B$9)/(Area!$B$14)</f>
        <v>20.954227214812185</v>
      </c>
      <c r="K60" s="2">
        <f>(MicMax!K60*Area!$B$7+HurMax!K60*Area!$B$8+GeoMax!K60*Area!$B$9)/(Area!$B$14)</f>
        <v>12.891432511330096</v>
      </c>
      <c r="L60" s="2">
        <f>(MicMax!L60*Area!$B$7+HurMax!L60*Area!$B$8+GeoMax!L60*Area!$B$9)/(Area!$B$14)</f>
        <v>6.4883189523087594</v>
      </c>
      <c r="M60" s="2">
        <f>(MicMax!M60*Area!$B$7+HurMax!M60*Area!$B$8+GeoMax!M60*Area!$B$9)/(Area!$B$14)</f>
        <v>1.1226558392335855</v>
      </c>
      <c r="N60" s="2">
        <f t="shared" si="0"/>
        <v>11.486071802977273</v>
      </c>
    </row>
    <row r="61" spans="1:14">
      <c r="A61">
        <v>2004</v>
      </c>
      <c r="B61" s="2">
        <f>(MicMax!B61*Area!$B$7+HurMax!B61*Area!$B$8+GeoMax!B61*Area!$B$9)/(Area!$B$14)</f>
        <v>-7.3554997338838444</v>
      </c>
      <c r="C61" s="2">
        <f>(MicMax!C61*Area!$B$7+HurMax!C61*Area!$B$8+GeoMax!C61*Area!$B$9)/(Area!$B$14)</f>
        <v>-0.71838040094834121</v>
      </c>
      <c r="D61" s="2">
        <f>(MicMax!D61*Area!$B$7+HurMax!D61*Area!$B$8+GeoMax!D61*Area!$B$9)/(Area!$B$14)</f>
        <v>4.9375638275567315</v>
      </c>
      <c r="E61" s="2">
        <f>(MicMax!E61*Area!$B$7+HurMax!E61*Area!$B$8+GeoMax!E61*Area!$B$9)/(Area!$B$14)</f>
        <v>11.984653645791333</v>
      </c>
      <c r="F61" s="2">
        <f>(MicMax!F61*Area!$B$7+HurMax!F61*Area!$B$8+GeoMax!F61*Area!$B$9)/(Area!$B$14)</f>
        <v>17.143428382497621</v>
      </c>
      <c r="G61" s="2">
        <f>(MicMax!G61*Area!$B$7+HurMax!G61*Area!$B$8+GeoMax!G61*Area!$B$9)/(Area!$B$14)</f>
        <v>22.076526619679694</v>
      </c>
      <c r="H61" s="2">
        <f>(MicMax!H61*Area!$B$7+HurMax!H61*Area!$B$8+GeoMax!H61*Area!$B$9)/(Area!$B$14)</f>
        <v>24.778015418608778</v>
      </c>
      <c r="I61" s="2">
        <f>(MicMax!I61*Area!$B$7+HurMax!I61*Area!$B$8+GeoMax!I61*Area!$B$9)/(Area!$B$14)</f>
        <v>22.83681579923552</v>
      </c>
      <c r="J61" s="2">
        <f>(MicMax!J61*Area!$B$7+HurMax!J61*Area!$B$8+GeoMax!J61*Area!$B$9)/(Area!$B$14)</f>
        <v>23.638315081528312</v>
      </c>
      <c r="K61" s="2">
        <f>(MicMax!K61*Area!$B$7+HurMax!K61*Area!$B$8+GeoMax!K61*Area!$B$9)/(Area!$B$14)</f>
        <v>14.154840249665339</v>
      </c>
      <c r="L61" s="2">
        <f>(MicMax!L61*Area!$B$7+HurMax!L61*Area!$B$8+GeoMax!L61*Area!$B$9)/(Area!$B$14)</f>
        <v>7.0513667080625133</v>
      </c>
      <c r="M61" s="2">
        <f>(MicMax!M61*Area!$B$7+HurMax!M61*Area!$B$8+GeoMax!M61*Area!$B$9)/(Area!$B$14)</f>
        <v>-1.4930448526684192</v>
      </c>
      <c r="N61" s="2">
        <f t="shared" ref="N61:N67" si="1">AVERAGE(B61:M61)</f>
        <v>11.586216728760435</v>
      </c>
    </row>
    <row r="62" spans="1:14">
      <c r="A62">
        <v>2005</v>
      </c>
      <c r="B62" s="2">
        <f>(MicMax!B62*Area!$B$7+HurMax!B62*Area!$B$8+GeoMax!B62*Area!$B$9)/(Area!$B$14)</f>
        <v>-4.543548054126413</v>
      </c>
      <c r="C62" s="2">
        <f>(MicMax!C62*Area!$B$7+HurMax!C62*Area!$B$8+GeoMax!C62*Area!$B$9)/(Area!$B$14)</f>
        <v>-0.17051674918955534</v>
      </c>
      <c r="D62" s="2">
        <f>(MicMax!D62*Area!$B$7+HurMax!D62*Area!$B$8+GeoMax!D62*Area!$B$9)/(Area!$B$14)</f>
        <v>2.4554463493701917</v>
      </c>
      <c r="E62" s="2">
        <f>(MicMax!E62*Area!$B$7+HurMax!E62*Area!$B$8+GeoMax!E62*Area!$B$9)/(Area!$B$14)</f>
        <v>13.81921439285196</v>
      </c>
      <c r="F62" s="2">
        <f>(MicMax!F62*Area!$B$7+HurMax!F62*Area!$B$8+GeoMax!F62*Area!$B$9)/(Area!$B$14)</f>
        <v>17.182454236085352</v>
      </c>
      <c r="G62" s="2">
        <f>(MicMax!G62*Area!$B$7+HurMax!G62*Area!$B$8+GeoMax!G62*Area!$B$9)/(Area!$B$14)</f>
        <v>26.621320419979678</v>
      </c>
      <c r="H62" s="2">
        <f>(MicMax!H62*Area!$B$7+HurMax!H62*Area!$B$8+GeoMax!H62*Area!$B$9)/(Area!$B$14)</f>
        <v>27.656254213505797</v>
      </c>
      <c r="I62" s="2">
        <f>(MicMax!I62*Area!$B$7+HurMax!I62*Area!$B$8+GeoMax!I62*Area!$B$9)/(Area!$B$14)</f>
        <v>26.235288937632049</v>
      </c>
      <c r="J62" s="2">
        <f>(MicMax!J62*Area!$B$7+HurMax!J62*Area!$B$8+GeoMax!J62*Area!$B$9)/(Area!$B$14)</f>
        <v>23.560871732012966</v>
      </c>
      <c r="K62" s="2">
        <f>(MicMax!K62*Area!$B$7+HurMax!K62*Area!$B$8+GeoMax!K62*Area!$B$9)/(Area!$B$14)</f>
        <v>15.005248778284921</v>
      </c>
      <c r="L62" s="2">
        <f>(MicMax!L62*Area!$B$7+HurMax!L62*Area!$B$8+GeoMax!L62*Area!$B$9)/(Area!$B$14)</f>
        <v>6.8518724900408046</v>
      </c>
      <c r="M62" s="2">
        <f>(MicMax!M62*Area!$B$7+HurMax!M62*Area!$B$8+GeoMax!M62*Area!$B$9)/(Area!$B$14)</f>
        <v>-2.626701449929842</v>
      </c>
      <c r="N62" s="2">
        <f t="shared" si="1"/>
        <v>12.670600441376493</v>
      </c>
    </row>
    <row r="63" spans="1:14">
      <c r="A63">
        <v>2006</v>
      </c>
      <c r="B63" s="2">
        <f>(MicMax!B63*Area!$B$7+HurMax!B63*Area!$B$8+GeoMax!B63*Area!$B$9)/(Area!$B$14)</f>
        <v>1.0597050142735029</v>
      </c>
      <c r="C63" s="2">
        <f>(MicMax!C63*Area!$B$7+HurMax!C63*Area!$B$8+GeoMax!C63*Area!$B$9)/(Area!$B$14)</f>
        <v>-2.1462343757560118</v>
      </c>
      <c r="D63" s="2">
        <f>(MicMax!D63*Area!$B$7+HurMax!D63*Area!$B$8+GeoMax!D63*Area!$B$9)/(Area!$B$14)</f>
        <v>4.60930680773511</v>
      </c>
      <c r="E63" s="2">
        <f>(MicMax!E63*Area!$B$7+HurMax!E63*Area!$B$8+GeoMax!E63*Area!$B$9)/(Area!$B$14)</f>
        <v>14.438272825508443</v>
      </c>
      <c r="F63" s="2">
        <f>(MicMax!F63*Area!$B$7+HurMax!F63*Area!$B$8+GeoMax!F63*Area!$B$9)/(Area!$B$14)</f>
        <v>19.153310162411497</v>
      </c>
      <c r="G63" s="2">
        <f>(MicMax!G63*Area!$B$7+HurMax!G63*Area!$B$8+GeoMax!G63*Area!$B$9)/(Area!$B$14)</f>
        <v>24.158078963921099</v>
      </c>
      <c r="H63" s="2">
        <f>(MicMax!H63*Area!$B$7+HurMax!H63*Area!$B$8+GeoMax!H63*Area!$B$9)/(Area!$B$14)</f>
        <v>27.63490766575811</v>
      </c>
      <c r="I63" s="2">
        <f>(MicMax!I63*Area!$B$7+HurMax!I63*Area!$B$8+GeoMax!I63*Area!$B$9)/(Area!$B$14)</f>
        <v>25.360181765398448</v>
      </c>
      <c r="J63" s="2">
        <f>(MicMax!J63*Area!$B$7+HurMax!J63*Area!$B$8+GeoMax!J63*Area!$B$9)/(Area!$B$14)</f>
        <v>19.187721078012355</v>
      </c>
      <c r="K63" s="2">
        <f>(MicMax!K63*Area!$B$7+HurMax!K63*Area!$B$8+GeoMax!K63*Area!$B$9)/(Area!$B$14)</f>
        <v>11.449629695337322</v>
      </c>
      <c r="L63" s="2">
        <f>(MicMax!L63*Area!$B$7+HurMax!L63*Area!$B$8+GeoMax!L63*Area!$B$9)/(Area!$B$14)</f>
        <v>7.1528464751705565</v>
      </c>
      <c r="M63" s="2">
        <f>(MicMax!M63*Area!$B$7+HurMax!M63*Area!$B$8+GeoMax!M63*Area!$B$9)/(Area!$B$14)</f>
        <v>2.3476855958582648</v>
      </c>
      <c r="N63" s="2">
        <f t="shared" si="1"/>
        <v>12.867117639469056</v>
      </c>
    </row>
    <row r="64" spans="1:14">
      <c r="A64">
        <v>2007</v>
      </c>
      <c r="B64" s="2">
        <f>(MicMax!B64*Area!$B$7+HurMax!B64*Area!$B$8+GeoMax!B64*Area!$B$9)/(Area!$B$14)</f>
        <v>-1.5356244052707126</v>
      </c>
      <c r="C64" s="2">
        <f>(MicMax!C64*Area!$B$7+HurMax!C64*Area!$B$8+GeoMax!C64*Area!$B$9)/(Area!$B$14)</f>
        <v>-5.5781642823734332</v>
      </c>
      <c r="D64" s="2">
        <f>(MicMax!D64*Area!$B$7+HurMax!D64*Area!$B$8+GeoMax!D64*Area!$B$9)/(Area!$B$14)</f>
        <v>5.5812497782365371</v>
      </c>
      <c r="E64" s="2">
        <f>(MicMax!E64*Area!$B$7+HurMax!E64*Area!$B$8+GeoMax!E64*Area!$B$9)/(Area!$B$14)</f>
        <v>10.304173669016015</v>
      </c>
      <c r="F64" s="2">
        <f>(MicMax!F64*Area!$B$7+HurMax!F64*Area!$B$8+GeoMax!F64*Area!$B$9)/(Area!$B$14)</f>
        <v>20.542702127316421</v>
      </c>
      <c r="G64" s="2">
        <f>(MicMax!G64*Area!$B$7+HurMax!G64*Area!$B$8+GeoMax!G64*Area!$B$9)/(Area!$B$14)</f>
        <v>25.566405173943195</v>
      </c>
      <c r="H64" s="2">
        <f>(MicMax!H64*Area!$B$7+HurMax!H64*Area!$B$8+GeoMax!H64*Area!$B$9)/(Area!$B$14)</f>
        <v>25.75587132880667</v>
      </c>
      <c r="I64" s="2">
        <f>(MicMax!I64*Area!$B$7+HurMax!I64*Area!$B$8+GeoMax!I64*Area!$B$9)/(Area!$B$14)</f>
        <v>25.898630227569633</v>
      </c>
      <c r="J64" s="2">
        <f>(MicMax!J64*Area!$B$7+HurMax!J64*Area!$B$8+GeoMax!J64*Area!$B$9)/(Area!$B$14)</f>
        <v>22.384570101446705</v>
      </c>
      <c r="K64" s="2">
        <f>(MicMax!K64*Area!$B$7+HurMax!K64*Area!$B$8+GeoMax!K64*Area!$B$9)/(Area!$B$14)</f>
        <v>16.870034837024015</v>
      </c>
      <c r="L64" s="2">
        <f>(MicMax!L64*Area!$B$7+HurMax!L64*Area!$B$8+GeoMax!L64*Area!$B$9)/(Area!$B$14)</f>
        <v>5.2407230295308294</v>
      </c>
      <c r="M64" s="2">
        <f>(MicMax!M64*Area!$B$7+HurMax!M64*Area!$B$8+GeoMax!M64*Area!$B$9)/(Area!$B$14)</f>
        <v>-1.5960637388513459</v>
      </c>
      <c r="N64" s="2">
        <f t="shared" si="1"/>
        <v>12.452875653866213</v>
      </c>
    </row>
    <row r="65" spans="1:14">
      <c r="A65">
        <v>2008</v>
      </c>
      <c r="B65" s="2">
        <f>(MicMax!B65*Area!$B$7+HurMax!B65*Area!$B$8+GeoMax!B65*Area!$B$9)/(Area!$B$14)</f>
        <v>-1.8608731835556345</v>
      </c>
      <c r="C65" s="2">
        <f>(MicMax!C65*Area!$B$7+HurMax!C65*Area!$B$8+GeoMax!C65*Area!$B$9)/(Area!$B$14)</f>
        <v>-3.5250128219602277</v>
      </c>
      <c r="D65" s="2">
        <f>(MicMax!D65*Area!$B$7+HurMax!D65*Area!$B$8+GeoMax!D65*Area!$B$9)/(Area!$B$14)</f>
        <v>1.421736851442672</v>
      </c>
      <c r="E65" s="2">
        <f>(MicMax!E65*Area!$B$7+HurMax!E65*Area!$B$8+GeoMax!E65*Area!$B$9)/(Area!$B$14)</f>
        <v>13.067665274260923</v>
      </c>
      <c r="F65" s="2">
        <f>(MicMax!F65*Area!$B$7+HurMax!F65*Area!$B$8+GeoMax!F65*Area!$B$9)/(Area!$B$14)</f>
        <v>16.655544086576455</v>
      </c>
      <c r="G65" s="2">
        <f>(MicMax!G65*Area!$B$7+HurMax!G65*Area!$B$8+GeoMax!G65*Area!$B$9)/(Area!$B$14)</f>
        <v>23.334788800541908</v>
      </c>
      <c r="H65" s="2">
        <f>(MicMax!H65*Area!$B$7+HurMax!H65*Area!$B$8+GeoMax!H65*Area!$B$9)/(Area!$B$14)</f>
        <v>25.527575439898069</v>
      </c>
      <c r="I65" s="2">
        <f>(MicMax!I65*Area!$B$7+HurMax!I65*Area!$B$8+GeoMax!I65*Area!$B$9)/(Area!$B$14)</f>
        <v>25.201568633775786</v>
      </c>
      <c r="J65" s="2">
        <f>(MicMax!J65*Area!$B$7+HurMax!J65*Area!$B$8+GeoMax!J65*Area!$B$9)/(Area!$B$14)</f>
        <v>21.165113946099382</v>
      </c>
      <c r="K65" s="2">
        <f>(MicMax!K65*Area!$B$7+HurMax!K65*Area!$B$8+GeoMax!K65*Area!$B$9)/(Area!$B$14)</f>
        <v>13.011301872490041</v>
      </c>
      <c r="L65" s="2">
        <f>(MicMax!L65*Area!$B$7+HurMax!L65*Area!$B$8+GeoMax!L65*Area!$B$9)/(Area!$B$14)</f>
        <v>5.2862672773898041</v>
      </c>
      <c r="M65" s="2">
        <f>(MicMax!M65*Area!$B$7+HurMax!M65*Area!$B$8+GeoMax!M65*Area!$B$9)/(Area!$B$14)</f>
        <v>-2.7031574278663935</v>
      </c>
      <c r="N65" s="2">
        <f t="shared" si="1"/>
        <v>11.3818765624244</v>
      </c>
    </row>
    <row r="66" spans="1:14">
      <c r="A66">
        <v>2009</v>
      </c>
      <c r="B66" s="2">
        <f>(MicMax!B66*Area!$B$7+HurMax!B66*Area!$B$8+GeoMax!B66*Area!$B$9)/(Area!$B$14)</f>
        <v>-6.8114294469622436</v>
      </c>
      <c r="C66" s="2">
        <f>(MicMax!C66*Area!$B$7+HurMax!C66*Area!$B$8+GeoMax!C66*Area!$B$9)/(Area!$B$14)</f>
        <v>-0.89197490444010774</v>
      </c>
      <c r="D66" s="2">
        <f>(MicMax!D66*Area!$B$7+HurMax!D66*Area!$B$8+GeoMax!D66*Area!$B$9)/(Area!$B$14)</f>
        <v>4.2876152766801603</v>
      </c>
      <c r="E66" s="2">
        <f>(MicMax!E66*Area!$B$7+HurMax!E66*Area!$B$8+GeoMax!E66*Area!$B$9)/(Area!$B$14)</f>
        <v>11.172321661855072</v>
      </c>
      <c r="F66" s="2">
        <f>(MicMax!F66*Area!$B$7+HurMax!F66*Area!$B$8+GeoMax!F66*Area!$B$9)/(Area!$B$14)</f>
        <v>17.816310984952342</v>
      </c>
      <c r="G66" s="2">
        <f>(MicMax!G66*Area!$B$7+HurMax!G66*Area!$B$8+GeoMax!G66*Area!$B$9)/(Area!$B$14)</f>
        <v>22.378136541780236</v>
      </c>
      <c r="H66" s="2">
        <f>(MicMax!H66*Area!$B$7+HurMax!H66*Area!$B$8+GeoMax!H66*Area!$B$9)/(Area!$B$14)</f>
        <v>22.862670515942778</v>
      </c>
      <c r="I66" s="2">
        <f>(MicMax!I66*Area!$B$7+HurMax!I66*Area!$B$8+GeoMax!I66*Area!$B$9)/(Area!$B$14)</f>
        <v>23.61036675644727</v>
      </c>
      <c r="J66" s="2">
        <f>(MicMax!J66*Area!$B$7+HurMax!J66*Area!$B$8+GeoMax!J66*Area!$B$9)/(Area!$B$14)</f>
        <v>21.817689144073675</v>
      </c>
      <c r="K66" s="2">
        <f>(MicMax!K66*Area!$B$7+HurMax!K66*Area!$B$8+GeoMax!K66*Area!$B$9)/(Area!$B$14)</f>
        <v>10.591578472009418</v>
      </c>
      <c r="L66" s="2">
        <f>(MicMax!L66*Area!$B$7+HurMax!L66*Area!$B$8+GeoMax!L66*Area!$B$9)/(Area!$B$14)</f>
        <v>9.1894174475428603</v>
      </c>
      <c r="M66" s="2">
        <f>(MicMax!M66*Area!$B$7+HurMax!M66*Area!$B$8+GeoMax!M66*Area!$B$9)/(Area!$B$14)</f>
        <v>-1.7656366627421254</v>
      </c>
      <c r="N66" s="2">
        <f t="shared" si="1"/>
        <v>11.188088815594945</v>
      </c>
    </row>
    <row r="67" spans="1:14">
      <c r="A67">
        <v>2010</v>
      </c>
      <c r="B67" s="2">
        <f>(MicMax!B67*Area!$B$7+HurMax!B67*Area!$B$8+GeoMax!B67*Area!$B$9)/(Area!$B$14)</f>
        <v>-3.3971470735287004</v>
      </c>
      <c r="C67" s="2">
        <f>(MicMax!C67*Area!$B$7+HurMax!C67*Area!$B$8+GeoMax!C67*Area!$B$9)/(Area!$B$14)</f>
        <v>-1.5858631033982227</v>
      </c>
      <c r="D67" s="2">
        <f>(MicMax!D67*Area!$B$7+HurMax!D67*Area!$B$8+GeoMax!D67*Area!$B$9)/(Area!$B$14)</f>
        <v>8.8761029305033627</v>
      </c>
      <c r="E67" s="2">
        <f>(MicMax!E67*Area!$B$7+HurMax!E67*Area!$B$8+GeoMax!E67*Area!$B$9)/(Area!$B$14)</f>
        <v>15.426901924100447</v>
      </c>
      <c r="F67" s="2">
        <f>(MicMax!F67*Area!$B$7+HurMax!F67*Area!$B$8+GeoMax!F67*Area!$B$9)/(Area!$B$14)</f>
        <v>20.67253423221457</v>
      </c>
      <c r="G67" s="2">
        <f>(MicMax!G67*Area!$B$7+HurMax!G67*Area!$B$8+GeoMax!G67*Area!$B$9)/(Area!$B$14)</f>
        <v>22.817414641227039</v>
      </c>
      <c r="H67" s="2">
        <f>(MicMax!H67*Area!$B$7+HurMax!H67*Area!$B$8+GeoMax!H67*Area!$B$9)/(Area!$B$14)</f>
        <v>27.095260390626262</v>
      </c>
      <c r="I67" s="2">
        <f>(MicMax!I67*Area!$B$7+HurMax!I67*Area!$B$8+GeoMax!I67*Area!$B$9)/(Area!$B$14)</f>
        <v>26.403125332645196</v>
      </c>
      <c r="J67" s="2">
        <f>(MicMax!J67*Area!$B$7+HurMax!J67*Area!$B$8+GeoMax!J67*Area!$B$9)/(Area!$B$14)</f>
        <v>19.294897343676919</v>
      </c>
      <c r="K67" s="2">
        <f>(MicMax!K67*Area!$B$7+HurMax!K67*Area!$B$8+GeoMax!K67*Area!$B$9)/(Area!$B$14)</f>
        <v>14.926899021015112</v>
      </c>
      <c r="L67" s="2">
        <f>(MicMax!L67*Area!$B$7+HurMax!L67*Area!$B$8+GeoMax!L67*Area!$B$9)/(Area!$B$14)</f>
        <v>7.341310904311082</v>
      </c>
      <c r="M67" s="2">
        <f>(MicMax!M67*Area!$B$7+HurMax!M67*Area!$B$8+GeoMax!M67*Area!$B$9)/(Area!$B$14)</f>
        <v>-2.6235762785671661</v>
      </c>
      <c r="N67" s="2">
        <f t="shared" si="1"/>
        <v>12.937321688735494</v>
      </c>
    </row>
    <row r="68" spans="1:14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2" spans="1:14">
      <c r="A72" t="s">
        <v>66</v>
      </c>
      <c r="B72" s="2">
        <f>AVERAGE(B5:B69)</f>
        <v>-3.7188323171254645</v>
      </c>
      <c r="C72" s="2">
        <f t="shared" ref="C72:N72" si="2">AVERAGE(C5:C69)</f>
        <v>-1.9309812966039275</v>
      </c>
      <c r="D72" s="2">
        <f t="shared" si="2"/>
        <v>3.5006223482785899</v>
      </c>
      <c r="E72" s="2">
        <f t="shared" si="2"/>
        <v>11.613881524933889</v>
      </c>
      <c r="F72" s="2">
        <f t="shared" si="2"/>
        <v>18.700752894957208</v>
      </c>
      <c r="G72" s="2">
        <f t="shared" si="2"/>
        <v>23.884747504537035</v>
      </c>
      <c r="H72" s="2">
        <f t="shared" si="2"/>
        <v>26.280704264437791</v>
      </c>
      <c r="I72" s="2">
        <f t="shared" si="2"/>
        <v>25.155194682080158</v>
      </c>
      <c r="J72" s="2">
        <f t="shared" si="2"/>
        <v>20.556594396738099</v>
      </c>
      <c r="K72" s="2">
        <f t="shared" si="2"/>
        <v>13.898711321956007</v>
      </c>
      <c r="L72" s="2">
        <f t="shared" si="2"/>
        <v>5.8387522262747655</v>
      </c>
      <c r="M72" s="2">
        <f t="shared" si="2"/>
        <v>-1.0499252033119748</v>
      </c>
      <c r="N72" s="2">
        <f t="shared" si="2"/>
        <v>11.894185195596009</v>
      </c>
    </row>
    <row r="73" spans="1:14">
      <c r="A73" t="s">
        <v>67</v>
      </c>
      <c r="B73" s="2">
        <f>MAX(B5:B69)</f>
        <v>1.25521813460639</v>
      </c>
      <c r="C73" s="2">
        <f t="shared" ref="C73:N73" si="3">MAX(C5:C69)</f>
        <v>2.9470562714707351</v>
      </c>
      <c r="D73" s="2">
        <f t="shared" si="3"/>
        <v>8.8761029305033627</v>
      </c>
      <c r="E73" s="2">
        <f t="shared" si="3"/>
        <v>15.729925487476413</v>
      </c>
      <c r="F73" s="2">
        <f t="shared" si="3"/>
        <v>23.734390755286036</v>
      </c>
      <c r="G73" s="2">
        <f t="shared" si="3"/>
        <v>26.621320419979678</v>
      </c>
      <c r="H73" s="2">
        <f t="shared" si="3"/>
        <v>29.922812283276617</v>
      </c>
      <c r="I73" s="2">
        <f t="shared" si="3"/>
        <v>28.325091043981743</v>
      </c>
      <c r="J73" s="2">
        <f t="shared" si="3"/>
        <v>23.876973210973663</v>
      </c>
      <c r="K73" s="2">
        <f t="shared" si="3"/>
        <v>19.985441672177153</v>
      </c>
      <c r="L73" s="2">
        <f t="shared" si="3"/>
        <v>10.172088769898231</v>
      </c>
      <c r="M73" s="2">
        <f t="shared" si="3"/>
        <v>2.8607277067238681</v>
      </c>
      <c r="N73" s="2">
        <f t="shared" si="3"/>
        <v>13.870456106962566</v>
      </c>
    </row>
    <row r="74" spans="1:14">
      <c r="A74" t="s">
        <v>68</v>
      </c>
      <c r="B74" s="2">
        <f>MIN(B5:B69)</f>
        <v>-9.1613825137493343</v>
      </c>
      <c r="C74" s="2">
        <f t="shared" ref="C74:N74" si="4">MIN(C5:C69)</f>
        <v>-6.7766467751560411</v>
      </c>
      <c r="D74" s="2">
        <f t="shared" si="4"/>
        <v>-0.68970146605809401</v>
      </c>
      <c r="E74" s="2">
        <f t="shared" si="4"/>
        <v>6.676898859732594</v>
      </c>
      <c r="F74" s="2">
        <f t="shared" si="4"/>
        <v>14.149073754495751</v>
      </c>
      <c r="G74" s="2">
        <f t="shared" si="4"/>
        <v>20.486937244972019</v>
      </c>
      <c r="H74" s="2">
        <f t="shared" si="4"/>
        <v>22.438806186797414</v>
      </c>
      <c r="I74" s="2">
        <f t="shared" si="4"/>
        <v>22.787719787752206</v>
      </c>
      <c r="J74" s="2">
        <f t="shared" si="4"/>
        <v>17.513909004403011</v>
      </c>
      <c r="K74" s="2">
        <f t="shared" si="4"/>
        <v>10.340176120510298</v>
      </c>
      <c r="L74" s="2">
        <f t="shared" si="4"/>
        <v>1.6253105494895408</v>
      </c>
      <c r="M74" s="2">
        <f t="shared" si="4"/>
        <v>-7.203203877231747</v>
      </c>
      <c r="N74" s="2">
        <f t="shared" si="4"/>
        <v>10.584568582702987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  <vt:lpstr>Metadata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1998-05-11T13:13:39Z</dcterms:created>
  <dcterms:modified xsi:type="dcterms:W3CDTF">2013-01-25T15:46:41Z</dcterms:modified>
</cp:coreProperties>
</file>