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90" yWindow="1620" windowWidth="15240" windowHeight="9090" tabRatio="766" firstSheet="14" activeTab="22"/>
  </bookViews>
  <sheets>
    <sheet name="GRT_mm" sheetId="9" r:id="rId1"/>
    <sheet name="SUP_mm" sheetId="1" r:id="rId2"/>
    <sheet name="MHG_mm" sheetId="10" r:id="rId3"/>
    <sheet name="MIC_mm" sheetId="6" r:id="rId4"/>
    <sheet name="HGB_mm" sheetId="8" r:id="rId5"/>
    <sheet name="HUR_mm" sheetId="5" r:id="rId6"/>
    <sheet name="GEO_mm" sheetId="4" r:id="rId7"/>
    <sheet name="STC_mm" sheetId="3" r:id="rId8"/>
    <sheet name="ERI_mm" sheetId="7" r:id="rId9"/>
    <sheet name="ONT_mm" sheetId="2" r:id="rId10"/>
    <sheet name="GRT_cms" sheetId="11" r:id="rId11"/>
    <sheet name="SUP_cms" sheetId="13" r:id="rId12"/>
    <sheet name="MHG_cms" sheetId="22" r:id="rId13"/>
    <sheet name="MIC_cms" sheetId="14" r:id="rId14"/>
    <sheet name="HGB_cms" sheetId="15" r:id="rId15"/>
    <sheet name="HUR_cms" sheetId="16" r:id="rId16"/>
    <sheet name="GEO_cms" sheetId="17" r:id="rId17"/>
    <sheet name="STC_cms" sheetId="18" r:id="rId18"/>
    <sheet name="ERI_cms" sheetId="19" r:id="rId19"/>
    <sheet name="ONT_cms" sheetId="20" r:id="rId20"/>
    <sheet name="Areas" sheetId="21" r:id="rId21"/>
    <sheet name="Days" sheetId="12" r:id="rId22"/>
    <sheet name="Metadata" sheetId="23" r:id="rId23"/>
  </sheets>
  <calcPr calcId="125725"/>
</workbook>
</file>

<file path=xl/calcChain.xml><?xml version="1.0" encoding="utf-8"?>
<calcChain xmlns="http://schemas.openxmlformats.org/spreadsheetml/2006/main">
  <c r="A110" i="11"/>
  <c r="A111"/>
  <c r="A112"/>
  <c r="A113"/>
  <c r="A114"/>
  <c r="A115"/>
  <c r="A116"/>
  <c r="A111" i="13"/>
  <c r="B111"/>
  <c r="C111"/>
  <c r="D111"/>
  <c r="E111"/>
  <c r="F111"/>
  <c r="G111"/>
  <c r="H111"/>
  <c r="I111"/>
  <c r="J111"/>
  <c r="K111"/>
  <c r="L111"/>
  <c r="M111"/>
  <c r="N111"/>
  <c r="A112"/>
  <c r="B112"/>
  <c r="C112"/>
  <c r="D112"/>
  <c r="E112"/>
  <c r="F112"/>
  <c r="G112"/>
  <c r="H112"/>
  <c r="I112"/>
  <c r="J112"/>
  <c r="K112"/>
  <c r="L112"/>
  <c r="M112"/>
  <c r="N112"/>
  <c r="A113"/>
  <c r="B113"/>
  <c r="C113"/>
  <c r="D113"/>
  <c r="E113"/>
  <c r="F113"/>
  <c r="G113"/>
  <c r="H113"/>
  <c r="I113"/>
  <c r="J113"/>
  <c r="K113"/>
  <c r="L113"/>
  <c r="M113"/>
  <c r="N113"/>
  <c r="A114"/>
  <c r="B114"/>
  <c r="C114"/>
  <c r="D114"/>
  <c r="E114"/>
  <c r="F114"/>
  <c r="G114"/>
  <c r="H114"/>
  <c r="I114"/>
  <c r="J114"/>
  <c r="K114"/>
  <c r="L114"/>
  <c r="M114"/>
  <c r="N114"/>
  <c r="A115"/>
  <c r="B115"/>
  <c r="C115"/>
  <c r="D115"/>
  <c r="E115"/>
  <c r="F115"/>
  <c r="G115"/>
  <c r="H115"/>
  <c r="I115"/>
  <c r="J115"/>
  <c r="K115"/>
  <c r="L115"/>
  <c r="M115"/>
  <c r="N115"/>
  <c r="A116"/>
  <c r="B116"/>
  <c r="C116"/>
  <c r="D116"/>
  <c r="E116"/>
  <c r="F116"/>
  <c r="G116"/>
  <c r="H116"/>
  <c r="I116"/>
  <c r="J116"/>
  <c r="K116"/>
  <c r="L116"/>
  <c r="M116"/>
  <c r="N116"/>
  <c r="A110" i="22"/>
  <c r="A111"/>
  <c r="A112"/>
  <c r="A113"/>
  <c r="A114"/>
  <c r="A115"/>
  <c r="A116"/>
  <c r="A111" i="14"/>
  <c r="B111"/>
  <c r="C111"/>
  <c r="D111"/>
  <c r="E111"/>
  <c r="F111"/>
  <c r="G111"/>
  <c r="H111"/>
  <c r="I111"/>
  <c r="J111"/>
  <c r="K111"/>
  <c r="L111"/>
  <c r="M111"/>
  <c r="N111"/>
  <c r="A112"/>
  <c r="B112"/>
  <c r="C112"/>
  <c r="D112"/>
  <c r="E112"/>
  <c r="F112"/>
  <c r="G112"/>
  <c r="H112"/>
  <c r="I112"/>
  <c r="J112"/>
  <c r="K112"/>
  <c r="L112"/>
  <c r="M112"/>
  <c r="N112"/>
  <c r="A113"/>
  <c r="B113"/>
  <c r="C113"/>
  <c r="D113"/>
  <c r="E113"/>
  <c r="F113"/>
  <c r="G113"/>
  <c r="H113"/>
  <c r="I113"/>
  <c r="J113"/>
  <c r="K113"/>
  <c r="L113"/>
  <c r="M113"/>
  <c r="N113"/>
  <c r="A114"/>
  <c r="B114"/>
  <c r="C114"/>
  <c r="D114"/>
  <c r="E114"/>
  <c r="F114"/>
  <c r="G114"/>
  <c r="H114"/>
  <c r="I114"/>
  <c r="J114"/>
  <c r="K114"/>
  <c r="L114"/>
  <c r="M114"/>
  <c r="N114"/>
  <c r="A115"/>
  <c r="B115"/>
  <c r="C115"/>
  <c r="D115"/>
  <c r="E115"/>
  <c r="F115"/>
  <c r="G115"/>
  <c r="H115"/>
  <c r="I115"/>
  <c r="J115"/>
  <c r="K115"/>
  <c r="L115"/>
  <c r="M115"/>
  <c r="N115"/>
  <c r="A116"/>
  <c r="B116"/>
  <c r="C116"/>
  <c r="D116"/>
  <c r="E116"/>
  <c r="F116"/>
  <c r="G116"/>
  <c r="H116"/>
  <c r="I116"/>
  <c r="J116"/>
  <c r="K116"/>
  <c r="L116"/>
  <c r="M116"/>
  <c r="N116"/>
  <c r="A110" i="15"/>
  <c r="A111"/>
  <c r="A112"/>
  <c r="A113"/>
  <c r="A114"/>
  <c r="A115"/>
  <c r="A116"/>
  <c r="A111" i="16"/>
  <c r="B111"/>
  <c r="C111"/>
  <c r="D111"/>
  <c r="E111"/>
  <c r="F111"/>
  <c r="G111"/>
  <c r="H111"/>
  <c r="I111"/>
  <c r="J111"/>
  <c r="K111"/>
  <c r="L111"/>
  <c r="M111"/>
  <c r="N111"/>
  <c r="A112"/>
  <c r="B112"/>
  <c r="C112"/>
  <c r="D112"/>
  <c r="E112"/>
  <c r="F112"/>
  <c r="G112"/>
  <c r="H112"/>
  <c r="I112"/>
  <c r="J112"/>
  <c r="K112"/>
  <c r="L112"/>
  <c r="M112"/>
  <c r="N112"/>
  <c r="A113"/>
  <c r="B113"/>
  <c r="C113"/>
  <c r="D113"/>
  <c r="E113"/>
  <c r="F113"/>
  <c r="G113"/>
  <c r="H113"/>
  <c r="I113"/>
  <c r="J113"/>
  <c r="K113"/>
  <c r="L113"/>
  <c r="M113"/>
  <c r="N113"/>
  <c r="A114"/>
  <c r="B114"/>
  <c r="C114"/>
  <c r="D114"/>
  <c r="E114"/>
  <c r="F114"/>
  <c r="G114"/>
  <c r="H114"/>
  <c r="I114"/>
  <c r="J114"/>
  <c r="K114"/>
  <c r="L114"/>
  <c r="M114"/>
  <c r="N114"/>
  <c r="A115"/>
  <c r="B115"/>
  <c r="C115"/>
  <c r="D115"/>
  <c r="E115"/>
  <c r="F115"/>
  <c r="G115"/>
  <c r="H115"/>
  <c r="I115"/>
  <c r="J115"/>
  <c r="K115"/>
  <c r="L115"/>
  <c r="M115"/>
  <c r="N115"/>
  <c r="A116"/>
  <c r="B116"/>
  <c r="C116"/>
  <c r="D116"/>
  <c r="E116"/>
  <c r="F116"/>
  <c r="G116"/>
  <c r="H116"/>
  <c r="I116"/>
  <c r="J116"/>
  <c r="K116"/>
  <c r="L116"/>
  <c r="M116"/>
  <c r="N116"/>
  <c r="A109" i="17"/>
  <c r="B109"/>
  <c r="C109"/>
  <c r="D109"/>
  <c r="E109"/>
  <c r="F109"/>
  <c r="G109"/>
  <c r="H109"/>
  <c r="I109"/>
  <c r="J109"/>
  <c r="K109"/>
  <c r="L109"/>
  <c r="M109"/>
  <c r="N109"/>
  <c r="A110"/>
  <c r="B110"/>
  <c r="C110"/>
  <c r="D110"/>
  <c r="E110"/>
  <c r="F110"/>
  <c r="G110"/>
  <c r="H110"/>
  <c r="I110"/>
  <c r="J110"/>
  <c r="K110"/>
  <c r="L110"/>
  <c r="M110"/>
  <c r="N110"/>
  <c r="A111"/>
  <c r="B111"/>
  <c r="C111"/>
  <c r="D111"/>
  <c r="E111"/>
  <c r="F111"/>
  <c r="G111"/>
  <c r="H111"/>
  <c r="I111"/>
  <c r="J111"/>
  <c r="K111"/>
  <c r="L111"/>
  <c r="M111"/>
  <c r="N111"/>
  <c r="A112"/>
  <c r="B112"/>
  <c r="C112"/>
  <c r="D112"/>
  <c r="E112"/>
  <c r="F112"/>
  <c r="G112"/>
  <c r="H112"/>
  <c r="I112"/>
  <c r="J112"/>
  <c r="K112"/>
  <c r="L112"/>
  <c r="M112"/>
  <c r="N112"/>
  <c r="A113"/>
  <c r="B113"/>
  <c r="C113"/>
  <c r="D113"/>
  <c r="E113"/>
  <c r="F113"/>
  <c r="G113"/>
  <c r="H113"/>
  <c r="I113"/>
  <c r="J113"/>
  <c r="K113"/>
  <c r="L113"/>
  <c r="M113"/>
  <c r="N113"/>
  <c r="A114"/>
  <c r="B114"/>
  <c r="C114"/>
  <c r="D114"/>
  <c r="E114"/>
  <c r="F114"/>
  <c r="G114"/>
  <c r="H114"/>
  <c r="I114"/>
  <c r="J114"/>
  <c r="K114"/>
  <c r="L114"/>
  <c r="M114"/>
  <c r="N114"/>
  <c r="A115"/>
  <c r="B115"/>
  <c r="C115"/>
  <c r="D115"/>
  <c r="E115"/>
  <c r="F115"/>
  <c r="G115"/>
  <c r="H115"/>
  <c r="I115"/>
  <c r="J115"/>
  <c r="K115"/>
  <c r="L115"/>
  <c r="M115"/>
  <c r="N115"/>
  <c r="A116"/>
  <c r="B116"/>
  <c r="C116"/>
  <c r="D116"/>
  <c r="E116"/>
  <c r="F116"/>
  <c r="G116"/>
  <c r="H116"/>
  <c r="I116"/>
  <c r="J116"/>
  <c r="K116"/>
  <c r="L116"/>
  <c r="M116"/>
  <c r="N116"/>
  <c r="A113" i="18"/>
  <c r="B113"/>
  <c r="C113"/>
  <c r="D113"/>
  <c r="E113"/>
  <c r="F113"/>
  <c r="G113"/>
  <c r="H113"/>
  <c r="I113"/>
  <c r="J113"/>
  <c r="K113"/>
  <c r="L113"/>
  <c r="M113"/>
  <c r="N113"/>
  <c r="A114"/>
  <c r="B114"/>
  <c r="C114"/>
  <c r="D114"/>
  <c r="E114"/>
  <c r="F114"/>
  <c r="G114"/>
  <c r="H114"/>
  <c r="I114"/>
  <c r="J114"/>
  <c r="K114"/>
  <c r="L114"/>
  <c r="M114"/>
  <c r="N114"/>
  <c r="A115"/>
  <c r="B115"/>
  <c r="C115"/>
  <c r="D115"/>
  <c r="E115"/>
  <c r="F115"/>
  <c r="G115"/>
  <c r="H115"/>
  <c r="I115"/>
  <c r="J115"/>
  <c r="K115"/>
  <c r="L115"/>
  <c r="M115"/>
  <c r="N115"/>
  <c r="A116"/>
  <c r="B116"/>
  <c r="C116"/>
  <c r="D116"/>
  <c r="E116"/>
  <c r="F116"/>
  <c r="G116"/>
  <c r="H116"/>
  <c r="I116"/>
  <c r="J116"/>
  <c r="K116"/>
  <c r="L116"/>
  <c r="M116"/>
  <c r="N116"/>
  <c r="A104" i="19"/>
  <c r="B104"/>
  <c r="C104"/>
  <c r="D104"/>
  <c r="E104"/>
  <c r="F104"/>
  <c r="G104"/>
  <c r="H104"/>
  <c r="I104"/>
  <c r="J104"/>
  <c r="K104"/>
  <c r="L104"/>
  <c r="M104"/>
  <c r="N104"/>
  <c r="A105"/>
  <c r="B105"/>
  <c r="C105"/>
  <c r="D105"/>
  <c r="E105"/>
  <c r="F105"/>
  <c r="G105"/>
  <c r="H105"/>
  <c r="I105"/>
  <c r="J105"/>
  <c r="K105"/>
  <c r="L105"/>
  <c r="M105"/>
  <c r="N105"/>
  <c r="A106"/>
  <c r="B106"/>
  <c r="C106"/>
  <c r="D106"/>
  <c r="E106"/>
  <c r="F106"/>
  <c r="G106"/>
  <c r="H106"/>
  <c r="I106"/>
  <c r="J106"/>
  <c r="K106"/>
  <c r="L106"/>
  <c r="M106"/>
  <c r="N106"/>
  <c r="A107"/>
  <c r="B107"/>
  <c r="C107"/>
  <c r="D107"/>
  <c r="E107"/>
  <c r="F107"/>
  <c r="G107"/>
  <c r="H107"/>
  <c r="I107"/>
  <c r="J107"/>
  <c r="K107"/>
  <c r="L107"/>
  <c r="M107"/>
  <c r="N107"/>
  <c r="A108"/>
  <c r="B108"/>
  <c r="C108"/>
  <c r="D108"/>
  <c r="E108"/>
  <c r="F108"/>
  <c r="G108"/>
  <c r="H108"/>
  <c r="I108"/>
  <c r="J108"/>
  <c r="K108"/>
  <c r="L108"/>
  <c r="M108"/>
  <c r="N108"/>
  <c r="A109"/>
  <c r="B109"/>
  <c r="C109"/>
  <c r="D109"/>
  <c r="E109"/>
  <c r="F109"/>
  <c r="G109"/>
  <c r="H109"/>
  <c r="I109"/>
  <c r="J109"/>
  <c r="K109"/>
  <c r="L109"/>
  <c r="M109"/>
  <c r="N109"/>
  <c r="A110"/>
  <c r="B110"/>
  <c r="C110"/>
  <c r="D110"/>
  <c r="E110"/>
  <c r="F110"/>
  <c r="G110"/>
  <c r="H110"/>
  <c r="I110"/>
  <c r="J110"/>
  <c r="K110"/>
  <c r="L110"/>
  <c r="M110"/>
  <c r="N110"/>
  <c r="A111"/>
  <c r="B111"/>
  <c r="C111"/>
  <c r="D111"/>
  <c r="E111"/>
  <c r="F111"/>
  <c r="G111"/>
  <c r="H111"/>
  <c r="I111"/>
  <c r="J111"/>
  <c r="K111"/>
  <c r="L111"/>
  <c r="M111"/>
  <c r="N111"/>
  <c r="A112"/>
  <c r="B112"/>
  <c r="C112"/>
  <c r="D112"/>
  <c r="E112"/>
  <c r="F112"/>
  <c r="G112"/>
  <c r="H112"/>
  <c r="I112"/>
  <c r="J112"/>
  <c r="K112"/>
  <c r="L112"/>
  <c r="M112"/>
  <c r="N112"/>
  <c r="A113"/>
  <c r="B113"/>
  <c r="C113"/>
  <c r="D113"/>
  <c r="E113"/>
  <c r="F113"/>
  <c r="G113"/>
  <c r="H113"/>
  <c r="I113"/>
  <c r="J113"/>
  <c r="K113"/>
  <c r="L113"/>
  <c r="M113"/>
  <c r="N113"/>
  <c r="A114"/>
  <c r="B114"/>
  <c r="C114"/>
  <c r="D114"/>
  <c r="E114"/>
  <c r="F114"/>
  <c r="G114"/>
  <c r="H114"/>
  <c r="I114"/>
  <c r="J114"/>
  <c r="K114"/>
  <c r="L114"/>
  <c r="M114"/>
  <c r="N114"/>
  <c r="A115"/>
  <c r="B115"/>
  <c r="C115"/>
  <c r="D115"/>
  <c r="E115"/>
  <c r="F115"/>
  <c r="G115"/>
  <c r="H115"/>
  <c r="I115"/>
  <c r="J115"/>
  <c r="K115"/>
  <c r="L115"/>
  <c r="M115"/>
  <c r="N115"/>
  <c r="A116"/>
  <c r="B116"/>
  <c r="C116"/>
  <c r="D116"/>
  <c r="E116"/>
  <c r="F116"/>
  <c r="G116"/>
  <c r="H116"/>
  <c r="I116"/>
  <c r="J116"/>
  <c r="K116"/>
  <c r="L116"/>
  <c r="M116"/>
  <c r="N116"/>
  <c r="A115" i="20"/>
  <c r="B115"/>
  <c r="C115"/>
  <c r="D115"/>
  <c r="E115"/>
  <c r="F115"/>
  <c r="G115"/>
  <c r="H115"/>
  <c r="I115"/>
  <c r="J115"/>
  <c r="K115"/>
  <c r="L115"/>
  <c r="M115"/>
  <c r="N115"/>
  <c r="A116"/>
  <c r="B116"/>
  <c r="C116"/>
  <c r="D116"/>
  <c r="E116"/>
  <c r="F116"/>
  <c r="G116"/>
  <c r="H116"/>
  <c r="I116"/>
  <c r="J116"/>
  <c r="K116"/>
  <c r="L116"/>
  <c r="M116"/>
  <c r="N116"/>
  <c r="B115" i="8"/>
  <c r="B115" i="10" s="1"/>
  <c r="C115" i="8"/>
  <c r="C115" i="15" s="1"/>
  <c r="D115" i="8"/>
  <c r="D115" i="10" s="1"/>
  <c r="D115" i="22" s="1"/>
  <c r="E115" i="8"/>
  <c r="E115" i="15" s="1"/>
  <c r="F115" i="8"/>
  <c r="F115" i="10" s="1"/>
  <c r="F115" i="22" s="1"/>
  <c r="G115" i="8"/>
  <c r="G115" i="15" s="1"/>
  <c r="H115" i="8"/>
  <c r="H115" i="10" s="1"/>
  <c r="H115" i="22" s="1"/>
  <c r="I115" i="8"/>
  <c r="I115" i="15" s="1"/>
  <c r="J115" i="8"/>
  <c r="J115" i="10" s="1"/>
  <c r="J115" i="22" s="1"/>
  <c r="K115" i="8"/>
  <c r="K115" i="15" s="1"/>
  <c r="L115" i="8"/>
  <c r="L115" i="10" s="1"/>
  <c r="L115" i="22" s="1"/>
  <c r="M115" i="8"/>
  <c r="M115" i="15" s="1"/>
  <c r="B116" i="8"/>
  <c r="B116" i="15" s="1"/>
  <c r="C116" i="8"/>
  <c r="C116" i="15" s="1"/>
  <c r="D116" i="8"/>
  <c r="D116" i="15" s="1"/>
  <c r="E116" i="8"/>
  <c r="E116" i="15" s="1"/>
  <c r="F116" i="8"/>
  <c r="F116" i="15" s="1"/>
  <c r="G116" i="8"/>
  <c r="G116" i="15" s="1"/>
  <c r="H116" i="8"/>
  <c r="H116" i="15" s="1"/>
  <c r="I116" i="8"/>
  <c r="I116" i="15" s="1"/>
  <c r="J116" i="8"/>
  <c r="J116" i="15" s="1"/>
  <c r="K116" i="8"/>
  <c r="K116" i="15" s="1"/>
  <c r="L116" i="8"/>
  <c r="L116" i="15" s="1"/>
  <c r="M116" i="8"/>
  <c r="M116" i="15" s="1"/>
  <c r="N116" i="8"/>
  <c r="N116" i="15" s="1"/>
  <c r="N125" i="12"/>
  <c r="N124"/>
  <c r="N123"/>
  <c r="N122"/>
  <c r="A113" i="20"/>
  <c r="B113"/>
  <c r="C113"/>
  <c r="D113"/>
  <c r="E113"/>
  <c r="F113"/>
  <c r="G113"/>
  <c r="H113"/>
  <c r="I113"/>
  <c r="J113"/>
  <c r="K113"/>
  <c r="L113"/>
  <c r="M113"/>
  <c r="N113"/>
  <c r="A114"/>
  <c r="B114"/>
  <c r="C114"/>
  <c r="D114"/>
  <c r="E114"/>
  <c r="F114"/>
  <c r="G114"/>
  <c r="H114"/>
  <c r="I114"/>
  <c r="J114"/>
  <c r="K114"/>
  <c r="L114"/>
  <c r="M114"/>
  <c r="N114"/>
  <c r="B113" i="8"/>
  <c r="B113" i="9" s="1"/>
  <c r="C113" i="8"/>
  <c r="C113" i="15" s="1"/>
  <c r="D113" i="8"/>
  <c r="D113" i="9" s="1"/>
  <c r="D113" i="11" s="1"/>
  <c r="E113" i="8"/>
  <c r="E113" i="15" s="1"/>
  <c r="F113" i="8"/>
  <c r="F113" i="9" s="1"/>
  <c r="F113" i="11" s="1"/>
  <c r="G113" i="8"/>
  <c r="G113" i="15" s="1"/>
  <c r="H113" i="8"/>
  <c r="H113" i="9" s="1"/>
  <c r="H113" i="11" s="1"/>
  <c r="I113" i="8"/>
  <c r="I113" i="15" s="1"/>
  <c r="J113" i="8"/>
  <c r="J113" i="9" s="1"/>
  <c r="J113" i="11" s="1"/>
  <c r="K113" i="8"/>
  <c r="K113" i="15" s="1"/>
  <c r="L113" i="8"/>
  <c r="L113" i="9" s="1"/>
  <c r="L113" i="11" s="1"/>
  <c r="M113" i="8"/>
  <c r="M113" i="15" s="1"/>
  <c r="B114" i="8"/>
  <c r="B114" i="9" s="1"/>
  <c r="C114" i="8"/>
  <c r="C114" i="15" s="1"/>
  <c r="D114" i="8"/>
  <c r="D114" i="9" s="1"/>
  <c r="D114" i="11" s="1"/>
  <c r="E114" i="8"/>
  <c r="E114" i="15" s="1"/>
  <c r="F114" i="8"/>
  <c r="F114" i="9" s="1"/>
  <c r="F114" i="11" s="1"/>
  <c r="G114" i="8"/>
  <c r="G114" i="15" s="1"/>
  <c r="H114" i="8"/>
  <c r="H114" i="9" s="1"/>
  <c r="H114" i="11" s="1"/>
  <c r="I114" i="8"/>
  <c r="I114" i="15" s="1"/>
  <c r="J114" i="8"/>
  <c r="J114" i="9" s="1"/>
  <c r="J114" i="11" s="1"/>
  <c r="K114" i="8"/>
  <c r="K114" i="15" s="1"/>
  <c r="L114" i="8"/>
  <c r="L114" i="9" s="1"/>
  <c r="L114" i="11" s="1"/>
  <c r="M114" i="8"/>
  <c r="M114" i="15" s="1"/>
  <c r="B5" i="9"/>
  <c r="C5"/>
  <c r="D5"/>
  <c r="E5"/>
  <c r="F5"/>
  <c r="G5"/>
  <c r="H5"/>
  <c r="I5"/>
  <c r="J5"/>
  <c r="K5"/>
  <c r="L5"/>
  <c r="M5"/>
  <c r="B6"/>
  <c r="C6"/>
  <c r="D6"/>
  <c r="E6"/>
  <c r="F6"/>
  <c r="G6"/>
  <c r="H6"/>
  <c r="I6"/>
  <c r="J6"/>
  <c r="K6"/>
  <c r="L6"/>
  <c r="M6"/>
  <c r="B7"/>
  <c r="C7"/>
  <c r="D7"/>
  <c r="E7"/>
  <c r="F7"/>
  <c r="G7"/>
  <c r="H7"/>
  <c r="I7"/>
  <c r="J7"/>
  <c r="K7"/>
  <c r="L7"/>
  <c r="M7"/>
  <c r="B8"/>
  <c r="C8"/>
  <c r="D8"/>
  <c r="E8"/>
  <c r="F8"/>
  <c r="G8"/>
  <c r="H8"/>
  <c r="I8"/>
  <c r="J8"/>
  <c r="K8"/>
  <c r="L8"/>
  <c r="M8"/>
  <c r="B9"/>
  <c r="C9"/>
  <c r="D9"/>
  <c r="E9"/>
  <c r="F9"/>
  <c r="G9"/>
  <c r="H9"/>
  <c r="I9"/>
  <c r="J9"/>
  <c r="K9"/>
  <c r="L9"/>
  <c r="M9"/>
  <c r="B10"/>
  <c r="C10"/>
  <c r="D10"/>
  <c r="E10"/>
  <c r="F10"/>
  <c r="G10"/>
  <c r="H10"/>
  <c r="I10"/>
  <c r="J10"/>
  <c r="K10"/>
  <c r="L10"/>
  <c r="M10"/>
  <c r="B11"/>
  <c r="C11"/>
  <c r="D11"/>
  <c r="E11"/>
  <c r="F11"/>
  <c r="G11"/>
  <c r="H11"/>
  <c r="I11"/>
  <c r="J11"/>
  <c r="K11"/>
  <c r="L11"/>
  <c r="M11"/>
  <c r="B12"/>
  <c r="C12"/>
  <c r="D12"/>
  <c r="E12"/>
  <c r="F12"/>
  <c r="G12"/>
  <c r="H12"/>
  <c r="I12"/>
  <c r="J12"/>
  <c r="K12"/>
  <c r="L12"/>
  <c r="M12"/>
  <c r="B13"/>
  <c r="C13"/>
  <c r="D13"/>
  <c r="E13"/>
  <c r="F13"/>
  <c r="G13"/>
  <c r="H13"/>
  <c r="I13"/>
  <c r="J13"/>
  <c r="K13"/>
  <c r="L13"/>
  <c r="M13"/>
  <c r="B14"/>
  <c r="C14"/>
  <c r="D14"/>
  <c r="E14"/>
  <c r="F14"/>
  <c r="G14"/>
  <c r="H14"/>
  <c r="I14"/>
  <c r="J14"/>
  <c r="K14"/>
  <c r="L14"/>
  <c r="M14"/>
  <c r="B15"/>
  <c r="C15"/>
  <c r="D15"/>
  <c r="E15"/>
  <c r="F15"/>
  <c r="G15"/>
  <c r="H15"/>
  <c r="I15"/>
  <c r="J15"/>
  <c r="K15"/>
  <c r="L15"/>
  <c r="M15"/>
  <c r="B16"/>
  <c r="C16"/>
  <c r="D16"/>
  <c r="E16"/>
  <c r="F16"/>
  <c r="G16"/>
  <c r="H16"/>
  <c r="I16"/>
  <c r="J16"/>
  <c r="K16"/>
  <c r="L16"/>
  <c r="M16"/>
  <c r="B17"/>
  <c r="C17"/>
  <c r="D17"/>
  <c r="E17"/>
  <c r="F17"/>
  <c r="G17"/>
  <c r="H17"/>
  <c r="I17"/>
  <c r="J17"/>
  <c r="K17"/>
  <c r="L17"/>
  <c r="M17"/>
  <c r="B18"/>
  <c r="C18"/>
  <c r="D18"/>
  <c r="E18"/>
  <c r="F18"/>
  <c r="G18"/>
  <c r="H18"/>
  <c r="I18"/>
  <c r="J18"/>
  <c r="K18"/>
  <c r="L18"/>
  <c r="M18"/>
  <c r="B19"/>
  <c r="C19"/>
  <c r="D19"/>
  <c r="E19"/>
  <c r="F19"/>
  <c r="G19"/>
  <c r="H19"/>
  <c r="I19"/>
  <c r="J19"/>
  <c r="K19"/>
  <c r="L19"/>
  <c r="M19"/>
  <c r="B20"/>
  <c r="C20"/>
  <c r="D20"/>
  <c r="E20"/>
  <c r="F20"/>
  <c r="G20"/>
  <c r="H20"/>
  <c r="I20"/>
  <c r="J20"/>
  <c r="K20"/>
  <c r="L20"/>
  <c r="M20"/>
  <c r="B21"/>
  <c r="C21"/>
  <c r="D21"/>
  <c r="E21"/>
  <c r="F21"/>
  <c r="G21"/>
  <c r="H21"/>
  <c r="I21"/>
  <c r="J21"/>
  <c r="K21"/>
  <c r="L21"/>
  <c r="M21"/>
  <c r="B22"/>
  <c r="C22"/>
  <c r="D22"/>
  <c r="E22"/>
  <c r="F22"/>
  <c r="G22"/>
  <c r="H22"/>
  <c r="I22"/>
  <c r="J22"/>
  <c r="K22"/>
  <c r="L22"/>
  <c r="M22"/>
  <c r="B23"/>
  <c r="C23"/>
  <c r="D23"/>
  <c r="E23"/>
  <c r="F23"/>
  <c r="G23"/>
  <c r="H23"/>
  <c r="I23"/>
  <c r="J23"/>
  <c r="K23"/>
  <c r="L23"/>
  <c r="M23"/>
  <c r="B24"/>
  <c r="C24"/>
  <c r="D24"/>
  <c r="E24"/>
  <c r="F24"/>
  <c r="G24"/>
  <c r="H24"/>
  <c r="I24"/>
  <c r="J24"/>
  <c r="K24"/>
  <c r="L24"/>
  <c r="M24"/>
  <c r="B25"/>
  <c r="C25"/>
  <c r="D25"/>
  <c r="E25"/>
  <c r="F25"/>
  <c r="G25"/>
  <c r="H25"/>
  <c r="I25"/>
  <c r="J25"/>
  <c r="K25"/>
  <c r="L25"/>
  <c r="M25"/>
  <c r="B26"/>
  <c r="C26"/>
  <c r="D26"/>
  <c r="E26"/>
  <c r="F26"/>
  <c r="G26"/>
  <c r="H26"/>
  <c r="I26"/>
  <c r="J26"/>
  <c r="K26"/>
  <c r="L26"/>
  <c r="M26"/>
  <c r="B27"/>
  <c r="C27"/>
  <c r="D27"/>
  <c r="E27"/>
  <c r="F27"/>
  <c r="G27"/>
  <c r="H27"/>
  <c r="I27"/>
  <c r="J27"/>
  <c r="K27"/>
  <c r="L27"/>
  <c r="M27"/>
  <c r="B28"/>
  <c r="C28"/>
  <c r="D28"/>
  <c r="E28"/>
  <c r="F28"/>
  <c r="G28"/>
  <c r="H28"/>
  <c r="I28"/>
  <c r="J28"/>
  <c r="K28"/>
  <c r="L28"/>
  <c r="M28"/>
  <c r="B29"/>
  <c r="C29"/>
  <c r="D29"/>
  <c r="E29"/>
  <c r="F29"/>
  <c r="G29"/>
  <c r="H29"/>
  <c r="I29"/>
  <c r="J29"/>
  <c r="K29"/>
  <c r="L29"/>
  <c r="M29"/>
  <c r="B30"/>
  <c r="C30"/>
  <c r="D30"/>
  <c r="E30"/>
  <c r="F30"/>
  <c r="G30"/>
  <c r="H30"/>
  <c r="I30"/>
  <c r="J30"/>
  <c r="K30"/>
  <c r="L30"/>
  <c r="M30"/>
  <c r="B31"/>
  <c r="C31"/>
  <c r="D31"/>
  <c r="E31"/>
  <c r="F31"/>
  <c r="G31"/>
  <c r="H31"/>
  <c r="I31"/>
  <c r="J31"/>
  <c r="K31"/>
  <c r="L31"/>
  <c r="M31"/>
  <c r="B32"/>
  <c r="C32"/>
  <c r="D32"/>
  <c r="E32"/>
  <c r="F32"/>
  <c r="G32"/>
  <c r="H32"/>
  <c r="I32"/>
  <c r="J32"/>
  <c r="K32"/>
  <c r="L32"/>
  <c r="M32"/>
  <c r="B33"/>
  <c r="C33"/>
  <c r="D33"/>
  <c r="E33"/>
  <c r="F33"/>
  <c r="G33"/>
  <c r="H33"/>
  <c r="I33"/>
  <c r="J33"/>
  <c r="K33"/>
  <c r="L33"/>
  <c r="M33"/>
  <c r="B34"/>
  <c r="C34"/>
  <c r="D34"/>
  <c r="E34"/>
  <c r="F34"/>
  <c r="G34"/>
  <c r="H34"/>
  <c r="I34"/>
  <c r="J34"/>
  <c r="K34"/>
  <c r="L34"/>
  <c r="M34"/>
  <c r="B35"/>
  <c r="C35"/>
  <c r="D35"/>
  <c r="E35"/>
  <c r="F35"/>
  <c r="G35"/>
  <c r="H35"/>
  <c r="I35"/>
  <c r="J35"/>
  <c r="K35"/>
  <c r="L35"/>
  <c r="M35"/>
  <c r="B36"/>
  <c r="C36"/>
  <c r="D36"/>
  <c r="E36"/>
  <c r="F36"/>
  <c r="G36"/>
  <c r="H36"/>
  <c r="I36"/>
  <c r="J36"/>
  <c r="K36"/>
  <c r="L36"/>
  <c r="M36"/>
  <c r="B37"/>
  <c r="C37"/>
  <c r="D37"/>
  <c r="E37"/>
  <c r="F37"/>
  <c r="G37"/>
  <c r="H37"/>
  <c r="I37"/>
  <c r="J37"/>
  <c r="K37"/>
  <c r="L37"/>
  <c r="M37"/>
  <c r="B38"/>
  <c r="C38"/>
  <c r="D38"/>
  <c r="E38"/>
  <c r="F38"/>
  <c r="G38"/>
  <c r="H38"/>
  <c r="I38"/>
  <c r="J38"/>
  <c r="K38"/>
  <c r="L38"/>
  <c r="M38"/>
  <c r="B39"/>
  <c r="C39"/>
  <c r="D39"/>
  <c r="E39"/>
  <c r="F39"/>
  <c r="G39"/>
  <c r="H39"/>
  <c r="I39"/>
  <c r="J39"/>
  <c r="K39"/>
  <c r="L39"/>
  <c r="M39"/>
  <c r="B40"/>
  <c r="C40"/>
  <c r="D40"/>
  <c r="E40"/>
  <c r="F40"/>
  <c r="G40"/>
  <c r="H40"/>
  <c r="I40"/>
  <c r="J40"/>
  <c r="K40"/>
  <c r="L40"/>
  <c r="M40"/>
  <c r="B41"/>
  <c r="C41"/>
  <c r="D41"/>
  <c r="E41"/>
  <c r="F41"/>
  <c r="G41"/>
  <c r="H41"/>
  <c r="I41"/>
  <c r="J41"/>
  <c r="K41"/>
  <c r="L41"/>
  <c r="M41"/>
  <c r="B42"/>
  <c r="C42"/>
  <c r="D42"/>
  <c r="E42"/>
  <c r="F42"/>
  <c r="G42"/>
  <c r="H42"/>
  <c r="I42"/>
  <c r="J42"/>
  <c r="K42"/>
  <c r="L42"/>
  <c r="M42"/>
  <c r="B43"/>
  <c r="C43"/>
  <c r="D43"/>
  <c r="E43"/>
  <c r="F43"/>
  <c r="G43"/>
  <c r="H43"/>
  <c r="I43"/>
  <c r="J43"/>
  <c r="K43"/>
  <c r="L43"/>
  <c r="M43"/>
  <c r="B44"/>
  <c r="C44"/>
  <c r="D44"/>
  <c r="E44"/>
  <c r="F44"/>
  <c r="G44"/>
  <c r="H44"/>
  <c r="I44"/>
  <c r="J44"/>
  <c r="K44"/>
  <c r="L44"/>
  <c r="M44"/>
  <c r="B45"/>
  <c r="C45"/>
  <c r="D45"/>
  <c r="E45"/>
  <c r="F45"/>
  <c r="G45"/>
  <c r="H45"/>
  <c r="I45"/>
  <c r="J45"/>
  <c r="K45"/>
  <c r="L45"/>
  <c r="M45"/>
  <c r="B46"/>
  <c r="C46"/>
  <c r="D46"/>
  <c r="E46"/>
  <c r="F46"/>
  <c r="G46"/>
  <c r="H46"/>
  <c r="I46"/>
  <c r="J46"/>
  <c r="K46"/>
  <c r="L46"/>
  <c r="M46"/>
  <c r="B47"/>
  <c r="C47"/>
  <c r="D47"/>
  <c r="E47"/>
  <c r="F47"/>
  <c r="G47"/>
  <c r="H47"/>
  <c r="I47"/>
  <c r="J47"/>
  <c r="K47"/>
  <c r="L47"/>
  <c r="M47"/>
  <c r="B48"/>
  <c r="C48"/>
  <c r="D48"/>
  <c r="E48"/>
  <c r="F48"/>
  <c r="G48"/>
  <c r="H48"/>
  <c r="I48"/>
  <c r="J48"/>
  <c r="K48"/>
  <c r="L48"/>
  <c r="M48"/>
  <c r="B49"/>
  <c r="C49"/>
  <c r="D49"/>
  <c r="E49"/>
  <c r="F49"/>
  <c r="G49"/>
  <c r="H49"/>
  <c r="I49"/>
  <c r="J49"/>
  <c r="K49"/>
  <c r="L49"/>
  <c r="M49"/>
  <c r="B50"/>
  <c r="C50"/>
  <c r="D50"/>
  <c r="E50"/>
  <c r="F50"/>
  <c r="G50"/>
  <c r="H50"/>
  <c r="I50"/>
  <c r="J50"/>
  <c r="K50"/>
  <c r="L50"/>
  <c r="M50"/>
  <c r="B51"/>
  <c r="C51"/>
  <c r="D51"/>
  <c r="E51"/>
  <c r="F51"/>
  <c r="G51"/>
  <c r="H51"/>
  <c r="I51"/>
  <c r="J51"/>
  <c r="K51"/>
  <c r="L51"/>
  <c r="M51"/>
  <c r="B52"/>
  <c r="C52"/>
  <c r="D52"/>
  <c r="E52"/>
  <c r="F52"/>
  <c r="G52"/>
  <c r="H52"/>
  <c r="I52"/>
  <c r="J52"/>
  <c r="K52"/>
  <c r="L52"/>
  <c r="M52"/>
  <c r="B6" i="20"/>
  <c r="C6"/>
  <c r="D6"/>
  <c r="E6"/>
  <c r="F6"/>
  <c r="G6"/>
  <c r="H6"/>
  <c r="I6"/>
  <c r="J6"/>
  <c r="K6"/>
  <c r="L6"/>
  <c r="M6"/>
  <c r="B7"/>
  <c r="C7"/>
  <c r="D7"/>
  <c r="E7"/>
  <c r="F7"/>
  <c r="G7"/>
  <c r="H7"/>
  <c r="I7"/>
  <c r="J7"/>
  <c r="K7"/>
  <c r="L7"/>
  <c r="M7"/>
  <c r="B8"/>
  <c r="C8"/>
  <c r="D8"/>
  <c r="E8"/>
  <c r="F8"/>
  <c r="G8"/>
  <c r="H8"/>
  <c r="I8"/>
  <c r="J8"/>
  <c r="K8"/>
  <c r="L8"/>
  <c r="M8"/>
  <c r="B9"/>
  <c r="C9"/>
  <c r="D9"/>
  <c r="E9"/>
  <c r="F9"/>
  <c r="G9"/>
  <c r="H9"/>
  <c r="I9"/>
  <c r="J9"/>
  <c r="K9"/>
  <c r="L9"/>
  <c r="M9"/>
  <c r="B10"/>
  <c r="C10"/>
  <c r="D10"/>
  <c r="E10"/>
  <c r="F10"/>
  <c r="G10"/>
  <c r="H10"/>
  <c r="I10"/>
  <c r="J10"/>
  <c r="K10"/>
  <c r="L10"/>
  <c r="M10"/>
  <c r="B11"/>
  <c r="C11"/>
  <c r="D11"/>
  <c r="E11"/>
  <c r="F11"/>
  <c r="G11"/>
  <c r="H11"/>
  <c r="I11"/>
  <c r="J11"/>
  <c r="K11"/>
  <c r="L11"/>
  <c r="M11"/>
  <c r="B12"/>
  <c r="C12"/>
  <c r="D12"/>
  <c r="E12"/>
  <c r="F12"/>
  <c r="G12"/>
  <c r="H12"/>
  <c r="I12"/>
  <c r="J12"/>
  <c r="K12"/>
  <c r="L12"/>
  <c r="M12"/>
  <c r="B13"/>
  <c r="C13"/>
  <c r="D13"/>
  <c r="E13"/>
  <c r="F13"/>
  <c r="G13"/>
  <c r="H13"/>
  <c r="I13"/>
  <c r="J13"/>
  <c r="K13"/>
  <c r="L13"/>
  <c r="M13"/>
  <c r="B14"/>
  <c r="C14"/>
  <c r="D14"/>
  <c r="E14"/>
  <c r="F14"/>
  <c r="G14"/>
  <c r="H14"/>
  <c r="I14"/>
  <c r="J14"/>
  <c r="K14"/>
  <c r="L14"/>
  <c r="M14"/>
  <c r="B15"/>
  <c r="C15"/>
  <c r="D15"/>
  <c r="E15"/>
  <c r="F15"/>
  <c r="G15"/>
  <c r="H15"/>
  <c r="I15"/>
  <c r="J15"/>
  <c r="K15"/>
  <c r="L15"/>
  <c r="M15"/>
  <c r="B16"/>
  <c r="C16"/>
  <c r="D16"/>
  <c r="E16"/>
  <c r="F16"/>
  <c r="G16"/>
  <c r="H16"/>
  <c r="I16"/>
  <c r="J16"/>
  <c r="K16"/>
  <c r="L16"/>
  <c r="M16"/>
  <c r="B17"/>
  <c r="C17"/>
  <c r="D17"/>
  <c r="E17"/>
  <c r="F17"/>
  <c r="G17"/>
  <c r="H17"/>
  <c r="I17"/>
  <c r="J17"/>
  <c r="K17"/>
  <c r="L17"/>
  <c r="M17"/>
  <c r="B18"/>
  <c r="C18"/>
  <c r="D18"/>
  <c r="E18"/>
  <c r="F18"/>
  <c r="G18"/>
  <c r="H18"/>
  <c r="I18"/>
  <c r="J18"/>
  <c r="K18"/>
  <c r="L18"/>
  <c r="M18"/>
  <c r="B19"/>
  <c r="C19"/>
  <c r="D19"/>
  <c r="E19"/>
  <c r="F19"/>
  <c r="G19"/>
  <c r="H19"/>
  <c r="I19"/>
  <c r="J19"/>
  <c r="K19"/>
  <c r="L19"/>
  <c r="M19"/>
  <c r="B20"/>
  <c r="C20"/>
  <c r="D20"/>
  <c r="E20"/>
  <c r="F20"/>
  <c r="G20"/>
  <c r="H20"/>
  <c r="I20"/>
  <c r="J20"/>
  <c r="K20"/>
  <c r="L20"/>
  <c r="M20"/>
  <c r="B21"/>
  <c r="C21"/>
  <c r="D21"/>
  <c r="E21"/>
  <c r="F21"/>
  <c r="G21"/>
  <c r="H21"/>
  <c r="I21"/>
  <c r="J21"/>
  <c r="K21"/>
  <c r="L21"/>
  <c r="M21"/>
  <c r="B22"/>
  <c r="C22"/>
  <c r="D22"/>
  <c r="E22"/>
  <c r="F22"/>
  <c r="G22"/>
  <c r="H22"/>
  <c r="I22"/>
  <c r="J22"/>
  <c r="K22"/>
  <c r="L22"/>
  <c r="M22"/>
  <c r="B23"/>
  <c r="C23"/>
  <c r="D23"/>
  <c r="E23"/>
  <c r="F23"/>
  <c r="G23"/>
  <c r="H23"/>
  <c r="I23"/>
  <c r="J23"/>
  <c r="K23"/>
  <c r="L23"/>
  <c r="M23"/>
  <c r="B24"/>
  <c r="C24"/>
  <c r="D24"/>
  <c r="E24"/>
  <c r="F24"/>
  <c r="G24"/>
  <c r="H24"/>
  <c r="I24"/>
  <c r="J24"/>
  <c r="K24"/>
  <c r="L24"/>
  <c r="M24"/>
  <c r="B25"/>
  <c r="C25"/>
  <c r="D25"/>
  <c r="E25"/>
  <c r="F25"/>
  <c r="G25"/>
  <c r="H25"/>
  <c r="I25"/>
  <c r="J25"/>
  <c r="K25"/>
  <c r="L25"/>
  <c r="M25"/>
  <c r="B26"/>
  <c r="C26"/>
  <c r="D26"/>
  <c r="E26"/>
  <c r="F26"/>
  <c r="G26"/>
  <c r="H26"/>
  <c r="I26"/>
  <c r="J26"/>
  <c r="K26"/>
  <c r="L26"/>
  <c r="M26"/>
  <c r="B27"/>
  <c r="C27"/>
  <c r="D27"/>
  <c r="E27"/>
  <c r="F27"/>
  <c r="G27"/>
  <c r="H27"/>
  <c r="I27"/>
  <c r="J27"/>
  <c r="K27"/>
  <c r="L27"/>
  <c r="M27"/>
  <c r="B28"/>
  <c r="C28"/>
  <c r="D28"/>
  <c r="E28"/>
  <c r="F28"/>
  <c r="G28"/>
  <c r="H28"/>
  <c r="I28"/>
  <c r="J28"/>
  <c r="K28"/>
  <c r="L28"/>
  <c r="M28"/>
  <c r="B29"/>
  <c r="C29"/>
  <c r="D29"/>
  <c r="E29"/>
  <c r="F29"/>
  <c r="G29"/>
  <c r="H29"/>
  <c r="I29"/>
  <c r="J29"/>
  <c r="K29"/>
  <c r="L29"/>
  <c r="M29"/>
  <c r="B30"/>
  <c r="C30"/>
  <c r="D30"/>
  <c r="E30"/>
  <c r="F30"/>
  <c r="G30"/>
  <c r="H30"/>
  <c r="I30"/>
  <c r="J30"/>
  <c r="K30"/>
  <c r="L30"/>
  <c r="M30"/>
  <c r="B31"/>
  <c r="C31"/>
  <c r="D31"/>
  <c r="E31"/>
  <c r="F31"/>
  <c r="G31"/>
  <c r="H31"/>
  <c r="I31"/>
  <c r="J31"/>
  <c r="K31"/>
  <c r="L31"/>
  <c r="M31"/>
  <c r="B32"/>
  <c r="C32"/>
  <c r="D32"/>
  <c r="E32"/>
  <c r="F32"/>
  <c r="G32"/>
  <c r="H32"/>
  <c r="I32"/>
  <c r="J32"/>
  <c r="K32"/>
  <c r="L32"/>
  <c r="M32"/>
  <c r="B33"/>
  <c r="C33"/>
  <c r="D33"/>
  <c r="E33"/>
  <c r="F33"/>
  <c r="G33"/>
  <c r="H33"/>
  <c r="I33"/>
  <c r="J33"/>
  <c r="K33"/>
  <c r="L33"/>
  <c r="M33"/>
  <c r="B34"/>
  <c r="C34"/>
  <c r="D34"/>
  <c r="E34"/>
  <c r="F34"/>
  <c r="G34"/>
  <c r="H34"/>
  <c r="I34"/>
  <c r="J34"/>
  <c r="K34"/>
  <c r="L34"/>
  <c r="M34"/>
  <c r="B35"/>
  <c r="C35"/>
  <c r="D35"/>
  <c r="E35"/>
  <c r="F35"/>
  <c r="G35"/>
  <c r="H35"/>
  <c r="I35"/>
  <c r="J35"/>
  <c r="K35"/>
  <c r="L35"/>
  <c r="M35"/>
  <c r="B36"/>
  <c r="C36"/>
  <c r="D36"/>
  <c r="E36"/>
  <c r="F36"/>
  <c r="G36"/>
  <c r="H36"/>
  <c r="I36"/>
  <c r="J36"/>
  <c r="K36"/>
  <c r="L36"/>
  <c r="M36"/>
  <c r="B37"/>
  <c r="C37"/>
  <c r="D37"/>
  <c r="E37"/>
  <c r="F37"/>
  <c r="G37"/>
  <c r="H37"/>
  <c r="I37"/>
  <c r="J37"/>
  <c r="K37"/>
  <c r="L37"/>
  <c r="M37"/>
  <c r="B38"/>
  <c r="C38"/>
  <c r="D38"/>
  <c r="E38"/>
  <c r="F38"/>
  <c r="G38"/>
  <c r="H38"/>
  <c r="I38"/>
  <c r="J38"/>
  <c r="K38"/>
  <c r="L38"/>
  <c r="M38"/>
  <c r="B39"/>
  <c r="C39"/>
  <c r="D39"/>
  <c r="E39"/>
  <c r="F39"/>
  <c r="G39"/>
  <c r="H39"/>
  <c r="I39"/>
  <c r="J39"/>
  <c r="K39"/>
  <c r="L39"/>
  <c r="M39"/>
  <c r="B40"/>
  <c r="C40"/>
  <c r="D40"/>
  <c r="E40"/>
  <c r="F40"/>
  <c r="G40"/>
  <c r="H40"/>
  <c r="I40"/>
  <c r="J40"/>
  <c r="K40"/>
  <c r="L40"/>
  <c r="M40"/>
  <c r="B41"/>
  <c r="C41"/>
  <c r="D41"/>
  <c r="E41"/>
  <c r="F41"/>
  <c r="G41"/>
  <c r="H41"/>
  <c r="I41"/>
  <c r="J41"/>
  <c r="K41"/>
  <c r="L41"/>
  <c r="M41"/>
  <c r="B42"/>
  <c r="C42"/>
  <c r="D42"/>
  <c r="E42"/>
  <c r="F42"/>
  <c r="G42"/>
  <c r="H42"/>
  <c r="I42"/>
  <c r="J42"/>
  <c r="K42"/>
  <c r="L42"/>
  <c r="M42"/>
  <c r="B43"/>
  <c r="C43"/>
  <c r="D43"/>
  <c r="E43"/>
  <c r="F43"/>
  <c r="G43"/>
  <c r="H43"/>
  <c r="I43"/>
  <c r="J43"/>
  <c r="K43"/>
  <c r="L43"/>
  <c r="M43"/>
  <c r="B44"/>
  <c r="C44"/>
  <c r="D44"/>
  <c r="E44"/>
  <c r="F44"/>
  <c r="G44"/>
  <c r="H44"/>
  <c r="I44"/>
  <c r="J44"/>
  <c r="K44"/>
  <c r="L44"/>
  <c r="M44"/>
  <c r="B45"/>
  <c r="C45"/>
  <c r="D45"/>
  <c r="E45"/>
  <c r="F45"/>
  <c r="G45"/>
  <c r="H45"/>
  <c r="I45"/>
  <c r="J45"/>
  <c r="K45"/>
  <c r="L45"/>
  <c r="M45"/>
  <c r="B46"/>
  <c r="C46"/>
  <c r="D46"/>
  <c r="E46"/>
  <c r="F46"/>
  <c r="G46"/>
  <c r="H46"/>
  <c r="I46"/>
  <c r="J46"/>
  <c r="K46"/>
  <c r="L46"/>
  <c r="M46"/>
  <c r="B47"/>
  <c r="C47"/>
  <c r="D47"/>
  <c r="E47"/>
  <c r="F47"/>
  <c r="G47"/>
  <c r="H47"/>
  <c r="I47"/>
  <c r="J47"/>
  <c r="K47"/>
  <c r="L47"/>
  <c r="M47"/>
  <c r="B48"/>
  <c r="C48"/>
  <c r="D48"/>
  <c r="E48"/>
  <c r="F48"/>
  <c r="G48"/>
  <c r="H48"/>
  <c r="I48"/>
  <c r="J48"/>
  <c r="K48"/>
  <c r="L48"/>
  <c r="M48"/>
  <c r="B49"/>
  <c r="C49"/>
  <c r="D49"/>
  <c r="E49"/>
  <c r="F49"/>
  <c r="G49"/>
  <c r="H49"/>
  <c r="I49"/>
  <c r="J49"/>
  <c r="K49"/>
  <c r="L49"/>
  <c r="M49"/>
  <c r="B50"/>
  <c r="C50"/>
  <c r="D50"/>
  <c r="E50"/>
  <c r="F50"/>
  <c r="G50"/>
  <c r="H50"/>
  <c r="I50"/>
  <c r="J50"/>
  <c r="K50"/>
  <c r="L50"/>
  <c r="M50"/>
  <c r="B51"/>
  <c r="C51"/>
  <c r="D51"/>
  <c r="E51"/>
  <c r="F51"/>
  <c r="G51"/>
  <c r="H51"/>
  <c r="I51"/>
  <c r="J51"/>
  <c r="K51"/>
  <c r="L51"/>
  <c r="M51"/>
  <c r="B52"/>
  <c r="C52"/>
  <c r="D52"/>
  <c r="E52"/>
  <c r="F52"/>
  <c r="G52"/>
  <c r="H52"/>
  <c r="I52"/>
  <c r="J52"/>
  <c r="K52"/>
  <c r="L52"/>
  <c r="M52"/>
  <c r="B53"/>
  <c r="C53"/>
  <c r="D53"/>
  <c r="E53"/>
  <c r="F53"/>
  <c r="G53"/>
  <c r="H53"/>
  <c r="I53"/>
  <c r="J53"/>
  <c r="K53"/>
  <c r="L53"/>
  <c r="M53"/>
  <c r="B54"/>
  <c r="C54"/>
  <c r="D54"/>
  <c r="E54"/>
  <c r="F54"/>
  <c r="G54"/>
  <c r="H54"/>
  <c r="I54"/>
  <c r="J54"/>
  <c r="K54"/>
  <c r="L54"/>
  <c r="M54"/>
  <c r="B55"/>
  <c r="C55"/>
  <c r="D55"/>
  <c r="E55"/>
  <c r="F55"/>
  <c r="G55"/>
  <c r="H55"/>
  <c r="I55"/>
  <c r="J55"/>
  <c r="K55"/>
  <c r="L55"/>
  <c r="M55"/>
  <c r="B56"/>
  <c r="C56"/>
  <c r="D56"/>
  <c r="E56"/>
  <c r="F56"/>
  <c r="G56"/>
  <c r="H56"/>
  <c r="I56"/>
  <c r="J56"/>
  <c r="K56"/>
  <c r="L56"/>
  <c r="M56"/>
  <c r="B57"/>
  <c r="C57"/>
  <c r="D57"/>
  <c r="E57"/>
  <c r="F57"/>
  <c r="G57"/>
  <c r="H57"/>
  <c r="I57"/>
  <c r="J57"/>
  <c r="K57"/>
  <c r="L57"/>
  <c r="M57"/>
  <c r="B58"/>
  <c r="C58"/>
  <c r="D58"/>
  <c r="E58"/>
  <c r="F58"/>
  <c r="G58"/>
  <c r="H58"/>
  <c r="I58"/>
  <c r="J58"/>
  <c r="K58"/>
  <c r="L58"/>
  <c r="M58"/>
  <c r="B59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8"/>
  <c r="C68"/>
  <c r="D68"/>
  <c r="E68"/>
  <c r="F68"/>
  <c r="G68"/>
  <c r="H68"/>
  <c r="I68"/>
  <c r="J68"/>
  <c r="K68"/>
  <c r="L68"/>
  <c r="M68"/>
  <c r="B69"/>
  <c r="C69"/>
  <c r="D69"/>
  <c r="E69"/>
  <c r="F69"/>
  <c r="G69"/>
  <c r="H69"/>
  <c r="I69"/>
  <c r="J69"/>
  <c r="K69"/>
  <c r="L69"/>
  <c r="M69"/>
  <c r="B70"/>
  <c r="C70"/>
  <c r="D70"/>
  <c r="E70"/>
  <c r="F70"/>
  <c r="G70"/>
  <c r="H70"/>
  <c r="I70"/>
  <c r="J70"/>
  <c r="K70"/>
  <c r="L70"/>
  <c r="M70"/>
  <c r="B71"/>
  <c r="C71"/>
  <c r="D71"/>
  <c r="E71"/>
  <c r="F71"/>
  <c r="G71"/>
  <c r="H71"/>
  <c r="I71"/>
  <c r="J71"/>
  <c r="K71"/>
  <c r="L71"/>
  <c r="M71"/>
  <c r="B72"/>
  <c r="C72"/>
  <c r="D72"/>
  <c r="E72"/>
  <c r="F72"/>
  <c r="G72"/>
  <c r="H72"/>
  <c r="I72"/>
  <c r="J72"/>
  <c r="K72"/>
  <c r="L72"/>
  <c r="M72"/>
  <c r="B73"/>
  <c r="C73"/>
  <c r="D73"/>
  <c r="E73"/>
  <c r="F73"/>
  <c r="G73"/>
  <c r="H73"/>
  <c r="I73"/>
  <c r="J73"/>
  <c r="K73"/>
  <c r="L73"/>
  <c r="M73"/>
  <c r="B74"/>
  <c r="C74"/>
  <c r="D74"/>
  <c r="E74"/>
  <c r="F74"/>
  <c r="G74"/>
  <c r="H74"/>
  <c r="I74"/>
  <c r="J74"/>
  <c r="K74"/>
  <c r="L74"/>
  <c r="M74"/>
  <c r="B75"/>
  <c r="C75"/>
  <c r="D75"/>
  <c r="E75"/>
  <c r="F75"/>
  <c r="G75"/>
  <c r="H75"/>
  <c r="I75"/>
  <c r="J75"/>
  <c r="K75"/>
  <c r="L75"/>
  <c r="M75"/>
  <c r="B76"/>
  <c r="C76"/>
  <c r="D76"/>
  <c r="E76"/>
  <c r="F76"/>
  <c r="G76"/>
  <c r="H76"/>
  <c r="I76"/>
  <c r="J76"/>
  <c r="K76"/>
  <c r="L76"/>
  <c r="M76"/>
  <c r="B77"/>
  <c r="C77"/>
  <c r="D77"/>
  <c r="E77"/>
  <c r="F77"/>
  <c r="G77"/>
  <c r="H77"/>
  <c r="I77"/>
  <c r="J77"/>
  <c r="K77"/>
  <c r="L77"/>
  <c r="M77"/>
  <c r="B78"/>
  <c r="C78"/>
  <c r="D78"/>
  <c r="E78"/>
  <c r="F78"/>
  <c r="G78"/>
  <c r="H78"/>
  <c r="I78"/>
  <c r="J78"/>
  <c r="K78"/>
  <c r="L78"/>
  <c r="M78"/>
  <c r="B79"/>
  <c r="C79"/>
  <c r="D79"/>
  <c r="E79"/>
  <c r="F79"/>
  <c r="G79"/>
  <c r="H79"/>
  <c r="I79"/>
  <c r="J79"/>
  <c r="K79"/>
  <c r="L79"/>
  <c r="M79"/>
  <c r="B80"/>
  <c r="C80"/>
  <c r="D80"/>
  <c r="E80"/>
  <c r="F80"/>
  <c r="G80"/>
  <c r="H80"/>
  <c r="I80"/>
  <c r="J80"/>
  <c r="K80"/>
  <c r="L80"/>
  <c r="M80"/>
  <c r="B81"/>
  <c r="C81"/>
  <c r="D81"/>
  <c r="E81"/>
  <c r="F81"/>
  <c r="G81"/>
  <c r="H81"/>
  <c r="I81"/>
  <c r="J81"/>
  <c r="K81"/>
  <c r="L81"/>
  <c r="M81"/>
  <c r="B82"/>
  <c r="C82"/>
  <c r="D82"/>
  <c r="E82"/>
  <c r="F82"/>
  <c r="G82"/>
  <c r="H82"/>
  <c r="I82"/>
  <c r="J82"/>
  <c r="K82"/>
  <c r="L82"/>
  <c r="M82"/>
  <c r="B83"/>
  <c r="C83"/>
  <c r="D83"/>
  <c r="E83"/>
  <c r="F83"/>
  <c r="G83"/>
  <c r="H83"/>
  <c r="I83"/>
  <c r="J83"/>
  <c r="K83"/>
  <c r="L83"/>
  <c r="M83"/>
  <c r="B84"/>
  <c r="C84"/>
  <c r="D84"/>
  <c r="E84"/>
  <c r="F84"/>
  <c r="G84"/>
  <c r="H84"/>
  <c r="I84"/>
  <c r="J84"/>
  <c r="K84"/>
  <c r="L84"/>
  <c r="M84"/>
  <c r="B85"/>
  <c r="C85"/>
  <c r="D85"/>
  <c r="E85"/>
  <c r="F85"/>
  <c r="G85"/>
  <c r="H85"/>
  <c r="I85"/>
  <c r="J85"/>
  <c r="K85"/>
  <c r="L85"/>
  <c r="M85"/>
  <c r="B86"/>
  <c r="C86"/>
  <c r="D86"/>
  <c r="E86"/>
  <c r="F86"/>
  <c r="G86"/>
  <c r="H86"/>
  <c r="I86"/>
  <c r="J86"/>
  <c r="K86"/>
  <c r="L86"/>
  <c r="M86"/>
  <c r="B87"/>
  <c r="C87"/>
  <c r="D87"/>
  <c r="E87"/>
  <c r="F87"/>
  <c r="G87"/>
  <c r="H87"/>
  <c r="I87"/>
  <c r="J87"/>
  <c r="K87"/>
  <c r="L87"/>
  <c r="M87"/>
  <c r="B88"/>
  <c r="C88"/>
  <c r="D88"/>
  <c r="E88"/>
  <c r="F88"/>
  <c r="G88"/>
  <c r="H88"/>
  <c r="I88"/>
  <c r="J88"/>
  <c r="K88"/>
  <c r="L88"/>
  <c r="M88"/>
  <c r="B89"/>
  <c r="C89"/>
  <c r="D89"/>
  <c r="E89"/>
  <c r="F89"/>
  <c r="G89"/>
  <c r="H89"/>
  <c r="I89"/>
  <c r="J89"/>
  <c r="K89"/>
  <c r="L89"/>
  <c r="M89"/>
  <c r="B90"/>
  <c r="C90"/>
  <c r="D90"/>
  <c r="E90"/>
  <c r="F90"/>
  <c r="G90"/>
  <c r="H90"/>
  <c r="I90"/>
  <c r="J90"/>
  <c r="K90"/>
  <c r="L90"/>
  <c r="M90"/>
  <c r="B91"/>
  <c r="C91"/>
  <c r="D91"/>
  <c r="E91"/>
  <c r="F91"/>
  <c r="G91"/>
  <c r="H91"/>
  <c r="I91"/>
  <c r="J91"/>
  <c r="K91"/>
  <c r="L91"/>
  <c r="M91"/>
  <c r="B92"/>
  <c r="C92"/>
  <c r="D92"/>
  <c r="E92"/>
  <c r="F92"/>
  <c r="G92"/>
  <c r="H92"/>
  <c r="I92"/>
  <c r="J92"/>
  <c r="K92"/>
  <c r="L92"/>
  <c r="M92"/>
  <c r="B93"/>
  <c r="C93"/>
  <c r="D93"/>
  <c r="E93"/>
  <c r="F93"/>
  <c r="G93"/>
  <c r="H93"/>
  <c r="I93"/>
  <c r="J93"/>
  <c r="K93"/>
  <c r="L93"/>
  <c r="M93"/>
  <c r="B94"/>
  <c r="C94"/>
  <c r="D94"/>
  <c r="E94"/>
  <c r="F94"/>
  <c r="G94"/>
  <c r="H94"/>
  <c r="I94"/>
  <c r="J94"/>
  <c r="K94"/>
  <c r="L94"/>
  <c r="M94"/>
  <c r="B95"/>
  <c r="C95"/>
  <c r="D95"/>
  <c r="E95"/>
  <c r="F95"/>
  <c r="G95"/>
  <c r="H95"/>
  <c r="I95"/>
  <c r="J95"/>
  <c r="K95"/>
  <c r="L95"/>
  <c r="M95"/>
  <c r="B96"/>
  <c r="C96"/>
  <c r="D96"/>
  <c r="E96"/>
  <c r="F96"/>
  <c r="G96"/>
  <c r="H96"/>
  <c r="I96"/>
  <c r="J96"/>
  <c r="K96"/>
  <c r="L96"/>
  <c r="M96"/>
  <c r="B97"/>
  <c r="C97"/>
  <c r="D97"/>
  <c r="E97"/>
  <c r="F97"/>
  <c r="G97"/>
  <c r="H97"/>
  <c r="I97"/>
  <c r="J97"/>
  <c r="K97"/>
  <c r="L97"/>
  <c r="M97"/>
  <c r="B98"/>
  <c r="C98"/>
  <c r="D98"/>
  <c r="E98"/>
  <c r="F98"/>
  <c r="G98"/>
  <c r="H98"/>
  <c r="I98"/>
  <c r="J98"/>
  <c r="K98"/>
  <c r="L98"/>
  <c r="M98"/>
  <c r="B99"/>
  <c r="C99"/>
  <c r="D99"/>
  <c r="E99"/>
  <c r="F99"/>
  <c r="G99"/>
  <c r="H99"/>
  <c r="I99"/>
  <c r="J99"/>
  <c r="K99"/>
  <c r="L99"/>
  <c r="M99"/>
  <c r="B100"/>
  <c r="C100"/>
  <c r="D100"/>
  <c r="E100"/>
  <c r="F100"/>
  <c r="G100"/>
  <c r="H100"/>
  <c r="I100"/>
  <c r="J100"/>
  <c r="K100"/>
  <c r="L100"/>
  <c r="M100"/>
  <c r="B101"/>
  <c r="C101"/>
  <c r="D101"/>
  <c r="E101"/>
  <c r="F101"/>
  <c r="G101"/>
  <c r="H101"/>
  <c r="I101"/>
  <c r="J101"/>
  <c r="K101"/>
  <c r="L101"/>
  <c r="M101"/>
  <c r="B102"/>
  <c r="C102"/>
  <c r="D102"/>
  <c r="E102"/>
  <c r="F102"/>
  <c r="G102"/>
  <c r="H102"/>
  <c r="I102"/>
  <c r="J102"/>
  <c r="K102"/>
  <c r="L102"/>
  <c r="M102"/>
  <c r="B103"/>
  <c r="C103"/>
  <c r="D103"/>
  <c r="E103"/>
  <c r="F103"/>
  <c r="G103"/>
  <c r="H103"/>
  <c r="I103"/>
  <c r="J103"/>
  <c r="K103"/>
  <c r="L103"/>
  <c r="M103"/>
  <c r="B104"/>
  <c r="C104"/>
  <c r="D104"/>
  <c r="E104"/>
  <c r="F104"/>
  <c r="G104"/>
  <c r="H104"/>
  <c r="I104"/>
  <c r="J104"/>
  <c r="K104"/>
  <c r="L104"/>
  <c r="M104"/>
  <c r="B105"/>
  <c r="C105"/>
  <c r="D105"/>
  <c r="E105"/>
  <c r="F105"/>
  <c r="G105"/>
  <c r="H105"/>
  <c r="I105"/>
  <c r="J105"/>
  <c r="K105"/>
  <c r="L105"/>
  <c r="M105"/>
  <c r="B106"/>
  <c r="C106"/>
  <c r="D106"/>
  <c r="E106"/>
  <c r="F106"/>
  <c r="G106"/>
  <c r="H106"/>
  <c r="I106"/>
  <c r="J106"/>
  <c r="K106"/>
  <c r="L106"/>
  <c r="M106"/>
  <c r="B107"/>
  <c r="C107"/>
  <c r="D107"/>
  <c r="E107"/>
  <c r="F107"/>
  <c r="G107"/>
  <c r="H107"/>
  <c r="I107"/>
  <c r="J107"/>
  <c r="K107"/>
  <c r="L107"/>
  <c r="M107"/>
  <c r="B108"/>
  <c r="C108"/>
  <c r="D108"/>
  <c r="E108"/>
  <c r="F108"/>
  <c r="G108"/>
  <c r="H108"/>
  <c r="I108"/>
  <c r="J108"/>
  <c r="K108"/>
  <c r="L108"/>
  <c r="M108"/>
  <c r="B109"/>
  <c r="C109"/>
  <c r="D109"/>
  <c r="E109"/>
  <c r="F109"/>
  <c r="G109"/>
  <c r="H109"/>
  <c r="I109"/>
  <c r="J109"/>
  <c r="K109"/>
  <c r="L109"/>
  <c r="M109"/>
  <c r="B110"/>
  <c r="C110"/>
  <c r="D110"/>
  <c r="E110"/>
  <c r="F110"/>
  <c r="G110"/>
  <c r="H110"/>
  <c r="I110"/>
  <c r="J110"/>
  <c r="K110"/>
  <c r="L110"/>
  <c r="M110"/>
  <c r="B111"/>
  <c r="C111"/>
  <c r="D111"/>
  <c r="E111"/>
  <c r="F111"/>
  <c r="G111"/>
  <c r="H111"/>
  <c r="I111"/>
  <c r="J111"/>
  <c r="K111"/>
  <c r="L111"/>
  <c r="M111"/>
  <c r="B112"/>
  <c r="C112"/>
  <c r="D112"/>
  <c r="E112"/>
  <c r="F112"/>
  <c r="G112"/>
  <c r="H112"/>
  <c r="I112"/>
  <c r="J112"/>
  <c r="K112"/>
  <c r="L112"/>
  <c r="M112"/>
  <c r="C5"/>
  <c r="D5"/>
  <c r="E5"/>
  <c r="F5"/>
  <c r="G5"/>
  <c r="H5"/>
  <c r="H120"/>
  <c r="I5"/>
  <c r="J5"/>
  <c r="J120" s="1"/>
  <c r="K5"/>
  <c r="L5"/>
  <c r="L120"/>
  <c r="M5"/>
  <c r="B5"/>
  <c r="B122" s="1"/>
  <c r="B6" i="19"/>
  <c r="C6"/>
  <c r="D6"/>
  <c r="E6"/>
  <c r="F6"/>
  <c r="G6"/>
  <c r="H6"/>
  <c r="I6"/>
  <c r="J6"/>
  <c r="K6"/>
  <c r="L6"/>
  <c r="M6"/>
  <c r="B7"/>
  <c r="C7"/>
  <c r="D7"/>
  <c r="E7"/>
  <c r="F7"/>
  <c r="G7"/>
  <c r="H7"/>
  <c r="I7"/>
  <c r="J7"/>
  <c r="K7"/>
  <c r="L7"/>
  <c r="M7"/>
  <c r="B8"/>
  <c r="C8"/>
  <c r="D8"/>
  <c r="E8"/>
  <c r="F8"/>
  <c r="G8"/>
  <c r="H8"/>
  <c r="I8"/>
  <c r="J8"/>
  <c r="K8"/>
  <c r="L8"/>
  <c r="M8"/>
  <c r="B9"/>
  <c r="C9"/>
  <c r="D9"/>
  <c r="E9"/>
  <c r="F9"/>
  <c r="G9"/>
  <c r="H9"/>
  <c r="I9"/>
  <c r="J9"/>
  <c r="K9"/>
  <c r="L9"/>
  <c r="M9"/>
  <c r="B10"/>
  <c r="C10"/>
  <c r="D10"/>
  <c r="E10"/>
  <c r="F10"/>
  <c r="G10"/>
  <c r="H10"/>
  <c r="I10"/>
  <c r="J10"/>
  <c r="K10"/>
  <c r="L10"/>
  <c r="M10"/>
  <c r="B11"/>
  <c r="C11"/>
  <c r="D11"/>
  <c r="E11"/>
  <c r="F11"/>
  <c r="G11"/>
  <c r="H11"/>
  <c r="I11"/>
  <c r="J11"/>
  <c r="K11"/>
  <c r="L11"/>
  <c r="M11"/>
  <c r="B12"/>
  <c r="C12"/>
  <c r="D12"/>
  <c r="E12"/>
  <c r="F12"/>
  <c r="G12"/>
  <c r="H12"/>
  <c r="I12"/>
  <c r="J12"/>
  <c r="K12"/>
  <c r="L12"/>
  <c r="M12"/>
  <c r="B13"/>
  <c r="C13"/>
  <c r="D13"/>
  <c r="E13"/>
  <c r="F13"/>
  <c r="G13"/>
  <c r="H13"/>
  <c r="I13"/>
  <c r="J13"/>
  <c r="K13"/>
  <c r="L13"/>
  <c r="M13"/>
  <c r="B14"/>
  <c r="C14"/>
  <c r="D14"/>
  <c r="E14"/>
  <c r="F14"/>
  <c r="G14"/>
  <c r="H14"/>
  <c r="I14"/>
  <c r="J14"/>
  <c r="K14"/>
  <c r="L14"/>
  <c r="M14"/>
  <c r="B15"/>
  <c r="C15"/>
  <c r="D15"/>
  <c r="E15"/>
  <c r="F15"/>
  <c r="G15"/>
  <c r="H15"/>
  <c r="I15"/>
  <c r="J15"/>
  <c r="K15"/>
  <c r="L15"/>
  <c r="M15"/>
  <c r="B16"/>
  <c r="C16"/>
  <c r="D16"/>
  <c r="E16"/>
  <c r="F16"/>
  <c r="G16"/>
  <c r="H16"/>
  <c r="I16"/>
  <c r="J16"/>
  <c r="K16"/>
  <c r="L16"/>
  <c r="M16"/>
  <c r="B17"/>
  <c r="C17"/>
  <c r="D17"/>
  <c r="E17"/>
  <c r="F17"/>
  <c r="G17"/>
  <c r="H17"/>
  <c r="I17"/>
  <c r="J17"/>
  <c r="K17"/>
  <c r="L17"/>
  <c r="M17"/>
  <c r="B18"/>
  <c r="C18"/>
  <c r="D18"/>
  <c r="E18"/>
  <c r="F18"/>
  <c r="G18"/>
  <c r="H18"/>
  <c r="I18"/>
  <c r="J18"/>
  <c r="K18"/>
  <c r="L18"/>
  <c r="M18"/>
  <c r="B19"/>
  <c r="C19"/>
  <c r="D19"/>
  <c r="E19"/>
  <c r="F19"/>
  <c r="G19"/>
  <c r="H19"/>
  <c r="I19"/>
  <c r="J19"/>
  <c r="K19"/>
  <c r="L19"/>
  <c r="M19"/>
  <c r="B20"/>
  <c r="C20"/>
  <c r="D20"/>
  <c r="E20"/>
  <c r="F20"/>
  <c r="G20"/>
  <c r="H20"/>
  <c r="I20"/>
  <c r="J20"/>
  <c r="K20"/>
  <c r="L20"/>
  <c r="M20"/>
  <c r="B21"/>
  <c r="C21"/>
  <c r="D21"/>
  <c r="E21"/>
  <c r="F21"/>
  <c r="G21"/>
  <c r="H21"/>
  <c r="I21"/>
  <c r="J21"/>
  <c r="K21"/>
  <c r="L21"/>
  <c r="M21"/>
  <c r="B22"/>
  <c r="C22"/>
  <c r="D22"/>
  <c r="E22"/>
  <c r="F22"/>
  <c r="G22"/>
  <c r="H22"/>
  <c r="I22"/>
  <c r="J22"/>
  <c r="K22"/>
  <c r="L22"/>
  <c r="M22"/>
  <c r="B23"/>
  <c r="C23"/>
  <c r="D23"/>
  <c r="E23"/>
  <c r="F23"/>
  <c r="G23"/>
  <c r="H23"/>
  <c r="I23"/>
  <c r="J23"/>
  <c r="K23"/>
  <c r="L23"/>
  <c r="M23"/>
  <c r="B24"/>
  <c r="C24"/>
  <c r="D24"/>
  <c r="E24"/>
  <c r="F24"/>
  <c r="G24"/>
  <c r="H24"/>
  <c r="I24"/>
  <c r="J24"/>
  <c r="K24"/>
  <c r="L24"/>
  <c r="M24"/>
  <c r="B25"/>
  <c r="C25"/>
  <c r="D25"/>
  <c r="E25"/>
  <c r="F25"/>
  <c r="G25"/>
  <c r="H25"/>
  <c r="I25"/>
  <c r="J25"/>
  <c r="K25"/>
  <c r="L25"/>
  <c r="M25"/>
  <c r="B26"/>
  <c r="C26"/>
  <c r="D26"/>
  <c r="E26"/>
  <c r="F26"/>
  <c r="G26"/>
  <c r="H26"/>
  <c r="I26"/>
  <c r="J26"/>
  <c r="K26"/>
  <c r="L26"/>
  <c r="M26"/>
  <c r="B27"/>
  <c r="C27"/>
  <c r="D27"/>
  <c r="E27"/>
  <c r="F27"/>
  <c r="G27"/>
  <c r="H27"/>
  <c r="I27"/>
  <c r="J27"/>
  <c r="K27"/>
  <c r="L27"/>
  <c r="M27"/>
  <c r="B28"/>
  <c r="C28"/>
  <c r="D28"/>
  <c r="E28"/>
  <c r="F28"/>
  <c r="G28"/>
  <c r="H28"/>
  <c r="I28"/>
  <c r="J28"/>
  <c r="K28"/>
  <c r="L28"/>
  <c r="M28"/>
  <c r="B29"/>
  <c r="C29"/>
  <c r="D29"/>
  <c r="E29"/>
  <c r="F29"/>
  <c r="G29"/>
  <c r="H29"/>
  <c r="I29"/>
  <c r="J29"/>
  <c r="K29"/>
  <c r="L29"/>
  <c r="M29"/>
  <c r="B30"/>
  <c r="C30"/>
  <c r="D30"/>
  <c r="E30"/>
  <c r="F30"/>
  <c r="G30"/>
  <c r="H30"/>
  <c r="I30"/>
  <c r="J30"/>
  <c r="K30"/>
  <c r="L30"/>
  <c r="M30"/>
  <c r="B31"/>
  <c r="C31"/>
  <c r="D31"/>
  <c r="E31"/>
  <c r="F31"/>
  <c r="G31"/>
  <c r="H31"/>
  <c r="I31"/>
  <c r="J31"/>
  <c r="K31"/>
  <c r="L31"/>
  <c r="M31"/>
  <c r="B32"/>
  <c r="C32"/>
  <c r="D32"/>
  <c r="E32"/>
  <c r="F32"/>
  <c r="G32"/>
  <c r="H32"/>
  <c r="I32"/>
  <c r="J32"/>
  <c r="K32"/>
  <c r="L32"/>
  <c r="M32"/>
  <c r="B33"/>
  <c r="C33"/>
  <c r="D33"/>
  <c r="E33"/>
  <c r="F33"/>
  <c r="G33"/>
  <c r="H33"/>
  <c r="I33"/>
  <c r="J33"/>
  <c r="K33"/>
  <c r="L33"/>
  <c r="M33"/>
  <c r="B34"/>
  <c r="C34"/>
  <c r="D34"/>
  <c r="E34"/>
  <c r="F34"/>
  <c r="G34"/>
  <c r="H34"/>
  <c r="I34"/>
  <c r="J34"/>
  <c r="K34"/>
  <c r="L34"/>
  <c r="M34"/>
  <c r="B35"/>
  <c r="C35"/>
  <c r="D35"/>
  <c r="E35"/>
  <c r="F35"/>
  <c r="G35"/>
  <c r="H35"/>
  <c r="I35"/>
  <c r="J35"/>
  <c r="K35"/>
  <c r="L35"/>
  <c r="M35"/>
  <c r="B36"/>
  <c r="C36"/>
  <c r="D36"/>
  <c r="E36"/>
  <c r="F36"/>
  <c r="G36"/>
  <c r="H36"/>
  <c r="I36"/>
  <c r="J36"/>
  <c r="K36"/>
  <c r="L36"/>
  <c r="M36"/>
  <c r="B37"/>
  <c r="C37"/>
  <c r="D37"/>
  <c r="E37"/>
  <c r="F37"/>
  <c r="G37"/>
  <c r="H37"/>
  <c r="I37"/>
  <c r="J37"/>
  <c r="K37"/>
  <c r="L37"/>
  <c r="M37"/>
  <c r="B38"/>
  <c r="C38"/>
  <c r="D38"/>
  <c r="E38"/>
  <c r="F38"/>
  <c r="G38"/>
  <c r="H38"/>
  <c r="I38"/>
  <c r="J38"/>
  <c r="K38"/>
  <c r="L38"/>
  <c r="M38"/>
  <c r="B39"/>
  <c r="C39"/>
  <c r="D39"/>
  <c r="E39"/>
  <c r="F39"/>
  <c r="G39"/>
  <c r="H39"/>
  <c r="I39"/>
  <c r="J39"/>
  <c r="K39"/>
  <c r="L39"/>
  <c r="M39"/>
  <c r="B40"/>
  <c r="C40"/>
  <c r="D40"/>
  <c r="E40"/>
  <c r="F40"/>
  <c r="G40"/>
  <c r="H40"/>
  <c r="I40"/>
  <c r="J40"/>
  <c r="K40"/>
  <c r="L40"/>
  <c r="M40"/>
  <c r="B41"/>
  <c r="C41"/>
  <c r="D41"/>
  <c r="E41"/>
  <c r="F41"/>
  <c r="G41"/>
  <c r="H41"/>
  <c r="I41"/>
  <c r="J41"/>
  <c r="K41"/>
  <c r="L41"/>
  <c r="M41"/>
  <c r="B42"/>
  <c r="C42"/>
  <c r="D42"/>
  <c r="E42"/>
  <c r="F42"/>
  <c r="G42"/>
  <c r="H42"/>
  <c r="I42"/>
  <c r="J42"/>
  <c r="K42"/>
  <c r="L42"/>
  <c r="M42"/>
  <c r="B43"/>
  <c r="C43"/>
  <c r="D43"/>
  <c r="E43"/>
  <c r="F43"/>
  <c r="G43"/>
  <c r="H43"/>
  <c r="I43"/>
  <c r="J43"/>
  <c r="K43"/>
  <c r="L43"/>
  <c r="M43"/>
  <c r="B44"/>
  <c r="C44"/>
  <c r="D44"/>
  <c r="E44"/>
  <c r="F44"/>
  <c r="G44"/>
  <c r="H44"/>
  <c r="I44"/>
  <c r="J44"/>
  <c r="K44"/>
  <c r="L44"/>
  <c r="M44"/>
  <c r="B45"/>
  <c r="C45"/>
  <c r="D45"/>
  <c r="E45"/>
  <c r="F45"/>
  <c r="G45"/>
  <c r="H45"/>
  <c r="I45"/>
  <c r="J45"/>
  <c r="K45"/>
  <c r="L45"/>
  <c r="M45"/>
  <c r="B46"/>
  <c r="C46"/>
  <c r="D46"/>
  <c r="E46"/>
  <c r="F46"/>
  <c r="G46"/>
  <c r="H46"/>
  <c r="I46"/>
  <c r="J46"/>
  <c r="K46"/>
  <c r="L46"/>
  <c r="M46"/>
  <c r="B47"/>
  <c r="C47"/>
  <c r="D47"/>
  <c r="E47"/>
  <c r="F47"/>
  <c r="G47"/>
  <c r="H47"/>
  <c r="I47"/>
  <c r="J47"/>
  <c r="K47"/>
  <c r="L47"/>
  <c r="M47"/>
  <c r="B48"/>
  <c r="C48"/>
  <c r="D48"/>
  <c r="E48"/>
  <c r="F48"/>
  <c r="G48"/>
  <c r="H48"/>
  <c r="I48"/>
  <c r="J48"/>
  <c r="K48"/>
  <c r="L48"/>
  <c r="M48"/>
  <c r="B49"/>
  <c r="C49"/>
  <c r="D49"/>
  <c r="E49"/>
  <c r="F49"/>
  <c r="G49"/>
  <c r="H49"/>
  <c r="I49"/>
  <c r="J49"/>
  <c r="K49"/>
  <c r="L49"/>
  <c r="M49"/>
  <c r="B50"/>
  <c r="C50"/>
  <c r="D50"/>
  <c r="E50"/>
  <c r="F50"/>
  <c r="G50"/>
  <c r="H50"/>
  <c r="I50"/>
  <c r="J50"/>
  <c r="K50"/>
  <c r="L50"/>
  <c r="M50"/>
  <c r="B51"/>
  <c r="C51"/>
  <c r="D51"/>
  <c r="E51"/>
  <c r="F51"/>
  <c r="G51"/>
  <c r="H51"/>
  <c r="I51"/>
  <c r="J51"/>
  <c r="K51"/>
  <c r="L51"/>
  <c r="M51"/>
  <c r="B52"/>
  <c r="C52"/>
  <c r="D52"/>
  <c r="E52"/>
  <c r="F52"/>
  <c r="G52"/>
  <c r="H52"/>
  <c r="I52"/>
  <c r="J52"/>
  <c r="K52"/>
  <c r="L52"/>
  <c r="M52"/>
  <c r="B53"/>
  <c r="C53"/>
  <c r="D53"/>
  <c r="E53"/>
  <c r="F53"/>
  <c r="G53"/>
  <c r="H53"/>
  <c r="I53"/>
  <c r="J53"/>
  <c r="K53"/>
  <c r="L53"/>
  <c r="M53"/>
  <c r="B54"/>
  <c r="C54"/>
  <c r="D54"/>
  <c r="E54"/>
  <c r="F54"/>
  <c r="G54"/>
  <c r="H54"/>
  <c r="I54"/>
  <c r="J54"/>
  <c r="K54"/>
  <c r="L54"/>
  <c r="M54"/>
  <c r="B55"/>
  <c r="C55"/>
  <c r="D55"/>
  <c r="E55"/>
  <c r="F55"/>
  <c r="G55"/>
  <c r="H55"/>
  <c r="I55"/>
  <c r="J55"/>
  <c r="K55"/>
  <c r="L55"/>
  <c r="M55"/>
  <c r="B56"/>
  <c r="C56"/>
  <c r="D56"/>
  <c r="E56"/>
  <c r="F56"/>
  <c r="G56"/>
  <c r="H56"/>
  <c r="I56"/>
  <c r="J56"/>
  <c r="K56"/>
  <c r="L56"/>
  <c r="M56"/>
  <c r="B57"/>
  <c r="C57"/>
  <c r="D57"/>
  <c r="E57"/>
  <c r="F57"/>
  <c r="G57"/>
  <c r="H57"/>
  <c r="I57"/>
  <c r="J57"/>
  <c r="K57"/>
  <c r="L57"/>
  <c r="M57"/>
  <c r="B58"/>
  <c r="C58"/>
  <c r="D58"/>
  <c r="E58"/>
  <c r="F58"/>
  <c r="G58"/>
  <c r="H58"/>
  <c r="I58"/>
  <c r="J58"/>
  <c r="K58"/>
  <c r="L58"/>
  <c r="M58"/>
  <c r="B59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8"/>
  <c r="C68"/>
  <c r="D68"/>
  <c r="E68"/>
  <c r="F68"/>
  <c r="G68"/>
  <c r="H68"/>
  <c r="I68"/>
  <c r="J68"/>
  <c r="K68"/>
  <c r="L68"/>
  <c r="M68"/>
  <c r="B69"/>
  <c r="C69"/>
  <c r="D69"/>
  <c r="E69"/>
  <c r="F69"/>
  <c r="G69"/>
  <c r="H69"/>
  <c r="I69"/>
  <c r="J69"/>
  <c r="K69"/>
  <c r="L69"/>
  <c r="M69"/>
  <c r="B70"/>
  <c r="C70"/>
  <c r="D70"/>
  <c r="E70"/>
  <c r="F70"/>
  <c r="G70"/>
  <c r="H70"/>
  <c r="I70"/>
  <c r="J70"/>
  <c r="K70"/>
  <c r="L70"/>
  <c r="M70"/>
  <c r="B71"/>
  <c r="C71"/>
  <c r="D71"/>
  <c r="E71"/>
  <c r="F71"/>
  <c r="G71"/>
  <c r="H71"/>
  <c r="I71"/>
  <c r="J71"/>
  <c r="K71"/>
  <c r="L71"/>
  <c r="M71"/>
  <c r="B72"/>
  <c r="C72"/>
  <c r="D72"/>
  <c r="E72"/>
  <c r="F72"/>
  <c r="G72"/>
  <c r="H72"/>
  <c r="I72"/>
  <c r="J72"/>
  <c r="K72"/>
  <c r="L72"/>
  <c r="M72"/>
  <c r="B73"/>
  <c r="C73"/>
  <c r="D73"/>
  <c r="E73"/>
  <c r="F73"/>
  <c r="G73"/>
  <c r="H73"/>
  <c r="I73"/>
  <c r="J73"/>
  <c r="K73"/>
  <c r="L73"/>
  <c r="M73"/>
  <c r="B74"/>
  <c r="C74"/>
  <c r="D74"/>
  <c r="E74"/>
  <c r="F74"/>
  <c r="G74"/>
  <c r="H74"/>
  <c r="I74"/>
  <c r="J74"/>
  <c r="K74"/>
  <c r="L74"/>
  <c r="M74"/>
  <c r="B75"/>
  <c r="C75"/>
  <c r="D75"/>
  <c r="E75"/>
  <c r="F75"/>
  <c r="G75"/>
  <c r="H75"/>
  <c r="I75"/>
  <c r="J75"/>
  <c r="K75"/>
  <c r="L75"/>
  <c r="M75"/>
  <c r="B76"/>
  <c r="C76"/>
  <c r="D76"/>
  <c r="E76"/>
  <c r="F76"/>
  <c r="G76"/>
  <c r="H76"/>
  <c r="I76"/>
  <c r="J76"/>
  <c r="K76"/>
  <c r="L76"/>
  <c r="M76"/>
  <c r="B77"/>
  <c r="C77"/>
  <c r="D77"/>
  <c r="E77"/>
  <c r="F77"/>
  <c r="G77"/>
  <c r="H77"/>
  <c r="I77"/>
  <c r="J77"/>
  <c r="K77"/>
  <c r="L77"/>
  <c r="M77"/>
  <c r="B78"/>
  <c r="C78"/>
  <c r="D78"/>
  <c r="E78"/>
  <c r="F78"/>
  <c r="G78"/>
  <c r="H78"/>
  <c r="I78"/>
  <c r="J78"/>
  <c r="K78"/>
  <c r="L78"/>
  <c r="M78"/>
  <c r="B79"/>
  <c r="C79"/>
  <c r="D79"/>
  <c r="E79"/>
  <c r="F79"/>
  <c r="G79"/>
  <c r="H79"/>
  <c r="I79"/>
  <c r="J79"/>
  <c r="K79"/>
  <c r="L79"/>
  <c r="M79"/>
  <c r="B80"/>
  <c r="C80"/>
  <c r="D80"/>
  <c r="E80"/>
  <c r="F80"/>
  <c r="G80"/>
  <c r="H80"/>
  <c r="I80"/>
  <c r="J80"/>
  <c r="K80"/>
  <c r="L80"/>
  <c r="M80"/>
  <c r="B81"/>
  <c r="C81"/>
  <c r="D81"/>
  <c r="E81"/>
  <c r="F81"/>
  <c r="G81"/>
  <c r="H81"/>
  <c r="I81"/>
  <c r="J81"/>
  <c r="K81"/>
  <c r="L81"/>
  <c r="M81"/>
  <c r="B82"/>
  <c r="C82"/>
  <c r="D82"/>
  <c r="E82"/>
  <c r="F82"/>
  <c r="G82"/>
  <c r="H82"/>
  <c r="I82"/>
  <c r="J82"/>
  <c r="K82"/>
  <c r="L82"/>
  <c r="M82"/>
  <c r="B83"/>
  <c r="C83"/>
  <c r="D83"/>
  <c r="E83"/>
  <c r="F83"/>
  <c r="G83"/>
  <c r="H83"/>
  <c r="I83"/>
  <c r="J83"/>
  <c r="K83"/>
  <c r="L83"/>
  <c r="M83"/>
  <c r="B84"/>
  <c r="C84"/>
  <c r="D84"/>
  <c r="E84"/>
  <c r="F84"/>
  <c r="G84"/>
  <c r="H84"/>
  <c r="I84"/>
  <c r="J84"/>
  <c r="K84"/>
  <c r="L84"/>
  <c r="M84"/>
  <c r="B85"/>
  <c r="C85"/>
  <c r="D85"/>
  <c r="E85"/>
  <c r="F85"/>
  <c r="G85"/>
  <c r="H85"/>
  <c r="I85"/>
  <c r="J85"/>
  <c r="K85"/>
  <c r="L85"/>
  <c r="M85"/>
  <c r="B86"/>
  <c r="C86"/>
  <c r="D86"/>
  <c r="E86"/>
  <c r="F86"/>
  <c r="G86"/>
  <c r="H86"/>
  <c r="I86"/>
  <c r="J86"/>
  <c r="K86"/>
  <c r="L86"/>
  <c r="M86"/>
  <c r="B87"/>
  <c r="C87"/>
  <c r="D87"/>
  <c r="E87"/>
  <c r="F87"/>
  <c r="G87"/>
  <c r="H87"/>
  <c r="I87"/>
  <c r="J87"/>
  <c r="K87"/>
  <c r="L87"/>
  <c r="M87"/>
  <c r="B88"/>
  <c r="C88"/>
  <c r="D88"/>
  <c r="E88"/>
  <c r="F88"/>
  <c r="G88"/>
  <c r="H88"/>
  <c r="I88"/>
  <c r="J88"/>
  <c r="K88"/>
  <c r="L88"/>
  <c r="M88"/>
  <c r="B89"/>
  <c r="C89"/>
  <c r="D89"/>
  <c r="E89"/>
  <c r="F89"/>
  <c r="G89"/>
  <c r="H89"/>
  <c r="I89"/>
  <c r="J89"/>
  <c r="K89"/>
  <c r="L89"/>
  <c r="M89"/>
  <c r="B90"/>
  <c r="C90"/>
  <c r="D90"/>
  <c r="E90"/>
  <c r="F90"/>
  <c r="G90"/>
  <c r="H90"/>
  <c r="I90"/>
  <c r="J90"/>
  <c r="K90"/>
  <c r="L90"/>
  <c r="M90"/>
  <c r="B91"/>
  <c r="C91"/>
  <c r="D91"/>
  <c r="E91"/>
  <c r="F91"/>
  <c r="G91"/>
  <c r="H91"/>
  <c r="I91"/>
  <c r="J91"/>
  <c r="K91"/>
  <c r="L91"/>
  <c r="M91"/>
  <c r="B92"/>
  <c r="C92"/>
  <c r="D92"/>
  <c r="E92"/>
  <c r="F92"/>
  <c r="G92"/>
  <c r="H92"/>
  <c r="I92"/>
  <c r="J92"/>
  <c r="K92"/>
  <c r="L92"/>
  <c r="M92"/>
  <c r="B93"/>
  <c r="C93"/>
  <c r="D93"/>
  <c r="E93"/>
  <c r="F93"/>
  <c r="G93"/>
  <c r="H93"/>
  <c r="I93"/>
  <c r="J93"/>
  <c r="K93"/>
  <c r="L93"/>
  <c r="M93"/>
  <c r="B94"/>
  <c r="C94"/>
  <c r="D94"/>
  <c r="E94"/>
  <c r="F94"/>
  <c r="G94"/>
  <c r="H94"/>
  <c r="I94"/>
  <c r="J94"/>
  <c r="K94"/>
  <c r="L94"/>
  <c r="M94"/>
  <c r="B95"/>
  <c r="C95"/>
  <c r="D95"/>
  <c r="E95"/>
  <c r="F95"/>
  <c r="G95"/>
  <c r="H95"/>
  <c r="I95"/>
  <c r="J95"/>
  <c r="K95"/>
  <c r="L95"/>
  <c r="M95"/>
  <c r="B96"/>
  <c r="C96"/>
  <c r="D96"/>
  <c r="E96"/>
  <c r="F96"/>
  <c r="G96"/>
  <c r="H96"/>
  <c r="I96"/>
  <c r="J96"/>
  <c r="K96"/>
  <c r="L96"/>
  <c r="M96"/>
  <c r="B97"/>
  <c r="C97"/>
  <c r="D97"/>
  <c r="E97"/>
  <c r="F97"/>
  <c r="G97"/>
  <c r="H97"/>
  <c r="I97"/>
  <c r="J97"/>
  <c r="K97"/>
  <c r="L97"/>
  <c r="M97"/>
  <c r="B98"/>
  <c r="C98"/>
  <c r="D98"/>
  <c r="E98"/>
  <c r="F98"/>
  <c r="G98"/>
  <c r="H98"/>
  <c r="I98"/>
  <c r="J98"/>
  <c r="K98"/>
  <c r="L98"/>
  <c r="M98"/>
  <c r="B99"/>
  <c r="C99"/>
  <c r="D99"/>
  <c r="E99"/>
  <c r="F99"/>
  <c r="G99"/>
  <c r="H99"/>
  <c r="I99"/>
  <c r="J99"/>
  <c r="K99"/>
  <c r="L99"/>
  <c r="M99"/>
  <c r="B100"/>
  <c r="C100"/>
  <c r="D100"/>
  <c r="E100"/>
  <c r="F100"/>
  <c r="G100"/>
  <c r="H100"/>
  <c r="I100"/>
  <c r="J100"/>
  <c r="K100"/>
  <c r="L100"/>
  <c r="M100"/>
  <c r="B101"/>
  <c r="C101"/>
  <c r="D101"/>
  <c r="E101"/>
  <c r="F101"/>
  <c r="G101"/>
  <c r="H101"/>
  <c r="I101"/>
  <c r="J101"/>
  <c r="K101"/>
  <c r="L101"/>
  <c r="M101"/>
  <c r="B102"/>
  <c r="C102"/>
  <c r="D102"/>
  <c r="E102"/>
  <c r="F102"/>
  <c r="G102"/>
  <c r="H102"/>
  <c r="I102"/>
  <c r="J102"/>
  <c r="K102"/>
  <c r="L102"/>
  <c r="M102"/>
  <c r="B103"/>
  <c r="C103"/>
  <c r="D103"/>
  <c r="E103"/>
  <c r="F103"/>
  <c r="G103"/>
  <c r="H103"/>
  <c r="I103"/>
  <c r="J103"/>
  <c r="K103"/>
  <c r="L103"/>
  <c r="M103"/>
  <c r="C5"/>
  <c r="D5"/>
  <c r="E5"/>
  <c r="F5"/>
  <c r="G5"/>
  <c r="H5"/>
  <c r="I5"/>
  <c r="J5"/>
  <c r="K5"/>
  <c r="L5"/>
  <c r="M5"/>
  <c r="B5"/>
  <c r="B6" i="18"/>
  <c r="C6"/>
  <c r="D6"/>
  <c r="E6"/>
  <c r="F6"/>
  <c r="G6"/>
  <c r="H6"/>
  <c r="I6"/>
  <c r="J6"/>
  <c r="K6"/>
  <c r="L6"/>
  <c r="M6"/>
  <c r="B7"/>
  <c r="C7"/>
  <c r="D7"/>
  <c r="E7"/>
  <c r="F7"/>
  <c r="G7"/>
  <c r="H7"/>
  <c r="I7"/>
  <c r="J7"/>
  <c r="K7"/>
  <c r="L7"/>
  <c r="M7"/>
  <c r="B8"/>
  <c r="C8"/>
  <c r="D8"/>
  <c r="E8"/>
  <c r="F8"/>
  <c r="G8"/>
  <c r="H8"/>
  <c r="I8"/>
  <c r="J8"/>
  <c r="K8"/>
  <c r="L8"/>
  <c r="M8"/>
  <c r="B9"/>
  <c r="C9"/>
  <c r="D9"/>
  <c r="E9"/>
  <c r="F9"/>
  <c r="G9"/>
  <c r="H9"/>
  <c r="I9"/>
  <c r="J9"/>
  <c r="K9"/>
  <c r="L9"/>
  <c r="M9"/>
  <c r="B10"/>
  <c r="C10"/>
  <c r="D10"/>
  <c r="E10"/>
  <c r="F10"/>
  <c r="G10"/>
  <c r="H10"/>
  <c r="I10"/>
  <c r="J10"/>
  <c r="K10"/>
  <c r="L10"/>
  <c r="M10"/>
  <c r="B11"/>
  <c r="C11"/>
  <c r="D11"/>
  <c r="E11"/>
  <c r="F11"/>
  <c r="G11"/>
  <c r="H11"/>
  <c r="I11"/>
  <c r="J11"/>
  <c r="K11"/>
  <c r="L11"/>
  <c r="M11"/>
  <c r="B12"/>
  <c r="C12"/>
  <c r="D12"/>
  <c r="E12"/>
  <c r="F12"/>
  <c r="G12"/>
  <c r="H12"/>
  <c r="I12"/>
  <c r="J12"/>
  <c r="K12"/>
  <c r="L12"/>
  <c r="M12"/>
  <c r="B13"/>
  <c r="C13"/>
  <c r="D13"/>
  <c r="E13"/>
  <c r="F13"/>
  <c r="G13"/>
  <c r="H13"/>
  <c r="I13"/>
  <c r="J13"/>
  <c r="K13"/>
  <c r="L13"/>
  <c r="M13"/>
  <c r="B14"/>
  <c r="C14"/>
  <c r="D14"/>
  <c r="E14"/>
  <c r="F14"/>
  <c r="G14"/>
  <c r="H14"/>
  <c r="I14"/>
  <c r="J14"/>
  <c r="K14"/>
  <c r="L14"/>
  <c r="M14"/>
  <c r="B15"/>
  <c r="C15"/>
  <c r="D15"/>
  <c r="E15"/>
  <c r="F15"/>
  <c r="G15"/>
  <c r="H15"/>
  <c r="I15"/>
  <c r="J15"/>
  <c r="K15"/>
  <c r="L15"/>
  <c r="M15"/>
  <c r="B16"/>
  <c r="C16"/>
  <c r="D16"/>
  <c r="E16"/>
  <c r="F16"/>
  <c r="G16"/>
  <c r="H16"/>
  <c r="I16"/>
  <c r="J16"/>
  <c r="K16"/>
  <c r="L16"/>
  <c r="M16"/>
  <c r="B17"/>
  <c r="C17"/>
  <c r="D17"/>
  <c r="E17"/>
  <c r="F17"/>
  <c r="G17"/>
  <c r="H17"/>
  <c r="I17"/>
  <c r="J17"/>
  <c r="K17"/>
  <c r="L17"/>
  <c r="M17"/>
  <c r="B18"/>
  <c r="C18"/>
  <c r="D18"/>
  <c r="E18"/>
  <c r="F18"/>
  <c r="G18"/>
  <c r="H18"/>
  <c r="I18"/>
  <c r="J18"/>
  <c r="K18"/>
  <c r="L18"/>
  <c r="M18"/>
  <c r="B19"/>
  <c r="C19"/>
  <c r="D19"/>
  <c r="E19"/>
  <c r="F19"/>
  <c r="G19"/>
  <c r="H19"/>
  <c r="I19"/>
  <c r="J19"/>
  <c r="K19"/>
  <c r="L19"/>
  <c r="M19"/>
  <c r="B20"/>
  <c r="C20"/>
  <c r="D20"/>
  <c r="E20"/>
  <c r="F20"/>
  <c r="G20"/>
  <c r="H20"/>
  <c r="I20"/>
  <c r="J20"/>
  <c r="K20"/>
  <c r="L20"/>
  <c r="M20"/>
  <c r="B21"/>
  <c r="C21"/>
  <c r="D21"/>
  <c r="E21"/>
  <c r="F21"/>
  <c r="G21"/>
  <c r="H21"/>
  <c r="I21"/>
  <c r="J21"/>
  <c r="K21"/>
  <c r="L21"/>
  <c r="M21"/>
  <c r="B22"/>
  <c r="C22"/>
  <c r="D22"/>
  <c r="E22"/>
  <c r="F22"/>
  <c r="G22"/>
  <c r="H22"/>
  <c r="I22"/>
  <c r="J22"/>
  <c r="K22"/>
  <c r="L22"/>
  <c r="M22"/>
  <c r="B23"/>
  <c r="C23"/>
  <c r="D23"/>
  <c r="E23"/>
  <c r="F23"/>
  <c r="G23"/>
  <c r="H23"/>
  <c r="I23"/>
  <c r="J23"/>
  <c r="K23"/>
  <c r="L23"/>
  <c r="M23"/>
  <c r="B24"/>
  <c r="C24"/>
  <c r="D24"/>
  <c r="E24"/>
  <c r="F24"/>
  <c r="G24"/>
  <c r="H24"/>
  <c r="I24"/>
  <c r="J24"/>
  <c r="K24"/>
  <c r="L24"/>
  <c r="M24"/>
  <c r="B25"/>
  <c r="C25"/>
  <c r="D25"/>
  <c r="E25"/>
  <c r="F25"/>
  <c r="G25"/>
  <c r="H25"/>
  <c r="I25"/>
  <c r="J25"/>
  <c r="K25"/>
  <c r="L25"/>
  <c r="M25"/>
  <c r="B26"/>
  <c r="C26"/>
  <c r="D26"/>
  <c r="E26"/>
  <c r="F26"/>
  <c r="G26"/>
  <c r="H26"/>
  <c r="I26"/>
  <c r="J26"/>
  <c r="K26"/>
  <c r="L26"/>
  <c r="M26"/>
  <c r="B27"/>
  <c r="C27"/>
  <c r="D27"/>
  <c r="E27"/>
  <c r="F27"/>
  <c r="G27"/>
  <c r="H27"/>
  <c r="I27"/>
  <c r="J27"/>
  <c r="K27"/>
  <c r="L27"/>
  <c r="M27"/>
  <c r="B28"/>
  <c r="C28"/>
  <c r="D28"/>
  <c r="E28"/>
  <c r="F28"/>
  <c r="G28"/>
  <c r="H28"/>
  <c r="I28"/>
  <c r="J28"/>
  <c r="K28"/>
  <c r="L28"/>
  <c r="M28"/>
  <c r="B29"/>
  <c r="C29"/>
  <c r="D29"/>
  <c r="E29"/>
  <c r="F29"/>
  <c r="G29"/>
  <c r="H29"/>
  <c r="I29"/>
  <c r="J29"/>
  <c r="K29"/>
  <c r="L29"/>
  <c r="M29"/>
  <c r="B30"/>
  <c r="C30"/>
  <c r="D30"/>
  <c r="E30"/>
  <c r="F30"/>
  <c r="G30"/>
  <c r="H30"/>
  <c r="I30"/>
  <c r="J30"/>
  <c r="K30"/>
  <c r="L30"/>
  <c r="M30"/>
  <c r="B31"/>
  <c r="C31"/>
  <c r="D31"/>
  <c r="E31"/>
  <c r="F31"/>
  <c r="G31"/>
  <c r="H31"/>
  <c r="I31"/>
  <c r="J31"/>
  <c r="K31"/>
  <c r="L31"/>
  <c r="M31"/>
  <c r="B32"/>
  <c r="C32"/>
  <c r="D32"/>
  <c r="E32"/>
  <c r="F32"/>
  <c r="G32"/>
  <c r="H32"/>
  <c r="I32"/>
  <c r="J32"/>
  <c r="K32"/>
  <c r="L32"/>
  <c r="M32"/>
  <c r="B33"/>
  <c r="C33"/>
  <c r="D33"/>
  <c r="E33"/>
  <c r="F33"/>
  <c r="G33"/>
  <c r="H33"/>
  <c r="I33"/>
  <c r="J33"/>
  <c r="K33"/>
  <c r="L33"/>
  <c r="M33"/>
  <c r="B34"/>
  <c r="C34"/>
  <c r="D34"/>
  <c r="E34"/>
  <c r="F34"/>
  <c r="G34"/>
  <c r="H34"/>
  <c r="I34"/>
  <c r="J34"/>
  <c r="K34"/>
  <c r="L34"/>
  <c r="M34"/>
  <c r="B35"/>
  <c r="C35"/>
  <c r="D35"/>
  <c r="E35"/>
  <c r="F35"/>
  <c r="G35"/>
  <c r="H35"/>
  <c r="I35"/>
  <c r="J35"/>
  <c r="K35"/>
  <c r="L35"/>
  <c r="M35"/>
  <c r="B36"/>
  <c r="C36"/>
  <c r="D36"/>
  <c r="E36"/>
  <c r="F36"/>
  <c r="G36"/>
  <c r="H36"/>
  <c r="I36"/>
  <c r="J36"/>
  <c r="K36"/>
  <c r="L36"/>
  <c r="M36"/>
  <c r="B37"/>
  <c r="C37"/>
  <c r="D37"/>
  <c r="E37"/>
  <c r="F37"/>
  <c r="G37"/>
  <c r="H37"/>
  <c r="I37"/>
  <c r="J37"/>
  <c r="K37"/>
  <c r="L37"/>
  <c r="M37"/>
  <c r="B38"/>
  <c r="C38"/>
  <c r="D38"/>
  <c r="E38"/>
  <c r="F38"/>
  <c r="G38"/>
  <c r="H38"/>
  <c r="I38"/>
  <c r="J38"/>
  <c r="K38"/>
  <c r="L38"/>
  <c r="M38"/>
  <c r="B39"/>
  <c r="C39"/>
  <c r="D39"/>
  <c r="E39"/>
  <c r="F39"/>
  <c r="G39"/>
  <c r="H39"/>
  <c r="I39"/>
  <c r="J39"/>
  <c r="K39"/>
  <c r="L39"/>
  <c r="M39"/>
  <c r="B40"/>
  <c r="C40"/>
  <c r="D40"/>
  <c r="E40"/>
  <c r="F40"/>
  <c r="G40"/>
  <c r="H40"/>
  <c r="I40"/>
  <c r="J40"/>
  <c r="K40"/>
  <c r="L40"/>
  <c r="M40"/>
  <c r="B41"/>
  <c r="C41"/>
  <c r="D41"/>
  <c r="E41"/>
  <c r="F41"/>
  <c r="G41"/>
  <c r="H41"/>
  <c r="I41"/>
  <c r="J41"/>
  <c r="K41"/>
  <c r="L41"/>
  <c r="M41"/>
  <c r="B42"/>
  <c r="C42"/>
  <c r="D42"/>
  <c r="E42"/>
  <c r="F42"/>
  <c r="G42"/>
  <c r="H42"/>
  <c r="I42"/>
  <c r="J42"/>
  <c r="K42"/>
  <c r="L42"/>
  <c r="M42"/>
  <c r="B43"/>
  <c r="C43"/>
  <c r="D43"/>
  <c r="E43"/>
  <c r="F43"/>
  <c r="G43"/>
  <c r="H43"/>
  <c r="I43"/>
  <c r="J43"/>
  <c r="K43"/>
  <c r="L43"/>
  <c r="M43"/>
  <c r="B44"/>
  <c r="C44"/>
  <c r="D44"/>
  <c r="E44"/>
  <c r="F44"/>
  <c r="G44"/>
  <c r="H44"/>
  <c r="I44"/>
  <c r="J44"/>
  <c r="K44"/>
  <c r="L44"/>
  <c r="M44"/>
  <c r="B45"/>
  <c r="C45"/>
  <c r="D45"/>
  <c r="E45"/>
  <c r="F45"/>
  <c r="G45"/>
  <c r="H45"/>
  <c r="I45"/>
  <c r="J45"/>
  <c r="K45"/>
  <c r="L45"/>
  <c r="M45"/>
  <c r="B46"/>
  <c r="C46"/>
  <c r="D46"/>
  <c r="E46"/>
  <c r="F46"/>
  <c r="G46"/>
  <c r="H46"/>
  <c r="I46"/>
  <c r="J46"/>
  <c r="K46"/>
  <c r="L46"/>
  <c r="M46"/>
  <c r="B47"/>
  <c r="C47"/>
  <c r="D47"/>
  <c r="E47"/>
  <c r="F47"/>
  <c r="G47"/>
  <c r="H47"/>
  <c r="I47"/>
  <c r="J47"/>
  <c r="K47"/>
  <c r="L47"/>
  <c r="M47"/>
  <c r="B48"/>
  <c r="C48"/>
  <c r="D48"/>
  <c r="E48"/>
  <c r="F48"/>
  <c r="G48"/>
  <c r="H48"/>
  <c r="I48"/>
  <c r="J48"/>
  <c r="K48"/>
  <c r="L48"/>
  <c r="M48"/>
  <c r="B49"/>
  <c r="C49"/>
  <c r="D49"/>
  <c r="E49"/>
  <c r="F49"/>
  <c r="G49"/>
  <c r="H49"/>
  <c r="I49"/>
  <c r="J49"/>
  <c r="K49"/>
  <c r="L49"/>
  <c r="M49"/>
  <c r="B50"/>
  <c r="C50"/>
  <c r="D50"/>
  <c r="E50"/>
  <c r="F50"/>
  <c r="G50"/>
  <c r="H50"/>
  <c r="I50"/>
  <c r="J50"/>
  <c r="K50"/>
  <c r="L50"/>
  <c r="M50"/>
  <c r="B51"/>
  <c r="C51"/>
  <c r="D51"/>
  <c r="E51"/>
  <c r="F51"/>
  <c r="G51"/>
  <c r="H51"/>
  <c r="I51"/>
  <c r="J51"/>
  <c r="K51"/>
  <c r="L51"/>
  <c r="M51"/>
  <c r="B52"/>
  <c r="C52"/>
  <c r="D52"/>
  <c r="E52"/>
  <c r="F52"/>
  <c r="G52"/>
  <c r="H52"/>
  <c r="I52"/>
  <c r="J52"/>
  <c r="K52"/>
  <c r="L52"/>
  <c r="M52"/>
  <c r="B53"/>
  <c r="C53"/>
  <c r="D53"/>
  <c r="E53"/>
  <c r="F53"/>
  <c r="G53"/>
  <c r="H53"/>
  <c r="I53"/>
  <c r="J53"/>
  <c r="K53"/>
  <c r="L53"/>
  <c r="M53"/>
  <c r="B54"/>
  <c r="C54"/>
  <c r="D54"/>
  <c r="E54"/>
  <c r="F54"/>
  <c r="G54"/>
  <c r="H54"/>
  <c r="I54"/>
  <c r="J54"/>
  <c r="K54"/>
  <c r="L54"/>
  <c r="M54"/>
  <c r="B55"/>
  <c r="C55"/>
  <c r="D55"/>
  <c r="E55"/>
  <c r="F55"/>
  <c r="G55"/>
  <c r="H55"/>
  <c r="I55"/>
  <c r="J55"/>
  <c r="K55"/>
  <c r="L55"/>
  <c r="M55"/>
  <c r="B56"/>
  <c r="C56"/>
  <c r="D56"/>
  <c r="E56"/>
  <c r="F56"/>
  <c r="G56"/>
  <c r="H56"/>
  <c r="I56"/>
  <c r="J56"/>
  <c r="K56"/>
  <c r="L56"/>
  <c r="M56"/>
  <c r="B57"/>
  <c r="C57"/>
  <c r="D57"/>
  <c r="E57"/>
  <c r="F57"/>
  <c r="G57"/>
  <c r="H57"/>
  <c r="I57"/>
  <c r="J57"/>
  <c r="K57"/>
  <c r="L57"/>
  <c r="M57"/>
  <c r="B58"/>
  <c r="C58"/>
  <c r="D58"/>
  <c r="E58"/>
  <c r="F58"/>
  <c r="G58"/>
  <c r="H58"/>
  <c r="I58"/>
  <c r="J58"/>
  <c r="K58"/>
  <c r="L58"/>
  <c r="M58"/>
  <c r="B59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8"/>
  <c r="C68"/>
  <c r="D68"/>
  <c r="E68"/>
  <c r="F68"/>
  <c r="G68"/>
  <c r="H68"/>
  <c r="I68"/>
  <c r="J68"/>
  <c r="K68"/>
  <c r="L68"/>
  <c r="M68"/>
  <c r="B69"/>
  <c r="C69"/>
  <c r="D69"/>
  <c r="E69"/>
  <c r="F69"/>
  <c r="G69"/>
  <c r="H69"/>
  <c r="I69"/>
  <c r="J69"/>
  <c r="K69"/>
  <c r="L69"/>
  <c r="M69"/>
  <c r="B70"/>
  <c r="C70"/>
  <c r="D70"/>
  <c r="E70"/>
  <c r="F70"/>
  <c r="G70"/>
  <c r="H70"/>
  <c r="I70"/>
  <c r="J70"/>
  <c r="K70"/>
  <c r="L70"/>
  <c r="M70"/>
  <c r="B71"/>
  <c r="C71"/>
  <c r="D71"/>
  <c r="E71"/>
  <c r="F71"/>
  <c r="G71"/>
  <c r="H71"/>
  <c r="I71"/>
  <c r="J71"/>
  <c r="K71"/>
  <c r="L71"/>
  <c r="M71"/>
  <c r="B72"/>
  <c r="C72"/>
  <c r="D72"/>
  <c r="E72"/>
  <c r="F72"/>
  <c r="G72"/>
  <c r="H72"/>
  <c r="I72"/>
  <c r="J72"/>
  <c r="K72"/>
  <c r="L72"/>
  <c r="M72"/>
  <c r="B73"/>
  <c r="C73"/>
  <c r="D73"/>
  <c r="E73"/>
  <c r="F73"/>
  <c r="G73"/>
  <c r="H73"/>
  <c r="I73"/>
  <c r="J73"/>
  <c r="K73"/>
  <c r="L73"/>
  <c r="M73"/>
  <c r="B74"/>
  <c r="C74"/>
  <c r="D74"/>
  <c r="E74"/>
  <c r="F74"/>
  <c r="G74"/>
  <c r="H74"/>
  <c r="I74"/>
  <c r="J74"/>
  <c r="K74"/>
  <c r="L74"/>
  <c r="M74"/>
  <c r="B75"/>
  <c r="C75"/>
  <c r="D75"/>
  <c r="E75"/>
  <c r="F75"/>
  <c r="G75"/>
  <c r="H75"/>
  <c r="I75"/>
  <c r="J75"/>
  <c r="K75"/>
  <c r="L75"/>
  <c r="M75"/>
  <c r="B76"/>
  <c r="C76"/>
  <c r="D76"/>
  <c r="E76"/>
  <c r="F76"/>
  <c r="G76"/>
  <c r="H76"/>
  <c r="I76"/>
  <c r="J76"/>
  <c r="K76"/>
  <c r="L76"/>
  <c r="M76"/>
  <c r="B77"/>
  <c r="C77"/>
  <c r="D77"/>
  <c r="E77"/>
  <c r="F77"/>
  <c r="G77"/>
  <c r="H77"/>
  <c r="I77"/>
  <c r="J77"/>
  <c r="K77"/>
  <c r="L77"/>
  <c r="M77"/>
  <c r="B78"/>
  <c r="C78"/>
  <c r="D78"/>
  <c r="E78"/>
  <c r="F78"/>
  <c r="G78"/>
  <c r="H78"/>
  <c r="I78"/>
  <c r="J78"/>
  <c r="K78"/>
  <c r="L78"/>
  <c r="M78"/>
  <c r="B79"/>
  <c r="C79"/>
  <c r="D79"/>
  <c r="E79"/>
  <c r="F79"/>
  <c r="G79"/>
  <c r="H79"/>
  <c r="I79"/>
  <c r="J79"/>
  <c r="K79"/>
  <c r="L79"/>
  <c r="M79"/>
  <c r="B80"/>
  <c r="C80"/>
  <c r="D80"/>
  <c r="E80"/>
  <c r="F80"/>
  <c r="G80"/>
  <c r="H80"/>
  <c r="I80"/>
  <c r="J80"/>
  <c r="K80"/>
  <c r="L80"/>
  <c r="M80"/>
  <c r="B81"/>
  <c r="C81"/>
  <c r="D81"/>
  <c r="E81"/>
  <c r="F81"/>
  <c r="G81"/>
  <c r="H81"/>
  <c r="I81"/>
  <c r="J81"/>
  <c r="K81"/>
  <c r="L81"/>
  <c r="M81"/>
  <c r="B82"/>
  <c r="C82"/>
  <c r="D82"/>
  <c r="E82"/>
  <c r="F82"/>
  <c r="G82"/>
  <c r="H82"/>
  <c r="I82"/>
  <c r="J82"/>
  <c r="K82"/>
  <c r="L82"/>
  <c r="M82"/>
  <c r="B83"/>
  <c r="C83"/>
  <c r="D83"/>
  <c r="E83"/>
  <c r="F83"/>
  <c r="G83"/>
  <c r="H83"/>
  <c r="I83"/>
  <c r="J83"/>
  <c r="K83"/>
  <c r="L83"/>
  <c r="M83"/>
  <c r="B84"/>
  <c r="C84"/>
  <c r="D84"/>
  <c r="E84"/>
  <c r="F84"/>
  <c r="G84"/>
  <c r="H84"/>
  <c r="I84"/>
  <c r="J84"/>
  <c r="K84"/>
  <c r="L84"/>
  <c r="M84"/>
  <c r="B85"/>
  <c r="C85"/>
  <c r="D85"/>
  <c r="E85"/>
  <c r="F85"/>
  <c r="G85"/>
  <c r="H85"/>
  <c r="I85"/>
  <c r="J85"/>
  <c r="K85"/>
  <c r="L85"/>
  <c r="M85"/>
  <c r="B86"/>
  <c r="C86"/>
  <c r="D86"/>
  <c r="E86"/>
  <c r="F86"/>
  <c r="G86"/>
  <c r="H86"/>
  <c r="I86"/>
  <c r="J86"/>
  <c r="K86"/>
  <c r="L86"/>
  <c r="M86"/>
  <c r="B87"/>
  <c r="C87"/>
  <c r="D87"/>
  <c r="E87"/>
  <c r="F87"/>
  <c r="G87"/>
  <c r="H87"/>
  <c r="I87"/>
  <c r="J87"/>
  <c r="K87"/>
  <c r="L87"/>
  <c r="M87"/>
  <c r="B88"/>
  <c r="C88"/>
  <c r="D88"/>
  <c r="E88"/>
  <c r="F88"/>
  <c r="G88"/>
  <c r="H88"/>
  <c r="I88"/>
  <c r="J88"/>
  <c r="K88"/>
  <c r="L88"/>
  <c r="M88"/>
  <c r="B89"/>
  <c r="C89"/>
  <c r="D89"/>
  <c r="E89"/>
  <c r="F89"/>
  <c r="G89"/>
  <c r="H89"/>
  <c r="I89"/>
  <c r="J89"/>
  <c r="K89"/>
  <c r="L89"/>
  <c r="M89"/>
  <c r="B90"/>
  <c r="C90"/>
  <c r="D90"/>
  <c r="E90"/>
  <c r="F90"/>
  <c r="G90"/>
  <c r="H90"/>
  <c r="I90"/>
  <c r="J90"/>
  <c r="K90"/>
  <c r="L90"/>
  <c r="M90"/>
  <c r="B91"/>
  <c r="C91"/>
  <c r="D91"/>
  <c r="E91"/>
  <c r="F91"/>
  <c r="G91"/>
  <c r="H91"/>
  <c r="I91"/>
  <c r="J91"/>
  <c r="K91"/>
  <c r="L91"/>
  <c r="M91"/>
  <c r="B92"/>
  <c r="C92"/>
  <c r="D92"/>
  <c r="E92"/>
  <c r="F92"/>
  <c r="G92"/>
  <c r="H92"/>
  <c r="I92"/>
  <c r="J92"/>
  <c r="K92"/>
  <c r="L92"/>
  <c r="M92"/>
  <c r="B93"/>
  <c r="C93"/>
  <c r="D93"/>
  <c r="E93"/>
  <c r="F93"/>
  <c r="G93"/>
  <c r="H93"/>
  <c r="I93"/>
  <c r="J93"/>
  <c r="K93"/>
  <c r="L93"/>
  <c r="M93"/>
  <c r="B94"/>
  <c r="C94"/>
  <c r="D94"/>
  <c r="E94"/>
  <c r="F94"/>
  <c r="G94"/>
  <c r="H94"/>
  <c r="I94"/>
  <c r="J94"/>
  <c r="K94"/>
  <c r="L94"/>
  <c r="M94"/>
  <c r="B95"/>
  <c r="C95"/>
  <c r="D95"/>
  <c r="E95"/>
  <c r="F95"/>
  <c r="G95"/>
  <c r="H95"/>
  <c r="I95"/>
  <c r="J95"/>
  <c r="K95"/>
  <c r="L95"/>
  <c r="M95"/>
  <c r="B96"/>
  <c r="C96"/>
  <c r="D96"/>
  <c r="E96"/>
  <c r="F96"/>
  <c r="G96"/>
  <c r="H96"/>
  <c r="I96"/>
  <c r="J96"/>
  <c r="K96"/>
  <c r="L96"/>
  <c r="M96"/>
  <c r="B97"/>
  <c r="C97"/>
  <c r="D97"/>
  <c r="E97"/>
  <c r="F97"/>
  <c r="G97"/>
  <c r="H97"/>
  <c r="I97"/>
  <c r="J97"/>
  <c r="K97"/>
  <c r="L97"/>
  <c r="M97"/>
  <c r="B98"/>
  <c r="C98"/>
  <c r="D98"/>
  <c r="E98"/>
  <c r="F98"/>
  <c r="G98"/>
  <c r="H98"/>
  <c r="I98"/>
  <c r="J98"/>
  <c r="K98"/>
  <c r="L98"/>
  <c r="M98"/>
  <c r="B99"/>
  <c r="C99"/>
  <c r="D99"/>
  <c r="E99"/>
  <c r="F99"/>
  <c r="G99"/>
  <c r="H99"/>
  <c r="I99"/>
  <c r="J99"/>
  <c r="K99"/>
  <c r="L99"/>
  <c r="M99"/>
  <c r="B100"/>
  <c r="C100"/>
  <c r="D100"/>
  <c r="E100"/>
  <c r="F100"/>
  <c r="G100"/>
  <c r="H100"/>
  <c r="I100"/>
  <c r="J100"/>
  <c r="K100"/>
  <c r="L100"/>
  <c r="M100"/>
  <c r="B101"/>
  <c r="C101"/>
  <c r="D101"/>
  <c r="E101"/>
  <c r="F101"/>
  <c r="G101"/>
  <c r="H101"/>
  <c r="I101"/>
  <c r="J101"/>
  <c r="K101"/>
  <c r="L101"/>
  <c r="M101"/>
  <c r="B102"/>
  <c r="C102"/>
  <c r="D102"/>
  <c r="E102"/>
  <c r="F102"/>
  <c r="G102"/>
  <c r="H102"/>
  <c r="I102"/>
  <c r="J102"/>
  <c r="K102"/>
  <c r="L102"/>
  <c r="M102"/>
  <c r="B103"/>
  <c r="C103"/>
  <c r="D103"/>
  <c r="E103"/>
  <c r="F103"/>
  <c r="G103"/>
  <c r="H103"/>
  <c r="I103"/>
  <c r="J103"/>
  <c r="K103"/>
  <c r="L103"/>
  <c r="M103"/>
  <c r="B104"/>
  <c r="C104"/>
  <c r="D104"/>
  <c r="E104"/>
  <c r="F104"/>
  <c r="G104"/>
  <c r="H104"/>
  <c r="I104"/>
  <c r="J104"/>
  <c r="K104"/>
  <c r="L104"/>
  <c r="M104"/>
  <c r="B105"/>
  <c r="C105"/>
  <c r="D105"/>
  <c r="E105"/>
  <c r="F105"/>
  <c r="G105"/>
  <c r="H105"/>
  <c r="I105"/>
  <c r="J105"/>
  <c r="K105"/>
  <c r="L105"/>
  <c r="M105"/>
  <c r="B106"/>
  <c r="C106"/>
  <c r="D106"/>
  <c r="E106"/>
  <c r="F106"/>
  <c r="G106"/>
  <c r="H106"/>
  <c r="I106"/>
  <c r="J106"/>
  <c r="K106"/>
  <c r="L106"/>
  <c r="M106"/>
  <c r="B107"/>
  <c r="C107"/>
  <c r="D107"/>
  <c r="E107"/>
  <c r="F107"/>
  <c r="G107"/>
  <c r="H107"/>
  <c r="I107"/>
  <c r="J107"/>
  <c r="K107"/>
  <c r="L107"/>
  <c r="M107"/>
  <c r="B108"/>
  <c r="C108"/>
  <c r="D108"/>
  <c r="E108"/>
  <c r="F108"/>
  <c r="G108"/>
  <c r="H108"/>
  <c r="I108"/>
  <c r="J108"/>
  <c r="K108"/>
  <c r="L108"/>
  <c r="M108"/>
  <c r="B109"/>
  <c r="C109"/>
  <c r="D109"/>
  <c r="E109"/>
  <c r="F109"/>
  <c r="G109"/>
  <c r="H109"/>
  <c r="I109"/>
  <c r="J109"/>
  <c r="K109"/>
  <c r="L109"/>
  <c r="M109"/>
  <c r="B110"/>
  <c r="C110"/>
  <c r="D110"/>
  <c r="E110"/>
  <c r="F110"/>
  <c r="G110"/>
  <c r="H110"/>
  <c r="I110"/>
  <c r="J110"/>
  <c r="K110"/>
  <c r="L110"/>
  <c r="M110"/>
  <c r="B111"/>
  <c r="C111"/>
  <c r="D111"/>
  <c r="E111"/>
  <c r="F111"/>
  <c r="G111"/>
  <c r="H111"/>
  <c r="I111"/>
  <c r="J111"/>
  <c r="K111"/>
  <c r="L111"/>
  <c r="M111"/>
  <c r="B112"/>
  <c r="C112"/>
  <c r="D112"/>
  <c r="E112"/>
  <c r="F112"/>
  <c r="G112"/>
  <c r="H112"/>
  <c r="I112"/>
  <c r="J112"/>
  <c r="K112"/>
  <c r="L112"/>
  <c r="M112"/>
  <c r="C5"/>
  <c r="D5"/>
  <c r="E5"/>
  <c r="F5"/>
  <c r="G5"/>
  <c r="H5"/>
  <c r="I5"/>
  <c r="J5"/>
  <c r="K5"/>
  <c r="L5"/>
  <c r="M5"/>
  <c r="B5"/>
  <c r="B54" i="17"/>
  <c r="C54"/>
  <c r="D54"/>
  <c r="E54"/>
  <c r="F54"/>
  <c r="G54"/>
  <c r="H54"/>
  <c r="I54"/>
  <c r="J54"/>
  <c r="K54"/>
  <c r="L54"/>
  <c r="M54"/>
  <c r="N54"/>
  <c r="B55"/>
  <c r="C55"/>
  <c r="D55"/>
  <c r="E55"/>
  <c r="F55"/>
  <c r="G55"/>
  <c r="H55"/>
  <c r="I55"/>
  <c r="J55"/>
  <c r="K55"/>
  <c r="L55"/>
  <c r="M55"/>
  <c r="N55"/>
  <c r="B56"/>
  <c r="C56"/>
  <c r="D56"/>
  <c r="E56"/>
  <c r="F56"/>
  <c r="G56"/>
  <c r="H56"/>
  <c r="I56"/>
  <c r="J56"/>
  <c r="K56"/>
  <c r="L56"/>
  <c r="M56"/>
  <c r="N56"/>
  <c r="B57"/>
  <c r="C57"/>
  <c r="D57"/>
  <c r="E57"/>
  <c r="F57"/>
  <c r="G57"/>
  <c r="H57"/>
  <c r="I57"/>
  <c r="J57"/>
  <c r="K57"/>
  <c r="L57"/>
  <c r="M57"/>
  <c r="N57"/>
  <c r="B58"/>
  <c r="C58"/>
  <c r="D58"/>
  <c r="E58"/>
  <c r="F58"/>
  <c r="G58"/>
  <c r="H58"/>
  <c r="I58"/>
  <c r="J58"/>
  <c r="K58"/>
  <c r="L58"/>
  <c r="M58"/>
  <c r="N58"/>
  <c r="B59"/>
  <c r="C59"/>
  <c r="D59"/>
  <c r="E59"/>
  <c r="F59"/>
  <c r="G59"/>
  <c r="H59"/>
  <c r="I59"/>
  <c r="J59"/>
  <c r="K59"/>
  <c r="L59"/>
  <c r="M59"/>
  <c r="N59"/>
  <c r="B60"/>
  <c r="C60"/>
  <c r="D60"/>
  <c r="E60"/>
  <c r="F60"/>
  <c r="G60"/>
  <c r="H60"/>
  <c r="I60"/>
  <c r="J60"/>
  <c r="K60"/>
  <c r="L60"/>
  <c r="M60"/>
  <c r="N60"/>
  <c r="B61"/>
  <c r="C61"/>
  <c r="D61"/>
  <c r="E61"/>
  <c r="F61"/>
  <c r="G61"/>
  <c r="H61"/>
  <c r="I61"/>
  <c r="J61"/>
  <c r="K61"/>
  <c r="L61"/>
  <c r="M61"/>
  <c r="N61"/>
  <c r="B62"/>
  <c r="C62"/>
  <c r="D62"/>
  <c r="E62"/>
  <c r="F62"/>
  <c r="G62"/>
  <c r="H62"/>
  <c r="I62"/>
  <c r="J62"/>
  <c r="K62"/>
  <c r="L62"/>
  <c r="M62"/>
  <c r="N62"/>
  <c r="B63"/>
  <c r="C63"/>
  <c r="D63"/>
  <c r="E63"/>
  <c r="F63"/>
  <c r="G63"/>
  <c r="H63"/>
  <c r="I63"/>
  <c r="J63"/>
  <c r="K63"/>
  <c r="L63"/>
  <c r="M63"/>
  <c r="N63"/>
  <c r="B64"/>
  <c r="C64"/>
  <c r="D64"/>
  <c r="E64"/>
  <c r="F64"/>
  <c r="G64"/>
  <c r="H64"/>
  <c r="I64"/>
  <c r="J64"/>
  <c r="K64"/>
  <c r="L64"/>
  <c r="M64"/>
  <c r="N64"/>
  <c r="B65"/>
  <c r="C65"/>
  <c r="D65"/>
  <c r="E65"/>
  <c r="F65"/>
  <c r="G65"/>
  <c r="H65"/>
  <c r="I65"/>
  <c r="J65"/>
  <c r="K65"/>
  <c r="L65"/>
  <c r="M65"/>
  <c r="N65"/>
  <c r="B66"/>
  <c r="C66"/>
  <c r="D66"/>
  <c r="E66"/>
  <c r="F66"/>
  <c r="G66"/>
  <c r="H66"/>
  <c r="I66"/>
  <c r="J66"/>
  <c r="K66"/>
  <c r="L66"/>
  <c r="M66"/>
  <c r="N66"/>
  <c r="B67"/>
  <c r="C67"/>
  <c r="D67"/>
  <c r="E67"/>
  <c r="F67"/>
  <c r="G67"/>
  <c r="H67"/>
  <c r="I67"/>
  <c r="J67"/>
  <c r="K67"/>
  <c r="L67"/>
  <c r="M67"/>
  <c r="N67"/>
  <c r="B68"/>
  <c r="C68"/>
  <c r="D68"/>
  <c r="E68"/>
  <c r="F68"/>
  <c r="G68"/>
  <c r="H68"/>
  <c r="I68"/>
  <c r="J68"/>
  <c r="K68"/>
  <c r="L68"/>
  <c r="M68"/>
  <c r="N68"/>
  <c r="B69"/>
  <c r="C69"/>
  <c r="D69"/>
  <c r="E69"/>
  <c r="F69"/>
  <c r="G69"/>
  <c r="H69"/>
  <c r="I69"/>
  <c r="J69"/>
  <c r="K69"/>
  <c r="L69"/>
  <c r="M69"/>
  <c r="N69"/>
  <c r="B70"/>
  <c r="C70"/>
  <c r="D70"/>
  <c r="E70"/>
  <c r="F70"/>
  <c r="G70"/>
  <c r="H70"/>
  <c r="I70"/>
  <c r="J70"/>
  <c r="K70"/>
  <c r="L70"/>
  <c r="M70"/>
  <c r="N70"/>
  <c r="B71"/>
  <c r="C71"/>
  <c r="D71"/>
  <c r="E71"/>
  <c r="F71"/>
  <c r="G71"/>
  <c r="H71"/>
  <c r="I71"/>
  <c r="J71"/>
  <c r="K71"/>
  <c r="L71"/>
  <c r="M71"/>
  <c r="N71"/>
  <c r="B72"/>
  <c r="C72"/>
  <c r="D72"/>
  <c r="E72"/>
  <c r="F72"/>
  <c r="G72"/>
  <c r="H72"/>
  <c r="I72"/>
  <c r="J72"/>
  <c r="K72"/>
  <c r="L72"/>
  <c r="M72"/>
  <c r="N72"/>
  <c r="B73"/>
  <c r="C73"/>
  <c r="D73"/>
  <c r="E73"/>
  <c r="F73"/>
  <c r="G73"/>
  <c r="H73"/>
  <c r="I73"/>
  <c r="J73"/>
  <c r="K73"/>
  <c r="L73"/>
  <c r="M73"/>
  <c r="N73"/>
  <c r="B74"/>
  <c r="C74"/>
  <c r="D74"/>
  <c r="E74"/>
  <c r="F74"/>
  <c r="G74"/>
  <c r="H74"/>
  <c r="I74"/>
  <c r="J74"/>
  <c r="K74"/>
  <c r="L74"/>
  <c r="M74"/>
  <c r="N74"/>
  <c r="B75"/>
  <c r="C75"/>
  <c r="D75"/>
  <c r="E75"/>
  <c r="F75"/>
  <c r="G75"/>
  <c r="H75"/>
  <c r="I75"/>
  <c r="J75"/>
  <c r="K75"/>
  <c r="L75"/>
  <c r="M75"/>
  <c r="N75"/>
  <c r="B76"/>
  <c r="C76"/>
  <c r="D76"/>
  <c r="E76"/>
  <c r="F76"/>
  <c r="G76"/>
  <c r="H76"/>
  <c r="I76"/>
  <c r="J76"/>
  <c r="K76"/>
  <c r="L76"/>
  <c r="M76"/>
  <c r="N76"/>
  <c r="B77"/>
  <c r="C77"/>
  <c r="D77"/>
  <c r="E77"/>
  <c r="F77"/>
  <c r="G77"/>
  <c r="H77"/>
  <c r="I77"/>
  <c r="J77"/>
  <c r="K77"/>
  <c r="L77"/>
  <c r="M77"/>
  <c r="N77"/>
  <c r="B78"/>
  <c r="C78"/>
  <c r="D78"/>
  <c r="E78"/>
  <c r="F78"/>
  <c r="G78"/>
  <c r="H78"/>
  <c r="I78"/>
  <c r="J78"/>
  <c r="K78"/>
  <c r="L78"/>
  <c r="M78"/>
  <c r="N78"/>
  <c r="B79"/>
  <c r="C79"/>
  <c r="D79"/>
  <c r="E79"/>
  <c r="F79"/>
  <c r="G79"/>
  <c r="H79"/>
  <c r="I79"/>
  <c r="J79"/>
  <c r="K79"/>
  <c r="L79"/>
  <c r="M79"/>
  <c r="N79"/>
  <c r="B80"/>
  <c r="C80"/>
  <c r="D80"/>
  <c r="E80"/>
  <c r="F80"/>
  <c r="G80"/>
  <c r="H80"/>
  <c r="I80"/>
  <c r="J80"/>
  <c r="K80"/>
  <c r="L80"/>
  <c r="M80"/>
  <c r="N80"/>
  <c r="B81"/>
  <c r="C81"/>
  <c r="D81"/>
  <c r="E81"/>
  <c r="F81"/>
  <c r="G81"/>
  <c r="H81"/>
  <c r="I81"/>
  <c r="J81"/>
  <c r="K81"/>
  <c r="L81"/>
  <c r="M81"/>
  <c r="N81"/>
  <c r="B82"/>
  <c r="C82"/>
  <c r="D82"/>
  <c r="E82"/>
  <c r="F82"/>
  <c r="G82"/>
  <c r="H82"/>
  <c r="I82"/>
  <c r="J82"/>
  <c r="K82"/>
  <c r="L82"/>
  <c r="M82"/>
  <c r="N82"/>
  <c r="B83"/>
  <c r="C83"/>
  <c r="D83"/>
  <c r="E83"/>
  <c r="F83"/>
  <c r="G83"/>
  <c r="H83"/>
  <c r="I83"/>
  <c r="J83"/>
  <c r="K83"/>
  <c r="L83"/>
  <c r="M83"/>
  <c r="N83"/>
  <c r="B84"/>
  <c r="C84"/>
  <c r="D84"/>
  <c r="E84"/>
  <c r="F84"/>
  <c r="G84"/>
  <c r="H84"/>
  <c r="I84"/>
  <c r="J84"/>
  <c r="K84"/>
  <c r="L84"/>
  <c r="M84"/>
  <c r="N84"/>
  <c r="B85"/>
  <c r="C85"/>
  <c r="D85"/>
  <c r="E85"/>
  <c r="F85"/>
  <c r="G85"/>
  <c r="H85"/>
  <c r="I85"/>
  <c r="J85"/>
  <c r="K85"/>
  <c r="L85"/>
  <c r="M85"/>
  <c r="N85"/>
  <c r="B86"/>
  <c r="C86"/>
  <c r="D86"/>
  <c r="E86"/>
  <c r="F86"/>
  <c r="G86"/>
  <c r="H86"/>
  <c r="I86"/>
  <c r="J86"/>
  <c r="K86"/>
  <c r="L86"/>
  <c r="M86"/>
  <c r="N86"/>
  <c r="B87"/>
  <c r="C87"/>
  <c r="D87"/>
  <c r="E87"/>
  <c r="F87"/>
  <c r="G87"/>
  <c r="H87"/>
  <c r="I87"/>
  <c r="J87"/>
  <c r="K87"/>
  <c r="L87"/>
  <c r="M87"/>
  <c r="N87"/>
  <c r="B88"/>
  <c r="C88"/>
  <c r="D88"/>
  <c r="E88"/>
  <c r="F88"/>
  <c r="G88"/>
  <c r="H88"/>
  <c r="I88"/>
  <c r="J88"/>
  <c r="K88"/>
  <c r="L88"/>
  <c r="M88"/>
  <c r="N88"/>
  <c r="B89"/>
  <c r="C89"/>
  <c r="D89"/>
  <c r="E89"/>
  <c r="F89"/>
  <c r="G89"/>
  <c r="H89"/>
  <c r="I89"/>
  <c r="J89"/>
  <c r="K89"/>
  <c r="L89"/>
  <c r="M89"/>
  <c r="N89"/>
  <c r="B90"/>
  <c r="C90"/>
  <c r="D90"/>
  <c r="E90"/>
  <c r="F90"/>
  <c r="G90"/>
  <c r="H90"/>
  <c r="I90"/>
  <c r="J90"/>
  <c r="K90"/>
  <c r="L90"/>
  <c r="M90"/>
  <c r="N90"/>
  <c r="B91"/>
  <c r="C91"/>
  <c r="D91"/>
  <c r="E91"/>
  <c r="F91"/>
  <c r="G91"/>
  <c r="H91"/>
  <c r="I91"/>
  <c r="J91"/>
  <c r="K91"/>
  <c r="L91"/>
  <c r="M91"/>
  <c r="N91"/>
  <c r="B92"/>
  <c r="C92"/>
  <c r="D92"/>
  <c r="E92"/>
  <c r="F92"/>
  <c r="G92"/>
  <c r="H92"/>
  <c r="I92"/>
  <c r="J92"/>
  <c r="K92"/>
  <c r="L92"/>
  <c r="M92"/>
  <c r="N92"/>
  <c r="B93"/>
  <c r="C93"/>
  <c r="D93"/>
  <c r="E93"/>
  <c r="F93"/>
  <c r="G93"/>
  <c r="H93"/>
  <c r="I93"/>
  <c r="J93"/>
  <c r="K93"/>
  <c r="L93"/>
  <c r="M93"/>
  <c r="N93"/>
  <c r="B94"/>
  <c r="C94"/>
  <c r="D94"/>
  <c r="E94"/>
  <c r="F94"/>
  <c r="G94"/>
  <c r="H94"/>
  <c r="I94"/>
  <c r="J94"/>
  <c r="K94"/>
  <c r="L94"/>
  <c r="M94"/>
  <c r="N94"/>
  <c r="B95"/>
  <c r="C95"/>
  <c r="D95"/>
  <c r="E95"/>
  <c r="F95"/>
  <c r="G95"/>
  <c r="H95"/>
  <c r="I95"/>
  <c r="J95"/>
  <c r="K95"/>
  <c r="L95"/>
  <c r="M95"/>
  <c r="N95"/>
  <c r="B96"/>
  <c r="C96"/>
  <c r="D96"/>
  <c r="E96"/>
  <c r="F96"/>
  <c r="G96"/>
  <c r="H96"/>
  <c r="I96"/>
  <c r="J96"/>
  <c r="K96"/>
  <c r="L96"/>
  <c r="M96"/>
  <c r="N96"/>
  <c r="B97"/>
  <c r="C97"/>
  <c r="D97"/>
  <c r="E97"/>
  <c r="F97"/>
  <c r="G97"/>
  <c r="H97"/>
  <c r="I97"/>
  <c r="J97"/>
  <c r="K97"/>
  <c r="L97"/>
  <c r="M97"/>
  <c r="N97"/>
  <c r="B98"/>
  <c r="C98"/>
  <c r="D98"/>
  <c r="E98"/>
  <c r="F98"/>
  <c r="G98"/>
  <c r="H98"/>
  <c r="I98"/>
  <c r="J98"/>
  <c r="K98"/>
  <c r="L98"/>
  <c r="M98"/>
  <c r="N98"/>
  <c r="B99"/>
  <c r="C99"/>
  <c r="D99"/>
  <c r="E99"/>
  <c r="F99"/>
  <c r="G99"/>
  <c r="H99"/>
  <c r="I99"/>
  <c r="J99"/>
  <c r="K99"/>
  <c r="L99"/>
  <c r="M99"/>
  <c r="N99"/>
  <c r="B100"/>
  <c r="C100"/>
  <c r="D100"/>
  <c r="E100"/>
  <c r="F100"/>
  <c r="G100"/>
  <c r="H100"/>
  <c r="I100"/>
  <c r="J100"/>
  <c r="K100"/>
  <c r="L100"/>
  <c r="M100"/>
  <c r="N100"/>
  <c r="B101"/>
  <c r="C101"/>
  <c r="D101"/>
  <c r="E101"/>
  <c r="F101"/>
  <c r="G101"/>
  <c r="H101"/>
  <c r="I101"/>
  <c r="J101"/>
  <c r="K101"/>
  <c r="L101"/>
  <c r="M101"/>
  <c r="N101"/>
  <c r="B102"/>
  <c r="C102"/>
  <c r="D102"/>
  <c r="E102"/>
  <c r="F102"/>
  <c r="G102"/>
  <c r="H102"/>
  <c r="I102"/>
  <c r="J102"/>
  <c r="K102"/>
  <c r="L102"/>
  <c r="M102"/>
  <c r="N102"/>
  <c r="B103"/>
  <c r="C103"/>
  <c r="D103"/>
  <c r="E103"/>
  <c r="F103"/>
  <c r="G103"/>
  <c r="H103"/>
  <c r="I103"/>
  <c r="J103"/>
  <c r="K103"/>
  <c r="L103"/>
  <c r="M103"/>
  <c r="N103"/>
  <c r="B104"/>
  <c r="C104"/>
  <c r="D104"/>
  <c r="E104"/>
  <c r="F104"/>
  <c r="G104"/>
  <c r="H104"/>
  <c r="I104"/>
  <c r="J104"/>
  <c r="K104"/>
  <c r="L104"/>
  <c r="M104"/>
  <c r="N104"/>
  <c r="B105"/>
  <c r="C105"/>
  <c r="D105"/>
  <c r="E105"/>
  <c r="F105"/>
  <c r="G105"/>
  <c r="H105"/>
  <c r="I105"/>
  <c r="J105"/>
  <c r="K105"/>
  <c r="L105"/>
  <c r="M105"/>
  <c r="N105"/>
  <c r="B106"/>
  <c r="C106"/>
  <c r="D106"/>
  <c r="E106"/>
  <c r="F106"/>
  <c r="G106"/>
  <c r="H106"/>
  <c r="I106"/>
  <c r="J106"/>
  <c r="K106"/>
  <c r="L106"/>
  <c r="M106"/>
  <c r="N106"/>
  <c r="B107"/>
  <c r="C107"/>
  <c r="D107"/>
  <c r="E107"/>
  <c r="F107"/>
  <c r="G107"/>
  <c r="H107"/>
  <c r="I107"/>
  <c r="J107"/>
  <c r="K107"/>
  <c r="L107"/>
  <c r="M107"/>
  <c r="N107"/>
  <c r="B108"/>
  <c r="C108"/>
  <c r="D108"/>
  <c r="E108"/>
  <c r="F108"/>
  <c r="G108"/>
  <c r="H108"/>
  <c r="I108"/>
  <c r="J108"/>
  <c r="K108"/>
  <c r="L108"/>
  <c r="M108"/>
  <c r="N108"/>
  <c r="C53"/>
  <c r="D53"/>
  <c r="E53"/>
  <c r="F53"/>
  <c r="G53"/>
  <c r="H53"/>
  <c r="I53"/>
  <c r="J53"/>
  <c r="K53"/>
  <c r="L53"/>
  <c r="M53"/>
  <c r="N53"/>
  <c r="B53"/>
  <c r="B54" i="16"/>
  <c r="C54"/>
  <c r="D54"/>
  <c r="E54"/>
  <c r="F54"/>
  <c r="G54"/>
  <c r="H54"/>
  <c r="I54"/>
  <c r="J54"/>
  <c r="K54"/>
  <c r="L54"/>
  <c r="M54"/>
  <c r="N54"/>
  <c r="B55"/>
  <c r="C55"/>
  <c r="D55"/>
  <c r="E55"/>
  <c r="F55"/>
  <c r="G55"/>
  <c r="H55"/>
  <c r="I55"/>
  <c r="J55"/>
  <c r="K55"/>
  <c r="L55"/>
  <c r="M55"/>
  <c r="N55"/>
  <c r="B56"/>
  <c r="C56"/>
  <c r="D56"/>
  <c r="E56"/>
  <c r="F56"/>
  <c r="G56"/>
  <c r="H56"/>
  <c r="I56"/>
  <c r="J56"/>
  <c r="K56"/>
  <c r="L56"/>
  <c r="M56"/>
  <c r="N56"/>
  <c r="B57"/>
  <c r="C57"/>
  <c r="D57"/>
  <c r="E57"/>
  <c r="F57"/>
  <c r="G57"/>
  <c r="H57"/>
  <c r="I57"/>
  <c r="J57"/>
  <c r="K57"/>
  <c r="L57"/>
  <c r="M57"/>
  <c r="N57"/>
  <c r="B58"/>
  <c r="C58"/>
  <c r="D58"/>
  <c r="E58"/>
  <c r="F58"/>
  <c r="G58"/>
  <c r="H58"/>
  <c r="I58"/>
  <c r="J58"/>
  <c r="K58"/>
  <c r="L58"/>
  <c r="M58"/>
  <c r="N58"/>
  <c r="B59"/>
  <c r="C59"/>
  <c r="D59"/>
  <c r="E59"/>
  <c r="F59"/>
  <c r="G59"/>
  <c r="H59"/>
  <c r="I59"/>
  <c r="J59"/>
  <c r="K59"/>
  <c r="L59"/>
  <c r="M59"/>
  <c r="N59"/>
  <c r="B60"/>
  <c r="C60"/>
  <c r="D60"/>
  <c r="E60"/>
  <c r="F60"/>
  <c r="G60"/>
  <c r="H60"/>
  <c r="I60"/>
  <c r="J60"/>
  <c r="K60"/>
  <c r="L60"/>
  <c r="M60"/>
  <c r="N60"/>
  <c r="B61"/>
  <c r="C61"/>
  <c r="D61"/>
  <c r="E61"/>
  <c r="F61"/>
  <c r="G61"/>
  <c r="H61"/>
  <c r="I61"/>
  <c r="J61"/>
  <c r="K61"/>
  <c r="L61"/>
  <c r="M61"/>
  <c r="N61"/>
  <c r="B62"/>
  <c r="C62"/>
  <c r="D62"/>
  <c r="E62"/>
  <c r="F62"/>
  <c r="G62"/>
  <c r="H62"/>
  <c r="I62"/>
  <c r="J62"/>
  <c r="K62"/>
  <c r="L62"/>
  <c r="M62"/>
  <c r="N62"/>
  <c r="B63"/>
  <c r="C63"/>
  <c r="D63"/>
  <c r="E63"/>
  <c r="F63"/>
  <c r="G63"/>
  <c r="H63"/>
  <c r="I63"/>
  <c r="J63"/>
  <c r="K63"/>
  <c r="L63"/>
  <c r="M63"/>
  <c r="N63"/>
  <c r="B64"/>
  <c r="C64"/>
  <c r="D64"/>
  <c r="E64"/>
  <c r="F64"/>
  <c r="G64"/>
  <c r="H64"/>
  <c r="I64"/>
  <c r="J64"/>
  <c r="K64"/>
  <c r="L64"/>
  <c r="M64"/>
  <c r="N64"/>
  <c r="B65"/>
  <c r="C65"/>
  <c r="D65"/>
  <c r="E65"/>
  <c r="F65"/>
  <c r="G65"/>
  <c r="H65"/>
  <c r="I65"/>
  <c r="J65"/>
  <c r="K65"/>
  <c r="L65"/>
  <c r="M65"/>
  <c r="N65"/>
  <c r="B66"/>
  <c r="C66"/>
  <c r="D66"/>
  <c r="E66"/>
  <c r="F66"/>
  <c r="G66"/>
  <c r="H66"/>
  <c r="I66"/>
  <c r="J66"/>
  <c r="K66"/>
  <c r="L66"/>
  <c r="M66"/>
  <c r="N66"/>
  <c r="B67"/>
  <c r="C67"/>
  <c r="D67"/>
  <c r="E67"/>
  <c r="F67"/>
  <c r="G67"/>
  <c r="H67"/>
  <c r="I67"/>
  <c r="J67"/>
  <c r="K67"/>
  <c r="L67"/>
  <c r="M67"/>
  <c r="N67"/>
  <c r="B68"/>
  <c r="C68"/>
  <c r="D68"/>
  <c r="E68"/>
  <c r="F68"/>
  <c r="G68"/>
  <c r="H68"/>
  <c r="I68"/>
  <c r="J68"/>
  <c r="K68"/>
  <c r="L68"/>
  <c r="M68"/>
  <c r="N68"/>
  <c r="B69"/>
  <c r="C69"/>
  <c r="D69"/>
  <c r="E69"/>
  <c r="F69"/>
  <c r="G69"/>
  <c r="H69"/>
  <c r="I69"/>
  <c r="J69"/>
  <c r="K69"/>
  <c r="L69"/>
  <c r="M69"/>
  <c r="N69"/>
  <c r="B70"/>
  <c r="C70"/>
  <c r="D70"/>
  <c r="E70"/>
  <c r="F70"/>
  <c r="G70"/>
  <c r="H70"/>
  <c r="I70"/>
  <c r="J70"/>
  <c r="K70"/>
  <c r="L70"/>
  <c r="M70"/>
  <c r="N70"/>
  <c r="B71"/>
  <c r="C71"/>
  <c r="D71"/>
  <c r="E71"/>
  <c r="F71"/>
  <c r="G71"/>
  <c r="H71"/>
  <c r="I71"/>
  <c r="J71"/>
  <c r="K71"/>
  <c r="L71"/>
  <c r="M71"/>
  <c r="N71"/>
  <c r="B72"/>
  <c r="C72"/>
  <c r="D72"/>
  <c r="E72"/>
  <c r="F72"/>
  <c r="G72"/>
  <c r="H72"/>
  <c r="I72"/>
  <c r="J72"/>
  <c r="K72"/>
  <c r="L72"/>
  <c r="M72"/>
  <c r="N72"/>
  <c r="B73"/>
  <c r="C73"/>
  <c r="D73"/>
  <c r="E73"/>
  <c r="F73"/>
  <c r="G73"/>
  <c r="H73"/>
  <c r="I73"/>
  <c r="J73"/>
  <c r="K73"/>
  <c r="L73"/>
  <c r="M73"/>
  <c r="N73"/>
  <c r="B74"/>
  <c r="C74"/>
  <c r="D74"/>
  <c r="E74"/>
  <c r="F74"/>
  <c r="G74"/>
  <c r="H74"/>
  <c r="I74"/>
  <c r="J74"/>
  <c r="K74"/>
  <c r="L74"/>
  <c r="M74"/>
  <c r="N74"/>
  <c r="B75"/>
  <c r="C75"/>
  <c r="D75"/>
  <c r="E75"/>
  <c r="F75"/>
  <c r="G75"/>
  <c r="H75"/>
  <c r="I75"/>
  <c r="J75"/>
  <c r="K75"/>
  <c r="L75"/>
  <c r="M75"/>
  <c r="N75"/>
  <c r="B76"/>
  <c r="C76"/>
  <c r="D76"/>
  <c r="E76"/>
  <c r="F76"/>
  <c r="G76"/>
  <c r="H76"/>
  <c r="I76"/>
  <c r="J76"/>
  <c r="K76"/>
  <c r="L76"/>
  <c r="M76"/>
  <c r="N76"/>
  <c r="B77"/>
  <c r="C77"/>
  <c r="D77"/>
  <c r="E77"/>
  <c r="F77"/>
  <c r="G77"/>
  <c r="H77"/>
  <c r="I77"/>
  <c r="J77"/>
  <c r="K77"/>
  <c r="L77"/>
  <c r="M77"/>
  <c r="N77"/>
  <c r="B78"/>
  <c r="C78"/>
  <c r="D78"/>
  <c r="E78"/>
  <c r="F78"/>
  <c r="G78"/>
  <c r="H78"/>
  <c r="I78"/>
  <c r="J78"/>
  <c r="K78"/>
  <c r="L78"/>
  <c r="M78"/>
  <c r="N78"/>
  <c r="B79"/>
  <c r="C79"/>
  <c r="D79"/>
  <c r="E79"/>
  <c r="F79"/>
  <c r="G79"/>
  <c r="H79"/>
  <c r="I79"/>
  <c r="J79"/>
  <c r="K79"/>
  <c r="L79"/>
  <c r="M79"/>
  <c r="N79"/>
  <c r="B80"/>
  <c r="C80"/>
  <c r="D80"/>
  <c r="E80"/>
  <c r="F80"/>
  <c r="G80"/>
  <c r="H80"/>
  <c r="I80"/>
  <c r="J80"/>
  <c r="K80"/>
  <c r="L80"/>
  <c r="M80"/>
  <c r="N80"/>
  <c r="B81"/>
  <c r="C81"/>
  <c r="D81"/>
  <c r="E81"/>
  <c r="F81"/>
  <c r="G81"/>
  <c r="H81"/>
  <c r="I81"/>
  <c r="J81"/>
  <c r="K81"/>
  <c r="L81"/>
  <c r="M81"/>
  <c r="N81"/>
  <c r="B82"/>
  <c r="C82"/>
  <c r="D82"/>
  <c r="E82"/>
  <c r="F82"/>
  <c r="G82"/>
  <c r="H82"/>
  <c r="I82"/>
  <c r="J82"/>
  <c r="K82"/>
  <c r="L82"/>
  <c r="M82"/>
  <c r="N82"/>
  <c r="B83"/>
  <c r="C83"/>
  <c r="D83"/>
  <c r="E83"/>
  <c r="F83"/>
  <c r="G83"/>
  <c r="H83"/>
  <c r="I83"/>
  <c r="J83"/>
  <c r="K83"/>
  <c r="L83"/>
  <c r="M83"/>
  <c r="N83"/>
  <c r="B84"/>
  <c r="C84"/>
  <c r="D84"/>
  <c r="E84"/>
  <c r="F84"/>
  <c r="G84"/>
  <c r="H84"/>
  <c r="I84"/>
  <c r="J84"/>
  <c r="K84"/>
  <c r="L84"/>
  <c r="M84"/>
  <c r="N84"/>
  <c r="B85"/>
  <c r="C85"/>
  <c r="D85"/>
  <c r="E85"/>
  <c r="F85"/>
  <c r="G85"/>
  <c r="H85"/>
  <c r="I85"/>
  <c r="J85"/>
  <c r="K85"/>
  <c r="L85"/>
  <c r="M85"/>
  <c r="N85"/>
  <c r="B86"/>
  <c r="C86"/>
  <c r="D86"/>
  <c r="E86"/>
  <c r="F86"/>
  <c r="G86"/>
  <c r="H86"/>
  <c r="I86"/>
  <c r="J86"/>
  <c r="K86"/>
  <c r="L86"/>
  <c r="M86"/>
  <c r="N86"/>
  <c r="B87"/>
  <c r="C87"/>
  <c r="D87"/>
  <c r="E87"/>
  <c r="F87"/>
  <c r="G87"/>
  <c r="H87"/>
  <c r="I87"/>
  <c r="J87"/>
  <c r="K87"/>
  <c r="L87"/>
  <c r="M87"/>
  <c r="N87"/>
  <c r="B88"/>
  <c r="C88"/>
  <c r="D88"/>
  <c r="E88"/>
  <c r="F88"/>
  <c r="G88"/>
  <c r="H88"/>
  <c r="I88"/>
  <c r="J88"/>
  <c r="K88"/>
  <c r="L88"/>
  <c r="M88"/>
  <c r="N88"/>
  <c r="B89"/>
  <c r="C89"/>
  <c r="D89"/>
  <c r="E89"/>
  <c r="F89"/>
  <c r="G89"/>
  <c r="H89"/>
  <c r="I89"/>
  <c r="J89"/>
  <c r="K89"/>
  <c r="L89"/>
  <c r="M89"/>
  <c r="N89"/>
  <c r="B90"/>
  <c r="C90"/>
  <c r="D90"/>
  <c r="E90"/>
  <c r="F90"/>
  <c r="G90"/>
  <c r="H90"/>
  <c r="I90"/>
  <c r="J90"/>
  <c r="K90"/>
  <c r="L90"/>
  <c r="M90"/>
  <c r="N90"/>
  <c r="B91"/>
  <c r="C91"/>
  <c r="D91"/>
  <c r="E91"/>
  <c r="F91"/>
  <c r="G91"/>
  <c r="H91"/>
  <c r="I91"/>
  <c r="J91"/>
  <c r="K91"/>
  <c r="L91"/>
  <c r="M91"/>
  <c r="N91"/>
  <c r="B92"/>
  <c r="C92"/>
  <c r="D92"/>
  <c r="E92"/>
  <c r="F92"/>
  <c r="G92"/>
  <c r="H92"/>
  <c r="I92"/>
  <c r="J92"/>
  <c r="K92"/>
  <c r="L92"/>
  <c r="M92"/>
  <c r="N92"/>
  <c r="B93"/>
  <c r="C93"/>
  <c r="D93"/>
  <c r="E93"/>
  <c r="F93"/>
  <c r="G93"/>
  <c r="H93"/>
  <c r="I93"/>
  <c r="J93"/>
  <c r="K93"/>
  <c r="L93"/>
  <c r="M93"/>
  <c r="N93"/>
  <c r="B94"/>
  <c r="C94"/>
  <c r="D94"/>
  <c r="E94"/>
  <c r="F94"/>
  <c r="G94"/>
  <c r="H94"/>
  <c r="I94"/>
  <c r="J94"/>
  <c r="K94"/>
  <c r="L94"/>
  <c r="M94"/>
  <c r="N94"/>
  <c r="B95"/>
  <c r="C95"/>
  <c r="D95"/>
  <c r="E95"/>
  <c r="F95"/>
  <c r="G95"/>
  <c r="H95"/>
  <c r="I95"/>
  <c r="J95"/>
  <c r="K95"/>
  <c r="L95"/>
  <c r="M95"/>
  <c r="N95"/>
  <c r="B96"/>
  <c r="C96"/>
  <c r="D96"/>
  <c r="E96"/>
  <c r="F96"/>
  <c r="G96"/>
  <c r="H96"/>
  <c r="I96"/>
  <c r="J96"/>
  <c r="K96"/>
  <c r="L96"/>
  <c r="M96"/>
  <c r="N96"/>
  <c r="B97"/>
  <c r="C97"/>
  <c r="D97"/>
  <c r="E97"/>
  <c r="F97"/>
  <c r="G97"/>
  <c r="H97"/>
  <c r="I97"/>
  <c r="J97"/>
  <c r="K97"/>
  <c r="L97"/>
  <c r="M97"/>
  <c r="N97"/>
  <c r="B98"/>
  <c r="C98"/>
  <c r="D98"/>
  <c r="E98"/>
  <c r="F98"/>
  <c r="G98"/>
  <c r="H98"/>
  <c r="I98"/>
  <c r="J98"/>
  <c r="K98"/>
  <c r="L98"/>
  <c r="M98"/>
  <c r="N98"/>
  <c r="B99"/>
  <c r="C99"/>
  <c r="D99"/>
  <c r="E99"/>
  <c r="F99"/>
  <c r="G99"/>
  <c r="H99"/>
  <c r="I99"/>
  <c r="J99"/>
  <c r="K99"/>
  <c r="L99"/>
  <c r="M99"/>
  <c r="N99"/>
  <c r="B100"/>
  <c r="C100"/>
  <c r="D100"/>
  <c r="E100"/>
  <c r="F100"/>
  <c r="G100"/>
  <c r="H100"/>
  <c r="I100"/>
  <c r="J100"/>
  <c r="K100"/>
  <c r="L100"/>
  <c r="M100"/>
  <c r="N100"/>
  <c r="B101"/>
  <c r="C101"/>
  <c r="D101"/>
  <c r="E101"/>
  <c r="F101"/>
  <c r="G101"/>
  <c r="H101"/>
  <c r="I101"/>
  <c r="J101"/>
  <c r="K101"/>
  <c r="L101"/>
  <c r="M101"/>
  <c r="N101"/>
  <c r="B102"/>
  <c r="C102"/>
  <c r="D102"/>
  <c r="E102"/>
  <c r="F102"/>
  <c r="G102"/>
  <c r="H102"/>
  <c r="I102"/>
  <c r="J102"/>
  <c r="K102"/>
  <c r="L102"/>
  <c r="M102"/>
  <c r="N102"/>
  <c r="B103"/>
  <c r="C103"/>
  <c r="D103"/>
  <c r="E103"/>
  <c r="F103"/>
  <c r="G103"/>
  <c r="H103"/>
  <c r="I103"/>
  <c r="J103"/>
  <c r="K103"/>
  <c r="L103"/>
  <c r="M103"/>
  <c r="N103"/>
  <c r="B104"/>
  <c r="C104"/>
  <c r="D104"/>
  <c r="E104"/>
  <c r="F104"/>
  <c r="G104"/>
  <c r="H104"/>
  <c r="I104"/>
  <c r="J104"/>
  <c r="K104"/>
  <c r="L104"/>
  <c r="M104"/>
  <c r="N104"/>
  <c r="B105"/>
  <c r="C105"/>
  <c r="D105"/>
  <c r="E105"/>
  <c r="F105"/>
  <c r="G105"/>
  <c r="H105"/>
  <c r="I105"/>
  <c r="J105"/>
  <c r="K105"/>
  <c r="L105"/>
  <c r="M105"/>
  <c r="N105"/>
  <c r="B106"/>
  <c r="C106"/>
  <c r="D106"/>
  <c r="E106"/>
  <c r="F106"/>
  <c r="G106"/>
  <c r="H106"/>
  <c r="I106"/>
  <c r="J106"/>
  <c r="K106"/>
  <c r="L106"/>
  <c r="M106"/>
  <c r="N106"/>
  <c r="B107"/>
  <c r="C107"/>
  <c r="D107"/>
  <c r="E107"/>
  <c r="F107"/>
  <c r="G107"/>
  <c r="H107"/>
  <c r="I107"/>
  <c r="J107"/>
  <c r="K107"/>
  <c r="L107"/>
  <c r="M107"/>
  <c r="N107"/>
  <c r="B108"/>
  <c r="C108"/>
  <c r="D108"/>
  <c r="E108"/>
  <c r="F108"/>
  <c r="G108"/>
  <c r="H108"/>
  <c r="I108"/>
  <c r="J108"/>
  <c r="K108"/>
  <c r="L108"/>
  <c r="M108"/>
  <c r="N108"/>
  <c r="B109"/>
  <c r="C109"/>
  <c r="D109"/>
  <c r="E109"/>
  <c r="F109"/>
  <c r="G109"/>
  <c r="H109"/>
  <c r="I109"/>
  <c r="J109"/>
  <c r="K109"/>
  <c r="L109"/>
  <c r="M109"/>
  <c r="N109"/>
  <c r="B110"/>
  <c r="C110"/>
  <c r="D110"/>
  <c r="E110"/>
  <c r="F110"/>
  <c r="G110"/>
  <c r="H110"/>
  <c r="I110"/>
  <c r="J110"/>
  <c r="K110"/>
  <c r="L110"/>
  <c r="M110"/>
  <c r="N110"/>
  <c r="C53"/>
  <c r="D53"/>
  <c r="E53"/>
  <c r="F53"/>
  <c r="G53"/>
  <c r="H53"/>
  <c r="I53"/>
  <c r="J53"/>
  <c r="K53"/>
  <c r="L53"/>
  <c r="M53"/>
  <c r="N53"/>
  <c r="B53"/>
  <c r="B6" i="15"/>
  <c r="C6"/>
  <c r="D6"/>
  <c r="E6"/>
  <c r="F6"/>
  <c r="G6"/>
  <c r="H6"/>
  <c r="I6"/>
  <c r="J6"/>
  <c r="K6"/>
  <c r="L6"/>
  <c r="M6"/>
  <c r="B7"/>
  <c r="C7"/>
  <c r="D7"/>
  <c r="E7"/>
  <c r="F7"/>
  <c r="G7"/>
  <c r="H7"/>
  <c r="I7"/>
  <c r="J7"/>
  <c r="K7"/>
  <c r="L7"/>
  <c r="M7"/>
  <c r="B8"/>
  <c r="C8"/>
  <c r="D8"/>
  <c r="E8"/>
  <c r="F8"/>
  <c r="G8"/>
  <c r="H8"/>
  <c r="I8"/>
  <c r="J8"/>
  <c r="K8"/>
  <c r="L8"/>
  <c r="M8"/>
  <c r="B9"/>
  <c r="C9"/>
  <c r="D9"/>
  <c r="E9"/>
  <c r="F9"/>
  <c r="G9"/>
  <c r="H9"/>
  <c r="I9"/>
  <c r="J9"/>
  <c r="K9"/>
  <c r="L9"/>
  <c r="M9"/>
  <c r="B10"/>
  <c r="C10"/>
  <c r="D10"/>
  <c r="E10"/>
  <c r="F10"/>
  <c r="G10"/>
  <c r="H10"/>
  <c r="I10"/>
  <c r="J10"/>
  <c r="K10"/>
  <c r="L10"/>
  <c r="M10"/>
  <c r="B11"/>
  <c r="C11"/>
  <c r="D11"/>
  <c r="E11"/>
  <c r="F11"/>
  <c r="G11"/>
  <c r="H11"/>
  <c r="I11"/>
  <c r="J11"/>
  <c r="K11"/>
  <c r="L11"/>
  <c r="M11"/>
  <c r="B12"/>
  <c r="C12"/>
  <c r="D12"/>
  <c r="E12"/>
  <c r="F12"/>
  <c r="G12"/>
  <c r="H12"/>
  <c r="I12"/>
  <c r="J12"/>
  <c r="K12"/>
  <c r="L12"/>
  <c r="M12"/>
  <c r="B13"/>
  <c r="C13"/>
  <c r="D13"/>
  <c r="E13"/>
  <c r="F13"/>
  <c r="G13"/>
  <c r="H13"/>
  <c r="I13"/>
  <c r="J13"/>
  <c r="K13"/>
  <c r="L13"/>
  <c r="M13"/>
  <c r="B14"/>
  <c r="C14"/>
  <c r="D14"/>
  <c r="E14"/>
  <c r="F14"/>
  <c r="G14"/>
  <c r="H14"/>
  <c r="I14"/>
  <c r="J14"/>
  <c r="K14"/>
  <c r="L14"/>
  <c r="M14"/>
  <c r="B15"/>
  <c r="C15"/>
  <c r="D15"/>
  <c r="E15"/>
  <c r="F15"/>
  <c r="G15"/>
  <c r="H15"/>
  <c r="I15"/>
  <c r="J15"/>
  <c r="K15"/>
  <c r="L15"/>
  <c r="M15"/>
  <c r="B16"/>
  <c r="C16"/>
  <c r="D16"/>
  <c r="E16"/>
  <c r="F16"/>
  <c r="G16"/>
  <c r="H16"/>
  <c r="I16"/>
  <c r="J16"/>
  <c r="K16"/>
  <c r="L16"/>
  <c r="M16"/>
  <c r="B17"/>
  <c r="C17"/>
  <c r="D17"/>
  <c r="E17"/>
  <c r="F17"/>
  <c r="G17"/>
  <c r="H17"/>
  <c r="I17"/>
  <c r="J17"/>
  <c r="K17"/>
  <c r="L17"/>
  <c r="M17"/>
  <c r="B18"/>
  <c r="C18"/>
  <c r="D18"/>
  <c r="E18"/>
  <c r="F18"/>
  <c r="G18"/>
  <c r="H18"/>
  <c r="I18"/>
  <c r="J18"/>
  <c r="K18"/>
  <c r="L18"/>
  <c r="M18"/>
  <c r="B19"/>
  <c r="C19"/>
  <c r="D19"/>
  <c r="E19"/>
  <c r="F19"/>
  <c r="G19"/>
  <c r="H19"/>
  <c r="I19"/>
  <c r="J19"/>
  <c r="K19"/>
  <c r="L19"/>
  <c r="M19"/>
  <c r="B20"/>
  <c r="C20"/>
  <c r="D20"/>
  <c r="E20"/>
  <c r="F20"/>
  <c r="G20"/>
  <c r="H20"/>
  <c r="I20"/>
  <c r="J20"/>
  <c r="K20"/>
  <c r="L20"/>
  <c r="M20"/>
  <c r="B21"/>
  <c r="C21"/>
  <c r="D21"/>
  <c r="E21"/>
  <c r="F21"/>
  <c r="G21"/>
  <c r="H21"/>
  <c r="I21"/>
  <c r="J21"/>
  <c r="K21"/>
  <c r="L21"/>
  <c r="M21"/>
  <c r="B22"/>
  <c r="C22"/>
  <c r="D22"/>
  <c r="E22"/>
  <c r="F22"/>
  <c r="G22"/>
  <c r="H22"/>
  <c r="I22"/>
  <c r="J22"/>
  <c r="K22"/>
  <c r="L22"/>
  <c r="M22"/>
  <c r="B23"/>
  <c r="C23"/>
  <c r="D23"/>
  <c r="E23"/>
  <c r="F23"/>
  <c r="G23"/>
  <c r="H23"/>
  <c r="I23"/>
  <c r="J23"/>
  <c r="K23"/>
  <c r="L23"/>
  <c r="M23"/>
  <c r="B24"/>
  <c r="C24"/>
  <c r="D24"/>
  <c r="E24"/>
  <c r="F24"/>
  <c r="G24"/>
  <c r="H24"/>
  <c r="I24"/>
  <c r="J24"/>
  <c r="K24"/>
  <c r="L24"/>
  <c r="M24"/>
  <c r="B25"/>
  <c r="C25"/>
  <c r="D25"/>
  <c r="E25"/>
  <c r="F25"/>
  <c r="G25"/>
  <c r="H25"/>
  <c r="I25"/>
  <c r="J25"/>
  <c r="K25"/>
  <c r="L25"/>
  <c r="M25"/>
  <c r="B26"/>
  <c r="C26"/>
  <c r="D26"/>
  <c r="E26"/>
  <c r="F26"/>
  <c r="G26"/>
  <c r="H26"/>
  <c r="I26"/>
  <c r="J26"/>
  <c r="K26"/>
  <c r="L26"/>
  <c r="M26"/>
  <c r="B27"/>
  <c r="C27"/>
  <c r="D27"/>
  <c r="E27"/>
  <c r="F27"/>
  <c r="G27"/>
  <c r="H27"/>
  <c r="I27"/>
  <c r="J27"/>
  <c r="K27"/>
  <c r="L27"/>
  <c r="M27"/>
  <c r="B28"/>
  <c r="C28"/>
  <c r="D28"/>
  <c r="E28"/>
  <c r="F28"/>
  <c r="G28"/>
  <c r="H28"/>
  <c r="I28"/>
  <c r="J28"/>
  <c r="K28"/>
  <c r="L28"/>
  <c r="M28"/>
  <c r="B29"/>
  <c r="C29"/>
  <c r="D29"/>
  <c r="E29"/>
  <c r="F29"/>
  <c r="G29"/>
  <c r="H29"/>
  <c r="I29"/>
  <c r="J29"/>
  <c r="K29"/>
  <c r="L29"/>
  <c r="M29"/>
  <c r="B30"/>
  <c r="C30"/>
  <c r="D30"/>
  <c r="E30"/>
  <c r="F30"/>
  <c r="G30"/>
  <c r="H30"/>
  <c r="I30"/>
  <c r="J30"/>
  <c r="K30"/>
  <c r="L30"/>
  <c r="M30"/>
  <c r="B31"/>
  <c r="C31"/>
  <c r="D31"/>
  <c r="E31"/>
  <c r="F31"/>
  <c r="G31"/>
  <c r="H31"/>
  <c r="I31"/>
  <c r="J31"/>
  <c r="K31"/>
  <c r="L31"/>
  <c r="M31"/>
  <c r="B32"/>
  <c r="C32"/>
  <c r="D32"/>
  <c r="E32"/>
  <c r="F32"/>
  <c r="G32"/>
  <c r="H32"/>
  <c r="I32"/>
  <c r="J32"/>
  <c r="K32"/>
  <c r="L32"/>
  <c r="M32"/>
  <c r="B33"/>
  <c r="C33"/>
  <c r="D33"/>
  <c r="E33"/>
  <c r="F33"/>
  <c r="G33"/>
  <c r="H33"/>
  <c r="I33"/>
  <c r="J33"/>
  <c r="K33"/>
  <c r="L33"/>
  <c r="M33"/>
  <c r="B34"/>
  <c r="C34"/>
  <c r="D34"/>
  <c r="E34"/>
  <c r="F34"/>
  <c r="G34"/>
  <c r="H34"/>
  <c r="I34"/>
  <c r="J34"/>
  <c r="K34"/>
  <c r="L34"/>
  <c r="M34"/>
  <c r="B35"/>
  <c r="C35"/>
  <c r="D35"/>
  <c r="E35"/>
  <c r="F35"/>
  <c r="G35"/>
  <c r="H35"/>
  <c r="I35"/>
  <c r="J35"/>
  <c r="K35"/>
  <c r="L35"/>
  <c r="M35"/>
  <c r="B36"/>
  <c r="C36"/>
  <c r="D36"/>
  <c r="E36"/>
  <c r="F36"/>
  <c r="G36"/>
  <c r="H36"/>
  <c r="I36"/>
  <c r="J36"/>
  <c r="K36"/>
  <c r="L36"/>
  <c r="M36"/>
  <c r="B37"/>
  <c r="C37"/>
  <c r="D37"/>
  <c r="E37"/>
  <c r="F37"/>
  <c r="G37"/>
  <c r="H37"/>
  <c r="I37"/>
  <c r="J37"/>
  <c r="K37"/>
  <c r="L37"/>
  <c r="M37"/>
  <c r="B38"/>
  <c r="C38"/>
  <c r="D38"/>
  <c r="E38"/>
  <c r="F38"/>
  <c r="G38"/>
  <c r="H38"/>
  <c r="I38"/>
  <c r="J38"/>
  <c r="K38"/>
  <c r="L38"/>
  <c r="M38"/>
  <c r="B39"/>
  <c r="C39"/>
  <c r="D39"/>
  <c r="E39"/>
  <c r="F39"/>
  <c r="G39"/>
  <c r="H39"/>
  <c r="I39"/>
  <c r="J39"/>
  <c r="K39"/>
  <c r="L39"/>
  <c r="M39"/>
  <c r="B40"/>
  <c r="C40"/>
  <c r="D40"/>
  <c r="E40"/>
  <c r="F40"/>
  <c r="G40"/>
  <c r="H40"/>
  <c r="I40"/>
  <c r="J40"/>
  <c r="K40"/>
  <c r="L40"/>
  <c r="M40"/>
  <c r="B41"/>
  <c r="C41"/>
  <c r="D41"/>
  <c r="E41"/>
  <c r="F41"/>
  <c r="G41"/>
  <c r="H41"/>
  <c r="I41"/>
  <c r="J41"/>
  <c r="K41"/>
  <c r="L41"/>
  <c r="M41"/>
  <c r="B42"/>
  <c r="C42"/>
  <c r="D42"/>
  <c r="E42"/>
  <c r="F42"/>
  <c r="G42"/>
  <c r="H42"/>
  <c r="I42"/>
  <c r="J42"/>
  <c r="K42"/>
  <c r="L42"/>
  <c r="M42"/>
  <c r="B43"/>
  <c r="C43"/>
  <c r="D43"/>
  <c r="E43"/>
  <c r="F43"/>
  <c r="G43"/>
  <c r="H43"/>
  <c r="I43"/>
  <c r="J43"/>
  <c r="K43"/>
  <c r="L43"/>
  <c r="M43"/>
  <c r="B44"/>
  <c r="C44"/>
  <c r="D44"/>
  <c r="E44"/>
  <c r="F44"/>
  <c r="G44"/>
  <c r="H44"/>
  <c r="I44"/>
  <c r="J44"/>
  <c r="K44"/>
  <c r="L44"/>
  <c r="M44"/>
  <c r="B45"/>
  <c r="C45"/>
  <c r="D45"/>
  <c r="E45"/>
  <c r="F45"/>
  <c r="G45"/>
  <c r="H45"/>
  <c r="I45"/>
  <c r="J45"/>
  <c r="K45"/>
  <c r="L45"/>
  <c r="M45"/>
  <c r="B46"/>
  <c r="C46"/>
  <c r="D46"/>
  <c r="E46"/>
  <c r="F46"/>
  <c r="G46"/>
  <c r="H46"/>
  <c r="I46"/>
  <c r="J46"/>
  <c r="K46"/>
  <c r="L46"/>
  <c r="M46"/>
  <c r="B47"/>
  <c r="C47"/>
  <c r="D47"/>
  <c r="E47"/>
  <c r="F47"/>
  <c r="G47"/>
  <c r="H47"/>
  <c r="I47"/>
  <c r="J47"/>
  <c r="K47"/>
  <c r="L47"/>
  <c r="M47"/>
  <c r="B48"/>
  <c r="C48"/>
  <c r="D48"/>
  <c r="E48"/>
  <c r="F48"/>
  <c r="G48"/>
  <c r="H48"/>
  <c r="I48"/>
  <c r="J48"/>
  <c r="K48"/>
  <c r="L48"/>
  <c r="M48"/>
  <c r="B49"/>
  <c r="C49"/>
  <c r="D49"/>
  <c r="E49"/>
  <c r="F49"/>
  <c r="G49"/>
  <c r="H49"/>
  <c r="I49"/>
  <c r="J49"/>
  <c r="K49"/>
  <c r="L49"/>
  <c r="M49"/>
  <c r="B50"/>
  <c r="C50"/>
  <c r="D50"/>
  <c r="E50"/>
  <c r="F50"/>
  <c r="G50"/>
  <c r="H50"/>
  <c r="I50"/>
  <c r="J50"/>
  <c r="K50"/>
  <c r="L50"/>
  <c r="M50"/>
  <c r="B51"/>
  <c r="C51"/>
  <c r="D51"/>
  <c r="E51"/>
  <c r="F51"/>
  <c r="G51"/>
  <c r="H51"/>
  <c r="I51"/>
  <c r="J51"/>
  <c r="K51"/>
  <c r="L51"/>
  <c r="M51"/>
  <c r="B52"/>
  <c r="C52"/>
  <c r="D52"/>
  <c r="E52"/>
  <c r="F52"/>
  <c r="G52"/>
  <c r="H52"/>
  <c r="I52"/>
  <c r="J52"/>
  <c r="K52"/>
  <c r="L52"/>
  <c r="M52"/>
  <c r="C5"/>
  <c r="D5"/>
  <c r="E5"/>
  <c r="F5"/>
  <c r="G5"/>
  <c r="H5"/>
  <c r="I5"/>
  <c r="J5"/>
  <c r="K5"/>
  <c r="L5"/>
  <c r="M5"/>
  <c r="B5"/>
  <c r="B6" i="14"/>
  <c r="C6"/>
  <c r="D6"/>
  <c r="E6"/>
  <c r="F6"/>
  <c r="G6"/>
  <c r="H6"/>
  <c r="I6"/>
  <c r="J6"/>
  <c r="K6"/>
  <c r="L6"/>
  <c r="M6"/>
  <c r="B7"/>
  <c r="C7"/>
  <c r="D7"/>
  <c r="E7"/>
  <c r="F7"/>
  <c r="G7"/>
  <c r="H7"/>
  <c r="I7"/>
  <c r="J7"/>
  <c r="K7"/>
  <c r="L7"/>
  <c r="M7"/>
  <c r="B8"/>
  <c r="C8"/>
  <c r="D8"/>
  <c r="E8"/>
  <c r="F8"/>
  <c r="G8"/>
  <c r="H8"/>
  <c r="I8"/>
  <c r="J8"/>
  <c r="K8"/>
  <c r="L8"/>
  <c r="M8"/>
  <c r="B9"/>
  <c r="C9"/>
  <c r="D9"/>
  <c r="E9"/>
  <c r="F9"/>
  <c r="G9"/>
  <c r="H9"/>
  <c r="I9"/>
  <c r="J9"/>
  <c r="K9"/>
  <c r="L9"/>
  <c r="M9"/>
  <c r="B10"/>
  <c r="C10"/>
  <c r="D10"/>
  <c r="E10"/>
  <c r="F10"/>
  <c r="G10"/>
  <c r="H10"/>
  <c r="I10"/>
  <c r="J10"/>
  <c r="K10"/>
  <c r="L10"/>
  <c r="M10"/>
  <c r="B11"/>
  <c r="C11"/>
  <c r="D11"/>
  <c r="E11"/>
  <c r="F11"/>
  <c r="G11"/>
  <c r="H11"/>
  <c r="I11"/>
  <c r="J11"/>
  <c r="K11"/>
  <c r="L11"/>
  <c r="M11"/>
  <c r="B12"/>
  <c r="C12"/>
  <c r="D12"/>
  <c r="E12"/>
  <c r="F12"/>
  <c r="G12"/>
  <c r="H12"/>
  <c r="I12"/>
  <c r="J12"/>
  <c r="K12"/>
  <c r="L12"/>
  <c r="M12"/>
  <c r="B13"/>
  <c r="C13"/>
  <c r="D13"/>
  <c r="E13"/>
  <c r="F13"/>
  <c r="G13"/>
  <c r="H13"/>
  <c r="I13"/>
  <c r="J13"/>
  <c r="K13"/>
  <c r="L13"/>
  <c r="M13"/>
  <c r="B14"/>
  <c r="C14"/>
  <c r="D14"/>
  <c r="E14"/>
  <c r="F14"/>
  <c r="G14"/>
  <c r="H14"/>
  <c r="I14"/>
  <c r="J14"/>
  <c r="K14"/>
  <c r="L14"/>
  <c r="M14"/>
  <c r="B15"/>
  <c r="C15"/>
  <c r="D15"/>
  <c r="E15"/>
  <c r="F15"/>
  <c r="G15"/>
  <c r="H15"/>
  <c r="I15"/>
  <c r="J15"/>
  <c r="K15"/>
  <c r="L15"/>
  <c r="M15"/>
  <c r="B16"/>
  <c r="C16"/>
  <c r="D16"/>
  <c r="E16"/>
  <c r="F16"/>
  <c r="G16"/>
  <c r="H16"/>
  <c r="I16"/>
  <c r="J16"/>
  <c r="K16"/>
  <c r="L16"/>
  <c r="M16"/>
  <c r="B17"/>
  <c r="C17"/>
  <c r="D17"/>
  <c r="E17"/>
  <c r="F17"/>
  <c r="G17"/>
  <c r="H17"/>
  <c r="I17"/>
  <c r="J17"/>
  <c r="K17"/>
  <c r="L17"/>
  <c r="M17"/>
  <c r="B18"/>
  <c r="C18"/>
  <c r="D18"/>
  <c r="E18"/>
  <c r="F18"/>
  <c r="G18"/>
  <c r="H18"/>
  <c r="I18"/>
  <c r="J18"/>
  <c r="K18"/>
  <c r="L18"/>
  <c r="M18"/>
  <c r="B19"/>
  <c r="C19"/>
  <c r="D19"/>
  <c r="E19"/>
  <c r="F19"/>
  <c r="G19"/>
  <c r="H19"/>
  <c r="I19"/>
  <c r="J19"/>
  <c r="K19"/>
  <c r="L19"/>
  <c r="M19"/>
  <c r="B20"/>
  <c r="C20"/>
  <c r="D20"/>
  <c r="E20"/>
  <c r="F20"/>
  <c r="G20"/>
  <c r="H20"/>
  <c r="I20"/>
  <c r="J20"/>
  <c r="K20"/>
  <c r="L20"/>
  <c r="M20"/>
  <c r="B21"/>
  <c r="C21"/>
  <c r="D21"/>
  <c r="E21"/>
  <c r="F21"/>
  <c r="G21"/>
  <c r="H21"/>
  <c r="I21"/>
  <c r="J21"/>
  <c r="K21"/>
  <c r="L21"/>
  <c r="M21"/>
  <c r="B22"/>
  <c r="C22"/>
  <c r="D22"/>
  <c r="E22"/>
  <c r="F22"/>
  <c r="G22"/>
  <c r="H22"/>
  <c r="I22"/>
  <c r="J22"/>
  <c r="K22"/>
  <c r="L22"/>
  <c r="M22"/>
  <c r="B23"/>
  <c r="C23"/>
  <c r="D23"/>
  <c r="E23"/>
  <c r="F23"/>
  <c r="G23"/>
  <c r="H23"/>
  <c r="I23"/>
  <c r="J23"/>
  <c r="K23"/>
  <c r="L23"/>
  <c r="M23"/>
  <c r="B24"/>
  <c r="C24"/>
  <c r="D24"/>
  <c r="E24"/>
  <c r="F24"/>
  <c r="G24"/>
  <c r="H24"/>
  <c r="I24"/>
  <c r="J24"/>
  <c r="K24"/>
  <c r="L24"/>
  <c r="M24"/>
  <c r="B25"/>
  <c r="C25"/>
  <c r="D25"/>
  <c r="E25"/>
  <c r="F25"/>
  <c r="G25"/>
  <c r="H25"/>
  <c r="I25"/>
  <c r="J25"/>
  <c r="K25"/>
  <c r="L25"/>
  <c r="M25"/>
  <c r="B26"/>
  <c r="C26"/>
  <c r="D26"/>
  <c r="E26"/>
  <c r="F26"/>
  <c r="G26"/>
  <c r="H26"/>
  <c r="I26"/>
  <c r="J26"/>
  <c r="K26"/>
  <c r="L26"/>
  <c r="M26"/>
  <c r="B27"/>
  <c r="C27"/>
  <c r="D27"/>
  <c r="E27"/>
  <c r="F27"/>
  <c r="G27"/>
  <c r="H27"/>
  <c r="I27"/>
  <c r="J27"/>
  <c r="K27"/>
  <c r="L27"/>
  <c r="M27"/>
  <c r="B28"/>
  <c r="C28"/>
  <c r="D28"/>
  <c r="E28"/>
  <c r="F28"/>
  <c r="G28"/>
  <c r="H28"/>
  <c r="I28"/>
  <c r="J28"/>
  <c r="K28"/>
  <c r="L28"/>
  <c r="M28"/>
  <c r="B29"/>
  <c r="C29"/>
  <c r="D29"/>
  <c r="E29"/>
  <c r="F29"/>
  <c r="G29"/>
  <c r="H29"/>
  <c r="I29"/>
  <c r="J29"/>
  <c r="K29"/>
  <c r="L29"/>
  <c r="M29"/>
  <c r="B30"/>
  <c r="C30"/>
  <c r="D30"/>
  <c r="E30"/>
  <c r="F30"/>
  <c r="G30"/>
  <c r="H30"/>
  <c r="I30"/>
  <c r="J30"/>
  <c r="K30"/>
  <c r="L30"/>
  <c r="M30"/>
  <c r="B31"/>
  <c r="C31"/>
  <c r="D31"/>
  <c r="E31"/>
  <c r="F31"/>
  <c r="G31"/>
  <c r="H31"/>
  <c r="I31"/>
  <c r="J31"/>
  <c r="K31"/>
  <c r="L31"/>
  <c r="M31"/>
  <c r="B32"/>
  <c r="C32"/>
  <c r="D32"/>
  <c r="E32"/>
  <c r="F32"/>
  <c r="G32"/>
  <c r="H32"/>
  <c r="I32"/>
  <c r="J32"/>
  <c r="K32"/>
  <c r="L32"/>
  <c r="M32"/>
  <c r="B33"/>
  <c r="C33"/>
  <c r="D33"/>
  <c r="E33"/>
  <c r="F33"/>
  <c r="G33"/>
  <c r="H33"/>
  <c r="I33"/>
  <c r="J33"/>
  <c r="K33"/>
  <c r="L33"/>
  <c r="M33"/>
  <c r="B34"/>
  <c r="C34"/>
  <c r="D34"/>
  <c r="E34"/>
  <c r="F34"/>
  <c r="G34"/>
  <c r="H34"/>
  <c r="I34"/>
  <c r="J34"/>
  <c r="K34"/>
  <c r="L34"/>
  <c r="M34"/>
  <c r="B35"/>
  <c r="C35"/>
  <c r="D35"/>
  <c r="E35"/>
  <c r="F35"/>
  <c r="G35"/>
  <c r="H35"/>
  <c r="I35"/>
  <c r="J35"/>
  <c r="K35"/>
  <c r="L35"/>
  <c r="M35"/>
  <c r="B36"/>
  <c r="C36"/>
  <c r="D36"/>
  <c r="E36"/>
  <c r="F36"/>
  <c r="G36"/>
  <c r="H36"/>
  <c r="I36"/>
  <c r="J36"/>
  <c r="K36"/>
  <c r="L36"/>
  <c r="M36"/>
  <c r="B37"/>
  <c r="C37"/>
  <c r="D37"/>
  <c r="E37"/>
  <c r="F37"/>
  <c r="G37"/>
  <c r="H37"/>
  <c r="I37"/>
  <c r="J37"/>
  <c r="K37"/>
  <c r="L37"/>
  <c r="M37"/>
  <c r="B38"/>
  <c r="C38"/>
  <c r="D38"/>
  <c r="E38"/>
  <c r="F38"/>
  <c r="G38"/>
  <c r="H38"/>
  <c r="I38"/>
  <c r="J38"/>
  <c r="K38"/>
  <c r="L38"/>
  <c r="M38"/>
  <c r="B39"/>
  <c r="C39"/>
  <c r="D39"/>
  <c r="E39"/>
  <c r="F39"/>
  <c r="G39"/>
  <c r="H39"/>
  <c r="I39"/>
  <c r="J39"/>
  <c r="K39"/>
  <c r="L39"/>
  <c r="M39"/>
  <c r="B40"/>
  <c r="C40"/>
  <c r="D40"/>
  <c r="E40"/>
  <c r="F40"/>
  <c r="G40"/>
  <c r="H40"/>
  <c r="I40"/>
  <c r="J40"/>
  <c r="K40"/>
  <c r="L40"/>
  <c r="M40"/>
  <c r="B41"/>
  <c r="C41"/>
  <c r="D41"/>
  <c r="E41"/>
  <c r="F41"/>
  <c r="G41"/>
  <c r="H41"/>
  <c r="I41"/>
  <c r="J41"/>
  <c r="K41"/>
  <c r="L41"/>
  <c r="M41"/>
  <c r="B42"/>
  <c r="C42"/>
  <c r="D42"/>
  <c r="E42"/>
  <c r="F42"/>
  <c r="G42"/>
  <c r="H42"/>
  <c r="I42"/>
  <c r="J42"/>
  <c r="K42"/>
  <c r="L42"/>
  <c r="M42"/>
  <c r="B43"/>
  <c r="C43"/>
  <c r="D43"/>
  <c r="E43"/>
  <c r="F43"/>
  <c r="G43"/>
  <c r="H43"/>
  <c r="I43"/>
  <c r="J43"/>
  <c r="K43"/>
  <c r="L43"/>
  <c r="M43"/>
  <c r="B44"/>
  <c r="C44"/>
  <c r="D44"/>
  <c r="E44"/>
  <c r="F44"/>
  <c r="G44"/>
  <c r="H44"/>
  <c r="I44"/>
  <c r="J44"/>
  <c r="K44"/>
  <c r="L44"/>
  <c r="M44"/>
  <c r="B45"/>
  <c r="C45"/>
  <c r="D45"/>
  <c r="E45"/>
  <c r="F45"/>
  <c r="G45"/>
  <c r="H45"/>
  <c r="I45"/>
  <c r="J45"/>
  <c r="K45"/>
  <c r="L45"/>
  <c r="M45"/>
  <c r="B46"/>
  <c r="C46"/>
  <c r="D46"/>
  <c r="E46"/>
  <c r="F46"/>
  <c r="G46"/>
  <c r="H46"/>
  <c r="I46"/>
  <c r="J46"/>
  <c r="K46"/>
  <c r="L46"/>
  <c r="M46"/>
  <c r="B47"/>
  <c r="C47"/>
  <c r="D47"/>
  <c r="E47"/>
  <c r="F47"/>
  <c r="G47"/>
  <c r="H47"/>
  <c r="I47"/>
  <c r="J47"/>
  <c r="K47"/>
  <c r="L47"/>
  <c r="M47"/>
  <c r="B48"/>
  <c r="C48"/>
  <c r="D48"/>
  <c r="E48"/>
  <c r="F48"/>
  <c r="G48"/>
  <c r="H48"/>
  <c r="I48"/>
  <c r="J48"/>
  <c r="K48"/>
  <c r="L48"/>
  <c r="M48"/>
  <c r="B49"/>
  <c r="C49"/>
  <c r="D49"/>
  <c r="E49"/>
  <c r="F49"/>
  <c r="G49"/>
  <c r="H49"/>
  <c r="I49"/>
  <c r="J49"/>
  <c r="K49"/>
  <c r="L49"/>
  <c r="M49"/>
  <c r="B50"/>
  <c r="C50"/>
  <c r="D50"/>
  <c r="E50"/>
  <c r="F50"/>
  <c r="G50"/>
  <c r="H50"/>
  <c r="I50"/>
  <c r="J50"/>
  <c r="K50"/>
  <c r="L50"/>
  <c r="M50"/>
  <c r="B51"/>
  <c r="C51"/>
  <c r="D51"/>
  <c r="E51"/>
  <c r="F51"/>
  <c r="G51"/>
  <c r="H51"/>
  <c r="I51"/>
  <c r="J51"/>
  <c r="K51"/>
  <c r="L51"/>
  <c r="M51"/>
  <c r="B52"/>
  <c r="C52"/>
  <c r="D52"/>
  <c r="E52"/>
  <c r="F52"/>
  <c r="G52"/>
  <c r="H52"/>
  <c r="I52"/>
  <c r="J52"/>
  <c r="K52"/>
  <c r="L52"/>
  <c r="M52"/>
  <c r="B53"/>
  <c r="C53"/>
  <c r="D53"/>
  <c r="E53"/>
  <c r="F53"/>
  <c r="G53"/>
  <c r="H53"/>
  <c r="I53"/>
  <c r="J53"/>
  <c r="K53"/>
  <c r="L53"/>
  <c r="M53"/>
  <c r="B54"/>
  <c r="C54"/>
  <c r="D54"/>
  <c r="E54"/>
  <c r="F54"/>
  <c r="G54"/>
  <c r="H54"/>
  <c r="I54"/>
  <c r="J54"/>
  <c r="K54"/>
  <c r="L54"/>
  <c r="M54"/>
  <c r="B55"/>
  <c r="C55"/>
  <c r="D55"/>
  <c r="E55"/>
  <c r="F55"/>
  <c r="G55"/>
  <c r="H55"/>
  <c r="I55"/>
  <c r="J55"/>
  <c r="K55"/>
  <c r="L55"/>
  <c r="M55"/>
  <c r="B56"/>
  <c r="C56"/>
  <c r="D56"/>
  <c r="E56"/>
  <c r="F56"/>
  <c r="G56"/>
  <c r="H56"/>
  <c r="I56"/>
  <c r="J56"/>
  <c r="K56"/>
  <c r="L56"/>
  <c r="M56"/>
  <c r="B57"/>
  <c r="C57"/>
  <c r="D57"/>
  <c r="E57"/>
  <c r="F57"/>
  <c r="G57"/>
  <c r="H57"/>
  <c r="I57"/>
  <c r="J57"/>
  <c r="K57"/>
  <c r="L57"/>
  <c r="M57"/>
  <c r="B58"/>
  <c r="C58"/>
  <c r="D58"/>
  <c r="E58"/>
  <c r="F58"/>
  <c r="G58"/>
  <c r="H58"/>
  <c r="I58"/>
  <c r="J58"/>
  <c r="K58"/>
  <c r="L58"/>
  <c r="M58"/>
  <c r="B59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8"/>
  <c r="C68"/>
  <c r="D68"/>
  <c r="E68"/>
  <c r="F68"/>
  <c r="G68"/>
  <c r="H68"/>
  <c r="I68"/>
  <c r="J68"/>
  <c r="K68"/>
  <c r="L68"/>
  <c r="M68"/>
  <c r="B69"/>
  <c r="C69"/>
  <c r="D69"/>
  <c r="E69"/>
  <c r="F69"/>
  <c r="G69"/>
  <c r="H69"/>
  <c r="I69"/>
  <c r="J69"/>
  <c r="K69"/>
  <c r="L69"/>
  <c r="M69"/>
  <c r="B70"/>
  <c r="C70"/>
  <c r="D70"/>
  <c r="E70"/>
  <c r="F70"/>
  <c r="G70"/>
  <c r="H70"/>
  <c r="I70"/>
  <c r="J70"/>
  <c r="K70"/>
  <c r="L70"/>
  <c r="M70"/>
  <c r="B71"/>
  <c r="C71"/>
  <c r="D71"/>
  <c r="E71"/>
  <c r="F71"/>
  <c r="G71"/>
  <c r="H71"/>
  <c r="I71"/>
  <c r="J71"/>
  <c r="K71"/>
  <c r="L71"/>
  <c r="M71"/>
  <c r="B72"/>
  <c r="C72"/>
  <c r="D72"/>
  <c r="E72"/>
  <c r="F72"/>
  <c r="G72"/>
  <c r="H72"/>
  <c r="I72"/>
  <c r="J72"/>
  <c r="K72"/>
  <c r="L72"/>
  <c r="M72"/>
  <c r="B73"/>
  <c r="C73"/>
  <c r="D73"/>
  <c r="E73"/>
  <c r="F73"/>
  <c r="G73"/>
  <c r="H73"/>
  <c r="I73"/>
  <c r="J73"/>
  <c r="K73"/>
  <c r="L73"/>
  <c r="M73"/>
  <c r="B74"/>
  <c r="C74"/>
  <c r="D74"/>
  <c r="E74"/>
  <c r="F74"/>
  <c r="G74"/>
  <c r="H74"/>
  <c r="I74"/>
  <c r="J74"/>
  <c r="K74"/>
  <c r="L74"/>
  <c r="M74"/>
  <c r="B75"/>
  <c r="C75"/>
  <c r="D75"/>
  <c r="E75"/>
  <c r="F75"/>
  <c r="G75"/>
  <c r="H75"/>
  <c r="I75"/>
  <c r="J75"/>
  <c r="K75"/>
  <c r="L75"/>
  <c r="M75"/>
  <c r="B76"/>
  <c r="C76"/>
  <c r="D76"/>
  <c r="E76"/>
  <c r="F76"/>
  <c r="G76"/>
  <c r="H76"/>
  <c r="I76"/>
  <c r="J76"/>
  <c r="K76"/>
  <c r="L76"/>
  <c r="M76"/>
  <c r="B77"/>
  <c r="C77"/>
  <c r="D77"/>
  <c r="E77"/>
  <c r="F77"/>
  <c r="G77"/>
  <c r="H77"/>
  <c r="I77"/>
  <c r="J77"/>
  <c r="K77"/>
  <c r="L77"/>
  <c r="M77"/>
  <c r="B78"/>
  <c r="C78"/>
  <c r="D78"/>
  <c r="E78"/>
  <c r="F78"/>
  <c r="G78"/>
  <c r="H78"/>
  <c r="I78"/>
  <c r="J78"/>
  <c r="K78"/>
  <c r="L78"/>
  <c r="M78"/>
  <c r="B79"/>
  <c r="C79"/>
  <c r="D79"/>
  <c r="E79"/>
  <c r="F79"/>
  <c r="G79"/>
  <c r="H79"/>
  <c r="I79"/>
  <c r="J79"/>
  <c r="K79"/>
  <c r="L79"/>
  <c r="M79"/>
  <c r="B80"/>
  <c r="C80"/>
  <c r="D80"/>
  <c r="E80"/>
  <c r="F80"/>
  <c r="G80"/>
  <c r="H80"/>
  <c r="I80"/>
  <c r="J80"/>
  <c r="K80"/>
  <c r="L80"/>
  <c r="M80"/>
  <c r="B81"/>
  <c r="C81"/>
  <c r="D81"/>
  <c r="E81"/>
  <c r="F81"/>
  <c r="G81"/>
  <c r="H81"/>
  <c r="I81"/>
  <c r="J81"/>
  <c r="K81"/>
  <c r="L81"/>
  <c r="M81"/>
  <c r="B82"/>
  <c r="C82"/>
  <c r="D82"/>
  <c r="E82"/>
  <c r="F82"/>
  <c r="G82"/>
  <c r="H82"/>
  <c r="I82"/>
  <c r="J82"/>
  <c r="K82"/>
  <c r="L82"/>
  <c r="M82"/>
  <c r="B83"/>
  <c r="C83"/>
  <c r="D83"/>
  <c r="E83"/>
  <c r="F83"/>
  <c r="G83"/>
  <c r="H83"/>
  <c r="I83"/>
  <c r="J83"/>
  <c r="K83"/>
  <c r="L83"/>
  <c r="M83"/>
  <c r="B84"/>
  <c r="C84"/>
  <c r="D84"/>
  <c r="E84"/>
  <c r="F84"/>
  <c r="G84"/>
  <c r="H84"/>
  <c r="I84"/>
  <c r="J84"/>
  <c r="K84"/>
  <c r="L84"/>
  <c r="M84"/>
  <c r="B85"/>
  <c r="C85"/>
  <c r="D85"/>
  <c r="E85"/>
  <c r="F85"/>
  <c r="G85"/>
  <c r="H85"/>
  <c r="I85"/>
  <c r="J85"/>
  <c r="K85"/>
  <c r="L85"/>
  <c r="M85"/>
  <c r="B86"/>
  <c r="C86"/>
  <c r="D86"/>
  <c r="E86"/>
  <c r="F86"/>
  <c r="G86"/>
  <c r="H86"/>
  <c r="I86"/>
  <c r="J86"/>
  <c r="K86"/>
  <c r="L86"/>
  <c r="M86"/>
  <c r="B87"/>
  <c r="C87"/>
  <c r="D87"/>
  <c r="E87"/>
  <c r="F87"/>
  <c r="G87"/>
  <c r="H87"/>
  <c r="I87"/>
  <c r="J87"/>
  <c r="K87"/>
  <c r="L87"/>
  <c r="M87"/>
  <c r="B88"/>
  <c r="C88"/>
  <c r="D88"/>
  <c r="E88"/>
  <c r="F88"/>
  <c r="G88"/>
  <c r="H88"/>
  <c r="I88"/>
  <c r="J88"/>
  <c r="K88"/>
  <c r="L88"/>
  <c r="M88"/>
  <c r="B89"/>
  <c r="C89"/>
  <c r="D89"/>
  <c r="E89"/>
  <c r="F89"/>
  <c r="G89"/>
  <c r="H89"/>
  <c r="I89"/>
  <c r="J89"/>
  <c r="K89"/>
  <c r="L89"/>
  <c r="M89"/>
  <c r="B90"/>
  <c r="C90"/>
  <c r="D90"/>
  <c r="E90"/>
  <c r="F90"/>
  <c r="G90"/>
  <c r="H90"/>
  <c r="I90"/>
  <c r="J90"/>
  <c r="K90"/>
  <c r="L90"/>
  <c r="M90"/>
  <c r="B91"/>
  <c r="C91"/>
  <c r="D91"/>
  <c r="E91"/>
  <c r="F91"/>
  <c r="G91"/>
  <c r="H91"/>
  <c r="I91"/>
  <c r="J91"/>
  <c r="K91"/>
  <c r="L91"/>
  <c r="M91"/>
  <c r="B92"/>
  <c r="C92"/>
  <c r="D92"/>
  <c r="E92"/>
  <c r="F92"/>
  <c r="G92"/>
  <c r="H92"/>
  <c r="I92"/>
  <c r="J92"/>
  <c r="K92"/>
  <c r="L92"/>
  <c r="M92"/>
  <c r="B93"/>
  <c r="C93"/>
  <c r="D93"/>
  <c r="E93"/>
  <c r="F93"/>
  <c r="G93"/>
  <c r="H93"/>
  <c r="I93"/>
  <c r="J93"/>
  <c r="K93"/>
  <c r="L93"/>
  <c r="M93"/>
  <c r="B94"/>
  <c r="C94"/>
  <c r="D94"/>
  <c r="E94"/>
  <c r="F94"/>
  <c r="G94"/>
  <c r="H94"/>
  <c r="I94"/>
  <c r="J94"/>
  <c r="K94"/>
  <c r="L94"/>
  <c r="M94"/>
  <c r="B95"/>
  <c r="C95"/>
  <c r="D95"/>
  <c r="E95"/>
  <c r="F95"/>
  <c r="G95"/>
  <c r="H95"/>
  <c r="I95"/>
  <c r="J95"/>
  <c r="K95"/>
  <c r="L95"/>
  <c r="M95"/>
  <c r="B96"/>
  <c r="C96"/>
  <c r="D96"/>
  <c r="E96"/>
  <c r="F96"/>
  <c r="G96"/>
  <c r="H96"/>
  <c r="I96"/>
  <c r="J96"/>
  <c r="K96"/>
  <c r="L96"/>
  <c r="M96"/>
  <c r="B97"/>
  <c r="C97"/>
  <c r="D97"/>
  <c r="E97"/>
  <c r="F97"/>
  <c r="G97"/>
  <c r="H97"/>
  <c r="I97"/>
  <c r="J97"/>
  <c r="K97"/>
  <c r="L97"/>
  <c r="M97"/>
  <c r="B98"/>
  <c r="C98"/>
  <c r="D98"/>
  <c r="E98"/>
  <c r="F98"/>
  <c r="G98"/>
  <c r="H98"/>
  <c r="I98"/>
  <c r="J98"/>
  <c r="K98"/>
  <c r="L98"/>
  <c r="M98"/>
  <c r="B99"/>
  <c r="C99"/>
  <c r="D99"/>
  <c r="E99"/>
  <c r="F99"/>
  <c r="G99"/>
  <c r="H99"/>
  <c r="I99"/>
  <c r="J99"/>
  <c r="K99"/>
  <c r="L99"/>
  <c r="M99"/>
  <c r="B100"/>
  <c r="C100"/>
  <c r="D100"/>
  <c r="E100"/>
  <c r="F100"/>
  <c r="G100"/>
  <c r="H100"/>
  <c r="I100"/>
  <c r="J100"/>
  <c r="K100"/>
  <c r="L100"/>
  <c r="M100"/>
  <c r="B101"/>
  <c r="C101"/>
  <c r="D101"/>
  <c r="E101"/>
  <c r="F101"/>
  <c r="G101"/>
  <c r="H101"/>
  <c r="I101"/>
  <c r="J101"/>
  <c r="K101"/>
  <c r="L101"/>
  <c r="M101"/>
  <c r="B102"/>
  <c r="C102"/>
  <c r="D102"/>
  <c r="E102"/>
  <c r="F102"/>
  <c r="G102"/>
  <c r="H102"/>
  <c r="I102"/>
  <c r="J102"/>
  <c r="K102"/>
  <c r="L102"/>
  <c r="M102"/>
  <c r="B103"/>
  <c r="C103"/>
  <c r="D103"/>
  <c r="E103"/>
  <c r="F103"/>
  <c r="G103"/>
  <c r="H103"/>
  <c r="I103"/>
  <c r="J103"/>
  <c r="K103"/>
  <c r="L103"/>
  <c r="M103"/>
  <c r="B104"/>
  <c r="C104"/>
  <c r="D104"/>
  <c r="E104"/>
  <c r="F104"/>
  <c r="G104"/>
  <c r="H104"/>
  <c r="I104"/>
  <c r="J104"/>
  <c r="K104"/>
  <c r="L104"/>
  <c r="M104"/>
  <c r="B105"/>
  <c r="C105"/>
  <c r="D105"/>
  <c r="E105"/>
  <c r="F105"/>
  <c r="G105"/>
  <c r="H105"/>
  <c r="I105"/>
  <c r="J105"/>
  <c r="K105"/>
  <c r="L105"/>
  <c r="M105"/>
  <c r="B106"/>
  <c r="C106"/>
  <c r="D106"/>
  <c r="E106"/>
  <c r="F106"/>
  <c r="G106"/>
  <c r="H106"/>
  <c r="I106"/>
  <c r="J106"/>
  <c r="K106"/>
  <c r="L106"/>
  <c r="M106"/>
  <c r="B107"/>
  <c r="C107"/>
  <c r="D107"/>
  <c r="E107"/>
  <c r="F107"/>
  <c r="G107"/>
  <c r="H107"/>
  <c r="I107"/>
  <c r="J107"/>
  <c r="K107"/>
  <c r="L107"/>
  <c r="M107"/>
  <c r="B108"/>
  <c r="C108"/>
  <c r="D108"/>
  <c r="E108"/>
  <c r="F108"/>
  <c r="G108"/>
  <c r="H108"/>
  <c r="I108"/>
  <c r="J108"/>
  <c r="K108"/>
  <c r="L108"/>
  <c r="M108"/>
  <c r="B109"/>
  <c r="C109"/>
  <c r="D109"/>
  <c r="E109"/>
  <c r="F109"/>
  <c r="G109"/>
  <c r="H109"/>
  <c r="I109"/>
  <c r="J109"/>
  <c r="K109"/>
  <c r="L109"/>
  <c r="M109"/>
  <c r="B110"/>
  <c r="C110"/>
  <c r="D110"/>
  <c r="E110"/>
  <c r="F110"/>
  <c r="G110"/>
  <c r="H110"/>
  <c r="I110"/>
  <c r="J110"/>
  <c r="K110"/>
  <c r="L110"/>
  <c r="M110"/>
  <c r="C5"/>
  <c r="D5"/>
  <c r="E5"/>
  <c r="F5"/>
  <c r="G5"/>
  <c r="H5"/>
  <c r="I5"/>
  <c r="J5"/>
  <c r="K5"/>
  <c r="L5"/>
  <c r="M5"/>
  <c r="B5"/>
  <c r="B6" i="13"/>
  <c r="C6"/>
  <c r="D6"/>
  <c r="E6"/>
  <c r="F6"/>
  <c r="G6"/>
  <c r="H6"/>
  <c r="I6"/>
  <c r="J6"/>
  <c r="K6"/>
  <c r="L6"/>
  <c r="M6"/>
  <c r="B7"/>
  <c r="C7"/>
  <c r="D7"/>
  <c r="E7"/>
  <c r="F7"/>
  <c r="G7"/>
  <c r="H7"/>
  <c r="I7"/>
  <c r="J7"/>
  <c r="K7"/>
  <c r="L7"/>
  <c r="M7"/>
  <c r="B8"/>
  <c r="C8"/>
  <c r="D8"/>
  <c r="E8"/>
  <c r="F8"/>
  <c r="G8"/>
  <c r="H8"/>
  <c r="I8"/>
  <c r="J8"/>
  <c r="K8"/>
  <c r="L8"/>
  <c r="M8"/>
  <c r="B9"/>
  <c r="C9"/>
  <c r="D9"/>
  <c r="E9"/>
  <c r="F9"/>
  <c r="G9"/>
  <c r="H9"/>
  <c r="I9"/>
  <c r="J9"/>
  <c r="K9"/>
  <c r="L9"/>
  <c r="M9"/>
  <c r="B10"/>
  <c r="C10"/>
  <c r="D10"/>
  <c r="E10"/>
  <c r="F10"/>
  <c r="G10"/>
  <c r="H10"/>
  <c r="I10"/>
  <c r="J10"/>
  <c r="K10"/>
  <c r="L10"/>
  <c r="M10"/>
  <c r="B11"/>
  <c r="C11"/>
  <c r="D11"/>
  <c r="E11"/>
  <c r="F11"/>
  <c r="G11"/>
  <c r="H11"/>
  <c r="I11"/>
  <c r="J11"/>
  <c r="K11"/>
  <c r="L11"/>
  <c r="M11"/>
  <c r="B12"/>
  <c r="C12"/>
  <c r="D12"/>
  <c r="E12"/>
  <c r="F12"/>
  <c r="G12"/>
  <c r="H12"/>
  <c r="I12"/>
  <c r="J12"/>
  <c r="K12"/>
  <c r="L12"/>
  <c r="M12"/>
  <c r="B13"/>
  <c r="C13"/>
  <c r="D13"/>
  <c r="E13"/>
  <c r="F13"/>
  <c r="G13"/>
  <c r="H13"/>
  <c r="I13"/>
  <c r="J13"/>
  <c r="K13"/>
  <c r="L13"/>
  <c r="M13"/>
  <c r="B14"/>
  <c r="C14"/>
  <c r="D14"/>
  <c r="E14"/>
  <c r="F14"/>
  <c r="G14"/>
  <c r="H14"/>
  <c r="I14"/>
  <c r="J14"/>
  <c r="K14"/>
  <c r="L14"/>
  <c r="M14"/>
  <c r="B15"/>
  <c r="C15"/>
  <c r="D15"/>
  <c r="E15"/>
  <c r="F15"/>
  <c r="G15"/>
  <c r="H15"/>
  <c r="I15"/>
  <c r="J15"/>
  <c r="K15"/>
  <c r="L15"/>
  <c r="M15"/>
  <c r="B16"/>
  <c r="C16"/>
  <c r="D16"/>
  <c r="E16"/>
  <c r="F16"/>
  <c r="G16"/>
  <c r="H16"/>
  <c r="I16"/>
  <c r="J16"/>
  <c r="K16"/>
  <c r="L16"/>
  <c r="M16"/>
  <c r="B17"/>
  <c r="C17"/>
  <c r="D17"/>
  <c r="E17"/>
  <c r="F17"/>
  <c r="G17"/>
  <c r="H17"/>
  <c r="I17"/>
  <c r="J17"/>
  <c r="K17"/>
  <c r="L17"/>
  <c r="M17"/>
  <c r="B18"/>
  <c r="C18"/>
  <c r="D18"/>
  <c r="E18"/>
  <c r="F18"/>
  <c r="G18"/>
  <c r="H18"/>
  <c r="I18"/>
  <c r="J18"/>
  <c r="K18"/>
  <c r="L18"/>
  <c r="M18"/>
  <c r="B19"/>
  <c r="C19"/>
  <c r="D19"/>
  <c r="E19"/>
  <c r="F19"/>
  <c r="G19"/>
  <c r="H19"/>
  <c r="I19"/>
  <c r="J19"/>
  <c r="K19"/>
  <c r="L19"/>
  <c r="M19"/>
  <c r="B20"/>
  <c r="C20"/>
  <c r="D20"/>
  <c r="E20"/>
  <c r="F20"/>
  <c r="G20"/>
  <c r="H20"/>
  <c r="I20"/>
  <c r="J20"/>
  <c r="K20"/>
  <c r="L20"/>
  <c r="M20"/>
  <c r="B21"/>
  <c r="C21"/>
  <c r="D21"/>
  <c r="E21"/>
  <c r="F21"/>
  <c r="G21"/>
  <c r="H21"/>
  <c r="I21"/>
  <c r="J21"/>
  <c r="K21"/>
  <c r="L21"/>
  <c r="M21"/>
  <c r="B22"/>
  <c r="C22"/>
  <c r="D22"/>
  <c r="E22"/>
  <c r="F22"/>
  <c r="G22"/>
  <c r="H22"/>
  <c r="I22"/>
  <c r="J22"/>
  <c r="K22"/>
  <c r="L22"/>
  <c r="M22"/>
  <c r="B23"/>
  <c r="C23"/>
  <c r="D23"/>
  <c r="E23"/>
  <c r="F23"/>
  <c r="G23"/>
  <c r="H23"/>
  <c r="I23"/>
  <c r="J23"/>
  <c r="K23"/>
  <c r="L23"/>
  <c r="M23"/>
  <c r="B24"/>
  <c r="C24"/>
  <c r="D24"/>
  <c r="E24"/>
  <c r="F24"/>
  <c r="G24"/>
  <c r="H24"/>
  <c r="I24"/>
  <c r="J24"/>
  <c r="K24"/>
  <c r="L24"/>
  <c r="M24"/>
  <c r="B25"/>
  <c r="C25"/>
  <c r="D25"/>
  <c r="E25"/>
  <c r="F25"/>
  <c r="G25"/>
  <c r="H25"/>
  <c r="I25"/>
  <c r="J25"/>
  <c r="K25"/>
  <c r="L25"/>
  <c r="M25"/>
  <c r="B26"/>
  <c r="C26"/>
  <c r="D26"/>
  <c r="E26"/>
  <c r="F26"/>
  <c r="G26"/>
  <c r="H26"/>
  <c r="I26"/>
  <c r="J26"/>
  <c r="K26"/>
  <c r="L26"/>
  <c r="M26"/>
  <c r="B27"/>
  <c r="C27"/>
  <c r="D27"/>
  <c r="E27"/>
  <c r="F27"/>
  <c r="G27"/>
  <c r="H27"/>
  <c r="I27"/>
  <c r="J27"/>
  <c r="K27"/>
  <c r="L27"/>
  <c r="M27"/>
  <c r="B28"/>
  <c r="C28"/>
  <c r="D28"/>
  <c r="E28"/>
  <c r="F28"/>
  <c r="G28"/>
  <c r="H28"/>
  <c r="I28"/>
  <c r="J28"/>
  <c r="K28"/>
  <c r="L28"/>
  <c r="M28"/>
  <c r="B29"/>
  <c r="C29"/>
  <c r="D29"/>
  <c r="E29"/>
  <c r="F29"/>
  <c r="G29"/>
  <c r="H29"/>
  <c r="I29"/>
  <c r="J29"/>
  <c r="K29"/>
  <c r="L29"/>
  <c r="M29"/>
  <c r="B30"/>
  <c r="C30"/>
  <c r="D30"/>
  <c r="E30"/>
  <c r="F30"/>
  <c r="G30"/>
  <c r="H30"/>
  <c r="I30"/>
  <c r="J30"/>
  <c r="K30"/>
  <c r="L30"/>
  <c r="M30"/>
  <c r="B31"/>
  <c r="C31"/>
  <c r="D31"/>
  <c r="E31"/>
  <c r="F31"/>
  <c r="G31"/>
  <c r="H31"/>
  <c r="I31"/>
  <c r="J31"/>
  <c r="K31"/>
  <c r="L31"/>
  <c r="M31"/>
  <c r="B32"/>
  <c r="C32"/>
  <c r="D32"/>
  <c r="E32"/>
  <c r="F32"/>
  <c r="G32"/>
  <c r="H32"/>
  <c r="I32"/>
  <c r="J32"/>
  <c r="K32"/>
  <c r="L32"/>
  <c r="M32"/>
  <c r="B33"/>
  <c r="C33"/>
  <c r="D33"/>
  <c r="E33"/>
  <c r="F33"/>
  <c r="G33"/>
  <c r="H33"/>
  <c r="I33"/>
  <c r="J33"/>
  <c r="K33"/>
  <c r="L33"/>
  <c r="M33"/>
  <c r="B34"/>
  <c r="C34"/>
  <c r="D34"/>
  <c r="E34"/>
  <c r="F34"/>
  <c r="G34"/>
  <c r="H34"/>
  <c r="I34"/>
  <c r="J34"/>
  <c r="K34"/>
  <c r="L34"/>
  <c r="M34"/>
  <c r="B35"/>
  <c r="C35"/>
  <c r="D35"/>
  <c r="E35"/>
  <c r="F35"/>
  <c r="G35"/>
  <c r="H35"/>
  <c r="I35"/>
  <c r="J35"/>
  <c r="K35"/>
  <c r="L35"/>
  <c r="M35"/>
  <c r="B36"/>
  <c r="C36"/>
  <c r="D36"/>
  <c r="E36"/>
  <c r="F36"/>
  <c r="G36"/>
  <c r="H36"/>
  <c r="I36"/>
  <c r="J36"/>
  <c r="K36"/>
  <c r="L36"/>
  <c r="M36"/>
  <c r="B37"/>
  <c r="C37"/>
  <c r="D37"/>
  <c r="E37"/>
  <c r="F37"/>
  <c r="G37"/>
  <c r="H37"/>
  <c r="I37"/>
  <c r="J37"/>
  <c r="K37"/>
  <c r="L37"/>
  <c r="M37"/>
  <c r="B38"/>
  <c r="C38"/>
  <c r="D38"/>
  <c r="E38"/>
  <c r="F38"/>
  <c r="G38"/>
  <c r="H38"/>
  <c r="I38"/>
  <c r="J38"/>
  <c r="K38"/>
  <c r="L38"/>
  <c r="M38"/>
  <c r="B39"/>
  <c r="C39"/>
  <c r="D39"/>
  <c r="E39"/>
  <c r="F39"/>
  <c r="G39"/>
  <c r="H39"/>
  <c r="I39"/>
  <c r="J39"/>
  <c r="K39"/>
  <c r="L39"/>
  <c r="M39"/>
  <c r="B40"/>
  <c r="C40"/>
  <c r="D40"/>
  <c r="E40"/>
  <c r="F40"/>
  <c r="G40"/>
  <c r="H40"/>
  <c r="I40"/>
  <c r="J40"/>
  <c r="K40"/>
  <c r="L40"/>
  <c r="M40"/>
  <c r="B41"/>
  <c r="C41"/>
  <c r="D41"/>
  <c r="E41"/>
  <c r="F41"/>
  <c r="G41"/>
  <c r="H41"/>
  <c r="I41"/>
  <c r="J41"/>
  <c r="K41"/>
  <c r="L41"/>
  <c r="M41"/>
  <c r="B42"/>
  <c r="C42"/>
  <c r="D42"/>
  <c r="E42"/>
  <c r="F42"/>
  <c r="G42"/>
  <c r="H42"/>
  <c r="I42"/>
  <c r="J42"/>
  <c r="K42"/>
  <c r="L42"/>
  <c r="M42"/>
  <c r="B43"/>
  <c r="C43"/>
  <c r="D43"/>
  <c r="E43"/>
  <c r="F43"/>
  <c r="G43"/>
  <c r="H43"/>
  <c r="I43"/>
  <c r="J43"/>
  <c r="K43"/>
  <c r="L43"/>
  <c r="M43"/>
  <c r="B44"/>
  <c r="C44"/>
  <c r="D44"/>
  <c r="E44"/>
  <c r="F44"/>
  <c r="G44"/>
  <c r="H44"/>
  <c r="I44"/>
  <c r="J44"/>
  <c r="K44"/>
  <c r="L44"/>
  <c r="M44"/>
  <c r="B45"/>
  <c r="C45"/>
  <c r="D45"/>
  <c r="E45"/>
  <c r="F45"/>
  <c r="G45"/>
  <c r="H45"/>
  <c r="I45"/>
  <c r="J45"/>
  <c r="K45"/>
  <c r="L45"/>
  <c r="M45"/>
  <c r="B46"/>
  <c r="C46"/>
  <c r="D46"/>
  <c r="E46"/>
  <c r="F46"/>
  <c r="G46"/>
  <c r="H46"/>
  <c r="I46"/>
  <c r="J46"/>
  <c r="K46"/>
  <c r="L46"/>
  <c r="M46"/>
  <c r="B47"/>
  <c r="C47"/>
  <c r="D47"/>
  <c r="E47"/>
  <c r="F47"/>
  <c r="G47"/>
  <c r="H47"/>
  <c r="I47"/>
  <c r="J47"/>
  <c r="K47"/>
  <c r="L47"/>
  <c r="M47"/>
  <c r="B48"/>
  <c r="C48"/>
  <c r="D48"/>
  <c r="E48"/>
  <c r="F48"/>
  <c r="G48"/>
  <c r="H48"/>
  <c r="I48"/>
  <c r="J48"/>
  <c r="K48"/>
  <c r="L48"/>
  <c r="M48"/>
  <c r="B49"/>
  <c r="C49"/>
  <c r="D49"/>
  <c r="E49"/>
  <c r="F49"/>
  <c r="G49"/>
  <c r="H49"/>
  <c r="I49"/>
  <c r="J49"/>
  <c r="K49"/>
  <c r="L49"/>
  <c r="M49"/>
  <c r="B50"/>
  <c r="C50"/>
  <c r="D50"/>
  <c r="E50"/>
  <c r="F50"/>
  <c r="G50"/>
  <c r="H50"/>
  <c r="I50"/>
  <c r="J50"/>
  <c r="K50"/>
  <c r="L50"/>
  <c r="M50"/>
  <c r="B51"/>
  <c r="C51"/>
  <c r="D51"/>
  <c r="E51"/>
  <c r="F51"/>
  <c r="G51"/>
  <c r="H51"/>
  <c r="I51"/>
  <c r="J51"/>
  <c r="K51"/>
  <c r="L51"/>
  <c r="M51"/>
  <c r="B52"/>
  <c r="C52"/>
  <c r="D52"/>
  <c r="E52"/>
  <c r="F52"/>
  <c r="G52"/>
  <c r="H52"/>
  <c r="I52"/>
  <c r="J52"/>
  <c r="K52"/>
  <c r="L52"/>
  <c r="M52"/>
  <c r="B53"/>
  <c r="C53"/>
  <c r="D53"/>
  <c r="E53"/>
  <c r="F53"/>
  <c r="G53"/>
  <c r="H53"/>
  <c r="I53"/>
  <c r="J53"/>
  <c r="K53"/>
  <c r="L53"/>
  <c r="M53"/>
  <c r="B54"/>
  <c r="C54"/>
  <c r="D54"/>
  <c r="E54"/>
  <c r="F54"/>
  <c r="G54"/>
  <c r="H54"/>
  <c r="I54"/>
  <c r="J54"/>
  <c r="K54"/>
  <c r="L54"/>
  <c r="M54"/>
  <c r="B55"/>
  <c r="C55"/>
  <c r="D55"/>
  <c r="E55"/>
  <c r="F55"/>
  <c r="G55"/>
  <c r="H55"/>
  <c r="I55"/>
  <c r="J55"/>
  <c r="K55"/>
  <c r="L55"/>
  <c r="M55"/>
  <c r="B56"/>
  <c r="C56"/>
  <c r="D56"/>
  <c r="E56"/>
  <c r="F56"/>
  <c r="G56"/>
  <c r="H56"/>
  <c r="I56"/>
  <c r="J56"/>
  <c r="K56"/>
  <c r="L56"/>
  <c r="M56"/>
  <c r="B57"/>
  <c r="C57"/>
  <c r="D57"/>
  <c r="E57"/>
  <c r="F57"/>
  <c r="G57"/>
  <c r="H57"/>
  <c r="I57"/>
  <c r="J57"/>
  <c r="K57"/>
  <c r="L57"/>
  <c r="M57"/>
  <c r="B58"/>
  <c r="C58"/>
  <c r="D58"/>
  <c r="E58"/>
  <c r="F58"/>
  <c r="G58"/>
  <c r="H58"/>
  <c r="I58"/>
  <c r="J58"/>
  <c r="K58"/>
  <c r="L58"/>
  <c r="M58"/>
  <c r="B59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8"/>
  <c r="C68"/>
  <c r="D68"/>
  <c r="E68"/>
  <c r="F68"/>
  <c r="G68"/>
  <c r="H68"/>
  <c r="I68"/>
  <c r="J68"/>
  <c r="K68"/>
  <c r="L68"/>
  <c r="M68"/>
  <c r="B69"/>
  <c r="C69"/>
  <c r="D69"/>
  <c r="E69"/>
  <c r="F69"/>
  <c r="G69"/>
  <c r="H69"/>
  <c r="I69"/>
  <c r="J69"/>
  <c r="K69"/>
  <c r="L69"/>
  <c r="M69"/>
  <c r="B70"/>
  <c r="C70"/>
  <c r="D70"/>
  <c r="E70"/>
  <c r="F70"/>
  <c r="G70"/>
  <c r="H70"/>
  <c r="I70"/>
  <c r="J70"/>
  <c r="K70"/>
  <c r="L70"/>
  <c r="M70"/>
  <c r="B71"/>
  <c r="C71"/>
  <c r="D71"/>
  <c r="E71"/>
  <c r="F71"/>
  <c r="G71"/>
  <c r="H71"/>
  <c r="I71"/>
  <c r="J71"/>
  <c r="K71"/>
  <c r="L71"/>
  <c r="M71"/>
  <c r="B72"/>
  <c r="C72"/>
  <c r="D72"/>
  <c r="E72"/>
  <c r="F72"/>
  <c r="G72"/>
  <c r="H72"/>
  <c r="I72"/>
  <c r="J72"/>
  <c r="K72"/>
  <c r="L72"/>
  <c r="M72"/>
  <c r="B73"/>
  <c r="C73"/>
  <c r="D73"/>
  <c r="E73"/>
  <c r="F73"/>
  <c r="G73"/>
  <c r="H73"/>
  <c r="I73"/>
  <c r="J73"/>
  <c r="K73"/>
  <c r="L73"/>
  <c r="M73"/>
  <c r="B74"/>
  <c r="C74"/>
  <c r="D74"/>
  <c r="E74"/>
  <c r="F74"/>
  <c r="G74"/>
  <c r="H74"/>
  <c r="I74"/>
  <c r="J74"/>
  <c r="K74"/>
  <c r="L74"/>
  <c r="M74"/>
  <c r="B75"/>
  <c r="C75"/>
  <c r="D75"/>
  <c r="E75"/>
  <c r="F75"/>
  <c r="G75"/>
  <c r="H75"/>
  <c r="I75"/>
  <c r="J75"/>
  <c r="K75"/>
  <c r="L75"/>
  <c r="M75"/>
  <c r="B76"/>
  <c r="C76"/>
  <c r="D76"/>
  <c r="E76"/>
  <c r="F76"/>
  <c r="G76"/>
  <c r="H76"/>
  <c r="I76"/>
  <c r="J76"/>
  <c r="K76"/>
  <c r="L76"/>
  <c r="M76"/>
  <c r="B77"/>
  <c r="C77"/>
  <c r="D77"/>
  <c r="E77"/>
  <c r="F77"/>
  <c r="G77"/>
  <c r="H77"/>
  <c r="I77"/>
  <c r="J77"/>
  <c r="K77"/>
  <c r="L77"/>
  <c r="M77"/>
  <c r="B78"/>
  <c r="C78"/>
  <c r="D78"/>
  <c r="E78"/>
  <c r="F78"/>
  <c r="G78"/>
  <c r="H78"/>
  <c r="I78"/>
  <c r="J78"/>
  <c r="K78"/>
  <c r="L78"/>
  <c r="M78"/>
  <c r="B79"/>
  <c r="C79"/>
  <c r="D79"/>
  <c r="E79"/>
  <c r="F79"/>
  <c r="G79"/>
  <c r="H79"/>
  <c r="I79"/>
  <c r="J79"/>
  <c r="K79"/>
  <c r="L79"/>
  <c r="M79"/>
  <c r="B80"/>
  <c r="C80"/>
  <c r="D80"/>
  <c r="E80"/>
  <c r="F80"/>
  <c r="G80"/>
  <c r="H80"/>
  <c r="I80"/>
  <c r="J80"/>
  <c r="K80"/>
  <c r="L80"/>
  <c r="M80"/>
  <c r="B81"/>
  <c r="C81"/>
  <c r="D81"/>
  <c r="E81"/>
  <c r="F81"/>
  <c r="G81"/>
  <c r="H81"/>
  <c r="I81"/>
  <c r="J81"/>
  <c r="K81"/>
  <c r="L81"/>
  <c r="M81"/>
  <c r="B82"/>
  <c r="C82"/>
  <c r="D82"/>
  <c r="E82"/>
  <c r="F82"/>
  <c r="G82"/>
  <c r="H82"/>
  <c r="I82"/>
  <c r="J82"/>
  <c r="K82"/>
  <c r="L82"/>
  <c r="M82"/>
  <c r="B83"/>
  <c r="C83"/>
  <c r="D83"/>
  <c r="E83"/>
  <c r="F83"/>
  <c r="G83"/>
  <c r="H83"/>
  <c r="I83"/>
  <c r="J83"/>
  <c r="K83"/>
  <c r="L83"/>
  <c r="M83"/>
  <c r="B84"/>
  <c r="C84"/>
  <c r="D84"/>
  <c r="E84"/>
  <c r="F84"/>
  <c r="G84"/>
  <c r="H84"/>
  <c r="I84"/>
  <c r="J84"/>
  <c r="K84"/>
  <c r="L84"/>
  <c r="M84"/>
  <c r="B85"/>
  <c r="C85"/>
  <c r="D85"/>
  <c r="E85"/>
  <c r="F85"/>
  <c r="G85"/>
  <c r="H85"/>
  <c r="I85"/>
  <c r="J85"/>
  <c r="K85"/>
  <c r="L85"/>
  <c r="M85"/>
  <c r="B86"/>
  <c r="C86"/>
  <c r="D86"/>
  <c r="E86"/>
  <c r="F86"/>
  <c r="G86"/>
  <c r="H86"/>
  <c r="I86"/>
  <c r="J86"/>
  <c r="K86"/>
  <c r="L86"/>
  <c r="M86"/>
  <c r="B87"/>
  <c r="C87"/>
  <c r="D87"/>
  <c r="E87"/>
  <c r="F87"/>
  <c r="G87"/>
  <c r="H87"/>
  <c r="I87"/>
  <c r="J87"/>
  <c r="K87"/>
  <c r="L87"/>
  <c r="M87"/>
  <c r="B88"/>
  <c r="C88"/>
  <c r="D88"/>
  <c r="E88"/>
  <c r="F88"/>
  <c r="G88"/>
  <c r="H88"/>
  <c r="I88"/>
  <c r="J88"/>
  <c r="K88"/>
  <c r="L88"/>
  <c r="M88"/>
  <c r="B89"/>
  <c r="C89"/>
  <c r="D89"/>
  <c r="E89"/>
  <c r="F89"/>
  <c r="G89"/>
  <c r="H89"/>
  <c r="I89"/>
  <c r="J89"/>
  <c r="K89"/>
  <c r="L89"/>
  <c r="M89"/>
  <c r="B90"/>
  <c r="C90"/>
  <c r="D90"/>
  <c r="E90"/>
  <c r="F90"/>
  <c r="G90"/>
  <c r="H90"/>
  <c r="I90"/>
  <c r="J90"/>
  <c r="K90"/>
  <c r="L90"/>
  <c r="M90"/>
  <c r="B91"/>
  <c r="C91"/>
  <c r="D91"/>
  <c r="E91"/>
  <c r="F91"/>
  <c r="G91"/>
  <c r="H91"/>
  <c r="I91"/>
  <c r="J91"/>
  <c r="K91"/>
  <c r="L91"/>
  <c r="M91"/>
  <c r="B92"/>
  <c r="C92"/>
  <c r="D92"/>
  <c r="E92"/>
  <c r="F92"/>
  <c r="G92"/>
  <c r="H92"/>
  <c r="I92"/>
  <c r="J92"/>
  <c r="K92"/>
  <c r="L92"/>
  <c r="M92"/>
  <c r="B93"/>
  <c r="C93"/>
  <c r="D93"/>
  <c r="E93"/>
  <c r="F93"/>
  <c r="G93"/>
  <c r="H93"/>
  <c r="I93"/>
  <c r="J93"/>
  <c r="K93"/>
  <c r="L93"/>
  <c r="M93"/>
  <c r="B94"/>
  <c r="C94"/>
  <c r="D94"/>
  <c r="E94"/>
  <c r="F94"/>
  <c r="G94"/>
  <c r="H94"/>
  <c r="I94"/>
  <c r="J94"/>
  <c r="K94"/>
  <c r="L94"/>
  <c r="M94"/>
  <c r="B95"/>
  <c r="C95"/>
  <c r="D95"/>
  <c r="E95"/>
  <c r="F95"/>
  <c r="G95"/>
  <c r="H95"/>
  <c r="I95"/>
  <c r="J95"/>
  <c r="K95"/>
  <c r="L95"/>
  <c r="M95"/>
  <c r="B96"/>
  <c r="C96"/>
  <c r="D96"/>
  <c r="E96"/>
  <c r="F96"/>
  <c r="G96"/>
  <c r="H96"/>
  <c r="I96"/>
  <c r="J96"/>
  <c r="K96"/>
  <c r="L96"/>
  <c r="M96"/>
  <c r="B97"/>
  <c r="C97"/>
  <c r="D97"/>
  <c r="E97"/>
  <c r="F97"/>
  <c r="G97"/>
  <c r="H97"/>
  <c r="I97"/>
  <c r="J97"/>
  <c r="K97"/>
  <c r="L97"/>
  <c r="M97"/>
  <c r="B98"/>
  <c r="C98"/>
  <c r="D98"/>
  <c r="E98"/>
  <c r="F98"/>
  <c r="G98"/>
  <c r="H98"/>
  <c r="I98"/>
  <c r="J98"/>
  <c r="K98"/>
  <c r="L98"/>
  <c r="M98"/>
  <c r="B99"/>
  <c r="C99"/>
  <c r="D99"/>
  <c r="E99"/>
  <c r="F99"/>
  <c r="G99"/>
  <c r="H99"/>
  <c r="I99"/>
  <c r="J99"/>
  <c r="K99"/>
  <c r="L99"/>
  <c r="M99"/>
  <c r="B100"/>
  <c r="C100"/>
  <c r="D100"/>
  <c r="E100"/>
  <c r="F100"/>
  <c r="G100"/>
  <c r="H100"/>
  <c r="I100"/>
  <c r="J100"/>
  <c r="K100"/>
  <c r="L100"/>
  <c r="M100"/>
  <c r="B101"/>
  <c r="C101"/>
  <c r="D101"/>
  <c r="E101"/>
  <c r="F101"/>
  <c r="G101"/>
  <c r="H101"/>
  <c r="I101"/>
  <c r="J101"/>
  <c r="K101"/>
  <c r="L101"/>
  <c r="M101"/>
  <c r="B102"/>
  <c r="C102"/>
  <c r="D102"/>
  <c r="E102"/>
  <c r="F102"/>
  <c r="G102"/>
  <c r="H102"/>
  <c r="I102"/>
  <c r="J102"/>
  <c r="K102"/>
  <c r="L102"/>
  <c r="M102"/>
  <c r="B103"/>
  <c r="C103"/>
  <c r="D103"/>
  <c r="E103"/>
  <c r="F103"/>
  <c r="G103"/>
  <c r="H103"/>
  <c r="I103"/>
  <c r="J103"/>
  <c r="K103"/>
  <c r="L103"/>
  <c r="M103"/>
  <c r="B104"/>
  <c r="C104"/>
  <c r="D104"/>
  <c r="E104"/>
  <c r="F104"/>
  <c r="G104"/>
  <c r="H104"/>
  <c r="I104"/>
  <c r="J104"/>
  <c r="K104"/>
  <c r="L104"/>
  <c r="M104"/>
  <c r="B105"/>
  <c r="C105"/>
  <c r="D105"/>
  <c r="E105"/>
  <c r="F105"/>
  <c r="G105"/>
  <c r="H105"/>
  <c r="I105"/>
  <c r="J105"/>
  <c r="K105"/>
  <c r="L105"/>
  <c r="M105"/>
  <c r="B106"/>
  <c r="C106"/>
  <c r="D106"/>
  <c r="E106"/>
  <c r="F106"/>
  <c r="G106"/>
  <c r="H106"/>
  <c r="I106"/>
  <c r="J106"/>
  <c r="K106"/>
  <c r="L106"/>
  <c r="M106"/>
  <c r="B107"/>
  <c r="C107"/>
  <c r="D107"/>
  <c r="E107"/>
  <c r="F107"/>
  <c r="G107"/>
  <c r="H107"/>
  <c r="I107"/>
  <c r="J107"/>
  <c r="K107"/>
  <c r="L107"/>
  <c r="M107"/>
  <c r="B108"/>
  <c r="C108"/>
  <c r="D108"/>
  <c r="E108"/>
  <c r="F108"/>
  <c r="G108"/>
  <c r="H108"/>
  <c r="I108"/>
  <c r="J108"/>
  <c r="K108"/>
  <c r="L108"/>
  <c r="M108"/>
  <c r="B109"/>
  <c r="C109"/>
  <c r="D109"/>
  <c r="E109"/>
  <c r="F109"/>
  <c r="G109"/>
  <c r="H109"/>
  <c r="I109"/>
  <c r="J109"/>
  <c r="K109"/>
  <c r="L109"/>
  <c r="M109"/>
  <c r="B110"/>
  <c r="C110"/>
  <c r="D110"/>
  <c r="E110"/>
  <c r="F110"/>
  <c r="G110"/>
  <c r="H110"/>
  <c r="I110"/>
  <c r="J110"/>
  <c r="K110"/>
  <c r="L110"/>
  <c r="M110"/>
  <c r="C5"/>
  <c r="D5"/>
  <c r="E5"/>
  <c r="F5"/>
  <c r="G5"/>
  <c r="G120" s="1"/>
  <c r="H5"/>
  <c r="I5"/>
  <c r="J5"/>
  <c r="K5"/>
  <c r="L5"/>
  <c r="M5"/>
  <c r="M121"/>
  <c r="B5"/>
  <c r="B6" i="11"/>
  <c r="C6"/>
  <c r="D6"/>
  <c r="E6"/>
  <c r="F6"/>
  <c r="G6"/>
  <c r="H6"/>
  <c r="I6"/>
  <c r="J6"/>
  <c r="K6"/>
  <c r="L6"/>
  <c r="M6"/>
  <c r="B7"/>
  <c r="C7"/>
  <c r="D7"/>
  <c r="E7"/>
  <c r="F7"/>
  <c r="G7"/>
  <c r="H7"/>
  <c r="I7"/>
  <c r="J7"/>
  <c r="K7"/>
  <c r="L7"/>
  <c r="M7"/>
  <c r="B8"/>
  <c r="C8"/>
  <c r="D8"/>
  <c r="E8"/>
  <c r="F8"/>
  <c r="G8"/>
  <c r="H8"/>
  <c r="I8"/>
  <c r="J8"/>
  <c r="K8"/>
  <c r="L8"/>
  <c r="M8"/>
  <c r="B9"/>
  <c r="C9"/>
  <c r="D9"/>
  <c r="E9"/>
  <c r="F9"/>
  <c r="G9"/>
  <c r="H9"/>
  <c r="I9"/>
  <c r="J9"/>
  <c r="K9"/>
  <c r="L9"/>
  <c r="M9"/>
  <c r="B10"/>
  <c r="C10"/>
  <c r="D10"/>
  <c r="E10"/>
  <c r="F10"/>
  <c r="G10"/>
  <c r="H10"/>
  <c r="I10"/>
  <c r="J10"/>
  <c r="K10"/>
  <c r="L10"/>
  <c r="M10"/>
  <c r="B11"/>
  <c r="C11"/>
  <c r="D11"/>
  <c r="E11"/>
  <c r="F11"/>
  <c r="G11"/>
  <c r="H11"/>
  <c r="I11"/>
  <c r="J11"/>
  <c r="K11"/>
  <c r="L11"/>
  <c r="M11"/>
  <c r="B12"/>
  <c r="C12"/>
  <c r="D12"/>
  <c r="E12"/>
  <c r="F12"/>
  <c r="G12"/>
  <c r="H12"/>
  <c r="I12"/>
  <c r="J12"/>
  <c r="K12"/>
  <c r="L12"/>
  <c r="M12"/>
  <c r="B13"/>
  <c r="C13"/>
  <c r="D13"/>
  <c r="E13"/>
  <c r="F13"/>
  <c r="G13"/>
  <c r="H13"/>
  <c r="I13"/>
  <c r="J13"/>
  <c r="K13"/>
  <c r="L13"/>
  <c r="M13"/>
  <c r="B14"/>
  <c r="C14"/>
  <c r="D14"/>
  <c r="E14"/>
  <c r="F14"/>
  <c r="G14"/>
  <c r="H14"/>
  <c r="I14"/>
  <c r="J14"/>
  <c r="K14"/>
  <c r="L14"/>
  <c r="M14"/>
  <c r="B15"/>
  <c r="C15"/>
  <c r="D15"/>
  <c r="E15"/>
  <c r="F15"/>
  <c r="G15"/>
  <c r="H15"/>
  <c r="I15"/>
  <c r="J15"/>
  <c r="K15"/>
  <c r="L15"/>
  <c r="M15"/>
  <c r="B16"/>
  <c r="C16"/>
  <c r="D16"/>
  <c r="E16"/>
  <c r="F16"/>
  <c r="G16"/>
  <c r="H16"/>
  <c r="I16"/>
  <c r="J16"/>
  <c r="K16"/>
  <c r="L16"/>
  <c r="M16"/>
  <c r="B17"/>
  <c r="C17"/>
  <c r="D17"/>
  <c r="E17"/>
  <c r="F17"/>
  <c r="G17"/>
  <c r="H17"/>
  <c r="I17"/>
  <c r="J17"/>
  <c r="K17"/>
  <c r="L17"/>
  <c r="M17"/>
  <c r="B18"/>
  <c r="C18"/>
  <c r="D18"/>
  <c r="E18"/>
  <c r="F18"/>
  <c r="G18"/>
  <c r="H18"/>
  <c r="I18"/>
  <c r="J18"/>
  <c r="K18"/>
  <c r="L18"/>
  <c r="M18"/>
  <c r="B19"/>
  <c r="C19"/>
  <c r="D19"/>
  <c r="E19"/>
  <c r="F19"/>
  <c r="G19"/>
  <c r="H19"/>
  <c r="I19"/>
  <c r="J19"/>
  <c r="K19"/>
  <c r="L19"/>
  <c r="M19"/>
  <c r="B20"/>
  <c r="C20"/>
  <c r="D20"/>
  <c r="E20"/>
  <c r="F20"/>
  <c r="G20"/>
  <c r="H20"/>
  <c r="I20"/>
  <c r="J20"/>
  <c r="K20"/>
  <c r="L20"/>
  <c r="M20"/>
  <c r="B21"/>
  <c r="C21"/>
  <c r="D21"/>
  <c r="E21"/>
  <c r="F21"/>
  <c r="G21"/>
  <c r="H21"/>
  <c r="I21"/>
  <c r="J21"/>
  <c r="K21"/>
  <c r="L21"/>
  <c r="M21"/>
  <c r="B22"/>
  <c r="C22"/>
  <c r="D22"/>
  <c r="E22"/>
  <c r="F22"/>
  <c r="G22"/>
  <c r="H22"/>
  <c r="I22"/>
  <c r="J22"/>
  <c r="K22"/>
  <c r="L22"/>
  <c r="M22"/>
  <c r="B23"/>
  <c r="C23"/>
  <c r="D23"/>
  <c r="E23"/>
  <c r="F23"/>
  <c r="G23"/>
  <c r="H23"/>
  <c r="I23"/>
  <c r="J23"/>
  <c r="K23"/>
  <c r="L23"/>
  <c r="M23"/>
  <c r="B24"/>
  <c r="C24"/>
  <c r="D24"/>
  <c r="E24"/>
  <c r="F24"/>
  <c r="G24"/>
  <c r="H24"/>
  <c r="I24"/>
  <c r="J24"/>
  <c r="K24"/>
  <c r="L24"/>
  <c r="M24"/>
  <c r="B25"/>
  <c r="C25"/>
  <c r="D25"/>
  <c r="E25"/>
  <c r="F25"/>
  <c r="G25"/>
  <c r="H25"/>
  <c r="I25"/>
  <c r="J25"/>
  <c r="K25"/>
  <c r="L25"/>
  <c r="M25"/>
  <c r="B26"/>
  <c r="C26"/>
  <c r="D26"/>
  <c r="E26"/>
  <c r="F26"/>
  <c r="G26"/>
  <c r="H26"/>
  <c r="I26"/>
  <c r="J26"/>
  <c r="K26"/>
  <c r="L26"/>
  <c r="M26"/>
  <c r="B27"/>
  <c r="C27"/>
  <c r="D27"/>
  <c r="E27"/>
  <c r="F27"/>
  <c r="G27"/>
  <c r="H27"/>
  <c r="I27"/>
  <c r="J27"/>
  <c r="K27"/>
  <c r="L27"/>
  <c r="M27"/>
  <c r="B28"/>
  <c r="C28"/>
  <c r="D28"/>
  <c r="E28"/>
  <c r="F28"/>
  <c r="G28"/>
  <c r="H28"/>
  <c r="I28"/>
  <c r="J28"/>
  <c r="K28"/>
  <c r="L28"/>
  <c r="M28"/>
  <c r="B29"/>
  <c r="C29"/>
  <c r="D29"/>
  <c r="E29"/>
  <c r="F29"/>
  <c r="G29"/>
  <c r="H29"/>
  <c r="I29"/>
  <c r="J29"/>
  <c r="K29"/>
  <c r="L29"/>
  <c r="M29"/>
  <c r="B30"/>
  <c r="C30"/>
  <c r="D30"/>
  <c r="E30"/>
  <c r="F30"/>
  <c r="G30"/>
  <c r="H30"/>
  <c r="I30"/>
  <c r="J30"/>
  <c r="K30"/>
  <c r="L30"/>
  <c r="M30"/>
  <c r="B31"/>
  <c r="C31"/>
  <c r="D31"/>
  <c r="E31"/>
  <c r="F31"/>
  <c r="G31"/>
  <c r="H31"/>
  <c r="I31"/>
  <c r="J31"/>
  <c r="K31"/>
  <c r="L31"/>
  <c r="M31"/>
  <c r="B32"/>
  <c r="C32"/>
  <c r="D32"/>
  <c r="E32"/>
  <c r="F32"/>
  <c r="G32"/>
  <c r="H32"/>
  <c r="I32"/>
  <c r="J32"/>
  <c r="K32"/>
  <c r="L32"/>
  <c r="M32"/>
  <c r="B33"/>
  <c r="C33"/>
  <c r="D33"/>
  <c r="E33"/>
  <c r="F33"/>
  <c r="G33"/>
  <c r="H33"/>
  <c r="I33"/>
  <c r="J33"/>
  <c r="K33"/>
  <c r="L33"/>
  <c r="M33"/>
  <c r="B34"/>
  <c r="C34"/>
  <c r="D34"/>
  <c r="E34"/>
  <c r="F34"/>
  <c r="G34"/>
  <c r="H34"/>
  <c r="I34"/>
  <c r="J34"/>
  <c r="K34"/>
  <c r="L34"/>
  <c r="M34"/>
  <c r="B35"/>
  <c r="C35"/>
  <c r="D35"/>
  <c r="E35"/>
  <c r="F35"/>
  <c r="G35"/>
  <c r="H35"/>
  <c r="I35"/>
  <c r="J35"/>
  <c r="K35"/>
  <c r="L35"/>
  <c r="M35"/>
  <c r="B36"/>
  <c r="C36"/>
  <c r="D36"/>
  <c r="E36"/>
  <c r="F36"/>
  <c r="G36"/>
  <c r="H36"/>
  <c r="I36"/>
  <c r="J36"/>
  <c r="K36"/>
  <c r="L36"/>
  <c r="M36"/>
  <c r="B37"/>
  <c r="C37"/>
  <c r="D37"/>
  <c r="E37"/>
  <c r="F37"/>
  <c r="G37"/>
  <c r="H37"/>
  <c r="I37"/>
  <c r="J37"/>
  <c r="K37"/>
  <c r="L37"/>
  <c r="M37"/>
  <c r="B38"/>
  <c r="C38"/>
  <c r="D38"/>
  <c r="E38"/>
  <c r="F38"/>
  <c r="G38"/>
  <c r="H38"/>
  <c r="I38"/>
  <c r="J38"/>
  <c r="K38"/>
  <c r="L38"/>
  <c r="M38"/>
  <c r="B39"/>
  <c r="C39"/>
  <c r="D39"/>
  <c r="E39"/>
  <c r="F39"/>
  <c r="G39"/>
  <c r="H39"/>
  <c r="I39"/>
  <c r="J39"/>
  <c r="K39"/>
  <c r="L39"/>
  <c r="M39"/>
  <c r="B40"/>
  <c r="C40"/>
  <c r="D40"/>
  <c r="E40"/>
  <c r="F40"/>
  <c r="G40"/>
  <c r="H40"/>
  <c r="I40"/>
  <c r="J40"/>
  <c r="K40"/>
  <c r="L40"/>
  <c r="M40"/>
  <c r="B41"/>
  <c r="C41"/>
  <c r="D41"/>
  <c r="E41"/>
  <c r="F41"/>
  <c r="G41"/>
  <c r="H41"/>
  <c r="I41"/>
  <c r="J41"/>
  <c r="K41"/>
  <c r="L41"/>
  <c r="M41"/>
  <c r="B42"/>
  <c r="C42"/>
  <c r="D42"/>
  <c r="E42"/>
  <c r="F42"/>
  <c r="G42"/>
  <c r="H42"/>
  <c r="I42"/>
  <c r="J42"/>
  <c r="K42"/>
  <c r="L42"/>
  <c r="M42"/>
  <c r="B43"/>
  <c r="C43"/>
  <c r="D43"/>
  <c r="E43"/>
  <c r="F43"/>
  <c r="G43"/>
  <c r="H43"/>
  <c r="I43"/>
  <c r="J43"/>
  <c r="K43"/>
  <c r="L43"/>
  <c r="M43"/>
  <c r="B44"/>
  <c r="C44"/>
  <c r="D44"/>
  <c r="E44"/>
  <c r="F44"/>
  <c r="G44"/>
  <c r="H44"/>
  <c r="I44"/>
  <c r="J44"/>
  <c r="K44"/>
  <c r="L44"/>
  <c r="M44"/>
  <c r="B45"/>
  <c r="C45"/>
  <c r="D45"/>
  <c r="E45"/>
  <c r="F45"/>
  <c r="G45"/>
  <c r="H45"/>
  <c r="I45"/>
  <c r="J45"/>
  <c r="K45"/>
  <c r="L45"/>
  <c r="M45"/>
  <c r="B46"/>
  <c r="C46"/>
  <c r="D46"/>
  <c r="E46"/>
  <c r="F46"/>
  <c r="G46"/>
  <c r="H46"/>
  <c r="I46"/>
  <c r="J46"/>
  <c r="K46"/>
  <c r="L46"/>
  <c r="M46"/>
  <c r="B47"/>
  <c r="C47"/>
  <c r="D47"/>
  <c r="E47"/>
  <c r="F47"/>
  <c r="G47"/>
  <c r="H47"/>
  <c r="I47"/>
  <c r="J47"/>
  <c r="K47"/>
  <c r="L47"/>
  <c r="M47"/>
  <c r="B48"/>
  <c r="C48"/>
  <c r="D48"/>
  <c r="E48"/>
  <c r="F48"/>
  <c r="G48"/>
  <c r="H48"/>
  <c r="I48"/>
  <c r="J48"/>
  <c r="K48"/>
  <c r="L48"/>
  <c r="M48"/>
  <c r="B49"/>
  <c r="C49"/>
  <c r="D49"/>
  <c r="E49"/>
  <c r="F49"/>
  <c r="G49"/>
  <c r="H49"/>
  <c r="I49"/>
  <c r="J49"/>
  <c r="K49"/>
  <c r="L49"/>
  <c r="M49"/>
  <c r="B50"/>
  <c r="C50"/>
  <c r="D50"/>
  <c r="E50"/>
  <c r="F50"/>
  <c r="G50"/>
  <c r="H50"/>
  <c r="I50"/>
  <c r="J50"/>
  <c r="K50"/>
  <c r="L50"/>
  <c r="M50"/>
  <c r="B51"/>
  <c r="C51"/>
  <c r="D51"/>
  <c r="E51"/>
  <c r="F51"/>
  <c r="G51"/>
  <c r="H51"/>
  <c r="I51"/>
  <c r="J51"/>
  <c r="K51"/>
  <c r="L51"/>
  <c r="M51"/>
  <c r="B52"/>
  <c r="C52"/>
  <c r="D52"/>
  <c r="E52"/>
  <c r="F52"/>
  <c r="G52"/>
  <c r="H52"/>
  <c r="I52"/>
  <c r="J52"/>
  <c r="K52"/>
  <c r="L52"/>
  <c r="M52"/>
  <c r="C5"/>
  <c r="D5"/>
  <c r="E5"/>
  <c r="F5"/>
  <c r="G5"/>
  <c r="H5"/>
  <c r="I5"/>
  <c r="J5"/>
  <c r="K5"/>
  <c r="L5"/>
  <c r="M5"/>
  <c r="B5"/>
  <c r="B54" i="8"/>
  <c r="C54"/>
  <c r="D54"/>
  <c r="E54"/>
  <c r="F54"/>
  <c r="G54"/>
  <c r="H54"/>
  <c r="I54"/>
  <c r="J54"/>
  <c r="K54"/>
  <c r="L54"/>
  <c r="M54"/>
  <c r="B55"/>
  <c r="C55"/>
  <c r="D55"/>
  <c r="E55"/>
  <c r="F55"/>
  <c r="G55"/>
  <c r="H55"/>
  <c r="I55"/>
  <c r="J55"/>
  <c r="K55"/>
  <c r="L55"/>
  <c r="M55"/>
  <c r="B56"/>
  <c r="C56"/>
  <c r="D56"/>
  <c r="E56"/>
  <c r="F56"/>
  <c r="G56"/>
  <c r="H56"/>
  <c r="I56"/>
  <c r="J56"/>
  <c r="K56"/>
  <c r="L56"/>
  <c r="M56"/>
  <c r="B57"/>
  <c r="C57"/>
  <c r="D57"/>
  <c r="E57"/>
  <c r="F57"/>
  <c r="G57"/>
  <c r="H57"/>
  <c r="I57"/>
  <c r="J57"/>
  <c r="K57"/>
  <c r="L57"/>
  <c r="M57"/>
  <c r="B58"/>
  <c r="C58"/>
  <c r="D58"/>
  <c r="E58"/>
  <c r="F58"/>
  <c r="G58"/>
  <c r="H58"/>
  <c r="I58"/>
  <c r="J58"/>
  <c r="K58"/>
  <c r="L58"/>
  <c r="M58"/>
  <c r="B59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8"/>
  <c r="C68"/>
  <c r="D68"/>
  <c r="E68"/>
  <c r="F68"/>
  <c r="G68"/>
  <c r="H68"/>
  <c r="I68"/>
  <c r="J68"/>
  <c r="K68"/>
  <c r="L68"/>
  <c r="M68"/>
  <c r="B69"/>
  <c r="C69"/>
  <c r="D69"/>
  <c r="E69"/>
  <c r="F69"/>
  <c r="G69"/>
  <c r="H69"/>
  <c r="I69"/>
  <c r="J69"/>
  <c r="K69"/>
  <c r="L69"/>
  <c r="M69"/>
  <c r="B70"/>
  <c r="C70"/>
  <c r="D70"/>
  <c r="E70"/>
  <c r="F70"/>
  <c r="G70"/>
  <c r="H70"/>
  <c r="I70"/>
  <c r="J70"/>
  <c r="K70"/>
  <c r="L70"/>
  <c r="M70"/>
  <c r="B71"/>
  <c r="C71"/>
  <c r="D71"/>
  <c r="E71"/>
  <c r="F71"/>
  <c r="G71"/>
  <c r="H71"/>
  <c r="I71"/>
  <c r="J71"/>
  <c r="K71"/>
  <c r="L71"/>
  <c r="M71"/>
  <c r="B72"/>
  <c r="C72"/>
  <c r="D72"/>
  <c r="E72"/>
  <c r="F72"/>
  <c r="G72"/>
  <c r="H72"/>
  <c r="I72"/>
  <c r="J72"/>
  <c r="K72"/>
  <c r="L72"/>
  <c r="M72"/>
  <c r="B73"/>
  <c r="C73"/>
  <c r="D73"/>
  <c r="E73"/>
  <c r="F73"/>
  <c r="G73"/>
  <c r="H73"/>
  <c r="I73"/>
  <c r="J73"/>
  <c r="K73"/>
  <c r="L73"/>
  <c r="M73"/>
  <c r="B74"/>
  <c r="C74"/>
  <c r="D74"/>
  <c r="E74"/>
  <c r="F74"/>
  <c r="G74"/>
  <c r="H74"/>
  <c r="I74"/>
  <c r="J74"/>
  <c r="K74"/>
  <c r="L74"/>
  <c r="M74"/>
  <c r="B75"/>
  <c r="C75"/>
  <c r="D75"/>
  <c r="E75"/>
  <c r="F75"/>
  <c r="G75"/>
  <c r="H75"/>
  <c r="I75"/>
  <c r="J75"/>
  <c r="K75"/>
  <c r="L75"/>
  <c r="M75"/>
  <c r="B76"/>
  <c r="C76"/>
  <c r="D76"/>
  <c r="E76"/>
  <c r="F76"/>
  <c r="G76"/>
  <c r="H76"/>
  <c r="I76"/>
  <c r="J76"/>
  <c r="K76"/>
  <c r="L76"/>
  <c r="M76"/>
  <c r="B77"/>
  <c r="C77"/>
  <c r="D77"/>
  <c r="E77"/>
  <c r="F77"/>
  <c r="G77"/>
  <c r="H77"/>
  <c r="I77"/>
  <c r="J77"/>
  <c r="K77"/>
  <c r="L77"/>
  <c r="M77"/>
  <c r="B78"/>
  <c r="C78"/>
  <c r="D78"/>
  <c r="E78"/>
  <c r="F78"/>
  <c r="G78"/>
  <c r="H78"/>
  <c r="I78"/>
  <c r="J78"/>
  <c r="K78"/>
  <c r="L78"/>
  <c r="M78"/>
  <c r="B79"/>
  <c r="C79"/>
  <c r="D79"/>
  <c r="E79"/>
  <c r="F79"/>
  <c r="G79"/>
  <c r="H79"/>
  <c r="I79"/>
  <c r="J79"/>
  <c r="K79"/>
  <c r="L79"/>
  <c r="M79"/>
  <c r="B80"/>
  <c r="C80"/>
  <c r="D80"/>
  <c r="E80"/>
  <c r="F80"/>
  <c r="G80"/>
  <c r="H80"/>
  <c r="I80"/>
  <c r="J80"/>
  <c r="K80"/>
  <c r="L80"/>
  <c r="M80"/>
  <c r="B81"/>
  <c r="C81"/>
  <c r="D81"/>
  <c r="E81"/>
  <c r="F81"/>
  <c r="G81"/>
  <c r="H81"/>
  <c r="I81"/>
  <c r="J81"/>
  <c r="K81"/>
  <c r="L81"/>
  <c r="M81"/>
  <c r="B82"/>
  <c r="C82"/>
  <c r="D82"/>
  <c r="E82"/>
  <c r="F82"/>
  <c r="G82"/>
  <c r="H82"/>
  <c r="I82"/>
  <c r="J82"/>
  <c r="K82"/>
  <c r="L82"/>
  <c r="M82"/>
  <c r="B83"/>
  <c r="C83"/>
  <c r="D83"/>
  <c r="E83"/>
  <c r="F83"/>
  <c r="G83"/>
  <c r="H83"/>
  <c r="I83"/>
  <c r="J83"/>
  <c r="K83"/>
  <c r="L83"/>
  <c r="M83"/>
  <c r="B84"/>
  <c r="C84"/>
  <c r="D84"/>
  <c r="E84"/>
  <c r="F84"/>
  <c r="G84"/>
  <c r="H84"/>
  <c r="I84"/>
  <c r="J84"/>
  <c r="K84"/>
  <c r="L84"/>
  <c r="M84"/>
  <c r="B85"/>
  <c r="C85"/>
  <c r="D85"/>
  <c r="E85"/>
  <c r="F85"/>
  <c r="G85"/>
  <c r="H85"/>
  <c r="I85"/>
  <c r="J85"/>
  <c r="K85"/>
  <c r="L85"/>
  <c r="M85"/>
  <c r="B86"/>
  <c r="C86"/>
  <c r="D86"/>
  <c r="E86"/>
  <c r="F86"/>
  <c r="G86"/>
  <c r="H86"/>
  <c r="I86"/>
  <c r="J86"/>
  <c r="K86"/>
  <c r="L86"/>
  <c r="M86"/>
  <c r="B87"/>
  <c r="C87"/>
  <c r="D87"/>
  <c r="E87"/>
  <c r="F87"/>
  <c r="G87"/>
  <c r="H87"/>
  <c r="I87"/>
  <c r="J87"/>
  <c r="K87"/>
  <c r="L87"/>
  <c r="M87"/>
  <c r="B88"/>
  <c r="C88"/>
  <c r="D88"/>
  <c r="E88"/>
  <c r="F88"/>
  <c r="G88"/>
  <c r="H88"/>
  <c r="I88"/>
  <c r="J88"/>
  <c r="K88"/>
  <c r="L88"/>
  <c r="M88"/>
  <c r="B89"/>
  <c r="C89"/>
  <c r="D89"/>
  <c r="E89"/>
  <c r="F89"/>
  <c r="G89"/>
  <c r="H89"/>
  <c r="I89"/>
  <c r="J89"/>
  <c r="K89"/>
  <c r="L89"/>
  <c r="M89"/>
  <c r="B90"/>
  <c r="C90"/>
  <c r="D90"/>
  <c r="E90"/>
  <c r="F90"/>
  <c r="G90"/>
  <c r="H90"/>
  <c r="I90"/>
  <c r="J90"/>
  <c r="K90"/>
  <c r="L90"/>
  <c r="M90"/>
  <c r="B91"/>
  <c r="C91"/>
  <c r="D91"/>
  <c r="E91"/>
  <c r="F91"/>
  <c r="G91"/>
  <c r="H91"/>
  <c r="I91"/>
  <c r="J91"/>
  <c r="K91"/>
  <c r="L91"/>
  <c r="M91"/>
  <c r="B92"/>
  <c r="C92"/>
  <c r="D92"/>
  <c r="E92"/>
  <c r="F92"/>
  <c r="G92"/>
  <c r="H92"/>
  <c r="I92"/>
  <c r="J92"/>
  <c r="K92"/>
  <c r="L92"/>
  <c r="M92"/>
  <c r="B93"/>
  <c r="C93"/>
  <c r="D93"/>
  <c r="E93"/>
  <c r="F93"/>
  <c r="G93"/>
  <c r="H93"/>
  <c r="I93"/>
  <c r="J93"/>
  <c r="K93"/>
  <c r="L93"/>
  <c r="M93"/>
  <c r="B94"/>
  <c r="C94"/>
  <c r="D94"/>
  <c r="E94"/>
  <c r="F94"/>
  <c r="G94"/>
  <c r="H94"/>
  <c r="I94"/>
  <c r="J94"/>
  <c r="K94"/>
  <c r="L94"/>
  <c r="M94"/>
  <c r="B95"/>
  <c r="C95"/>
  <c r="D95"/>
  <c r="E95"/>
  <c r="F95"/>
  <c r="G95"/>
  <c r="H95"/>
  <c r="I95"/>
  <c r="J95"/>
  <c r="K95"/>
  <c r="L95"/>
  <c r="M95"/>
  <c r="B96"/>
  <c r="C96"/>
  <c r="D96"/>
  <c r="E96"/>
  <c r="F96"/>
  <c r="G96"/>
  <c r="H96"/>
  <c r="I96"/>
  <c r="J96"/>
  <c r="K96"/>
  <c r="L96"/>
  <c r="M96"/>
  <c r="B97"/>
  <c r="C97"/>
  <c r="D97"/>
  <c r="E97"/>
  <c r="F97"/>
  <c r="G97"/>
  <c r="H97"/>
  <c r="I97"/>
  <c r="J97"/>
  <c r="K97"/>
  <c r="L97"/>
  <c r="M97"/>
  <c r="B98"/>
  <c r="C98"/>
  <c r="D98"/>
  <c r="E98"/>
  <c r="F98"/>
  <c r="G98"/>
  <c r="H98"/>
  <c r="I98"/>
  <c r="J98"/>
  <c r="K98"/>
  <c r="L98"/>
  <c r="M98"/>
  <c r="B99"/>
  <c r="C99"/>
  <c r="D99"/>
  <c r="E99"/>
  <c r="F99"/>
  <c r="G99"/>
  <c r="H99"/>
  <c r="I99"/>
  <c r="J99"/>
  <c r="K99"/>
  <c r="L99"/>
  <c r="M99"/>
  <c r="B100"/>
  <c r="C100"/>
  <c r="D100"/>
  <c r="E100"/>
  <c r="F100"/>
  <c r="G100"/>
  <c r="H100"/>
  <c r="I100"/>
  <c r="J100"/>
  <c r="K100"/>
  <c r="L100"/>
  <c r="M100"/>
  <c r="B101"/>
  <c r="C101"/>
  <c r="D101"/>
  <c r="E101"/>
  <c r="F101"/>
  <c r="G101"/>
  <c r="H101"/>
  <c r="I101"/>
  <c r="J101"/>
  <c r="K101"/>
  <c r="L101"/>
  <c r="M101"/>
  <c r="B102"/>
  <c r="C102"/>
  <c r="D102"/>
  <c r="E102"/>
  <c r="F102"/>
  <c r="G102"/>
  <c r="H102"/>
  <c r="I102"/>
  <c r="J102"/>
  <c r="K102"/>
  <c r="L102"/>
  <c r="M102"/>
  <c r="B103"/>
  <c r="C103"/>
  <c r="D103"/>
  <c r="E103"/>
  <c r="F103"/>
  <c r="G103"/>
  <c r="H103"/>
  <c r="I103"/>
  <c r="J103"/>
  <c r="K103"/>
  <c r="L103"/>
  <c r="M103"/>
  <c r="B104"/>
  <c r="C104"/>
  <c r="D104"/>
  <c r="E104"/>
  <c r="F104"/>
  <c r="G104"/>
  <c r="H104"/>
  <c r="I104"/>
  <c r="J104"/>
  <c r="K104"/>
  <c r="L104"/>
  <c r="M104"/>
  <c r="B105"/>
  <c r="C105"/>
  <c r="D105"/>
  <c r="E105"/>
  <c r="F105"/>
  <c r="G105"/>
  <c r="H105"/>
  <c r="I105"/>
  <c r="J105"/>
  <c r="K105"/>
  <c r="L105"/>
  <c r="M105"/>
  <c r="B106"/>
  <c r="C106"/>
  <c r="D106"/>
  <c r="E106"/>
  <c r="F106"/>
  <c r="G106"/>
  <c r="H106"/>
  <c r="I106"/>
  <c r="J106"/>
  <c r="K106"/>
  <c r="L106"/>
  <c r="M106"/>
  <c r="B107"/>
  <c r="C107"/>
  <c r="D107"/>
  <c r="E107"/>
  <c r="F107"/>
  <c r="G107"/>
  <c r="H107"/>
  <c r="I107"/>
  <c r="J107"/>
  <c r="K107"/>
  <c r="L107"/>
  <c r="M107"/>
  <c r="B108"/>
  <c r="C108"/>
  <c r="D108"/>
  <c r="E108"/>
  <c r="F108"/>
  <c r="G108"/>
  <c r="H108"/>
  <c r="I108"/>
  <c r="J108"/>
  <c r="K108"/>
  <c r="L108"/>
  <c r="M108"/>
  <c r="B109"/>
  <c r="C109"/>
  <c r="D109"/>
  <c r="E109"/>
  <c r="F109"/>
  <c r="G109"/>
  <c r="H109"/>
  <c r="I109"/>
  <c r="J109"/>
  <c r="K109"/>
  <c r="L109"/>
  <c r="M109"/>
  <c r="B110"/>
  <c r="B110" i="15" s="1"/>
  <c r="C110" i="8"/>
  <c r="C110" i="15" s="1"/>
  <c r="D110" i="8"/>
  <c r="D110" i="15" s="1"/>
  <c r="E110" i="8"/>
  <c r="E110" i="15" s="1"/>
  <c r="F110" i="8"/>
  <c r="F110" i="15" s="1"/>
  <c r="G110" i="8"/>
  <c r="G110" i="15" s="1"/>
  <c r="H110" i="8"/>
  <c r="H110" i="15" s="1"/>
  <c r="I110" i="8"/>
  <c r="I110" i="15" s="1"/>
  <c r="J110" i="8"/>
  <c r="J110" i="15" s="1"/>
  <c r="K110" i="8"/>
  <c r="K110" i="15" s="1"/>
  <c r="L110" i="8"/>
  <c r="L110" i="15" s="1"/>
  <c r="M110" i="8"/>
  <c r="M110" i="15" s="1"/>
  <c r="B111" i="8"/>
  <c r="B111" i="15" s="1"/>
  <c r="C111" i="8"/>
  <c r="C111" i="15" s="1"/>
  <c r="D111" i="8"/>
  <c r="D111" i="15" s="1"/>
  <c r="E111" i="8"/>
  <c r="E111" i="15" s="1"/>
  <c r="F111" i="8"/>
  <c r="F111" i="15" s="1"/>
  <c r="G111" i="8"/>
  <c r="G111" i="15" s="1"/>
  <c r="H111" i="8"/>
  <c r="H111" i="15" s="1"/>
  <c r="I111" i="8"/>
  <c r="I111" i="15" s="1"/>
  <c r="J111" i="8"/>
  <c r="J111" i="15" s="1"/>
  <c r="K111" i="8"/>
  <c r="K111" i="15" s="1"/>
  <c r="L111" i="8"/>
  <c r="L111" i="15" s="1"/>
  <c r="M111" i="8"/>
  <c r="M111" i="15" s="1"/>
  <c r="B112" i="8"/>
  <c r="B112" i="15" s="1"/>
  <c r="C112" i="8"/>
  <c r="C112" i="15" s="1"/>
  <c r="D112" i="8"/>
  <c r="D112" i="15" s="1"/>
  <c r="E112" i="8"/>
  <c r="E112" i="15" s="1"/>
  <c r="F112" i="8"/>
  <c r="F112" i="15" s="1"/>
  <c r="G112" i="8"/>
  <c r="G112" i="15" s="1"/>
  <c r="H112" i="8"/>
  <c r="H112" i="15" s="1"/>
  <c r="I112" i="8"/>
  <c r="I112" i="15" s="1"/>
  <c r="J112" i="8"/>
  <c r="J112" i="15" s="1"/>
  <c r="K112" i="8"/>
  <c r="K112" i="15" s="1"/>
  <c r="L112" i="8"/>
  <c r="L112" i="15" s="1"/>
  <c r="M112" i="8"/>
  <c r="M112" i="15" s="1"/>
  <c r="C53" i="8"/>
  <c r="D53"/>
  <c r="D53" i="10"/>
  <c r="E53" i="8"/>
  <c r="F53"/>
  <c r="F53" i="10" s="1"/>
  <c r="G53" i="8"/>
  <c r="H53"/>
  <c r="H53" i="10"/>
  <c r="I53" i="8"/>
  <c r="J53"/>
  <c r="J53" i="10" s="1"/>
  <c r="K53" i="8"/>
  <c r="L53"/>
  <c r="L53" i="10"/>
  <c r="L53" i="22" s="1"/>
  <c r="M53" i="8"/>
  <c r="B53"/>
  <c r="B53" i="10"/>
  <c r="B6"/>
  <c r="B6" i="22"/>
  <c r="C6" i="10"/>
  <c r="C6" i="22"/>
  <c r="D6" i="10"/>
  <c r="D6" i="22"/>
  <c r="E6" i="10"/>
  <c r="E6" i="22"/>
  <c r="F6" i="10"/>
  <c r="F6" i="22"/>
  <c r="G6" i="10"/>
  <c r="G6" i="22"/>
  <c r="H6" i="10"/>
  <c r="H6" i="22"/>
  <c r="I6" i="10"/>
  <c r="I6" i="22"/>
  <c r="J6" i="10"/>
  <c r="J6" i="22"/>
  <c r="K6" i="10"/>
  <c r="K6" i="22"/>
  <c r="L6" i="10"/>
  <c r="L6" i="22"/>
  <c r="M6" i="10"/>
  <c r="M6" i="22"/>
  <c r="B7" i="10"/>
  <c r="B7" i="22"/>
  <c r="C7" i="10"/>
  <c r="C7" i="22"/>
  <c r="D7" i="10"/>
  <c r="D7" i="22"/>
  <c r="E7" i="10"/>
  <c r="E7" i="22"/>
  <c r="F7" i="10"/>
  <c r="F7" i="22"/>
  <c r="G7" i="10"/>
  <c r="G7" i="22"/>
  <c r="H7" i="10"/>
  <c r="H7" i="22"/>
  <c r="I7" i="10"/>
  <c r="I7" i="22"/>
  <c r="J7" i="10"/>
  <c r="J7" i="22"/>
  <c r="K7" i="10"/>
  <c r="K7" i="22"/>
  <c r="L7" i="10"/>
  <c r="L7" i="22"/>
  <c r="M7" i="10"/>
  <c r="M7" i="22"/>
  <c r="B8" i="10"/>
  <c r="B8" i="22"/>
  <c r="C8" i="10"/>
  <c r="C8" i="22"/>
  <c r="D8" i="10"/>
  <c r="D8" i="22"/>
  <c r="E8" i="10"/>
  <c r="E8" i="22"/>
  <c r="F8" i="10"/>
  <c r="F8" i="22"/>
  <c r="G8" i="10"/>
  <c r="G8" i="22"/>
  <c r="H8" i="10"/>
  <c r="H8" i="22"/>
  <c r="I8" i="10"/>
  <c r="I8" i="22"/>
  <c r="J8" i="10"/>
  <c r="J8" i="22"/>
  <c r="K8" i="10"/>
  <c r="K8" i="22"/>
  <c r="L8" i="10"/>
  <c r="L8" i="22"/>
  <c r="M8" i="10"/>
  <c r="M8" i="22"/>
  <c r="B9" i="10"/>
  <c r="B9" i="22"/>
  <c r="C9" i="10"/>
  <c r="C9" i="22"/>
  <c r="D9" i="10"/>
  <c r="D9" i="22"/>
  <c r="E9" i="10"/>
  <c r="E9" i="22"/>
  <c r="F9" i="10"/>
  <c r="F9" i="22"/>
  <c r="G9" i="10"/>
  <c r="G9" i="22"/>
  <c r="H9" i="10"/>
  <c r="H9" i="22"/>
  <c r="I9" i="10"/>
  <c r="I9" i="22"/>
  <c r="J9" i="10"/>
  <c r="J9" i="22"/>
  <c r="K9" i="10"/>
  <c r="K9" i="22"/>
  <c r="L9" i="10"/>
  <c r="L9" i="22"/>
  <c r="M9" i="10"/>
  <c r="M9" i="22"/>
  <c r="B10" i="10"/>
  <c r="B10" i="22"/>
  <c r="C10" i="10"/>
  <c r="C10" i="22"/>
  <c r="D10" i="10"/>
  <c r="D10" i="22"/>
  <c r="E10" i="10"/>
  <c r="E10" i="22"/>
  <c r="F10" i="10"/>
  <c r="F10" i="22"/>
  <c r="G10" i="10"/>
  <c r="G10" i="22"/>
  <c r="H10" i="10"/>
  <c r="H10" i="22"/>
  <c r="I10" i="10"/>
  <c r="I10" i="22"/>
  <c r="J10" i="10"/>
  <c r="J10" i="22"/>
  <c r="K10" i="10"/>
  <c r="K10" i="22"/>
  <c r="L10" i="10"/>
  <c r="L10" i="22"/>
  <c r="M10" i="10"/>
  <c r="M10" i="22"/>
  <c r="B11" i="10"/>
  <c r="B11" i="22"/>
  <c r="C11" i="10"/>
  <c r="C11" i="22"/>
  <c r="D11" i="10"/>
  <c r="D11" i="22"/>
  <c r="E11" i="10"/>
  <c r="E11" i="22"/>
  <c r="F11" i="10"/>
  <c r="F11" i="22"/>
  <c r="G11" i="10"/>
  <c r="G11" i="22"/>
  <c r="H11" i="10"/>
  <c r="H11" i="22"/>
  <c r="I11" i="10"/>
  <c r="I11" i="22"/>
  <c r="J11" i="10"/>
  <c r="J11" i="22"/>
  <c r="K11" i="10"/>
  <c r="K11" i="22"/>
  <c r="L11" i="10"/>
  <c r="L11" i="22"/>
  <c r="M11" i="10"/>
  <c r="M11" i="22"/>
  <c r="B12" i="10"/>
  <c r="B12" i="22"/>
  <c r="C12" i="10"/>
  <c r="C12" i="22"/>
  <c r="D12" i="10"/>
  <c r="D12" i="22"/>
  <c r="E12" i="10"/>
  <c r="E12" i="22"/>
  <c r="F12" i="10"/>
  <c r="F12" i="22"/>
  <c r="G12" i="10"/>
  <c r="G12" i="22"/>
  <c r="H12" i="10"/>
  <c r="H12" i="22"/>
  <c r="I12" i="10"/>
  <c r="I12" i="22"/>
  <c r="J12" i="10"/>
  <c r="J12" i="22"/>
  <c r="K12" i="10"/>
  <c r="K12" i="22"/>
  <c r="L12" i="10"/>
  <c r="L12" i="22"/>
  <c r="M12" i="10"/>
  <c r="M12" i="22"/>
  <c r="B13" i="10"/>
  <c r="B13" i="22"/>
  <c r="C13" i="10"/>
  <c r="C13" i="22"/>
  <c r="D13" i="10"/>
  <c r="D13" i="22"/>
  <c r="E13" i="10"/>
  <c r="E13" i="22"/>
  <c r="F13" i="10"/>
  <c r="F13" i="22"/>
  <c r="G13" i="10"/>
  <c r="G13" i="22"/>
  <c r="H13" i="10"/>
  <c r="H13" i="22"/>
  <c r="I13" i="10"/>
  <c r="I13" i="22"/>
  <c r="J13" i="10"/>
  <c r="J13" i="22"/>
  <c r="K13" i="10"/>
  <c r="K13" i="22"/>
  <c r="L13" i="10"/>
  <c r="L13" i="22"/>
  <c r="M13" i="10"/>
  <c r="M13" i="22"/>
  <c r="B14" i="10"/>
  <c r="B14" i="22"/>
  <c r="C14" i="10"/>
  <c r="C14" i="22"/>
  <c r="D14" i="10"/>
  <c r="D14" i="22"/>
  <c r="E14" i="10"/>
  <c r="E14" i="22"/>
  <c r="F14" i="10"/>
  <c r="F14" i="22"/>
  <c r="G14" i="10"/>
  <c r="G14" i="22"/>
  <c r="H14" i="10"/>
  <c r="H14" i="22"/>
  <c r="I14" i="10"/>
  <c r="I14" i="22"/>
  <c r="J14" i="10"/>
  <c r="J14" i="22"/>
  <c r="K14" i="10"/>
  <c r="K14" i="22"/>
  <c r="L14" i="10"/>
  <c r="L14" i="22"/>
  <c r="M14" i="10"/>
  <c r="M14" i="22"/>
  <c r="B15" i="10"/>
  <c r="B15" i="22"/>
  <c r="C15" i="10"/>
  <c r="C15" i="22"/>
  <c r="D15" i="10"/>
  <c r="D15" i="22"/>
  <c r="E15" i="10"/>
  <c r="E15" i="22"/>
  <c r="F15" i="10"/>
  <c r="F15" i="22"/>
  <c r="G15" i="10"/>
  <c r="G15" i="22"/>
  <c r="H15" i="10"/>
  <c r="H15" i="22"/>
  <c r="I15" i="10"/>
  <c r="I15" i="22"/>
  <c r="J15" i="10"/>
  <c r="J15" i="22"/>
  <c r="K15" i="10"/>
  <c r="K15" i="22"/>
  <c r="L15" i="10"/>
  <c r="L15" i="22"/>
  <c r="M15" i="10"/>
  <c r="M15" i="22"/>
  <c r="B16" i="10"/>
  <c r="B16" i="22"/>
  <c r="C16" i="10"/>
  <c r="C16" i="22"/>
  <c r="D16" i="10"/>
  <c r="D16" i="22"/>
  <c r="E16" i="10"/>
  <c r="E16" i="22"/>
  <c r="F16" i="10"/>
  <c r="F16" i="22"/>
  <c r="G16" i="10"/>
  <c r="G16" i="22"/>
  <c r="H16" i="10"/>
  <c r="H16" i="22"/>
  <c r="I16" i="10"/>
  <c r="I16" i="22"/>
  <c r="J16" i="10"/>
  <c r="J16" i="22"/>
  <c r="K16" i="10"/>
  <c r="K16" i="22"/>
  <c r="L16" i="10"/>
  <c r="L16" i="22"/>
  <c r="M16" i="10"/>
  <c r="M16" i="22"/>
  <c r="B17" i="10"/>
  <c r="B17" i="22"/>
  <c r="C17" i="10"/>
  <c r="C17" i="22"/>
  <c r="D17" i="10"/>
  <c r="D17" i="22"/>
  <c r="E17" i="10"/>
  <c r="E17" i="22"/>
  <c r="F17" i="10"/>
  <c r="F17" i="22"/>
  <c r="G17" i="10"/>
  <c r="G17" i="22"/>
  <c r="H17" i="10"/>
  <c r="H17" i="22"/>
  <c r="I17" i="10"/>
  <c r="I17" i="22"/>
  <c r="J17" i="10"/>
  <c r="J17" i="22"/>
  <c r="K17" i="10"/>
  <c r="K17" i="22"/>
  <c r="L17" i="10"/>
  <c r="L17" i="22"/>
  <c r="M17" i="10"/>
  <c r="M17" i="22"/>
  <c r="B18" i="10"/>
  <c r="B18" i="22"/>
  <c r="C18" i="10"/>
  <c r="C18" i="22"/>
  <c r="D18" i="10"/>
  <c r="D18" i="22"/>
  <c r="E18" i="10"/>
  <c r="E18" i="22"/>
  <c r="F18" i="10"/>
  <c r="F18" i="22"/>
  <c r="G18" i="10"/>
  <c r="G18" i="22"/>
  <c r="H18" i="10"/>
  <c r="H18" i="22"/>
  <c r="I18" i="10"/>
  <c r="I18" i="22"/>
  <c r="J18" i="10"/>
  <c r="J18" i="22"/>
  <c r="K18" i="10"/>
  <c r="K18" i="22"/>
  <c r="L18" i="10"/>
  <c r="L18" i="22"/>
  <c r="M18" i="10"/>
  <c r="M18" i="22"/>
  <c r="B19" i="10"/>
  <c r="B19" i="22"/>
  <c r="C19" i="10"/>
  <c r="C19" i="22"/>
  <c r="D19" i="10"/>
  <c r="D19" i="22"/>
  <c r="E19" i="10"/>
  <c r="E19" i="22"/>
  <c r="F19" i="10"/>
  <c r="F19" i="22"/>
  <c r="G19" i="10"/>
  <c r="G19" i="22"/>
  <c r="H19" i="10"/>
  <c r="H19" i="22"/>
  <c r="I19" i="10"/>
  <c r="I19" i="22"/>
  <c r="J19" i="10"/>
  <c r="J19" i="22"/>
  <c r="K19" i="10"/>
  <c r="K19" i="22"/>
  <c r="L19" i="10"/>
  <c r="L19" i="22"/>
  <c r="M19" i="10"/>
  <c r="M19" i="22"/>
  <c r="B20" i="10"/>
  <c r="B20" i="22"/>
  <c r="C20" i="10"/>
  <c r="C20" i="22"/>
  <c r="D20" i="10"/>
  <c r="D20" i="22"/>
  <c r="E20" i="10"/>
  <c r="E20" i="22"/>
  <c r="F20" i="10"/>
  <c r="F20" i="22"/>
  <c r="G20" i="10"/>
  <c r="G20" i="22"/>
  <c r="H20" i="10"/>
  <c r="H20" i="22"/>
  <c r="I20" i="10"/>
  <c r="I20" i="22"/>
  <c r="J20" i="10"/>
  <c r="J20" i="22"/>
  <c r="K20" i="10"/>
  <c r="K20" i="22"/>
  <c r="L20" i="10"/>
  <c r="L20" i="22"/>
  <c r="M20" i="10"/>
  <c r="M20" i="22"/>
  <c r="B21" i="10"/>
  <c r="B21" i="22"/>
  <c r="C21" i="10"/>
  <c r="C21" i="22"/>
  <c r="D21" i="10"/>
  <c r="D21" i="22"/>
  <c r="E21" i="10"/>
  <c r="E21" i="22"/>
  <c r="F21" i="10"/>
  <c r="F21" i="22"/>
  <c r="G21" i="10"/>
  <c r="G21" i="22"/>
  <c r="H21" i="10"/>
  <c r="H21" i="22"/>
  <c r="I21" i="10"/>
  <c r="I21" i="22"/>
  <c r="J21" i="10"/>
  <c r="J21" i="22"/>
  <c r="K21" i="10"/>
  <c r="K21" i="22"/>
  <c r="L21" i="10"/>
  <c r="L21" i="22"/>
  <c r="M21" i="10"/>
  <c r="M21" i="22"/>
  <c r="B22" i="10"/>
  <c r="B22" i="22"/>
  <c r="C22" i="10"/>
  <c r="C22" i="22"/>
  <c r="D22" i="10"/>
  <c r="D22" i="22"/>
  <c r="E22" i="10"/>
  <c r="E22" i="22"/>
  <c r="F22" i="10"/>
  <c r="F22" i="22"/>
  <c r="G22" i="10"/>
  <c r="G22" i="22"/>
  <c r="H22" i="10"/>
  <c r="H22" i="22"/>
  <c r="I22" i="10"/>
  <c r="I22" i="22"/>
  <c r="J22" i="10"/>
  <c r="J22" i="22"/>
  <c r="K22" i="10"/>
  <c r="K22" i="22"/>
  <c r="L22" i="10"/>
  <c r="L22" i="22"/>
  <c r="M22" i="10"/>
  <c r="M22" i="22"/>
  <c r="B23" i="10"/>
  <c r="B23" i="22"/>
  <c r="C23" i="10"/>
  <c r="C23" i="22"/>
  <c r="D23" i="10"/>
  <c r="D23" i="22"/>
  <c r="E23" i="10"/>
  <c r="E23" i="22"/>
  <c r="F23" i="10"/>
  <c r="F23" i="22"/>
  <c r="G23" i="10"/>
  <c r="G23" i="22"/>
  <c r="H23" i="10"/>
  <c r="H23" i="22"/>
  <c r="I23" i="10"/>
  <c r="I23" i="22"/>
  <c r="J23" i="10"/>
  <c r="J23" i="22"/>
  <c r="K23" i="10"/>
  <c r="K23" i="22"/>
  <c r="L23" i="10"/>
  <c r="L23" i="22"/>
  <c r="M23" i="10"/>
  <c r="M23" i="22"/>
  <c r="B24" i="10"/>
  <c r="B24" i="22"/>
  <c r="C24" i="10"/>
  <c r="C24" i="22"/>
  <c r="D24" i="10"/>
  <c r="D24" i="22" s="1"/>
  <c r="E24" i="10"/>
  <c r="E24" i="22" s="1"/>
  <c r="F24" i="10"/>
  <c r="F24" i="22" s="1"/>
  <c r="G24" i="10"/>
  <c r="G24" i="22" s="1"/>
  <c r="H24" i="10"/>
  <c r="H24" i="22" s="1"/>
  <c r="I24" i="10"/>
  <c r="I24" i="22" s="1"/>
  <c r="J24" i="10"/>
  <c r="J24" i="22" s="1"/>
  <c r="K24" i="10"/>
  <c r="K24" i="22" s="1"/>
  <c r="L24" i="10"/>
  <c r="L24" i="22" s="1"/>
  <c r="M24" i="10"/>
  <c r="M24" i="22" s="1"/>
  <c r="B25" i="10"/>
  <c r="B25" i="22" s="1"/>
  <c r="C25" i="10"/>
  <c r="C25" i="22" s="1"/>
  <c r="D25" i="10"/>
  <c r="D25" i="22" s="1"/>
  <c r="E25" i="10"/>
  <c r="E25" i="22" s="1"/>
  <c r="F25" i="10"/>
  <c r="F25" i="22" s="1"/>
  <c r="G25" i="10"/>
  <c r="G25" i="22" s="1"/>
  <c r="H25" i="10"/>
  <c r="H25" i="22" s="1"/>
  <c r="I25" i="10"/>
  <c r="I25" i="22" s="1"/>
  <c r="J25" i="10"/>
  <c r="J25" i="22" s="1"/>
  <c r="K25" i="10"/>
  <c r="K25" i="22" s="1"/>
  <c r="L25" i="10"/>
  <c r="L25" i="22" s="1"/>
  <c r="M25" i="10"/>
  <c r="M25" i="22" s="1"/>
  <c r="B26" i="10"/>
  <c r="B26" i="22" s="1"/>
  <c r="C26" i="10"/>
  <c r="C26" i="22" s="1"/>
  <c r="D26" i="10"/>
  <c r="D26" i="22" s="1"/>
  <c r="E26" i="10"/>
  <c r="E26" i="22" s="1"/>
  <c r="F26" i="10"/>
  <c r="F26" i="22" s="1"/>
  <c r="G26" i="10"/>
  <c r="G26" i="22" s="1"/>
  <c r="H26" i="10"/>
  <c r="H26" i="22" s="1"/>
  <c r="I26" i="10"/>
  <c r="I26" i="22" s="1"/>
  <c r="J26" i="10"/>
  <c r="J26" i="22" s="1"/>
  <c r="K26" i="10"/>
  <c r="K26" i="22" s="1"/>
  <c r="L26" i="10"/>
  <c r="L26" i="22" s="1"/>
  <c r="M26" i="10"/>
  <c r="M26" i="22" s="1"/>
  <c r="B27" i="10"/>
  <c r="B27" i="22" s="1"/>
  <c r="C27" i="10"/>
  <c r="C27" i="22" s="1"/>
  <c r="D27" i="10"/>
  <c r="D27" i="22" s="1"/>
  <c r="E27" i="10"/>
  <c r="E27" i="22" s="1"/>
  <c r="F27" i="10"/>
  <c r="F27" i="22" s="1"/>
  <c r="G27" i="10"/>
  <c r="G27" i="22" s="1"/>
  <c r="H27" i="10"/>
  <c r="H27" i="22" s="1"/>
  <c r="I27" i="10"/>
  <c r="I27" i="22" s="1"/>
  <c r="J27" i="10"/>
  <c r="J27" i="22" s="1"/>
  <c r="K27" i="10"/>
  <c r="K27" i="22" s="1"/>
  <c r="L27" i="10"/>
  <c r="L27" i="22" s="1"/>
  <c r="M27" i="10"/>
  <c r="M27" i="22" s="1"/>
  <c r="B28" i="10"/>
  <c r="B28" i="22" s="1"/>
  <c r="C28" i="10"/>
  <c r="C28" i="22" s="1"/>
  <c r="D28" i="10"/>
  <c r="D28" i="22" s="1"/>
  <c r="E28" i="10"/>
  <c r="E28" i="22" s="1"/>
  <c r="F28" i="10"/>
  <c r="F28" i="22" s="1"/>
  <c r="G28" i="10"/>
  <c r="G28" i="22" s="1"/>
  <c r="H28" i="10"/>
  <c r="H28" i="22" s="1"/>
  <c r="I28" i="10"/>
  <c r="I28" i="22" s="1"/>
  <c r="J28" i="10"/>
  <c r="J28" i="22" s="1"/>
  <c r="K28" i="10"/>
  <c r="K28" i="22" s="1"/>
  <c r="L28" i="10"/>
  <c r="L28" i="22" s="1"/>
  <c r="M28" i="10"/>
  <c r="M28" i="22" s="1"/>
  <c r="B29" i="10"/>
  <c r="B29" i="22" s="1"/>
  <c r="C29" i="10"/>
  <c r="C29" i="22" s="1"/>
  <c r="D29" i="10"/>
  <c r="D29" i="22" s="1"/>
  <c r="E29" i="10"/>
  <c r="E29" i="22" s="1"/>
  <c r="F29" i="10"/>
  <c r="F29" i="22" s="1"/>
  <c r="G29" i="10"/>
  <c r="G29" i="22" s="1"/>
  <c r="H29" i="10"/>
  <c r="H29" i="22" s="1"/>
  <c r="I29" i="10"/>
  <c r="I29" i="22" s="1"/>
  <c r="J29" i="10"/>
  <c r="J29" i="22" s="1"/>
  <c r="K29" i="10"/>
  <c r="K29" i="22" s="1"/>
  <c r="L29" i="10"/>
  <c r="L29" i="22" s="1"/>
  <c r="M29" i="10"/>
  <c r="M29" i="22" s="1"/>
  <c r="B30" i="10"/>
  <c r="B30" i="22" s="1"/>
  <c r="C30" i="10"/>
  <c r="C30" i="22" s="1"/>
  <c r="D30" i="10"/>
  <c r="D30" i="22" s="1"/>
  <c r="E30" i="10"/>
  <c r="E30" i="22" s="1"/>
  <c r="F30" i="10"/>
  <c r="F30" i="22" s="1"/>
  <c r="G30" i="10"/>
  <c r="G30" i="22" s="1"/>
  <c r="H30" i="10"/>
  <c r="H30" i="22" s="1"/>
  <c r="I30" i="10"/>
  <c r="I30" i="22" s="1"/>
  <c r="J30" i="10"/>
  <c r="J30" i="22" s="1"/>
  <c r="K30" i="10"/>
  <c r="K30" i="22" s="1"/>
  <c r="L30" i="10"/>
  <c r="L30" i="22" s="1"/>
  <c r="M30" i="10"/>
  <c r="M30" i="22" s="1"/>
  <c r="B31" i="10"/>
  <c r="B31" i="22" s="1"/>
  <c r="C31" i="10"/>
  <c r="C31" i="22" s="1"/>
  <c r="D31" i="10"/>
  <c r="D31" i="22" s="1"/>
  <c r="E31" i="10"/>
  <c r="E31" i="22" s="1"/>
  <c r="F31" i="10"/>
  <c r="F31" i="22" s="1"/>
  <c r="G31" i="10"/>
  <c r="G31" i="22" s="1"/>
  <c r="H31" i="10"/>
  <c r="H31" i="22" s="1"/>
  <c r="I31" i="10"/>
  <c r="I31" i="22" s="1"/>
  <c r="J31" i="10"/>
  <c r="J31" i="22" s="1"/>
  <c r="K31" i="10"/>
  <c r="K31" i="22" s="1"/>
  <c r="L31" i="10"/>
  <c r="L31" i="22" s="1"/>
  <c r="M31" i="10"/>
  <c r="M31" i="22" s="1"/>
  <c r="B32" i="10"/>
  <c r="B32" i="22"/>
  <c r="C32" i="10"/>
  <c r="C32" i="22"/>
  <c r="D32" i="10"/>
  <c r="D32" i="22"/>
  <c r="E32" i="10"/>
  <c r="E32" i="22"/>
  <c r="F32" i="10"/>
  <c r="F32" i="22"/>
  <c r="G32" i="10"/>
  <c r="G32" i="22"/>
  <c r="H32" i="10"/>
  <c r="H32" i="22"/>
  <c r="I32" i="10"/>
  <c r="I32" i="22"/>
  <c r="J32" i="10"/>
  <c r="J32" i="22"/>
  <c r="K32" i="10"/>
  <c r="K32" i="22"/>
  <c r="L32" i="10"/>
  <c r="L32" i="22"/>
  <c r="M32" i="10"/>
  <c r="M32" i="22"/>
  <c r="B33" i="10"/>
  <c r="B33" i="22" s="1"/>
  <c r="C33" i="10"/>
  <c r="C33" i="22" s="1"/>
  <c r="D33" i="10"/>
  <c r="D33" i="22" s="1"/>
  <c r="E33" i="10"/>
  <c r="E33" i="22" s="1"/>
  <c r="F33" i="10"/>
  <c r="F33" i="22" s="1"/>
  <c r="G33" i="10"/>
  <c r="G33" i="22" s="1"/>
  <c r="H33" i="10"/>
  <c r="H33" i="22" s="1"/>
  <c r="I33" i="10"/>
  <c r="I33" i="22" s="1"/>
  <c r="J33" i="10"/>
  <c r="J33" i="22" s="1"/>
  <c r="K33" i="10"/>
  <c r="K33" i="22" s="1"/>
  <c r="L33" i="10"/>
  <c r="L33" i="22" s="1"/>
  <c r="M33" i="10"/>
  <c r="M33" i="22" s="1"/>
  <c r="B34" i="10"/>
  <c r="B34" i="22" s="1"/>
  <c r="C34" i="10"/>
  <c r="C34" i="22" s="1"/>
  <c r="D34" i="10"/>
  <c r="D34" i="22" s="1"/>
  <c r="E34" i="10"/>
  <c r="E34" i="22" s="1"/>
  <c r="F34" i="10"/>
  <c r="F34" i="22" s="1"/>
  <c r="G34" i="10"/>
  <c r="G34" i="22" s="1"/>
  <c r="H34" i="10"/>
  <c r="H34" i="22" s="1"/>
  <c r="I34" i="10"/>
  <c r="I34" i="22" s="1"/>
  <c r="J34" i="10"/>
  <c r="J34" i="22" s="1"/>
  <c r="K34" i="10"/>
  <c r="K34" i="22" s="1"/>
  <c r="L34" i="10"/>
  <c r="L34" i="22" s="1"/>
  <c r="M34" i="10"/>
  <c r="M34" i="22" s="1"/>
  <c r="B35" i="10"/>
  <c r="B35" i="22" s="1"/>
  <c r="C35" i="10"/>
  <c r="C35" i="22" s="1"/>
  <c r="D35" i="10"/>
  <c r="D35" i="22" s="1"/>
  <c r="E35" i="10"/>
  <c r="E35" i="22" s="1"/>
  <c r="F35" i="10"/>
  <c r="F35" i="22" s="1"/>
  <c r="G35" i="10"/>
  <c r="G35" i="22" s="1"/>
  <c r="H35" i="10"/>
  <c r="H35" i="22" s="1"/>
  <c r="I35" i="10"/>
  <c r="I35" i="22" s="1"/>
  <c r="J35" i="10"/>
  <c r="J35" i="22" s="1"/>
  <c r="K35" i="10"/>
  <c r="K35" i="22" s="1"/>
  <c r="L35" i="10"/>
  <c r="L35" i="22" s="1"/>
  <c r="M35" i="10"/>
  <c r="M35" i="22" s="1"/>
  <c r="B36" i="10"/>
  <c r="B36" i="22" s="1"/>
  <c r="C36" i="10"/>
  <c r="C36" i="22" s="1"/>
  <c r="D36" i="10"/>
  <c r="D36" i="22" s="1"/>
  <c r="E36" i="10"/>
  <c r="E36" i="22" s="1"/>
  <c r="F36" i="10"/>
  <c r="F36" i="22" s="1"/>
  <c r="G36" i="10"/>
  <c r="G36" i="22" s="1"/>
  <c r="H36" i="10"/>
  <c r="H36" i="22" s="1"/>
  <c r="I36" i="10"/>
  <c r="I36" i="22" s="1"/>
  <c r="J36" i="10"/>
  <c r="J36" i="22" s="1"/>
  <c r="K36" i="10"/>
  <c r="K36" i="22" s="1"/>
  <c r="L36" i="10"/>
  <c r="L36" i="22" s="1"/>
  <c r="M36" i="10"/>
  <c r="M36" i="22" s="1"/>
  <c r="B37" i="10"/>
  <c r="B37" i="22" s="1"/>
  <c r="C37" i="10"/>
  <c r="C37" i="22" s="1"/>
  <c r="D37" i="10"/>
  <c r="D37" i="22" s="1"/>
  <c r="E37" i="10"/>
  <c r="E37" i="22" s="1"/>
  <c r="F37" i="10"/>
  <c r="F37" i="22" s="1"/>
  <c r="G37" i="10"/>
  <c r="G37" i="22" s="1"/>
  <c r="H37" i="10"/>
  <c r="H37" i="22" s="1"/>
  <c r="I37" i="10"/>
  <c r="I37" i="22" s="1"/>
  <c r="J37" i="10"/>
  <c r="J37" i="22" s="1"/>
  <c r="K37" i="10"/>
  <c r="K37" i="22" s="1"/>
  <c r="L37" i="10"/>
  <c r="L37" i="22" s="1"/>
  <c r="M37" i="10"/>
  <c r="M37" i="22" s="1"/>
  <c r="B38" i="10"/>
  <c r="B38" i="22" s="1"/>
  <c r="C38" i="10"/>
  <c r="C38" i="22" s="1"/>
  <c r="D38" i="10"/>
  <c r="D38" i="22" s="1"/>
  <c r="E38" i="10"/>
  <c r="E38" i="22" s="1"/>
  <c r="F38" i="10"/>
  <c r="F38" i="22" s="1"/>
  <c r="G38" i="10"/>
  <c r="G38" i="22" s="1"/>
  <c r="H38" i="10"/>
  <c r="H38" i="22" s="1"/>
  <c r="I38" i="10"/>
  <c r="I38" i="22" s="1"/>
  <c r="J38" i="10"/>
  <c r="J38" i="22" s="1"/>
  <c r="K38" i="10"/>
  <c r="K38" i="22" s="1"/>
  <c r="L38" i="10"/>
  <c r="L38" i="22" s="1"/>
  <c r="M38" i="10"/>
  <c r="M38" i="22" s="1"/>
  <c r="B39" i="10"/>
  <c r="B39" i="22" s="1"/>
  <c r="C39" i="10"/>
  <c r="C39" i="22" s="1"/>
  <c r="D39" i="10"/>
  <c r="D39" i="22" s="1"/>
  <c r="E39" i="10"/>
  <c r="E39" i="22" s="1"/>
  <c r="F39" i="10"/>
  <c r="F39" i="22" s="1"/>
  <c r="G39" i="10"/>
  <c r="G39" i="22" s="1"/>
  <c r="H39" i="10"/>
  <c r="H39" i="22" s="1"/>
  <c r="I39" i="10"/>
  <c r="I39" i="22" s="1"/>
  <c r="J39" i="10"/>
  <c r="J39" i="22" s="1"/>
  <c r="K39" i="10"/>
  <c r="K39" i="22" s="1"/>
  <c r="L39" i="10"/>
  <c r="L39" i="22" s="1"/>
  <c r="M39" i="10"/>
  <c r="M39" i="22" s="1"/>
  <c r="B40" i="10"/>
  <c r="B40" i="22" s="1"/>
  <c r="C40" i="10"/>
  <c r="C40" i="22" s="1"/>
  <c r="D40" i="10"/>
  <c r="D40" i="22" s="1"/>
  <c r="E40" i="10"/>
  <c r="E40" i="22" s="1"/>
  <c r="F40" i="10"/>
  <c r="F40" i="22" s="1"/>
  <c r="G40" i="10"/>
  <c r="G40" i="22" s="1"/>
  <c r="H40" i="10"/>
  <c r="H40" i="22" s="1"/>
  <c r="I40" i="10"/>
  <c r="I40" i="22" s="1"/>
  <c r="J40" i="10"/>
  <c r="J40" i="22" s="1"/>
  <c r="K40" i="10"/>
  <c r="K40" i="22" s="1"/>
  <c r="L40" i="10"/>
  <c r="L40" i="22" s="1"/>
  <c r="M40" i="10"/>
  <c r="M40" i="22" s="1"/>
  <c r="B41" i="10"/>
  <c r="B41" i="22" s="1"/>
  <c r="C41" i="10"/>
  <c r="C41" i="22" s="1"/>
  <c r="D41" i="10"/>
  <c r="D41" i="22" s="1"/>
  <c r="E41" i="10"/>
  <c r="E41" i="22" s="1"/>
  <c r="F41" i="10"/>
  <c r="F41" i="22" s="1"/>
  <c r="G41" i="10"/>
  <c r="G41" i="22" s="1"/>
  <c r="H41" i="10"/>
  <c r="H41" i="22" s="1"/>
  <c r="I41" i="10"/>
  <c r="I41" i="22" s="1"/>
  <c r="J41" i="10"/>
  <c r="J41" i="22" s="1"/>
  <c r="K41" i="10"/>
  <c r="K41" i="22" s="1"/>
  <c r="L41" i="10"/>
  <c r="L41" i="22" s="1"/>
  <c r="M41" i="10"/>
  <c r="M41" i="22" s="1"/>
  <c r="B42" i="10"/>
  <c r="B42" i="22" s="1"/>
  <c r="C42" i="10"/>
  <c r="C42" i="22" s="1"/>
  <c r="D42" i="10"/>
  <c r="D42" i="22" s="1"/>
  <c r="E42" i="10"/>
  <c r="E42" i="22" s="1"/>
  <c r="F42" i="10"/>
  <c r="F42" i="22" s="1"/>
  <c r="G42" i="10"/>
  <c r="G42" i="22" s="1"/>
  <c r="H42" i="10"/>
  <c r="H42" i="22" s="1"/>
  <c r="I42" i="10"/>
  <c r="I42" i="22" s="1"/>
  <c r="J42" i="10"/>
  <c r="J42" i="22" s="1"/>
  <c r="K42" i="10"/>
  <c r="K42" i="22" s="1"/>
  <c r="L42" i="10"/>
  <c r="L42" i="22" s="1"/>
  <c r="M42" i="10"/>
  <c r="M42" i="22" s="1"/>
  <c r="B43" i="10"/>
  <c r="B43" i="22" s="1"/>
  <c r="C43" i="10"/>
  <c r="C43" i="22" s="1"/>
  <c r="D43" i="10"/>
  <c r="D43" i="22" s="1"/>
  <c r="E43" i="10"/>
  <c r="E43" i="22" s="1"/>
  <c r="F43" i="10"/>
  <c r="F43" i="22" s="1"/>
  <c r="G43" i="10"/>
  <c r="G43" i="22" s="1"/>
  <c r="H43" i="10"/>
  <c r="H43" i="22" s="1"/>
  <c r="I43" i="10"/>
  <c r="I43" i="22" s="1"/>
  <c r="J43" i="10"/>
  <c r="J43" i="22" s="1"/>
  <c r="K43" i="10"/>
  <c r="K43" i="22" s="1"/>
  <c r="L43" i="10"/>
  <c r="L43" i="22" s="1"/>
  <c r="M43" i="10"/>
  <c r="M43" i="22" s="1"/>
  <c r="B44" i="10"/>
  <c r="B44" i="22" s="1"/>
  <c r="C44" i="10"/>
  <c r="C44" i="22" s="1"/>
  <c r="D44" i="10"/>
  <c r="D44" i="22" s="1"/>
  <c r="E44" i="10"/>
  <c r="E44" i="22" s="1"/>
  <c r="F44" i="10"/>
  <c r="F44" i="22" s="1"/>
  <c r="G44" i="10"/>
  <c r="G44" i="22" s="1"/>
  <c r="H44" i="10"/>
  <c r="H44" i="22" s="1"/>
  <c r="I44" i="10"/>
  <c r="I44" i="22" s="1"/>
  <c r="J44" i="10"/>
  <c r="J44" i="22" s="1"/>
  <c r="K44" i="10"/>
  <c r="K44" i="22" s="1"/>
  <c r="L44" i="10"/>
  <c r="L44" i="22" s="1"/>
  <c r="M44" i="10"/>
  <c r="M44" i="22" s="1"/>
  <c r="B45" i="10"/>
  <c r="B45" i="22" s="1"/>
  <c r="C45" i="10"/>
  <c r="C45" i="22" s="1"/>
  <c r="D45" i="10"/>
  <c r="D45" i="22" s="1"/>
  <c r="E45" i="10"/>
  <c r="E45" i="22" s="1"/>
  <c r="F45" i="10"/>
  <c r="F45" i="22" s="1"/>
  <c r="G45" i="10"/>
  <c r="G45" i="22" s="1"/>
  <c r="H45" i="10"/>
  <c r="H45" i="22" s="1"/>
  <c r="I45" i="10"/>
  <c r="I45" i="22" s="1"/>
  <c r="J45" i="10"/>
  <c r="J45" i="22" s="1"/>
  <c r="K45" i="10"/>
  <c r="K45" i="22" s="1"/>
  <c r="L45" i="10"/>
  <c r="L45" i="22" s="1"/>
  <c r="M45" i="10"/>
  <c r="M45" i="22" s="1"/>
  <c r="B46" i="10"/>
  <c r="B46" i="22" s="1"/>
  <c r="C46" i="10"/>
  <c r="C46" i="22" s="1"/>
  <c r="D46" i="10"/>
  <c r="D46" i="22" s="1"/>
  <c r="E46" i="10"/>
  <c r="E46" i="22" s="1"/>
  <c r="F46" i="10"/>
  <c r="F46" i="22" s="1"/>
  <c r="G46" i="10"/>
  <c r="G46" i="22" s="1"/>
  <c r="H46" i="10"/>
  <c r="H46" i="22" s="1"/>
  <c r="I46" i="10"/>
  <c r="I46" i="22" s="1"/>
  <c r="J46" i="10"/>
  <c r="J46" i="22" s="1"/>
  <c r="K46" i="10"/>
  <c r="K46" i="22" s="1"/>
  <c r="L46" i="10"/>
  <c r="L46" i="22" s="1"/>
  <c r="M46" i="10"/>
  <c r="M46" i="22" s="1"/>
  <c r="B47" i="10"/>
  <c r="B47" i="22" s="1"/>
  <c r="C47" i="10"/>
  <c r="C47" i="22" s="1"/>
  <c r="D47" i="10"/>
  <c r="D47" i="22" s="1"/>
  <c r="E47" i="10"/>
  <c r="E47" i="22" s="1"/>
  <c r="F47" i="10"/>
  <c r="F47" i="22" s="1"/>
  <c r="G47" i="10"/>
  <c r="G47" i="22" s="1"/>
  <c r="H47" i="10"/>
  <c r="H47" i="22" s="1"/>
  <c r="I47" i="10"/>
  <c r="I47" i="22" s="1"/>
  <c r="J47" i="10"/>
  <c r="J47" i="22" s="1"/>
  <c r="K47" i="10"/>
  <c r="K47" i="22" s="1"/>
  <c r="L47" i="10"/>
  <c r="L47" i="22" s="1"/>
  <c r="M47" i="10"/>
  <c r="M47" i="22" s="1"/>
  <c r="B48" i="10"/>
  <c r="B48" i="22" s="1"/>
  <c r="C48" i="10"/>
  <c r="C48" i="22" s="1"/>
  <c r="D48" i="10"/>
  <c r="D48" i="22" s="1"/>
  <c r="E48" i="10"/>
  <c r="E48" i="22" s="1"/>
  <c r="F48" i="10"/>
  <c r="F48" i="22" s="1"/>
  <c r="G48" i="10"/>
  <c r="G48" i="22" s="1"/>
  <c r="H48" i="10"/>
  <c r="H48" i="22" s="1"/>
  <c r="I48" i="10"/>
  <c r="I48" i="22" s="1"/>
  <c r="J48" i="10"/>
  <c r="J48" i="22" s="1"/>
  <c r="K48" i="10"/>
  <c r="K48" i="22" s="1"/>
  <c r="L48" i="10"/>
  <c r="L48" i="22" s="1"/>
  <c r="M48" i="10"/>
  <c r="M48" i="22" s="1"/>
  <c r="B49" i="10"/>
  <c r="B49" i="22" s="1"/>
  <c r="C49" i="10"/>
  <c r="C49" i="22" s="1"/>
  <c r="D49" i="10"/>
  <c r="D49" i="22" s="1"/>
  <c r="E49" i="10"/>
  <c r="E49" i="22" s="1"/>
  <c r="F49" i="10"/>
  <c r="F49" i="22" s="1"/>
  <c r="G49" i="10"/>
  <c r="G49" i="22" s="1"/>
  <c r="H49" i="10"/>
  <c r="H49" i="22" s="1"/>
  <c r="I49" i="10"/>
  <c r="I49" i="22" s="1"/>
  <c r="J49" i="10"/>
  <c r="J49" i="22" s="1"/>
  <c r="K49" i="10"/>
  <c r="K49" i="22" s="1"/>
  <c r="L49" i="10"/>
  <c r="L49" i="22" s="1"/>
  <c r="M49" i="10"/>
  <c r="M49" i="22" s="1"/>
  <c r="B50" i="10"/>
  <c r="B50" i="22" s="1"/>
  <c r="C50" i="10"/>
  <c r="C50" i="22" s="1"/>
  <c r="D50" i="10"/>
  <c r="D50" i="22" s="1"/>
  <c r="E50" i="10"/>
  <c r="E50" i="22" s="1"/>
  <c r="F50" i="10"/>
  <c r="F50" i="22" s="1"/>
  <c r="G50" i="10"/>
  <c r="G50" i="22" s="1"/>
  <c r="H50" i="10"/>
  <c r="H50" i="22" s="1"/>
  <c r="I50" i="10"/>
  <c r="I50" i="22" s="1"/>
  <c r="J50" i="10"/>
  <c r="J50" i="22" s="1"/>
  <c r="K50" i="10"/>
  <c r="K50" i="22" s="1"/>
  <c r="L50" i="10"/>
  <c r="L50" i="22" s="1"/>
  <c r="M50" i="10"/>
  <c r="M50" i="22" s="1"/>
  <c r="B51" i="10"/>
  <c r="B51" i="22" s="1"/>
  <c r="C51" i="10"/>
  <c r="C51" i="22" s="1"/>
  <c r="D51" i="10"/>
  <c r="D51" i="22" s="1"/>
  <c r="E51" i="10"/>
  <c r="E51" i="22" s="1"/>
  <c r="F51" i="10"/>
  <c r="F51" i="22" s="1"/>
  <c r="G51" i="10"/>
  <c r="G51" i="22" s="1"/>
  <c r="H51" i="10"/>
  <c r="H51" i="22" s="1"/>
  <c r="I51" i="10"/>
  <c r="I51" i="22" s="1"/>
  <c r="J51" i="10"/>
  <c r="J51" i="22" s="1"/>
  <c r="K51" i="10"/>
  <c r="K51" i="22" s="1"/>
  <c r="L51" i="10"/>
  <c r="L51" i="22" s="1"/>
  <c r="M51" i="10"/>
  <c r="M51" i="22" s="1"/>
  <c r="B52" i="10"/>
  <c r="B52" i="22" s="1"/>
  <c r="C52" i="10"/>
  <c r="C52" i="22" s="1"/>
  <c r="D52" i="10"/>
  <c r="D52" i="22" s="1"/>
  <c r="E52" i="10"/>
  <c r="E52" i="22" s="1"/>
  <c r="F52" i="10"/>
  <c r="F52" i="22" s="1"/>
  <c r="G52" i="10"/>
  <c r="G52" i="22" s="1"/>
  <c r="H52" i="10"/>
  <c r="H52" i="22" s="1"/>
  <c r="I52" i="10"/>
  <c r="I52" i="22" s="1"/>
  <c r="J52" i="10"/>
  <c r="J52" i="22" s="1"/>
  <c r="K52" i="10"/>
  <c r="K52" i="22" s="1"/>
  <c r="L52" i="10"/>
  <c r="L52" i="22" s="1"/>
  <c r="M52" i="10"/>
  <c r="M52" i="22" s="1"/>
  <c r="C53" i="10"/>
  <c r="C53" i="22" s="1"/>
  <c r="E53" i="10"/>
  <c r="E53" i="22" s="1"/>
  <c r="G53" i="10"/>
  <c r="G53" i="22" s="1"/>
  <c r="I53" i="10"/>
  <c r="I53" i="22" s="1"/>
  <c r="K53" i="10"/>
  <c r="K53" i="22" s="1"/>
  <c r="M53" i="10"/>
  <c r="M53" i="22" s="1"/>
  <c r="B54" i="10"/>
  <c r="B54" i="22" s="1"/>
  <c r="C54" i="10"/>
  <c r="C54" i="22" s="1"/>
  <c r="D54" i="10"/>
  <c r="D54" i="22" s="1"/>
  <c r="E54" i="10"/>
  <c r="E54" i="22" s="1"/>
  <c r="F54" i="10"/>
  <c r="F54" i="22" s="1"/>
  <c r="G54" i="10"/>
  <c r="G54" i="22" s="1"/>
  <c r="H54" i="10"/>
  <c r="H54" i="22" s="1"/>
  <c r="I54" i="10"/>
  <c r="I54" i="22" s="1"/>
  <c r="J54" i="10"/>
  <c r="J54" i="22" s="1"/>
  <c r="K54" i="10"/>
  <c r="K54" i="22" s="1"/>
  <c r="L54" i="10"/>
  <c r="L54" i="22"/>
  <c r="M54" i="10"/>
  <c r="M54" i="22"/>
  <c r="B55" i="10"/>
  <c r="B55" i="22"/>
  <c r="C55" i="10"/>
  <c r="C55" i="22"/>
  <c r="D55" i="10"/>
  <c r="D55" i="22"/>
  <c r="E55" i="10"/>
  <c r="E55" i="22"/>
  <c r="F55" i="10"/>
  <c r="F55" i="22"/>
  <c r="G55" i="10"/>
  <c r="G55" i="22"/>
  <c r="H55" i="10"/>
  <c r="H55" i="22"/>
  <c r="I55" i="10"/>
  <c r="I55" i="22"/>
  <c r="J55" i="10"/>
  <c r="J55" i="22"/>
  <c r="K55" i="10"/>
  <c r="K55" i="22" s="1"/>
  <c r="L55" i="10"/>
  <c r="L55" i="22"/>
  <c r="M55" i="10"/>
  <c r="M55" i="22"/>
  <c r="B56" i="10"/>
  <c r="B56" i="22"/>
  <c r="C56" i="10"/>
  <c r="C56" i="22"/>
  <c r="D56" i="10"/>
  <c r="D56" i="22"/>
  <c r="E56" i="10"/>
  <c r="E56" i="22"/>
  <c r="F56" i="10"/>
  <c r="F56" i="22"/>
  <c r="G56" i="10"/>
  <c r="G56" i="22"/>
  <c r="H56" i="10"/>
  <c r="H56" i="22"/>
  <c r="I56" i="10"/>
  <c r="I56" i="22"/>
  <c r="J56" i="10"/>
  <c r="J56" i="22"/>
  <c r="K56" i="10"/>
  <c r="K56" i="22"/>
  <c r="L56" i="10"/>
  <c r="L56" i="22" s="1"/>
  <c r="M56" i="10"/>
  <c r="M56" i="22" s="1"/>
  <c r="B57" i="10"/>
  <c r="B57" i="22" s="1"/>
  <c r="C57" i="10"/>
  <c r="C57" i="22" s="1"/>
  <c r="D57" i="10"/>
  <c r="D57" i="22" s="1"/>
  <c r="E57" i="10"/>
  <c r="E57" i="22" s="1"/>
  <c r="F57" i="10"/>
  <c r="F57" i="22" s="1"/>
  <c r="G57" i="10"/>
  <c r="G57" i="22" s="1"/>
  <c r="H57" i="10"/>
  <c r="H57" i="22" s="1"/>
  <c r="I57" i="10"/>
  <c r="I57" i="22" s="1"/>
  <c r="J57" i="10"/>
  <c r="J57" i="22" s="1"/>
  <c r="K57" i="10"/>
  <c r="K57" i="22" s="1"/>
  <c r="L57" i="10"/>
  <c r="L57" i="22" s="1"/>
  <c r="M57" i="10"/>
  <c r="M57" i="22" s="1"/>
  <c r="B58" i="10"/>
  <c r="B58" i="22" s="1"/>
  <c r="C58" i="10"/>
  <c r="C58" i="22" s="1"/>
  <c r="D58" i="10"/>
  <c r="D58" i="22" s="1"/>
  <c r="E58" i="10"/>
  <c r="E58" i="22" s="1"/>
  <c r="F58" i="10"/>
  <c r="F58" i="22" s="1"/>
  <c r="G58" i="10"/>
  <c r="G58" i="22" s="1"/>
  <c r="H58" i="10"/>
  <c r="H58" i="22" s="1"/>
  <c r="I58" i="10"/>
  <c r="I58" i="22" s="1"/>
  <c r="J58" i="10"/>
  <c r="J58" i="22" s="1"/>
  <c r="K58" i="10"/>
  <c r="K58" i="22" s="1"/>
  <c r="L58" i="10"/>
  <c r="L58" i="22" s="1"/>
  <c r="M58" i="10"/>
  <c r="M58" i="22" s="1"/>
  <c r="B59" i="10"/>
  <c r="B59" i="22" s="1"/>
  <c r="C59" i="10"/>
  <c r="C59" i="22" s="1"/>
  <c r="D59" i="10"/>
  <c r="D59" i="22" s="1"/>
  <c r="E59" i="10"/>
  <c r="E59" i="22" s="1"/>
  <c r="F59" i="10"/>
  <c r="F59" i="22" s="1"/>
  <c r="G59" i="10"/>
  <c r="G59" i="22" s="1"/>
  <c r="H59" i="10"/>
  <c r="H59" i="22" s="1"/>
  <c r="I59" i="10"/>
  <c r="I59" i="22" s="1"/>
  <c r="J59" i="10"/>
  <c r="J59" i="22" s="1"/>
  <c r="K59" i="10"/>
  <c r="K59" i="22" s="1"/>
  <c r="L59" i="10"/>
  <c r="L59" i="22" s="1"/>
  <c r="M59" i="10"/>
  <c r="M59" i="22" s="1"/>
  <c r="B60" i="10"/>
  <c r="B60" i="22" s="1"/>
  <c r="C60" i="10"/>
  <c r="C60" i="22" s="1"/>
  <c r="D60" i="10"/>
  <c r="D60" i="22" s="1"/>
  <c r="E60" i="10"/>
  <c r="E60" i="22" s="1"/>
  <c r="F60" i="10"/>
  <c r="F60" i="22" s="1"/>
  <c r="G60" i="10"/>
  <c r="G60" i="22" s="1"/>
  <c r="H60" i="10"/>
  <c r="H60" i="22" s="1"/>
  <c r="I60" i="10"/>
  <c r="I60" i="22" s="1"/>
  <c r="J60" i="10"/>
  <c r="J60" i="22" s="1"/>
  <c r="K60" i="10"/>
  <c r="K60" i="22" s="1"/>
  <c r="L60" i="10"/>
  <c r="L60" i="22" s="1"/>
  <c r="M60" i="10"/>
  <c r="M60" i="22" s="1"/>
  <c r="B61" i="10"/>
  <c r="B61" i="22" s="1"/>
  <c r="C61" i="10"/>
  <c r="C61" i="22" s="1"/>
  <c r="D61" i="10"/>
  <c r="D61" i="22" s="1"/>
  <c r="E61" i="10"/>
  <c r="E61" i="22" s="1"/>
  <c r="F61" i="10"/>
  <c r="F61" i="22" s="1"/>
  <c r="G61" i="10"/>
  <c r="G61" i="22" s="1"/>
  <c r="H61" i="10"/>
  <c r="H61" i="22" s="1"/>
  <c r="I61" i="10"/>
  <c r="I61" i="22" s="1"/>
  <c r="J61" i="10"/>
  <c r="J61" i="22" s="1"/>
  <c r="K61" i="10"/>
  <c r="K61" i="22" s="1"/>
  <c r="L61" i="10"/>
  <c r="L61" i="22" s="1"/>
  <c r="M61" i="10"/>
  <c r="M61" i="22" s="1"/>
  <c r="B62" i="10"/>
  <c r="B62" i="22" s="1"/>
  <c r="C62" i="10"/>
  <c r="C62" i="22" s="1"/>
  <c r="D62" i="10"/>
  <c r="D62" i="22" s="1"/>
  <c r="E62" i="10"/>
  <c r="E62" i="22" s="1"/>
  <c r="F62" i="10"/>
  <c r="F62" i="22" s="1"/>
  <c r="G62" i="10"/>
  <c r="G62" i="22" s="1"/>
  <c r="H62" i="10"/>
  <c r="H62" i="22" s="1"/>
  <c r="I62" i="10"/>
  <c r="I62" i="22" s="1"/>
  <c r="J62" i="10"/>
  <c r="J62" i="22" s="1"/>
  <c r="K62" i="10"/>
  <c r="K62" i="22" s="1"/>
  <c r="L62" i="10"/>
  <c r="L62" i="22" s="1"/>
  <c r="M62" i="10"/>
  <c r="M62" i="22" s="1"/>
  <c r="B63" i="10"/>
  <c r="B63" i="22" s="1"/>
  <c r="C63" i="10"/>
  <c r="C63" i="22" s="1"/>
  <c r="D63" i="10"/>
  <c r="D63" i="22" s="1"/>
  <c r="E63" i="10"/>
  <c r="E63" i="22" s="1"/>
  <c r="F63" i="10"/>
  <c r="F63" i="22" s="1"/>
  <c r="G63" i="10"/>
  <c r="G63" i="22" s="1"/>
  <c r="H63" i="10"/>
  <c r="H63" i="22" s="1"/>
  <c r="I63" i="10"/>
  <c r="I63" i="22" s="1"/>
  <c r="J63" i="10"/>
  <c r="J63" i="22" s="1"/>
  <c r="K63" i="10"/>
  <c r="K63" i="22" s="1"/>
  <c r="L63" i="10"/>
  <c r="L63" i="22" s="1"/>
  <c r="M63" i="10"/>
  <c r="M63" i="22" s="1"/>
  <c r="B64" i="10"/>
  <c r="B64" i="22" s="1"/>
  <c r="C64" i="10"/>
  <c r="C64" i="22" s="1"/>
  <c r="D64" i="10"/>
  <c r="D64" i="22" s="1"/>
  <c r="E64" i="10"/>
  <c r="E64" i="22" s="1"/>
  <c r="F64" i="10"/>
  <c r="F64" i="22" s="1"/>
  <c r="G64" i="10"/>
  <c r="G64" i="22" s="1"/>
  <c r="H64" i="10"/>
  <c r="H64" i="22" s="1"/>
  <c r="I64" i="10"/>
  <c r="I64" i="22" s="1"/>
  <c r="J64" i="10"/>
  <c r="J64" i="22" s="1"/>
  <c r="K64" i="10"/>
  <c r="K64" i="22" s="1"/>
  <c r="L64" i="10"/>
  <c r="L64" i="22" s="1"/>
  <c r="M64" i="10"/>
  <c r="M64" i="22" s="1"/>
  <c r="B65" i="10"/>
  <c r="B65" i="22" s="1"/>
  <c r="C65" i="10"/>
  <c r="C65" i="22" s="1"/>
  <c r="D65" i="10"/>
  <c r="D65" i="22" s="1"/>
  <c r="E65" i="10"/>
  <c r="E65" i="22" s="1"/>
  <c r="F65" i="10"/>
  <c r="F65" i="22" s="1"/>
  <c r="G65" i="10"/>
  <c r="G65" i="22" s="1"/>
  <c r="H65" i="10"/>
  <c r="H65" i="22" s="1"/>
  <c r="I65" i="10"/>
  <c r="I65" i="22" s="1"/>
  <c r="J65" i="10"/>
  <c r="J65" i="22" s="1"/>
  <c r="K65" i="10"/>
  <c r="K65" i="22" s="1"/>
  <c r="L65" i="10"/>
  <c r="L65" i="22" s="1"/>
  <c r="M65" i="10"/>
  <c r="M65" i="22" s="1"/>
  <c r="B66" i="10"/>
  <c r="B66" i="22" s="1"/>
  <c r="C66" i="10"/>
  <c r="C66" i="22" s="1"/>
  <c r="D66" i="10"/>
  <c r="D66" i="22" s="1"/>
  <c r="E66" i="10"/>
  <c r="E66" i="22" s="1"/>
  <c r="F66" i="10"/>
  <c r="F66" i="22" s="1"/>
  <c r="G66" i="10"/>
  <c r="G66" i="22" s="1"/>
  <c r="H66" i="10"/>
  <c r="H66" i="22" s="1"/>
  <c r="I66" i="10"/>
  <c r="I66" i="22" s="1"/>
  <c r="J66" i="10"/>
  <c r="J66" i="22" s="1"/>
  <c r="K66" i="10"/>
  <c r="K66" i="22" s="1"/>
  <c r="L66" i="10"/>
  <c r="L66" i="22" s="1"/>
  <c r="M66" i="10"/>
  <c r="M66" i="22" s="1"/>
  <c r="B67" i="10"/>
  <c r="B67" i="22" s="1"/>
  <c r="C67" i="10"/>
  <c r="C67" i="22" s="1"/>
  <c r="D67" i="10"/>
  <c r="D67" i="22" s="1"/>
  <c r="E67" i="10"/>
  <c r="E67" i="22" s="1"/>
  <c r="F67" i="10"/>
  <c r="F67" i="22" s="1"/>
  <c r="G67" i="10"/>
  <c r="G67" i="22" s="1"/>
  <c r="H67" i="10"/>
  <c r="H67" i="22" s="1"/>
  <c r="I67" i="10"/>
  <c r="I67" i="22" s="1"/>
  <c r="J67" i="10"/>
  <c r="J67" i="22" s="1"/>
  <c r="K67" i="10"/>
  <c r="K67" i="22" s="1"/>
  <c r="L67" i="10"/>
  <c r="L67" i="22" s="1"/>
  <c r="M67" i="10"/>
  <c r="M67" i="22" s="1"/>
  <c r="B68" i="10"/>
  <c r="B68" i="22" s="1"/>
  <c r="C68" i="10"/>
  <c r="C68" i="22" s="1"/>
  <c r="D68" i="10"/>
  <c r="D68" i="22" s="1"/>
  <c r="E68" i="10"/>
  <c r="E68" i="22" s="1"/>
  <c r="F68" i="10"/>
  <c r="F68" i="22" s="1"/>
  <c r="G68" i="10"/>
  <c r="G68" i="22" s="1"/>
  <c r="H68" i="10"/>
  <c r="H68" i="22" s="1"/>
  <c r="I68" i="10"/>
  <c r="I68" i="22" s="1"/>
  <c r="J68" i="10"/>
  <c r="J68" i="22" s="1"/>
  <c r="K68" i="10"/>
  <c r="K68" i="22" s="1"/>
  <c r="L68" i="10"/>
  <c r="L68" i="22" s="1"/>
  <c r="M68" i="10"/>
  <c r="M68" i="22" s="1"/>
  <c r="B69" i="10"/>
  <c r="B69" i="22" s="1"/>
  <c r="C69" i="10"/>
  <c r="C69" i="22" s="1"/>
  <c r="D69" i="10"/>
  <c r="D69" i="22" s="1"/>
  <c r="E69" i="10"/>
  <c r="E69" i="22" s="1"/>
  <c r="F69" i="10"/>
  <c r="F69" i="22" s="1"/>
  <c r="G69" i="10"/>
  <c r="G69" i="22" s="1"/>
  <c r="H69" i="10"/>
  <c r="H69" i="22" s="1"/>
  <c r="I69" i="10"/>
  <c r="I69" i="22" s="1"/>
  <c r="J69" i="10"/>
  <c r="J69" i="22" s="1"/>
  <c r="K69" i="10"/>
  <c r="K69" i="22" s="1"/>
  <c r="L69" i="10"/>
  <c r="L69" i="22" s="1"/>
  <c r="M69" i="10"/>
  <c r="M69" i="22" s="1"/>
  <c r="B70" i="10"/>
  <c r="B70" i="22" s="1"/>
  <c r="C70" i="10"/>
  <c r="C70" i="22" s="1"/>
  <c r="D70" i="10"/>
  <c r="D70" i="22" s="1"/>
  <c r="E70" i="10"/>
  <c r="E70" i="22" s="1"/>
  <c r="F70" i="10"/>
  <c r="F70" i="22" s="1"/>
  <c r="G70" i="10"/>
  <c r="G70" i="22" s="1"/>
  <c r="H70" i="10"/>
  <c r="H70" i="22" s="1"/>
  <c r="I70" i="10"/>
  <c r="I70" i="22" s="1"/>
  <c r="J70" i="10"/>
  <c r="J70" i="22" s="1"/>
  <c r="K70" i="10"/>
  <c r="K70" i="22" s="1"/>
  <c r="L70" i="10"/>
  <c r="L70" i="22" s="1"/>
  <c r="M70" i="10"/>
  <c r="M70" i="22" s="1"/>
  <c r="B71" i="10"/>
  <c r="B71" i="22" s="1"/>
  <c r="C71" i="10"/>
  <c r="C71" i="22" s="1"/>
  <c r="D71" i="10"/>
  <c r="D71" i="22" s="1"/>
  <c r="E71" i="10"/>
  <c r="E71" i="22" s="1"/>
  <c r="F71" i="10"/>
  <c r="F71" i="22" s="1"/>
  <c r="G71" i="10"/>
  <c r="G71" i="22" s="1"/>
  <c r="H71" i="10"/>
  <c r="H71" i="22" s="1"/>
  <c r="I71" i="10"/>
  <c r="I71" i="22" s="1"/>
  <c r="J71" i="10"/>
  <c r="J71" i="22" s="1"/>
  <c r="K71" i="10"/>
  <c r="K71" i="22" s="1"/>
  <c r="L71" i="10"/>
  <c r="L71" i="22" s="1"/>
  <c r="M71" i="10"/>
  <c r="M71" i="22" s="1"/>
  <c r="B72" i="10"/>
  <c r="B72" i="22" s="1"/>
  <c r="C72" i="10"/>
  <c r="C72" i="22" s="1"/>
  <c r="D72" i="10"/>
  <c r="D72" i="22" s="1"/>
  <c r="E72" i="10"/>
  <c r="E72" i="22" s="1"/>
  <c r="F72" i="10"/>
  <c r="F72" i="22" s="1"/>
  <c r="G72" i="10"/>
  <c r="G72" i="22" s="1"/>
  <c r="H72" i="10"/>
  <c r="H72" i="22" s="1"/>
  <c r="I72" i="10"/>
  <c r="I72" i="22" s="1"/>
  <c r="J72" i="10"/>
  <c r="J72" i="22" s="1"/>
  <c r="K72" i="10"/>
  <c r="K72" i="22" s="1"/>
  <c r="L72" i="10"/>
  <c r="L72" i="22" s="1"/>
  <c r="M72" i="10"/>
  <c r="M72" i="22" s="1"/>
  <c r="B73" i="10"/>
  <c r="B73" i="22" s="1"/>
  <c r="C73" i="10"/>
  <c r="C73" i="22" s="1"/>
  <c r="D73" i="10"/>
  <c r="D73" i="22" s="1"/>
  <c r="E73" i="10"/>
  <c r="E73" i="22" s="1"/>
  <c r="F73" i="10"/>
  <c r="F73" i="22" s="1"/>
  <c r="G73" i="10"/>
  <c r="G73" i="22" s="1"/>
  <c r="H73" i="10"/>
  <c r="H73" i="22" s="1"/>
  <c r="I73" i="10"/>
  <c r="I73" i="22" s="1"/>
  <c r="J73" i="10"/>
  <c r="J73" i="22" s="1"/>
  <c r="K73" i="10"/>
  <c r="K73" i="22" s="1"/>
  <c r="L73" i="10"/>
  <c r="L73" i="22" s="1"/>
  <c r="M73" i="10"/>
  <c r="M73" i="22" s="1"/>
  <c r="B74" i="10"/>
  <c r="B74" i="22" s="1"/>
  <c r="C74" i="10"/>
  <c r="C74" i="22" s="1"/>
  <c r="D74" i="10"/>
  <c r="D74" i="22" s="1"/>
  <c r="E74" i="10"/>
  <c r="E74" i="22" s="1"/>
  <c r="F74" i="10"/>
  <c r="F74" i="22" s="1"/>
  <c r="G74" i="10"/>
  <c r="G74" i="22" s="1"/>
  <c r="H74" i="10"/>
  <c r="H74" i="22" s="1"/>
  <c r="I74" i="10"/>
  <c r="I74" i="22" s="1"/>
  <c r="J74" i="10"/>
  <c r="J74" i="22" s="1"/>
  <c r="K74" i="10"/>
  <c r="K74" i="22" s="1"/>
  <c r="L74" i="10"/>
  <c r="L74" i="22" s="1"/>
  <c r="M74" i="10"/>
  <c r="M74" i="22" s="1"/>
  <c r="B75" i="10"/>
  <c r="B75" i="22" s="1"/>
  <c r="C75" i="10"/>
  <c r="C75" i="22" s="1"/>
  <c r="D75" i="10"/>
  <c r="D75" i="22" s="1"/>
  <c r="E75" i="10"/>
  <c r="E75" i="22" s="1"/>
  <c r="F75" i="10"/>
  <c r="F75" i="22" s="1"/>
  <c r="G75" i="10"/>
  <c r="G75" i="22" s="1"/>
  <c r="H75" i="10"/>
  <c r="H75" i="22" s="1"/>
  <c r="I75" i="10"/>
  <c r="I75" i="22" s="1"/>
  <c r="J75" i="10"/>
  <c r="J75" i="22" s="1"/>
  <c r="K75" i="10"/>
  <c r="K75" i="22" s="1"/>
  <c r="L75" i="10"/>
  <c r="L75" i="22" s="1"/>
  <c r="M75" i="10"/>
  <c r="M75" i="22" s="1"/>
  <c r="B76" i="10"/>
  <c r="B76" i="22" s="1"/>
  <c r="C76" i="10"/>
  <c r="C76" i="22" s="1"/>
  <c r="D76" i="10"/>
  <c r="D76" i="22" s="1"/>
  <c r="E76" i="10"/>
  <c r="E76" i="22" s="1"/>
  <c r="F76" i="10"/>
  <c r="F76" i="22" s="1"/>
  <c r="G76" i="10"/>
  <c r="G76" i="22" s="1"/>
  <c r="H76" i="10"/>
  <c r="H76" i="22" s="1"/>
  <c r="I76" i="10"/>
  <c r="I76" i="22" s="1"/>
  <c r="J76" i="10"/>
  <c r="J76" i="22" s="1"/>
  <c r="K76" i="10"/>
  <c r="K76" i="22" s="1"/>
  <c r="L76" i="10"/>
  <c r="L76" i="22" s="1"/>
  <c r="M76" i="10"/>
  <c r="M76" i="22" s="1"/>
  <c r="B77" i="10"/>
  <c r="B77" i="22" s="1"/>
  <c r="C77" i="10"/>
  <c r="C77" i="22" s="1"/>
  <c r="D77" i="10"/>
  <c r="D77" i="22" s="1"/>
  <c r="E77" i="10"/>
  <c r="E77" i="22" s="1"/>
  <c r="F77" i="10"/>
  <c r="F77" i="22" s="1"/>
  <c r="G77" i="10"/>
  <c r="G77" i="22" s="1"/>
  <c r="H77" i="10"/>
  <c r="H77" i="22" s="1"/>
  <c r="I77" i="10"/>
  <c r="I77" i="22" s="1"/>
  <c r="J77" i="10"/>
  <c r="J77" i="22" s="1"/>
  <c r="K77" i="10"/>
  <c r="K77" i="22" s="1"/>
  <c r="L77" i="10"/>
  <c r="L77" i="22" s="1"/>
  <c r="M77" i="10"/>
  <c r="M77" i="22" s="1"/>
  <c r="B78" i="10"/>
  <c r="B78" i="22" s="1"/>
  <c r="C78" i="10"/>
  <c r="C78" i="22" s="1"/>
  <c r="D78" i="10"/>
  <c r="D78" i="22" s="1"/>
  <c r="E78" i="10"/>
  <c r="E78" i="22" s="1"/>
  <c r="F78" i="10"/>
  <c r="F78" i="22" s="1"/>
  <c r="G78" i="10"/>
  <c r="G78" i="22" s="1"/>
  <c r="H78" i="10"/>
  <c r="H78" i="22" s="1"/>
  <c r="I78" i="10"/>
  <c r="I78" i="22" s="1"/>
  <c r="J78" i="10"/>
  <c r="J78" i="22" s="1"/>
  <c r="K78" i="10"/>
  <c r="K78" i="22" s="1"/>
  <c r="L78" i="10"/>
  <c r="L78" i="22" s="1"/>
  <c r="M78" i="10"/>
  <c r="M78" i="22" s="1"/>
  <c r="B79" i="10"/>
  <c r="B79" i="22" s="1"/>
  <c r="C79" i="10"/>
  <c r="C79" i="22" s="1"/>
  <c r="D79" i="10"/>
  <c r="D79" i="22" s="1"/>
  <c r="E79" i="10"/>
  <c r="E79" i="22" s="1"/>
  <c r="F79" i="10"/>
  <c r="F79" i="22" s="1"/>
  <c r="G79" i="10"/>
  <c r="G79" i="22" s="1"/>
  <c r="H79" i="10"/>
  <c r="H79" i="22" s="1"/>
  <c r="I79" i="10"/>
  <c r="I79" i="22" s="1"/>
  <c r="J79" i="10"/>
  <c r="J79" i="22" s="1"/>
  <c r="K79" i="10"/>
  <c r="K79" i="22" s="1"/>
  <c r="L79" i="10"/>
  <c r="L79" i="22" s="1"/>
  <c r="M79" i="10"/>
  <c r="M79" i="22" s="1"/>
  <c r="B80" i="10"/>
  <c r="B80" i="22" s="1"/>
  <c r="C80" i="10"/>
  <c r="C80" i="22" s="1"/>
  <c r="D80" i="10"/>
  <c r="D80" i="22" s="1"/>
  <c r="E80" i="10"/>
  <c r="E80" i="22" s="1"/>
  <c r="F80" i="10"/>
  <c r="F80" i="22" s="1"/>
  <c r="G80" i="10"/>
  <c r="G80" i="22" s="1"/>
  <c r="H80" i="10"/>
  <c r="H80" i="22" s="1"/>
  <c r="I80" i="10"/>
  <c r="I80" i="22" s="1"/>
  <c r="J80" i="10"/>
  <c r="J80" i="22" s="1"/>
  <c r="K80" i="10"/>
  <c r="K80" i="22" s="1"/>
  <c r="L80" i="10"/>
  <c r="L80" i="22" s="1"/>
  <c r="M80" i="10"/>
  <c r="M80" i="22" s="1"/>
  <c r="B81" i="10"/>
  <c r="B81" i="22" s="1"/>
  <c r="C81" i="10"/>
  <c r="C81" i="22" s="1"/>
  <c r="D81" i="10"/>
  <c r="D81" i="22" s="1"/>
  <c r="E81" i="10"/>
  <c r="E81" i="22" s="1"/>
  <c r="F81" i="10"/>
  <c r="F81" i="22" s="1"/>
  <c r="G81" i="10"/>
  <c r="G81" i="22" s="1"/>
  <c r="H81" i="10"/>
  <c r="H81" i="22" s="1"/>
  <c r="I81" i="10"/>
  <c r="I81" i="22" s="1"/>
  <c r="J81" i="10"/>
  <c r="J81" i="22" s="1"/>
  <c r="K81" i="10"/>
  <c r="K81" i="22" s="1"/>
  <c r="L81" i="10"/>
  <c r="L81" i="22" s="1"/>
  <c r="M81" i="10"/>
  <c r="M81" i="22" s="1"/>
  <c r="B82" i="10"/>
  <c r="B82" i="22" s="1"/>
  <c r="C82" i="10"/>
  <c r="C82" i="22" s="1"/>
  <c r="D82" i="10"/>
  <c r="D82" i="22" s="1"/>
  <c r="E82" i="10"/>
  <c r="E82" i="22" s="1"/>
  <c r="F82" i="10"/>
  <c r="F82" i="22" s="1"/>
  <c r="G82" i="10"/>
  <c r="G82" i="22" s="1"/>
  <c r="H82" i="10"/>
  <c r="H82" i="22" s="1"/>
  <c r="I82" i="10"/>
  <c r="I82" i="22" s="1"/>
  <c r="J82" i="10"/>
  <c r="J82" i="22" s="1"/>
  <c r="K82" i="10"/>
  <c r="K82" i="22" s="1"/>
  <c r="L82" i="10"/>
  <c r="L82" i="22" s="1"/>
  <c r="M82" i="10"/>
  <c r="M82" i="22" s="1"/>
  <c r="B83" i="10"/>
  <c r="B83" i="22" s="1"/>
  <c r="C83" i="10"/>
  <c r="C83" i="22" s="1"/>
  <c r="D83" i="10"/>
  <c r="D83" i="22" s="1"/>
  <c r="E83" i="10"/>
  <c r="E83" i="22" s="1"/>
  <c r="F83" i="10"/>
  <c r="F83" i="22" s="1"/>
  <c r="G83" i="10"/>
  <c r="G83" i="22" s="1"/>
  <c r="H83" i="10"/>
  <c r="H83" i="22" s="1"/>
  <c r="I83" i="10"/>
  <c r="I83" i="22" s="1"/>
  <c r="J83" i="10"/>
  <c r="J83" i="22" s="1"/>
  <c r="K83" i="10"/>
  <c r="K83" i="22" s="1"/>
  <c r="L83" i="10"/>
  <c r="L83" i="22" s="1"/>
  <c r="M83" i="10"/>
  <c r="M83" i="22" s="1"/>
  <c r="B84" i="10"/>
  <c r="B84" i="22" s="1"/>
  <c r="C84" i="10"/>
  <c r="C84" i="22" s="1"/>
  <c r="D84" i="10"/>
  <c r="D84" i="22" s="1"/>
  <c r="E84" i="10"/>
  <c r="E84" i="22" s="1"/>
  <c r="F84" i="10"/>
  <c r="F84" i="22" s="1"/>
  <c r="G84" i="10"/>
  <c r="G84" i="22" s="1"/>
  <c r="H84" i="10"/>
  <c r="H84" i="22" s="1"/>
  <c r="I84" i="10"/>
  <c r="I84" i="22" s="1"/>
  <c r="J84" i="10"/>
  <c r="J84" i="22" s="1"/>
  <c r="K84" i="10"/>
  <c r="K84" i="22" s="1"/>
  <c r="L84" i="10"/>
  <c r="L84" i="22" s="1"/>
  <c r="M84" i="10"/>
  <c r="M84" i="22" s="1"/>
  <c r="B85" i="10"/>
  <c r="B85" i="22" s="1"/>
  <c r="C85" i="10"/>
  <c r="C85" i="22" s="1"/>
  <c r="D85" i="10"/>
  <c r="D85" i="22" s="1"/>
  <c r="E85" i="10"/>
  <c r="E85" i="22" s="1"/>
  <c r="F85" i="10"/>
  <c r="F85" i="22" s="1"/>
  <c r="G85" i="10"/>
  <c r="G85" i="22" s="1"/>
  <c r="H85" i="10"/>
  <c r="H85" i="22" s="1"/>
  <c r="I85" i="10"/>
  <c r="I85" i="22" s="1"/>
  <c r="J85" i="10"/>
  <c r="J85" i="22" s="1"/>
  <c r="K85" i="10"/>
  <c r="K85" i="22" s="1"/>
  <c r="L85" i="10"/>
  <c r="L85" i="22" s="1"/>
  <c r="M85" i="10"/>
  <c r="M85" i="22" s="1"/>
  <c r="B86" i="10"/>
  <c r="B86" i="22" s="1"/>
  <c r="C86" i="10"/>
  <c r="C86" i="22" s="1"/>
  <c r="D86" i="10"/>
  <c r="D86" i="22" s="1"/>
  <c r="E86" i="10"/>
  <c r="E86" i="22" s="1"/>
  <c r="F86" i="10"/>
  <c r="F86" i="22" s="1"/>
  <c r="G86" i="10"/>
  <c r="G86" i="22" s="1"/>
  <c r="H86" i="10"/>
  <c r="H86" i="22" s="1"/>
  <c r="I86" i="10"/>
  <c r="I86" i="22" s="1"/>
  <c r="J86" i="10"/>
  <c r="J86" i="22" s="1"/>
  <c r="K86" i="10"/>
  <c r="K86" i="22" s="1"/>
  <c r="L86" i="10"/>
  <c r="L86" i="22" s="1"/>
  <c r="M86" i="10"/>
  <c r="M86" i="22" s="1"/>
  <c r="B87" i="10"/>
  <c r="B87" i="22" s="1"/>
  <c r="C87" i="10"/>
  <c r="C87" i="22" s="1"/>
  <c r="D87" i="10"/>
  <c r="D87" i="22" s="1"/>
  <c r="E87" i="10"/>
  <c r="E87" i="22" s="1"/>
  <c r="F87" i="10"/>
  <c r="F87" i="22" s="1"/>
  <c r="G87" i="10"/>
  <c r="G87" i="22" s="1"/>
  <c r="H87" i="10"/>
  <c r="H87" i="22" s="1"/>
  <c r="I87" i="10"/>
  <c r="I87" i="22" s="1"/>
  <c r="J87" i="10"/>
  <c r="J87" i="22" s="1"/>
  <c r="K87" i="10"/>
  <c r="K87" i="22" s="1"/>
  <c r="L87" i="10"/>
  <c r="L87" i="22" s="1"/>
  <c r="M87" i="10"/>
  <c r="M87" i="22" s="1"/>
  <c r="B88" i="10"/>
  <c r="B88" i="22" s="1"/>
  <c r="C88" i="10"/>
  <c r="C88" i="22" s="1"/>
  <c r="D88" i="10"/>
  <c r="D88" i="22" s="1"/>
  <c r="E88" i="10"/>
  <c r="E88" i="22" s="1"/>
  <c r="F88" i="10"/>
  <c r="F88" i="22" s="1"/>
  <c r="G88" i="10"/>
  <c r="G88" i="22" s="1"/>
  <c r="H88" i="10"/>
  <c r="H88" i="22" s="1"/>
  <c r="I88" i="10"/>
  <c r="I88" i="22" s="1"/>
  <c r="J88" i="10"/>
  <c r="J88" i="22" s="1"/>
  <c r="K88" i="10"/>
  <c r="K88" i="22" s="1"/>
  <c r="L88" i="10"/>
  <c r="L88" i="22" s="1"/>
  <c r="M88" i="10"/>
  <c r="M88" i="22" s="1"/>
  <c r="B89" i="10"/>
  <c r="B89" i="22" s="1"/>
  <c r="C89" i="10"/>
  <c r="C89" i="22" s="1"/>
  <c r="D89" i="10"/>
  <c r="D89" i="22" s="1"/>
  <c r="E89" i="10"/>
  <c r="E89" i="22" s="1"/>
  <c r="F89" i="10"/>
  <c r="F89" i="22" s="1"/>
  <c r="G89" i="10"/>
  <c r="G89" i="22" s="1"/>
  <c r="H89" i="10"/>
  <c r="H89" i="22" s="1"/>
  <c r="I89" i="10"/>
  <c r="I89" i="22" s="1"/>
  <c r="J89" i="10"/>
  <c r="J89" i="22" s="1"/>
  <c r="K89" i="10"/>
  <c r="K89" i="22" s="1"/>
  <c r="L89" i="10"/>
  <c r="L89" i="22" s="1"/>
  <c r="M89" i="10"/>
  <c r="M89" i="22" s="1"/>
  <c r="B90" i="10"/>
  <c r="B90" i="22" s="1"/>
  <c r="C90" i="10"/>
  <c r="C90" i="22" s="1"/>
  <c r="D90" i="10"/>
  <c r="D90" i="22" s="1"/>
  <c r="E90" i="10"/>
  <c r="E90" i="22" s="1"/>
  <c r="F90" i="10"/>
  <c r="F90" i="22" s="1"/>
  <c r="G90" i="10"/>
  <c r="G90" i="22" s="1"/>
  <c r="H90" i="10"/>
  <c r="H90" i="22" s="1"/>
  <c r="I90" i="10"/>
  <c r="I90" i="22" s="1"/>
  <c r="J90" i="10"/>
  <c r="J90" i="22" s="1"/>
  <c r="K90" i="10"/>
  <c r="K90" i="22" s="1"/>
  <c r="L90" i="10"/>
  <c r="L90" i="22" s="1"/>
  <c r="M90" i="10"/>
  <c r="M90" i="22" s="1"/>
  <c r="B91" i="10"/>
  <c r="B91" i="22" s="1"/>
  <c r="C91" i="10"/>
  <c r="C91" i="22" s="1"/>
  <c r="D91" i="10"/>
  <c r="D91" i="22" s="1"/>
  <c r="E91" i="10"/>
  <c r="E91" i="22" s="1"/>
  <c r="F91" i="10"/>
  <c r="F91" i="22" s="1"/>
  <c r="G91" i="10"/>
  <c r="G91" i="22" s="1"/>
  <c r="H91" i="10"/>
  <c r="H91" i="22" s="1"/>
  <c r="I91" i="10"/>
  <c r="I91" i="22" s="1"/>
  <c r="J91" i="10"/>
  <c r="J91" i="22" s="1"/>
  <c r="K91" i="10"/>
  <c r="K91" i="22" s="1"/>
  <c r="L91" i="10"/>
  <c r="L91" i="22" s="1"/>
  <c r="M91" i="10"/>
  <c r="M91" i="22" s="1"/>
  <c r="B92" i="10"/>
  <c r="B92" i="22" s="1"/>
  <c r="C92" i="10"/>
  <c r="C92" i="22" s="1"/>
  <c r="D92" i="10"/>
  <c r="D92" i="22" s="1"/>
  <c r="E92" i="10"/>
  <c r="E92" i="22" s="1"/>
  <c r="F92" i="10"/>
  <c r="F92" i="22" s="1"/>
  <c r="G92" i="10"/>
  <c r="G92" i="22" s="1"/>
  <c r="H92" i="10"/>
  <c r="H92" i="22" s="1"/>
  <c r="I92" i="10"/>
  <c r="I92" i="22" s="1"/>
  <c r="J92" i="10"/>
  <c r="J92" i="22" s="1"/>
  <c r="K92" i="10"/>
  <c r="K92" i="22" s="1"/>
  <c r="L92" i="10"/>
  <c r="L92" i="22" s="1"/>
  <c r="M92" i="10"/>
  <c r="M92" i="22" s="1"/>
  <c r="B93" i="10"/>
  <c r="B93" i="22" s="1"/>
  <c r="C93" i="10"/>
  <c r="C93" i="22" s="1"/>
  <c r="D93" i="10"/>
  <c r="D93" i="22" s="1"/>
  <c r="E93" i="10"/>
  <c r="E93" i="22" s="1"/>
  <c r="F93" i="10"/>
  <c r="F93" i="22" s="1"/>
  <c r="G93" i="10"/>
  <c r="G93" i="22" s="1"/>
  <c r="H93" i="10"/>
  <c r="H93" i="22" s="1"/>
  <c r="I93" i="10"/>
  <c r="I93" i="22" s="1"/>
  <c r="J93" i="10"/>
  <c r="J93" i="22" s="1"/>
  <c r="K93" i="10"/>
  <c r="K93" i="22" s="1"/>
  <c r="L93" i="10"/>
  <c r="L93" i="22" s="1"/>
  <c r="M93" i="10"/>
  <c r="M93" i="22" s="1"/>
  <c r="B94" i="10"/>
  <c r="B94" i="22" s="1"/>
  <c r="C94" i="10"/>
  <c r="C94" i="22" s="1"/>
  <c r="D94" i="10"/>
  <c r="D94" i="22" s="1"/>
  <c r="E94" i="10"/>
  <c r="E94" i="22" s="1"/>
  <c r="F94" i="10"/>
  <c r="F94" i="22" s="1"/>
  <c r="G94" i="10"/>
  <c r="G94" i="22" s="1"/>
  <c r="H94" i="10"/>
  <c r="H94" i="22" s="1"/>
  <c r="I94" i="10"/>
  <c r="I94" i="22" s="1"/>
  <c r="J94" i="10"/>
  <c r="J94" i="22" s="1"/>
  <c r="K94" i="10"/>
  <c r="K94" i="22" s="1"/>
  <c r="L94" i="10"/>
  <c r="L94" i="22" s="1"/>
  <c r="M94" i="10"/>
  <c r="M94" i="22" s="1"/>
  <c r="B95" i="10"/>
  <c r="C95"/>
  <c r="C95" i="22"/>
  <c r="D95" i="10"/>
  <c r="D95" i="22"/>
  <c r="E95" i="10"/>
  <c r="E95" i="22"/>
  <c r="F95" i="10"/>
  <c r="F95" i="22"/>
  <c r="G95" i="10"/>
  <c r="G95" i="22"/>
  <c r="H95" i="10"/>
  <c r="H95" i="22"/>
  <c r="I95" i="10"/>
  <c r="I95" i="22"/>
  <c r="J95" i="10"/>
  <c r="J95" i="22"/>
  <c r="K95" i="10"/>
  <c r="K95" i="22"/>
  <c r="L95" i="10"/>
  <c r="L95" i="22"/>
  <c r="M95" i="10"/>
  <c r="M95" i="22"/>
  <c r="B96" i="10"/>
  <c r="B96" i="22"/>
  <c r="C96" i="10"/>
  <c r="C96" i="22"/>
  <c r="D96" i="10"/>
  <c r="D96" i="22"/>
  <c r="E96" i="10"/>
  <c r="E96" i="22"/>
  <c r="F96" i="10"/>
  <c r="F96" i="22"/>
  <c r="G96" i="10"/>
  <c r="G96" i="22"/>
  <c r="H96" i="10"/>
  <c r="H96" i="22"/>
  <c r="I96" i="10"/>
  <c r="I96" i="22"/>
  <c r="J96" i="10"/>
  <c r="J96" i="22"/>
  <c r="K96" i="10"/>
  <c r="K96" i="22"/>
  <c r="L96" i="10"/>
  <c r="L96" i="22"/>
  <c r="M96" i="10"/>
  <c r="M96" i="22"/>
  <c r="B97" i="10"/>
  <c r="B97" i="22"/>
  <c r="C97" i="10"/>
  <c r="C97" i="22"/>
  <c r="D97" i="10"/>
  <c r="D97" i="22"/>
  <c r="E97" i="10"/>
  <c r="E97" i="22"/>
  <c r="F97" i="10"/>
  <c r="F97" i="22"/>
  <c r="G97" i="10"/>
  <c r="G97" i="22"/>
  <c r="H97" i="10"/>
  <c r="H97" i="22"/>
  <c r="I97" i="10"/>
  <c r="I97" i="22"/>
  <c r="J97" i="10"/>
  <c r="J97" i="22"/>
  <c r="K97" i="10"/>
  <c r="K97" i="22"/>
  <c r="L97" i="10"/>
  <c r="L97" i="22"/>
  <c r="M97" i="10"/>
  <c r="M97" i="22"/>
  <c r="B98" i="10"/>
  <c r="B98" i="22"/>
  <c r="C98" i="10"/>
  <c r="C98" i="22"/>
  <c r="D98" i="10"/>
  <c r="D98" i="22"/>
  <c r="E98" i="10"/>
  <c r="E98" i="22"/>
  <c r="F98" i="10"/>
  <c r="F98" i="22"/>
  <c r="G98" i="10"/>
  <c r="G98" i="22"/>
  <c r="H98" i="10"/>
  <c r="H98" i="22"/>
  <c r="I98" i="10"/>
  <c r="I98" i="22"/>
  <c r="J98" i="10"/>
  <c r="J98" i="22"/>
  <c r="K98" i="10"/>
  <c r="K98" i="22"/>
  <c r="L98" i="10"/>
  <c r="L98" i="22"/>
  <c r="M98" i="10"/>
  <c r="M98" i="22"/>
  <c r="B99" i="10"/>
  <c r="C99"/>
  <c r="C99" i="22" s="1"/>
  <c r="D99" i="10"/>
  <c r="D99" i="22" s="1"/>
  <c r="E99" i="10"/>
  <c r="E99" i="22" s="1"/>
  <c r="F99" i="10"/>
  <c r="F99" i="22" s="1"/>
  <c r="G99" i="10"/>
  <c r="G99" i="22" s="1"/>
  <c r="H99" i="10"/>
  <c r="H99" i="22" s="1"/>
  <c r="I99" i="10"/>
  <c r="I99" i="22" s="1"/>
  <c r="J99" i="10"/>
  <c r="J99" i="22" s="1"/>
  <c r="K99" i="10"/>
  <c r="K99" i="22" s="1"/>
  <c r="L99" i="10"/>
  <c r="L99" i="22" s="1"/>
  <c r="M99" i="10"/>
  <c r="M99" i="22" s="1"/>
  <c r="B100" i="10"/>
  <c r="B100" i="22" s="1"/>
  <c r="C100" i="10"/>
  <c r="C100" i="22" s="1"/>
  <c r="D100" i="10"/>
  <c r="D100" i="22" s="1"/>
  <c r="E100" i="10"/>
  <c r="E100" i="22" s="1"/>
  <c r="F100" i="10"/>
  <c r="F100" i="22" s="1"/>
  <c r="G100" i="10"/>
  <c r="G100" i="22" s="1"/>
  <c r="H100" i="10"/>
  <c r="H100" i="22" s="1"/>
  <c r="I100" i="10"/>
  <c r="I100" i="22" s="1"/>
  <c r="J100" i="10"/>
  <c r="J100" i="22" s="1"/>
  <c r="K100" i="10"/>
  <c r="K100" i="22" s="1"/>
  <c r="L100" i="10"/>
  <c r="L100" i="22" s="1"/>
  <c r="M100" i="10"/>
  <c r="M100" i="22" s="1"/>
  <c r="B101" i="10"/>
  <c r="B101" i="22" s="1"/>
  <c r="C101" i="10"/>
  <c r="C101" i="22" s="1"/>
  <c r="D101" i="10"/>
  <c r="D101" i="22" s="1"/>
  <c r="E101" i="10"/>
  <c r="E101" i="22" s="1"/>
  <c r="F101" i="10"/>
  <c r="F101" i="22" s="1"/>
  <c r="G101" i="10"/>
  <c r="G101" i="22" s="1"/>
  <c r="H101" i="10"/>
  <c r="H101" i="22" s="1"/>
  <c r="I101" i="10"/>
  <c r="I101" i="22" s="1"/>
  <c r="J101" i="10"/>
  <c r="J101" i="22" s="1"/>
  <c r="K101" i="10"/>
  <c r="K101" i="22" s="1"/>
  <c r="L101" i="10"/>
  <c r="L101" i="22" s="1"/>
  <c r="M101" i="10"/>
  <c r="M101" i="22" s="1"/>
  <c r="B102" i="10"/>
  <c r="B102" i="22" s="1"/>
  <c r="C102" i="10"/>
  <c r="C102" i="22" s="1"/>
  <c r="D102" i="10"/>
  <c r="D102" i="22" s="1"/>
  <c r="E102" i="10"/>
  <c r="E102" i="22" s="1"/>
  <c r="F102" i="10"/>
  <c r="F102" i="22" s="1"/>
  <c r="G102" i="10"/>
  <c r="G102" i="22" s="1"/>
  <c r="H102" i="10"/>
  <c r="H102" i="22" s="1"/>
  <c r="I102" i="10"/>
  <c r="I102" i="22" s="1"/>
  <c r="J102" i="10"/>
  <c r="J102" i="22" s="1"/>
  <c r="K102" i="10"/>
  <c r="K102" i="22" s="1"/>
  <c r="L102" i="10"/>
  <c r="L102" i="22" s="1"/>
  <c r="M102" i="10"/>
  <c r="M102" i="22" s="1"/>
  <c r="B103" i="10"/>
  <c r="C103"/>
  <c r="C103" i="22"/>
  <c r="D103" i="10"/>
  <c r="D103" i="22"/>
  <c r="E103" i="10"/>
  <c r="E103" i="22"/>
  <c r="F103" i="10"/>
  <c r="F103" i="22"/>
  <c r="G103" i="10"/>
  <c r="G103" i="22"/>
  <c r="H103" i="10"/>
  <c r="H103" i="22"/>
  <c r="I103" i="10"/>
  <c r="I103" i="22"/>
  <c r="J103" i="10"/>
  <c r="J103" i="22"/>
  <c r="K103" i="10"/>
  <c r="K103" i="22"/>
  <c r="L103" i="10"/>
  <c r="L103" i="22"/>
  <c r="M103" i="10"/>
  <c r="M103" i="22"/>
  <c r="B104" i="10"/>
  <c r="B104" i="22"/>
  <c r="C104" i="10"/>
  <c r="C104" i="22"/>
  <c r="D104" i="10"/>
  <c r="D104" i="22"/>
  <c r="E104" i="10"/>
  <c r="E104" i="22"/>
  <c r="F104" i="10"/>
  <c r="F104" i="22"/>
  <c r="G104" i="10"/>
  <c r="G104" i="22"/>
  <c r="H104" i="10"/>
  <c r="H104" i="22"/>
  <c r="I104" i="10"/>
  <c r="I104" i="22"/>
  <c r="J104" i="10"/>
  <c r="J104" i="22"/>
  <c r="K104" i="10"/>
  <c r="K104" i="22"/>
  <c r="L104" i="10"/>
  <c r="L104" i="22"/>
  <c r="M104" i="10"/>
  <c r="M104" i="22"/>
  <c r="B105" i="10"/>
  <c r="B105" i="22"/>
  <c r="C105" i="10"/>
  <c r="C105" i="22"/>
  <c r="D105" i="10"/>
  <c r="D105" i="22"/>
  <c r="E105" i="10"/>
  <c r="E105" i="22"/>
  <c r="F105" i="10"/>
  <c r="F105" i="22"/>
  <c r="G105" i="10"/>
  <c r="G105" i="22"/>
  <c r="H105" i="10"/>
  <c r="H105" i="22"/>
  <c r="I105" i="10"/>
  <c r="I105" i="22"/>
  <c r="J105" i="10"/>
  <c r="J105" i="22"/>
  <c r="K105" i="10"/>
  <c r="K105" i="22"/>
  <c r="L105" i="10"/>
  <c r="L105" i="22"/>
  <c r="M105" i="10"/>
  <c r="M105" i="22"/>
  <c r="B106" i="10"/>
  <c r="B106" i="22"/>
  <c r="C106" i="10"/>
  <c r="C106" i="22"/>
  <c r="D106" i="10"/>
  <c r="D106" i="22"/>
  <c r="E106" i="10"/>
  <c r="E106" i="22"/>
  <c r="F106" i="10"/>
  <c r="F106" i="22"/>
  <c r="G106" i="10"/>
  <c r="G106" i="22"/>
  <c r="H106" i="10"/>
  <c r="H106" i="22"/>
  <c r="I106" i="10"/>
  <c r="I106" i="22"/>
  <c r="J106" i="10"/>
  <c r="J106" i="22"/>
  <c r="K106" i="10"/>
  <c r="K106" i="22"/>
  <c r="L106" i="10"/>
  <c r="L106" i="22"/>
  <c r="M106" i="10"/>
  <c r="M106" i="22"/>
  <c r="B107" i="10"/>
  <c r="B107" i="22"/>
  <c r="C107" i="10"/>
  <c r="C107" i="22"/>
  <c r="D107" i="10"/>
  <c r="D107" i="22"/>
  <c r="E107" i="10"/>
  <c r="E107" i="22"/>
  <c r="F107" i="10"/>
  <c r="F107" i="22"/>
  <c r="G107" i="10"/>
  <c r="G107" i="22"/>
  <c r="H107" i="10"/>
  <c r="H107" i="22"/>
  <c r="I107" i="10"/>
  <c r="I107" i="22"/>
  <c r="J107" i="10"/>
  <c r="J107" i="22"/>
  <c r="K107" i="10"/>
  <c r="K107" i="22"/>
  <c r="L107" i="10"/>
  <c r="L107" i="22"/>
  <c r="M107" i="10"/>
  <c r="M107" i="22"/>
  <c r="B108" i="10"/>
  <c r="B108" i="22"/>
  <c r="C108" i="10"/>
  <c r="C108" i="22"/>
  <c r="D108" i="10"/>
  <c r="D108" i="22"/>
  <c r="E108" i="10"/>
  <c r="E108" i="22"/>
  <c r="F108" i="10"/>
  <c r="F108" i="22"/>
  <c r="G108" i="10"/>
  <c r="G108" i="22"/>
  <c r="H108" i="10"/>
  <c r="H108" i="22"/>
  <c r="I108" i="10"/>
  <c r="I108" i="22"/>
  <c r="J108" i="10"/>
  <c r="J108" i="22"/>
  <c r="K108" i="10"/>
  <c r="K108" i="22"/>
  <c r="L108" i="10"/>
  <c r="L108" i="22"/>
  <c r="M108" i="10"/>
  <c r="M108" i="22"/>
  <c r="B109" i="10"/>
  <c r="B109" i="22"/>
  <c r="C109" i="10"/>
  <c r="C109" i="22"/>
  <c r="D109" i="10"/>
  <c r="D109" i="22"/>
  <c r="E109" i="10"/>
  <c r="E109" i="22"/>
  <c r="F109" i="10"/>
  <c r="F109" i="22"/>
  <c r="G109" i="10"/>
  <c r="G109" i="22"/>
  <c r="H109" i="10"/>
  <c r="H109" i="22"/>
  <c r="I109" i="10"/>
  <c r="I109" i="22"/>
  <c r="J109" i="10"/>
  <c r="J109" i="22"/>
  <c r="K109" i="10"/>
  <c r="K109" i="22"/>
  <c r="L109" i="10"/>
  <c r="L109" i="22"/>
  <c r="M109" i="10"/>
  <c r="M109" i="22"/>
  <c r="C5" i="10"/>
  <c r="C5" i="22"/>
  <c r="D5" i="10"/>
  <c r="D5" i="22"/>
  <c r="E5" i="10"/>
  <c r="E5" i="22"/>
  <c r="F5" i="10"/>
  <c r="F5" i="22"/>
  <c r="G5" i="10"/>
  <c r="G5" i="22"/>
  <c r="H5" i="10"/>
  <c r="H5" i="22"/>
  <c r="I5" i="10"/>
  <c r="I5" i="22"/>
  <c r="J5" i="10"/>
  <c r="J5" i="22"/>
  <c r="K5" i="10"/>
  <c r="K5" i="22"/>
  <c r="L5" i="10"/>
  <c r="L5" i="22"/>
  <c r="M5" i="10"/>
  <c r="M5" i="22"/>
  <c r="B5" i="10"/>
  <c r="B5" i="22"/>
  <c r="D5" i="21"/>
  <c r="D6"/>
  <c r="D7"/>
  <c r="D8"/>
  <c r="D9"/>
  <c r="D10"/>
  <c r="D11"/>
  <c r="D4"/>
  <c r="C11"/>
  <c r="A112" i="18"/>
  <c r="N121" i="12"/>
  <c r="N120"/>
  <c r="N119"/>
  <c r="N118"/>
  <c r="N117"/>
  <c r="N116"/>
  <c r="N115"/>
  <c r="N114"/>
  <c r="N52" i="2"/>
  <c r="N52" i="20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52" i="7"/>
  <c r="N52" i="19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52" i="3"/>
  <c r="N52" i="18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C120" i="4"/>
  <c r="D120"/>
  <c r="E120"/>
  <c r="F120"/>
  <c r="G120"/>
  <c r="H120"/>
  <c r="I120"/>
  <c r="J120"/>
  <c r="K120"/>
  <c r="L120"/>
  <c r="M120"/>
  <c r="N120"/>
  <c r="C121"/>
  <c r="D121"/>
  <c r="E121"/>
  <c r="F121"/>
  <c r="G121"/>
  <c r="H121"/>
  <c r="I121"/>
  <c r="J121"/>
  <c r="K121"/>
  <c r="L121"/>
  <c r="M121"/>
  <c r="N121"/>
  <c r="C122"/>
  <c r="D122"/>
  <c r="E122"/>
  <c r="F122"/>
  <c r="G122"/>
  <c r="H122"/>
  <c r="I122"/>
  <c r="J122"/>
  <c r="K122"/>
  <c r="L122"/>
  <c r="M122"/>
  <c r="N122"/>
  <c r="B122"/>
  <c r="B121"/>
  <c r="B120"/>
  <c r="C120" i="5"/>
  <c r="D120"/>
  <c r="E120"/>
  <c r="F120"/>
  <c r="G120"/>
  <c r="H120"/>
  <c r="I120"/>
  <c r="J120"/>
  <c r="K120"/>
  <c r="L120"/>
  <c r="M120"/>
  <c r="N120"/>
  <c r="C121"/>
  <c r="D121"/>
  <c r="E121"/>
  <c r="F121"/>
  <c r="G121"/>
  <c r="H121"/>
  <c r="I121"/>
  <c r="J121"/>
  <c r="K121"/>
  <c r="L121"/>
  <c r="M121"/>
  <c r="N121"/>
  <c r="C122"/>
  <c r="D122"/>
  <c r="E122"/>
  <c r="F122"/>
  <c r="G122"/>
  <c r="H122"/>
  <c r="I122"/>
  <c r="J122"/>
  <c r="K122"/>
  <c r="L122"/>
  <c r="M122"/>
  <c r="N122"/>
  <c r="B122"/>
  <c r="B121"/>
  <c r="B120"/>
  <c r="N52" i="6"/>
  <c r="N52" i="14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53" i="1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A6" i="11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5"/>
  <c r="A6" i="13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5"/>
  <c r="A6" i="22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5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5"/>
  <c r="A6" i="15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5"/>
  <c r="A6" i="1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5"/>
  <c r="A6" i="19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5"/>
  <c r="A6" i="17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5"/>
  <c r="A6" i="18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5"/>
  <c r="A6" i="20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5"/>
  <c r="N6" i="6"/>
  <c r="N6" i="14"/>
  <c r="N7" i="6"/>
  <c r="N7" i="14"/>
  <c r="N8" i="6"/>
  <c r="N8" i="14"/>
  <c r="N9" i="6"/>
  <c r="N9" i="14"/>
  <c r="N10" i="6"/>
  <c r="N10" i="14"/>
  <c r="N11" i="6"/>
  <c r="N11" i="14"/>
  <c r="N12" i="6"/>
  <c r="N12" i="14"/>
  <c r="N13" i="6"/>
  <c r="N13" i="14"/>
  <c r="N14" i="6"/>
  <c r="N14" i="14"/>
  <c r="N15" i="6"/>
  <c r="N15" i="14"/>
  <c r="N16" i="6"/>
  <c r="N16" i="14"/>
  <c r="N17" i="6"/>
  <c r="N17" i="14"/>
  <c r="N18" i="6"/>
  <c r="N18" i="14"/>
  <c r="N19" i="6"/>
  <c r="N19" i="14"/>
  <c r="N20" i="6"/>
  <c r="N20" i="14"/>
  <c r="N21" i="6"/>
  <c r="N21" i="14"/>
  <c r="N22" i="6"/>
  <c r="N22" i="14"/>
  <c r="N23" i="6"/>
  <c r="N23" i="14"/>
  <c r="N24" i="6"/>
  <c r="N24" i="14"/>
  <c r="N25" i="6"/>
  <c r="N25" i="14"/>
  <c r="N26" i="6"/>
  <c r="N26" i="14"/>
  <c r="N27" i="6"/>
  <c r="N27" i="14"/>
  <c r="N28" i="6"/>
  <c r="N28" i="14"/>
  <c r="N29" i="6"/>
  <c r="N29" i="14"/>
  <c r="N30" i="6"/>
  <c r="N30" i="14"/>
  <c r="N31" i="6"/>
  <c r="N31" i="14"/>
  <c r="N32" i="6"/>
  <c r="N32" i="14"/>
  <c r="N33" i="6"/>
  <c r="N33" i="14"/>
  <c r="N34" i="6"/>
  <c r="N34" i="14"/>
  <c r="N35" i="6"/>
  <c r="N35" i="14"/>
  <c r="N36" i="6"/>
  <c r="N36" i="14"/>
  <c r="N37" i="6"/>
  <c r="N37" i="14"/>
  <c r="N38" i="6"/>
  <c r="N38" i="14"/>
  <c r="N39" i="6"/>
  <c r="N39" i="14"/>
  <c r="N40" i="6"/>
  <c r="N40" i="14"/>
  <c r="N41" i="6"/>
  <c r="N41" i="14"/>
  <c r="N42" i="6"/>
  <c r="N42" i="14"/>
  <c r="N43" i="6"/>
  <c r="N43" i="14"/>
  <c r="N44" i="6"/>
  <c r="N44" i="14"/>
  <c r="N45" i="6"/>
  <c r="N45" i="14"/>
  <c r="N46" i="6"/>
  <c r="N46" i="14"/>
  <c r="N47" i="6"/>
  <c r="N47" i="14"/>
  <c r="N48" i="6"/>
  <c r="N48" i="14"/>
  <c r="N49" i="6"/>
  <c r="N49" i="14"/>
  <c r="N50" i="6"/>
  <c r="N50" i="14"/>
  <c r="N51" i="6"/>
  <c r="N51" i="14"/>
  <c r="N5" i="6"/>
  <c r="N5" i="14"/>
  <c r="N6" i="1"/>
  <c r="N6" i="13"/>
  <c r="N7" i="1"/>
  <c r="N7" i="13"/>
  <c r="N8" i="1"/>
  <c r="N8" i="13"/>
  <c r="N9" i="1"/>
  <c r="N9" i="13"/>
  <c r="N10" i="1"/>
  <c r="N10" i="13"/>
  <c r="N11" i="1"/>
  <c r="N11" i="13"/>
  <c r="N12" i="1"/>
  <c r="N12" i="13"/>
  <c r="N13" i="1"/>
  <c r="N13" i="13"/>
  <c r="N14" i="1"/>
  <c r="N14" i="13"/>
  <c r="N15" i="1"/>
  <c r="N15" i="13"/>
  <c r="N16" i="1"/>
  <c r="N16" i="13"/>
  <c r="N17" i="1"/>
  <c r="N17" i="13"/>
  <c r="N18" i="1"/>
  <c r="N18" i="13"/>
  <c r="N19" i="1"/>
  <c r="N19" i="13"/>
  <c r="N20" i="1"/>
  <c r="N20" i="13"/>
  <c r="N21" i="1"/>
  <c r="N21" i="13"/>
  <c r="N22" i="1"/>
  <c r="N22" i="13"/>
  <c r="N23" i="1"/>
  <c r="N23" i="13"/>
  <c r="N24" i="1"/>
  <c r="N24" i="13"/>
  <c r="N25" i="1"/>
  <c r="N25" i="13"/>
  <c r="N26" i="1"/>
  <c r="N26" i="13"/>
  <c r="N27" i="1"/>
  <c r="N27" i="13"/>
  <c r="N28" i="1"/>
  <c r="N28" i="13"/>
  <c r="N29" i="1"/>
  <c r="N29" i="13"/>
  <c r="N30" i="1"/>
  <c r="N30" i="13"/>
  <c r="N31" i="1"/>
  <c r="N31" i="13"/>
  <c r="N32" i="1"/>
  <c r="N32" i="13"/>
  <c r="N33" i="1"/>
  <c r="N33" i="13"/>
  <c r="N34" i="1"/>
  <c r="N34" i="13"/>
  <c r="N35" i="1"/>
  <c r="N35" i="13"/>
  <c r="N36" i="1"/>
  <c r="N36" i="13"/>
  <c r="N37" i="1"/>
  <c r="N37" i="13"/>
  <c r="N38" i="1"/>
  <c r="N38" i="13"/>
  <c r="N39" i="1"/>
  <c r="N39" i="13"/>
  <c r="N40" i="1"/>
  <c r="N40" i="13"/>
  <c r="N41" i="1"/>
  <c r="N41" i="13"/>
  <c r="N42" i="1"/>
  <c r="N42" i="13"/>
  <c r="N43" i="1"/>
  <c r="N43" i="13"/>
  <c r="N44" i="1"/>
  <c r="N44" i="13"/>
  <c r="N45" i="1"/>
  <c r="N45" i="13"/>
  <c r="N46" i="1"/>
  <c r="N46" i="13"/>
  <c r="N47" i="1"/>
  <c r="N47" i="13"/>
  <c r="N48" i="1"/>
  <c r="N48" i="13"/>
  <c r="N49" i="1"/>
  <c r="N49" i="13"/>
  <c r="N50" i="1"/>
  <c r="N50" i="13"/>
  <c r="N51" i="1"/>
  <c r="N51" i="13"/>
  <c r="N52" i="1"/>
  <c r="N52" i="13"/>
  <c r="N5" i="1"/>
  <c r="N5" i="13"/>
  <c r="D121"/>
  <c r="F121"/>
  <c r="H121"/>
  <c r="J121"/>
  <c r="D122"/>
  <c r="F122"/>
  <c r="H122"/>
  <c r="J122"/>
  <c r="B121"/>
  <c r="N6" i="10"/>
  <c r="N6" i="22" s="1"/>
  <c r="N7" i="10"/>
  <c r="N7" i="22" s="1"/>
  <c r="N9" i="10"/>
  <c r="N9" i="22" s="1"/>
  <c r="N11" i="10"/>
  <c r="N11" i="22" s="1"/>
  <c r="N13" i="10"/>
  <c r="N13" i="22" s="1"/>
  <c r="N15" i="10"/>
  <c r="N15" i="22" s="1"/>
  <c r="N17" i="10"/>
  <c r="N17" i="22" s="1"/>
  <c r="N19" i="10"/>
  <c r="N19" i="22" s="1"/>
  <c r="N21" i="10"/>
  <c r="N21" i="22" s="1"/>
  <c r="N23" i="10"/>
  <c r="N23" i="22" s="1"/>
  <c r="N25" i="10"/>
  <c r="N25" i="22" s="1"/>
  <c r="N27" i="10"/>
  <c r="N27" i="22" s="1"/>
  <c r="N29" i="10"/>
  <c r="N29" i="22" s="1"/>
  <c r="N31" i="10"/>
  <c r="N31" i="22" s="1"/>
  <c r="N33" i="10"/>
  <c r="N33" i="22" s="1"/>
  <c r="N35" i="10"/>
  <c r="N35" i="22" s="1"/>
  <c r="N37" i="10"/>
  <c r="N37" i="22" s="1"/>
  <c r="N39" i="10"/>
  <c r="N39" i="22" s="1"/>
  <c r="N41" i="10"/>
  <c r="N41" i="22" s="1"/>
  <c r="N43" i="10"/>
  <c r="N43" i="22" s="1"/>
  <c r="N45" i="10"/>
  <c r="N45" i="22" s="1"/>
  <c r="N47" i="10"/>
  <c r="N47" i="22" s="1"/>
  <c r="N49" i="10"/>
  <c r="N49" i="22" s="1"/>
  <c r="N51" i="10"/>
  <c r="N51" i="22" s="1"/>
  <c r="N55" i="10"/>
  <c r="N55" i="22" s="1"/>
  <c r="N57" i="10"/>
  <c r="N57" i="22" s="1"/>
  <c r="N59" i="10"/>
  <c r="N59" i="22" s="1"/>
  <c r="N61" i="10"/>
  <c r="N61" i="22" s="1"/>
  <c r="N63" i="10"/>
  <c r="N63" i="22" s="1"/>
  <c r="N65" i="10"/>
  <c r="N65" i="22" s="1"/>
  <c r="N67" i="10"/>
  <c r="N67" i="22" s="1"/>
  <c r="N69" i="10"/>
  <c r="N69" i="22" s="1"/>
  <c r="N71" i="10"/>
  <c r="N71" i="22" s="1"/>
  <c r="N73" i="10"/>
  <c r="N73" i="22" s="1"/>
  <c r="N75" i="10"/>
  <c r="N75" i="22" s="1"/>
  <c r="N77" i="10"/>
  <c r="N77" i="22" s="1"/>
  <c r="N79" i="10"/>
  <c r="N79" i="22" s="1"/>
  <c r="N83" i="10"/>
  <c r="N83" i="22" s="1"/>
  <c r="N87" i="10"/>
  <c r="N87" i="22" s="1"/>
  <c r="J122" i="14"/>
  <c r="L121"/>
  <c r="C121"/>
  <c r="E121"/>
  <c r="G121"/>
  <c r="I121"/>
  <c r="F122"/>
  <c r="C120" i="8"/>
  <c r="E120"/>
  <c r="G120"/>
  <c r="I120"/>
  <c r="K120"/>
  <c r="M120"/>
  <c r="N53"/>
  <c r="N53" i="15"/>
  <c r="N54" i="8"/>
  <c r="N54" i="15"/>
  <c r="N55" i="8"/>
  <c r="N55" i="15"/>
  <c r="N56" i="8"/>
  <c r="N56" i="15"/>
  <c r="N57" i="8"/>
  <c r="N57" i="15"/>
  <c r="N58" i="8"/>
  <c r="N58" i="15"/>
  <c r="N59" i="8"/>
  <c r="N59" i="15"/>
  <c r="N60" i="8"/>
  <c r="N60" i="15"/>
  <c r="N61" i="8"/>
  <c r="N61" i="15"/>
  <c r="N62" i="8"/>
  <c r="N62" i="15"/>
  <c r="N63" i="8"/>
  <c r="N63" i="15"/>
  <c r="N64" i="8"/>
  <c r="N64" i="15"/>
  <c r="N65" i="8"/>
  <c r="N65" i="15"/>
  <c r="N66" i="8"/>
  <c r="N66" i="15"/>
  <c r="N67" i="8"/>
  <c r="N67" i="15"/>
  <c r="N68" i="8"/>
  <c r="N68" i="15"/>
  <c r="N69" i="8"/>
  <c r="N69" i="15"/>
  <c r="N70" i="8"/>
  <c r="N70" i="15"/>
  <c r="N71" i="8"/>
  <c r="N71" i="15"/>
  <c r="N72" i="8"/>
  <c r="N72" i="15"/>
  <c r="N73" i="8"/>
  <c r="N73" i="15"/>
  <c r="N74" i="8"/>
  <c r="N74" i="15"/>
  <c r="N75" i="8"/>
  <c r="N75" i="15"/>
  <c r="N76" i="8"/>
  <c r="N76" i="15"/>
  <c r="N77" i="8"/>
  <c r="N77" i="15"/>
  <c r="N78" i="8"/>
  <c r="N78" i="15"/>
  <c r="N79" i="8"/>
  <c r="N79" i="15"/>
  <c r="N80" i="8"/>
  <c r="N80" i="15"/>
  <c r="N81" i="8"/>
  <c r="N81" i="15"/>
  <c r="N82" i="8"/>
  <c r="N82" i="15"/>
  <c r="N83" i="8"/>
  <c r="N83" i="15"/>
  <c r="N84" i="8"/>
  <c r="N84" i="15"/>
  <c r="N85" i="8"/>
  <c r="N85" i="15"/>
  <c r="N86" i="8"/>
  <c r="N86" i="15"/>
  <c r="N87" i="8"/>
  <c r="N87" i="15"/>
  <c r="N88" i="8"/>
  <c r="N88" i="15"/>
  <c r="N89" i="8"/>
  <c r="N89" i="15"/>
  <c r="N90" i="8"/>
  <c r="N90" i="15"/>
  <c r="N91" i="8"/>
  <c r="N91" i="15"/>
  <c r="N92" i="8"/>
  <c r="N92" i="15"/>
  <c r="N93" i="8"/>
  <c r="N93" i="15"/>
  <c r="N94" i="8"/>
  <c r="N94" i="15"/>
  <c r="N95" i="8"/>
  <c r="N95" i="15"/>
  <c r="N96" i="8"/>
  <c r="N96" i="15"/>
  <c r="N97" i="8"/>
  <c r="N97" i="15"/>
  <c r="N98" i="8"/>
  <c r="N98" i="15"/>
  <c r="N99" i="8"/>
  <c r="N99" i="15"/>
  <c r="N100" i="8"/>
  <c r="N100" i="15"/>
  <c r="N101" i="8"/>
  <c r="N101" i="15"/>
  <c r="N102" i="8"/>
  <c r="N102" i="15"/>
  <c r="N103" i="8"/>
  <c r="N103" i="15"/>
  <c r="N104" i="8"/>
  <c r="N104" i="15"/>
  <c r="N105" i="8"/>
  <c r="N105" i="15"/>
  <c r="N106" i="8"/>
  <c r="N106" i="15"/>
  <c r="N107" i="8"/>
  <c r="N107" i="15"/>
  <c r="N108" i="8"/>
  <c r="N108" i="15"/>
  <c r="N109" i="8"/>
  <c r="N109" i="15"/>
  <c r="N110" i="8"/>
  <c r="N110" i="15" s="1"/>
  <c r="N111" i="8"/>
  <c r="N111" i="15" s="1"/>
  <c r="C121" i="8"/>
  <c r="E121"/>
  <c r="G121"/>
  <c r="I121"/>
  <c r="K121"/>
  <c r="M121"/>
  <c r="F122"/>
  <c r="J122"/>
  <c r="B122"/>
  <c r="B120"/>
  <c r="C121" i="16"/>
  <c r="E121"/>
  <c r="H121"/>
  <c r="C122"/>
  <c r="E122"/>
  <c r="H122"/>
  <c r="F120" i="17"/>
  <c r="G120"/>
  <c r="H120"/>
  <c r="I120"/>
  <c r="J120"/>
  <c r="K120"/>
  <c r="C122"/>
  <c r="C120" i="18"/>
  <c r="D120"/>
  <c r="E120"/>
  <c r="F120"/>
  <c r="G120"/>
  <c r="H120"/>
  <c r="J120"/>
  <c r="K120"/>
  <c r="L120"/>
  <c r="M120"/>
  <c r="N6" i="3"/>
  <c r="N6" i="18"/>
  <c r="N7" i="3"/>
  <c r="N7" i="18"/>
  <c r="N8" i="3"/>
  <c r="N8" i="18"/>
  <c r="N9" i="3"/>
  <c r="N9" i="18"/>
  <c r="N10" i="3"/>
  <c r="N10" i="18"/>
  <c r="N11" i="3"/>
  <c r="N11" i="18"/>
  <c r="N12" i="3"/>
  <c r="N12" i="18"/>
  <c r="N13" i="3"/>
  <c r="N13" i="18"/>
  <c r="N14" i="3"/>
  <c r="N14" i="18"/>
  <c r="N15" i="3"/>
  <c r="N15" i="18"/>
  <c r="N16" i="3"/>
  <c r="N16" i="18"/>
  <c r="N17" i="3"/>
  <c r="N17" i="18"/>
  <c r="N18" i="3"/>
  <c r="N18" i="18"/>
  <c r="N19" i="3"/>
  <c r="N19" i="18"/>
  <c r="N20" i="3"/>
  <c r="N20" i="18"/>
  <c r="N21" i="3"/>
  <c r="N21" i="18"/>
  <c r="N22" i="3"/>
  <c r="N22" i="18"/>
  <c r="N23" i="3"/>
  <c r="N23" i="18"/>
  <c r="N24" i="3"/>
  <c r="N24" i="18"/>
  <c r="N25" i="3"/>
  <c r="N25" i="18"/>
  <c r="N26" i="3"/>
  <c r="N26" i="18"/>
  <c r="N27" i="3"/>
  <c r="N27" i="18"/>
  <c r="N28" i="3"/>
  <c r="N28" i="18"/>
  <c r="N29" i="3"/>
  <c r="N29" i="18"/>
  <c r="N30" i="3"/>
  <c r="N30" i="18"/>
  <c r="N31" i="3"/>
  <c r="N31" i="18"/>
  <c r="N32" i="3"/>
  <c r="N32" i="18"/>
  <c r="N33" i="3"/>
  <c r="N33" i="18"/>
  <c r="N34" i="3"/>
  <c r="N34" i="18"/>
  <c r="N35" i="3"/>
  <c r="N35" i="18"/>
  <c r="N36" i="3"/>
  <c r="N36" i="18"/>
  <c r="N37" i="3"/>
  <c r="N37" i="18"/>
  <c r="N38" i="3"/>
  <c r="N38" i="18"/>
  <c r="N39" i="3"/>
  <c r="N39" i="18"/>
  <c r="N40" i="3"/>
  <c r="N40" i="18"/>
  <c r="N41" i="3"/>
  <c r="N41" i="18"/>
  <c r="N42" i="3"/>
  <c r="N42" i="18"/>
  <c r="N43" i="3"/>
  <c r="N43" i="18"/>
  <c r="N44" i="3"/>
  <c r="N44" i="18"/>
  <c r="N45" i="3"/>
  <c r="N45" i="18"/>
  <c r="N46" i="3"/>
  <c r="N46" i="18"/>
  <c r="N47" i="3"/>
  <c r="N47" i="18"/>
  <c r="N48" i="3"/>
  <c r="N48" i="18"/>
  <c r="N49" i="3"/>
  <c r="N49" i="18"/>
  <c r="N50" i="3"/>
  <c r="N50" i="18"/>
  <c r="N51" i="3"/>
  <c r="N51" i="18"/>
  <c r="F121"/>
  <c r="F122"/>
  <c r="B122"/>
  <c r="C120" i="19"/>
  <c r="D120"/>
  <c r="E120"/>
  <c r="F120"/>
  <c r="G120"/>
  <c r="H120"/>
  <c r="I120"/>
  <c r="J120"/>
  <c r="K120"/>
  <c r="L120"/>
  <c r="M120"/>
  <c r="N6" i="7"/>
  <c r="N6" i="19"/>
  <c r="N7" i="7"/>
  <c r="N7" i="19"/>
  <c r="N8" i="7"/>
  <c r="N8" i="19"/>
  <c r="N9" i="7"/>
  <c r="N9" i="19"/>
  <c r="N10" i="7"/>
  <c r="N10" i="19"/>
  <c r="N11" i="7"/>
  <c r="N11" i="19"/>
  <c r="N12" i="7"/>
  <c r="N12" i="19"/>
  <c r="N13" i="7"/>
  <c r="N13" i="19"/>
  <c r="N14" i="7"/>
  <c r="N14" i="19"/>
  <c r="N15" i="7"/>
  <c r="N15" i="19"/>
  <c r="N16" i="7"/>
  <c r="N16" i="19"/>
  <c r="N17" i="7"/>
  <c r="N17" i="19"/>
  <c r="N18" i="7"/>
  <c r="N18" i="19"/>
  <c r="N19" i="7"/>
  <c r="N19" i="19"/>
  <c r="N20" i="7"/>
  <c r="N20" i="19"/>
  <c r="N21" i="7"/>
  <c r="N21" i="19"/>
  <c r="N22" i="7"/>
  <c r="N22" i="19"/>
  <c r="N23" i="7"/>
  <c r="N23" i="19"/>
  <c r="N24" i="7"/>
  <c r="N24" i="19"/>
  <c r="N25" i="7"/>
  <c r="N25" i="19"/>
  <c r="N26" i="7"/>
  <c r="N26" i="19"/>
  <c r="N27" i="7"/>
  <c r="N27" i="19"/>
  <c r="N28" i="7"/>
  <c r="N28" i="19"/>
  <c r="N29" i="7"/>
  <c r="N29" i="19"/>
  <c r="N30" i="7"/>
  <c r="N30" i="19"/>
  <c r="N31" i="7"/>
  <c r="N31" i="19"/>
  <c r="N32" i="7"/>
  <c r="N32" i="19"/>
  <c r="N33" i="7"/>
  <c r="N33" i="19"/>
  <c r="N34" i="7"/>
  <c r="N34" i="19"/>
  <c r="N35" i="7"/>
  <c r="N35" i="19"/>
  <c r="N36" i="7"/>
  <c r="N36" i="19"/>
  <c r="N37" i="7"/>
  <c r="N37" i="19"/>
  <c r="N38" i="7"/>
  <c r="N38" i="19"/>
  <c r="N39" i="7"/>
  <c r="N39" i="19"/>
  <c r="N40" i="7"/>
  <c r="N40" i="19"/>
  <c r="N41" i="7"/>
  <c r="N41" i="19"/>
  <c r="N42" i="7"/>
  <c r="N42" i="19"/>
  <c r="N43" i="7"/>
  <c r="N43" i="19"/>
  <c r="N44" i="7"/>
  <c r="N44" i="19"/>
  <c r="N45" i="7"/>
  <c r="N45" i="19"/>
  <c r="N46" i="7"/>
  <c r="N46" i="19"/>
  <c r="N47" i="7"/>
  <c r="N47" i="19"/>
  <c r="N48" i="7"/>
  <c r="N48" i="19"/>
  <c r="N49" i="7"/>
  <c r="N49" i="19"/>
  <c r="N50" i="7"/>
  <c r="N50" i="19"/>
  <c r="N51" i="7"/>
  <c r="N51" i="19"/>
  <c r="F121"/>
  <c r="D122"/>
  <c r="H122"/>
  <c r="N6" i="2"/>
  <c r="N6" i="20"/>
  <c r="N7" i="2"/>
  <c r="N7" i="20"/>
  <c r="N8" i="2"/>
  <c r="N8" i="20"/>
  <c r="N9" i="2"/>
  <c r="N9" i="20"/>
  <c r="N10" i="2"/>
  <c r="N10" i="20"/>
  <c r="N11" i="2"/>
  <c r="N11" i="20"/>
  <c r="N12" i="2"/>
  <c r="N12" i="20"/>
  <c r="N13" i="2"/>
  <c r="N13" i="20"/>
  <c r="N14" i="2"/>
  <c r="N14" i="20"/>
  <c r="N15" i="2"/>
  <c r="N15" i="20"/>
  <c r="N16" i="2"/>
  <c r="N16" i="20"/>
  <c r="N17" i="2"/>
  <c r="N17" i="20"/>
  <c r="N18" i="2"/>
  <c r="N18" i="20"/>
  <c r="N19" i="2"/>
  <c r="N19" i="20"/>
  <c r="N20" i="2"/>
  <c r="N20" i="20"/>
  <c r="N21" i="2"/>
  <c r="N21" i="20"/>
  <c r="N22" i="2"/>
  <c r="N22" i="20"/>
  <c r="N23" i="2"/>
  <c r="N23" i="20"/>
  <c r="N24" i="2"/>
  <c r="N24" i="20"/>
  <c r="N25" i="2"/>
  <c r="N25" i="20"/>
  <c r="N26" i="2"/>
  <c r="N26" i="20"/>
  <c r="N27" i="2"/>
  <c r="N27" i="20"/>
  <c r="N28" i="2"/>
  <c r="N28" i="20"/>
  <c r="N29" i="2"/>
  <c r="N29" i="20"/>
  <c r="N30" i="2"/>
  <c r="N30" i="20"/>
  <c r="N31" i="2"/>
  <c r="N31" i="20"/>
  <c r="N32" i="2"/>
  <c r="N32" i="20"/>
  <c r="N33" i="2"/>
  <c r="N33" i="20"/>
  <c r="N34" i="2"/>
  <c r="N34" i="20"/>
  <c r="N35" i="2"/>
  <c r="N35" i="20"/>
  <c r="N36" i="2"/>
  <c r="N36" i="20"/>
  <c r="N37" i="2"/>
  <c r="N37" i="20"/>
  <c r="N38" i="2"/>
  <c r="N38" i="20"/>
  <c r="N39" i="2"/>
  <c r="N39" i="20"/>
  <c r="N40" i="2"/>
  <c r="N40" i="20"/>
  <c r="N41" i="2"/>
  <c r="N41" i="20"/>
  <c r="N42" i="2"/>
  <c r="N42" i="20"/>
  <c r="N43" i="2"/>
  <c r="N43" i="20"/>
  <c r="N44" i="2"/>
  <c r="N44" i="20"/>
  <c r="N45" i="2"/>
  <c r="N45" i="20"/>
  <c r="N46" i="2"/>
  <c r="N46" i="20"/>
  <c r="N47" i="2"/>
  <c r="N47" i="20"/>
  <c r="N48" i="2"/>
  <c r="N48" i="20"/>
  <c r="N49" i="2"/>
  <c r="N49" i="20"/>
  <c r="N50" i="2"/>
  <c r="N50" i="20"/>
  <c r="N51" i="2"/>
  <c r="N51" i="20"/>
  <c r="F121"/>
  <c r="C122"/>
  <c r="H122"/>
  <c r="C120" i="2"/>
  <c r="D120"/>
  <c r="E120"/>
  <c r="F120"/>
  <c r="G120"/>
  <c r="H120"/>
  <c r="I120"/>
  <c r="J120"/>
  <c r="K120"/>
  <c r="L120"/>
  <c r="M120"/>
  <c r="C121"/>
  <c r="D121"/>
  <c r="E121"/>
  <c r="F121"/>
  <c r="G121"/>
  <c r="H121"/>
  <c r="I121"/>
  <c r="J121"/>
  <c r="K121"/>
  <c r="L121"/>
  <c r="M121"/>
  <c r="C122"/>
  <c r="D122"/>
  <c r="E122"/>
  <c r="F122"/>
  <c r="G122"/>
  <c r="H122"/>
  <c r="I122"/>
  <c r="J122"/>
  <c r="K122"/>
  <c r="L122"/>
  <c r="M122"/>
  <c r="B122"/>
  <c r="B121"/>
  <c r="B120"/>
  <c r="C120" i="7"/>
  <c r="D120"/>
  <c r="E120"/>
  <c r="F120"/>
  <c r="G120"/>
  <c r="H120"/>
  <c r="I120"/>
  <c r="J120"/>
  <c r="K120"/>
  <c r="L120"/>
  <c r="M120"/>
  <c r="C121"/>
  <c r="D121"/>
  <c r="E121"/>
  <c r="F121"/>
  <c r="G121"/>
  <c r="H121"/>
  <c r="I121"/>
  <c r="J121"/>
  <c r="K121"/>
  <c r="L121"/>
  <c r="M121"/>
  <c r="C122"/>
  <c r="D122"/>
  <c r="E122"/>
  <c r="F122"/>
  <c r="G122"/>
  <c r="H122"/>
  <c r="I122"/>
  <c r="J122"/>
  <c r="K122"/>
  <c r="L122"/>
  <c r="M122"/>
  <c r="B122"/>
  <c r="B121"/>
  <c r="B120"/>
  <c r="C120" i="3"/>
  <c r="D120"/>
  <c r="E120"/>
  <c r="F120"/>
  <c r="G120"/>
  <c r="H120"/>
  <c r="I120"/>
  <c r="J120"/>
  <c r="K120"/>
  <c r="L120"/>
  <c r="M120"/>
  <c r="C121"/>
  <c r="D121"/>
  <c r="E121"/>
  <c r="F121"/>
  <c r="G121"/>
  <c r="H121"/>
  <c r="I121"/>
  <c r="J121"/>
  <c r="K121"/>
  <c r="L121"/>
  <c r="M121"/>
  <c r="C122"/>
  <c r="D122"/>
  <c r="E122"/>
  <c r="F122"/>
  <c r="G122"/>
  <c r="H122"/>
  <c r="I122"/>
  <c r="J122"/>
  <c r="K122"/>
  <c r="L122"/>
  <c r="M122"/>
  <c r="B122"/>
  <c r="B121"/>
  <c r="B120"/>
  <c r="C120" i="6"/>
  <c r="D120"/>
  <c r="E120"/>
  <c r="F120"/>
  <c r="G120"/>
  <c r="H120"/>
  <c r="I120"/>
  <c r="J120"/>
  <c r="K120"/>
  <c r="L120"/>
  <c r="M120"/>
  <c r="N120"/>
  <c r="C121"/>
  <c r="D121"/>
  <c r="E121"/>
  <c r="F121"/>
  <c r="G121"/>
  <c r="H121"/>
  <c r="I121"/>
  <c r="J121"/>
  <c r="K121"/>
  <c r="L121"/>
  <c r="M121"/>
  <c r="N121"/>
  <c r="C122"/>
  <c r="D122"/>
  <c r="E122"/>
  <c r="F122"/>
  <c r="G122"/>
  <c r="H122"/>
  <c r="I122"/>
  <c r="J122"/>
  <c r="K122"/>
  <c r="L122"/>
  <c r="M122"/>
  <c r="N122"/>
  <c r="B122"/>
  <c r="B121"/>
  <c r="B120"/>
  <c r="C120" i="1"/>
  <c r="D120"/>
  <c r="E120"/>
  <c r="F120"/>
  <c r="G120"/>
  <c r="H120"/>
  <c r="I120"/>
  <c r="J120"/>
  <c r="K120"/>
  <c r="L120"/>
  <c r="M120"/>
  <c r="N120"/>
  <c r="C121"/>
  <c r="D121"/>
  <c r="E121"/>
  <c r="F121"/>
  <c r="G121"/>
  <c r="H121"/>
  <c r="I121"/>
  <c r="J121"/>
  <c r="K121"/>
  <c r="L121"/>
  <c r="M121"/>
  <c r="N121"/>
  <c r="C122"/>
  <c r="D122"/>
  <c r="E122"/>
  <c r="F122"/>
  <c r="G122"/>
  <c r="H122"/>
  <c r="I122"/>
  <c r="J122"/>
  <c r="K122"/>
  <c r="L122"/>
  <c r="M122"/>
  <c r="N122"/>
  <c r="B122"/>
  <c r="B121"/>
  <c r="B120"/>
  <c r="N5" i="7"/>
  <c r="N5" i="19"/>
  <c r="B11" i="21"/>
  <c r="N113" i="12"/>
  <c r="N112"/>
  <c r="N111"/>
  <c r="N110"/>
  <c r="N109"/>
  <c r="N108"/>
  <c r="N107"/>
  <c r="N10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5"/>
  <c r="N5" i="8"/>
  <c r="N5" i="15"/>
  <c r="N6" i="8"/>
  <c r="N6" i="15" s="1"/>
  <c r="N7" i="8"/>
  <c r="N7" i="15" s="1"/>
  <c r="N8" i="8"/>
  <c r="N8" i="15" s="1"/>
  <c r="N9" i="8"/>
  <c r="N9" i="15" s="1"/>
  <c r="N10" i="8"/>
  <c r="N10" i="15" s="1"/>
  <c r="N11" i="8"/>
  <c r="N11" i="15" s="1"/>
  <c r="N12" i="8"/>
  <c r="N12" i="15" s="1"/>
  <c r="N13" i="8"/>
  <c r="N13" i="15" s="1"/>
  <c r="N14" i="8"/>
  <c r="N14" i="15" s="1"/>
  <c r="N15" i="8"/>
  <c r="N15" i="15" s="1"/>
  <c r="N16" i="8"/>
  <c r="N16" i="15" s="1"/>
  <c r="N17" i="8"/>
  <c r="N17" i="15" s="1"/>
  <c r="N18" i="8"/>
  <c r="N18" i="15" s="1"/>
  <c r="N19" i="8"/>
  <c r="N19" i="15" s="1"/>
  <c r="N20" i="8"/>
  <c r="N20" i="15" s="1"/>
  <c r="N21" i="8"/>
  <c r="N21" i="15" s="1"/>
  <c r="N22" i="8"/>
  <c r="N22" i="15" s="1"/>
  <c r="N23" i="8"/>
  <c r="N23" i="15" s="1"/>
  <c r="N24" i="8"/>
  <c r="N24" i="15" s="1"/>
  <c r="N25" i="8"/>
  <c r="N25" i="15" s="1"/>
  <c r="N26" i="8"/>
  <c r="N26" i="15" s="1"/>
  <c r="N27" i="8"/>
  <c r="N27" i="15" s="1"/>
  <c r="N28" i="8"/>
  <c r="N28" i="15" s="1"/>
  <c r="N29" i="8"/>
  <c r="N29" i="15" s="1"/>
  <c r="N30" i="8"/>
  <c r="N30" i="15" s="1"/>
  <c r="N31" i="8"/>
  <c r="N31" i="15" s="1"/>
  <c r="N32" i="8"/>
  <c r="N32" i="15" s="1"/>
  <c r="N33" i="8"/>
  <c r="N33" i="15" s="1"/>
  <c r="N34" i="8"/>
  <c r="N34" i="15" s="1"/>
  <c r="N35" i="8"/>
  <c r="N35" i="15" s="1"/>
  <c r="N36" i="8"/>
  <c r="N36" i="15" s="1"/>
  <c r="N37" i="8"/>
  <c r="N37" i="15" s="1"/>
  <c r="N38" i="8"/>
  <c r="N38" i="15" s="1"/>
  <c r="N39" i="8"/>
  <c r="N39" i="15" s="1"/>
  <c r="N40" i="8"/>
  <c r="N40" i="15" s="1"/>
  <c r="N41" i="8"/>
  <c r="N41" i="15" s="1"/>
  <c r="N42" i="8"/>
  <c r="N42" i="15" s="1"/>
  <c r="N43" i="8"/>
  <c r="N43" i="15" s="1"/>
  <c r="N44" i="8"/>
  <c r="N44" i="15" s="1"/>
  <c r="N45" i="8"/>
  <c r="N45" i="15" s="1"/>
  <c r="N46" i="8"/>
  <c r="N46" i="15" s="1"/>
  <c r="N47" i="8"/>
  <c r="N47" i="15" s="1"/>
  <c r="N48" i="8"/>
  <c r="N48" i="15" s="1"/>
  <c r="N49" i="8"/>
  <c r="N49" i="15" s="1"/>
  <c r="N50" i="8"/>
  <c r="N50" i="15" s="1"/>
  <c r="N51" i="8"/>
  <c r="N51" i="15" s="1"/>
  <c r="N52" i="8"/>
  <c r="N52" i="15" s="1"/>
  <c r="N5" i="2"/>
  <c r="N5" i="20"/>
  <c r="N5" i="3"/>
  <c r="N5" i="18"/>
  <c r="D120" i="17"/>
  <c r="B122" i="19"/>
  <c r="L121"/>
  <c r="D120" i="20"/>
  <c r="G120"/>
  <c r="I120"/>
  <c r="M121" i="19"/>
  <c r="B121"/>
  <c r="I121" i="18"/>
  <c r="K121" i="17"/>
  <c r="E121"/>
  <c r="M120" i="16"/>
  <c r="I120"/>
  <c r="E120"/>
  <c r="B122"/>
  <c r="J121"/>
  <c r="H120"/>
  <c r="D120"/>
  <c r="L122"/>
  <c r="K121"/>
  <c r="G121"/>
  <c r="K121" i="14"/>
  <c r="B121"/>
  <c r="B120"/>
  <c r="B122" i="13"/>
  <c r="L120"/>
  <c r="J120"/>
  <c r="H120"/>
  <c r="F120"/>
  <c r="D120"/>
  <c r="K120"/>
  <c r="N17" i="9"/>
  <c r="N17" i="11"/>
  <c r="N25" i="9"/>
  <c r="N25" i="11"/>
  <c r="N49" i="9"/>
  <c r="N49" i="11"/>
  <c r="N23" i="9"/>
  <c r="N23" i="11"/>
  <c r="N31" i="9"/>
  <c r="N31" i="11"/>
  <c r="N122" i="7"/>
  <c r="N121"/>
  <c r="N120"/>
  <c r="N122" i="3"/>
  <c r="N121"/>
  <c r="N120"/>
  <c r="N122" i="2"/>
  <c r="N121"/>
  <c r="N120"/>
  <c r="K122" i="20"/>
  <c r="G122"/>
  <c r="K121"/>
  <c r="G121"/>
  <c r="M122" i="19"/>
  <c r="K122" i="18"/>
  <c r="I122" i="17"/>
  <c r="M122" i="16"/>
  <c r="I122"/>
  <c r="M122" i="14"/>
  <c r="B120" i="13"/>
  <c r="L122"/>
  <c r="L121"/>
  <c r="N112" i="8"/>
  <c r="N112" i="15" s="1"/>
  <c r="N120" i="16"/>
  <c r="N122"/>
  <c r="N121" i="17"/>
  <c r="N51" i="9"/>
  <c r="N51" i="11"/>
  <c r="N27" i="9"/>
  <c r="N27" i="11"/>
  <c r="N19" i="9"/>
  <c r="N19" i="11"/>
  <c r="N41" i="9"/>
  <c r="N41" i="11"/>
  <c r="N33" i="9"/>
  <c r="N33" i="11"/>
  <c r="N9" i="9"/>
  <c r="N9" i="11"/>
  <c r="N44" i="9"/>
  <c r="N44" i="11"/>
  <c r="N40" i="9"/>
  <c r="N40" i="11"/>
  <c r="N28" i="9"/>
  <c r="N28" i="11"/>
  <c r="N24" i="9"/>
  <c r="N24" i="11"/>
  <c r="N12" i="9"/>
  <c r="N12" i="11"/>
  <c r="N8" i="9"/>
  <c r="N8" i="11"/>
  <c r="N121" i="14"/>
  <c r="N47" i="9"/>
  <c r="N47" i="11" s="1"/>
  <c r="N39" i="9"/>
  <c r="N39" i="11" s="1"/>
  <c r="N15" i="9"/>
  <c r="N15" i="11" s="1"/>
  <c r="N7" i="9"/>
  <c r="N7" i="11" s="1"/>
  <c r="N29" i="9"/>
  <c r="N29" i="11" s="1"/>
  <c r="N21" i="9"/>
  <c r="N21" i="11" s="1"/>
  <c r="N42" i="9"/>
  <c r="N42" i="11" s="1"/>
  <c r="N38" i="9"/>
  <c r="N38" i="11" s="1"/>
  <c r="N26" i="9"/>
  <c r="N26" i="11" s="1"/>
  <c r="N22" i="9"/>
  <c r="N22" i="11" s="1"/>
  <c r="N10" i="9"/>
  <c r="N10" i="11" s="1"/>
  <c r="N6" i="9"/>
  <c r="N6" i="11" s="1"/>
  <c r="B120" i="20"/>
  <c r="N121" i="16"/>
  <c r="N120" i="17"/>
  <c r="N50" i="9"/>
  <c r="N50" i="11"/>
  <c r="N46" i="9"/>
  <c r="N46" i="11"/>
  <c r="N34" i="9"/>
  <c r="N34" i="11"/>
  <c r="N30" i="9"/>
  <c r="N30" i="11"/>
  <c r="N18" i="9"/>
  <c r="N18" i="11"/>
  <c r="N14" i="9"/>
  <c r="N14" i="11"/>
  <c r="N5" i="9"/>
  <c r="N5" i="11"/>
  <c r="L122" i="19"/>
  <c r="J121"/>
  <c r="I121"/>
  <c r="F122"/>
  <c r="D121"/>
  <c r="L122" i="18"/>
  <c r="L121"/>
  <c r="M121"/>
  <c r="L122" i="14"/>
  <c r="H122"/>
  <c r="D122"/>
  <c r="I120" i="18"/>
  <c r="H121"/>
  <c r="D121"/>
  <c r="B121" i="17"/>
  <c r="M122"/>
  <c r="L122"/>
  <c r="G121"/>
  <c r="F122"/>
  <c r="D121"/>
  <c r="E121" i="19"/>
  <c r="E122"/>
  <c r="B121" i="18"/>
  <c r="B120"/>
  <c r="M120" i="20"/>
  <c r="M122"/>
  <c r="M121"/>
  <c r="J122"/>
  <c r="J121"/>
  <c r="I122"/>
  <c r="I121"/>
  <c r="F122"/>
  <c r="F120"/>
  <c r="E122"/>
  <c r="E120"/>
  <c r="B120" i="16"/>
  <c r="B121"/>
  <c r="L121"/>
  <c r="L120"/>
  <c r="K120"/>
  <c r="K122"/>
  <c r="J122"/>
  <c r="J120"/>
  <c r="G120"/>
  <c r="G122"/>
  <c r="F121"/>
  <c r="F122"/>
  <c r="F120"/>
  <c r="D121"/>
  <c r="D122"/>
  <c r="M120" i="14"/>
  <c r="M121"/>
  <c r="K120"/>
  <c r="K122"/>
  <c r="I120"/>
  <c r="I122"/>
  <c r="G120"/>
  <c r="G122"/>
  <c r="E120"/>
  <c r="E122"/>
  <c r="C120"/>
  <c r="C122"/>
  <c r="F120" i="8"/>
  <c r="F121"/>
  <c r="D120"/>
  <c r="D121"/>
  <c r="D122"/>
  <c r="B121"/>
  <c r="L120"/>
  <c r="L121"/>
  <c r="L122"/>
  <c r="J120"/>
  <c r="J121"/>
  <c r="H120"/>
  <c r="H121"/>
  <c r="H122"/>
  <c r="C122"/>
  <c r="M122" i="13"/>
  <c r="M120"/>
  <c r="N13" i="9"/>
  <c r="N13" i="11" s="1"/>
  <c r="N37" i="9"/>
  <c r="N37" i="11" s="1"/>
  <c r="N45" i="9"/>
  <c r="N45" i="11" s="1"/>
  <c r="N16" i="9"/>
  <c r="N16" i="11" s="1"/>
  <c r="N20" i="9"/>
  <c r="N20" i="11" s="1"/>
  <c r="N32" i="9"/>
  <c r="N32" i="11" s="1"/>
  <c r="N36" i="9"/>
  <c r="N36" i="11" s="1"/>
  <c r="N48" i="9"/>
  <c r="N48" i="11" s="1"/>
  <c r="N52" i="9"/>
  <c r="N52" i="11" s="1"/>
  <c r="N11" i="9"/>
  <c r="N11" i="11" s="1"/>
  <c r="N35" i="9"/>
  <c r="N35" i="11" s="1"/>
  <c r="N43" i="9"/>
  <c r="N43" i="11" s="1"/>
  <c r="N122" i="17"/>
  <c r="I122" i="19"/>
  <c r="B121" i="20"/>
  <c r="L121"/>
  <c r="L122"/>
  <c r="K120"/>
  <c r="H121"/>
  <c r="E121"/>
  <c r="D121"/>
  <c r="C120"/>
  <c r="B120" i="19"/>
  <c r="H122" i="18"/>
  <c r="D122"/>
  <c r="M121" i="16"/>
  <c r="I121"/>
  <c r="C120"/>
  <c r="B122" i="14"/>
  <c r="I120" i="13"/>
  <c r="E120"/>
  <c r="C120"/>
  <c r="K121" i="19"/>
  <c r="K122"/>
  <c r="G122"/>
  <c r="G121"/>
  <c r="C121"/>
  <c r="C122"/>
  <c r="J121" i="18"/>
  <c r="J122"/>
  <c r="G121"/>
  <c r="G122"/>
  <c r="E121"/>
  <c r="E122"/>
  <c r="C121"/>
  <c r="C122"/>
  <c r="J121" i="17"/>
  <c r="J122"/>
  <c r="H122"/>
  <c r="H121"/>
  <c r="C121"/>
  <c r="C120"/>
  <c r="J120" i="14"/>
  <c r="J121"/>
  <c r="H120"/>
  <c r="H121"/>
  <c r="F120"/>
  <c r="F121"/>
  <c r="D120"/>
  <c r="D121"/>
  <c r="J122" i="19"/>
  <c r="H121"/>
  <c r="M122" i="18"/>
  <c r="K121"/>
  <c r="I122"/>
  <c r="B122" i="17"/>
  <c r="B120"/>
  <c r="M120"/>
  <c r="M121"/>
  <c r="L121"/>
  <c r="K122"/>
  <c r="I121"/>
  <c r="G122"/>
  <c r="F121"/>
  <c r="E120"/>
  <c r="E122"/>
  <c r="D122"/>
  <c r="L120" i="14"/>
  <c r="K121" i="13"/>
  <c r="K122"/>
  <c r="I121"/>
  <c r="I122"/>
  <c r="G121"/>
  <c r="G122"/>
  <c r="E121"/>
  <c r="E122"/>
  <c r="C121"/>
  <c r="C122"/>
  <c r="D122" i="20"/>
  <c r="C121"/>
  <c r="L120" i="17"/>
  <c r="N109" i="10"/>
  <c r="N109" i="22"/>
  <c r="N106" i="10"/>
  <c r="N106" i="22"/>
  <c r="N104" i="10"/>
  <c r="N104" i="22"/>
  <c r="N102" i="10"/>
  <c r="N102" i="22"/>
  <c r="N100" i="10"/>
  <c r="N100" i="22"/>
  <c r="N98" i="10"/>
  <c r="N98" i="22"/>
  <c r="N96" i="10"/>
  <c r="N96" i="22"/>
  <c r="N94" i="10"/>
  <c r="N94" i="22"/>
  <c r="N92" i="10"/>
  <c r="N92" i="22"/>
  <c r="N90" i="10"/>
  <c r="N90" i="22"/>
  <c r="N88" i="10"/>
  <c r="N88" i="22"/>
  <c r="N86" i="10"/>
  <c r="N86" i="22"/>
  <c r="N84" i="10"/>
  <c r="N84" i="22"/>
  <c r="N82" i="10"/>
  <c r="N82" i="22"/>
  <c r="N80" i="10"/>
  <c r="N80" i="22"/>
  <c r="N78" i="10"/>
  <c r="N78" i="22"/>
  <c r="N76" i="10"/>
  <c r="N76" i="22"/>
  <c r="N74" i="10"/>
  <c r="N74" i="22"/>
  <c r="N72" i="10"/>
  <c r="N72" i="22"/>
  <c r="N70" i="10"/>
  <c r="N70" i="22"/>
  <c r="N68" i="10"/>
  <c r="N68" i="22"/>
  <c r="N66" i="10"/>
  <c r="N66" i="22"/>
  <c r="N64" i="10"/>
  <c r="N64" i="22"/>
  <c r="N62" i="10"/>
  <c r="N62" i="22"/>
  <c r="N60" i="10"/>
  <c r="N60" i="22"/>
  <c r="N58" i="10"/>
  <c r="N58" i="22"/>
  <c r="N56" i="10"/>
  <c r="N56" i="22"/>
  <c r="N54" i="10"/>
  <c r="N54" i="22"/>
  <c r="N52" i="10"/>
  <c r="N52" i="22"/>
  <c r="N50" i="10"/>
  <c r="N50" i="22"/>
  <c r="N48" i="10"/>
  <c r="N48" i="22"/>
  <c r="N46" i="10"/>
  <c r="N46" i="22"/>
  <c r="N44" i="10"/>
  <c r="N44" i="22"/>
  <c r="N42" i="10"/>
  <c r="N42" i="22"/>
  <c r="N40" i="10"/>
  <c r="N40" i="22"/>
  <c r="N38" i="10"/>
  <c r="N38" i="22"/>
  <c r="N36" i="10"/>
  <c r="N36" i="22"/>
  <c r="N34" i="10"/>
  <c r="N34" i="22"/>
  <c r="N32" i="10"/>
  <c r="N32" i="22"/>
  <c r="N30" i="10"/>
  <c r="N30" i="22"/>
  <c r="N28" i="10"/>
  <c r="N28" i="22"/>
  <c r="N26" i="10"/>
  <c r="N26" i="22"/>
  <c r="N24" i="10"/>
  <c r="N24" i="22"/>
  <c r="N22" i="10"/>
  <c r="N22" i="22"/>
  <c r="N20" i="10"/>
  <c r="N20" i="22"/>
  <c r="N18" i="10"/>
  <c r="N18" i="22"/>
  <c r="N16" i="10"/>
  <c r="N16" i="22"/>
  <c r="N14" i="10"/>
  <c r="N14" i="22"/>
  <c r="N12" i="10"/>
  <c r="N12" i="22"/>
  <c r="N10" i="10"/>
  <c r="N10" i="22"/>
  <c r="N8" i="10"/>
  <c r="N8" i="22"/>
  <c r="M122" i="8"/>
  <c r="K122"/>
  <c r="I122"/>
  <c r="G122"/>
  <c r="E122"/>
  <c r="N120" i="20"/>
  <c r="N121"/>
  <c r="N122"/>
  <c r="N122" i="19"/>
  <c r="N120"/>
  <c r="N121"/>
  <c r="N120" i="18"/>
  <c r="N122"/>
  <c r="N121"/>
  <c r="N121" i="13"/>
  <c r="N122"/>
  <c r="N120"/>
  <c r="B53" i="22"/>
  <c r="J53"/>
  <c r="F53"/>
  <c r="D53"/>
  <c r="M53" i="9"/>
  <c r="M53" i="15"/>
  <c r="K53" i="9"/>
  <c r="K53" i="15"/>
  <c r="I53" i="9"/>
  <c r="I53" i="15"/>
  <c r="G53" i="9"/>
  <c r="G53" i="15"/>
  <c r="E53" i="9"/>
  <c r="E53" i="15"/>
  <c r="C53" i="9"/>
  <c r="C53" i="15"/>
  <c r="L112" i="9"/>
  <c r="L112" i="11" s="1"/>
  <c r="J112" i="9"/>
  <c r="J112" i="11" s="1"/>
  <c r="H112" i="9"/>
  <c r="H112" i="11" s="1"/>
  <c r="F112" i="9"/>
  <c r="F112" i="11" s="1"/>
  <c r="D112" i="9"/>
  <c r="D112" i="11" s="1"/>
  <c r="B112" i="9"/>
  <c r="B112" i="11" s="1"/>
  <c r="L111" i="9"/>
  <c r="L111" i="11" s="1"/>
  <c r="J111" i="9"/>
  <c r="J111" i="11" s="1"/>
  <c r="H111" i="9"/>
  <c r="H111" i="11" s="1"/>
  <c r="F111" i="9"/>
  <c r="F111" i="11" s="1"/>
  <c r="D111" i="9"/>
  <c r="D111" i="11" s="1"/>
  <c r="B111" i="9"/>
  <c r="B111" i="11" s="1"/>
  <c r="L110" i="9"/>
  <c r="L110" i="11" s="1"/>
  <c r="J110" i="9"/>
  <c r="J110" i="11" s="1"/>
  <c r="H110" i="9"/>
  <c r="H110" i="11" s="1"/>
  <c r="F110" i="9"/>
  <c r="F110" i="11" s="1"/>
  <c r="D110" i="9"/>
  <c r="D110" i="11" s="1"/>
  <c r="B110" i="9"/>
  <c r="B110" i="11" s="1"/>
  <c r="L109" i="15"/>
  <c r="L109" i="9"/>
  <c r="L109" i="11"/>
  <c r="J109" i="15"/>
  <c r="J109" i="9"/>
  <c r="J109" i="11" s="1"/>
  <c r="H109" i="15"/>
  <c r="H109" i="9"/>
  <c r="H109" i="11"/>
  <c r="F109" i="15"/>
  <c r="F109" i="9"/>
  <c r="F109" i="11" s="1"/>
  <c r="D109" i="15"/>
  <c r="D109" i="9"/>
  <c r="D109" i="11"/>
  <c r="B109" i="15"/>
  <c r="B109" i="9"/>
  <c r="L108"/>
  <c r="L108" i="11"/>
  <c r="L108" i="15"/>
  <c r="J108" i="9"/>
  <c r="J108" i="11" s="1"/>
  <c r="J108" i="15"/>
  <c r="H108" i="9"/>
  <c r="H108" i="11"/>
  <c r="H108" i="15"/>
  <c r="F108" i="9"/>
  <c r="F108" i="11" s="1"/>
  <c r="F108" i="15"/>
  <c r="D108" i="9"/>
  <c r="D108" i="11"/>
  <c r="D108" i="15"/>
  <c r="B108" i="9"/>
  <c r="B108" i="11" s="1"/>
  <c r="B108" i="15"/>
  <c r="L107"/>
  <c r="L107" i="9"/>
  <c r="L107" i="11" s="1"/>
  <c r="J107" i="15"/>
  <c r="J107" i="9"/>
  <c r="J107" i="11"/>
  <c r="H107" i="15"/>
  <c r="H107" i="9"/>
  <c r="H107" i="11" s="1"/>
  <c r="F107" i="15"/>
  <c r="F107" i="9"/>
  <c r="F107" i="11"/>
  <c r="D107" i="15"/>
  <c r="D107" i="9"/>
  <c r="D107" i="11" s="1"/>
  <c r="B107" i="15"/>
  <c r="B107" i="9"/>
  <c r="L106"/>
  <c r="L106" i="11" s="1"/>
  <c r="L106" i="15"/>
  <c r="J106" i="9"/>
  <c r="J106" i="11"/>
  <c r="J106" i="15"/>
  <c r="H106" i="9"/>
  <c r="H106" i="11" s="1"/>
  <c r="H106" i="15"/>
  <c r="F106" i="9"/>
  <c r="F106" i="11"/>
  <c r="F106" i="15"/>
  <c r="D106" i="9"/>
  <c r="D106" i="11" s="1"/>
  <c r="D106" i="15"/>
  <c r="B106" i="9"/>
  <c r="B106" i="11"/>
  <c r="B106" i="15"/>
  <c r="L105"/>
  <c r="L105" i="9"/>
  <c r="L105" i="11"/>
  <c r="J105" i="15"/>
  <c r="J105" i="9"/>
  <c r="J105" i="11" s="1"/>
  <c r="H105" i="15"/>
  <c r="H105" i="9"/>
  <c r="H105" i="11"/>
  <c r="F105" i="15"/>
  <c r="F105" i="9"/>
  <c r="F105" i="11" s="1"/>
  <c r="D105" i="15"/>
  <c r="D105" i="9"/>
  <c r="D105" i="11"/>
  <c r="B105" i="15"/>
  <c r="B105" i="9"/>
  <c r="L104"/>
  <c r="L104" i="11"/>
  <c r="L104" i="15"/>
  <c r="J104" i="9"/>
  <c r="J104" i="11" s="1"/>
  <c r="J104" i="15"/>
  <c r="H104" i="9"/>
  <c r="H104" i="11"/>
  <c r="H104" i="15"/>
  <c r="F104" i="9"/>
  <c r="F104" i="11" s="1"/>
  <c r="F104" i="15"/>
  <c r="D104" i="9"/>
  <c r="D104" i="11"/>
  <c r="D104" i="15"/>
  <c r="B104" i="9"/>
  <c r="B104" i="11" s="1"/>
  <c r="B104" i="15"/>
  <c r="L103"/>
  <c r="L103" i="9"/>
  <c r="L103" i="11" s="1"/>
  <c r="J103" i="15"/>
  <c r="J103" i="9"/>
  <c r="J103" i="11"/>
  <c r="H103" i="15"/>
  <c r="H103" i="9"/>
  <c r="H103" i="11" s="1"/>
  <c r="F103" i="15"/>
  <c r="F103" i="9"/>
  <c r="F103" i="11"/>
  <c r="D103" i="15"/>
  <c r="D103" i="9"/>
  <c r="D103" i="11" s="1"/>
  <c r="B103" i="15"/>
  <c r="B103" i="9"/>
  <c r="L102"/>
  <c r="L102" i="11" s="1"/>
  <c r="L102" i="15"/>
  <c r="J102" i="9"/>
  <c r="J102" i="11"/>
  <c r="J102" i="15"/>
  <c r="H102" i="9"/>
  <c r="H102" i="11" s="1"/>
  <c r="H102" i="15"/>
  <c r="F102" i="9"/>
  <c r="F102" i="11"/>
  <c r="F102" i="15"/>
  <c r="D102" i="9"/>
  <c r="D102" i="11" s="1"/>
  <c r="D102" i="15"/>
  <c r="B102" i="9"/>
  <c r="B102" i="15"/>
  <c r="L101"/>
  <c r="L101" i="9"/>
  <c r="L101" i="11" s="1"/>
  <c r="J101" i="15"/>
  <c r="J101" i="9"/>
  <c r="J101" i="11"/>
  <c r="H101" i="15"/>
  <c r="H101" i="9"/>
  <c r="H101" i="11" s="1"/>
  <c r="F101" i="15"/>
  <c r="F101" i="9"/>
  <c r="F101" i="11"/>
  <c r="D101" i="15"/>
  <c r="D101" i="9"/>
  <c r="D101" i="11" s="1"/>
  <c r="B101" i="15"/>
  <c r="B101" i="9"/>
  <c r="L100"/>
  <c r="L100" i="11" s="1"/>
  <c r="L100" i="15"/>
  <c r="J100" i="9"/>
  <c r="J100" i="11"/>
  <c r="J100" i="15"/>
  <c r="H100" i="9"/>
  <c r="H100" i="11" s="1"/>
  <c r="H100" i="15"/>
  <c r="F100" i="9"/>
  <c r="F100" i="11"/>
  <c r="F100" i="15"/>
  <c r="D100" i="9"/>
  <c r="D100" i="11" s="1"/>
  <c r="D100" i="15"/>
  <c r="B100" i="9"/>
  <c r="B100" i="11"/>
  <c r="B100" i="15"/>
  <c r="L99"/>
  <c r="L99" i="9"/>
  <c r="L99" i="11"/>
  <c r="J99" i="15"/>
  <c r="J99" i="9"/>
  <c r="J99" i="11" s="1"/>
  <c r="H99" i="15"/>
  <c r="H99" i="9"/>
  <c r="H99" i="11"/>
  <c r="F99" i="15"/>
  <c r="F99" i="9"/>
  <c r="F99" i="11" s="1"/>
  <c r="D99" i="15"/>
  <c r="D99" i="9"/>
  <c r="D99" i="11"/>
  <c r="B99" i="15"/>
  <c r="B99" i="9"/>
  <c r="L98"/>
  <c r="L98" i="11"/>
  <c r="L98" i="15"/>
  <c r="J98" i="9"/>
  <c r="J98" i="11" s="1"/>
  <c r="J98" i="15"/>
  <c r="H98" i="9"/>
  <c r="H98" i="11"/>
  <c r="H98" i="15"/>
  <c r="F98" i="9"/>
  <c r="F98" i="11" s="1"/>
  <c r="F98" i="15"/>
  <c r="D98" i="9"/>
  <c r="D98" i="11"/>
  <c r="D98" i="15"/>
  <c r="B98" i="9"/>
  <c r="B98" i="15"/>
  <c r="L97"/>
  <c r="L97" i="9"/>
  <c r="L97" i="11"/>
  <c r="J97" i="15"/>
  <c r="J97" i="9"/>
  <c r="J97" i="11" s="1"/>
  <c r="H97" i="15"/>
  <c r="H97" i="9"/>
  <c r="H97" i="11"/>
  <c r="F97" i="15"/>
  <c r="F97" i="9"/>
  <c r="F97" i="11" s="1"/>
  <c r="D97" i="15"/>
  <c r="D97" i="9"/>
  <c r="D97" i="11"/>
  <c r="B97" i="15"/>
  <c r="B97" i="9"/>
  <c r="L96"/>
  <c r="L96" i="11"/>
  <c r="L96" i="15"/>
  <c r="J96" i="9"/>
  <c r="J96" i="11" s="1"/>
  <c r="J96" i="15"/>
  <c r="N101" i="10"/>
  <c r="N101" i="22"/>
  <c r="N97" i="10"/>
  <c r="N97" i="22"/>
  <c r="N93" i="10"/>
  <c r="N93" i="22"/>
  <c r="N89" i="10"/>
  <c r="N89" i="22"/>
  <c r="N85" i="10"/>
  <c r="N85" i="22"/>
  <c r="N81" i="10"/>
  <c r="N81" i="22"/>
  <c r="B53" i="9"/>
  <c r="B53" i="11"/>
  <c r="B53" i="15"/>
  <c r="L53" i="9"/>
  <c r="L53" i="15"/>
  <c r="J53" i="9"/>
  <c r="J53" i="11" s="1"/>
  <c r="J53" i="15"/>
  <c r="H53" i="9"/>
  <c r="H53" i="15"/>
  <c r="F53" i="9"/>
  <c r="F53" i="11"/>
  <c r="F53" i="15"/>
  <c r="D53" i="9"/>
  <c r="D53" i="15"/>
  <c r="M112" i="9"/>
  <c r="M112" i="11" s="1"/>
  <c r="K112" i="9"/>
  <c r="K112" i="11" s="1"/>
  <c r="I112" i="9"/>
  <c r="I112" i="11" s="1"/>
  <c r="G112" i="9"/>
  <c r="G112" i="11" s="1"/>
  <c r="E112" i="9"/>
  <c r="E112" i="11" s="1"/>
  <c r="C112" i="9"/>
  <c r="C112" i="11" s="1"/>
  <c r="M111" i="9"/>
  <c r="M111" i="11" s="1"/>
  <c r="K111" i="9"/>
  <c r="K111" i="11" s="1"/>
  <c r="I111" i="9"/>
  <c r="I111" i="11" s="1"/>
  <c r="G111" i="9"/>
  <c r="G111" i="11" s="1"/>
  <c r="E111" i="9"/>
  <c r="E111" i="11" s="1"/>
  <c r="C111" i="9"/>
  <c r="C111" i="11" s="1"/>
  <c r="M110" i="9"/>
  <c r="M110" i="11" s="1"/>
  <c r="K110" i="9"/>
  <c r="K110" i="11" s="1"/>
  <c r="I110" i="9"/>
  <c r="I110" i="11" s="1"/>
  <c r="G110" i="9"/>
  <c r="G110" i="11" s="1"/>
  <c r="E110" i="9"/>
  <c r="E110" i="11" s="1"/>
  <c r="C110" i="9"/>
  <c r="C110" i="11" s="1"/>
  <c r="M109" i="9"/>
  <c r="M109" i="11" s="1"/>
  <c r="M109" i="15"/>
  <c r="K109" i="9"/>
  <c r="K109" i="11"/>
  <c r="K109" i="15"/>
  <c r="I109" i="9"/>
  <c r="I109" i="11" s="1"/>
  <c r="I109" i="15"/>
  <c r="G109" i="9"/>
  <c r="G109" i="11"/>
  <c r="G109" i="15"/>
  <c r="E109" i="9"/>
  <c r="E109" i="11" s="1"/>
  <c r="E109" i="15"/>
  <c r="C109" i="9"/>
  <c r="C109" i="11"/>
  <c r="C109" i="15"/>
  <c r="M108" i="9"/>
  <c r="M108" i="11" s="1"/>
  <c r="M108" i="15"/>
  <c r="K108" i="9"/>
  <c r="K108" i="11"/>
  <c r="K108" i="15"/>
  <c r="I108" i="9"/>
  <c r="I108" i="11" s="1"/>
  <c r="I108" i="15"/>
  <c r="G108" i="9"/>
  <c r="G108" i="11"/>
  <c r="G108" i="15"/>
  <c r="E108" i="9"/>
  <c r="E108" i="11" s="1"/>
  <c r="E108" i="15"/>
  <c r="C108" i="9"/>
  <c r="C108" i="11"/>
  <c r="C108" i="15"/>
  <c r="M107" i="9"/>
  <c r="M107" i="11" s="1"/>
  <c r="M107" i="15"/>
  <c r="K107" i="9"/>
  <c r="K107" i="11"/>
  <c r="K107" i="15"/>
  <c r="I107" i="9"/>
  <c r="I107" i="11" s="1"/>
  <c r="I107" i="15"/>
  <c r="G107" i="9"/>
  <c r="G107" i="11"/>
  <c r="G107" i="15"/>
  <c r="E107" i="9"/>
  <c r="E107" i="11" s="1"/>
  <c r="E107" i="15"/>
  <c r="C107" i="9"/>
  <c r="C107" i="11"/>
  <c r="C107" i="15"/>
  <c r="M106" i="9"/>
  <c r="M106" i="11" s="1"/>
  <c r="M106" i="15"/>
  <c r="K106" i="9"/>
  <c r="K106" i="11"/>
  <c r="K106" i="15"/>
  <c r="I106" i="9"/>
  <c r="I106" i="11" s="1"/>
  <c r="I106" i="15"/>
  <c r="G106" i="9"/>
  <c r="G106" i="11"/>
  <c r="G106" i="15"/>
  <c r="E106" i="9"/>
  <c r="E106" i="11" s="1"/>
  <c r="E106" i="15"/>
  <c r="C106" i="9"/>
  <c r="C106" i="11"/>
  <c r="C106" i="15"/>
  <c r="M105" i="9"/>
  <c r="M105" i="11" s="1"/>
  <c r="M105" i="15"/>
  <c r="K105" i="9"/>
  <c r="K105" i="11"/>
  <c r="K105" i="15"/>
  <c r="I105" i="9"/>
  <c r="I105" i="11" s="1"/>
  <c r="I105" i="15"/>
  <c r="G105" i="9"/>
  <c r="G105" i="11"/>
  <c r="G105" i="15"/>
  <c r="E105" i="9"/>
  <c r="E105" i="11" s="1"/>
  <c r="E105" i="15"/>
  <c r="C105" i="9"/>
  <c r="C105" i="11"/>
  <c r="C105" i="15"/>
  <c r="M104" i="9"/>
  <c r="M104" i="11" s="1"/>
  <c r="M104" i="15"/>
  <c r="K104" i="9"/>
  <c r="K104" i="11"/>
  <c r="K104" i="15"/>
  <c r="I104" i="9"/>
  <c r="I104" i="11" s="1"/>
  <c r="I104" i="15"/>
  <c r="G104" i="9"/>
  <c r="G104" i="11"/>
  <c r="G104" i="15"/>
  <c r="E104" i="9"/>
  <c r="E104" i="11" s="1"/>
  <c r="E104" i="15"/>
  <c r="C104" i="9"/>
  <c r="C104" i="11"/>
  <c r="C104" i="15"/>
  <c r="M103" i="9"/>
  <c r="M103" i="11" s="1"/>
  <c r="M103" i="15"/>
  <c r="K103" i="9"/>
  <c r="K103" i="11"/>
  <c r="K103" i="15"/>
  <c r="I103" i="9"/>
  <c r="I103" i="11" s="1"/>
  <c r="I103" i="15"/>
  <c r="G103" i="9"/>
  <c r="G103" i="11"/>
  <c r="G103" i="15"/>
  <c r="E103" i="9"/>
  <c r="E103" i="11" s="1"/>
  <c r="E103" i="15"/>
  <c r="C103" i="9"/>
  <c r="C103" i="11"/>
  <c r="C103" i="15"/>
  <c r="M102" i="9"/>
  <c r="M102" i="11" s="1"/>
  <c r="M102" i="15"/>
  <c r="K102" i="9"/>
  <c r="K102" i="11"/>
  <c r="K102" i="15"/>
  <c r="I102" i="9"/>
  <c r="I102" i="11" s="1"/>
  <c r="I102" i="15"/>
  <c r="G102" i="9"/>
  <c r="G102" i="11"/>
  <c r="G102" i="15"/>
  <c r="E102" i="9"/>
  <c r="E102" i="11" s="1"/>
  <c r="E102" i="15"/>
  <c r="C102" i="9"/>
  <c r="C102" i="11"/>
  <c r="C102" i="15"/>
  <c r="M101" i="9"/>
  <c r="M101" i="11" s="1"/>
  <c r="M101" i="15"/>
  <c r="K101" i="9"/>
  <c r="K101" i="11"/>
  <c r="K101" i="15"/>
  <c r="I101" i="9"/>
  <c r="I101" i="11" s="1"/>
  <c r="I101" i="15"/>
  <c r="G101" i="9"/>
  <c r="G101" i="11"/>
  <c r="G101" i="15"/>
  <c r="E101" i="9"/>
  <c r="E101" i="11" s="1"/>
  <c r="E101" i="15"/>
  <c r="C101" i="9"/>
  <c r="C101" i="11"/>
  <c r="C101" i="15"/>
  <c r="M100" i="9"/>
  <c r="M100" i="11" s="1"/>
  <c r="M100" i="15"/>
  <c r="K100" i="9"/>
  <c r="K100" i="11"/>
  <c r="K100" i="15"/>
  <c r="I100" i="9"/>
  <c r="I100" i="11" s="1"/>
  <c r="I100" i="15"/>
  <c r="G100" i="9"/>
  <c r="G100" i="11"/>
  <c r="G100" i="15"/>
  <c r="E100" i="9"/>
  <c r="E100" i="11" s="1"/>
  <c r="E100" i="15"/>
  <c r="C100" i="9"/>
  <c r="C100" i="11"/>
  <c r="C100" i="15"/>
  <c r="M99" i="9"/>
  <c r="M99" i="11" s="1"/>
  <c r="M99" i="15"/>
  <c r="K99" i="9"/>
  <c r="K99" i="11"/>
  <c r="K99" i="15"/>
  <c r="I99" i="9"/>
  <c r="I99" i="11" s="1"/>
  <c r="I99" i="15"/>
  <c r="G99" i="9"/>
  <c r="G99" i="11"/>
  <c r="G99" i="15"/>
  <c r="E99" i="9"/>
  <c r="E99" i="11" s="1"/>
  <c r="E99" i="15"/>
  <c r="C99" i="9"/>
  <c r="C99" i="11"/>
  <c r="C99" i="15"/>
  <c r="M98" i="9"/>
  <c r="M98" i="11" s="1"/>
  <c r="M98" i="15"/>
  <c r="K98" i="9"/>
  <c r="K98" i="11"/>
  <c r="K98" i="15"/>
  <c r="I98" i="9"/>
  <c r="I98" i="11" s="1"/>
  <c r="I98" i="15"/>
  <c r="G98" i="9"/>
  <c r="G98" i="11"/>
  <c r="G98" i="15"/>
  <c r="E98" i="9"/>
  <c r="E98" i="11" s="1"/>
  <c r="E98" i="15"/>
  <c r="C98" i="9"/>
  <c r="C98" i="11"/>
  <c r="C98" i="15"/>
  <c r="M97" i="9"/>
  <c r="M97" i="11" s="1"/>
  <c r="M97" i="15"/>
  <c r="K97" i="9"/>
  <c r="K97" i="11"/>
  <c r="K97" i="15"/>
  <c r="I97" i="9"/>
  <c r="I97" i="11" s="1"/>
  <c r="I97" i="15"/>
  <c r="G97" i="9"/>
  <c r="G97" i="11"/>
  <c r="G97" i="15"/>
  <c r="E97" i="9"/>
  <c r="E97" i="11" s="1"/>
  <c r="E97" i="15"/>
  <c r="C97" i="9"/>
  <c r="C97" i="11"/>
  <c r="C97" i="15"/>
  <c r="M96" i="9"/>
  <c r="M96" i="11" s="1"/>
  <c r="M96" i="15"/>
  <c r="K96" i="9"/>
  <c r="K96" i="11"/>
  <c r="K96" i="15"/>
  <c r="H96" i="9"/>
  <c r="H96" i="11" s="1"/>
  <c r="H96" i="15"/>
  <c r="F96" i="9"/>
  <c r="F96" i="11"/>
  <c r="F96" i="15"/>
  <c r="D96" i="9"/>
  <c r="D96" i="11" s="1"/>
  <c r="D96" i="15"/>
  <c r="B96" i="9"/>
  <c r="B96" i="11"/>
  <c r="B96" i="15"/>
  <c r="L95"/>
  <c r="L95" i="9"/>
  <c r="L95" i="11"/>
  <c r="J95" i="15"/>
  <c r="J95" i="9"/>
  <c r="J95" i="11" s="1"/>
  <c r="H95" i="9"/>
  <c r="H95" i="11" s="1"/>
  <c r="H95" i="15"/>
  <c r="F95" i="9"/>
  <c r="F95" i="11"/>
  <c r="F95" i="15"/>
  <c r="D95" i="9"/>
  <c r="D95" i="11" s="1"/>
  <c r="D95" i="15"/>
  <c r="B95" i="9"/>
  <c r="B95" i="11"/>
  <c r="B95" i="15"/>
  <c r="L94" i="9"/>
  <c r="L94" i="11" s="1"/>
  <c r="L94" i="15"/>
  <c r="J94" i="9"/>
  <c r="J94" i="11"/>
  <c r="J94" i="15"/>
  <c r="H94" i="9"/>
  <c r="H94" i="11" s="1"/>
  <c r="H94" i="15"/>
  <c r="F94" i="9"/>
  <c r="F94" i="11"/>
  <c r="F94" i="15"/>
  <c r="D94" i="9"/>
  <c r="D94" i="11" s="1"/>
  <c r="D94" i="15"/>
  <c r="B94" i="9"/>
  <c r="B94" i="11"/>
  <c r="B94" i="15"/>
  <c r="L93" i="9"/>
  <c r="L93" i="11" s="1"/>
  <c r="L93" i="15"/>
  <c r="J93" i="9"/>
  <c r="J93" i="11"/>
  <c r="J93" i="15"/>
  <c r="H93" i="9"/>
  <c r="H93" i="11" s="1"/>
  <c r="H93" i="15"/>
  <c r="F93" i="9"/>
  <c r="F93" i="11"/>
  <c r="F93" i="15"/>
  <c r="D93" i="9"/>
  <c r="D93" i="11" s="1"/>
  <c r="D93" i="15"/>
  <c r="B93" i="9"/>
  <c r="B93" i="11"/>
  <c r="B93" i="15"/>
  <c r="L92" i="9"/>
  <c r="L92" i="11" s="1"/>
  <c r="L92" i="15"/>
  <c r="J92" i="9"/>
  <c r="J92" i="11"/>
  <c r="J92" i="15"/>
  <c r="H92" i="9"/>
  <c r="H92" i="11" s="1"/>
  <c r="H92" i="15"/>
  <c r="F92" i="9"/>
  <c r="F92" i="11"/>
  <c r="F92" i="15"/>
  <c r="D92" i="9"/>
  <c r="D92" i="11" s="1"/>
  <c r="D92" i="15"/>
  <c r="B92" i="9"/>
  <c r="B92" i="11"/>
  <c r="B92" i="15"/>
  <c r="L91" i="9"/>
  <c r="L91" i="11" s="1"/>
  <c r="L91" i="15"/>
  <c r="J91" i="9"/>
  <c r="J91" i="11"/>
  <c r="J91" i="15"/>
  <c r="H91" i="9"/>
  <c r="H91" i="11" s="1"/>
  <c r="H91" i="15"/>
  <c r="F91" i="9"/>
  <c r="F91" i="11"/>
  <c r="F91" i="15"/>
  <c r="D91" i="9"/>
  <c r="D91" i="11" s="1"/>
  <c r="D91" i="15"/>
  <c r="B91" i="9"/>
  <c r="B91" i="11"/>
  <c r="B91" i="15"/>
  <c r="L90" i="9"/>
  <c r="L90" i="11" s="1"/>
  <c r="L90" i="15"/>
  <c r="J90" i="9"/>
  <c r="J90" i="11"/>
  <c r="J90" i="15"/>
  <c r="H90" i="9"/>
  <c r="H90" i="11" s="1"/>
  <c r="H90" i="15"/>
  <c r="F90" i="9"/>
  <c r="F90" i="11"/>
  <c r="F90" i="15"/>
  <c r="D90" i="9"/>
  <c r="D90" i="11" s="1"/>
  <c r="D90" i="15"/>
  <c r="B90" i="9"/>
  <c r="B90" i="11"/>
  <c r="B90" i="15"/>
  <c r="L89" i="9"/>
  <c r="L89" i="11" s="1"/>
  <c r="L89" i="15"/>
  <c r="J89" i="9"/>
  <c r="J89" i="11"/>
  <c r="J89" i="15"/>
  <c r="H89" i="9"/>
  <c r="H89" i="11" s="1"/>
  <c r="H89" i="15"/>
  <c r="F89" i="9"/>
  <c r="F89" i="11"/>
  <c r="F89" i="15"/>
  <c r="D89" i="9"/>
  <c r="D89" i="11" s="1"/>
  <c r="D89" i="15"/>
  <c r="B89" i="9"/>
  <c r="B89" i="11"/>
  <c r="B89" i="15"/>
  <c r="L88" i="9"/>
  <c r="L88" i="11" s="1"/>
  <c r="L88" i="15"/>
  <c r="J88" i="9"/>
  <c r="J88" i="11"/>
  <c r="J88" i="15"/>
  <c r="H88" i="9"/>
  <c r="H88" i="11" s="1"/>
  <c r="H88" i="15"/>
  <c r="F88" i="9"/>
  <c r="F88" i="11"/>
  <c r="F88" i="15"/>
  <c r="D88" i="9"/>
  <c r="D88" i="11" s="1"/>
  <c r="D88" i="15"/>
  <c r="B88" i="9"/>
  <c r="B88" i="11"/>
  <c r="B88" i="15"/>
  <c r="L87" i="9"/>
  <c r="L87" i="11" s="1"/>
  <c r="L87" i="15"/>
  <c r="J87" i="9"/>
  <c r="J87" i="11"/>
  <c r="J87" i="15"/>
  <c r="H87" i="9"/>
  <c r="H87" i="11" s="1"/>
  <c r="H87" i="15"/>
  <c r="F87" i="9"/>
  <c r="F87" i="11"/>
  <c r="F87" i="15"/>
  <c r="D87" i="9"/>
  <c r="D87" i="11" s="1"/>
  <c r="D87" i="15"/>
  <c r="B87" i="9"/>
  <c r="B87" i="11"/>
  <c r="B87" i="15"/>
  <c r="L86" i="9"/>
  <c r="L86" i="11" s="1"/>
  <c r="L86" i="15"/>
  <c r="J86" i="9"/>
  <c r="J86" i="11"/>
  <c r="J86" i="15"/>
  <c r="H86" i="9"/>
  <c r="H86" i="11" s="1"/>
  <c r="H86" i="15"/>
  <c r="F86" i="9"/>
  <c r="F86" i="11"/>
  <c r="F86" i="15"/>
  <c r="D86" i="9"/>
  <c r="D86" i="11" s="1"/>
  <c r="D86" i="15"/>
  <c r="B86" i="9"/>
  <c r="B86" i="11"/>
  <c r="B86" i="15"/>
  <c r="L85" i="9"/>
  <c r="L85" i="11" s="1"/>
  <c r="L85" i="15"/>
  <c r="J85" i="9"/>
  <c r="J85" i="11"/>
  <c r="J85" i="15"/>
  <c r="H85" i="9"/>
  <c r="H85" i="11" s="1"/>
  <c r="H85" i="15"/>
  <c r="F85" i="9"/>
  <c r="F85" i="11"/>
  <c r="F85" i="15"/>
  <c r="D85" i="9"/>
  <c r="D85" i="11" s="1"/>
  <c r="D85" i="15"/>
  <c r="B85" i="9"/>
  <c r="B85" i="11"/>
  <c r="B85" i="15"/>
  <c r="L84" i="9"/>
  <c r="L84" i="11" s="1"/>
  <c r="L84" i="15"/>
  <c r="J84" i="9"/>
  <c r="J84" i="11"/>
  <c r="J84" i="15"/>
  <c r="H84" i="9"/>
  <c r="H84" i="11" s="1"/>
  <c r="H84" i="15"/>
  <c r="F84" i="9"/>
  <c r="F84" i="11"/>
  <c r="F84" i="15"/>
  <c r="D84" i="9"/>
  <c r="D84" i="11" s="1"/>
  <c r="D84" i="15"/>
  <c r="B84" i="9"/>
  <c r="B84" i="11"/>
  <c r="B84" i="15"/>
  <c r="L83" i="9"/>
  <c r="L83" i="11" s="1"/>
  <c r="L83" i="15"/>
  <c r="J83" i="9"/>
  <c r="J83" i="11"/>
  <c r="J83" i="15"/>
  <c r="H83" i="9"/>
  <c r="H83" i="11" s="1"/>
  <c r="H83" i="15"/>
  <c r="F83" i="9"/>
  <c r="F83" i="11"/>
  <c r="F83" i="15"/>
  <c r="D83" i="9"/>
  <c r="D83" i="11" s="1"/>
  <c r="D83" i="15"/>
  <c r="B83" i="9"/>
  <c r="B83" i="11"/>
  <c r="B83" i="15"/>
  <c r="L82" i="9"/>
  <c r="L82" i="11" s="1"/>
  <c r="L82" i="15"/>
  <c r="J82" i="9"/>
  <c r="J82" i="11"/>
  <c r="J82" i="15"/>
  <c r="H82" i="9"/>
  <c r="H82" i="11" s="1"/>
  <c r="H82" i="15"/>
  <c r="F82" i="9"/>
  <c r="F82" i="11"/>
  <c r="F82" i="15"/>
  <c r="D82" i="9"/>
  <c r="D82" i="11" s="1"/>
  <c r="D82" i="15"/>
  <c r="B82" i="9"/>
  <c r="B82" i="11"/>
  <c r="B82" i="15"/>
  <c r="L81" i="9"/>
  <c r="L81" i="11" s="1"/>
  <c r="L81" i="15"/>
  <c r="J81" i="9"/>
  <c r="J81" i="11"/>
  <c r="J81" i="15"/>
  <c r="H81" i="9"/>
  <c r="H81" i="11" s="1"/>
  <c r="H81" i="15"/>
  <c r="F81" i="9"/>
  <c r="F81" i="11"/>
  <c r="F81" i="15"/>
  <c r="D81" i="9"/>
  <c r="D81" i="11" s="1"/>
  <c r="D81" i="15"/>
  <c r="B81" i="9"/>
  <c r="B81" i="11"/>
  <c r="B81" i="15"/>
  <c r="L80" i="9"/>
  <c r="L80" i="11" s="1"/>
  <c r="L80" i="15"/>
  <c r="J80" i="9"/>
  <c r="J80" i="11"/>
  <c r="J80" i="15"/>
  <c r="H80" i="9"/>
  <c r="H80" i="11" s="1"/>
  <c r="H80" i="15"/>
  <c r="F80" i="9"/>
  <c r="F80" i="11"/>
  <c r="F80" i="15"/>
  <c r="D80" i="9"/>
  <c r="D80" i="11" s="1"/>
  <c r="D80" i="15"/>
  <c r="B80" i="9"/>
  <c r="B80" i="11"/>
  <c r="B80" i="15"/>
  <c r="L79" i="9"/>
  <c r="L79" i="11" s="1"/>
  <c r="L79" i="15"/>
  <c r="J79" i="9"/>
  <c r="J79" i="11"/>
  <c r="J79" i="15"/>
  <c r="H79" i="9"/>
  <c r="H79" i="11" s="1"/>
  <c r="H79" i="15"/>
  <c r="F79" i="9"/>
  <c r="F79" i="11"/>
  <c r="F79" i="15"/>
  <c r="D79" i="9"/>
  <c r="D79" i="11" s="1"/>
  <c r="D79" i="15"/>
  <c r="B79" i="9"/>
  <c r="B79" i="11"/>
  <c r="B79" i="15"/>
  <c r="L78" i="9"/>
  <c r="L78" i="11" s="1"/>
  <c r="L78" i="15"/>
  <c r="J78" i="9"/>
  <c r="J78" i="11"/>
  <c r="J78" i="15"/>
  <c r="H78" i="9"/>
  <c r="H78" i="11" s="1"/>
  <c r="H78" i="15"/>
  <c r="F78" i="9"/>
  <c r="F78" i="11"/>
  <c r="F78" i="15"/>
  <c r="D78" i="9"/>
  <c r="D78" i="11" s="1"/>
  <c r="D78" i="15"/>
  <c r="B78" i="9"/>
  <c r="B78" i="11"/>
  <c r="B78" i="15"/>
  <c r="L77" i="9"/>
  <c r="L77" i="11" s="1"/>
  <c r="L77" i="15"/>
  <c r="J77" i="9"/>
  <c r="J77" i="11"/>
  <c r="J77" i="15"/>
  <c r="H77" i="9"/>
  <c r="H77" i="11" s="1"/>
  <c r="H77" i="15"/>
  <c r="F77" i="9"/>
  <c r="F77" i="11"/>
  <c r="F77" i="15"/>
  <c r="D77" i="9"/>
  <c r="D77" i="11" s="1"/>
  <c r="D77" i="15"/>
  <c r="B77" i="9"/>
  <c r="B77" i="11"/>
  <c r="B77" i="15"/>
  <c r="L76" i="9"/>
  <c r="L76" i="11" s="1"/>
  <c r="L76" i="15"/>
  <c r="J76" i="9"/>
  <c r="J76" i="11"/>
  <c r="J76" i="15"/>
  <c r="H76" i="9"/>
  <c r="H76" i="11" s="1"/>
  <c r="H76" i="15"/>
  <c r="F76" i="9"/>
  <c r="F76" i="11"/>
  <c r="F76" i="15"/>
  <c r="D76" i="9"/>
  <c r="D76" i="11" s="1"/>
  <c r="D76" i="15"/>
  <c r="B76" i="9"/>
  <c r="B76" i="11"/>
  <c r="B76" i="15"/>
  <c r="L75" i="9"/>
  <c r="L75" i="11" s="1"/>
  <c r="L75" i="15"/>
  <c r="J75" i="9"/>
  <c r="J75" i="11"/>
  <c r="J75" i="15"/>
  <c r="H75" i="9"/>
  <c r="H75" i="11" s="1"/>
  <c r="H75" i="15"/>
  <c r="F75" i="9"/>
  <c r="F75" i="11"/>
  <c r="F75" i="15"/>
  <c r="D75" i="9"/>
  <c r="D75" i="11" s="1"/>
  <c r="D75" i="15"/>
  <c r="B75" i="9"/>
  <c r="B75" i="11"/>
  <c r="B75" i="15"/>
  <c r="L74" i="9"/>
  <c r="L74" i="11" s="1"/>
  <c r="L74" i="15"/>
  <c r="J74" i="9"/>
  <c r="J74" i="11"/>
  <c r="J74" i="15"/>
  <c r="H74" i="9"/>
  <c r="H74" i="11" s="1"/>
  <c r="H74" i="15"/>
  <c r="F74" i="9"/>
  <c r="F74" i="11"/>
  <c r="F74" i="15"/>
  <c r="D74" i="9"/>
  <c r="D74" i="11" s="1"/>
  <c r="D74" i="15"/>
  <c r="B74" i="9"/>
  <c r="B74" i="11"/>
  <c r="B74" i="15"/>
  <c r="L73" i="9"/>
  <c r="L73" i="11" s="1"/>
  <c r="L73" i="15"/>
  <c r="J73" i="9"/>
  <c r="J73" i="11"/>
  <c r="J73" i="15"/>
  <c r="H73" i="9"/>
  <c r="H73" i="11" s="1"/>
  <c r="H73" i="15"/>
  <c r="F73" i="9"/>
  <c r="F73" i="11"/>
  <c r="F73" i="15"/>
  <c r="D73" i="9"/>
  <c r="D73" i="11" s="1"/>
  <c r="D73" i="15"/>
  <c r="B73" i="9"/>
  <c r="B73" i="11"/>
  <c r="B73" i="15"/>
  <c r="L72" i="9"/>
  <c r="L72" i="11" s="1"/>
  <c r="L72" i="15"/>
  <c r="J72" i="9"/>
  <c r="J72" i="11"/>
  <c r="J72" i="15"/>
  <c r="H72" i="9"/>
  <c r="H72" i="11" s="1"/>
  <c r="H72" i="15"/>
  <c r="F72" i="9"/>
  <c r="F72" i="11"/>
  <c r="F72" i="15"/>
  <c r="D72" i="9"/>
  <c r="D72" i="11" s="1"/>
  <c r="D72" i="15"/>
  <c r="B72" i="9"/>
  <c r="B72" i="11"/>
  <c r="B72" i="15"/>
  <c r="L71" i="9"/>
  <c r="L71" i="11" s="1"/>
  <c r="L71" i="15"/>
  <c r="J71" i="9"/>
  <c r="J71" i="11"/>
  <c r="J71" i="15"/>
  <c r="H71" i="9"/>
  <c r="H71" i="11" s="1"/>
  <c r="H71" i="15"/>
  <c r="F71" i="9"/>
  <c r="F71" i="11"/>
  <c r="F71" i="15"/>
  <c r="D71" i="9"/>
  <c r="D71" i="11" s="1"/>
  <c r="D71" i="15"/>
  <c r="B71" i="9"/>
  <c r="B71" i="11"/>
  <c r="B71" i="15"/>
  <c r="L70" i="9"/>
  <c r="L70" i="11" s="1"/>
  <c r="L70" i="15"/>
  <c r="J70" i="9"/>
  <c r="J70" i="11"/>
  <c r="J70" i="15"/>
  <c r="H70" i="9"/>
  <c r="H70" i="11" s="1"/>
  <c r="H70" i="15"/>
  <c r="F70" i="9"/>
  <c r="F70" i="11"/>
  <c r="F70" i="15"/>
  <c r="D70" i="9"/>
  <c r="D70" i="11" s="1"/>
  <c r="D70" i="15"/>
  <c r="B70" i="9"/>
  <c r="B70" i="11"/>
  <c r="B70" i="15"/>
  <c r="L69" i="9"/>
  <c r="L69" i="11" s="1"/>
  <c r="L69" i="15"/>
  <c r="J69" i="9"/>
  <c r="J69" i="11"/>
  <c r="J69" i="15"/>
  <c r="H69" i="9"/>
  <c r="H69" i="11" s="1"/>
  <c r="H69" i="15"/>
  <c r="F69" i="9"/>
  <c r="F69" i="11"/>
  <c r="F69" i="15"/>
  <c r="D69" i="9"/>
  <c r="D69" i="11" s="1"/>
  <c r="D69" i="15"/>
  <c r="B69" i="9"/>
  <c r="B69" i="11"/>
  <c r="B69" i="15"/>
  <c r="L68" i="9"/>
  <c r="L68" i="11" s="1"/>
  <c r="L68" i="15"/>
  <c r="J68" i="9"/>
  <c r="J68" i="11"/>
  <c r="J68" i="15"/>
  <c r="H68" i="9"/>
  <c r="H68" i="11" s="1"/>
  <c r="H68" i="15"/>
  <c r="F68" i="9"/>
  <c r="F68" i="11"/>
  <c r="F68" i="15"/>
  <c r="D68" i="9"/>
  <c r="D68" i="11" s="1"/>
  <c r="D68" i="15"/>
  <c r="B68" i="9"/>
  <c r="B68" i="11"/>
  <c r="B68" i="15"/>
  <c r="L67" i="9"/>
  <c r="L67" i="11" s="1"/>
  <c r="L67" i="15"/>
  <c r="J67" i="9"/>
  <c r="J67" i="11"/>
  <c r="J67" i="15"/>
  <c r="H67" i="9"/>
  <c r="H67" i="11" s="1"/>
  <c r="H67" i="15"/>
  <c r="F67" i="9"/>
  <c r="F67" i="11"/>
  <c r="F67" i="15"/>
  <c r="D67" i="9"/>
  <c r="D67" i="11" s="1"/>
  <c r="D67" i="15"/>
  <c r="B67" i="9"/>
  <c r="B67" i="11"/>
  <c r="B67" i="15"/>
  <c r="L66" i="9"/>
  <c r="L66" i="11" s="1"/>
  <c r="L66" i="15"/>
  <c r="J66" i="9"/>
  <c r="J66" i="11"/>
  <c r="J66" i="15"/>
  <c r="H66" i="9"/>
  <c r="H66" i="11" s="1"/>
  <c r="H66" i="15"/>
  <c r="F66" i="9"/>
  <c r="F66" i="11"/>
  <c r="F66" i="15"/>
  <c r="D66" i="9"/>
  <c r="D66" i="11" s="1"/>
  <c r="D66" i="15"/>
  <c r="B66" i="9"/>
  <c r="B66" i="11"/>
  <c r="B66" i="15"/>
  <c r="L65" i="9"/>
  <c r="L65" i="11" s="1"/>
  <c r="L65" i="15"/>
  <c r="J65" i="9"/>
  <c r="J65" i="11"/>
  <c r="J65" i="15"/>
  <c r="H65" i="9"/>
  <c r="H65" i="11" s="1"/>
  <c r="H65" i="15"/>
  <c r="F65" i="9"/>
  <c r="F65" i="11"/>
  <c r="F65" i="15"/>
  <c r="D65" i="9"/>
  <c r="D65" i="11" s="1"/>
  <c r="D65" i="15"/>
  <c r="B65" i="9"/>
  <c r="B65" i="15"/>
  <c r="L64" i="9"/>
  <c r="L64" i="11"/>
  <c r="L64" i="15"/>
  <c r="J64" i="9"/>
  <c r="J64" i="11" s="1"/>
  <c r="J64" i="15"/>
  <c r="H64" i="9"/>
  <c r="H64" i="11"/>
  <c r="H64" i="15"/>
  <c r="F64" i="9"/>
  <c r="F64" i="11" s="1"/>
  <c r="F64" i="15"/>
  <c r="D64" i="9"/>
  <c r="D64" i="11"/>
  <c r="D64" i="15"/>
  <c r="B64" i="9"/>
  <c r="B64" i="11" s="1"/>
  <c r="B64" i="15"/>
  <c r="L63" i="9"/>
  <c r="L63" i="11"/>
  <c r="L63" i="15"/>
  <c r="J63" i="9"/>
  <c r="J63" i="11" s="1"/>
  <c r="J63" i="15"/>
  <c r="H63" i="9"/>
  <c r="H63" i="11"/>
  <c r="H63" i="15"/>
  <c r="F63" i="9"/>
  <c r="F63" i="11" s="1"/>
  <c r="F63" i="15"/>
  <c r="D63" i="9"/>
  <c r="D63" i="11"/>
  <c r="D63" i="15"/>
  <c r="B63" i="9"/>
  <c r="B63" i="11" s="1"/>
  <c r="B63" i="15"/>
  <c r="L62" i="9"/>
  <c r="L62" i="11"/>
  <c r="L62" i="15"/>
  <c r="J62" i="9"/>
  <c r="J62" i="11" s="1"/>
  <c r="J62" i="15"/>
  <c r="H62" i="9"/>
  <c r="H62" i="11"/>
  <c r="H62" i="15"/>
  <c r="F62" i="9"/>
  <c r="F62" i="11" s="1"/>
  <c r="F62" i="15"/>
  <c r="D62" i="9"/>
  <c r="D62" i="11"/>
  <c r="D62" i="15"/>
  <c r="B62" i="9"/>
  <c r="B62" i="11" s="1"/>
  <c r="B62" i="15"/>
  <c r="L61" i="9"/>
  <c r="L61" i="11"/>
  <c r="L61" i="15"/>
  <c r="J61" i="9"/>
  <c r="J61" i="11" s="1"/>
  <c r="J61" i="15"/>
  <c r="H61" i="9"/>
  <c r="H61" i="11"/>
  <c r="H61" i="15"/>
  <c r="F61" i="9"/>
  <c r="F61" i="11" s="1"/>
  <c r="F61" i="15"/>
  <c r="D61" i="9"/>
  <c r="D61" i="11"/>
  <c r="D61" i="15"/>
  <c r="B61" i="9"/>
  <c r="B61" i="11" s="1"/>
  <c r="B61" i="15"/>
  <c r="L60" i="9"/>
  <c r="L60" i="11"/>
  <c r="L60" i="15"/>
  <c r="J60" i="9"/>
  <c r="J60" i="11" s="1"/>
  <c r="J60" i="15"/>
  <c r="H60" i="9"/>
  <c r="H60" i="11"/>
  <c r="H60" i="15"/>
  <c r="F60" i="9"/>
  <c r="F60" i="11" s="1"/>
  <c r="F60" i="15"/>
  <c r="D60" i="9"/>
  <c r="D60" i="11"/>
  <c r="D60" i="15"/>
  <c r="B60" i="9"/>
  <c r="B60" i="11" s="1"/>
  <c r="B60" i="15"/>
  <c r="L59" i="9"/>
  <c r="L59" i="11"/>
  <c r="L59" i="15"/>
  <c r="J59" i="9"/>
  <c r="J59" i="11" s="1"/>
  <c r="J59" i="15"/>
  <c r="H59" i="9"/>
  <c r="H59" i="11"/>
  <c r="H59" i="15"/>
  <c r="F59" i="9"/>
  <c r="F59" i="11" s="1"/>
  <c r="F59" i="15"/>
  <c r="D59" i="9"/>
  <c r="D59" i="11"/>
  <c r="D59" i="15"/>
  <c r="B59" i="9"/>
  <c r="B59" i="11" s="1"/>
  <c r="B59" i="15"/>
  <c r="L58" i="9"/>
  <c r="L58" i="11"/>
  <c r="L58" i="15"/>
  <c r="J58" i="9"/>
  <c r="J58" i="11" s="1"/>
  <c r="J58" i="15"/>
  <c r="H58" i="9"/>
  <c r="H58" i="11"/>
  <c r="H58" i="15"/>
  <c r="F58" i="9"/>
  <c r="F58" i="11" s="1"/>
  <c r="F58" i="15"/>
  <c r="D58" i="9"/>
  <c r="D58" i="11"/>
  <c r="D58" i="15"/>
  <c r="B58" i="9"/>
  <c r="B58" i="11" s="1"/>
  <c r="B58" i="15"/>
  <c r="L57" i="9"/>
  <c r="L57" i="11"/>
  <c r="L57" i="15"/>
  <c r="J57" i="9"/>
  <c r="J57" i="11" s="1"/>
  <c r="J57" i="15"/>
  <c r="H57" i="9"/>
  <c r="H57" i="11"/>
  <c r="H57" i="15"/>
  <c r="F57" i="9"/>
  <c r="F57" i="11" s="1"/>
  <c r="F57" i="15"/>
  <c r="D57" i="9"/>
  <c r="D57" i="11"/>
  <c r="D57" i="15"/>
  <c r="B57" i="9"/>
  <c r="B57" i="11" s="1"/>
  <c r="B57" i="15"/>
  <c r="L56" i="9"/>
  <c r="L56" i="11"/>
  <c r="L56" i="15"/>
  <c r="J56" i="9"/>
  <c r="J56" i="11" s="1"/>
  <c r="J56" i="15"/>
  <c r="H56" i="9"/>
  <c r="H56" i="11"/>
  <c r="H56" i="15"/>
  <c r="F56" i="9"/>
  <c r="F56" i="11" s="1"/>
  <c r="F56" i="15"/>
  <c r="D56" i="9"/>
  <c r="D56" i="11"/>
  <c r="D56" i="15"/>
  <c r="B56" i="9"/>
  <c r="B56" i="11" s="1"/>
  <c r="B56" i="15"/>
  <c r="L55" i="9"/>
  <c r="L55" i="11"/>
  <c r="L55" i="15"/>
  <c r="J55" i="9"/>
  <c r="J55" i="11" s="1"/>
  <c r="J55" i="15"/>
  <c r="H55" i="9"/>
  <c r="H55" i="11"/>
  <c r="H55" i="15"/>
  <c r="F55" i="9"/>
  <c r="F55" i="11" s="1"/>
  <c r="F55" i="15"/>
  <c r="D55" i="9"/>
  <c r="D55" i="11"/>
  <c r="D55" i="15"/>
  <c r="B55" i="9"/>
  <c r="B55" i="11" s="1"/>
  <c r="B55" i="15"/>
  <c r="L54" i="9"/>
  <c r="L54" i="11"/>
  <c r="L54" i="15"/>
  <c r="J54" i="9"/>
  <c r="J54" i="11" s="1"/>
  <c r="J54" i="15"/>
  <c r="H54" i="9"/>
  <c r="H54" i="11"/>
  <c r="H54" i="15"/>
  <c r="F54" i="9"/>
  <c r="F54" i="11" s="1"/>
  <c r="F54" i="15"/>
  <c r="D54" i="9"/>
  <c r="D54" i="11"/>
  <c r="D54" i="15"/>
  <c r="B54" i="9"/>
  <c r="B54" i="11" s="1"/>
  <c r="B54" i="15"/>
  <c r="I96" i="9"/>
  <c r="I96" i="11"/>
  <c r="I96" i="15"/>
  <c r="G96" i="9"/>
  <c r="G96" i="11" s="1"/>
  <c r="G96" i="15"/>
  <c r="E96" i="9"/>
  <c r="E96" i="11"/>
  <c r="E96" i="15"/>
  <c r="C96" i="9"/>
  <c r="C96" i="11" s="1"/>
  <c r="C96" i="15"/>
  <c r="M95" i="9"/>
  <c r="M95" i="11"/>
  <c r="M95" i="15"/>
  <c r="K95" i="9"/>
  <c r="K95" i="11" s="1"/>
  <c r="K95" i="15"/>
  <c r="I95" i="9"/>
  <c r="I95" i="11"/>
  <c r="I95" i="15"/>
  <c r="G95" i="9"/>
  <c r="G95" i="11" s="1"/>
  <c r="G95" i="15"/>
  <c r="E95" i="9"/>
  <c r="E95" i="11"/>
  <c r="E95" i="15"/>
  <c r="C95" i="9"/>
  <c r="C95" i="11" s="1"/>
  <c r="C95" i="15"/>
  <c r="M94" i="9"/>
  <c r="M94" i="11"/>
  <c r="M94" i="15"/>
  <c r="K94" i="9"/>
  <c r="K94" i="11" s="1"/>
  <c r="K94" i="15"/>
  <c r="I94" i="9"/>
  <c r="I94" i="11"/>
  <c r="I94" i="15"/>
  <c r="G94" i="9"/>
  <c r="G94" i="11" s="1"/>
  <c r="G94" i="15"/>
  <c r="E94" i="9"/>
  <c r="E94" i="11"/>
  <c r="E94" i="15"/>
  <c r="C94" i="9"/>
  <c r="C94" i="11" s="1"/>
  <c r="C94" i="15"/>
  <c r="M93" i="9"/>
  <c r="M93" i="11"/>
  <c r="M93" i="15"/>
  <c r="K93" i="9"/>
  <c r="K93" i="11" s="1"/>
  <c r="K93" i="15"/>
  <c r="I93" i="9"/>
  <c r="I93" i="11"/>
  <c r="I93" i="15"/>
  <c r="G93" i="9"/>
  <c r="G93" i="11" s="1"/>
  <c r="G93" i="15"/>
  <c r="E93" i="9"/>
  <c r="E93" i="11"/>
  <c r="E93" i="15"/>
  <c r="C93" i="9"/>
  <c r="C93" i="11" s="1"/>
  <c r="C93" i="15"/>
  <c r="M92" i="9"/>
  <c r="M92" i="11"/>
  <c r="M92" i="15"/>
  <c r="K92" i="9"/>
  <c r="K92" i="11" s="1"/>
  <c r="K92" i="15"/>
  <c r="I92" i="9"/>
  <c r="I92" i="11"/>
  <c r="I92" i="15"/>
  <c r="G92" i="9"/>
  <c r="G92" i="11" s="1"/>
  <c r="G92" i="15"/>
  <c r="E92" i="9"/>
  <c r="E92" i="11"/>
  <c r="E92" i="15"/>
  <c r="C92" i="9"/>
  <c r="C92" i="11" s="1"/>
  <c r="C92" i="15"/>
  <c r="M91" i="9"/>
  <c r="M91" i="11"/>
  <c r="M91" i="15"/>
  <c r="K91" i="9"/>
  <c r="K91" i="11" s="1"/>
  <c r="K91" i="15"/>
  <c r="I91" i="9"/>
  <c r="I91" i="11"/>
  <c r="I91" i="15"/>
  <c r="G91" i="9"/>
  <c r="G91" i="11" s="1"/>
  <c r="G91" i="15"/>
  <c r="E91" i="9"/>
  <c r="E91" i="11"/>
  <c r="E91" i="15"/>
  <c r="C91" i="9"/>
  <c r="C91" i="11" s="1"/>
  <c r="C91" i="15"/>
  <c r="M90" i="9"/>
  <c r="M90" i="11"/>
  <c r="M90" i="15"/>
  <c r="K90" i="9"/>
  <c r="K90" i="11" s="1"/>
  <c r="K90" i="15"/>
  <c r="I90" i="9"/>
  <c r="I90" i="11"/>
  <c r="I90" i="15"/>
  <c r="G90" i="9"/>
  <c r="G90" i="11" s="1"/>
  <c r="G90" i="15"/>
  <c r="E90" i="9"/>
  <c r="E90" i="11"/>
  <c r="E90" i="15"/>
  <c r="C90" i="9"/>
  <c r="C90" i="11" s="1"/>
  <c r="C90" i="15"/>
  <c r="M89" i="9"/>
  <c r="M89" i="11"/>
  <c r="M89" i="15"/>
  <c r="K89" i="9"/>
  <c r="K89" i="11" s="1"/>
  <c r="K89" i="15"/>
  <c r="I89" i="9"/>
  <c r="I89" i="11"/>
  <c r="I89" i="15"/>
  <c r="G89" i="9"/>
  <c r="G89" i="11" s="1"/>
  <c r="G89" i="15"/>
  <c r="E89" i="9"/>
  <c r="E89" i="11"/>
  <c r="E89" i="15"/>
  <c r="C89" i="9"/>
  <c r="C89" i="11" s="1"/>
  <c r="C89" i="15"/>
  <c r="M88" i="9"/>
  <c r="M88" i="11"/>
  <c r="M88" i="15"/>
  <c r="K88" i="9"/>
  <c r="K88" i="11" s="1"/>
  <c r="K88" i="15"/>
  <c r="I88" i="9"/>
  <c r="I88" i="11"/>
  <c r="I88" i="15"/>
  <c r="G88" i="9"/>
  <c r="G88" i="11" s="1"/>
  <c r="G88" i="15"/>
  <c r="E88" i="9"/>
  <c r="E88" i="11"/>
  <c r="E88" i="15"/>
  <c r="C88" i="9"/>
  <c r="C88" i="11" s="1"/>
  <c r="C88" i="15"/>
  <c r="M87" i="9"/>
  <c r="M87" i="11"/>
  <c r="M87" i="15"/>
  <c r="K87" i="9"/>
  <c r="K87" i="11" s="1"/>
  <c r="K87" i="15"/>
  <c r="I87" i="9"/>
  <c r="I87" i="11"/>
  <c r="I87" i="15"/>
  <c r="G87" i="9"/>
  <c r="G87" i="11" s="1"/>
  <c r="G87" i="15"/>
  <c r="E87" i="9"/>
  <c r="E87" i="11"/>
  <c r="E87" i="15"/>
  <c r="C87" i="9"/>
  <c r="C87" i="11" s="1"/>
  <c r="C87" i="15"/>
  <c r="M86" i="9"/>
  <c r="M86" i="11"/>
  <c r="M86" i="15"/>
  <c r="K86" i="9"/>
  <c r="K86" i="11" s="1"/>
  <c r="K86" i="15"/>
  <c r="I86" i="9"/>
  <c r="I86" i="11"/>
  <c r="I86" i="15"/>
  <c r="G86" i="9"/>
  <c r="G86" i="11" s="1"/>
  <c r="G86" i="15"/>
  <c r="E86" i="9"/>
  <c r="E86" i="11"/>
  <c r="E86" i="15"/>
  <c r="C86" i="9"/>
  <c r="C86" i="11" s="1"/>
  <c r="C86" i="15"/>
  <c r="M85" i="9"/>
  <c r="M85" i="11"/>
  <c r="M85" i="15"/>
  <c r="K85" i="9"/>
  <c r="K85" i="11" s="1"/>
  <c r="K85" i="15"/>
  <c r="I85" i="9"/>
  <c r="I85" i="11"/>
  <c r="I85" i="15"/>
  <c r="G85" i="9"/>
  <c r="G85" i="11" s="1"/>
  <c r="G85" i="15"/>
  <c r="E85" i="9"/>
  <c r="E85" i="11"/>
  <c r="E85" i="15"/>
  <c r="C85" i="9"/>
  <c r="C85" i="11" s="1"/>
  <c r="C85" i="15"/>
  <c r="M84" i="9"/>
  <c r="M84" i="11"/>
  <c r="M84" i="15"/>
  <c r="K84" i="9"/>
  <c r="K84" i="11" s="1"/>
  <c r="K84" i="15"/>
  <c r="I84" i="9"/>
  <c r="I84" i="11"/>
  <c r="I84" i="15"/>
  <c r="G84" i="9"/>
  <c r="G84" i="11" s="1"/>
  <c r="G84" i="15"/>
  <c r="E84" i="9"/>
  <c r="E84" i="11"/>
  <c r="E84" i="15"/>
  <c r="C84" i="9"/>
  <c r="C84" i="11" s="1"/>
  <c r="C84" i="15"/>
  <c r="M83" i="9"/>
  <c r="M83" i="11"/>
  <c r="M83" i="15"/>
  <c r="K83" i="9"/>
  <c r="K83" i="11" s="1"/>
  <c r="K83" i="15"/>
  <c r="I83" i="9"/>
  <c r="I83" i="11"/>
  <c r="I83" i="15"/>
  <c r="G83" i="9"/>
  <c r="G83" i="11" s="1"/>
  <c r="G83" i="15"/>
  <c r="E83" i="9"/>
  <c r="E83" i="11"/>
  <c r="E83" i="15"/>
  <c r="C83" i="9"/>
  <c r="C83" i="11" s="1"/>
  <c r="C83" i="15"/>
  <c r="M82" i="9"/>
  <c r="M82" i="11"/>
  <c r="M82" i="15"/>
  <c r="K82" i="9"/>
  <c r="K82" i="11" s="1"/>
  <c r="K82" i="15"/>
  <c r="I82" i="9"/>
  <c r="I82" i="11"/>
  <c r="I82" i="15"/>
  <c r="G82" i="9"/>
  <c r="G82" i="11" s="1"/>
  <c r="G82" i="15"/>
  <c r="E82" i="9"/>
  <c r="E82" i="11"/>
  <c r="E82" i="15"/>
  <c r="C82" i="9"/>
  <c r="C82" i="11" s="1"/>
  <c r="C82" i="15"/>
  <c r="M81" i="9"/>
  <c r="M81" i="11"/>
  <c r="M81" i="15"/>
  <c r="K81" i="9"/>
  <c r="K81" i="11" s="1"/>
  <c r="K81" i="15"/>
  <c r="I81" i="9"/>
  <c r="I81" i="11"/>
  <c r="I81" i="15"/>
  <c r="G81" i="9"/>
  <c r="G81" i="11" s="1"/>
  <c r="G81" i="15"/>
  <c r="E81" i="9"/>
  <c r="E81" i="11"/>
  <c r="E81" i="15"/>
  <c r="C81" i="9"/>
  <c r="C81" i="11" s="1"/>
  <c r="C81" i="15"/>
  <c r="M80" i="9"/>
  <c r="M80" i="11"/>
  <c r="M80" i="15"/>
  <c r="K80" i="9"/>
  <c r="K80" i="11" s="1"/>
  <c r="K80" i="15"/>
  <c r="I80" i="9"/>
  <c r="I80" i="11"/>
  <c r="I80" i="15"/>
  <c r="G80" i="9"/>
  <c r="G80" i="11" s="1"/>
  <c r="G80" i="15"/>
  <c r="E80" i="9"/>
  <c r="E80" i="11"/>
  <c r="E80" i="15"/>
  <c r="C80" i="9"/>
  <c r="C80" i="11" s="1"/>
  <c r="C80" i="15"/>
  <c r="M79" i="9"/>
  <c r="M79" i="11"/>
  <c r="M79" i="15"/>
  <c r="K79" i="9"/>
  <c r="K79" i="11" s="1"/>
  <c r="K79" i="15"/>
  <c r="I79" i="9"/>
  <c r="I79" i="11"/>
  <c r="I79" i="15"/>
  <c r="G79" i="9"/>
  <c r="G79" i="11" s="1"/>
  <c r="G79" i="15"/>
  <c r="E79" i="9"/>
  <c r="E79" i="11"/>
  <c r="E79" i="15"/>
  <c r="C79" i="9"/>
  <c r="C79" i="11" s="1"/>
  <c r="C79" i="15"/>
  <c r="M78" i="9"/>
  <c r="M78" i="11"/>
  <c r="M78" i="15"/>
  <c r="K78" i="9"/>
  <c r="K78" i="11" s="1"/>
  <c r="K78" i="15"/>
  <c r="I78" i="9"/>
  <c r="I78" i="11"/>
  <c r="I78" i="15"/>
  <c r="G78" i="9"/>
  <c r="G78" i="11" s="1"/>
  <c r="G78" i="15"/>
  <c r="E78" i="9"/>
  <c r="E78" i="11"/>
  <c r="E78" i="15"/>
  <c r="C78" i="9"/>
  <c r="C78" i="11" s="1"/>
  <c r="C78" i="15"/>
  <c r="M77" i="9"/>
  <c r="M77" i="11"/>
  <c r="M77" i="15"/>
  <c r="K77" i="9"/>
  <c r="K77" i="11" s="1"/>
  <c r="K77" i="15"/>
  <c r="I77" i="9"/>
  <c r="I77" i="11"/>
  <c r="I77" i="15"/>
  <c r="G77" i="9"/>
  <c r="G77" i="11" s="1"/>
  <c r="G77" i="15"/>
  <c r="E77" i="9"/>
  <c r="E77" i="11"/>
  <c r="E77" i="15"/>
  <c r="C77" i="9"/>
  <c r="C77" i="11" s="1"/>
  <c r="C77" i="15"/>
  <c r="M76" i="9"/>
  <c r="M76" i="11"/>
  <c r="M76" i="15"/>
  <c r="K76" i="9"/>
  <c r="K76" i="11" s="1"/>
  <c r="K76" i="15"/>
  <c r="I76" i="9"/>
  <c r="I76" i="11"/>
  <c r="I76" i="15"/>
  <c r="G76" i="9"/>
  <c r="G76" i="11" s="1"/>
  <c r="G76" i="15"/>
  <c r="E76" i="9"/>
  <c r="E76" i="11"/>
  <c r="E76" i="15"/>
  <c r="C76" i="9"/>
  <c r="C76" i="11" s="1"/>
  <c r="C76" i="15"/>
  <c r="M75" i="9"/>
  <c r="M75" i="11"/>
  <c r="M75" i="15"/>
  <c r="K75" i="9"/>
  <c r="K75" i="11" s="1"/>
  <c r="K75" i="15"/>
  <c r="I75" i="9"/>
  <c r="I75" i="11"/>
  <c r="I75" i="15"/>
  <c r="G75" i="9"/>
  <c r="G75" i="11" s="1"/>
  <c r="G75" i="15"/>
  <c r="E75" i="9"/>
  <c r="E75" i="11"/>
  <c r="E75" i="15"/>
  <c r="C75" i="9"/>
  <c r="C75" i="11" s="1"/>
  <c r="C75" i="15"/>
  <c r="M74" i="9"/>
  <c r="M74" i="11"/>
  <c r="M74" i="15"/>
  <c r="K74" i="9"/>
  <c r="K74" i="11" s="1"/>
  <c r="K74" i="15"/>
  <c r="I74" i="9"/>
  <c r="I74" i="11"/>
  <c r="I74" i="15"/>
  <c r="G74" i="9"/>
  <c r="G74" i="11" s="1"/>
  <c r="G74" i="15"/>
  <c r="E74" i="9"/>
  <c r="E74" i="11"/>
  <c r="E74" i="15"/>
  <c r="C74" i="9"/>
  <c r="C74" i="11" s="1"/>
  <c r="C74" i="15"/>
  <c r="M73" i="9"/>
  <c r="M73" i="11"/>
  <c r="M73" i="15"/>
  <c r="K73" i="9"/>
  <c r="K73" i="11" s="1"/>
  <c r="K73" i="15"/>
  <c r="I73" i="9"/>
  <c r="I73" i="11"/>
  <c r="I73" i="15"/>
  <c r="G73" i="9"/>
  <c r="G73" i="11" s="1"/>
  <c r="G73" i="15"/>
  <c r="E73" i="9"/>
  <c r="E73" i="11"/>
  <c r="E73" i="15"/>
  <c r="C73" i="9"/>
  <c r="C73" i="11" s="1"/>
  <c r="C73" i="15"/>
  <c r="M72" i="9"/>
  <c r="M72" i="11"/>
  <c r="M72" i="15"/>
  <c r="K72" i="9"/>
  <c r="K72" i="11" s="1"/>
  <c r="K72" i="15"/>
  <c r="I72" i="9"/>
  <c r="I72" i="11"/>
  <c r="I72" i="15"/>
  <c r="G72" i="9"/>
  <c r="G72" i="11" s="1"/>
  <c r="G72" i="15"/>
  <c r="E72" i="9"/>
  <c r="E72" i="11"/>
  <c r="E72" i="15"/>
  <c r="C72" i="9"/>
  <c r="C72" i="11" s="1"/>
  <c r="C72" i="15"/>
  <c r="M71" i="9"/>
  <c r="M71" i="11"/>
  <c r="M71" i="15"/>
  <c r="K71" i="9"/>
  <c r="K71" i="11" s="1"/>
  <c r="K71" i="15"/>
  <c r="I71" i="9"/>
  <c r="I71" i="11"/>
  <c r="I71" i="15"/>
  <c r="G71" i="9"/>
  <c r="G71" i="11" s="1"/>
  <c r="G71" i="15"/>
  <c r="E71" i="9"/>
  <c r="E71" i="11"/>
  <c r="E71" i="15"/>
  <c r="C71" i="9"/>
  <c r="C71" i="11" s="1"/>
  <c r="C71" i="15"/>
  <c r="M70" i="9"/>
  <c r="M70" i="11"/>
  <c r="M70" i="15"/>
  <c r="K70" i="9"/>
  <c r="K70" i="11" s="1"/>
  <c r="K70" i="15"/>
  <c r="I70" i="9"/>
  <c r="I70" i="11"/>
  <c r="I70" i="15"/>
  <c r="G70" i="9"/>
  <c r="G70" i="11" s="1"/>
  <c r="G70" i="15"/>
  <c r="E70" i="9"/>
  <c r="E70" i="11"/>
  <c r="E70" i="15"/>
  <c r="C70" i="9"/>
  <c r="C70" i="11" s="1"/>
  <c r="C70" i="15"/>
  <c r="M69" i="9"/>
  <c r="M69" i="11"/>
  <c r="M69" i="15"/>
  <c r="K69" i="9"/>
  <c r="K69" i="11" s="1"/>
  <c r="K69" i="15"/>
  <c r="I69" i="9"/>
  <c r="I69" i="11"/>
  <c r="I69" i="15"/>
  <c r="G69" i="9"/>
  <c r="G69" i="11" s="1"/>
  <c r="G69" i="15"/>
  <c r="E69" i="9"/>
  <c r="E69" i="11"/>
  <c r="E69" i="15"/>
  <c r="C69" i="9"/>
  <c r="C69" i="11" s="1"/>
  <c r="C69" i="15"/>
  <c r="M68" i="9"/>
  <c r="M68" i="11"/>
  <c r="M68" i="15"/>
  <c r="K68" i="9"/>
  <c r="K68" i="11" s="1"/>
  <c r="K68" i="15"/>
  <c r="I68" i="9"/>
  <c r="I68" i="11"/>
  <c r="I68" i="15"/>
  <c r="G68" i="9"/>
  <c r="G68" i="11" s="1"/>
  <c r="G68" i="15"/>
  <c r="E68" i="9"/>
  <c r="E68" i="11"/>
  <c r="E68" i="15"/>
  <c r="C68" i="9"/>
  <c r="C68" i="11" s="1"/>
  <c r="C68" i="15"/>
  <c r="M67" i="9"/>
  <c r="M67" i="11"/>
  <c r="M67" i="15"/>
  <c r="K67" i="9"/>
  <c r="K67" i="11" s="1"/>
  <c r="K67" i="15"/>
  <c r="I67" i="9"/>
  <c r="I67" i="11"/>
  <c r="I67" i="15"/>
  <c r="G67" i="9"/>
  <c r="G67" i="11" s="1"/>
  <c r="G67" i="15"/>
  <c r="E67" i="9"/>
  <c r="E67" i="11"/>
  <c r="E67" i="15"/>
  <c r="C67" i="9"/>
  <c r="C67" i="11" s="1"/>
  <c r="C67" i="15"/>
  <c r="M66" i="9"/>
  <c r="M66" i="11"/>
  <c r="M66" i="15"/>
  <c r="K66" i="9"/>
  <c r="K66" i="11" s="1"/>
  <c r="K66" i="15"/>
  <c r="I66" i="9"/>
  <c r="I66" i="11"/>
  <c r="I66" i="15"/>
  <c r="G66" i="9"/>
  <c r="G66" i="11" s="1"/>
  <c r="G66" i="15"/>
  <c r="E66" i="9"/>
  <c r="E66" i="11"/>
  <c r="E66" i="15"/>
  <c r="C66" i="9"/>
  <c r="C66" i="11" s="1"/>
  <c r="C66" i="15"/>
  <c r="M65" i="9"/>
  <c r="M65" i="11"/>
  <c r="M65" i="15"/>
  <c r="K65" i="9"/>
  <c r="K65" i="11" s="1"/>
  <c r="K65" i="15"/>
  <c r="I65" i="9"/>
  <c r="I65" i="11"/>
  <c r="I65" i="15"/>
  <c r="G65" i="9"/>
  <c r="G65" i="11" s="1"/>
  <c r="G65" i="15"/>
  <c r="E65" i="9"/>
  <c r="E65" i="11"/>
  <c r="E65" i="15"/>
  <c r="C65" i="9"/>
  <c r="C65" i="11" s="1"/>
  <c r="C65" i="15"/>
  <c r="M64" i="9"/>
  <c r="M64" i="11"/>
  <c r="M64" i="15"/>
  <c r="K64" i="9"/>
  <c r="K64" i="11" s="1"/>
  <c r="K64" i="15"/>
  <c r="I64" i="9"/>
  <c r="I64" i="11"/>
  <c r="I64" i="15"/>
  <c r="G64" i="9"/>
  <c r="G64" i="11" s="1"/>
  <c r="G64" i="15"/>
  <c r="E64" i="9"/>
  <c r="E64" i="11"/>
  <c r="E64" i="15"/>
  <c r="C64" i="9"/>
  <c r="C64" i="11" s="1"/>
  <c r="C64" i="15"/>
  <c r="M63" i="9"/>
  <c r="M63" i="11"/>
  <c r="M63" i="15"/>
  <c r="K63" i="9"/>
  <c r="K63" i="11" s="1"/>
  <c r="K63" i="15"/>
  <c r="I63" i="9"/>
  <c r="I63" i="11"/>
  <c r="I63" i="15"/>
  <c r="G63" i="9"/>
  <c r="G63" i="11" s="1"/>
  <c r="G63" i="15"/>
  <c r="E63" i="9"/>
  <c r="E63" i="11"/>
  <c r="E63" i="15"/>
  <c r="C63" i="9"/>
  <c r="C63" i="11" s="1"/>
  <c r="C63" i="15"/>
  <c r="M62" i="9"/>
  <c r="M62" i="11"/>
  <c r="M62" i="15"/>
  <c r="K62" i="9"/>
  <c r="K62" i="11" s="1"/>
  <c r="K62" i="15"/>
  <c r="I62" i="9"/>
  <c r="I62" i="11"/>
  <c r="I62" i="15"/>
  <c r="G62" i="9"/>
  <c r="G62" i="11" s="1"/>
  <c r="G62" i="15"/>
  <c r="E62" i="9"/>
  <c r="E62" i="11"/>
  <c r="E62" i="15"/>
  <c r="C62" i="9"/>
  <c r="C62" i="11" s="1"/>
  <c r="C62" i="15"/>
  <c r="M61" i="9"/>
  <c r="M61" i="11"/>
  <c r="M61" i="15"/>
  <c r="K61" i="9"/>
  <c r="K61" i="11" s="1"/>
  <c r="K61" i="15"/>
  <c r="I61" i="9"/>
  <c r="I61" i="11"/>
  <c r="I61" i="15"/>
  <c r="G61" i="9"/>
  <c r="G61" i="11" s="1"/>
  <c r="G61" i="15"/>
  <c r="E61" i="9"/>
  <c r="E61" i="11"/>
  <c r="E61" i="15"/>
  <c r="C61" i="9"/>
  <c r="C61" i="11" s="1"/>
  <c r="C61" i="15"/>
  <c r="M60" i="9"/>
  <c r="M60" i="11"/>
  <c r="M60" i="15"/>
  <c r="K60" i="9"/>
  <c r="K60" i="11" s="1"/>
  <c r="K60" i="15"/>
  <c r="I60" i="9"/>
  <c r="I60" i="11"/>
  <c r="I60" i="15"/>
  <c r="G60" i="9"/>
  <c r="G60" i="11" s="1"/>
  <c r="G60" i="15"/>
  <c r="E60" i="9"/>
  <c r="E60" i="11"/>
  <c r="E60" i="15"/>
  <c r="C60" i="9"/>
  <c r="C60" i="11" s="1"/>
  <c r="C60" i="15"/>
  <c r="M59" i="9"/>
  <c r="M59" i="11"/>
  <c r="M59" i="15"/>
  <c r="K59" i="9"/>
  <c r="K59" i="11" s="1"/>
  <c r="K59" i="15"/>
  <c r="I59" i="9"/>
  <c r="I59" i="11"/>
  <c r="I59" i="15"/>
  <c r="G59" i="9"/>
  <c r="G59" i="11" s="1"/>
  <c r="G59" i="15"/>
  <c r="E59" i="9"/>
  <c r="E59" i="11"/>
  <c r="E59" i="15"/>
  <c r="C59" i="9"/>
  <c r="C59" i="11" s="1"/>
  <c r="C59" i="15"/>
  <c r="M58" i="9"/>
  <c r="M58" i="11"/>
  <c r="M58" i="15"/>
  <c r="K58" i="9"/>
  <c r="K58" i="11" s="1"/>
  <c r="K58" i="15"/>
  <c r="I58" i="9"/>
  <c r="I58" i="11"/>
  <c r="I58" i="15"/>
  <c r="G58" i="9"/>
  <c r="G58" i="11" s="1"/>
  <c r="G58" i="15"/>
  <c r="E58" i="9"/>
  <c r="E58" i="11"/>
  <c r="E58" i="15"/>
  <c r="C58" i="9"/>
  <c r="C58" i="11" s="1"/>
  <c r="C58" i="15"/>
  <c r="M57" i="9"/>
  <c r="M57" i="11"/>
  <c r="M57" i="15"/>
  <c r="K57" i="9"/>
  <c r="K57" i="11" s="1"/>
  <c r="K57" i="15"/>
  <c r="I57" i="9"/>
  <c r="I57" i="11"/>
  <c r="I57" i="15"/>
  <c r="G57" i="9"/>
  <c r="G57" i="11" s="1"/>
  <c r="G57" i="15"/>
  <c r="E57" i="9"/>
  <c r="E57" i="11"/>
  <c r="E57" i="15"/>
  <c r="C57" i="9"/>
  <c r="C57" i="11" s="1"/>
  <c r="C57" i="15"/>
  <c r="M56" i="9"/>
  <c r="M56" i="11"/>
  <c r="M56" i="15"/>
  <c r="K56" i="9"/>
  <c r="K56" i="11" s="1"/>
  <c r="K56" i="15"/>
  <c r="I56" i="9"/>
  <c r="I56" i="11"/>
  <c r="I56" i="15"/>
  <c r="G56" i="9"/>
  <c r="G56" i="11" s="1"/>
  <c r="G56" i="15"/>
  <c r="E56" i="9"/>
  <c r="E56" i="11"/>
  <c r="E56" i="15"/>
  <c r="C56" i="9"/>
  <c r="C56" i="11" s="1"/>
  <c r="C56" i="15"/>
  <c r="M55" i="9"/>
  <c r="M55" i="11"/>
  <c r="M55" i="15"/>
  <c r="K55" i="9"/>
  <c r="K55" i="11" s="1"/>
  <c r="K55" i="15"/>
  <c r="I55" i="9"/>
  <c r="I55" i="11"/>
  <c r="I55" i="15"/>
  <c r="G55" i="9"/>
  <c r="G55" i="11" s="1"/>
  <c r="G55" i="15"/>
  <c r="E55" i="9"/>
  <c r="E55" i="11"/>
  <c r="E55" i="15"/>
  <c r="C55" i="9"/>
  <c r="C55" i="11" s="1"/>
  <c r="C55" i="15"/>
  <c r="M54" i="9"/>
  <c r="M54" i="11"/>
  <c r="M54" i="15"/>
  <c r="K54" i="9"/>
  <c r="K54" i="11" s="1"/>
  <c r="K54" i="15"/>
  <c r="I54" i="9"/>
  <c r="I54" i="11"/>
  <c r="I54" i="15"/>
  <c r="G54" i="9"/>
  <c r="G54" i="11" s="1"/>
  <c r="G54" i="15"/>
  <c r="G121" s="1"/>
  <c r="E54" i="9"/>
  <c r="E54" i="11"/>
  <c r="E54" i="15"/>
  <c r="C54" i="9"/>
  <c r="C54" i="11" s="1"/>
  <c r="C54" i="15"/>
  <c r="C122" s="1"/>
  <c r="N120" i="14"/>
  <c r="N122"/>
  <c r="N108" i="10"/>
  <c r="N108" i="22"/>
  <c r="N107" i="10"/>
  <c r="N107" i="22"/>
  <c r="N105" i="10"/>
  <c r="N105" i="22"/>
  <c r="B98" i="11"/>
  <c r="B102"/>
  <c r="N104" i="9"/>
  <c r="N104" i="11" s="1"/>
  <c r="N106" i="9"/>
  <c r="N106" i="11" s="1"/>
  <c r="N108" i="9"/>
  <c r="N108" i="11" s="1"/>
  <c r="N112" i="9"/>
  <c r="N112" i="11" s="1"/>
  <c r="C53"/>
  <c r="E53"/>
  <c r="G53"/>
  <c r="I53"/>
  <c r="K53"/>
  <c r="M53"/>
  <c r="D53"/>
  <c r="H53"/>
  <c r="L53"/>
  <c r="N53" i="9"/>
  <c r="N53" i="11"/>
  <c r="B97"/>
  <c r="B99"/>
  <c r="B101"/>
  <c r="B103"/>
  <c r="B105"/>
  <c r="N105" i="9"/>
  <c r="N105" i="11" s="1"/>
  <c r="B107"/>
  <c r="N107" i="9"/>
  <c r="N107" i="11"/>
  <c r="B109"/>
  <c r="N109" i="9"/>
  <c r="N109" i="11" s="1"/>
  <c r="B103" i="22"/>
  <c r="N103" i="10"/>
  <c r="N103" i="22"/>
  <c r="B99"/>
  <c r="N99" i="10"/>
  <c r="N99" i="22" s="1"/>
  <c r="B95"/>
  <c r="N95" i="10"/>
  <c r="N95" i="22"/>
  <c r="N91" i="10"/>
  <c r="N91" i="22"/>
  <c r="N111" i="9"/>
  <c r="N111" i="11"/>
  <c r="N110" i="9"/>
  <c r="N110" i="11"/>
  <c r="N103" i="9"/>
  <c r="N103" i="11"/>
  <c r="N101" i="9"/>
  <c r="N101" i="11"/>
  <c r="N102" i="9"/>
  <c r="N102" i="11"/>
  <c r="N99" i="9"/>
  <c r="N99" i="11"/>
  <c r="N97" i="9"/>
  <c r="N97" i="11"/>
  <c r="N100" i="9"/>
  <c r="N100" i="11"/>
  <c r="N98" i="9"/>
  <c r="N98" i="11"/>
  <c r="N5" i="10"/>
  <c r="N5" i="22"/>
  <c r="N53" i="10"/>
  <c r="N53" i="22"/>
  <c r="H53"/>
  <c r="N57" i="9"/>
  <c r="N57" i="11" s="1"/>
  <c r="N92" i="9"/>
  <c r="N92" i="11" s="1"/>
  <c r="N91" i="9"/>
  <c r="N91" i="11" s="1"/>
  <c r="N90" i="9"/>
  <c r="N90" i="11" s="1"/>
  <c r="N89" i="9"/>
  <c r="N89" i="11" s="1"/>
  <c r="N88" i="9"/>
  <c r="N88" i="11" s="1"/>
  <c r="N87" i="9"/>
  <c r="N87" i="11" s="1"/>
  <c r="N86" i="9"/>
  <c r="N86" i="11" s="1"/>
  <c r="N85" i="9"/>
  <c r="N85" i="11" s="1"/>
  <c r="N76" i="9"/>
  <c r="N76" i="11" s="1"/>
  <c r="N75" i="9"/>
  <c r="N75" i="11" s="1"/>
  <c r="N74" i="9"/>
  <c r="N74" i="11" s="1"/>
  <c r="N73" i="9"/>
  <c r="N73" i="11" s="1"/>
  <c r="N71" i="9"/>
  <c r="N71" i="11" s="1"/>
  <c r="N54" i="9"/>
  <c r="N54" i="11" s="1"/>
  <c r="N72" i="9"/>
  <c r="N72" i="11" s="1"/>
  <c r="N65" i="9"/>
  <c r="N65" i="11" s="1"/>
  <c r="N113" i="8"/>
  <c r="N113" i="15" s="1"/>
  <c r="K122"/>
  <c r="C120"/>
  <c r="N114" i="8"/>
  <c r="N114" i="15" s="1"/>
  <c r="B65" i="11"/>
  <c r="N68" i="9"/>
  <c r="N68" i="11" s="1"/>
  <c r="N56" i="9"/>
  <c r="N56" i="11" s="1"/>
  <c r="N55" i="9"/>
  <c r="N55" i="11" s="1"/>
  <c r="N96" i="9"/>
  <c r="N96" i="11"/>
  <c r="N95" i="9"/>
  <c r="N95" i="11"/>
  <c r="N94" i="9"/>
  <c r="N94" i="11"/>
  <c r="N93" i="9"/>
  <c r="N93" i="11"/>
  <c r="N84" i="9"/>
  <c r="N84" i="11"/>
  <c r="N83" i="9"/>
  <c r="N83" i="11"/>
  <c r="N82" i="9"/>
  <c r="N82" i="11"/>
  <c r="N81" i="9"/>
  <c r="N81" i="11"/>
  <c r="N80" i="9"/>
  <c r="N80" i="11"/>
  <c r="N61" i="9"/>
  <c r="N61" i="11" s="1"/>
  <c r="N60" i="9"/>
  <c r="N60" i="11" s="1"/>
  <c r="N59" i="9"/>
  <c r="N59" i="11" s="1"/>
  <c r="N58" i="9"/>
  <c r="N58" i="11" s="1"/>
  <c r="E122" i="15"/>
  <c r="E121"/>
  <c r="I122"/>
  <c r="I121"/>
  <c r="M120"/>
  <c r="M121"/>
  <c r="G120"/>
  <c r="E120"/>
  <c r="K121"/>
  <c r="K120"/>
  <c r="I120"/>
  <c r="M122"/>
  <c r="G122" l="1"/>
  <c r="C121"/>
  <c r="N62" i="9"/>
  <c r="N63"/>
  <c r="N63" i="11" s="1"/>
  <c r="N64" i="9"/>
  <c r="N64" i="11" s="1"/>
  <c r="N66" i="9"/>
  <c r="N66" i="11" s="1"/>
  <c r="N67" i="9"/>
  <c r="N67" i="11" s="1"/>
  <c r="N77" i="9"/>
  <c r="N77" i="11" s="1"/>
  <c r="N78" i="9"/>
  <c r="N78" i="11" s="1"/>
  <c r="N79" i="9"/>
  <c r="N79" i="11" s="1"/>
  <c r="N70" i="9"/>
  <c r="N70" i="11" s="1"/>
  <c r="N69" i="9"/>
  <c r="N69" i="11" s="1"/>
  <c r="B114"/>
  <c r="B113"/>
  <c r="B115" i="22"/>
  <c r="M112" i="10"/>
  <c r="M112" i="22" s="1"/>
  <c r="L112" i="10"/>
  <c r="L112" i="22" s="1"/>
  <c r="K112" i="10"/>
  <c r="K112" i="22" s="1"/>
  <c r="J112" i="10"/>
  <c r="J112" i="22" s="1"/>
  <c r="I112" i="10"/>
  <c r="I112" i="22" s="1"/>
  <c r="H112" i="10"/>
  <c r="H112" i="22" s="1"/>
  <c r="G112" i="10"/>
  <c r="G112" i="22" s="1"/>
  <c r="F112" i="10"/>
  <c r="F112" i="22" s="1"/>
  <c r="E112" i="10"/>
  <c r="E112" i="22" s="1"/>
  <c r="D112" i="10"/>
  <c r="D112" i="22" s="1"/>
  <c r="C112" i="10"/>
  <c r="C112" i="22" s="1"/>
  <c r="B112" i="10"/>
  <c r="M111"/>
  <c r="M111" i="22" s="1"/>
  <c r="L111" i="10"/>
  <c r="L111" i="22" s="1"/>
  <c r="K111" i="10"/>
  <c r="K111" i="22" s="1"/>
  <c r="J111" i="10"/>
  <c r="J111" i="22" s="1"/>
  <c r="I111" i="10"/>
  <c r="I111" i="22" s="1"/>
  <c r="H111" i="10"/>
  <c r="H111" i="22" s="1"/>
  <c r="G111" i="10"/>
  <c r="G111" i="22" s="1"/>
  <c r="F111" i="10"/>
  <c r="F111" i="22" s="1"/>
  <c r="E111" i="10"/>
  <c r="E111" i="22" s="1"/>
  <c r="D111" i="10"/>
  <c r="D111" i="22" s="1"/>
  <c r="C111" i="10"/>
  <c r="C111" i="22" s="1"/>
  <c r="B111" i="10"/>
  <c r="M110"/>
  <c r="L110"/>
  <c r="K110"/>
  <c r="J110"/>
  <c r="I110"/>
  <c r="H110"/>
  <c r="G110"/>
  <c r="F110"/>
  <c r="E110"/>
  <c r="D110"/>
  <c r="C110"/>
  <c r="B110"/>
  <c r="L116"/>
  <c r="L116" i="22" s="1"/>
  <c r="J116" i="10"/>
  <c r="J116" i="22" s="1"/>
  <c r="H116" i="10"/>
  <c r="H116" i="22" s="1"/>
  <c r="F116" i="10"/>
  <c r="F116" i="22" s="1"/>
  <c r="D116" i="10"/>
  <c r="D116" i="22" s="1"/>
  <c r="B116" i="10"/>
  <c r="M115"/>
  <c r="M115" i="22" s="1"/>
  <c r="K115" i="10"/>
  <c r="K115" i="22" s="1"/>
  <c r="I115" i="10"/>
  <c r="I115" i="22" s="1"/>
  <c r="G115" i="10"/>
  <c r="G115" i="22" s="1"/>
  <c r="E115" i="10"/>
  <c r="E115" i="22" s="1"/>
  <c r="C115" i="10"/>
  <c r="C115" i="22" s="1"/>
  <c r="L114" i="10"/>
  <c r="L114" i="22" s="1"/>
  <c r="J114" i="10"/>
  <c r="J114" i="22" s="1"/>
  <c r="H114" i="10"/>
  <c r="H114" i="22" s="1"/>
  <c r="F114" i="10"/>
  <c r="F114" i="22" s="1"/>
  <c r="D114" i="10"/>
  <c r="D114" i="22" s="1"/>
  <c r="B114" i="10"/>
  <c r="M113"/>
  <c r="M113" i="22" s="1"/>
  <c r="K113" i="10"/>
  <c r="K113" i="22" s="1"/>
  <c r="I113" i="10"/>
  <c r="I113" i="22" s="1"/>
  <c r="G113" i="10"/>
  <c r="G113" i="22" s="1"/>
  <c r="E113" i="10"/>
  <c r="E113" i="22" s="1"/>
  <c r="C113" i="10"/>
  <c r="C113" i="22" s="1"/>
  <c r="M116" i="9"/>
  <c r="M116" i="11" s="1"/>
  <c r="L116" i="9"/>
  <c r="L116" i="11" s="1"/>
  <c r="K116" i="9"/>
  <c r="K116" i="11" s="1"/>
  <c r="J116" i="9"/>
  <c r="J116" i="11" s="1"/>
  <c r="I116" i="9"/>
  <c r="I116" i="11" s="1"/>
  <c r="H116" i="9"/>
  <c r="H116" i="11" s="1"/>
  <c r="G116" i="9"/>
  <c r="G116" i="11" s="1"/>
  <c r="F116" i="9"/>
  <c r="F116" i="11" s="1"/>
  <c r="E116" i="9"/>
  <c r="E116" i="11" s="1"/>
  <c r="D116" i="9"/>
  <c r="D116" i="11" s="1"/>
  <c r="C116" i="9"/>
  <c r="C116" i="11" s="1"/>
  <c r="B116" i="9"/>
  <c r="M115"/>
  <c r="M115" i="11" s="1"/>
  <c r="L115" i="9"/>
  <c r="K115"/>
  <c r="K115" i="11" s="1"/>
  <c r="J115" i="9"/>
  <c r="I115"/>
  <c r="I115" i="11" s="1"/>
  <c r="H115" i="9"/>
  <c r="G115"/>
  <c r="G115" i="11" s="1"/>
  <c r="F115" i="9"/>
  <c r="E115"/>
  <c r="E115" i="11" s="1"/>
  <c r="D115" i="9"/>
  <c r="C115"/>
  <c r="C115" i="11" s="1"/>
  <c r="B115" i="9"/>
  <c r="L115" i="15"/>
  <c r="J115"/>
  <c r="H115"/>
  <c r="F115"/>
  <c r="D115"/>
  <c r="B115"/>
  <c r="L114"/>
  <c r="J114"/>
  <c r="H114"/>
  <c r="F114"/>
  <c r="D114"/>
  <c r="B114"/>
  <c r="L113"/>
  <c r="J113"/>
  <c r="H113"/>
  <c r="F113"/>
  <c r="D113"/>
  <c r="B113"/>
  <c r="N115" i="8"/>
  <c r="M116" i="10"/>
  <c r="M116" i="22" s="1"/>
  <c r="K116" i="10"/>
  <c r="K116" i="22" s="1"/>
  <c r="I116" i="10"/>
  <c r="I116" i="22" s="1"/>
  <c r="G116" i="10"/>
  <c r="G116" i="22" s="1"/>
  <c r="E116" i="10"/>
  <c r="E116" i="22" s="1"/>
  <c r="C116" i="10"/>
  <c r="C116" i="22" s="1"/>
  <c r="M114" i="10"/>
  <c r="M114" i="22" s="1"/>
  <c r="K114" i="10"/>
  <c r="K114" i="22" s="1"/>
  <c r="I114" i="10"/>
  <c r="I114" i="22" s="1"/>
  <c r="G114" i="10"/>
  <c r="G114" i="22" s="1"/>
  <c r="E114" i="10"/>
  <c r="E114" i="22" s="1"/>
  <c r="C114" i="10"/>
  <c r="C114" i="22" s="1"/>
  <c r="L113" i="10"/>
  <c r="L113" i="22" s="1"/>
  <c r="J113" i="10"/>
  <c r="J113" i="22" s="1"/>
  <c r="H113" i="10"/>
  <c r="H113" i="22" s="1"/>
  <c r="F113" i="10"/>
  <c r="F113" i="22" s="1"/>
  <c r="D113" i="10"/>
  <c r="D113" i="22" s="1"/>
  <c r="B113" i="10"/>
  <c r="M114" i="9"/>
  <c r="M114" i="11" s="1"/>
  <c r="K114" i="9"/>
  <c r="K114" i="11" s="1"/>
  <c r="I114" i="9"/>
  <c r="I114" i="11" s="1"/>
  <c r="G114" i="9"/>
  <c r="G114" i="11" s="1"/>
  <c r="E114" i="9"/>
  <c r="E114" i="11" s="1"/>
  <c r="C114" i="9"/>
  <c r="C114" i="11" s="1"/>
  <c r="M113" i="9"/>
  <c r="K113"/>
  <c r="K113" i="11" s="1"/>
  <c r="K120" s="1"/>
  <c r="I113" i="9"/>
  <c r="G113"/>
  <c r="G120" s="1"/>
  <c r="E113"/>
  <c r="C113"/>
  <c r="C113" i="11" l="1"/>
  <c r="C120" i="9"/>
  <c r="C121"/>
  <c r="C122"/>
  <c r="N113" i="10"/>
  <c r="N113" i="22" s="1"/>
  <c r="B113"/>
  <c r="N115" i="15"/>
  <c r="N120" i="8"/>
  <c r="N121"/>
  <c r="N122"/>
  <c r="D122" i="15"/>
  <c r="D121"/>
  <c r="D120"/>
  <c r="H121"/>
  <c r="H122"/>
  <c r="H120"/>
  <c r="L121"/>
  <c r="L122"/>
  <c r="L120"/>
  <c r="C110" i="22"/>
  <c r="C120" i="10"/>
  <c r="C122"/>
  <c r="C121"/>
  <c r="E110" i="22"/>
  <c r="E122" i="10"/>
  <c r="E121"/>
  <c r="E120"/>
  <c r="G110" i="22"/>
  <c r="G122" i="10"/>
  <c r="G121"/>
  <c r="G120"/>
  <c r="I110" i="22"/>
  <c r="I122" i="10"/>
  <c r="I121"/>
  <c r="I120"/>
  <c r="K110" i="22"/>
  <c r="K122" i="10"/>
  <c r="K121"/>
  <c r="K120"/>
  <c r="M110" i="22"/>
  <c r="M120" i="10"/>
  <c r="M121"/>
  <c r="M122"/>
  <c r="N115"/>
  <c r="N115" i="22" s="1"/>
  <c r="N113" i="9"/>
  <c r="N113" i="11" s="1"/>
  <c r="K120" i="9"/>
  <c r="K121"/>
  <c r="K122"/>
  <c r="K122" i="11"/>
  <c r="G113"/>
  <c r="G121" i="9"/>
  <c r="E113" i="11"/>
  <c r="E121" i="9"/>
  <c r="E122"/>
  <c r="E120"/>
  <c r="I113" i="11"/>
  <c r="I122" i="9"/>
  <c r="I121"/>
  <c r="I120"/>
  <c r="M113" i="11"/>
  <c r="M122" i="9"/>
  <c r="M120"/>
  <c r="M121"/>
  <c r="B122" i="15"/>
  <c r="B121"/>
  <c r="B120"/>
  <c r="F121"/>
  <c r="F122"/>
  <c r="F120"/>
  <c r="J122"/>
  <c r="J120"/>
  <c r="J121"/>
  <c r="B115" i="11"/>
  <c r="B120" s="1"/>
  <c r="N115" i="9"/>
  <c r="N115" i="11" s="1"/>
  <c r="B121" i="9"/>
  <c r="B120"/>
  <c r="B122"/>
  <c r="D115" i="11"/>
  <c r="D121" i="9"/>
  <c r="D122"/>
  <c r="D120"/>
  <c r="F115" i="11"/>
  <c r="F121" i="9"/>
  <c r="F120"/>
  <c r="F122"/>
  <c r="H115" i="11"/>
  <c r="H121" i="9"/>
  <c r="H122"/>
  <c r="H120"/>
  <c r="J115" i="11"/>
  <c r="J122" i="9"/>
  <c r="J121"/>
  <c r="J120"/>
  <c r="L115" i="11"/>
  <c r="L121" i="9"/>
  <c r="L122"/>
  <c r="L120"/>
  <c r="B116" i="11"/>
  <c r="N116" i="9"/>
  <c r="N116" i="11" s="1"/>
  <c r="B114" i="22"/>
  <c r="N114" i="10"/>
  <c r="N114" i="22" s="1"/>
  <c r="B116"/>
  <c r="N116" i="10"/>
  <c r="N116" i="22" s="1"/>
  <c r="B110"/>
  <c r="N110" i="10"/>
  <c r="B121"/>
  <c r="B120"/>
  <c r="B122"/>
  <c r="D110" i="22"/>
  <c r="D121" i="10"/>
  <c r="D122"/>
  <c r="D120"/>
  <c r="F110" i="22"/>
  <c r="F120" i="10"/>
  <c r="F121"/>
  <c r="F122"/>
  <c r="H110" i="22"/>
  <c r="H122" i="10"/>
  <c r="H120"/>
  <c r="H121"/>
  <c r="J110" i="22"/>
  <c r="J122" i="10"/>
  <c r="J120"/>
  <c r="J121"/>
  <c r="L110" i="22"/>
  <c r="L120" i="10"/>
  <c r="L122"/>
  <c r="L121"/>
  <c r="B111" i="22"/>
  <c r="N111" i="10"/>
  <c r="N111" i="22" s="1"/>
  <c r="B112"/>
  <c r="N112" i="10"/>
  <c r="N112" i="22" s="1"/>
  <c r="N62" i="11"/>
  <c r="N121" i="9"/>
  <c r="N114"/>
  <c r="N114" i="11" s="1"/>
  <c r="G122" i="9"/>
  <c r="K121" i="11"/>
  <c r="N121" l="1"/>
  <c r="N120"/>
  <c r="N122"/>
  <c r="J122" i="22"/>
  <c r="J120"/>
  <c r="J121"/>
  <c r="F120"/>
  <c r="F122"/>
  <c r="F121"/>
  <c r="D121"/>
  <c r="D122"/>
  <c r="D120"/>
  <c r="N110"/>
  <c r="N121" i="10"/>
  <c r="N122"/>
  <c r="N120"/>
  <c r="N120" i="15"/>
  <c r="N122"/>
  <c r="N121"/>
  <c r="C120" i="11"/>
  <c r="C122"/>
  <c r="C121"/>
  <c r="B121"/>
  <c r="N122" i="9"/>
  <c r="L121" i="22"/>
  <c r="L122"/>
  <c r="L120"/>
  <c r="H122"/>
  <c r="H120"/>
  <c r="H121"/>
  <c r="B120"/>
  <c r="B121"/>
  <c r="B122"/>
  <c r="L122" i="11"/>
  <c r="L121"/>
  <c r="L120"/>
  <c r="J120"/>
  <c r="J122"/>
  <c r="J121"/>
  <c r="H121"/>
  <c r="H122"/>
  <c r="H120"/>
  <c r="F122"/>
  <c r="F121"/>
  <c r="F120"/>
  <c r="D122"/>
  <c r="D120"/>
  <c r="D121"/>
  <c r="M120"/>
  <c r="M122"/>
  <c r="M121"/>
  <c r="I121"/>
  <c r="I122"/>
  <c r="I120"/>
  <c r="E120"/>
  <c r="E121"/>
  <c r="E122"/>
  <c r="G122"/>
  <c r="G121"/>
  <c r="G120"/>
  <c r="M122" i="22"/>
  <c r="M121"/>
  <c r="M120"/>
  <c r="K121"/>
  <c r="K120"/>
  <c r="K122"/>
  <c r="I122"/>
  <c r="I121"/>
  <c r="I120"/>
  <c r="G122"/>
  <c r="G121"/>
  <c r="G120"/>
  <c r="E122"/>
  <c r="E120"/>
  <c r="E121"/>
  <c r="C122"/>
  <c r="C120"/>
  <c r="C121"/>
  <c r="N120" i="9"/>
  <c r="B122" i="11"/>
  <c r="N121" i="22" l="1"/>
  <c r="N120"/>
  <c r="N122"/>
</calcChain>
</file>

<file path=xl/sharedStrings.xml><?xml version="1.0" encoding="utf-8"?>
<sst xmlns="http://schemas.openxmlformats.org/spreadsheetml/2006/main" count="480" uniqueCount="106">
  <si>
    <t xml:space="preserve">     Lake St.Clair OverBasin Precipitation (millimeters)</t>
  </si>
  <si>
    <t xml:space="preserve">     Lake Erie OverBasin Precipitation (millimeters)</t>
  </si>
  <si>
    <t xml:space="preserve">     Lake Ontario OverBasin Precipitation (millimeters)</t>
  </si>
  <si>
    <t>Lake Superior OverBasin Precipitation (cubic meters per second)</t>
  </si>
  <si>
    <t>Great Lakes OverBasin Precipitation (millimeters)</t>
  </si>
  <si>
    <t xml:space="preserve">     Lake Michigan-Huron (including Georgian Bay) OverBasin Precipitation (millimeters)</t>
  </si>
  <si>
    <t xml:space="preserve">     Lake Michigan OverBasin Precipitation (millimeters)</t>
  </si>
  <si>
    <t xml:space="preserve">     Lake Huron (including Georgian Bay) OverBasin Precipitation (millimeters)</t>
  </si>
  <si>
    <t xml:space="preserve">     Lake Huron (without Georgian Bay) OverBasin Precipitation (millimeters)</t>
  </si>
  <si>
    <t>Georgian Bay OverBasin Precipitation (millimeters)</t>
  </si>
  <si>
    <t>Lake Michigan-Huron (including Georgian Bay) OverBasin Precipitation (cubic meters per second)</t>
  </si>
  <si>
    <t>Lake Michigan OverBasin Precipitation (cubic meters per second)</t>
  </si>
  <si>
    <t>Lake Huron (with Georgian Bay) OverBasin Precipitation (cubic meters per second)</t>
  </si>
  <si>
    <t>Lake Huron (without Georgian Bay) Overbasin Precipitation (cubic meters per second)</t>
  </si>
  <si>
    <t>Georgian Bay OverBasin Precipitation (cubic meters per second)</t>
  </si>
  <si>
    <t>Lake StClair OverBasin Precipitation (cubic meters per second)</t>
  </si>
  <si>
    <t>Lake Erie OverBasin Precipitation (cubic meters per second)</t>
  </si>
  <si>
    <t>Lake Ontario OverBasin Precipitation (cubic meters per second)</t>
  </si>
  <si>
    <t>GEO</t>
  </si>
  <si>
    <t>Total</t>
  </si>
  <si>
    <t>SUP</t>
  </si>
  <si>
    <t>MIC</t>
  </si>
  <si>
    <t>STC</t>
  </si>
  <si>
    <t>ERI</t>
  </si>
  <si>
    <t>ONT</t>
  </si>
  <si>
    <t>YEAR</t>
  </si>
  <si>
    <t>Ann</t>
  </si>
  <si>
    <t xml:space="preserve">     from Croley, so only use 1948-end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</si>
  <si>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</si>
  <si>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</si>
  <si>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</si>
  <si>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</si>
  <si>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</si>
  <si>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</si>
  <si>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</si>
  <si>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</si>
  <si>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</si>
  <si>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</si>
  <si>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</si>
  <si>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</si>
  <si>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</si>
  <si>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1900-1929 = NOS Lake Survey    1930-1947 = Norton      1948-end = Croley</t>
  </si>
  <si>
    <t>1900-1929 = NOS Lake Survey; 1930-1947 = Norton; 1948-end = Croley</t>
  </si>
  <si>
    <t>max</t>
  </si>
  <si>
    <t>min</t>
  </si>
  <si>
    <t>mean</t>
  </si>
  <si>
    <t>HUR</t>
  </si>
  <si>
    <t>Computed from the values given in millimeters</t>
  </si>
  <si>
    <t>Days in each month</t>
  </si>
  <si>
    <t xml:space="preserve"> [1900 was not a leap year]</t>
  </si>
  <si>
    <t>[2000 WAS a leap year]</t>
  </si>
  <si>
    <t>Used for converting between units</t>
  </si>
  <si>
    <t>Lake Areas</t>
  </si>
  <si>
    <t>GLERL's 1-km Digital Map</t>
  </si>
  <si>
    <t>Areas in square kilometers</t>
  </si>
  <si>
    <t>*provisional</t>
  </si>
  <si>
    <t>Great Lakes OverBasin Precipitation (cubic meters per second)</t>
  </si>
  <si>
    <t xml:space="preserve">     Lake Superior OverBasin Precipitation (millimeters)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</si>
  <si>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</si>
  <si>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</si>
  <si>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</si>
  <si>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</si>
  <si>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</si>
  <si>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</si>
  <si>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History of changes since Jan 1, 2008:</t>
  </si>
  <si>
    <t>20 August 2008</t>
  </si>
  <si>
    <t>New station data was obtained from NCDC and Environment Canada through 31Dec2007.</t>
  </si>
  <si>
    <t>These data were processed and the monthly results were added here.</t>
  </si>
  <si>
    <t>24 March 2009</t>
  </si>
  <si>
    <t>Updated 2008 values with latest preliminary/provisional data.</t>
  </si>
  <si>
    <t>4840 South State Rd</t>
  </si>
  <si>
    <t>Ann Arbor, MI  48108</t>
  </si>
  <si>
    <t>15 October 2009</t>
  </si>
  <si>
    <t>Updated through end of 2008 with latest data.  Note that many values from 1948-2008 have</t>
  </si>
  <si>
    <t>changed by a small amount due to the use of a few additional stations.</t>
  </si>
  <si>
    <t>Also, 2007 is no longer being tagged as "provisional", since all of the station data for 2007</t>
  </si>
  <si>
    <t>are now presumably finalized.  The 2008 values should now also be close</t>
  </si>
  <si>
    <t>to final quality, but we will still consider them provisional for another year.</t>
  </si>
  <si>
    <t>Updated through end of 2009 with latest data.  As usual, I actually update the entire period</t>
  </si>
  <si>
    <t>from 1948 to the end, so if any station data was corrected/added/deleted there may be changes</t>
  </si>
  <si>
    <t>in the values for that period.  They will typically be very small except for the most recent</t>
  </si>
  <si>
    <t>couple of years, when provisional data is replaced/augmented with final data.</t>
  </si>
  <si>
    <t>Land Areas</t>
  </si>
  <si>
    <t>Basin Areas</t>
  </si>
  <si>
    <t>*MAJOR ISSUE CORRECTED*</t>
  </si>
  <si>
    <t xml:space="preserve">Cary Wong at NOS noticed some small oddities in the dataset when comparing </t>
  </si>
  <si>
    <t>overlake/overland/overbasin values.  Upon further investigation into the issue I discovered</t>
  </si>
  <si>
    <t>that the Areas sheet in this file (overbasin) actually contained overLAKE areas instead</t>
  </si>
  <si>
    <t>of overbasin areas.  This meant that all of the conversions using areas were incorrect.</t>
  </si>
  <si>
    <t>This affects the following ???_mm sheets: GRT, MHG, HGB.  It also affects every one of</t>
  </si>
  <si>
    <t>the ???_cms sheets.</t>
  </si>
  <si>
    <t>I updated the Areas sheet to contain the correct data and modified the cell formulas</t>
  </si>
  <si>
    <t>in each of the affected sheets to use the overbasin area in the calculations.</t>
  </si>
  <si>
    <t xml:space="preserve">Values from 1900-1947 calculated using the Croley method (Thiessen weighting of daily </t>
  </si>
  <si>
    <t>station data) were, at some time in the past, pasted into this spreadsheet rather than</t>
  </si>
  <si>
    <t>computing the overbasin precipitation values from the overlake and overland values</t>
  </si>
  <si>
    <t>calculated using the Lake Survey and Norton method.  This caused an invalid relationship</t>
  </si>
  <si>
    <t>between the overland/overlake spreadsheets and this overbasin spreadsheet.  This was</t>
  </si>
  <si>
    <t>corrected today.</t>
  </si>
  <si>
    <t>in the values for that period.  Note that I was able to obtain some additional metadata for the</t>
  </si>
  <si>
    <t>Canadian station set, which allowed inclusion of some additional data (for the entire period 1948-2010)</t>
  </si>
  <si>
    <t>compared to previous updates.  (Stations that previously were unusable due to a lack of</t>
  </si>
  <si>
    <t>location information are now included because I now have location information.)</t>
  </si>
  <si>
    <t>Updated through end of 2010 with latest data.  As usual, I actually update the entire period</t>
  </si>
  <si>
    <t>Updated through end of 2011 with latest data.  As usual, I actually update the entire period</t>
  </si>
  <si>
    <t>in the values for that period.  Some additional U.S. stations were incorporated.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</si>
</sst>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E+00"/>
  </numFmts>
  <fonts count="7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3" fillId="0" borderId="0" xfId="0" applyFon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0" fontId="6" fillId="0" borderId="0" xfId="0" applyFont="1"/>
    <xf numFmtId="1" fontId="6" fillId="0" borderId="0" xfId="0" applyNumberFormat="1" applyFont="1"/>
    <xf numFmtId="0" fontId="4" fillId="0" borderId="0" xfId="1" applyAlignment="1" applyProtection="1"/>
    <xf numFmtId="49" fontId="0" fillId="0" borderId="0" xfId="0" applyNumberFormat="1"/>
    <xf numFmtId="15" fontId="0" fillId="0" borderId="0" xfId="0" quotePrefix="1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5" fontId="0" fillId="0" borderId="0" xfId="0" applyNumberFormat="1"/>
    <xf numFmtId="3" fontId="0" fillId="0" borderId="0" xfId="0" applyNumberFormat="1"/>
    <xf numFmtId="0" fontId="2" fillId="0" borderId="0" xfId="0" applyFont="1"/>
    <xf numFmtId="16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22"/>
  <sheetViews>
    <sheetView workbookViewId="0"/>
  </sheetViews>
  <sheetFormatPr defaultRowHeight="12.75"/>
  <cols>
    <col min="1" max="12" width="7.7109375" customWidth="1"/>
    <col min="13" max="13" width="8.7109375" customWidth="1"/>
    <col min="14" max="16" width="7.7109375" customWidth="1"/>
    <col min="17" max="17" width="8.7109375" customWidth="1"/>
  </cols>
  <sheetData>
    <row r="1" spans="1:17">
      <c r="A1" t="s">
        <v>4</v>
      </c>
    </row>
    <row r="2" spans="1:17">
      <c r="A2" t="s">
        <v>42</v>
      </c>
      <c r="J2" s="6"/>
      <c r="K2" s="6"/>
      <c r="L2" s="6"/>
      <c r="M2" s="6"/>
      <c r="N2" s="6"/>
      <c r="O2" s="6"/>
      <c r="P2" s="6"/>
      <c r="Q2" s="5"/>
    </row>
    <row r="3" spans="1:17">
      <c r="G3" s="5"/>
      <c r="H3" s="5"/>
      <c r="I3" s="5"/>
      <c r="J3" s="5"/>
      <c r="K3" s="5"/>
      <c r="L3" s="5"/>
      <c r="N3" s="5"/>
    </row>
    <row r="4" spans="1:17">
      <c r="A4" s="1" t="s">
        <v>25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26</v>
      </c>
      <c r="P4" s="1"/>
      <c r="Q4" s="1"/>
    </row>
    <row r="5" spans="1:17">
      <c r="A5">
        <v>1900</v>
      </c>
      <c r="B5" s="2">
        <f>(SUP_mm!B5*Areas!$D$4+MIC_mm!B5*Areas!$D$5+HGB_mm!B5*(Areas!$D$6+Areas!$D$7)+STC_mm!B5*Areas!$D$8+ERI_mm!B5*Areas!$D$9+ONT_mm!B5*Areas!$D$10)/Areas!$D$11</f>
        <v>43.328981984689548</v>
      </c>
      <c r="C5" s="2">
        <f>(SUP_mm!C5*Areas!$D$4+MIC_mm!C5*Areas!$D$5+HGB_mm!C5*(Areas!$D$6+Areas!$D$7)+STC_mm!C5*Areas!$D$8+ERI_mm!C5*Areas!$D$9+ONT_mm!C5*Areas!$D$10)/Areas!$D$11</f>
        <v>72.747492201064873</v>
      </c>
      <c r="D5" s="2">
        <f>(SUP_mm!D5*Areas!$D$4+MIC_mm!D5*Areas!$D$5+HGB_mm!D5*(Areas!$D$6+Areas!$D$7)+STC_mm!D5*Areas!$D$8+ERI_mm!D5*Areas!$D$9+ONT_mm!D5*Areas!$D$10)/Areas!$D$11</f>
        <v>43.201018422154355</v>
      </c>
      <c r="E5" s="2">
        <f>(SUP_mm!E5*Areas!$D$4+MIC_mm!E5*Areas!$D$5+HGB_mm!E5*(Areas!$D$6+Areas!$D$7)+STC_mm!E5*Areas!$D$8+ERI_mm!E5*Areas!$D$9+ONT_mm!E5*Areas!$D$10)/Areas!$D$11</f>
        <v>38.938504494312717</v>
      </c>
      <c r="F5" s="2">
        <f>(SUP_mm!F5*Areas!$D$4+MIC_mm!F5*Areas!$D$5+HGB_mm!F5*(Areas!$D$6+Areas!$D$7)+STC_mm!F5*Areas!$D$8+ERI_mm!F5*Areas!$D$9+ONT_mm!F5*Areas!$D$10)/Areas!$D$11</f>
        <v>48.71128086271905</v>
      </c>
      <c r="G5" s="2">
        <f>(SUP_mm!G5*Areas!$D$4+MIC_mm!G5*Areas!$D$5+HGB_mm!G5*(Areas!$D$6+Areas!$D$7)+STC_mm!G5*Areas!$D$8+ERI_mm!G5*Areas!$D$9+ONT_mm!G5*Areas!$D$10)/Areas!$D$11</f>
        <v>62.923974129977431</v>
      </c>
      <c r="H5" s="2">
        <f>(SUP_mm!H5*Areas!$D$4+MIC_mm!H5*Areas!$D$5+HGB_mm!H5*(Areas!$D$6+Areas!$D$7)+STC_mm!H5*Areas!$D$8+ERI_mm!H5*Areas!$D$9+ONT_mm!H5*Areas!$D$10)/Areas!$D$11</f>
        <v>114.07024698049642</v>
      </c>
      <c r="I5" s="2">
        <f>(SUP_mm!I5*Areas!$D$4+MIC_mm!I5*Areas!$D$5+HGB_mm!I5*(Areas!$D$6+Areas!$D$7)+STC_mm!I5*Areas!$D$8+ERI_mm!I5*Areas!$D$9+ONT_mm!I5*Areas!$D$10)/Areas!$D$11</f>
        <v>92.313221901850895</v>
      </c>
      <c r="J5" s="2">
        <f>(SUP_mm!J5*Areas!$D$4+MIC_mm!J5*Areas!$D$5+HGB_mm!J5*(Areas!$D$6+Areas!$D$7)+STC_mm!J5*Areas!$D$8+ERI_mm!J5*Areas!$D$9+ONT_mm!J5*Areas!$D$10)/Areas!$D$11</f>
        <v>103.68072478584919</v>
      </c>
      <c r="K5" s="2">
        <f>(SUP_mm!K5*Areas!$D$4+MIC_mm!K5*Areas!$D$5+HGB_mm!K5*(Areas!$D$6+Areas!$D$7)+STC_mm!K5*Areas!$D$8+ERI_mm!K5*Areas!$D$9+ONT_mm!K5*Areas!$D$10)/Areas!$D$11</f>
        <v>72.387548739243243</v>
      </c>
      <c r="L5" s="2">
        <f>(SUP_mm!L5*Areas!$D$4+MIC_mm!L5*Areas!$D$5+HGB_mm!L5*(Areas!$D$6+Areas!$D$7)+STC_mm!L5*Areas!$D$8+ERI_mm!L5*Areas!$D$9+ONT_mm!L5*Areas!$D$10)/Areas!$D$11</f>
        <v>79.122661336574097</v>
      </c>
      <c r="M5" s="2">
        <f>(SUP_mm!M5*Areas!$D$4+MIC_mm!M5*Areas!$D$5+HGB_mm!M5*(Areas!$D$6+Areas!$D$7)+STC_mm!M5*Areas!$D$8+ERI_mm!M5*Areas!$D$9+ONT_mm!M5*Areas!$D$10)/Areas!$D$11</f>
        <v>31.858350077365966</v>
      </c>
      <c r="N5" s="2">
        <f>SUM(B5:M5)</f>
        <v>803.2840059162977</v>
      </c>
    </row>
    <row r="6" spans="1:17">
      <c r="A6">
        <v>1901</v>
      </c>
      <c r="B6" s="2">
        <f>(SUP_mm!B6*Areas!$D$4+MIC_mm!B6*Areas!$D$5+HGB_mm!B6*(Areas!$D$6+Areas!$D$7)+STC_mm!B6*Areas!$D$8+ERI_mm!B6*Areas!$D$9+ONT_mm!B6*Areas!$D$10)/Areas!$D$11</f>
        <v>45.356538178362989</v>
      </c>
      <c r="C6" s="2">
        <f>(SUP_mm!C6*Areas!$D$4+MIC_mm!C6*Areas!$D$5+HGB_mm!C6*(Areas!$D$6+Areas!$D$7)+STC_mm!C6*Areas!$D$8+ERI_mm!C6*Areas!$D$9+ONT_mm!C6*Areas!$D$10)/Areas!$D$11</f>
        <v>31.068892452783139</v>
      </c>
      <c r="D6" s="2">
        <f>(SUP_mm!D6*Areas!$D$4+MIC_mm!D6*Areas!$D$5+HGB_mm!D6*(Areas!$D$6+Areas!$D$7)+STC_mm!D6*Areas!$D$8+ERI_mm!D6*Areas!$D$9+ONT_mm!D6*Areas!$D$10)/Areas!$D$11</f>
        <v>66.115200606853605</v>
      </c>
      <c r="E6" s="2">
        <f>(SUP_mm!E6*Areas!$D$4+MIC_mm!E6*Areas!$D$5+HGB_mm!E6*(Areas!$D$6+Areas!$D$7)+STC_mm!E6*Areas!$D$8+ERI_mm!E6*Areas!$D$9+ONT_mm!E6*Areas!$D$10)/Areas!$D$11</f>
        <v>43.445454569316354</v>
      </c>
      <c r="F6" s="2">
        <f>(SUP_mm!F6*Areas!$D$4+MIC_mm!F6*Areas!$D$5+HGB_mm!F6*(Areas!$D$6+Areas!$D$7)+STC_mm!F6*Areas!$D$8+ERI_mm!F6*Areas!$D$9+ONT_mm!F6*Areas!$D$10)/Areas!$D$11</f>
        <v>65.419052499924533</v>
      </c>
      <c r="G6" s="2">
        <f>(SUP_mm!G6*Areas!$D$4+MIC_mm!G6*Areas!$D$5+HGB_mm!G6*(Areas!$D$6+Areas!$D$7)+STC_mm!G6*Areas!$D$8+ERI_mm!G6*Areas!$D$9+ONT_mm!G6*Areas!$D$10)/Areas!$D$11</f>
        <v>78.156210734641974</v>
      </c>
      <c r="H6" s="2">
        <f>(SUP_mm!H6*Areas!$D$4+MIC_mm!H6*Areas!$D$5+HGB_mm!H6*(Areas!$D$6+Areas!$D$7)+STC_mm!H6*Areas!$D$8+ERI_mm!H6*Areas!$D$9+ONT_mm!H6*Areas!$D$10)/Areas!$D$11</f>
        <v>106.15263050830552</v>
      </c>
      <c r="I6" s="2">
        <f>(SUP_mm!I6*Areas!$D$4+MIC_mm!I6*Areas!$D$5+HGB_mm!I6*(Areas!$D$6+Areas!$D$7)+STC_mm!I6*Areas!$D$8+ERI_mm!I6*Areas!$D$9+ONT_mm!I6*Areas!$D$10)/Areas!$D$11</f>
        <v>67.08323566892355</v>
      </c>
      <c r="J6" s="2">
        <f>(SUP_mm!J6*Areas!$D$4+MIC_mm!J6*Areas!$D$5+HGB_mm!J6*(Areas!$D$6+Areas!$D$7)+STC_mm!J6*Areas!$D$8+ERI_mm!J6*Areas!$D$9+ONT_mm!J6*Areas!$D$10)/Areas!$D$11</f>
        <v>66.67131041795993</v>
      </c>
      <c r="K6" s="2">
        <f>(SUP_mm!K6*Areas!$D$4+MIC_mm!K6*Areas!$D$5+HGB_mm!K6*(Areas!$D$6+Areas!$D$7)+STC_mm!K6*Areas!$D$8+ERI_mm!K6*Areas!$D$9+ONT_mm!K6*Areas!$D$10)/Areas!$D$11</f>
        <v>71.334005850677784</v>
      </c>
      <c r="L6" s="2">
        <f>(SUP_mm!L6*Areas!$D$4+MIC_mm!L6*Areas!$D$5+HGB_mm!L6*(Areas!$D$6+Areas!$D$7)+STC_mm!L6*Areas!$D$8+ERI_mm!L6*Areas!$D$9+ONT_mm!L6*Areas!$D$10)/Areas!$D$11</f>
        <v>49.664190780917188</v>
      </c>
      <c r="M6" s="2">
        <f>(SUP_mm!M6*Areas!$D$4+MIC_mm!M6*Areas!$D$5+HGB_mm!M6*(Areas!$D$6+Areas!$D$7)+STC_mm!M6*Areas!$D$8+ERI_mm!M6*Areas!$D$9+ONT_mm!M6*Areas!$D$10)/Areas!$D$11</f>
        <v>64.205149725117892</v>
      </c>
      <c r="N6" s="2">
        <f t="shared" ref="N6:N69" si="0">SUM(B6:M6)</f>
        <v>754.67187199378441</v>
      </c>
    </row>
    <row r="7" spans="1:17">
      <c r="A7">
        <v>1902</v>
      </c>
      <c r="B7" s="2">
        <f>(SUP_mm!B7*Areas!$D$4+MIC_mm!B7*Areas!$D$5+HGB_mm!B7*(Areas!$D$6+Areas!$D$7)+STC_mm!B7*Areas!$D$8+ERI_mm!B7*Areas!$D$9+ONT_mm!B7*Areas!$D$10)/Areas!$D$11</f>
        <v>35.804369897225989</v>
      </c>
      <c r="C7" s="2">
        <f>(SUP_mm!C7*Areas!$D$4+MIC_mm!C7*Areas!$D$5+HGB_mm!C7*(Areas!$D$6+Areas!$D$7)+STC_mm!C7*Areas!$D$8+ERI_mm!C7*Areas!$D$9+ONT_mm!C7*Areas!$D$10)/Areas!$D$11</f>
        <v>34.538457247924107</v>
      </c>
      <c r="D7" s="2">
        <f>(SUP_mm!D7*Areas!$D$4+MIC_mm!D7*Areas!$D$5+HGB_mm!D7*(Areas!$D$6+Areas!$D$7)+STC_mm!D7*Areas!$D$8+ERI_mm!D7*Areas!$D$9+ONT_mm!D7*Areas!$D$10)/Areas!$D$11</f>
        <v>53.471063949299378</v>
      </c>
      <c r="E7" s="2">
        <f>(SUP_mm!E7*Areas!$D$4+MIC_mm!E7*Areas!$D$5+HGB_mm!E7*(Areas!$D$6+Areas!$D$7)+STC_mm!E7*Areas!$D$8+ERI_mm!E7*Areas!$D$9+ONT_mm!E7*Areas!$D$10)/Areas!$D$11</f>
        <v>47.004703246745578</v>
      </c>
      <c r="F7" s="2">
        <f>(SUP_mm!F7*Areas!$D$4+MIC_mm!F7*Areas!$D$5+HGB_mm!F7*(Areas!$D$6+Areas!$D$7)+STC_mm!F7*Areas!$D$8+ERI_mm!F7*Areas!$D$9+ONT_mm!F7*Areas!$D$10)/Areas!$D$11</f>
        <v>80.687568818958425</v>
      </c>
      <c r="G7" s="2">
        <f>(SUP_mm!G7*Areas!$D$4+MIC_mm!G7*Areas!$D$5+HGB_mm!G7*(Areas!$D$6+Areas!$D$7)+STC_mm!G7*Areas!$D$8+ERI_mm!G7*Areas!$D$9+ONT_mm!G7*Areas!$D$10)/Areas!$D$11</f>
        <v>108.26850070147762</v>
      </c>
      <c r="H7" s="2">
        <f>(SUP_mm!H7*Areas!$D$4+MIC_mm!H7*Areas!$D$5+HGB_mm!H7*(Areas!$D$6+Areas!$D$7)+STC_mm!H7*Areas!$D$8+ERI_mm!H7*Areas!$D$9+ONT_mm!H7*Areas!$D$10)/Areas!$D$11</f>
        <v>115.18117178918136</v>
      </c>
      <c r="I7" s="2">
        <f>(SUP_mm!I7*Areas!$D$4+MIC_mm!I7*Areas!$D$5+HGB_mm!I7*(Areas!$D$6+Areas!$D$7)+STC_mm!I7*Areas!$D$8+ERI_mm!I7*Areas!$D$9+ONT_mm!I7*Areas!$D$10)/Areas!$D$11</f>
        <v>52.738299366242188</v>
      </c>
      <c r="J7" s="2">
        <f>(SUP_mm!J7*Areas!$D$4+MIC_mm!J7*Areas!$D$5+HGB_mm!J7*(Areas!$D$6+Areas!$D$7)+STC_mm!J7*Areas!$D$8+ERI_mm!J7*Areas!$D$9+ONT_mm!J7*Areas!$D$10)/Areas!$D$11</f>
        <v>85.325296635138457</v>
      </c>
      <c r="K7" s="2">
        <f>(SUP_mm!K7*Areas!$D$4+MIC_mm!K7*Areas!$D$5+HGB_mm!K7*(Areas!$D$6+Areas!$D$7)+STC_mm!K7*Areas!$D$8+ERI_mm!K7*Areas!$D$9+ONT_mm!K7*Areas!$D$10)/Areas!$D$11</f>
        <v>66.894054698194012</v>
      </c>
      <c r="L7" s="2">
        <f>(SUP_mm!L7*Areas!$D$4+MIC_mm!L7*Areas!$D$5+HGB_mm!L7*(Areas!$D$6+Areas!$D$7)+STC_mm!L7*Areas!$D$8+ERI_mm!L7*Areas!$D$9+ONT_mm!L7*Areas!$D$10)/Areas!$D$11</f>
        <v>63.921493957055667</v>
      </c>
      <c r="M7" s="2">
        <f>(SUP_mm!M7*Areas!$D$4+MIC_mm!M7*Areas!$D$5+HGB_mm!M7*(Areas!$D$6+Areas!$D$7)+STC_mm!M7*Areas!$D$8+ERI_mm!M7*Areas!$D$9+ONT_mm!M7*Areas!$D$10)/Areas!$D$11</f>
        <v>59.991327400411826</v>
      </c>
      <c r="N7" s="2">
        <f t="shared" si="0"/>
        <v>803.82630770785454</v>
      </c>
    </row>
    <row r="8" spans="1:17">
      <c r="A8">
        <v>1903</v>
      </c>
      <c r="B8" s="2">
        <f>(SUP_mm!B8*Areas!$D$4+MIC_mm!B8*Areas!$D$5+HGB_mm!B8*(Areas!$D$6+Areas!$D$7)+STC_mm!B8*Areas!$D$8+ERI_mm!B8*Areas!$D$9+ONT_mm!B8*Areas!$D$10)/Areas!$D$11</f>
        <v>46.546268519600034</v>
      </c>
      <c r="C8" s="2">
        <f>(SUP_mm!C8*Areas!$D$4+MIC_mm!C8*Areas!$D$5+HGB_mm!C8*(Areas!$D$6+Areas!$D$7)+STC_mm!C8*Areas!$D$8+ERI_mm!C8*Areas!$D$9+ONT_mm!C8*Areas!$D$10)/Areas!$D$11</f>
        <v>55.403208423506129</v>
      </c>
      <c r="D8" s="2">
        <f>(SUP_mm!D8*Areas!$D$4+MIC_mm!D8*Areas!$D$5+HGB_mm!D8*(Areas!$D$6+Areas!$D$7)+STC_mm!D8*Areas!$D$8+ERI_mm!D8*Areas!$D$9+ONT_mm!D8*Areas!$D$10)/Areas!$D$11</f>
        <v>57.531848528078136</v>
      </c>
      <c r="E8" s="2">
        <f>(SUP_mm!E8*Areas!$D$4+MIC_mm!E8*Areas!$D$5+HGB_mm!E8*(Areas!$D$6+Areas!$D$7)+STC_mm!E8*Areas!$D$8+ERI_mm!E8*Areas!$D$9+ONT_mm!E8*Areas!$D$10)/Areas!$D$11</f>
        <v>63.819731666760724</v>
      </c>
      <c r="F8" s="2">
        <f>(SUP_mm!F8*Areas!$D$4+MIC_mm!F8*Areas!$D$5+HGB_mm!F8*(Areas!$D$6+Areas!$D$7)+STC_mm!F8*Areas!$D$8+ERI_mm!F8*Areas!$D$9+ONT_mm!F8*Areas!$D$10)/Areas!$D$11</f>
        <v>70.588570442396801</v>
      </c>
      <c r="G8" s="2">
        <f>(SUP_mm!G8*Areas!$D$4+MIC_mm!G8*Areas!$D$5+HGB_mm!G8*(Areas!$D$6+Areas!$D$7)+STC_mm!G8*Areas!$D$8+ERI_mm!G8*Areas!$D$9+ONT_mm!G8*Areas!$D$10)/Areas!$D$11</f>
        <v>68.681672075940696</v>
      </c>
      <c r="H8" s="2">
        <f>(SUP_mm!H8*Areas!$D$4+MIC_mm!H8*Areas!$D$5+HGB_mm!H8*(Areas!$D$6+Areas!$D$7)+STC_mm!H8*Areas!$D$8+ERI_mm!H8*Areas!$D$9+ONT_mm!H8*Areas!$D$10)/Areas!$D$11</f>
        <v>105.93770393050579</v>
      </c>
      <c r="I8" s="2">
        <f>(SUP_mm!I8*Areas!$D$4+MIC_mm!I8*Areas!$D$5+HGB_mm!I8*(Areas!$D$6+Areas!$D$7)+STC_mm!I8*Areas!$D$8+ERI_mm!I8*Areas!$D$9+ONT_mm!I8*Areas!$D$10)/Areas!$D$11</f>
        <v>104.56674930410007</v>
      </c>
      <c r="J8" s="2">
        <f>(SUP_mm!J8*Areas!$D$4+MIC_mm!J8*Areas!$D$5+HGB_mm!J8*(Areas!$D$6+Areas!$D$7)+STC_mm!J8*Areas!$D$8+ERI_mm!J8*Areas!$D$9+ONT_mm!J8*Areas!$D$10)/Areas!$D$11</f>
        <v>85.651353805893464</v>
      </c>
      <c r="K8" s="2">
        <f>(SUP_mm!K8*Areas!$D$4+MIC_mm!K8*Areas!$D$5+HGB_mm!K8*(Areas!$D$6+Areas!$D$7)+STC_mm!K8*Areas!$D$8+ERI_mm!K8*Areas!$D$9+ONT_mm!K8*Areas!$D$10)/Areas!$D$11</f>
        <v>72.248366128014098</v>
      </c>
      <c r="L8" s="2">
        <f>(SUP_mm!L8*Areas!$D$4+MIC_mm!L8*Areas!$D$5+HGB_mm!L8*(Areas!$D$6+Areas!$D$7)+STC_mm!L8*Areas!$D$8+ERI_mm!L8*Areas!$D$9+ONT_mm!L8*Areas!$D$10)/Areas!$D$11</f>
        <v>48.269704303227329</v>
      </c>
      <c r="M8" s="2">
        <f>(SUP_mm!M8*Areas!$D$4+MIC_mm!M8*Areas!$D$5+HGB_mm!M8*(Areas!$D$6+Areas!$D$7)+STC_mm!M8*Areas!$D$8+ERI_mm!M8*Areas!$D$9+ONT_mm!M8*Areas!$D$10)/Areas!$D$11</f>
        <v>58.809705064419134</v>
      </c>
      <c r="N8" s="2">
        <f t="shared" si="0"/>
        <v>838.05488219244239</v>
      </c>
    </row>
    <row r="9" spans="1:17">
      <c r="A9">
        <v>1904</v>
      </c>
      <c r="B9" s="2">
        <f>(SUP_mm!B9*Areas!$D$4+MIC_mm!B9*Areas!$D$5+HGB_mm!B9*(Areas!$D$6+Areas!$D$7)+STC_mm!B9*Areas!$D$8+ERI_mm!B9*Areas!$D$9+ONT_mm!B9*Areas!$D$10)/Areas!$D$11</f>
        <v>52.706625387321957</v>
      </c>
      <c r="C9" s="2">
        <f>(SUP_mm!C9*Areas!$D$4+MIC_mm!C9*Areas!$D$5+HGB_mm!C9*(Areas!$D$6+Areas!$D$7)+STC_mm!C9*Areas!$D$8+ERI_mm!C9*Areas!$D$9+ONT_mm!C9*Areas!$D$10)/Areas!$D$11</f>
        <v>50.032034757593223</v>
      </c>
      <c r="D9" s="2">
        <f>(SUP_mm!D9*Areas!$D$4+MIC_mm!D9*Areas!$D$5+HGB_mm!D9*(Areas!$D$6+Areas!$D$7)+STC_mm!D9*Areas!$D$8+ERI_mm!D9*Areas!$D$9+ONT_mm!D9*Areas!$D$10)/Areas!$D$11</f>
        <v>73.04873688092465</v>
      </c>
      <c r="E9" s="2">
        <f>(SUP_mm!E9*Areas!$D$4+MIC_mm!E9*Areas!$D$5+HGB_mm!E9*(Areas!$D$6+Areas!$D$7)+STC_mm!E9*Areas!$D$8+ERI_mm!E9*Areas!$D$9+ONT_mm!E9*Areas!$D$10)/Areas!$D$11</f>
        <v>55.293578428348894</v>
      </c>
      <c r="F9" s="2">
        <f>(SUP_mm!F9*Areas!$D$4+MIC_mm!F9*Areas!$D$5+HGB_mm!F9*(Areas!$D$6+Areas!$D$7)+STC_mm!F9*Areas!$D$8+ERI_mm!F9*Areas!$D$9+ONT_mm!F9*Areas!$D$10)/Areas!$D$11</f>
        <v>97.831435778377681</v>
      </c>
      <c r="G9" s="2">
        <f>(SUP_mm!G9*Areas!$D$4+MIC_mm!G9*Areas!$D$5+HGB_mm!G9*(Areas!$D$6+Areas!$D$7)+STC_mm!G9*Areas!$D$8+ERI_mm!G9*Areas!$D$9+ONT_mm!G9*Areas!$D$10)/Areas!$D$11</f>
        <v>64.377463603875782</v>
      </c>
      <c r="H9" s="2">
        <f>(SUP_mm!H9*Areas!$D$4+MIC_mm!H9*Areas!$D$5+HGB_mm!H9*(Areas!$D$6+Areas!$D$7)+STC_mm!H9*Areas!$D$8+ERI_mm!H9*Areas!$D$9+ONT_mm!H9*Areas!$D$10)/Areas!$D$11</f>
        <v>81.629675850402194</v>
      </c>
      <c r="I9" s="2">
        <f>(SUP_mm!I9*Areas!$D$4+MIC_mm!I9*Areas!$D$5+HGB_mm!I9*(Areas!$D$6+Areas!$D$7)+STC_mm!I9*Areas!$D$8+ERI_mm!I9*Areas!$D$9+ONT_mm!I9*Areas!$D$10)/Areas!$D$11</f>
        <v>76.08183888194047</v>
      </c>
      <c r="J9" s="2">
        <f>(SUP_mm!J9*Areas!$D$4+MIC_mm!J9*Areas!$D$5+HGB_mm!J9*(Areas!$D$6+Areas!$D$7)+STC_mm!J9*Areas!$D$8+ERI_mm!J9*Areas!$D$9+ONT_mm!J9*Areas!$D$10)/Areas!$D$11</f>
        <v>97.686477952341534</v>
      </c>
      <c r="K9" s="2">
        <f>(SUP_mm!K9*Areas!$D$4+MIC_mm!K9*Areas!$D$5+HGB_mm!K9*(Areas!$D$6+Areas!$D$7)+STC_mm!K9*Areas!$D$8+ERI_mm!K9*Areas!$D$9+ONT_mm!K9*Areas!$D$10)/Areas!$D$11</f>
        <v>73.259097882705589</v>
      </c>
      <c r="L9" s="2">
        <f>(SUP_mm!L9*Areas!$D$4+MIC_mm!L9*Areas!$D$5+HGB_mm!L9*(Areas!$D$6+Areas!$D$7)+STC_mm!L9*Areas!$D$8+ERI_mm!L9*Areas!$D$9+ONT_mm!L9*Areas!$D$10)/Areas!$D$11</f>
        <v>18.021258381312478</v>
      </c>
      <c r="M9" s="2">
        <f>(SUP_mm!M9*Areas!$D$4+MIC_mm!M9*Areas!$D$5+HGB_mm!M9*(Areas!$D$6+Areas!$D$7)+STC_mm!M9*Areas!$D$8+ERI_mm!M9*Areas!$D$9+ONT_mm!M9*Areas!$D$10)/Areas!$D$11</f>
        <v>53.389228348358124</v>
      </c>
      <c r="N9" s="2">
        <f t="shared" si="0"/>
        <v>793.35745213350242</v>
      </c>
    </row>
    <row r="10" spans="1:17">
      <c r="A10">
        <v>1905</v>
      </c>
      <c r="B10" s="2">
        <f>(SUP_mm!B10*Areas!$D$4+MIC_mm!B10*Areas!$D$5+HGB_mm!B10*(Areas!$D$6+Areas!$D$7)+STC_mm!B10*Areas!$D$8+ERI_mm!B10*Areas!$D$9+ONT_mm!B10*Areas!$D$10)/Areas!$D$11</f>
        <v>48.607172657989956</v>
      </c>
      <c r="C10" s="2">
        <f>(SUP_mm!C10*Areas!$D$4+MIC_mm!C10*Areas!$D$5+HGB_mm!C10*(Areas!$D$6+Areas!$D$7)+STC_mm!C10*Areas!$D$8+ERI_mm!C10*Areas!$D$9+ONT_mm!C10*Areas!$D$10)/Areas!$D$11</f>
        <v>39.463857693877522</v>
      </c>
      <c r="D10" s="2">
        <f>(SUP_mm!D10*Areas!$D$4+MIC_mm!D10*Areas!$D$5+HGB_mm!D10*(Areas!$D$6+Areas!$D$7)+STC_mm!D10*Areas!$D$8+ERI_mm!D10*Areas!$D$9+ONT_mm!D10*Areas!$D$10)/Areas!$D$11</f>
        <v>51.222184410529124</v>
      </c>
      <c r="E10" s="2">
        <f>(SUP_mm!E10*Areas!$D$4+MIC_mm!E10*Areas!$D$5+HGB_mm!E10*(Areas!$D$6+Areas!$D$7)+STC_mm!E10*Areas!$D$8+ERI_mm!E10*Areas!$D$9+ONT_mm!E10*Areas!$D$10)/Areas!$D$11</f>
        <v>46.090631828579603</v>
      </c>
      <c r="F10" s="2">
        <f>(SUP_mm!F10*Areas!$D$4+MIC_mm!F10*Areas!$D$5+HGB_mm!F10*(Areas!$D$6+Areas!$D$7)+STC_mm!F10*Areas!$D$8+ERI_mm!F10*Areas!$D$9+ONT_mm!F10*Areas!$D$10)/Areas!$D$11</f>
        <v>93.332552105548416</v>
      </c>
      <c r="G10" s="2">
        <f>(SUP_mm!G10*Areas!$D$4+MIC_mm!G10*Areas!$D$5+HGB_mm!G10*(Areas!$D$6+Areas!$D$7)+STC_mm!G10*Areas!$D$8+ERI_mm!G10*Areas!$D$9+ONT_mm!G10*Areas!$D$10)/Areas!$D$11</f>
        <v>102.93464617048333</v>
      </c>
      <c r="H10" s="2">
        <f>(SUP_mm!H10*Areas!$D$4+MIC_mm!H10*Areas!$D$5+HGB_mm!H10*(Areas!$D$6+Areas!$D$7)+STC_mm!H10*Areas!$D$8+ERI_mm!H10*Areas!$D$9+ONT_mm!H10*Areas!$D$10)/Areas!$D$11</f>
        <v>105.93835041858988</v>
      </c>
      <c r="I10" s="2">
        <f>(SUP_mm!I10*Areas!$D$4+MIC_mm!I10*Areas!$D$5+HGB_mm!I10*(Areas!$D$6+Areas!$D$7)+STC_mm!I10*Areas!$D$8+ERI_mm!I10*Areas!$D$9+ONT_mm!I10*Areas!$D$10)/Areas!$D$11</f>
        <v>73.175376100939275</v>
      </c>
      <c r="J10" s="2">
        <f>(SUP_mm!J10*Areas!$D$4+MIC_mm!J10*Areas!$D$5+HGB_mm!J10*(Areas!$D$6+Areas!$D$7)+STC_mm!J10*Areas!$D$8+ERI_mm!J10*Areas!$D$9+ONT_mm!J10*Areas!$D$10)/Areas!$D$11</f>
        <v>84.424769312945642</v>
      </c>
      <c r="K10" s="2">
        <f>(SUP_mm!K10*Areas!$D$4+MIC_mm!K10*Areas!$D$5+HGB_mm!K10*(Areas!$D$6+Areas!$D$7)+STC_mm!K10*Areas!$D$8+ERI_mm!K10*Areas!$D$9+ONT_mm!K10*Areas!$D$10)/Areas!$D$11</f>
        <v>77.727510522164479</v>
      </c>
      <c r="L10" s="2">
        <f>(SUP_mm!L10*Areas!$D$4+MIC_mm!L10*Areas!$D$5+HGB_mm!L10*(Areas!$D$6+Areas!$D$7)+STC_mm!L10*Areas!$D$8+ERI_mm!L10*Areas!$D$9+ONT_mm!L10*Areas!$D$10)/Areas!$D$11</f>
        <v>63.628744177866913</v>
      </c>
      <c r="M10" s="2">
        <f>(SUP_mm!M10*Areas!$D$4+MIC_mm!M10*Areas!$D$5+HGB_mm!M10*(Areas!$D$6+Areas!$D$7)+STC_mm!M10*Areas!$D$8+ERI_mm!M10*Areas!$D$9+ONT_mm!M10*Areas!$D$10)/Areas!$D$11</f>
        <v>42.908917362129131</v>
      </c>
      <c r="N10" s="2">
        <f t="shared" si="0"/>
        <v>829.45471276164335</v>
      </c>
    </row>
    <row r="11" spans="1:17">
      <c r="A11">
        <v>1906</v>
      </c>
      <c r="B11" s="2">
        <f>(SUP_mm!B11*Areas!$D$4+MIC_mm!B11*Areas!$D$5+HGB_mm!B11*(Areas!$D$6+Areas!$D$7)+STC_mm!B11*Areas!$D$8+ERI_mm!B11*Areas!$D$9+ONT_mm!B11*Areas!$D$10)/Areas!$D$11</f>
        <v>58.087136120782766</v>
      </c>
      <c r="C11" s="2">
        <f>(SUP_mm!C11*Areas!$D$4+MIC_mm!C11*Areas!$D$5+HGB_mm!C11*(Areas!$D$6+Areas!$D$7)+STC_mm!C11*Areas!$D$8+ERI_mm!C11*Areas!$D$9+ONT_mm!C11*Areas!$D$10)/Areas!$D$11</f>
        <v>33.341696906542701</v>
      </c>
      <c r="D11" s="2">
        <f>(SUP_mm!D11*Areas!$D$4+MIC_mm!D11*Areas!$D$5+HGB_mm!D11*(Areas!$D$6+Areas!$D$7)+STC_mm!D11*Areas!$D$8+ERI_mm!D11*Areas!$D$9+ONT_mm!D11*Areas!$D$10)/Areas!$D$11</f>
        <v>55.445183690021693</v>
      </c>
      <c r="E11" s="2">
        <f>(SUP_mm!E11*Areas!$D$4+MIC_mm!E11*Areas!$D$5+HGB_mm!E11*(Areas!$D$6+Areas!$D$7)+STC_mm!E11*Areas!$D$8+ERI_mm!E11*Areas!$D$9+ONT_mm!E11*Areas!$D$10)/Areas!$D$11</f>
        <v>39.82850085896559</v>
      </c>
      <c r="F11" s="2">
        <f>(SUP_mm!F11*Areas!$D$4+MIC_mm!F11*Areas!$D$5+HGB_mm!F11*(Areas!$D$6+Areas!$D$7)+STC_mm!F11*Areas!$D$8+ERI_mm!F11*Areas!$D$9+ONT_mm!F11*Areas!$D$10)/Areas!$D$11</f>
        <v>65.633671713718385</v>
      </c>
      <c r="G11" s="2">
        <f>(SUP_mm!G11*Areas!$D$4+MIC_mm!G11*Areas!$D$5+HGB_mm!G11*(Areas!$D$6+Areas!$D$7)+STC_mm!G11*Areas!$D$8+ERI_mm!G11*Areas!$D$9+ONT_mm!G11*Areas!$D$10)/Areas!$D$11</f>
        <v>103.71009865308422</v>
      </c>
      <c r="H11" s="2">
        <f>(SUP_mm!H11*Areas!$D$4+MIC_mm!H11*Areas!$D$5+HGB_mm!H11*(Areas!$D$6+Areas!$D$7)+STC_mm!H11*Areas!$D$8+ERI_mm!H11*Areas!$D$9+ONT_mm!H11*Areas!$D$10)/Areas!$D$11</f>
        <v>63.560505956325962</v>
      </c>
      <c r="I11" s="2">
        <f>(SUP_mm!I11*Areas!$D$4+MIC_mm!I11*Areas!$D$5+HGB_mm!I11*(Areas!$D$6+Areas!$D$7)+STC_mm!I11*Areas!$D$8+ERI_mm!I11*Areas!$D$9+ONT_mm!I11*Areas!$D$10)/Areas!$D$11</f>
        <v>73.320713079244015</v>
      </c>
      <c r="J11" s="2">
        <f>(SUP_mm!J11*Areas!$D$4+MIC_mm!J11*Areas!$D$5+HGB_mm!J11*(Areas!$D$6+Areas!$D$7)+STC_mm!J11*Areas!$D$8+ERI_mm!J11*Areas!$D$9+ONT_mm!J11*Areas!$D$10)/Areas!$D$11</f>
        <v>63.654100395950984</v>
      </c>
      <c r="K11" s="2">
        <f>(SUP_mm!K11*Areas!$D$4+MIC_mm!K11*Areas!$D$5+HGB_mm!K11*(Areas!$D$6+Areas!$D$7)+STC_mm!K11*Areas!$D$8+ERI_mm!K11*Areas!$D$9+ONT_mm!K11*Areas!$D$10)/Areas!$D$11</f>
        <v>93.004449953606681</v>
      </c>
      <c r="L11" s="2">
        <f>(SUP_mm!L11*Areas!$D$4+MIC_mm!L11*Areas!$D$5+HGB_mm!L11*(Areas!$D$6+Areas!$D$7)+STC_mm!L11*Areas!$D$8+ERI_mm!L11*Areas!$D$9+ONT_mm!L11*Areas!$D$10)/Areas!$D$11</f>
        <v>83.041202000622064</v>
      </c>
      <c r="M11" s="2">
        <f>(SUP_mm!M11*Areas!$D$4+MIC_mm!M11*Areas!$D$5+HGB_mm!M11*(Areas!$D$6+Areas!$D$7)+STC_mm!M11*Areas!$D$8+ERI_mm!M11*Areas!$D$9+ONT_mm!M11*Areas!$D$10)/Areas!$D$11</f>
        <v>57.995284154217458</v>
      </c>
      <c r="N11" s="2">
        <f t="shared" si="0"/>
        <v>790.6225434830825</v>
      </c>
    </row>
    <row r="12" spans="1:17">
      <c r="A12">
        <v>1907</v>
      </c>
      <c r="B12" s="2">
        <f>(SUP_mm!B12*Areas!$D$4+MIC_mm!B12*Areas!$D$5+HGB_mm!B12*(Areas!$D$6+Areas!$D$7)+STC_mm!B12*Areas!$D$8+ERI_mm!B12*Areas!$D$9+ONT_mm!B12*Areas!$D$10)/Areas!$D$11</f>
        <v>73.965212746550705</v>
      </c>
      <c r="C12" s="2">
        <f>(SUP_mm!C12*Areas!$D$4+MIC_mm!C12*Areas!$D$5+HGB_mm!C12*(Areas!$D$6+Areas!$D$7)+STC_mm!C12*Areas!$D$8+ERI_mm!C12*Areas!$D$9+ONT_mm!C12*Areas!$D$10)/Areas!$D$11</f>
        <v>24.85933936424734</v>
      </c>
      <c r="D12" s="2">
        <f>(SUP_mm!D12*Areas!$D$4+MIC_mm!D12*Areas!$D$5+HGB_mm!D12*(Areas!$D$6+Areas!$D$7)+STC_mm!D12*Areas!$D$8+ERI_mm!D12*Areas!$D$9+ONT_mm!D12*Areas!$D$10)/Areas!$D$11</f>
        <v>58.592920259907629</v>
      </c>
      <c r="E12" s="2">
        <f>(SUP_mm!E12*Areas!$D$4+MIC_mm!E12*Areas!$D$5+HGB_mm!E12*(Areas!$D$6+Areas!$D$7)+STC_mm!E12*Areas!$D$8+ERI_mm!E12*Areas!$D$9+ONT_mm!E12*Areas!$D$10)/Areas!$D$11</f>
        <v>58.509562012853642</v>
      </c>
      <c r="F12" s="2">
        <f>(SUP_mm!F12*Areas!$D$4+MIC_mm!F12*Areas!$D$5+HGB_mm!F12*(Areas!$D$6+Areas!$D$7)+STC_mm!F12*Areas!$D$8+ERI_mm!F12*Areas!$D$9+ONT_mm!F12*Areas!$D$10)/Areas!$D$11</f>
        <v>63.78387585748915</v>
      </c>
      <c r="G12" s="2">
        <f>(SUP_mm!G12*Areas!$D$4+MIC_mm!G12*Areas!$D$5+HGB_mm!G12*(Areas!$D$6+Areas!$D$7)+STC_mm!G12*Areas!$D$8+ERI_mm!G12*Areas!$D$9+ONT_mm!G12*Areas!$D$10)/Areas!$D$11</f>
        <v>62.427074411749658</v>
      </c>
      <c r="H12" s="2">
        <f>(SUP_mm!H12*Areas!$D$4+MIC_mm!H12*Areas!$D$5+HGB_mm!H12*(Areas!$D$6+Areas!$D$7)+STC_mm!H12*Areas!$D$8+ERI_mm!H12*Areas!$D$9+ONT_mm!H12*Areas!$D$10)/Areas!$D$11</f>
        <v>74.974502305230033</v>
      </c>
      <c r="I12" s="2">
        <f>(SUP_mm!I12*Areas!$D$4+MIC_mm!I12*Areas!$D$5+HGB_mm!I12*(Areas!$D$6+Areas!$D$7)+STC_mm!I12*Areas!$D$8+ERI_mm!I12*Areas!$D$9+ONT_mm!I12*Areas!$D$10)/Areas!$D$11</f>
        <v>66.869123566367406</v>
      </c>
      <c r="J12" s="2">
        <f>(SUP_mm!J12*Areas!$D$4+MIC_mm!J12*Areas!$D$5+HGB_mm!J12*(Areas!$D$6+Areas!$D$7)+STC_mm!J12*Areas!$D$8+ERI_mm!J12*Areas!$D$9+ONT_mm!J12*Areas!$D$10)/Areas!$D$11</f>
        <v>103.77531835535322</v>
      </c>
      <c r="K12" s="2">
        <f>(SUP_mm!K12*Areas!$D$4+MIC_mm!K12*Areas!$D$5+HGB_mm!K12*(Areas!$D$6+Areas!$D$7)+STC_mm!K12*Areas!$D$8+ERI_mm!K12*Areas!$D$9+ONT_mm!K12*Areas!$D$10)/Areas!$D$11</f>
        <v>52.24510205876139</v>
      </c>
      <c r="L12" s="2">
        <f>(SUP_mm!L12*Areas!$D$4+MIC_mm!L12*Areas!$D$5+HGB_mm!L12*(Areas!$D$6+Areas!$D$7)+STC_mm!L12*Areas!$D$8+ERI_mm!L12*Areas!$D$9+ONT_mm!L12*Areas!$D$10)/Areas!$D$11</f>
        <v>56.215313866946289</v>
      </c>
      <c r="M12" s="2">
        <f>(SUP_mm!M12*Areas!$D$4+MIC_mm!M12*Areas!$D$5+HGB_mm!M12*(Areas!$D$6+Areas!$D$7)+STC_mm!M12*Areas!$D$8+ERI_mm!M12*Areas!$D$9+ONT_mm!M12*Areas!$D$10)/Areas!$D$11</f>
        <v>62.140329648552488</v>
      </c>
      <c r="N12" s="2">
        <f t="shared" si="0"/>
        <v>758.35767445400893</v>
      </c>
    </row>
    <row r="13" spans="1:17">
      <c r="A13">
        <v>1908</v>
      </c>
      <c r="B13" s="2">
        <f>(SUP_mm!B13*Areas!$D$4+MIC_mm!B13*Areas!$D$5+HGB_mm!B13*(Areas!$D$6+Areas!$D$7)+STC_mm!B13*Areas!$D$8+ERI_mm!B13*Areas!$D$9+ONT_mm!B13*Areas!$D$10)/Areas!$D$11</f>
        <v>45.119119432308388</v>
      </c>
      <c r="C13" s="2">
        <f>(SUP_mm!C13*Areas!$D$4+MIC_mm!C13*Areas!$D$5+HGB_mm!C13*(Areas!$D$6+Areas!$D$7)+STC_mm!C13*Areas!$D$8+ERI_mm!C13*Areas!$D$9+ONT_mm!C13*Areas!$D$10)/Areas!$D$11</f>
        <v>80.083858140093426</v>
      </c>
      <c r="D13" s="2">
        <f>(SUP_mm!D13*Areas!$D$4+MIC_mm!D13*Areas!$D$5+HGB_mm!D13*(Areas!$D$6+Areas!$D$7)+STC_mm!D13*Areas!$D$8+ERI_mm!D13*Areas!$D$9+ONT_mm!D13*Areas!$D$10)/Areas!$D$11</f>
        <v>57.664286848574001</v>
      </c>
      <c r="E13" s="2">
        <f>(SUP_mm!E13*Areas!$D$4+MIC_mm!E13*Areas!$D$5+HGB_mm!E13*(Areas!$D$6+Areas!$D$7)+STC_mm!E13*Areas!$D$8+ERI_mm!E13*Areas!$D$9+ONT_mm!E13*Areas!$D$10)/Areas!$D$11</f>
        <v>66.307539342461496</v>
      </c>
      <c r="F13" s="2">
        <f>(SUP_mm!F13*Areas!$D$4+MIC_mm!F13*Areas!$D$5+HGB_mm!F13*(Areas!$D$6+Areas!$D$7)+STC_mm!F13*Areas!$D$8+ERI_mm!F13*Areas!$D$9+ONT_mm!F13*Areas!$D$10)/Areas!$D$11</f>
        <v>110.52997573372986</v>
      </c>
      <c r="G13" s="2">
        <f>(SUP_mm!G13*Areas!$D$4+MIC_mm!G13*Areas!$D$5+HGB_mm!G13*(Areas!$D$6+Areas!$D$7)+STC_mm!G13*Areas!$D$8+ERI_mm!G13*Areas!$D$9+ONT_mm!G13*Areas!$D$10)/Areas!$D$11</f>
        <v>62.793652578930995</v>
      </c>
      <c r="H13" s="2">
        <f>(SUP_mm!H13*Areas!$D$4+MIC_mm!H13*Areas!$D$5+HGB_mm!H13*(Areas!$D$6+Areas!$D$7)+STC_mm!H13*Areas!$D$8+ERI_mm!H13*Areas!$D$9+ONT_mm!H13*Areas!$D$10)/Areas!$D$11</f>
        <v>80.161840273084138</v>
      </c>
      <c r="I13" s="2">
        <f>(SUP_mm!I13*Areas!$D$4+MIC_mm!I13*Areas!$D$5+HGB_mm!I13*(Areas!$D$6+Areas!$D$7)+STC_mm!I13*Areas!$D$8+ERI_mm!I13*Areas!$D$9+ONT_mm!I13*Areas!$D$10)/Areas!$D$11</f>
        <v>62.147281429675722</v>
      </c>
      <c r="J13" s="2">
        <f>(SUP_mm!J13*Areas!$D$4+MIC_mm!J13*Areas!$D$5+HGB_mm!J13*(Areas!$D$6+Areas!$D$7)+STC_mm!J13*Areas!$D$8+ERI_mm!J13*Areas!$D$9+ONT_mm!J13*Areas!$D$10)/Areas!$D$11</f>
        <v>42.8286135940984</v>
      </c>
      <c r="K13" s="2">
        <f>(SUP_mm!K13*Areas!$D$4+MIC_mm!K13*Areas!$D$5+HGB_mm!K13*(Areas!$D$6+Areas!$D$7)+STC_mm!K13*Areas!$D$8+ERI_mm!K13*Areas!$D$9+ONT_mm!K13*Areas!$D$10)/Areas!$D$11</f>
        <v>27.251696210970877</v>
      </c>
      <c r="L13" s="2">
        <f>(SUP_mm!L13*Areas!$D$4+MIC_mm!L13*Areas!$D$5+HGB_mm!L13*(Areas!$D$6+Areas!$D$7)+STC_mm!L13*Areas!$D$8+ERI_mm!L13*Areas!$D$9+ONT_mm!L13*Areas!$D$10)/Areas!$D$11</f>
        <v>53.120504932654214</v>
      </c>
      <c r="M13" s="2">
        <f>(SUP_mm!M13*Areas!$D$4+MIC_mm!M13*Areas!$D$5+HGB_mm!M13*(Areas!$D$6+Areas!$D$7)+STC_mm!M13*Areas!$D$8+ERI_mm!M13*Areas!$D$9+ONT_mm!M13*Areas!$D$10)/Areas!$D$11</f>
        <v>56.613296183672951</v>
      </c>
      <c r="N13" s="2">
        <f t="shared" si="0"/>
        <v>744.62166470025431</v>
      </c>
    </row>
    <row r="14" spans="1:17">
      <c r="A14">
        <v>1909</v>
      </c>
      <c r="B14" s="2">
        <f>(SUP_mm!B14*Areas!$D$4+MIC_mm!B14*Areas!$D$5+HGB_mm!B14*(Areas!$D$6+Areas!$D$7)+STC_mm!B14*Areas!$D$8+ERI_mm!B14*Areas!$D$9+ONT_mm!B14*Areas!$D$10)/Areas!$D$11</f>
        <v>50.15076296355597</v>
      </c>
      <c r="C14" s="2">
        <f>(SUP_mm!C14*Areas!$D$4+MIC_mm!C14*Areas!$D$5+HGB_mm!C14*(Areas!$D$6+Areas!$D$7)+STC_mm!C14*Areas!$D$8+ERI_mm!C14*Areas!$D$9+ONT_mm!C14*Areas!$D$10)/Areas!$D$11</f>
        <v>67.168349513034102</v>
      </c>
      <c r="D14" s="2">
        <f>(SUP_mm!D14*Areas!$D$4+MIC_mm!D14*Areas!$D$5+HGB_mm!D14*(Areas!$D$6+Areas!$D$7)+STC_mm!D14*Areas!$D$8+ERI_mm!D14*Areas!$D$9+ONT_mm!D14*Areas!$D$10)/Areas!$D$11</f>
        <v>46.273427449889304</v>
      </c>
      <c r="E14" s="2">
        <f>(SUP_mm!E14*Areas!$D$4+MIC_mm!E14*Areas!$D$5+HGB_mm!E14*(Areas!$D$6+Areas!$D$7)+STC_mm!E14*Areas!$D$8+ERI_mm!E14*Areas!$D$9+ONT_mm!E14*Areas!$D$10)/Areas!$D$11</f>
        <v>92.431493261483809</v>
      </c>
      <c r="F14" s="2">
        <f>(SUP_mm!F14*Areas!$D$4+MIC_mm!F14*Areas!$D$5+HGB_mm!F14*(Areas!$D$6+Areas!$D$7)+STC_mm!F14*Areas!$D$8+ERI_mm!F14*Areas!$D$9+ONT_mm!F14*Areas!$D$10)/Areas!$D$11</f>
        <v>66.372241696775305</v>
      </c>
      <c r="G14" s="2">
        <f>(SUP_mm!G14*Areas!$D$4+MIC_mm!G14*Areas!$D$5+HGB_mm!G14*(Areas!$D$6+Areas!$D$7)+STC_mm!G14*Areas!$D$8+ERI_mm!G14*Areas!$D$9+ONT_mm!G14*Areas!$D$10)/Areas!$D$11</f>
        <v>54.789024663927243</v>
      </c>
      <c r="H14" s="2">
        <f>(SUP_mm!H14*Areas!$D$4+MIC_mm!H14*Areas!$D$5+HGB_mm!H14*(Areas!$D$6+Areas!$D$7)+STC_mm!H14*Areas!$D$8+ERI_mm!H14*Areas!$D$9+ONT_mm!H14*Areas!$D$10)/Areas!$D$11</f>
        <v>91.253508634933723</v>
      </c>
      <c r="I14" s="2">
        <f>(SUP_mm!I14*Areas!$D$4+MIC_mm!I14*Areas!$D$5+HGB_mm!I14*(Areas!$D$6+Areas!$D$7)+STC_mm!I14*Areas!$D$8+ERI_mm!I14*Areas!$D$9+ONT_mm!I14*Areas!$D$10)/Areas!$D$11</f>
        <v>65.157684821966427</v>
      </c>
      <c r="J14" s="2">
        <f>(SUP_mm!J14*Areas!$D$4+MIC_mm!J14*Areas!$D$5+HGB_mm!J14*(Areas!$D$6+Areas!$D$7)+STC_mm!J14*Areas!$D$8+ERI_mm!J14*Areas!$D$9+ONT_mm!J14*Areas!$D$10)/Areas!$D$11</f>
        <v>62.864304434729767</v>
      </c>
      <c r="K14" s="2">
        <f>(SUP_mm!K14*Areas!$D$4+MIC_mm!K14*Areas!$D$5+HGB_mm!K14*(Areas!$D$6+Areas!$D$7)+STC_mm!K14*Areas!$D$8+ERI_mm!K14*Areas!$D$9+ONT_mm!K14*Areas!$D$10)/Areas!$D$11</f>
        <v>49.079494279905987</v>
      </c>
      <c r="L14" s="2">
        <f>(SUP_mm!L14*Areas!$D$4+MIC_mm!L14*Areas!$D$5+HGB_mm!L14*(Areas!$D$6+Areas!$D$7)+STC_mm!L14*Areas!$D$8+ERI_mm!L14*Areas!$D$9+ONT_mm!L14*Areas!$D$10)/Areas!$D$11</f>
        <v>79.003208029786222</v>
      </c>
      <c r="M14" s="2">
        <f>(SUP_mm!M14*Areas!$D$4+MIC_mm!M14*Areas!$D$5+HGB_mm!M14*(Areas!$D$6+Areas!$D$7)+STC_mm!M14*Areas!$D$8+ERI_mm!M14*Areas!$D$9+ONT_mm!M14*Areas!$D$10)/Areas!$D$11</f>
        <v>73.65416719709485</v>
      </c>
      <c r="N14" s="2">
        <f t="shared" si="0"/>
        <v>798.19766694708267</v>
      </c>
    </row>
    <row r="15" spans="1:17">
      <c r="A15">
        <v>1910</v>
      </c>
      <c r="B15" s="2">
        <f>(SUP_mm!B15*Areas!$D$4+MIC_mm!B15*Areas!$D$5+HGB_mm!B15*(Areas!$D$6+Areas!$D$7)+STC_mm!B15*Areas!$D$8+ERI_mm!B15*Areas!$D$9+ONT_mm!B15*Areas!$D$10)/Areas!$D$11</f>
        <v>53.702244334698669</v>
      </c>
      <c r="C15" s="2">
        <f>(SUP_mm!C15*Areas!$D$4+MIC_mm!C15*Areas!$D$5+HGB_mm!C15*(Areas!$D$6+Areas!$D$7)+STC_mm!C15*Areas!$D$8+ERI_mm!C15*Areas!$D$9+ONT_mm!C15*Areas!$D$10)/Areas!$D$11</f>
        <v>54.128775937939245</v>
      </c>
      <c r="D15" s="2">
        <f>(SUP_mm!D15*Areas!$D$4+MIC_mm!D15*Areas!$D$5+HGB_mm!D15*(Areas!$D$6+Areas!$D$7)+STC_mm!D15*Areas!$D$8+ERI_mm!D15*Areas!$D$9+ONT_mm!D15*Areas!$D$10)/Areas!$D$11</f>
        <v>15.283457858189962</v>
      </c>
      <c r="E15" s="2">
        <f>(SUP_mm!E15*Areas!$D$4+MIC_mm!E15*Areas!$D$5+HGB_mm!E15*(Areas!$D$6+Areas!$D$7)+STC_mm!E15*Areas!$D$8+ERI_mm!E15*Areas!$D$9+ONT_mm!E15*Areas!$D$10)/Areas!$D$11</f>
        <v>73.553241692838114</v>
      </c>
      <c r="F15" s="2">
        <f>(SUP_mm!F15*Areas!$D$4+MIC_mm!F15*Areas!$D$5+HGB_mm!F15*(Areas!$D$6+Areas!$D$7)+STC_mm!F15*Areas!$D$8+ERI_mm!F15*Areas!$D$9+ONT_mm!F15*Areas!$D$10)/Areas!$D$11</f>
        <v>70.791716920637882</v>
      </c>
      <c r="G15" s="2">
        <f>(SUP_mm!G15*Areas!$D$4+MIC_mm!G15*Areas!$D$5+HGB_mm!G15*(Areas!$D$6+Areas!$D$7)+STC_mm!G15*Areas!$D$8+ERI_mm!G15*Areas!$D$9+ONT_mm!G15*Areas!$D$10)/Areas!$D$11</f>
        <v>36.536625006726048</v>
      </c>
      <c r="H15" s="2">
        <f>(SUP_mm!H15*Areas!$D$4+MIC_mm!H15*Areas!$D$5+HGB_mm!H15*(Areas!$D$6+Areas!$D$7)+STC_mm!H15*Areas!$D$8+ERI_mm!H15*Areas!$D$9+ONT_mm!H15*Areas!$D$10)/Areas!$D$11</f>
        <v>67.324431763747043</v>
      </c>
      <c r="I15" s="2">
        <f>(SUP_mm!I15*Areas!$D$4+MIC_mm!I15*Areas!$D$5+HGB_mm!I15*(Areas!$D$6+Areas!$D$7)+STC_mm!I15*Areas!$D$8+ERI_mm!I15*Areas!$D$9+ONT_mm!I15*Areas!$D$10)/Areas!$D$11</f>
        <v>80.370349347671748</v>
      </c>
      <c r="J15" s="2">
        <f>(SUP_mm!J15*Areas!$D$4+MIC_mm!J15*Areas!$D$5+HGB_mm!J15*(Areas!$D$6+Areas!$D$7)+STC_mm!J15*Areas!$D$8+ERI_mm!J15*Areas!$D$9+ONT_mm!J15*Areas!$D$10)/Areas!$D$11</f>
        <v>77.500019029795411</v>
      </c>
      <c r="K15" s="2">
        <f>(SUP_mm!K15*Areas!$D$4+MIC_mm!K15*Areas!$D$5+HGB_mm!K15*(Areas!$D$6+Areas!$D$7)+STC_mm!K15*Areas!$D$8+ERI_mm!K15*Areas!$D$9+ONT_mm!K15*Areas!$D$10)/Areas!$D$11</f>
        <v>74.352341386655254</v>
      </c>
      <c r="L15" s="2">
        <f>(SUP_mm!L15*Areas!$D$4+MIC_mm!L15*Areas!$D$5+HGB_mm!L15*(Areas!$D$6+Areas!$D$7)+STC_mm!L15*Areas!$D$8+ERI_mm!L15*Areas!$D$9+ONT_mm!L15*Areas!$D$10)/Areas!$D$11</f>
        <v>59.644356878221124</v>
      </c>
      <c r="M15" s="2">
        <f>(SUP_mm!M15*Areas!$D$4+MIC_mm!M15*Areas!$D$5+HGB_mm!M15*(Areas!$D$6+Areas!$D$7)+STC_mm!M15*Areas!$D$8+ERI_mm!M15*Areas!$D$9+ONT_mm!M15*Areas!$D$10)/Areas!$D$11</f>
        <v>49.914419860281932</v>
      </c>
      <c r="N15" s="2">
        <f t="shared" si="0"/>
        <v>713.10198001740252</v>
      </c>
    </row>
    <row r="16" spans="1:17">
      <c r="A16">
        <v>1911</v>
      </c>
      <c r="B16" s="2">
        <f>(SUP_mm!B16*Areas!$D$4+MIC_mm!B16*Areas!$D$5+HGB_mm!B16*(Areas!$D$6+Areas!$D$7)+STC_mm!B16*Areas!$D$8+ERI_mm!B16*Areas!$D$9+ONT_mm!B16*Areas!$D$10)/Areas!$D$11</f>
        <v>45.166715050468326</v>
      </c>
      <c r="C16" s="2">
        <f>(SUP_mm!C16*Areas!$D$4+MIC_mm!C16*Areas!$D$5+HGB_mm!C16*(Areas!$D$6+Areas!$D$7)+STC_mm!C16*Areas!$D$8+ERI_mm!C16*Areas!$D$9+ONT_mm!C16*Areas!$D$10)/Areas!$D$11</f>
        <v>51.666113052733529</v>
      </c>
      <c r="D16" s="2">
        <f>(SUP_mm!D16*Areas!$D$4+MIC_mm!D16*Areas!$D$5+HGB_mm!D16*(Areas!$D$6+Areas!$D$7)+STC_mm!D16*Areas!$D$8+ERI_mm!D16*Areas!$D$9+ONT_mm!D16*Areas!$D$10)/Areas!$D$11</f>
        <v>42.566403486783479</v>
      </c>
      <c r="E16" s="2">
        <f>(SUP_mm!E16*Areas!$D$4+MIC_mm!E16*Areas!$D$5+HGB_mm!E16*(Areas!$D$6+Areas!$D$7)+STC_mm!E16*Areas!$D$8+ERI_mm!E16*Areas!$D$9+ONT_mm!E16*Areas!$D$10)/Areas!$D$11</f>
        <v>45.175031727262351</v>
      </c>
      <c r="F16" s="2">
        <f>(SUP_mm!F16*Areas!$D$4+MIC_mm!F16*Areas!$D$5+HGB_mm!F16*(Areas!$D$6+Areas!$D$7)+STC_mm!F16*Areas!$D$8+ERI_mm!F16*Areas!$D$9+ONT_mm!F16*Areas!$D$10)/Areas!$D$11</f>
        <v>80.120332483335815</v>
      </c>
      <c r="G16" s="2">
        <f>(SUP_mm!G16*Areas!$D$4+MIC_mm!G16*Areas!$D$5+HGB_mm!G16*(Areas!$D$6+Areas!$D$7)+STC_mm!G16*Areas!$D$8+ERI_mm!G16*Areas!$D$9+ONT_mm!G16*Areas!$D$10)/Areas!$D$11</f>
        <v>76.867507739877126</v>
      </c>
      <c r="H16" s="2">
        <f>(SUP_mm!H16*Areas!$D$4+MIC_mm!H16*Areas!$D$5+HGB_mm!H16*(Areas!$D$6+Areas!$D$7)+STC_mm!H16*Areas!$D$8+ERI_mm!H16*Areas!$D$9+ONT_mm!H16*Areas!$D$10)/Areas!$D$11</f>
        <v>77.340358521345522</v>
      </c>
      <c r="I16" s="2">
        <f>(SUP_mm!I16*Areas!$D$4+MIC_mm!I16*Areas!$D$5+HGB_mm!I16*(Areas!$D$6+Areas!$D$7)+STC_mm!I16*Areas!$D$8+ERI_mm!I16*Areas!$D$9+ONT_mm!I16*Areas!$D$10)/Areas!$D$11</f>
        <v>78.883862995972265</v>
      </c>
      <c r="J16" s="2">
        <f>(SUP_mm!J16*Areas!$D$4+MIC_mm!J16*Areas!$D$5+HGB_mm!J16*(Areas!$D$6+Areas!$D$7)+STC_mm!J16*Areas!$D$8+ERI_mm!J16*Areas!$D$9+ONT_mm!J16*Areas!$D$10)/Areas!$D$11</f>
        <v>82.906897710256274</v>
      </c>
      <c r="K16" s="2">
        <f>(SUP_mm!K16*Areas!$D$4+MIC_mm!K16*Areas!$D$5+HGB_mm!K16*(Areas!$D$6+Areas!$D$7)+STC_mm!K16*Areas!$D$8+ERI_mm!K16*Areas!$D$9+ONT_mm!K16*Areas!$D$10)/Areas!$D$11</f>
        <v>99.42125838131247</v>
      </c>
      <c r="L16" s="2">
        <f>(SUP_mm!L16*Areas!$D$4+MIC_mm!L16*Areas!$D$5+HGB_mm!L16*(Areas!$D$6+Areas!$D$7)+STC_mm!L16*Areas!$D$8+ERI_mm!L16*Areas!$D$9+ONT_mm!L16*Areas!$D$10)/Areas!$D$11</f>
        <v>87.964282648895022</v>
      </c>
      <c r="M16" s="2">
        <f>(SUP_mm!M16*Areas!$D$4+MIC_mm!M16*Areas!$D$5+HGB_mm!M16*(Areas!$D$6+Areas!$D$7)+STC_mm!M16*Areas!$D$8+ERI_mm!M16*Areas!$D$9+ONT_mm!M16*Areas!$D$10)/Areas!$D$11</f>
        <v>58.313114285076836</v>
      </c>
      <c r="N16" s="2">
        <f t="shared" si="0"/>
        <v>826.39187808331906</v>
      </c>
    </row>
    <row r="17" spans="1:14">
      <c r="A17">
        <v>1912</v>
      </c>
      <c r="B17" s="2">
        <f>(SUP_mm!B17*Areas!$D$4+MIC_mm!B17*Areas!$D$5+HGB_mm!B17*(Areas!$D$6+Areas!$D$7)+STC_mm!B17*Areas!$D$8+ERI_mm!B17*Areas!$D$9+ONT_mm!B17*Areas!$D$10)/Areas!$D$11</f>
        <v>51.725011844407135</v>
      </c>
      <c r="C17" s="2">
        <f>(SUP_mm!C17*Areas!$D$4+MIC_mm!C17*Areas!$D$5+HGB_mm!C17*(Areas!$D$6+Areas!$D$7)+STC_mm!C17*Areas!$D$8+ERI_mm!C17*Areas!$D$9+ONT_mm!C17*Areas!$D$10)/Areas!$D$11</f>
        <v>34.474603097525737</v>
      </c>
      <c r="D17" s="2">
        <f>(SUP_mm!D17*Areas!$D$4+MIC_mm!D17*Areas!$D$5+HGB_mm!D17*(Areas!$D$6+Areas!$D$7)+STC_mm!D17*Areas!$D$8+ERI_mm!D17*Areas!$D$9+ONT_mm!D17*Areas!$D$10)/Areas!$D$11</f>
        <v>32.361871376956621</v>
      </c>
      <c r="E17" s="2">
        <f>(SUP_mm!E17*Areas!$D$4+MIC_mm!E17*Areas!$D$5+HGB_mm!E17*(Areas!$D$6+Areas!$D$7)+STC_mm!E17*Areas!$D$8+ERI_mm!E17*Areas!$D$9+ONT_mm!E17*Areas!$D$10)/Areas!$D$11</f>
        <v>61.040760771848497</v>
      </c>
      <c r="F17" s="2">
        <f>(SUP_mm!F17*Areas!$D$4+MIC_mm!F17*Areas!$D$5+HGB_mm!F17*(Areas!$D$6+Areas!$D$7)+STC_mm!F17*Areas!$D$8+ERI_mm!F17*Areas!$D$9+ONT_mm!F17*Areas!$D$10)/Areas!$D$11</f>
        <v>111.10142907201529</v>
      </c>
      <c r="G17" s="2">
        <f>(SUP_mm!G17*Areas!$D$4+MIC_mm!G17*Areas!$D$5+HGB_mm!G17*(Areas!$D$6+Areas!$D$7)+STC_mm!G17*Areas!$D$8+ERI_mm!G17*Areas!$D$9+ONT_mm!G17*Areas!$D$10)/Areas!$D$11</f>
        <v>39.653919547274604</v>
      </c>
      <c r="H17" s="2">
        <f>(SUP_mm!H17*Areas!$D$4+MIC_mm!H17*Areas!$D$5+HGB_mm!H17*(Areas!$D$6+Areas!$D$7)+STC_mm!H17*Areas!$D$8+ERI_mm!H17*Areas!$D$9+ONT_mm!H17*Areas!$D$10)/Areas!$D$11</f>
        <v>87.001473956084482</v>
      </c>
      <c r="I17" s="2">
        <f>(SUP_mm!I17*Areas!$D$4+MIC_mm!I17*Areas!$D$5+HGB_mm!I17*(Areas!$D$6+Areas!$D$7)+STC_mm!I17*Areas!$D$8+ERI_mm!I17*Areas!$D$9+ONT_mm!I17*Areas!$D$10)/Areas!$D$11</f>
        <v>102.31548211658571</v>
      </c>
      <c r="J17" s="2">
        <f>(SUP_mm!J17*Areas!$D$4+MIC_mm!J17*Areas!$D$5+HGB_mm!J17*(Areas!$D$6+Areas!$D$7)+STC_mm!J17*Areas!$D$8+ERI_mm!J17*Areas!$D$9+ONT_mm!J17*Areas!$D$10)/Areas!$D$11</f>
        <v>97.659811171933555</v>
      </c>
      <c r="K17" s="2">
        <f>(SUP_mm!K17*Areas!$D$4+MIC_mm!K17*Areas!$D$5+HGB_mm!K17*(Areas!$D$6+Areas!$D$7)+STC_mm!K17*Areas!$D$8+ERI_mm!K17*Areas!$D$9+ONT_mm!K17*Areas!$D$10)/Areas!$D$11</f>
        <v>62.169291553526875</v>
      </c>
      <c r="L17" s="2">
        <f>(SUP_mm!L17*Areas!$D$4+MIC_mm!L17*Areas!$D$5+HGB_mm!L17*(Areas!$D$6+Areas!$D$7)+STC_mm!L17*Areas!$D$8+ERI_mm!L17*Areas!$D$9+ONT_mm!L17*Areas!$D$10)/Areas!$D$11</f>
        <v>58.351076627080317</v>
      </c>
      <c r="M17" s="2">
        <f>(SUP_mm!M17*Areas!$D$4+MIC_mm!M17*Areas!$D$5+HGB_mm!M17*(Areas!$D$6+Areas!$D$7)+STC_mm!M17*Areas!$D$8+ERI_mm!M17*Areas!$D$9+ONT_mm!M17*Areas!$D$10)/Areas!$D$11</f>
        <v>56.054950699705891</v>
      </c>
      <c r="N17" s="2">
        <f t="shared" si="0"/>
        <v>793.90968183494465</v>
      </c>
    </row>
    <row r="18" spans="1:14">
      <c r="A18">
        <v>1913</v>
      </c>
      <c r="B18" s="2">
        <f>(SUP_mm!B18*Areas!$D$4+MIC_mm!B18*Areas!$D$5+HGB_mm!B18*(Areas!$D$6+Areas!$D$7)+STC_mm!B18*Areas!$D$8+ERI_mm!B18*Areas!$D$9+ONT_mm!B18*Areas!$D$10)/Areas!$D$11</f>
        <v>67.512462809873981</v>
      </c>
      <c r="C18" s="2">
        <f>(SUP_mm!C18*Areas!$D$4+MIC_mm!C18*Areas!$D$5+HGB_mm!C18*(Areas!$D$6+Areas!$D$7)+STC_mm!C18*Areas!$D$8+ERI_mm!C18*Areas!$D$9+ONT_mm!C18*Areas!$D$10)/Areas!$D$11</f>
        <v>43.667523488673325</v>
      </c>
      <c r="D18" s="2">
        <f>(SUP_mm!D18*Areas!$D$4+MIC_mm!D18*Areas!$D$5+HGB_mm!D18*(Areas!$D$6+Areas!$D$7)+STC_mm!D18*Areas!$D$8+ERI_mm!D18*Areas!$D$9+ONT_mm!D18*Areas!$D$10)/Areas!$D$11</f>
        <v>96.064473209329066</v>
      </c>
      <c r="E18" s="2">
        <f>(SUP_mm!E18*Areas!$D$4+MIC_mm!E18*Areas!$D$5+HGB_mm!E18*(Areas!$D$6+Areas!$D$7)+STC_mm!E18*Areas!$D$8+ERI_mm!E18*Areas!$D$9+ONT_mm!E18*Areas!$D$10)/Areas!$D$11</f>
        <v>58.541053961937784</v>
      </c>
      <c r="F18" s="2">
        <f>(SUP_mm!F18*Areas!$D$4+MIC_mm!F18*Areas!$D$5+HGB_mm!F18*(Areas!$D$6+Areas!$D$7)+STC_mm!F18*Areas!$D$8+ERI_mm!F18*Areas!$D$9+ONT_mm!F18*Areas!$D$10)/Areas!$D$11</f>
        <v>75.83209670285828</v>
      </c>
      <c r="G18" s="2">
        <f>(SUP_mm!G18*Areas!$D$4+MIC_mm!G18*Areas!$D$5+HGB_mm!G18*(Areas!$D$6+Areas!$D$7)+STC_mm!G18*Areas!$D$8+ERI_mm!G18*Areas!$D$9+ONT_mm!G18*Areas!$D$10)/Areas!$D$11</f>
        <v>57.328520938680754</v>
      </c>
      <c r="H18" s="2">
        <f>(SUP_mm!H18*Areas!$D$4+MIC_mm!H18*Areas!$D$5+HGB_mm!H18*(Areas!$D$6+Areas!$D$7)+STC_mm!H18*Areas!$D$8+ERI_mm!H18*Areas!$D$9+ONT_mm!H18*Areas!$D$10)/Areas!$D$11</f>
        <v>87.60465245687783</v>
      </c>
      <c r="I18" s="2">
        <f>(SUP_mm!I18*Areas!$D$4+MIC_mm!I18*Areas!$D$5+HGB_mm!I18*(Areas!$D$6+Areas!$D$7)+STC_mm!I18*Areas!$D$8+ERI_mm!I18*Areas!$D$9+ONT_mm!I18*Areas!$D$10)/Areas!$D$11</f>
        <v>69.0119303693224</v>
      </c>
      <c r="J18" s="2">
        <f>(SUP_mm!J18*Areas!$D$4+MIC_mm!J18*Areas!$D$5+HGB_mm!J18*(Areas!$D$6+Areas!$D$7)+STC_mm!J18*Areas!$D$8+ERI_mm!J18*Areas!$D$9+ONT_mm!J18*Areas!$D$10)/Areas!$D$11</f>
        <v>63.013912617804273</v>
      </c>
      <c r="K18" s="2">
        <f>(SUP_mm!K18*Areas!$D$4+MIC_mm!K18*Areas!$D$5+HGB_mm!K18*(Areas!$D$6+Areas!$D$7)+STC_mm!K18*Areas!$D$8+ERI_mm!K18*Areas!$D$9+ONT_mm!K18*Areas!$D$10)/Areas!$D$11</f>
        <v>91.333978027804491</v>
      </c>
      <c r="L18" s="2">
        <f>(SUP_mm!L18*Areas!$D$4+MIC_mm!L18*Areas!$D$5+HGB_mm!L18*(Areas!$D$6+Areas!$D$7)+STC_mm!L18*Areas!$D$8+ERI_mm!L18*Areas!$D$9+ONT_mm!L18*Areas!$D$10)/Areas!$D$11</f>
        <v>58.762097240942147</v>
      </c>
      <c r="M18" s="2">
        <f>(SUP_mm!M18*Areas!$D$4+MIC_mm!M18*Areas!$D$5+HGB_mm!M18*(Areas!$D$6+Areas!$D$7)+STC_mm!M18*Areas!$D$8+ERI_mm!M18*Areas!$D$9+ONT_mm!M18*Areas!$D$10)/Areas!$D$11</f>
        <v>16.70315986471784</v>
      </c>
      <c r="N18" s="2">
        <f t="shared" si="0"/>
        <v>785.37586168882217</v>
      </c>
    </row>
    <row r="19" spans="1:14">
      <c r="A19">
        <v>1914</v>
      </c>
      <c r="B19" s="2">
        <f>(SUP_mm!B19*Areas!$D$4+MIC_mm!B19*Areas!$D$5+HGB_mm!B19*(Areas!$D$6+Areas!$D$7)+STC_mm!B19*Areas!$D$8+ERI_mm!B19*Areas!$D$9+ONT_mm!B19*Areas!$D$10)/Areas!$D$11</f>
        <v>56.66204093899573</v>
      </c>
      <c r="C19" s="2">
        <f>(SUP_mm!C19*Areas!$D$4+MIC_mm!C19*Areas!$D$5+HGB_mm!C19*(Areas!$D$6+Areas!$D$7)+STC_mm!C19*Areas!$D$8+ERI_mm!C19*Areas!$D$9+ONT_mm!C19*Areas!$D$10)/Areas!$D$11</f>
        <v>34.974325131272771</v>
      </c>
      <c r="D19" s="2">
        <f>(SUP_mm!D19*Areas!$D$4+MIC_mm!D19*Areas!$D$5+HGB_mm!D19*(Areas!$D$6+Areas!$D$7)+STC_mm!D19*Areas!$D$8+ERI_mm!D19*Areas!$D$9+ONT_mm!D19*Areas!$D$10)/Areas!$D$11</f>
        <v>44.328696668998354</v>
      </c>
      <c r="E19" s="2">
        <f>(SUP_mm!E19*Areas!$D$4+MIC_mm!E19*Areas!$D$5+HGB_mm!E19*(Areas!$D$6+Areas!$D$7)+STC_mm!E19*Areas!$D$8+ERI_mm!E19*Areas!$D$9+ONT_mm!E19*Areas!$D$10)/Areas!$D$11</f>
        <v>70.463177739601534</v>
      </c>
      <c r="F19" s="2">
        <f>(SUP_mm!F19*Areas!$D$4+MIC_mm!F19*Areas!$D$5+HGB_mm!F19*(Areas!$D$6+Areas!$D$7)+STC_mm!F19*Areas!$D$8+ERI_mm!F19*Areas!$D$9+ONT_mm!F19*Areas!$D$10)/Areas!$D$11</f>
        <v>67.518396956282643</v>
      </c>
      <c r="G19" s="2">
        <f>(SUP_mm!G19*Areas!$D$4+MIC_mm!G19*Areas!$D$5+HGB_mm!G19*(Areas!$D$6+Areas!$D$7)+STC_mm!G19*Areas!$D$8+ERI_mm!G19*Areas!$D$9+ONT_mm!G19*Areas!$D$10)/Areas!$D$11</f>
        <v>81.587781558947086</v>
      </c>
      <c r="H19" s="2">
        <f>(SUP_mm!H19*Areas!$D$4+MIC_mm!H19*Areas!$D$5+HGB_mm!H19*(Areas!$D$6+Areas!$D$7)+STC_mm!H19*Areas!$D$8+ERI_mm!H19*Areas!$D$9+ONT_mm!H19*Areas!$D$10)/Areas!$D$11</f>
        <v>56.231156237245109</v>
      </c>
      <c r="I19" s="2">
        <f>(SUP_mm!I19*Areas!$D$4+MIC_mm!I19*Areas!$D$5+HGB_mm!I19*(Areas!$D$6+Areas!$D$7)+STC_mm!I19*Areas!$D$8+ERI_mm!I19*Areas!$D$9+ONT_mm!I19*Areas!$D$10)/Areas!$D$11</f>
        <v>90.649171941419709</v>
      </c>
      <c r="J19" s="2">
        <f>(SUP_mm!J19*Areas!$D$4+MIC_mm!J19*Areas!$D$5+HGB_mm!J19*(Areas!$D$6+Areas!$D$7)+STC_mm!J19*Areas!$D$8+ERI_mm!J19*Areas!$D$9+ONT_mm!J19*Areas!$D$10)/Areas!$D$11</f>
        <v>58.893909415549047</v>
      </c>
      <c r="K19" s="2">
        <f>(SUP_mm!K19*Areas!$D$4+MIC_mm!K19*Areas!$D$5+HGB_mm!K19*(Areas!$D$6+Areas!$D$7)+STC_mm!K19*Areas!$D$8+ERI_mm!K19*Areas!$D$9+ONT_mm!K19*Areas!$D$10)/Areas!$D$11</f>
        <v>51.520531836847724</v>
      </c>
      <c r="L19" s="2">
        <f>(SUP_mm!L19*Areas!$D$4+MIC_mm!L19*Areas!$D$5+HGB_mm!L19*(Areas!$D$6+Areas!$D$7)+STC_mm!L19*Areas!$D$8+ERI_mm!L19*Areas!$D$9+ONT_mm!L19*Areas!$D$10)/Areas!$D$11</f>
        <v>56.794624410896603</v>
      </c>
      <c r="M19" s="2">
        <f>(SUP_mm!M19*Areas!$D$4+MIC_mm!M19*Areas!$D$5+HGB_mm!M19*(Areas!$D$6+Areas!$D$7)+STC_mm!M19*Areas!$D$8+ERI_mm!M19*Areas!$D$9+ONT_mm!M19*Areas!$D$10)/Areas!$D$11</f>
        <v>49.565496881082147</v>
      </c>
      <c r="N19" s="2">
        <f t="shared" si="0"/>
        <v>719.18930971713849</v>
      </c>
    </row>
    <row r="20" spans="1:14">
      <c r="A20">
        <v>1915</v>
      </c>
      <c r="B20" s="2">
        <f>(SUP_mm!B20*Areas!$D$4+MIC_mm!B20*Areas!$D$5+HGB_mm!B20*(Areas!$D$6+Areas!$D$7)+STC_mm!B20*Areas!$D$8+ERI_mm!B20*Areas!$D$9+ONT_mm!B20*Areas!$D$10)/Areas!$D$11</f>
        <v>51.825187968444666</v>
      </c>
      <c r="C20" s="2">
        <f>(SUP_mm!C20*Areas!$D$4+MIC_mm!C20*Areas!$D$5+HGB_mm!C20*(Areas!$D$6+Areas!$D$7)+STC_mm!C20*Areas!$D$8+ERI_mm!C20*Areas!$D$9+ONT_mm!C20*Areas!$D$10)/Areas!$D$11</f>
        <v>49.446718278971545</v>
      </c>
      <c r="D20" s="2">
        <f>(SUP_mm!D20*Areas!$D$4+MIC_mm!D20*Areas!$D$5+HGB_mm!D20*(Areas!$D$6+Areas!$D$7)+STC_mm!D20*Areas!$D$8+ERI_mm!D20*Areas!$D$9+ONT_mm!D20*Areas!$D$10)/Areas!$D$11</f>
        <v>21.04046036356096</v>
      </c>
      <c r="E20" s="2">
        <f>(SUP_mm!E20*Areas!$D$4+MIC_mm!E20*Areas!$D$5+HGB_mm!E20*(Areas!$D$6+Areas!$D$7)+STC_mm!E20*Areas!$D$8+ERI_mm!E20*Areas!$D$9+ONT_mm!E20*Areas!$D$10)/Areas!$D$11</f>
        <v>28.601888149424575</v>
      </c>
      <c r="F20" s="2">
        <f>(SUP_mm!F20*Areas!$D$4+MIC_mm!F20*Areas!$D$5+HGB_mm!F20*(Areas!$D$6+Areas!$D$7)+STC_mm!F20*Areas!$D$8+ERI_mm!F20*Areas!$D$9+ONT_mm!F20*Areas!$D$10)/Areas!$D$11</f>
        <v>66.177034449179288</v>
      </c>
      <c r="G20" s="2">
        <f>(SUP_mm!G20*Areas!$D$4+MIC_mm!G20*Areas!$D$5+HGB_mm!G20*(Areas!$D$6+Areas!$D$7)+STC_mm!G20*Areas!$D$8+ERI_mm!G20*Areas!$D$9+ONT_mm!G20*Areas!$D$10)/Areas!$D$11</f>
        <v>94.632673896239055</v>
      </c>
      <c r="H20" s="2">
        <f>(SUP_mm!H20*Areas!$D$4+MIC_mm!H20*Areas!$D$5+HGB_mm!H20*(Areas!$D$6+Areas!$D$7)+STC_mm!H20*Areas!$D$8+ERI_mm!H20*Areas!$D$9+ONT_mm!H20*Areas!$D$10)/Areas!$D$11</f>
        <v>88.128828958886459</v>
      </c>
      <c r="I20" s="2">
        <f>(SUP_mm!I20*Areas!$D$4+MIC_mm!I20*Areas!$D$5+HGB_mm!I20*(Areas!$D$6+Areas!$D$7)+STC_mm!I20*Areas!$D$8+ERI_mm!I20*Areas!$D$9+ONT_mm!I20*Areas!$D$10)/Areas!$D$11</f>
        <v>93.362701207276473</v>
      </c>
      <c r="J20" s="2">
        <f>(SUP_mm!J20*Areas!$D$4+MIC_mm!J20*Areas!$D$5+HGB_mm!J20*(Areas!$D$6+Areas!$D$7)+STC_mm!J20*Areas!$D$8+ERI_mm!J20*Areas!$D$9+ONT_mm!J20*Areas!$D$10)/Areas!$D$11</f>
        <v>106.3814424059961</v>
      </c>
      <c r="K20" s="2">
        <f>(SUP_mm!K20*Areas!$D$4+MIC_mm!K20*Areas!$D$5+HGB_mm!K20*(Areas!$D$6+Areas!$D$7)+STC_mm!K20*Areas!$D$8+ERI_mm!K20*Areas!$D$9+ONT_mm!K20*Areas!$D$10)/Areas!$D$11</f>
        <v>55.006160404114112</v>
      </c>
      <c r="L20" s="2">
        <f>(SUP_mm!L20*Areas!$D$4+MIC_mm!L20*Areas!$D$5+HGB_mm!L20*(Areas!$D$6+Areas!$D$7)+STC_mm!L20*Areas!$D$8+ERI_mm!L20*Areas!$D$9+ONT_mm!L20*Areas!$D$10)/Areas!$D$11</f>
        <v>73.139324087915028</v>
      </c>
      <c r="M20" s="2">
        <f>(SUP_mm!M20*Areas!$D$4+MIC_mm!M20*Areas!$D$5+HGB_mm!M20*(Areas!$D$6+Areas!$D$7)+STC_mm!M20*Areas!$D$8+ERI_mm!M20*Areas!$D$9+ONT_mm!M20*Areas!$D$10)/Areas!$D$11</f>
        <v>51.042113199722287</v>
      </c>
      <c r="N20" s="2">
        <f t="shared" si="0"/>
        <v>778.78453336973053</v>
      </c>
    </row>
    <row r="21" spans="1:14">
      <c r="A21">
        <v>1916</v>
      </c>
      <c r="B21" s="2">
        <f>(SUP_mm!B21*Areas!$D$4+MIC_mm!B21*Areas!$D$5+HGB_mm!B21*(Areas!$D$6+Areas!$D$7)+STC_mm!B21*Areas!$D$8+ERI_mm!B21*Areas!$D$9+ONT_mm!B21*Areas!$D$10)/Areas!$D$11</f>
        <v>84.319218780964434</v>
      </c>
      <c r="C21" s="2">
        <f>(SUP_mm!C21*Areas!$D$4+MIC_mm!C21*Areas!$D$5+HGB_mm!C21*(Areas!$D$6+Areas!$D$7)+STC_mm!C21*Areas!$D$8+ERI_mm!C21*Areas!$D$9+ONT_mm!C21*Areas!$D$10)/Areas!$D$11</f>
        <v>33.575757878007202</v>
      </c>
      <c r="D21" s="2">
        <f>(SUP_mm!D21*Areas!$D$4+MIC_mm!D21*Areas!$D$5+HGB_mm!D21*(Areas!$D$6+Areas!$D$7)+STC_mm!D21*Areas!$D$8+ERI_mm!D21*Areas!$D$9+ONT_mm!D21*Areas!$D$10)/Areas!$D$11</f>
        <v>63.05863657421687</v>
      </c>
      <c r="E21" s="2">
        <f>(SUP_mm!E21*Areas!$D$4+MIC_mm!E21*Areas!$D$5+HGB_mm!E21*(Areas!$D$6+Areas!$D$7)+STC_mm!E21*Areas!$D$8+ERI_mm!E21*Areas!$D$9+ONT_mm!E21*Areas!$D$10)/Areas!$D$11</f>
        <v>67.713087249643351</v>
      </c>
      <c r="F21" s="2">
        <f>(SUP_mm!F21*Areas!$D$4+MIC_mm!F21*Areas!$D$5+HGB_mm!F21*(Areas!$D$6+Areas!$D$7)+STC_mm!F21*Areas!$D$8+ERI_mm!F21*Areas!$D$9+ONT_mm!F21*Areas!$D$10)/Areas!$D$11</f>
        <v>100.47093310305092</v>
      </c>
      <c r="G21" s="2">
        <f>(SUP_mm!G21*Areas!$D$4+MIC_mm!G21*Areas!$D$5+HGB_mm!G21*(Areas!$D$6+Areas!$D$7)+STC_mm!G21*Areas!$D$8+ERI_mm!G21*Areas!$D$9+ONT_mm!G21*Areas!$D$10)/Areas!$D$11</f>
        <v>113.95912714921852</v>
      </c>
      <c r="H21" s="2">
        <f>(SUP_mm!H21*Areas!$D$4+MIC_mm!H21*Areas!$D$5+HGB_mm!H21*(Areas!$D$6+Areas!$D$7)+STC_mm!H21*Areas!$D$8+ERI_mm!H21*Areas!$D$9+ONT_mm!H21*Areas!$D$10)/Areas!$D$11</f>
        <v>37.117060539685006</v>
      </c>
      <c r="I21" s="2">
        <f>(SUP_mm!I21*Areas!$D$4+MIC_mm!I21*Areas!$D$5+HGB_mm!I21*(Areas!$D$6+Areas!$D$7)+STC_mm!I21*Areas!$D$8+ERI_mm!I21*Areas!$D$9+ONT_mm!I21*Areas!$D$10)/Areas!$D$11</f>
        <v>64.915097189758555</v>
      </c>
      <c r="J21" s="2">
        <f>(SUP_mm!J21*Areas!$D$4+MIC_mm!J21*Areas!$D$5+HGB_mm!J21*(Areas!$D$6+Areas!$D$7)+STC_mm!J21*Areas!$D$8+ERI_mm!J21*Areas!$D$9+ONT_mm!J21*Areas!$D$10)/Areas!$D$11</f>
        <v>93.681158796424498</v>
      </c>
      <c r="K21" s="2">
        <f>(SUP_mm!K21*Areas!$D$4+MIC_mm!K21*Areas!$D$5+HGB_mm!K21*(Areas!$D$6+Areas!$D$7)+STC_mm!K21*Areas!$D$8+ERI_mm!K21*Areas!$D$9+ONT_mm!K21*Areas!$D$10)/Areas!$D$11</f>
        <v>85.29307866654942</v>
      </c>
      <c r="L21" s="2">
        <f>(SUP_mm!L21*Areas!$D$4+MIC_mm!L21*Areas!$D$5+HGB_mm!L21*(Areas!$D$6+Areas!$D$7)+STC_mm!L21*Areas!$D$8+ERI_mm!L21*Areas!$D$9+ONT_mm!L21*Areas!$D$10)/Areas!$D$11</f>
        <v>51.334138271805841</v>
      </c>
      <c r="M21" s="2">
        <f>(SUP_mm!M21*Areas!$D$4+MIC_mm!M21*Areas!$D$5+HGB_mm!M21*(Areas!$D$6+Areas!$D$7)+STC_mm!M21*Areas!$D$8+ERI_mm!M21*Areas!$D$9+ONT_mm!M21*Areas!$D$10)/Areas!$D$11</f>
        <v>57.726131977536973</v>
      </c>
      <c r="N21" s="2">
        <f t="shared" si="0"/>
        <v>853.16342617686144</v>
      </c>
    </row>
    <row r="22" spans="1:14">
      <c r="A22">
        <v>1917</v>
      </c>
      <c r="B22" s="2">
        <f>(SUP_mm!B22*Areas!$D$4+MIC_mm!B22*Areas!$D$5+HGB_mm!B22*(Areas!$D$6+Areas!$D$7)+STC_mm!B22*Areas!$D$8+ERI_mm!B22*Areas!$D$9+ONT_mm!B22*Areas!$D$10)/Areas!$D$11</f>
        <v>45.992997822728924</v>
      </c>
      <c r="C22" s="2">
        <f>(SUP_mm!C22*Areas!$D$4+MIC_mm!C22*Areas!$D$5+HGB_mm!C22*(Areas!$D$6+Areas!$D$7)+STC_mm!C22*Areas!$D$8+ERI_mm!C22*Areas!$D$9+ONT_mm!C22*Areas!$D$10)/Areas!$D$11</f>
        <v>30.627622732337397</v>
      </c>
      <c r="D22" s="2">
        <f>(SUP_mm!D22*Areas!$D$4+MIC_mm!D22*Areas!$D$5+HGB_mm!D22*(Areas!$D$6+Areas!$D$7)+STC_mm!D22*Areas!$D$8+ERI_mm!D22*Areas!$D$9+ONT_mm!D22*Areas!$D$10)/Areas!$D$11</f>
        <v>61.978461290115142</v>
      </c>
      <c r="E22" s="2">
        <f>(SUP_mm!E22*Areas!$D$4+MIC_mm!E22*Areas!$D$5+HGB_mm!E22*(Areas!$D$6+Areas!$D$7)+STC_mm!E22*Areas!$D$8+ERI_mm!E22*Areas!$D$9+ONT_mm!E22*Areas!$D$10)/Areas!$D$11</f>
        <v>59.002943581250008</v>
      </c>
      <c r="F22" s="2">
        <f>(SUP_mm!F22*Areas!$D$4+MIC_mm!F22*Areas!$D$5+HGB_mm!F22*(Areas!$D$6+Areas!$D$7)+STC_mm!F22*Areas!$D$8+ERI_mm!F22*Areas!$D$9+ONT_mm!F22*Areas!$D$10)/Areas!$D$11</f>
        <v>61.904956539884488</v>
      </c>
      <c r="G22" s="2">
        <f>(SUP_mm!G22*Areas!$D$4+MIC_mm!G22*Areas!$D$5+HGB_mm!G22*(Areas!$D$6+Areas!$D$7)+STC_mm!G22*Areas!$D$8+ERI_mm!G22*Areas!$D$9+ONT_mm!G22*Areas!$D$10)/Areas!$D$11</f>
        <v>108.37696581067584</v>
      </c>
      <c r="H22" s="2">
        <f>(SUP_mm!H22*Areas!$D$4+MIC_mm!H22*Areas!$D$5+HGB_mm!H22*(Areas!$D$6+Areas!$D$7)+STC_mm!H22*Areas!$D$8+ERI_mm!H22*Areas!$D$9+ONT_mm!H22*Areas!$D$10)/Areas!$D$11</f>
        <v>68.550076316041597</v>
      </c>
      <c r="I22" s="2">
        <f>(SUP_mm!I22*Areas!$D$4+MIC_mm!I22*Areas!$D$5+HGB_mm!I22*(Areas!$D$6+Areas!$D$7)+STC_mm!I22*Areas!$D$8+ERI_mm!I22*Areas!$D$9+ONT_mm!I22*Areas!$D$10)/Areas!$D$11</f>
        <v>70.202387779984079</v>
      </c>
      <c r="J22" s="2">
        <f>(SUP_mm!J22*Areas!$D$4+MIC_mm!J22*Areas!$D$5+HGB_mm!J22*(Areas!$D$6+Areas!$D$7)+STC_mm!J22*Areas!$D$8+ERI_mm!J22*Areas!$D$9+ONT_mm!J22*Areas!$D$10)/Areas!$D$11</f>
        <v>48.431787370252884</v>
      </c>
      <c r="K22" s="2">
        <f>(SUP_mm!K22*Areas!$D$4+MIC_mm!K22*Areas!$D$5+HGB_mm!K22*(Areas!$D$6+Areas!$D$7)+STC_mm!K22*Areas!$D$8+ERI_mm!K22*Areas!$D$9+ONT_mm!K22*Areas!$D$10)/Areas!$D$11</f>
        <v>101.9974702183702</v>
      </c>
      <c r="L22" s="2">
        <f>(SUP_mm!L22*Areas!$D$4+MIC_mm!L22*Areas!$D$5+HGB_mm!L22*(Areas!$D$6+Areas!$D$7)+STC_mm!L22*Areas!$D$8+ERI_mm!L22*Areas!$D$9+ONT_mm!L22*Areas!$D$10)/Areas!$D$11</f>
        <v>23.055576845594864</v>
      </c>
      <c r="M22" s="2">
        <f>(SUP_mm!M22*Areas!$D$4+MIC_mm!M22*Areas!$D$5+HGB_mm!M22*(Areas!$D$6+Areas!$D$7)+STC_mm!M22*Areas!$D$8+ERI_mm!M22*Areas!$D$9+ONT_mm!M22*Areas!$D$10)/Areas!$D$11</f>
        <v>46.012469503112349</v>
      </c>
      <c r="N22" s="2">
        <f t="shared" si="0"/>
        <v>726.13371581034767</v>
      </c>
    </row>
    <row r="23" spans="1:14">
      <c r="A23">
        <v>1918</v>
      </c>
      <c r="B23" s="2">
        <f>(SUP_mm!B23*Areas!$D$4+MIC_mm!B23*Areas!$D$5+HGB_mm!B23*(Areas!$D$6+Areas!$D$7)+STC_mm!B23*Areas!$D$8+ERI_mm!B23*Areas!$D$9+ONT_mm!B23*Areas!$D$10)/Areas!$D$11</f>
        <v>56.705516803309351</v>
      </c>
      <c r="C23" s="2">
        <f>(SUP_mm!C23*Areas!$D$4+MIC_mm!C23*Areas!$D$5+HGB_mm!C23*(Areas!$D$6+Areas!$D$7)+STC_mm!C23*Areas!$D$8+ERI_mm!C23*Areas!$D$9+ONT_mm!C23*Areas!$D$10)/Areas!$D$11</f>
        <v>52.879517509380371</v>
      </c>
      <c r="D23" s="2">
        <f>(SUP_mm!D23*Areas!$D$4+MIC_mm!D23*Areas!$D$5+HGB_mm!D23*(Areas!$D$6+Areas!$D$7)+STC_mm!D23*Areas!$D$8+ERI_mm!D23*Areas!$D$9+ONT_mm!D23*Areas!$D$10)/Areas!$D$11</f>
        <v>36.71213707227254</v>
      </c>
      <c r="E23" s="2">
        <f>(SUP_mm!E23*Areas!$D$4+MIC_mm!E23*Areas!$D$5+HGB_mm!E23*(Areas!$D$6+Areas!$D$7)+STC_mm!E23*Areas!$D$8+ERI_mm!E23*Areas!$D$9+ONT_mm!E23*Areas!$D$10)/Areas!$D$11</f>
        <v>46.605728493378294</v>
      </c>
      <c r="F23" s="2">
        <f>(SUP_mm!F23*Areas!$D$4+MIC_mm!F23*Areas!$D$5+HGB_mm!F23*(Areas!$D$6+Areas!$D$7)+STC_mm!F23*Areas!$D$8+ERI_mm!F23*Areas!$D$9+ONT_mm!F23*Areas!$D$10)/Areas!$D$11</f>
        <v>102.8392715919277</v>
      </c>
      <c r="G23" s="2">
        <f>(SUP_mm!G23*Areas!$D$4+MIC_mm!G23*Areas!$D$5+HGB_mm!G23*(Areas!$D$6+Areas!$D$7)+STC_mm!G23*Areas!$D$8+ERI_mm!G23*Areas!$D$9+ONT_mm!G23*Areas!$D$10)/Areas!$D$11</f>
        <v>61.020009633013679</v>
      </c>
      <c r="H23" s="2">
        <f>(SUP_mm!H23*Areas!$D$4+MIC_mm!H23*Areas!$D$5+HGB_mm!H23*(Areas!$D$6+Areas!$D$7)+STC_mm!H23*Areas!$D$8+ERI_mm!H23*Areas!$D$9+ONT_mm!H23*Areas!$D$10)/Areas!$D$11</f>
        <v>51.559947399020693</v>
      </c>
      <c r="I23" s="2">
        <f>(SUP_mm!I23*Areas!$D$4+MIC_mm!I23*Areas!$D$5+HGB_mm!I23*(Areas!$D$6+Areas!$D$7)+STC_mm!I23*Areas!$D$8+ERI_mm!I23*Areas!$D$9+ONT_mm!I23*Areas!$D$10)/Areas!$D$11</f>
        <v>66.458777132222949</v>
      </c>
      <c r="J23" s="2">
        <f>(SUP_mm!J23*Areas!$D$4+MIC_mm!J23*Areas!$D$5+HGB_mm!J23*(Areas!$D$6+Areas!$D$7)+STC_mm!J23*Areas!$D$8+ERI_mm!J23*Areas!$D$9+ONT_mm!J23*Areas!$D$10)/Areas!$D$11</f>
        <v>84.331674766360038</v>
      </c>
      <c r="K23" s="2">
        <f>(SUP_mm!K23*Areas!$D$4+MIC_mm!K23*Areas!$D$5+HGB_mm!K23*(Areas!$D$6+Areas!$D$7)+STC_mm!K23*Areas!$D$8+ERI_mm!K23*Areas!$D$9+ONT_mm!K23*Areas!$D$10)/Areas!$D$11</f>
        <v>81.703482715039982</v>
      </c>
      <c r="L23" s="2">
        <f>(SUP_mm!L23*Areas!$D$4+MIC_mm!L23*Areas!$D$5+HGB_mm!L23*(Areas!$D$6+Areas!$D$7)+STC_mm!L23*Areas!$D$8+ERI_mm!L23*Areas!$D$9+ONT_mm!L23*Areas!$D$10)/Areas!$D$11</f>
        <v>69.901931064894214</v>
      </c>
      <c r="M23" s="2">
        <f>(SUP_mm!M23*Areas!$D$4+MIC_mm!M23*Areas!$D$5+HGB_mm!M23*(Areas!$D$6+Areas!$D$7)+STC_mm!M23*Areas!$D$8+ERI_mm!M23*Areas!$D$9+ONT_mm!M23*Areas!$D$10)/Areas!$D$11</f>
        <v>66.853036302287649</v>
      </c>
      <c r="N23" s="2">
        <f t="shared" si="0"/>
        <v>777.57103048310751</v>
      </c>
    </row>
    <row r="24" spans="1:14">
      <c r="A24">
        <v>1919</v>
      </c>
      <c r="B24" s="2">
        <f>(SUP_mm!B24*Areas!$D$4+MIC_mm!B24*Areas!$D$5+HGB_mm!B24*(Areas!$D$6+Areas!$D$7)+STC_mm!B24*Areas!$D$8+ERI_mm!B24*Areas!$D$9+ONT_mm!B24*Areas!$D$10)/Areas!$D$11</f>
        <v>33.189715642360582</v>
      </c>
      <c r="C24" s="2">
        <f>(SUP_mm!C24*Areas!$D$4+MIC_mm!C24*Areas!$D$5+HGB_mm!C24*(Areas!$D$6+Areas!$D$7)+STC_mm!C24*Areas!$D$8+ERI_mm!C24*Areas!$D$9+ONT_mm!C24*Areas!$D$10)/Areas!$D$11</f>
        <v>43.240284239523447</v>
      </c>
      <c r="D24" s="2">
        <f>(SUP_mm!D24*Areas!$D$4+MIC_mm!D24*Areas!$D$5+HGB_mm!D24*(Areas!$D$6+Areas!$D$7)+STC_mm!D24*Areas!$D$8+ERI_mm!D24*Areas!$D$9+ONT_mm!D24*Areas!$D$10)/Areas!$D$11</f>
        <v>63.53676451481239</v>
      </c>
      <c r="E24" s="2">
        <f>(SUP_mm!E24*Areas!$D$4+MIC_mm!E24*Areas!$D$5+HGB_mm!E24*(Areas!$D$6+Areas!$D$7)+STC_mm!E24*Areas!$D$8+ERI_mm!E24*Areas!$D$9+ONT_mm!E24*Areas!$D$10)/Areas!$D$11</f>
        <v>75.285868211448573</v>
      </c>
      <c r="F24" s="2">
        <f>(SUP_mm!F24*Areas!$D$4+MIC_mm!F24*Areas!$D$5+HGB_mm!F24*(Areas!$D$6+Areas!$D$7)+STC_mm!F24*Areas!$D$8+ERI_mm!F24*Areas!$D$9+ONT_mm!F24*Areas!$D$10)/Areas!$D$11</f>
        <v>83.15740514959387</v>
      </c>
      <c r="G24" s="2">
        <f>(SUP_mm!G24*Areas!$D$4+MIC_mm!G24*Areas!$D$5+HGB_mm!G24*(Areas!$D$6+Areas!$D$7)+STC_mm!G24*Areas!$D$8+ERI_mm!G24*Areas!$D$9+ONT_mm!G24*Areas!$D$10)/Areas!$D$11</f>
        <v>55.653225419082034</v>
      </c>
      <c r="H24" s="2">
        <f>(SUP_mm!H24*Areas!$D$4+MIC_mm!H24*Areas!$D$5+HGB_mm!H24*(Areas!$D$6+Areas!$D$7)+STC_mm!H24*Areas!$D$8+ERI_mm!H24*Areas!$D$9+ONT_mm!H24*Areas!$D$10)/Areas!$D$11</f>
        <v>57.132738072583564</v>
      </c>
      <c r="I24" s="2">
        <f>(SUP_mm!I24*Areas!$D$4+MIC_mm!I24*Areas!$D$5+HGB_mm!I24*(Areas!$D$6+Areas!$D$7)+STC_mm!I24*Areas!$D$8+ERI_mm!I24*Areas!$D$9+ONT_mm!I24*Areas!$D$10)/Areas!$D$11</f>
        <v>69.244281415239314</v>
      </c>
      <c r="J24" s="2">
        <f>(SUP_mm!J24*Areas!$D$4+MIC_mm!J24*Areas!$D$5+HGB_mm!J24*(Areas!$D$6+Areas!$D$7)+STC_mm!J24*Areas!$D$8+ERI_mm!J24*Areas!$D$9+ONT_mm!J24*Areas!$D$10)/Areas!$D$11</f>
        <v>77.584275351952783</v>
      </c>
      <c r="K24" s="2">
        <f>(SUP_mm!K24*Areas!$D$4+MIC_mm!K24*Areas!$D$5+HGB_mm!K24*(Areas!$D$6+Areas!$D$7)+STC_mm!K24*Areas!$D$8+ERI_mm!K24*Areas!$D$9+ONT_mm!K24*Areas!$D$10)/Areas!$D$11</f>
        <v>99.58315049418411</v>
      </c>
      <c r="L24" s="2">
        <f>(SUP_mm!L24*Areas!$D$4+MIC_mm!L24*Areas!$D$5+HGB_mm!L24*(Areas!$D$6+Areas!$D$7)+STC_mm!L24*Areas!$D$8+ERI_mm!L24*Areas!$D$9+ONT_mm!L24*Areas!$D$10)/Areas!$D$11</f>
        <v>74.416691755373947</v>
      </c>
      <c r="M24" s="2">
        <f>(SUP_mm!M24*Areas!$D$4+MIC_mm!M24*Areas!$D$5+HGB_mm!M24*(Areas!$D$6+Areas!$D$7)+STC_mm!M24*Areas!$D$8+ERI_mm!M24*Areas!$D$9+ONT_mm!M24*Areas!$D$10)/Areas!$D$11</f>
        <v>35.045594339882648</v>
      </c>
      <c r="N24" s="2">
        <f t="shared" si="0"/>
        <v>767.0699946060372</v>
      </c>
    </row>
    <row r="25" spans="1:14">
      <c r="A25">
        <v>1920</v>
      </c>
      <c r="B25" s="2">
        <f>(SUP_mm!B25*Areas!$D$4+MIC_mm!B25*Areas!$D$5+HGB_mm!B25*(Areas!$D$6+Areas!$D$7)+STC_mm!B25*Areas!$D$8+ERI_mm!B25*Areas!$D$9+ONT_mm!B25*Areas!$D$10)/Areas!$D$11</f>
        <v>43.243130046997038</v>
      </c>
      <c r="C25" s="2">
        <f>(SUP_mm!C25*Areas!$D$4+MIC_mm!C25*Areas!$D$5+HGB_mm!C25*(Areas!$D$6+Areas!$D$7)+STC_mm!C25*Areas!$D$8+ERI_mm!C25*Areas!$D$9+ONT_mm!C25*Areas!$D$10)/Areas!$D$11</f>
        <v>25.596027497398165</v>
      </c>
      <c r="D25" s="2">
        <f>(SUP_mm!D25*Areas!$D$4+MIC_mm!D25*Areas!$D$5+HGB_mm!D25*(Areas!$D$6+Areas!$D$7)+STC_mm!D25*Areas!$D$8+ERI_mm!D25*Areas!$D$9+ONT_mm!D25*Areas!$D$10)/Areas!$D$11</f>
        <v>64.388873869203621</v>
      </c>
      <c r="E25" s="2">
        <f>(SUP_mm!E25*Areas!$D$4+MIC_mm!E25*Areas!$D$5+HGB_mm!E25*(Areas!$D$6+Areas!$D$7)+STC_mm!E25*Areas!$D$8+ERI_mm!E25*Areas!$D$9+ONT_mm!E25*Areas!$D$10)/Areas!$D$11</f>
        <v>71.434649582722528</v>
      </c>
      <c r="F25" s="2">
        <f>(SUP_mm!F25*Areas!$D$4+MIC_mm!F25*Areas!$D$5+HGB_mm!F25*(Areas!$D$6+Areas!$D$7)+STC_mm!F25*Areas!$D$8+ERI_mm!F25*Areas!$D$9+ONT_mm!F25*Areas!$D$10)/Areas!$D$11</f>
        <v>34.773031105184899</v>
      </c>
      <c r="G25" s="2">
        <f>(SUP_mm!G25*Areas!$D$4+MIC_mm!G25*Areas!$D$5+HGB_mm!G25*(Areas!$D$6+Areas!$D$7)+STC_mm!G25*Areas!$D$8+ERI_mm!G25*Areas!$D$9+ONT_mm!G25*Areas!$D$10)/Areas!$D$11</f>
        <v>89.670243961977164</v>
      </c>
      <c r="H25" s="2">
        <f>(SUP_mm!H25*Areas!$D$4+MIC_mm!H25*Areas!$D$5+HGB_mm!H25*(Areas!$D$6+Areas!$D$7)+STC_mm!H25*Areas!$D$8+ERI_mm!H25*Areas!$D$9+ONT_mm!H25*Areas!$D$10)/Areas!$D$11</f>
        <v>84.349413947921349</v>
      </c>
      <c r="I25" s="2">
        <f>(SUP_mm!I25*Areas!$D$4+MIC_mm!I25*Areas!$D$5+HGB_mm!I25*(Areas!$D$6+Areas!$D$7)+STC_mm!I25*Areas!$D$8+ERI_mm!I25*Areas!$D$9+ONT_mm!I25*Areas!$D$10)/Areas!$D$11</f>
        <v>59.506711874461089</v>
      </c>
      <c r="J25" s="2">
        <f>(SUP_mm!J25*Areas!$D$4+MIC_mm!J25*Areas!$D$5+HGB_mm!J25*(Areas!$D$6+Areas!$D$7)+STC_mm!J25*Areas!$D$8+ERI_mm!J25*Areas!$D$9+ONT_mm!J25*Areas!$D$10)/Areas!$D$11</f>
        <v>62.958305062056816</v>
      </c>
      <c r="K25" s="2">
        <f>(SUP_mm!K25*Areas!$D$4+MIC_mm!K25*Areas!$D$5+HGB_mm!K25*(Areas!$D$6+Areas!$D$7)+STC_mm!K25*Areas!$D$8+ERI_mm!K25*Areas!$D$9+ONT_mm!K25*Areas!$D$10)/Areas!$D$11</f>
        <v>53.68524232803955</v>
      </c>
      <c r="L25" s="2">
        <f>(SUP_mm!L25*Areas!$D$4+MIC_mm!L25*Areas!$D$5+HGB_mm!L25*(Areas!$D$6+Areas!$D$7)+STC_mm!L25*Areas!$D$8+ERI_mm!L25*Areas!$D$9+ONT_mm!L25*Areas!$D$10)/Areas!$D$11</f>
        <v>59.819080454037802</v>
      </c>
      <c r="M25" s="2">
        <f>(SUP_mm!M25*Areas!$D$4+MIC_mm!M25*Areas!$D$5+HGB_mm!M25*(Areas!$D$6+Areas!$D$7)+STC_mm!M25*Areas!$D$8+ERI_mm!M25*Areas!$D$9+ONT_mm!M25*Areas!$D$10)/Areas!$D$11</f>
        <v>81.048002330821845</v>
      </c>
      <c r="N25" s="2">
        <f t="shared" si="0"/>
        <v>730.47271206082189</v>
      </c>
    </row>
    <row r="26" spans="1:14">
      <c r="A26">
        <v>1921</v>
      </c>
      <c r="B26" s="2">
        <f>(SUP_mm!B26*Areas!$D$4+MIC_mm!B26*Areas!$D$5+HGB_mm!B26*(Areas!$D$6+Areas!$D$7)+STC_mm!B26*Areas!$D$8+ERI_mm!B26*Areas!$D$9+ONT_mm!B26*Areas!$D$10)/Areas!$D$11</f>
        <v>28.341056586737146</v>
      </c>
      <c r="C26" s="2">
        <f>(SUP_mm!C26*Areas!$D$4+MIC_mm!C26*Areas!$D$5+HGB_mm!C26*(Areas!$D$6+Areas!$D$7)+STC_mm!C26*Areas!$D$8+ERI_mm!C26*Areas!$D$9+ONT_mm!C26*Areas!$D$10)/Areas!$D$11</f>
        <v>34.077081170608018</v>
      </c>
      <c r="D26" s="2">
        <f>(SUP_mm!D26*Areas!$D$4+MIC_mm!D26*Areas!$D$5+HGB_mm!D26*(Areas!$D$6+Areas!$D$7)+STC_mm!D26*Areas!$D$8+ERI_mm!D26*Areas!$D$9+ONT_mm!D26*Areas!$D$10)/Areas!$D$11</f>
        <v>87.574948783602352</v>
      </c>
      <c r="E26" s="2">
        <f>(SUP_mm!E26*Areas!$D$4+MIC_mm!E26*Areas!$D$5+HGB_mm!E26*(Areas!$D$6+Areas!$D$7)+STC_mm!E26*Areas!$D$8+ERI_mm!E26*Areas!$D$9+ONT_mm!E26*Areas!$D$10)/Areas!$D$11</f>
        <v>83.303601487211338</v>
      </c>
      <c r="F26" s="2">
        <f>(SUP_mm!F26*Areas!$D$4+MIC_mm!F26*Areas!$D$5+HGB_mm!F26*(Areas!$D$6+Areas!$D$7)+STC_mm!F26*Areas!$D$8+ERI_mm!F26*Areas!$D$9+ONT_mm!F26*Areas!$D$10)/Areas!$D$11</f>
        <v>54.37660857548201</v>
      </c>
      <c r="G26" s="2">
        <f>(SUP_mm!G26*Areas!$D$4+MIC_mm!G26*Areas!$D$5+HGB_mm!G26*(Areas!$D$6+Areas!$D$7)+STC_mm!G26*Areas!$D$8+ERI_mm!G26*Areas!$D$9+ONT_mm!G26*Areas!$D$10)/Areas!$D$11</f>
        <v>48.353793294425053</v>
      </c>
      <c r="H26" s="2">
        <f>(SUP_mm!H26*Areas!$D$4+MIC_mm!H26*Areas!$D$5+HGB_mm!H26*(Areas!$D$6+Areas!$D$7)+STC_mm!H26*Areas!$D$8+ERI_mm!H26*Areas!$D$9+ONT_mm!H26*Areas!$D$10)/Areas!$D$11</f>
        <v>85.322657924334905</v>
      </c>
      <c r="I26" s="2">
        <f>(SUP_mm!I26*Areas!$D$4+MIC_mm!I26*Areas!$D$5+HGB_mm!I26*(Areas!$D$6+Areas!$D$7)+STC_mm!I26*Areas!$D$8+ERI_mm!I26*Areas!$D$9+ONT_mm!I26*Areas!$D$10)/Areas!$D$11</f>
        <v>76.99328641941932</v>
      </c>
      <c r="J26" s="2">
        <f>(SUP_mm!J26*Areas!$D$4+MIC_mm!J26*Areas!$D$5+HGB_mm!J26*(Areas!$D$6+Areas!$D$7)+STC_mm!J26*Areas!$D$8+ERI_mm!J26*Areas!$D$9+ONT_mm!J26*Areas!$D$10)/Areas!$D$11</f>
        <v>93.694933481022062</v>
      </c>
      <c r="K26" s="2">
        <f>(SUP_mm!K26*Areas!$D$4+MIC_mm!K26*Areas!$D$5+HGB_mm!K26*(Areas!$D$6+Areas!$D$7)+STC_mm!K26*Areas!$D$8+ERI_mm!K26*Areas!$D$9+ONT_mm!K26*Areas!$D$10)/Areas!$D$11</f>
        <v>65.560523017521859</v>
      </c>
      <c r="L26" s="2">
        <f>(SUP_mm!L26*Areas!$D$4+MIC_mm!L26*Areas!$D$5+HGB_mm!L26*(Areas!$D$6+Areas!$D$7)+STC_mm!L26*Areas!$D$8+ERI_mm!L26*Areas!$D$9+ONT_mm!L26*Areas!$D$10)/Areas!$D$11</f>
        <v>66.360831825167367</v>
      </c>
      <c r="M26" s="2">
        <f>(SUP_mm!M26*Areas!$D$4+MIC_mm!M26*Areas!$D$5+HGB_mm!M26*(Areas!$D$6+Areas!$D$7)+STC_mm!M26*Areas!$D$8+ERI_mm!M26*Areas!$D$9+ONT_mm!M26*Areas!$D$10)/Areas!$D$11</f>
        <v>66.572501420672651</v>
      </c>
      <c r="N26" s="2">
        <f t="shared" si="0"/>
        <v>790.53182398620402</v>
      </c>
    </row>
    <row r="27" spans="1:14">
      <c r="A27">
        <v>1922</v>
      </c>
      <c r="B27" s="2">
        <f>(SUP_mm!B27*Areas!$D$4+MIC_mm!B27*Areas!$D$5+HGB_mm!B27*(Areas!$D$6+Areas!$D$7)+STC_mm!B27*Areas!$D$8+ERI_mm!B27*Areas!$D$9+ONT_mm!B27*Areas!$D$10)/Areas!$D$11</f>
        <v>42.932690301235098</v>
      </c>
      <c r="C27" s="2">
        <f>(SUP_mm!C27*Areas!$D$4+MIC_mm!C27*Areas!$D$5+HGB_mm!C27*(Areas!$D$6+Areas!$D$7)+STC_mm!C27*Areas!$D$8+ERI_mm!C27*Areas!$D$9+ONT_mm!C27*Areas!$D$10)/Areas!$D$11</f>
        <v>67.482674618058894</v>
      </c>
      <c r="D27" s="2">
        <f>(SUP_mm!D27*Areas!$D$4+MIC_mm!D27*Areas!$D$5+HGB_mm!D27*(Areas!$D$6+Areas!$D$7)+STC_mm!D27*Areas!$D$8+ERI_mm!D27*Areas!$D$9+ONT_mm!D27*Areas!$D$10)/Areas!$D$11</f>
        <v>58.686125966746417</v>
      </c>
      <c r="E27" s="2">
        <f>(SUP_mm!E27*Areas!$D$4+MIC_mm!E27*Areas!$D$5+HGB_mm!E27*(Areas!$D$6+Areas!$D$7)+STC_mm!E27*Areas!$D$8+ERI_mm!E27*Areas!$D$9+ONT_mm!E27*Areas!$D$10)/Areas!$D$11</f>
        <v>83.98802829008757</v>
      </c>
      <c r="F27" s="2">
        <f>(SUP_mm!F27*Areas!$D$4+MIC_mm!F27*Areas!$D$5+HGB_mm!F27*(Areas!$D$6+Areas!$D$7)+STC_mm!F27*Areas!$D$8+ERI_mm!F27*Areas!$D$9+ONT_mm!F27*Areas!$D$10)/Areas!$D$11</f>
        <v>63.443944915960486</v>
      </c>
      <c r="G27" s="2">
        <f>(SUP_mm!G27*Areas!$D$4+MIC_mm!G27*Areas!$D$5+HGB_mm!G27*(Areas!$D$6+Areas!$D$7)+STC_mm!G27*Areas!$D$8+ERI_mm!G27*Areas!$D$9+ONT_mm!G27*Areas!$D$10)/Areas!$D$11</f>
        <v>86.652706365007234</v>
      </c>
      <c r="H27" s="2">
        <f>(SUP_mm!H27*Areas!$D$4+MIC_mm!H27*Areas!$D$5+HGB_mm!H27*(Areas!$D$6+Areas!$D$7)+STC_mm!H27*Areas!$D$8+ERI_mm!H27*Areas!$D$9+ONT_mm!H27*Areas!$D$10)/Areas!$D$11</f>
        <v>98.115081178482413</v>
      </c>
      <c r="I27" s="2">
        <f>(SUP_mm!I27*Areas!$D$4+MIC_mm!I27*Areas!$D$5+HGB_mm!I27*(Areas!$D$6+Areas!$D$7)+STC_mm!I27*Areas!$D$8+ERI_mm!I27*Areas!$D$9+ONT_mm!I27*Areas!$D$10)/Areas!$D$11</f>
        <v>55.194928625143227</v>
      </c>
      <c r="J27" s="2">
        <f>(SUP_mm!J27*Areas!$D$4+MIC_mm!J27*Areas!$D$5+HGB_mm!J27*(Areas!$D$6+Areas!$D$7)+STC_mm!J27*Areas!$D$8+ERI_mm!J27*Areas!$D$9+ONT_mm!J27*Areas!$D$10)/Areas!$D$11</f>
        <v>67.611816584269846</v>
      </c>
      <c r="K27" s="2">
        <f>(SUP_mm!K27*Areas!$D$4+MIC_mm!K27*Areas!$D$5+HGB_mm!K27*(Areas!$D$6+Areas!$D$7)+STC_mm!K27*Areas!$D$8+ERI_mm!K27*Areas!$D$9+ONT_mm!K27*Areas!$D$10)/Areas!$D$11</f>
        <v>48.6435265229414</v>
      </c>
      <c r="L27" s="2">
        <f>(SUP_mm!L27*Areas!$D$4+MIC_mm!L27*Areas!$D$5+HGB_mm!L27*(Areas!$D$6+Areas!$D$7)+STC_mm!L27*Areas!$D$8+ERI_mm!L27*Areas!$D$9+ONT_mm!L27*Areas!$D$10)/Areas!$D$11</f>
        <v>56.700010761677397</v>
      </c>
      <c r="M27" s="2">
        <f>(SUP_mm!M27*Areas!$D$4+MIC_mm!M27*Areas!$D$5+HGB_mm!M27*(Areas!$D$6+Areas!$D$7)+STC_mm!M27*Areas!$D$8+ERI_mm!M27*Areas!$D$9+ONT_mm!M27*Areas!$D$10)/Areas!$D$11</f>
        <v>49.381079002523748</v>
      </c>
      <c r="N27" s="2">
        <f t="shared" si="0"/>
        <v>778.8326131321337</v>
      </c>
    </row>
    <row r="28" spans="1:14">
      <c r="A28">
        <v>1923</v>
      </c>
      <c r="B28" s="2">
        <f>(SUP_mm!B28*Areas!$D$4+MIC_mm!B28*Areas!$D$5+HGB_mm!B28*(Areas!$D$6+Areas!$D$7)+STC_mm!B28*Areas!$D$8+ERI_mm!B28*Areas!$D$9+ONT_mm!B28*Areas!$D$10)/Areas!$D$11</f>
        <v>51.537628336284044</v>
      </c>
      <c r="C28" s="2">
        <f>(SUP_mm!C28*Areas!$D$4+MIC_mm!C28*Areas!$D$5+HGB_mm!C28*(Areas!$D$6+Areas!$D$7)+STC_mm!C28*Areas!$D$8+ERI_mm!C28*Areas!$D$9+ONT_mm!C28*Areas!$D$10)/Areas!$D$11</f>
        <v>34.538565914617905</v>
      </c>
      <c r="D28" s="2">
        <f>(SUP_mm!D28*Areas!$D$4+MIC_mm!D28*Areas!$D$5+HGB_mm!D28*(Areas!$D$6+Areas!$D$7)+STC_mm!D28*Areas!$D$8+ERI_mm!D28*Areas!$D$9+ONT_mm!D28*Areas!$D$10)/Areas!$D$11</f>
        <v>68.591189073485197</v>
      </c>
      <c r="E28" s="2">
        <f>(SUP_mm!E28*Areas!$D$4+MIC_mm!E28*Areas!$D$5+HGB_mm!E28*(Areas!$D$6+Areas!$D$7)+STC_mm!E28*Areas!$D$8+ERI_mm!E28*Areas!$D$9+ONT_mm!E28*Areas!$D$10)/Areas!$D$11</f>
        <v>48.632877711909892</v>
      </c>
      <c r="F28" s="2">
        <f>(SUP_mm!F28*Areas!$D$4+MIC_mm!F28*Areas!$D$5+HGB_mm!F28*(Areas!$D$6+Areas!$D$7)+STC_mm!F28*Areas!$D$8+ERI_mm!F28*Areas!$D$9+ONT_mm!F28*Areas!$D$10)/Areas!$D$11</f>
        <v>62.289914602152592</v>
      </c>
      <c r="G28" s="2">
        <f>(SUP_mm!G28*Areas!$D$4+MIC_mm!G28*Areas!$D$5+HGB_mm!G28*(Areas!$D$6+Areas!$D$7)+STC_mm!G28*Areas!$D$8+ERI_mm!G28*Areas!$D$9+ONT_mm!G28*Areas!$D$10)/Areas!$D$11</f>
        <v>70.076125612398513</v>
      </c>
      <c r="H28" s="2">
        <f>(SUP_mm!H28*Areas!$D$4+MIC_mm!H28*Areas!$D$5+HGB_mm!H28*(Areas!$D$6+Areas!$D$7)+STC_mm!H28*Areas!$D$8+ERI_mm!H28*Areas!$D$9+ONT_mm!H28*Areas!$D$10)/Areas!$D$11</f>
        <v>68.959503414207774</v>
      </c>
      <c r="I28" s="2">
        <f>(SUP_mm!I28*Areas!$D$4+MIC_mm!I28*Areas!$D$5+HGB_mm!I28*(Areas!$D$6+Areas!$D$7)+STC_mm!I28*Areas!$D$8+ERI_mm!I28*Areas!$D$9+ONT_mm!I28*Areas!$D$10)/Areas!$D$11</f>
        <v>67.994017951002874</v>
      </c>
      <c r="J28" s="2">
        <f>(SUP_mm!J28*Areas!$D$4+MIC_mm!J28*Areas!$D$5+HGB_mm!J28*(Areas!$D$6+Areas!$D$7)+STC_mm!J28*Areas!$D$8+ERI_mm!J28*Areas!$D$9+ONT_mm!J28*Areas!$D$10)/Areas!$D$11</f>
        <v>73.512460841274446</v>
      </c>
      <c r="K28" s="2">
        <f>(SUP_mm!K28*Areas!$D$4+MIC_mm!K28*Areas!$D$5+HGB_mm!K28*(Areas!$D$6+Areas!$D$7)+STC_mm!K28*Areas!$D$8+ERI_mm!K28*Areas!$D$9+ONT_mm!K28*Areas!$D$10)/Areas!$D$11</f>
        <v>64.647749037682942</v>
      </c>
      <c r="L28" s="2">
        <f>(SUP_mm!L28*Areas!$D$4+MIC_mm!L28*Areas!$D$5+HGB_mm!L28*(Areas!$D$6+Areas!$D$7)+STC_mm!L28*Areas!$D$8+ERI_mm!L28*Areas!$D$9+ONT_mm!L28*Areas!$D$10)/Areas!$D$11</f>
        <v>39.989635848459834</v>
      </c>
      <c r="M28" s="2">
        <f>(SUP_mm!M28*Areas!$D$4+MIC_mm!M28*Areas!$D$5+HGB_mm!M28*(Areas!$D$6+Areas!$D$7)+STC_mm!M28*Areas!$D$8+ERI_mm!M28*Areas!$D$9+ONT_mm!M28*Areas!$D$10)/Areas!$D$11</f>
        <v>62.818471763064608</v>
      </c>
      <c r="N28" s="2">
        <f t="shared" si="0"/>
        <v>713.58814010654066</v>
      </c>
    </row>
    <row r="29" spans="1:14">
      <c r="A29">
        <v>1924</v>
      </c>
      <c r="B29" s="2">
        <f>(SUP_mm!B29*Areas!$D$4+MIC_mm!B29*Areas!$D$5+HGB_mm!B29*(Areas!$D$6+Areas!$D$7)+STC_mm!B29*Areas!$D$8+ERI_mm!B29*Areas!$D$9+ONT_mm!B29*Areas!$D$10)/Areas!$D$11</f>
        <v>71.09330479301488</v>
      </c>
      <c r="C29" s="2">
        <f>(SUP_mm!C29*Areas!$D$4+MIC_mm!C29*Areas!$D$5+HGB_mm!C29*(Areas!$D$6+Areas!$D$7)+STC_mm!C29*Areas!$D$8+ERI_mm!C29*Areas!$D$9+ONT_mm!C29*Areas!$D$10)/Areas!$D$11</f>
        <v>45.042344182066586</v>
      </c>
      <c r="D29" s="2">
        <f>(SUP_mm!D29*Areas!$D$4+MIC_mm!D29*Areas!$D$5+HGB_mm!D29*(Areas!$D$6+Areas!$D$7)+STC_mm!D29*Areas!$D$8+ERI_mm!D29*Areas!$D$9+ONT_mm!D29*Areas!$D$10)/Areas!$D$11</f>
        <v>36.284678258655603</v>
      </c>
      <c r="E29" s="2">
        <f>(SUP_mm!E29*Areas!$D$4+MIC_mm!E29*Areas!$D$5+HGB_mm!E29*(Areas!$D$6+Areas!$D$7)+STC_mm!E29*Areas!$D$8+ERI_mm!E29*Areas!$D$9+ONT_mm!E29*Areas!$D$10)/Areas!$D$11</f>
        <v>60.617521454453822</v>
      </c>
      <c r="F29" s="2">
        <f>(SUP_mm!F29*Areas!$D$4+MIC_mm!F29*Areas!$D$5+HGB_mm!F29*(Areas!$D$6+Areas!$D$7)+STC_mm!F29*Areas!$D$8+ERI_mm!F29*Areas!$D$9+ONT_mm!F29*Areas!$D$10)/Areas!$D$11</f>
        <v>78.042505475987667</v>
      </c>
      <c r="G29" s="2">
        <f>(SUP_mm!G29*Areas!$D$4+MIC_mm!G29*Areas!$D$5+HGB_mm!G29*(Areas!$D$6+Areas!$D$7)+STC_mm!G29*Areas!$D$8+ERI_mm!G29*Areas!$D$9+ONT_mm!G29*Areas!$D$10)/Areas!$D$11</f>
        <v>73.395771448219932</v>
      </c>
      <c r="H29" s="2">
        <f>(SUP_mm!H29*Areas!$D$4+MIC_mm!H29*Areas!$D$5+HGB_mm!H29*(Areas!$D$6+Areas!$D$7)+STC_mm!H29*Areas!$D$8+ERI_mm!H29*Areas!$D$9+ONT_mm!H29*Areas!$D$10)/Areas!$D$11</f>
        <v>85.520907970596994</v>
      </c>
      <c r="I29" s="2">
        <f>(SUP_mm!I29*Areas!$D$4+MIC_mm!I29*Areas!$D$5+HGB_mm!I29*(Areas!$D$6+Areas!$D$7)+STC_mm!I29*Areas!$D$8+ERI_mm!I29*Areas!$D$9+ONT_mm!I29*Areas!$D$10)/Areas!$D$11</f>
        <v>95.550697868531657</v>
      </c>
      <c r="J29" s="2">
        <f>(SUP_mm!J29*Areas!$D$4+MIC_mm!J29*Areas!$D$5+HGB_mm!J29*(Areas!$D$6+Areas!$D$7)+STC_mm!J29*Areas!$D$8+ERI_mm!J29*Areas!$D$9+ONT_mm!J29*Areas!$D$10)/Areas!$D$11</f>
        <v>88.17852664761935</v>
      </c>
      <c r="K29" s="2">
        <f>(SUP_mm!K29*Areas!$D$4+MIC_mm!K29*Areas!$D$5+HGB_mm!K29*(Areas!$D$6+Areas!$D$7)+STC_mm!K29*Areas!$D$8+ERI_mm!K29*Areas!$D$9+ONT_mm!K29*Areas!$D$10)/Areas!$D$11</f>
        <v>20.781997813542127</v>
      </c>
      <c r="L29" s="2">
        <f>(SUP_mm!L29*Areas!$D$4+MIC_mm!L29*Areas!$D$5+HGB_mm!L29*(Areas!$D$6+Areas!$D$7)+STC_mm!L29*Areas!$D$8+ERI_mm!L29*Areas!$D$9+ONT_mm!L29*Areas!$D$10)/Areas!$D$11</f>
        <v>50.036597577572664</v>
      </c>
      <c r="M29" s="2">
        <f>(SUP_mm!M29*Areas!$D$4+MIC_mm!M29*Areas!$D$5+HGB_mm!M29*(Areas!$D$6+Areas!$D$7)+STC_mm!M29*Areas!$D$8+ERI_mm!M29*Areas!$D$9+ONT_mm!M29*Areas!$D$10)/Areas!$D$11</f>
        <v>63.198605444096366</v>
      </c>
      <c r="N29" s="2">
        <f t="shared" si="0"/>
        <v>767.7434589343577</v>
      </c>
    </row>
    <row r="30" spans="1:14">
      <c r="A30">
        <v>1925</v>
      </c>
      <c r="B30" s="2">
        <f>(SUP_mm!B30*Areas!$D$4+MIC_mm!B30*Areas!$D$5+HGB_mm!B30*(Areas!$D$6+Areas!$D$7)+STC_mm!B30*Areas!$D$8+ERI_mm!B30*Areas!$D$9+ONT_mm!B30*Areas!$D$10)/Areas!$D$11</f>
        <v>36.23383615739872</v>
      </c>
      <c r="C30" s="2">
        <f>(SUP_mm!C30*Areas!$D$4+MIC_mm!C30*Areas!$D$5+HGB_mm!C30*(Areas!$D$6+Areas!$D$7)+STC_mm!C30*Areas!$D$8+ERI_mm!C30*Areas!$D$9+ONT_mm!C30*Areas!$D$10)/Areas!$D$11</f>
        <v>47.234722945864817</v>
      </c>
      <c r="D30" s="2">
        <f>(SUP_mm!D30*Areas!$D$4+MIC_mm!D30*Areas!$D$5+HGB_mm!D30*(Areas!$D$6+Areas!$D$7)+STC_mm!D30*Areas!$D$8+ERI_mm!D30*Areas!$D$9+ONT_mm!D30*Areas!$D$10)/Areas!$D$11</f>
        <v>49.829836750603377</v>
      </c>
      <c r="E30" s="2">
        <f>(SUP_mm!E30*Areas!$D$4+MIC_mm!E30*Areas!$D$5+HGB_mm!E30*(Areas!$D$6+Areas!$D$7)+STC_mm!E30*Areas!$D$8+ERI_mm!E30*Areas!$D$9+ONT_mm!E30*Areas!$D$10)/Areas!$D$11</f>
        <v>41.113998973703445</v>
      </c>
      <c r="F30" s="2">
        <f>(SUP_mm!F30*Areas!$D$4+MIC_mm!F30*Areas!$D$5+HGB_mm!F30*(Areas!$D$6+Areas!$D$7)+STC_mm!F30*Areas!$D$8+ERI_mm!F30*Areas!$D$9+ONT_mm!F30*Areas!$D$10)/Areas!$D$11</f>
        <v>36.301276964891997</v>
      </c>
      <c r="G30" s="2">
        <f>(SUP_mm!G30*Areas!$D$4+MIC_mm!G30*Areas!$D$5+HGB_mm!G30*(Areas!$D$6+Areas!$D$7)+STC_mm!G30*Areas!$D$8+ERI_mm!G30*Areas!$D$9+ONT_mm!G30*Areas!$D$10)/Areas!$D$11</f>
        <v>82.095117873177571</v>
      </c>
      <c r="H30" s="2">
        <f>(SUP_mm!H30*Areas!$D$4+MIC_mm!H30*Areas!$D$5+HGB_mm!H30*(Areas!$D$6+Areas!$D$7)+STC_mm!H30*Areas!$D$8+ERI_mm!H30*Areas!$D$9+ONT_mm!H30*Areas!$D$10)/Areas!$D$11</f>
        <v>82.833416583219929</v>
      </c>
      <c r="I30" s="2">
        <f>(SUP_mm!I30*Areas!$D$4+MIC_mm!I30*Areas!$D$5+HGB_mm!I30*(Areas!$D$6+Areas!$D$7)+STC_mm!I30*Areas!$D$8+ERI_mm!I30*Areas!$D$9+ONT_mm!I30*Areas!$D$10)/Areas!$D$11</f>
        <v>51.386238439399285</v>
      </c>
      <c r="J30" s="2">
        <f>(SUP_mm!J30*Areas!$D$4+MIC_mm!J30*Areas!$D$5+HGB_mm!J30*(Areas!$D$6+Areas!$D$7)+STC_mm!J30*Areas!$D$8+ERI_mm!J30*Areas!$D$9+ONT_mm!J30*Areas!$D$10)/Areas!$D$11</f>
        <v>97.38036584453576</v>
      </c>
      <c r="K30" s="2">
        <f>(SUP_mm!K30*Areas!$D$4+MIC_mm!K30*Areas!$D$5+HGB_mm!K30*(Areas!$D$6+Areas!$D$7)+STC_mm!K30*Areas!$D$8+ERI_mm!K30*Areas!$D$9+ONT_mm!K30*Areas!$D$10)/Areas!$D$11</f>
        <v>72.422397019277852</v>
      </c>
      <c r="L30" s="2">
        <f>(SUP_mm!L30*Areas!$D$4+MIC_mm!L30*Areas!$D$5+HGB_mm!L30*(Areas!$D$6+Areas!$D$7)+STC_mm!L30*Areas!$D$8+ERI_mm!L30*Areas!$D$9+ONT_mm!L30*Areas!$D$10)/Areas!$D$11</f>
        <v>57.149132438189255</v>
      </c>
      <c r="M30" s="2">
        <f>(SUP_mm!M30*Areas!$D$4+MIC_mm!M30*Areas!$D$5+HGB_mm!M30*(Areas!$D$6+Areas!$D$7)+STC_mm!M30*Areas!$D$8+ERI_mm!M30*Areas!$D$9+ONT_mm!M30*Areas!$D$10)/Areas!$D$11</f>
        <v>45.762201576716976</v>
      </c>
      <c r="N30" s="2">
        <f t="shared" si="0"/>
        <v>699.74254156697884</v>
      </c>
    </row>
    <row r="31" spans="1:14">
      <c r="A31">
        <v>1926</v>
      </c>
      <c r="B31" s="2">
        <f>(SUP_mm!B31*Areas!$D$4+MIC_mm!B31*Areas!$D$5+HGB_mm!B31*(Areas!$D$6+Areas!$D$7)+STC_mm!B31*Areas!$D$8+ERI_mm!B31*Areas!$D$9+ONT_mm!B31*Areas!$D$10)/Areas!$D$11</f>
        <v>44.624306298337316</v>
      </c>
      <c r="C31" s="2">
        <f>(SUP_mm!C31*Areas!$D$4+MIC_mm!C31*Areas!$D$5+HGB_mm!C31*(Areas!$D$6+Areas!$D$7)+STC_mm!C31*Areas!$D$8+ERI_mm!C31*Areas!$D$9+ONT_mm!C31*Areas!$D$10)/Areas!$D$11</f>
        <v>48.024871023921108</v>
      </c>
      <c r="D31" s="2">
        <f>(SUP_mm!D31*Areas!$D$4+MIC_mm!D31*Areas!$D$5+HGB_mm!D31*(Areas!$D$6+Areas!$D$7)+STC_mm!D31*Areas!$D$8+ERI_mm!D31*Areas!$D$9+ONT_mm!D31*Areas!$D$10)/Areas!$D$11</f>
        <v>59.091596442346948</v>
      </c>
      <c r="E31" s="2">
        <f>(SUP_mm!E31*Areas!$D$4+MIC_mm!E31*Areas!$D$5+HGB_mm!E31*(Areas!$D$6+Areas!$D$7)+STC_mm!E31*Areas!$D$8+ERI_mm!E31*Areas!$D$9+ONT_mm!E31*Areas!$D$10)/Areas!$D$11</f>
        <v>51.320285499427143</v>
      </c>
      <c r="F31" s="2">
        <f>(SUP_mm!F31*Areas!$D$4+MIC_mm!F31*Areas!$D$5+HGB_mm!F31*(Areas!$D$6+Areas!$D$7)+STC_mm!F31*Areas!$D$8+ERI_mm!F31*Areas!$D$9+ONT_mm!F31*Areas!$D$10)/Areas!$D$11</f>
        <v>49.118665079537983</v>
      </c>
      <c r="G31" s="2">
        <f>(SUP_mm!G31*Areas!$D$4+MIC_mm!G31*Areas!$D$5+HGB_mm!G31*(Areas!$D$6+Areas!$D$7)+STC_mm!G31*Areas!$D$8+ERI_mm!G31*Areas!$D$9+ONT_mm!G31*Areas!$D$10)/Areas!$D$11</f>
        <v>97.811589145404682</v>
      </c>
      <c r="H31" s="2">
        <f>(SUP_mm!H31*Areas!$D$4+MIC_mm!H31*Areas!$D$5+HGB_mm!H31*(Areas!$D$6+Areas!$D$7)+STC_mm!H31*Areas!$D$8+ERI_mm!H31*Areas!$D$9+ONT_mm!H31*Areas!$D$10)/Areas!$D$11</f>
        <v>76.257207108481637</v>
      </c>
      <c r="I31" s="2">
        <f>(SUP_mm!I31*Areas!$D$4+MIC_mm!I31*Areas!$D$5+HGB_mm!I31*(Areas!$D$6+Areas!$D$7)+STC_mm!I31*Areas!$D$8+ERI_mm!I31*Areas!$D$9+ONT_mm!I31*Areas!$D$10)/Areas!$D$11</f>
        <v>92.341278382283647</v>
      </c>
      <c r="J31" s="2">
        <f>(SUP_mm!J31*Areas!$D$4+MIC_mm!J31*Areas!$D$5+HGB_mm!J31*(Areas!$D$6+Areas!$D$7)+STC_mm!J31*Areas!$D$8+ERI_mm!J31*Areas!$D$9+ONT_mm!J31*Areas!$D$10)/Areas!$D$11</f>
        <v>121.76243019674185</v>
      </c>
      <c r="K31" s="2">
        <f>(SUP_mm!K31*Areas!$D$4+MIC_mm!K31*Areas!$D$5+HGB_mm!K31*(Areas!$D$6+Areas!$D$7)+STC_mm!K31*Areas!$D$8+ERI_mm!K31*Areas!$D$9+ONT_mm!K31*Areas!$D$10)/Areas!$D$11</f>
        <v>88.054514589291088</v>
      </c>
      <c r="L31" s="2">
        <f>(SUP_mm!L31*Areas!$D$4+MIC_mm!L31*Areas!$D$5+HGB_mm!L31*(Areas!$D$6+Areas!$D$7)+STC_mm!L31*Areas!$D$8+ERI_mm!L31*Areas!$D$9+ONT_mm!L31*Areas!$D$10)/Areas!$D$11</f>
        <v>103.8522898093477</v>
      </c>
      <c r="M31" s="2">
        <f>(SUP_mm!M31*Areas!$D$4+MIC_mm!M31*Areas!$D$5+HGB_mm!M31*(Areas!$D$6+Areas!$D$7)+STC_mm!M31*Areas!$D$8+ERI_mm!M31*Areas!$D$9+ONT_mm!M31*Areas!$D$10)/Areas!$D$11</f>
        <v>50.842312028274343</v>
      </c>
      <c r="N31" s="2">
        <f t="shared" si="0"/>
        <v>883.10134560339543</v>
      </c>
    </row>
    <row r="32" spans="1:14">
      <c r="A32">
        <v>1927</v>
      </c>
      <c r="B32" s="2">
        <f>(SUP_mm!B32*Areas!$D$4+MIC_mm!B32*Areas!$D$5+HGB_mm!B32*(Areas!$D$6+Areas!$D$7)+STC_mm!B32*Areas!$D$8+ERI_mm!B32*Areas!$D$9+ONT_mm!B32*Areas!$D$10)/Areas!$D$11</f>
        <v>36.244991160988135</v>
      </c>
      <c r="C32" s="2">
        <f>(SUP_mm!C32*Areas!$D$4+MIC_mm!C32*Areas!$D$5+HGB_mm!C32*(Areas!$D$6+Areas!$D$7)+STC_mm!C32*Areas!$D$8+ERI_mm!C32*Areas!$D$9+ONT_mm!C32*Areas!$D$10)/Areas!$D$11</f>
        <v>41.529696586317179</v>
      </c>
      <c r="D32" s="2">
        <f>(SUP_mm!D32*Areas!$D$4+MIC_mm!D32*Areas!$D$5+HGB_mm!D32*(Areas!$D$6+Areas!$D$7)+STC_mm!D32*Areas!$D$8+ERI_mm!D32*Areas!$D$9+ONT_mm!D32*Areas!$D$10)/Areas!$D$11</f>
        <v>48.732165997561566</v>
      </c>
      <c r="E32" s="2">
        <f>(SUP_mm!E32*Areas!$D$4+MIC_mm!E32*Areas!$D$5+HGB_mm!E32*(Areas!$D$6+Areas!$D$7)+STC_mm!E32*Areas!$D$8+ERI_mm!E32*Areas!$D$9+ONT_mm!E32*Areas!$D$10)/Areas!$D$11</f>
        <v>49.560271168022595</v>
      </c>
      <c r="F32" s="2">
        <f>(SUP_mm!F32*Areas!$D$4+MIC_mm!F32*Areas!$D$5+HGB_mm!F32*(Areas!$D$6+Areas!$D$7)+STC_mm!F32*Areas!$D$8+ERI_mm!F32*Areas!$D$9+ONT_mm!F32*Areas!$D$10)/Areas!$D$11</f>
        <v>107.27820812821619</v>
      </c>
      <c r="G32" s="2">
        <f>(SUP_mm!G32*Areas!$D$4+MIC_mm!G32*Areas!$D$5+HGB_mm!G32*(Areas!$D$6+Areas!$D$7)+STC_mm!G32*Areas!$D$8+ERI_mm!G32*Areas!$D$9+ONT_mm!G32*Areas!$D$10)/Areas!$D$11</f>
        <v>60.849873419050546</v>
      </c>
      <c r="H32" s="2">
        <f>(SUP_mm!H32*Areas!$D$4+MIC_mm!H32*Areas!$D$5+HGB_mm!H32*(Areas!$D$6+Areas!$D$7)+STC_mm!H32*Areas!$D$8+ERI_mm!H32*Areas!$D$9+ONT_mm!H32*Areas!$D$10)/Areas!$D$11</f>
        <v>95.192571555311744</v>
      </c>
      <c r="I32" s="2">
        <f>(SUP_mm!I32*Areas!$D$4+MIC_mm!I32*Areas!$D$5+HGB_mm!I32*(Areas!$D$6+Areas!$D$7)+STC_mm!I32*Areas!$D$8+ERI_mm!I32*Areas!$D$9+ONT_mm!I32*Areas!$D$10)/Areas!$D$11</f>
        <v>35.367411409740363</v>
      </c>
      <c r="J32" s="2">
        <f>(SUP_mm!J32*Areas!$D$4+MIC_mm!J32*Areas!$D$5+HGB_mm!J32*(Areas!$D$6+Areas!$D$7)+STC_mm!J32*Areas!$D$8+ERI_mm!J32*Areas!$D$9+ONT_mm!J32*Areas!$D$10)/Areas!$D$11</f>
        <v>86.252557407643152</v>
      </c>
      <c r="K32" s="2">
        <f>(SUP_mm!K32*Areas!$D$4+MIC_mm!K32*Areas!$D$5+HGB_mm!K32*(Areas!$D$6+Areas!$D$7)+STC_mm!K32*Areas!$D$8+ERI_mm!K32*Areas!$D$9+ONT_mm!K32*Areas!$D$10)/Areas!$D$11</f>
        <v>67.789446206705577</v>
      </c>
      <c r="L32" s="2">
        <f>(SUP_mm!L32*Areas!$D$4+MIC_mm!L32*Areas!$D$5+HGB_mm!L32*(Areas!$D$6+Areas!$D$7)+STC_mm!L32*Areas!$D$8+ERI_mm!L32*Areas!$D$9+ONT_mm!L32*Areas!$D$10)/Areas!$D$11</f>
        <v>105.72368330220759</v>
      </c>
      <c r="M32" s="2">
        <f>(SUP_mm!M32*Areas!$D$4+MIC_mm!M32*Areas!$D$5+HGB_mm!M32*(Areas!$D$6+Areas!$D$7)+STC_mm!M32*Areas!$D$8+ERI_mm!M32*Areas!$D$9+ONT_mm!M32*Areas!$D$10)/Areas!$D$11</f>
        <v>76.964566652186519</v>
      </c>
      <c r="N32" s="2">
        <f t="shared" si="0"/>
        <v>811.4854429939511</v>
      </c>
    </row>
    <row r="33" spans="1:14">
      <c r="A33">
        <v>1928</v>
      </c>
      <c r="B33" s="2">
        <f>(SUP_mm!B33*Areas!$D$4+MIC_mm!B33*Areas!$D$5+HGB_mm!B33*(Areas!$D$6+Areas!$D$7)+STC_mm!B33*Areas!$D$8+ERI_mm!B33*Areas!$D$9+ONT_mm!B33*Areas!$D$10)/Areas!$D$11</f>
        <v>48.102083696977409</v>
      </c>
      <c r="C33" s="2">
        <f>(SUP_mm!C33*Areas!$D$4+MIC_mm!C33*Areas!$D$5+HGB_mm!C33*(Areas!$D$6+Areas!$D$7)+STC_mm!C33*Areas!$D$8+ERI_mm!C33*Areas!$D$9+ONT_mm!C33*Areas!$D$10)/Areas!$D$11</f>
        <v>43.701774233132056</v>
      </c>
      <c r="D33" s="2">
        <f>(SUP_mm!D33*Areas!$D$4+MIC_mm!D33*Areas!$D$5+HGB_mm!D33*(Areas!$D$6+Areas!$D$7)+STC_mm!D33*Areas!$D$8+ERI_mm!D33*Areas!$D$9+ONT_mm!D33*Areas!$D$10)/Areas!$D$11</f>
        <v>52.430337693562549</v>
      </c>
      <c r="E33" s="2">
        <f>(SUP_mm!E33*Areas!$D$4+MIC_mm!E33*Areas!$D$5+HGB_mm!E33*(Areas!$D$6+Areas!$D$7)+STC_mm!E33*Areas!$D$8+ERI_mm!E33*Areas!$D$9+ONT_mm!E33*Areas!$D$10)/Areas!$D$11</f>
        <v>70.29634654176121</v>
      </c>
      <c r="F33" s="2">
        <f>(SUP_mm!F33*Areas!$D$4+MIC_mm!F33*Areas!$D$5+HGB_mm!F33*(Areas!$D$6+Areas!$D$7)+STC_mm!F33*Areas!$D$8+ERI_mm!F33*Areas!$D$9+ONT_mm!F33*Areas!$D$10)/Areas!$D$11</f>
        <v>47.947752581162078</v>
      </c>
      <c r="G33" s="2">
        <f>(SUP_mm!G33*Areas!$D$4+MIC_mm!G33*Areas!$D$5+HGB_mm!G33*(Areas!$D$6+Areas!$D$7)+STC_mm!G33*Areas!$D$8+ERI_mm!G33*Areas!$D$9+ONT_mm!G33*Areas!$D$10)/Areas!$D$11</f>
        <v>114.66792915141551</v>
      </c>
      <c r="H33" s="2">
        <f>(SUP_mm!H33*Areas!$D$4+MIC_mm!H33*Areas!$D$5+HGB_mm!H33*(Areas!$D$6+Areas!$D$7)+STC_mm!H33*Areas!$D$8+ERI_mm!H33*Areas!$D$9+ONT_mm!H33*Areas!$D$10)/Areas!$D$11</f>
        <v>91.880868099894627</v>
      </c>
      <c r="I33" s="2">
        <f>(SUP_mm!I33*Areas!$D$4+MIC_mm!I33*Areas!$D$5+HGB_mm!I33*(Areas!$D$6+Areas!$D$7)+STC_mm!I33*Areas!$D$8+ERI_mm!I33*Areas!$D$9+ONT_mm!I33*Areas!$D$10)/Areas!$D$11</f>
        <v>98.474554013777578</v>
      </c>
      <c r="J33" s="2">
        <f>(SUP_mm!J33*Areas!$D$4+MIC_mm!J33*Areas!$D$5+HGB_mm!J33*(Areas!$D$6+Areas!$D$7)+STC_mm!J33*Areas!$D$8+ERI_mm!J33*Areas!$D$9+ONT_mm!J33*Areas!$D$10)/Areas!$D$11</f>
        <v>85.477581326127392</v>
      </c>
      <c r="K33" s="2">
        <f>(SUP_mm!K33*Areas!$D$4+MIC_mm!K33*Areas!$D$5+HGB_mm!K33*(Areas!$D$6+Areas!$D$7)+STC_mm!K33*Areas!$D$8+ERI_mm!K33*Areas!$D$9+ONT_mm!K33*Areas!$D$10)/Areas!$D$11</f>
        <v>103.07035682834993</v>
      </c>
      <c r="L33" s="2">
        <f>(SUP_mm!L33*Areas!$D$4+MIC_mm!L33*Areas!$D$5+HGB_mm!L33*(Areas!$D$6+Areas!$D$7)+STC_mm!L33*Areas!$D$8+ERI_mm!L33*Areas!$D$9+ONT_mm!L33*Areas!$D$10)/Areas!$D$11</f>
        <v>65.046308679030346</v>
      </c>
      <c r="M33" s="2">
        <f>(SUP_mm!M33*Areas!$D$4+MIC_mm!M33*Areas!$D$5+HGB_mm!M33*(Areas!$D$6+Areas!$D$7)+STC_mm!M33*Areas!$D$8+ERI_mm!M33*Areas!$D$9+ONT_mm!M33*Areas!$D$10)/Areas!$D$11</f>
        <v>38.982874890250578</v>
      </c>
      <c r="N33" s="2">
        <f t="shared" si="0"/>
        <v>860.07876773544137</v>
      </c>
    </row>
    <row r="34" spans="1:14">
      <c r="A34">
        <v>1929</v>
      </c>
      <c r="B34" s="2">
        <f>(SUP_mm!B34*Areas!$D$4+MIC_mm!B34*Areas!$D$5+HGB_mm!B34*(Areas!$D$6+Areas!$D$7)+STC_mm!B34*Areas!$D$8+ERI_mm!B34*Areas!$D$9+ONT_mm!B34*Areas!$D$10)/Areas!$D$11</f>
        <v>87.883132514308457</v>
      </c>
      <c r="C34" s="2">
        <f>(SUP_mm!C34*Areas!$D$4+MIC_mm!C34*Areas!$D$5+HGB_mm!C34*(Areas!$D$6+Areas!$D$7)+STC_mm!C34*Areas!$D$8+ERI_mm!C34*Areas!$D$9+ONT_mm!C34*Areas!$D$10)/Areas!$D$11</f>
        <v>29.461803394653025</v>
      </c>
      <c r="D34" s="2">
        <f>(SUP_mm!D34*Areas!$D$4+MIC_mm!D34*Areas!$D$5+HGB_mm!D34*(Areas!$D$6+Areas!$D$7)+STC_mm!D34*Areas!$D$8+ERI_mm!D34*Areas!$D$9+ONT_mm!D34*Areas!$D$10)/Areas!$D$11</f>
        <v>60.400262217456756</v>
      </c>
      <c r="E34" s="2">
        <f>(SUP_mm!E34*Areas!$D$4+MIC_mm!E34*Areas!$D$5+HGB_mm!E34*(Areas!$D$6+Areas!$D$7)+STC_mm!E34*Areas!$D$8+ERI_mm!E34*Areas!$D$9+ONT_mm!E34*Areas!$D$10)/Areas!$D$11</f>
        <v>105.6854842033012</v>
      </c>
      <c r="F34" s="2">
        <f>(SUP_mm!F34*Areas!$D$4+MIC_mm!F34*Areas!$D$5+HGB_mm!F34*(Areas!$D$6+Areas!$D$7)+STC_mm!F34*Areas!$D$8+ERI_mm!F34*Areas!$D$9+ONT_mm!F34*Areas!$D$10)/Areas!$D$11</f>
        <v>80.798502289481249</v>
      </c>
      <c r="G34" s="2">
        <f>(SUP_mm!G34*Areas!$D$4+MIC_mm!G34*Areas!$D$5+HGB_mm!G34*(Areas!$D$6+Areas!$D$7)+STC_mm!G34*Areas!$D$8+ERI_mm!G34*Areas!$D$9+ONT_mm!G34*Areas!$D$10)/Areas!$D$11</f>
        <v>69.231367402354167</v>
      </c>
      <c r="H34" s="2">
        <f>(SUP_mm!H34*Areas!$D$4+MIC_mm!H34*Areas!$D$5+HGB_mm!H34*(Areas!$D$6+Areas!$D$7)+STC_mm!H34*Areas!$D$8+ERI_mm!H34*Areas!$D$9+ONT_mm!H34*Areas!$D$10)/Areas!$D$11</f>
        <v>70.815680813897799</v>
      </c>
      <c r="I34" s="2">
        <f>(SUP_mm!I34*Areas!$D$4+MIC_mm!I34*Areas!$D$5+HGB_mm!I34*(Areas!$D$6+Areas!$D$7)+STC_mm!I34*Areas!$D$8+ERI_mm!I34*Areas!$D$9+ONT_mm!I34*Areas!$D$10)/Areas!$D$11</f>
        <v>41.890703223122379</v>
      </c>
      <c r="J34" s="2">
        <f>(SUP_mm!J34*Areas!$D$4+MIC_mm!J34*Areas!$D$5+HGB_mm!J34*(Areas!$D$6+Areas!$D$7)+STC_mm!J34*Areas!$D$8+ERI_mm!J34*Areas!$D$9+ONT_mm!J34*Areas!$D$10)/Areas!$D$11</f>
        <v>70.611576808847659</v>
      </c>
      <c r="K34" s="2">
        <f>(SUP_mm!K34*Areas!$D$4+MIC_mm!K34*Areas!$D$5+HGB_mm!K34*(Areas!$D$6+Areas!$D$7)+STC_mm!K34*Areas!$D$8+ERI_mm!K34*Areas!$D$9+ONT_mm!K34*Areas!$D$10)/Areas!$D$11</f>
        <v>82.111879185734736</v>
      </c>
      <c r="L34" s="2">
        <f>(SUP_mm!L34*Areas!$D$4+MIC_mm!L34*Areas!$D$5+HGB_mm!L34*(Areas!$D$6+Areas!$D$7)+STC_mm!L34*Areas!$D$8+ERI_mm!L34*Areas!$D$9+ONT_mm!L34*Areas!$D$10)/Areas!$D$11</f>
        <v>57.380688038658036</v>
      </c>
      <c r="M34" s="2">
        <f>(SUP_mm!M34*Areas!$D$4+MIC_mm!M34*Areas!$D$5+HGB_mm!M34*(Areas!$D$6+Areas!$D$7)+STC_mm!M34*Areas!$D$8+ERI_mm!M34*Areas!$D$9+ONT_mm!M34*Areas!$D$10)/Areas!$D$11</f>
        <v>63.358163454130981</v>
      </c>
      <c r="N34" s="2">
        <f t="shared" si="0"/>
        <v>819.62924354594645</v>
      </c>
    </row>
    <row r="35" spans="1:14">
      <c r="A35">
        <v>1930</v>
      </c>
      <c r="B35" s="2">
        <f>(SUP_mm!B35*Areas!$D$4+MIC_mm!B35*Areas!$D$5+HGB_mm!B35*(Areas!$D$6+Areas!$D$7)+STC_mm!B35*Areas!$D$8+ERI_mm!B35*Areas!$D$9+ONT_mm!B35*Areas!$D$10)/Areas!$D$11</f>
        <v>63.393245210069253</v>
      </c>
      <c r="C35" s="2">
        <f>(SUP_mm!C35*Areas!$D$4+MIC_mm!C35*Areas!$D$5+HGB_mm!C35*(Areas!$D$6+Areas!$D$7)+STC_mm!C35*Areas!$D$8+ERI_mm!C35*Areas!$D$9+ONT_mm!C35*Areas!$D$10)/Areas!$D$11</f>
        <v>43.901352296633831</v>
      </c>
      <c r="D35" s="2">
        <f>(SUP_mm!D35*Areas!$D$4+MIC_mm!D35*Areas!$D$5+HGB_mm!D35*(Areas!$D$6+Areas!$D$7)+STC_mm!D35*Areas!$D$8+ERI_mm!D35*Areas!$D$9+ONT_mm!D35*Areas!$D$10)/Areas!$D$11</f>
        <v>48.76683946595832</v>
      </c>
      <c r="E35" s="2">
        <f>(SUP_mm!E35*Areas!$D$4+MIC_mm!E35*Areas!$D$5+HGB_mm!E35*(Areas!$D$6+Areas!$D$7)+STC_mm!E35*Areas!$D$8+ERI_mm!E35*Areas!$D$9+ONT_mm!E35*Areas!$D$10)/Areas!$D$11</f>
        <v>41.256770341866996</v>
      </c>
      <c r="F35" s="2">
        <f>(SUP_mm!F35*Areas!$D$4+MIC_mm!F35*Areas!$D$5+HGB_mm!F35*(Areas!$D$6+Areas!$D$7)+STC_mm!F35*Areas!$D$8+ERI_mm!F35*Areas!$D$9+ONT_mm!F35*Areas!$D$10)/Areas!$D$11</f>
        <v>70.33664416776142</v>
      </c>
      <c r="G35" s="2">
        <f>(SUP_mm!G35*Areas!$D$4+MIC_mm!G35*Areas!$D$5+HGB_mm!G35*(Areas!$D$6+Areas!$D$7)+STC_mm!G35*Areas!$D$8+ERI_mm!G35*Areas!$D$9+ONT_mm!G35*Areas!$D$10)/Areas!$D$11</f>
        <v>100.17504524497909</v>
      </c>
      <c r="H35" s="2">
        <f>(SUP_mm!H35*Areas!$D$4+MIC_mm!H35*Areas!$D$5+HGB_mm!H35*(Areas!$D$6+Areas!$D$7)+STC_mm!H35*Areas!$D$8+ERI_mm!H35*Areas!$D$9+ONT_mm!H35*Areas!$D$10)/Areas!$D$11</f>
        <v>53.127104465702402</v>
      </c>
      <c r="I35" s="2">
        <f>(SUP_mm!I35*Areas!$D$4+MIC_mm!I35*Areas!$D$5+HGB_mm!I35*(Areas!$D$6+Areas!$D$7)+STC_mm!I35*Areas!$D$8+ERI_mm!I35*Areas!$D$9+ONT_mm!I35*Areas!$D$10)/Areas!$D$11</f>
        <v>28.656795671180888</v>
      </c>
      <c r="J35" s="2">
        <f>(SUP_mm!J35*Areas!$D$4+MIC_mm!J35*Areas!$D$5+HGB_mm!J35*(Areas!$D$6+Areas!$D$7)+STC_mm!J35*Areas!$D$8+ERI_mm!J35*Areas!$D$9+ONT_mm!J35*Areas!$D$10)/Areas!$D$11</f>
        <v>72.377850893022369</v>
      </c>
      <c r="K35" s="2">
        <f>(SUP_mm!K35*Areas!$D$4+MIC_mm!K35*Areas!$D$5+HGB_mm!K35*(Areas!$D$6+Areas!$D$7)+STC_mm!K35*Areas!$D$8+ERI_mm!K35*Areas!$D$9+ONT_mm!K35*Areas!$D$10)/Areas!$D$11</f>
        <v>52.194655646009053</v>
      </c>
      <c r="L35" s="2">
        <f>(SUP_mm!L35*Areas!$D$4+MIC_mm!L35*Areas!$D$5+HGB_mm!L35*(Areas!$D$6+Areas!$D$7)+STC_mm!L35*Areas!$D$8+ERI_mm!L35*Areas!$D$9+ONT_mm!L35*Areas!$D$10)/Areas!$D$11</f>
        <v>46.093815054011813</v>
      </c>
      <c r="M35" s="2">
        <f>(SUP_mm!M35*Areas!$D$4+MIC_mm!M35*Areas!$D$5+HGB_mm!M35*(Areas!$D$6+Areas!$D$7)+STC_mm!M35*Areas!$D$8+ERI_mm!M35*Areas!$D$9+ONT_mm!M35*Areas!$D$10)/Areas!$D$11</f>
        <v>33.167640685965068</v>
      </c>
      <c r="N35" s="2">
        <f t="shared" si="0"/>
        <v>653.44775914316051</v>
      </c>
    </row>
    <row r="36" spans="1:14">
      <c r="A36">
        <v>1931</v>
      </c>
      <c r="B36" s="2">
        <f>(SUP_mm!B36*Areas!$D$4+MIC_mm!B36*Areas!$D$5+HGB_mm!B36*(Areas!$D$6+Areas!$D$7)+STC_mm!B36*Areas!$D$8+ERI_mm!B36*Areas!$D$9+ONT_mm!B36*Areas!$D$10)/Areas!$D$11</f>
        <v>40.776668814627484</v>
      </c>
      <c r="C36" s="2">
        <f>(SUP_mm!C36*Areas!$D$4+MIC_mm!C36*Areas!$D$5+HGB_mm!C36*(Areas!$D$6+Areas!$D$7)+STC_mm!C36*Areas!$D$8+ERI_mm!C36*Areas!$D$9+ONT_mm!C36*Areas!$D$10)/Areas!$D$11</f>
        <v>25.798324196844209</v>
      </c>
      <c r="D36" s="2">
        <f>(SUP_mm!D36*Areas!$D$4+MIC_mm!D36*Areas!$D$5+HGB_mm!D36*(Areas!$D$6+Areas!$D$7)+STC_mm!D36*Areas!$D$8+ERI_mm!D36*Areas!$D$9+ONT_mm!D36*Areas!$D$10)/Areas!$D$11</f>
        <v>46.900833898758854</v>
      </c>
      <c r="E36" s="2">
        <f>(SUP_mm!E36*Areas!$D$4+MIC_mm!E36*Areas!$D$5+HGB_mm!E36*(Areas!$D$6+Areas!$D$7)+STC_mm!E36*Areas!$D$8+ERI_mm!E36*Areas!$D$9+ONT_mm!E36*Areas!$D$10)/Areas!$D$11</f>
        <v>45.257065106835896</v>
      </c>
      <c r="F36" s="2">
        <f>(SUP_mm!F36*Areas!$D$4+MIC_mm!F36*Areas!$D$5+HGB_mm!F36*(Areas!$D$6+Areas!$D$7)+STC_mm!F36*Areas!$D$8+ERI_mm!F36*Areas!$D$9+ONT_mm!F36*Areas!$D$10)/Areas!$D$11</f>
        <v>76.511527725099526</v>
      </c>
      <c r="G36" s="2">
        <f>(SUP_mm!G36*Areas!$D$4+MIC_mm!G36*Areas!$D$5+HGB_mm!G36*(Areas!$D$6+Areas!$D$7)+STC_mm!G36*Areas!$D$8+ERI_mm!G36*Areas!$D$9+ONT_mm!G36*Areas!$D$10)/Areas!$D$11</f>
        <v>74.352867265208417</v>
      </c>
      <c r="H36" s="2">
        <f>(SUP_mm!H36*Areas!$D$4+MIC_mm!H36*Areas!$D$5+HGB_mm!H36*(Areas!$D$6+Areas!$D$7)+STC_mm!H36*Areas!$D$8+ERI_mm!H36*Areas!$D$9+ONT_mm!H36*Areas!$D$10)/Areas!$D$11</f>
        <v>70.106605570086742</v>
      </c>
      <c r="I36" s="2">
        <f>(SUP_mm!I36*Areas!$D$4+MIC_mm!I36*Areas!$D$5+HGB_mm!I36*(Areas!$D$6+Areas!$D$7)+STC_mm!I36*Areas!$D$8+ERI_mm!I36*Areas!$D$9+ONT_mm!I36*Areas!$D$10)/Areas!$D$11</f>
        <v>57.327867232398425</v>
      </c>
      <c r="J36" s="2">
        <f>(SUP_mm!J36*Areas!$D$4+MIC_mm!J36*Areas!$D$5+HGB_mm!J36*(Areas!$D$6+Areas!$D$7)+STC_mm!J36*Areas!$D$8+ERI_mm!J36*Areas!$D$9+ONT_mm!J36*Areas!$D$10)/Areas!$D$11</f>
        <v>120.3022405287396</v>
      </c>
      <c r="K36" s="2">
        <f>(SUP_mm!K36*Areas!$D$4+MIC_mm!K36*Areas!$D$5+HGB_mm!K36*(Areas!$D$6+Areas!$D$7)+STC_mm!K36*Areas!$D$8+ERI_mm!K36*Areas!$D$9+ONT_mm!K36*Areas!$D$10)/Areas!$D$11</f>
        <v>82.573844792988623</v>
      </c>
      <c r="L36" s="2">
        <f>(SUP_mm!L36*Areas!$D$4+MIC_mm!L36*Areas!$D$5+HGB_mm!L36*(Areas!$D$6+Areas!$D$7)+STC_mm!L36*Areas!$D$8+ERI_mm!L36*Areas!$D$9+ONT_mm!L36*Areas!$D$10)/Areas!$D$11</f>
        <v>90.740702370062579</v>
      </c>
      <c r="M36" s="2">
        <f>(SUP_mm!M36*Areas!$D$4+MIC_mm!M36*Areas!$D$5+HGB_mm!M36*(Areas!$D$6+Areas!$D$7)+STC_mm!M36*Areas!$D$8+ERI_mm!M36*Areas!$D$9+ONT_mm!M36*Areas!$D$10)/Areas!$D$11</f>
        <v>47.36700876551749</v>
      </c>
      <c r="N36" s="2">
        <f t="shared" si="0"/>
        <v>778.01555626716788</v>
      </c>
    </row>
    <row r="37" spans="1:14">
      <c r="A37">
        <v>1932</v>
      </c>
      <c r="B37" s="2">
        <f>(SUP_mm!B37*Areas!$D$4+MIC_mm!B37*Areas!$D$5+HGB_mm!B37*(Areas!$D$6+Areas!$D$7)+STC_mm!B37*Areas!$D$8+ERI_mm!B37*Areas!$D$9+ONT_mm!B37*Areas!$D$10)/Areas!$D$11</f>
        <v>83.894590813464688</v>
      </c>
      <c r="C37" s="2">
        <f>(SUP_mm!C37*Areas!$D$4+MIC_mm!C37*Areas!$D$5+HGB_mm!C37*(Areas!$D$6+Areas!$D$7)+STC_mm!C37*Areas!$D$8+ERI_mm!C37*Areas!$D$9+ONT_mm!C37*Areas!$D$10)/Areas!$D$11</f>
        <v>53.872383567181082</v>
      </c>
      <c r="D37" s="2">
        <f>(SUP_mm!D37*Areas!$D$4+MIC_mm!D37*Areas!$D$5+HGB_mm!D37*(Areas!$D$6+Areas!$D$7)+STC_mm!D37*Areas!$D$8+ERI_mm!D37*Areas!$D$9+ONT_mm!D37*Areas!$D$10)/Areas!$D$11</f>
        <v>53.49135194228591</v>
      </c>
      <c r="E37" s="2">
        <f>(SUP_mm!E37*Areas!$D$4+MIC_mm!E37*Areas!$D$5+HGB_mm!E37*(Areas!$D$6+Areas!$D$7)+STC_mm!E37*Areas!$D$8+ERI_mm!E37*Areas!$D$9+ONT_mm!E37*Areas!$D$10)/Areas!$D$11</f>
        <v>44.466123814410935</v>
      </c>
      <c r="F37" s="2">
        <f>(SUP_mm!F37*Areas!$D$4+MIC_mm!F37*Areas!$D$5+HGB_mm!F37*(Areas!$D$6+Areas!$D$7)+STC_mm!F37*Areas!$D$8+ERI_mm!F37*Areas!$D$9+ONT_mm!F37*Areas!$D$10)/Areas!$D$11</f>
        <v>76.274877914019456</v>
      </c>
      <c r="G37" s="2">
        <f>(SUP_mm!G37*Areas!$D$4+MIC_mm!G37*Areas!$D$5+HGB_mm!G37*(Areas!$D$6+Areas!$D$7)+STC_mm!G37*Areas!$D$8+ERI_mm!G37*Areas!$D$9+ONT_mm!G37*Areas!$D$10)/Areas!$D$11</f>
        <v>53.685116862629819</v>
      </c>
      <c r="H37" s="2">
        <f>(SUP_mm!H37*Areas!$D$4+MIC_mm!H37*Areas!$D$5+HGB_mm!H37*(Areas!$D$6+Areas!$D$7)+STC_mm!H37*Areas!$D$8+ERI_mm!H37*Areas!$D$9+ONT_mm!H37*Areas!$D$10)/Areas!$D$11</f>
        <v>94.60934953534489</v>
      </c>
      <c r="I37" s="2">
        <f>(SUP_mm!I37*Areas!$D$4+MIC_mm!I37*Areas!$D$5+HGB_mm!I37*(Areas!$D$6+Areas!$D$7)+STC_mm!I37*Areas!$D$8+ERI_mm!I37*Areas!$D$9+ONT_mm!I37*Areas!$D$10)/Areas!$D$11</f>
        <v>93.274142838956749</v>
      </c>
      <c r="J37" s="2">
        <f>(SUP_mm!J37*Areas!$D$4+MIC_mm!J37*Areas!$D$5+HGB_mm!J37*(Areas!$D$6+Areas!$D$7)+STC_mm!J37*Areas!$D$8+ERI_mm!J37*Areas!$D$9+ONT_mm!J37*Areas!$D$10)/Areas!$D$11</f>
        <v>65.044578148807744</v>
      </c>
      <c r="K37" s="2">
        <f>(SUP_mm!K37*Areas!$D$4+MIC_mm!K37*Areas!$D$5+HGB_mm!K37*(Areas!$D$6+Areas!$D$7)+STC_mm!K37*Areas!$D$8+ERI_mm!K37*Areas!$D$9+ONT_mm!K37*Areas!$D$10)/Areas!$D$11</f>
        <v>102.90810918640408</v>
      </c>
      <c r="L37" s="2">
        <f>(SUP_mm!L37*Areas!$D$4+MIC_mm!L37*Areas!$D$5+HGB_mm!L37*(Areas!$D$6+Areas!$D$7)+STC_mm!L37*Areas!$D$8+ERI_mm!L37*Areas!$D$9+ONT_mm!L37*Areas!$D$10)/Areas!$D$11</f>
        <v>64.663828689844522</v>
      </c>
      <c r="M37" s="2">
        <f>(SUP_mm!M37*Areas!$D$4+MIC_mm!M37*Areas!$D$5+HGB_mm!M37*(Areas!$D$6+Areas!$D$7)+STC_mm!M37*Areas!$D$8+ERI_mm!M37*Areas!$D$9+ONT_mm!M37*Areas!$D$10)/Areas!$D$11</f>
        <v>67.133833663839312</v>
      </c>
      <c r="N37" s="2">
        <f t="shared" si="0"/>
        <v>853.31828697718925</v>
      </c>
    </row>
    <row r="38" spans="1:14">
      <c r="A38">
        <v>1933</v>
      </c>
      <c r="B38" s="2">
        <f>(SUP_mm!B38*Areas!$D$4+MIC_mm!B38*Areas!$D$5+HGB_mm!B38*(Areas!$D$6+Areas!$D$7)+STC_mm!B38*Areas!$D$8+ERI_mm!B38*Areas!$D$9+ONT_mm!B38*Areas!$D$10)/Areas!$D$11</f>
        <v>39.059730721832949</v>
      </c>
      <c r="C38" s="2">
        <f>(SUP_mm!C38*Areas!$D$4+MIC_mm!C38*Areas!$D$5+HGB_mm!C38*(Areas!$D$6+Areas!$D$7)+STC_mm!C38*Areas!$D$8+ERI_mm!C38*Areas!$D$9+ONT_mm!C38*Areas!$D$10)/Areas!$D$11</f>
        <v>52.441061705095912</v>
      </c>
      <c r="D38" s="2">
        <f>(SUP_mm!D38*Areas!$D$4+MIC_mm!D38*Areas!$D$5+HGB_mm!D38*(Areas!$D$6+Areas!$D$7)+STC_mm!D38*Areas!$D$8+ERI_mm!D38*Areas!$D$9+ONT_mm!D38*Areas!$D$10)/Areas!$D$11</f>
        <v>55.111676026263751</v>
      </c>
      <c r="E38" s="2">
        <f>(SUP_mm!E38*Areas!$D$4+MIC_mm!E38*Areas!$D$5+HGB_mm!E38*(Areas!$D$6+Areas!$D$7)+STC_mm!E38*Areas!$D$8+ERI_mm!E38*Areas!$D$9+ONT_mm!E38*Areas!$D$10)/Areas!$D$11</f>
        <v>74.254016664851193</v>
      </c>
      <c r="F38" s="2">
        <f>(SUP_mm!F38*Areas!$D$4+MIC_mm!F38*Areas!$D$5+HGB_mm!F38*(Areas!$D$6+Areas!$D$7)+STC_mm!F38*Areas!$D$8+ERI_mm!F38*Areas!$D$9+ONT_mm!F38*Areas!$D$10)/Areas!$D$11</f>
        <v>86.062018628201102</v>
      </c>
      <c r="G38" s="2">
        <f>(SUP_mm!G38*Areas!$D$4+MIC_mm!G38*Areas!$D$5+HGB_mm!G38*(Areas!$D$6+Areas!$D$7)+STC_mm!G38*Areas!$D$8+ERI_mm!G38*Areas!$D$9+ONT_mm!G38*Areas!$D$10)/Areas!$D$11</f>
        <v>58.069711915145483</v>
      </c>
      <c r="H38" s="2">
        <f>(SUP_mm!H38*Areas!$D$4+MIC_mm!H38*Areas!$D$5+HGB_mm!H38*(Areas!$D$6+Areas!$D$7)+STC_mm!H38*Areas!$D$8+ERI_mm!H38*Areas!$D$9+ONT_mm!H38*Areas!$D$10)/Areas!$D$11</f>
        <v>56.875359170983366</v>
      </c>
      <c r="I38" s="2">
        <f>(SUP_mm!I38*Areas!$D$4+MIC_mm!I38*Areas!$D$5+HGB_mm!I38*(Areas!$D$6+Areas!$D$7)+STC_mm!I38*Areas!$D$8+ERI_mm!I38*Areas!$D$9+ONT_mm!I38*Areas!$D$10)/Areas!$D$11</f>
        <v>54.172759307210463</v>
      </c>
      <c r="J38" s="2">
        <f>(SUP_mm!J38*Areas!$D$4+MIC_mm!J38*Areas!$D$5+HGB_mm!J38*(Areas!$D$6+Areas!$D$7)+STC_mm!J38*Areas!$D$8+ERI_mm!J38*Areas!$D$9+ONT_mm!J38*Areas!$D$10)/Areas!$D$11</f>
        <v>85.47619254478235</v>
      </c>
      <c r="K38" s="2">
        <f>(SUP_mm!K38*Areas!$D$4+MIC_mm!K38*Areas!$D$5+HGB_mm!K38*(Areas!$D$6+Areas!$D$7)+STC_mm!K38*Areas!$D$8+ERI_mm!K38*Areas!$D$9+ONT_mm!K38*Areas!$D$10)/Areas!$D$11</f>
        <v>88.374920304529226</v>
      </c>
      <c r="L38" s="2">
        <f>(SUP_mm!L38*Areas!$D$4+MIC_mm!L38*Areas!$D$5+HGB_mm!L38*(Areas!$D$6+Areas!$D$7)+STC_mm!L38*Areas!$D$8+ERI_mm!L38*Areas!$D$9+ONT_mm!L38*Areas!$D$10)/Areas!$D$11</f>
        <v>69.550427645436855</v>
      </c>
      <c r="M38" s="2">
        <f>(SUP_mm!M38*Areas!$D$4+MIC_mm!M38*Areas!$D$5+HGB_mm!M38*(Areas!$D$6+Areas!$D$7)+STC_mm!M38*Areas!$D$8+ERI_mm!M38*Areas!$D$9+ONT_mm!M38*Areas!$D$10)/Areas!$D$11</f>
        <v>59.561533958998012</v>
      </c>
      <c r="N38" s="2">
        <f t="shared" si="0"/>
        <v>779.0094085933307</v>
      </c>
    </row>
    <row r="39" spans="1:14">
      <c r="A39">
        <v>1934</v>
      </c>
      <c r="B39" s="2">
        <f>(SUP_mm!B39*Areas!$D$4+MIC_mm!B39*Areas!$D$5+HGB_mm!B39*(Areas!$D$6+Areas!$D$7)+STC_mm!B39*Areas!$D$8+ERI_mm!B39*Areas!$D$9+ONT_mm!B39*Areas!$D$10)/Areas!$D$11</f>
        <v>45.367658797080693</v>
      </c>
      <c r="C39" s="2">
        <f>(SUP_mm!C39*Areas!$D$4+MIC_mm!C39*Areas!$D$5+HGB_mm!C39*(Areas!$D$6+Areas!$D$7)+STC_mm!C39*Areas!$D$8+ERI_mm!C39*Areas!$D$9+ONT_mm!C39*Areas!$D$10)/Areas!$D$11</f>
        <v>23.026514279564758</v>
      </c>
      <c r="D39" s="2">
        <f>(SUP_mm!D39*Areas!$D$4+MIC_mm!D39*Areas!$D$5+HGB_mm!D39*(Areas!$D$6+Areas!$D$7)+STC_mm!D39*Areas!$D$8+ERI_mm!D39*Areas!$D$9+ONT_mm!D39*Areas!$D$10)/Areas!$D$11</f>
        <v>53.039228807698009</v>
      </c>
      <c r="E39" s="2">
        <f>(SUP_mm!E39*Areas!$D$4+MIC_mm!E39*Areas!$D$5+HGB_mm!E39*(Areas!$D$6+Areas!$D$7)+STC_mm!E39*Areas!$D$8+ERI_mm!E39*Areas!$D$9+ONT_mm!E39*Areas!$D$10)/Areas!$D$11</f>
        <v>56.700333611999525</v>
      </c>
      <c r="F39" s="2">
        <f>(SUP_mm!F39*Areas!$D$4+MIC_mm!F39*Areas!$D$5+HGB_mm!F39*(Areas!$D$6+Areas!$D$7)+STC_mm!F39*Areas!$D$8+ERI_mm!F39*Areas!$D$9+ONT_mm!F39*Areas!$D$10)/Areas!$D$11</f>
        <v>32.703008545034336</v>
      </c>
      <c r="G39" s="2">
        <f>(SUP_mm!G39*Areas!$D$4+MIC_mm!G39*Areas!$D$5+HGB_mm!G39*(Areas!$D$6+Areas!$D$7)+STC_mm!G39*Areas!$D$8+ERI_mm!G39*Areas!$D$9+ONT_mm!G39*Areas!$D$10)/Areas!$D$11</f>
        <v>67.697260890620669</v>
      </c>
      <c r="H39" s="2">
        <f>(SUP_mm!H39*Areas!$D$4+MIC_mm!H39*Areas!$D$5+HGB_mm!H39*(Areas!$D$6+Areas!$D$7)+STC_mm!H39*Areas!$D$8+ERI_mm!H39*Areas!$D$9+ONT_mm!H39*Areas!$D$10)/Areas!$D$11</f>
        <v>48.877644452552161</v>
      </c>
      <c r="I39" s="2">
        <f>(SUP_mm!I39*Areas!$D$4+MIC_mm!I39*Areas!$D$5+HGB_mm!I39*(Areas!$D$6+Areas!$D$7)+STC_mm!I39*Areas!$D$8+ERI_mm!I39*Areas!$D$9+ONT_mm!I39*Areas!$D$10)/Areas!$D$11</f>
        <v>63.212888946051173</v>
      </c>
      <c r="J39" s="2">
        <f>(SUP_mm!J39*Areas!$D$4+MIC_mm!J39*Areas!$D$5+HGB_mm!J39*(Areas!$D$6+Areas!$D$7)+STC_mm!J39*Areas!$D$8+ERI_mm!J39*Areas!$D$9+ONT_mm!J39*Areas!$D$10)/Areas!$D$11</f>
        <v>120.47410753540525</v>
      </c>
      <c r="K39" s="2">
        <f>(SUP_mm!K39*Areas!$D$4+MIC_mm!K39*Areas!$D$5+HGB_mm!K39*(Areas!$D$6+Areas!$D$7)+STC_mm!K39*Areas!$D$8+ERI_mm!K39*Areas!$D$9+ONT_mm!K39*Areas!$D$10)/Areas!$D$11</f>
        <v>55.874807306916473</v>
      </c>
      <c r="L39" s="2">
        <f>(SUP_mm!L39*Areas!$D$4+MIC_mm!L39*Areas!$D$5+HGB_mm!L39*(Areas!$D$6+Areas!$D$7)+STC_mm!L39*Areas!$D$8+ERI_mm!L39*Areas!$D$9+ONT_mm!L39*Areas!$D$10)/Areas!$D$11</f>
        <v>92.087954401985399</v>
      </c>
      <c r="M39" s="2">
        <f>(SUP_mm!M39*Areas!$D$4+MIC_mm!M39*Areas!$D$5+HGB_mm!M39*(Areas!$D$6+Areas!$D$7)+STC_mm!M39*Areas!$D$8+ERI_mm!M39*Areas!$D$9+ONT_mm!M39*Areas!$D$10)/Areas!$D$11</f>
        <v>51.210479117752435</v>
      </c>
      <c r="N39" s="2">
        <f t="shared" si="0"/>
        <v>710.27188669266093</v>
      </c>
    </row>
    <row r="40" spans="1:14">
      <c r="A40">
        <v>1935</v>
      </c>
      <c r="B40" s="2">
        <f>(SUP_mm!B40*Areas!$D$4+MIC_mm!B40*Areas!$D$5+HGB_mm!B40*(Areas!$D$6+Areas!$D$7)+STC_mm!B40*Areas!$D$8+ERI_mm!B40*Areas!$D$9+ONT_mm!B40*Areas!$D$10)/Areas!$D$11</f>
        <v>70.625123004660338</v>
      </c>
      <c r="C40" s="2">
        <f>(SUP_mm!C40*Areas!$D$4+MIC_mm!C40*Areas!$D$5+HGB_mm!C40*(Areas!$D$6+Areas!$D$7)+STC_mm!C40*Areas!$D$8+ERI_mm!C40*Areas!$D$9+ONT_mm!C40*Areas!$D$10)/Areas!$D$11</f>
        <v>35.629132910653141</v>
      </c>
      <c r="D40" s="2">
        <f>(SUP_mm!D40*Areas!$D$4+MIC_mm!D40*Areas!$D$5+HGB_mm!D40*(Areas!$D$6+Areas!$D$7)+STC_mm!D40*Areas!$D$8+ERI_mm!D40*Areas!$D$9+ONT_mm!D40*Areas!$D$10)/Areas!$D$11</f>
        <v>48.231787501492853</v>
      </c>
      <c r="E40" s="2">
        <f>(SUP_mm!E40*Areas!$D$4+MIC_mm!E40*Areas!$D$5+HGB_mm!E40*(Areas!$D$6+Areas!$D$7)+STC_mm!E40*Areas!$D$8+ERI_mm!E40*Areas!$D$9+ONT_mm!E40*Areas!$D$10)/Areas!$D$11</f>
        <v>40.162554218511922</v>
      </c>
      <c r="F40" s="2">
        <f>(SUP_mm!F40*Areas!$D$4+MIC_mm!F40*Areas!$D$5+HGB_mm!F40*(Areas!$D$6+Areas!$D$7)+STC_mm!F40*Areas!$D$8+ERI_mm!F40*Areas!$D$9+ONT_mm!F40*Areas!$D$10)/Areas!$D$11</f>
        <v>53.644604528041391</v>
      </c>
      <c r="G40" s="2">
        <f>(SUP_mm!G40*Areas!$D$4+MIC_mm!G40*Areas!$D$5+HGB_mm!G40*(Areas!$D$6+Areas!$D$7)+STC_mm!G40*Areas!$D$8+ERI_mm!G40*Areas!$D$9+ONT_mm!G40*Areas!$D$10)/Areas!$D$11</f>
        <v>100.03145992653187</v>
      </c>
      <c r="H40" s="2">
        <f>(SUP_mm!H40*Areas!$D$4+MIC_mm!H40*Areas!$D$5+HGB_mm!H40*(Areas!$D$6+Areas!$D$7)+STC_mm!H40*Areas!$D$8+ERI_mm!H40*Areas!$D$9+ONT_mm!H40*Areas!$D$10)/Areas!$D$11</f>
        <v>83.719672083815098</v>
      </c>
      <c r="I40" s="2">
        <f>(SUP_mm!I40*Areas!$D$4+MIC_mm!I40*Areas!$D$5+HGB_mm!I40*(Areas!$D$6+Areas!$D$7)+STC_mm!I40*Areas!$D$8+ERI_mm!I40*Areas!$D$9+ONT_mm!I40*Areas!$D$10)/Areas!$D$11</f>
        <v>76.961039315557315</v>
      </c>
      <c r="J40" s="2">
        <f>(SUP_mm!J40*Areas!$D$4+MIC_mm!J40*Areas!$D$5+HGB_mm!J40*(Areas!$D$6+Areas!$D$7)+STC_mm!J40*Areas!$D$8+ERI_mm!J40*Areas!$D$9+ONT_mm!J40*Areas!$D$10)/Areas!$D$11</f>
        <v>73.681314315786992</v>
      </c>
      <c r="K40" s="2">
        <f>(SUP_mm!K40*Areas!$D$4+MIC_mm!K40*Areas!$D$5+HGB_mm!K40*(Areas!$D$6+Areas!$D$7)+STC_mm!K40*Areas!$D$8+ERI_mm!K40*Areas!$D$9+ONT_mm!K40*Areas!$D$10)/Areas!$D$11</f>
        <v>60.08901363976991</v>
      </c>
      <c r="L40" s="2">
        <f>(SUP_mm!L40*Areas!$D$4+MIC_mm!L40*Areas!$D$5+HGB_mm!L40*(Areas!$D$6+Areas!$D$7)+STC_mm!L40*Areas!$D$8+ERI_mm!L40*Areas!$D$9+ONT_mm!L40*Areas!$D$10)/Areas!$D$11</f>
        <v>74.041551492657774</v>
      </c>
      <c r="M40" s="2">
        <f>(SUP_mm!M40*Areas!$D$4+MIC_mm!M40*Areas!$D$5+HGB_mm!M40*(Areas!$D$6+Areas!$D$7)+STC_mm!M40*Areas!$D$8+ERI_mm!M40*Areas!$D$9+ONT_mm!M40*Areas!$D$10)/Areas!$D$11</f>
        <v>45.643863415940146</v>
      </c>
      <c r="N40" s="2">
        <f t="shared" si="0"/>
        <v>762.46111635341856</v>
      </c>
    </row>
    <row r="41" spans="1:14">
      <c r="A41">
        <v>1936</v>
      </c>
      <c r="B41" s="2">
        <f>(SUP_mm!B41*Areas!$D$4+MIC_mm!B41*Areas!$D$5+HGB_mm!B41*(Areas!$D$6+Areas!$D$7)+STC_mm!B41*Areas!$D$8+ERI_mm!B41*Areas!$D$9+ONT_mm!B41*Areas!$D$10)/Areas!$D$11</f>
        <v>50.961208746356448</v>
      </c>
      <c r="C41" s="2">
        <f>(SUP_mm!C41*Areas!$D$4+MIC_mm!C41*Areas!$D$5+HGB_mm!C41*(Areas!$D$6+Areas!$D$7)+STC_mm!C41*Areas!$D$8+ERI_mm!C41*Areas!$D$9+ONT_mm!C41*Areas!$D$10)/Areas!$D$11</f>
        <v>51.073897551455907</v>
      </c>
      <c r="D41" s="2">
        <f>(SUP_mm!D41*Areas!$D$4+MIC_mm!D41*Areas!$D$5+HGB_mm!D41*(Areas!$D$6+Areas!$D$7)+STC_mm!D41*Areas!$D$8+ERI_mm!D41*Areas!$D$9+ONT_mm!D41*Areas!$D$10)/Areas!$D$11</f>
        <v>63.14816349350297</v>
      </c>
      <c r="E41" s="2">
        <f>(SUP_mm!E41*Areas!$D$4+MIC_mm!E41*Areas!$D$5+HGB_mm!E41*(Areas!$D$6+Areas!$D$7)+STC_mm!E41*Areas!$D$8+ERI_mm!E41*Areas!$D$9+ONT_mm!E41*Areas!$D$10)/Areas!$D$11</f>
        <v>53.218068331401916</v>
      </c>
      <c r="F41" s="2">
        <f>(SUP_mm!F41*Areas!$D$4+MIC_mm!F41*Areas!$D$5+HGB_mm!F41*(Areas!$D$6+Areas!$D$7)+STC_mm!F41*Areas!$D$8+ERI_mm!F41*Areas!$D$9+ONT_mm!F41*Areas!$D$10)/Areas!$D$11</f>
        <v>58.795195960958729</v>
      </c>
      <c r="G41" s="2">
        <f>(SUP_mm!G41*Areas!$D$4+MIC_mm!G41*Areas!$D$5+HGB_mm!G41*(Areas!$D$6+Areas!$D$7)+STC_mm!G41*Areas!$D$8+ERI_mm!G41*Areas!$D$9+ONT_mm!G41*Areas!$D$10)/Areas!$D$11</f>
        <v>52.283414942720313</v>
      </c>
      <c r="H41" s="2">
        <f>(SUP_mm!H41*Areas!$D$4+MIC_mm!H41*Areas!$D$5+HGB_mm!H41*(Areas!$D$6+Areas!$D$7)+STC_mm!H41*Areas!$D$8+ERI_mm!H41*Areas!$D$9+ONT_mm!H41*Areas!$D$10)/Areas!$D$11</f>
        <v>31.782149264465602</v>
      </c>
      <c r="I41" s="2">
        <f>(SUP_mm!I41*Areas!$D$4+MIC_mm!I41*Areas!$D$5+HGB_mm!I41*(Areas!$D$6+Areas!$D$7)+STC_mm!I41*Areas!$D$8+ERI_mm!I41*Areas!$D$9+ONT_mm!I41*Areas!$D$10)/Areas!$D$11</f>
        <v>82.840184234667575</v>
      </c>
      <c r="J41" s="2">
        <f>(SUP_mm!J41*Areas!$D$4+MIC_mm!J41*Areas!$D$5+HGB_mm!J41*(Areas!$D$6+Areas!$D$7)+STC_mm!J41*Areas!$D$8+ERI_mm!J41*Areas!$D$9+ONT_mm!J41*Areas!$D$10)/Areas!$D$11</f>
        <v>98.481762369038904</v>
      </c>
      <c r="K41" s="2">
        <f>(SUP_mm!K41*Areas!$D$4+MIC_mm!K41*Areas!$D$5+HGB_mm!K41*(Areas!$D$6+Areas!$D$7)+STC_mm!K41*Areas!$D$8+ERI_mm!K41*Areas!$D$9+ONT_mm!K41*Areas!$D$10)/Areas!$D$11</f>
        <v>78.378669567944911</v>
      </c>
      <c r="L41" s="2">
        <f>(SUP_mm!L41*Areas!$D$4+MIC_mm!L41*Areas!$D$5+HGB_mm!L41*(Areas!$D$6+Areas!$D$7)+STC_mm!L41*Areas!$D$8+ERI_mm!L41*Areas!$D$9+ONT_mm!L41*Areas!$D$10)/Areas!$D$11</f>
        <v>51.984098965435329</v>
      </c>
      <c r="M41" s="2">
        <f>(SUP_mm!M41*Areas!$D$4+MIC_mm!M41*Areas!$D$5+HGB_mm!M41*(Areas!$D$6+Areas!$D$7)+STC_mm!M41*Areas!$D$8+ERI_mm!M41*Areas!$D$9+ONT_mm!M41*Areas!$D$10)/Areas!$D$11</f>
        <v>61.835467207725301</v>
      </c>
      <c r="N41" s="2">
        <f t="shared" si="0"/>
        <v>734.78228063567394</v>
      </c>
    </row>
    <row r="42" spans="1:14">
      <c r="A42">
        <v>1937</v>
      </c>
      <c r="B42" s="2">
        <f>(SUP_mm!B42*Areas!$D$4+MIC_mm!B42*Areas!$D$5+HGB_mm!B42*(Areas!$D$6+Areas!$D$7)+STC_mm!B42*Areas!$D$8+ERI_mm!B42*Areas!$D$9+ONT_mm!B42*Areas!$D$10)/Areas!$D$11</f>
        <v>85.650322653462169</v>
      </c>
      <c r="C42" s="2">
        <f>(SUP_mm!C42*Areas!$D$4+MIC_mm!C42*Areas!$D$5+HGB_mm!C42*(Areas!$D$6+Areas!$D$7)+STC_mm!C42*Areas!$D$8+ERI_mm!C42*Areas!$D$9+ONT_mm!C42*Areas!$D$10)/Areas!$D$11</f>
        <v>59.198229835306968</v>
      </c>
      <c r="D42" s="2">
        <f>(SUP_mm!D42*Areas!$D$4+MIC_mm!D42*Areas!$D$5+HGB_mm!D42*(Areas!$D$6+Areas!$D$7)+STC_mm!D42*Areas!$D$8+ERI_mm!D42*Areas!$D$9+ONT_mm!D42*Areas!$D$10)/Areas!$D$11</f>
        <v>26.170711176264465</v>
      </c>
      <c r="E42" s="2">
        <f>(SUP_mm!E42*Areas!$D$4+MIC_mm!E42*Areas!$D$5+HGB_mm!E42*(Areas!$D$6+Areas!$D$7)+STC_mm!E42*Areas!$D$8+ERI_mm!E42*Areas!$D$9+ONT_mm!E42*Areas!$D$10)/Areas!$D$11</f>
        <v>87.317000956739363</v>
      </c>
      <c r="F42" s="2">
        <f>(SUP_mm!F42*Areas!$D$4+MIC_mm!F42*Areas!$D$5+HGB_mm!F42*(Areas!$D$6+Areas!$D$7)+STC_mm!F42*Areas!$D$8+ERI_mm!F42*Areas!$D$9+ONT_mm!F42*Areas!$D$10)/Areas!$D$11</f>
        <v>67.577544447696283</v>
      </c>
      <c r="G42" s="2">
        <f>(SUP_mm!G42*Areas!$D$4+MIC_mm!G42*Areas!$D$5+HGB_mm!G42*(Areas!$D$6+Areas!$D$7)+STC_mm!G42*Areas!$D$8+ERI_mm!G42*Areas!$D$9+ONT_mm!G42*Areas!$D$10)/Areas!$D$11</f>
        <v>73.883820605462475</v>
      </c>
      <c r="H42" s="2">
        <f>(SUP_mm!H42*Areas!$D$4+MIC_mm!H42*Areas!$D$5+HGB_mm!H42*(Areas!$D$6+Areas!$D$7)+STC_mm!H42*Areas!$D$8+ERI_mm!H42*Areas!$D$9+ONT_mm!H42*Areas!$D$10)/Areas!$D$11</f>
        <v>90.403385466223426</v>
      </c>
      <c r="I42" s="2">
        <f>(SUP_mm!I42*Areas!$D$4+MIC_mm!I42*Areas!$D$5+HGB_mm!I42*(Areas!$D$6+Areas!$D$7)+STC_mm!I42*Areas!$D$8+ERI_mm!I42*Areas!$D$9+ONT_mm!I42*Areas!$D$10)/Areas!$D$11</f>
        <v>75.531142719528361</v>
      </c>
      <c r="J42" s="2">
        <f>(SUP_mm!J42*Areas!$D$4+MIC_mm!J42*Areas!$D$5+HGB_mm!J42*(Areas!$D$6+Areas!$D$7)+STC_mm!J42*Areas!$D$8+ERI_mm!J42*Areas!$D$9+ONT_mm!J42*Areas!$D$10)/Areas!$D$11</f>
        <v>87.031115159135013</v>
      </c>
      <c r="K42" s="2">
        <f>(SUP_mm!K42*Areas!$D$4+MIC_mm!K42*Areas!$D$5+HGB_mm!K42*(Areas!$D$6+Areas!$D$7)+STC_mm!K42*Areas!$D$8+ERI_mm!K42*Areas!$D$9+ONT_mm!K42*Areas!$D$10)/Areas!$D$11</f>
        <v>81.800539265029926</v>
      </c>
      <c r="L42" s="2">
        <f>(SUP_mm!L42*Areas!$D$4+MIC_mm!L42*Areas!$D$5+HGB_mm!L42*(Areas!$D$6+Areas!$D$7)+STC_mm!L42*Areas!$D$8+ERI_mm!L42*Areas!$D$9+ONT_mm!L42*Areas!$D$10)/Areas!$D$11</f>
        <v>63.824646078615373</v>
      </c>
      <c r="M42" s="2">
        <f>(SUP_mm!M42*Areas!$D$4+MIC_mm!M42*Areas!$D$5+HGB_mm!M42*(Areas!$D$6+Areas!$D$7)+STC_mm!M42*Areas!$D$8+ERI_mm!M42*Areas!$D$9+ONT_mm!M42*Areas!$D$10)/Areas!$D$11</f>
        <v>55.573369179343359</v>
      </c>
      <c r="N42" s="2">
        <f t="shared" si="0"/>
        <v>853.9618275428071</v>
      </c>
    </row>
    <row r="43" spans="1:14">
      <c r="A43">
        <v>1938</v>
      </c>
      <c r="B43" s="2">
        <f>(SUP_mm!B43*Areas!$D$4+MIC_mm!B43*Areas!$D$5+HGB_mm!B43*(Areas!$D$6+Areas!$D$7)+STC_mm!B43*Areas!$D$8+ERI_mm!B43*Areas!$D$9+ONT_mm!B43*Areas!$D$10)/Areas!$D$11</f>
        <v>65.329977308609472</v>
      </c>
      <c r="C43" s="2">
        <f>(SUP_mm!C43*Areas!$D$4+MIC_mm!C43*Areas!$D$5+HGB_mm!C43*(Areas!$D$6+Areas!$D$7)+STC_mm!C43*Areas!$D$8+ERI_mm!C43*Areas!$D$9+ONT_mm!C43*Areas!$D$10)/Areas!$D$11</f>
        <v>70.911771568960702</v>
      </c>
      <c r="D43" s="2">
        <f>(SUP_mm!D43*Areas!$D$4+MIC_mm!D43*Areas!$D$5+HGB_mm!D43*(Areas!$D$6+Areas!$D$7)+STC_mm!D43*Areas!$D$8+ERI_mm!D43*Areas!$D$9+ONT_mm!D43*Areas!$D$10)/Areas!$D$11</f>
        <v>70.160059084233751</v>
      </c>
      <c r="E43" s="2">
        <f>(SUP_mm!E43*Areas!$D$4+MIC_mm!E43*Areas!$D$5+HGB_mm!E43*(Areas!$D$6+Areas!$D$7)+STC_mm!E43*Areas!$D$8+ERI_mm!E43*Areas!$D$9+ONT_mm!E43*Areas!$D$10)/Areas!$D$11</f>
        <v>65.905810255878578</v>
      </c>
      <c r="F43" s="2">
        <f>(SUP_mm!F43*Areas!$D$4+MIC_mm!F43*Areas!$D$5+HGB_mm!F43*(Areas!$D$6+Areas!$D$7)+STC_mm!F43*Areas!$D$8+ERI_mm!F43*Areas!$D$9+ONT_mm!F43*Areas!$D$10)/Areas!$D$11</f>
        <v>74.896995785884613</v>
      </c>
      <c r="G43" s="2">
        <f>(SUP_mm!G43*Areas!$D$4+MIC_mm!G43*Areas!$D$5+HGB_mm!G43*(Areas!$D$6+Areas!$D$7)+STC_mm!G43*Areas!$D$8+ERI_mm!G43*Areas!$D$9+ONT_mm!G43*Areas!$D$10)/Areas!$D$11</f>
        <v>85.578392126651821</v>
      </c>
      <c r="H43" s="2">
        <f>(SUP_mm!H43*Areas!$D$4+MIC_mm!H43*Areas!$D$5+HGB_mm!H43*(Areas!$D$6+Areas!$D$7)+STC_mm!H43*Areas!$D$8+ERI_mm!H43*Areas!$D$9+ONT_mm!H43*Areas!$D$10)/Areas!$D$11</f>
        <v>74.89596620833295</v>
      </c>
      <c r="I43" s="2">
        <f>(SUP_mm!I43*Areas!$D$4+MIC_mm!I43*Areas!$D$5+HGB_mm!I43*(Areas!$D$6+Areas!$D$7)+STC_mm!I43*Areas!$D$8+ERI_mm!I43*Areas!$D$9+ONT_mm!I43*Areas!$D$10)/Areas!$D$11</f>
        <v>94.003313021760903</v>
      </c>
      <c r="J43" s="2">
        <f>(SUP_mm!J43*Areas!$D$4+MIC_mm!J43*Areas!$D$5+HGB_mm!J43*(Areas!$D$6+Areas!$D$7)+STC_mm!J43*Areas!$D$8+ERI_mm!J43*Areas!$D$9+ONT_mm!J43*Areas!$D$10)/Areas!$D$11</f>
        <v>89.082808482826593</v>
      </c>
      <c r="K43" s="2">
        <f>(SUP_mm!K43*Areas!$D$4+MIC_mm!K43*Areas!$D$5+HGB_mm!K43*(Areas!$D$6+Areas!$D$7)+STC_mm!K43*Areas!$D$8+ERI_mm!K43*Areas!$D$9+ONT_mm!K43*Areas!$D$10)/Areas!$D$11</f>
        <v>33.521040260485094</v>
      </c>
      <c r="L43" s="2">
        <f>(SUP_mm!L43*Areas!$D$4+MIC_mm!L43*Areas!$D$5+HGB_mm!L43*(Areas!$D$6+Areas!$D$7)+STC_mm!L43*Areas!$D$8+ERI_mm!L43*Areas!$D$9+ONT_mm!L43*Areas!$D$10)/Areas!$D$11</f>
        <v>66.635266804293636</v>
      </c>
      <c r="M43" s="2">
        <f>(SUP_mm!M43*Areas!$D$4+MIC_mm!M43*Areas!$D$5+HGB_mm!M43*(Areas!$D$6+Areas!$D$7)+STC_mm!M43*Areas!$D$8+ERI_mm!M43*Areas!$D$9+ONT_mm!M43*Areas!$D$10)/Areas!$D$11</f>
        <v>60.679212113974039</v>
      </c>
      <c r="N43" s="2">
        <f t="shared" si="0"/>
        <v>851.60061302189217</v>
      </c>
    </row>
    <row r="44" spans="1:14">
      <c r="A44">
        <v>1939</v>
      </c>
      <c r="B44" s="2">
        <f>(SUP_mm!B44*Areas!$D$4+MIC_mm!B44*Areas!$D$5+HGB_mm!B44*(Areas!$D$6+Areas!$D$7)+STC_mm!B44*Areas!$D$8+ERI_mm!B44*Areas!$D$9+ONT_mm!B44*Areas!$D$10)/Areas!$D$11</f>
        <v>63.770493186677051</v>
      </c>
      <c r="C44" s="2">
        <f>(SUP_mm!C44*Areas!$D$4+MIC_mm!C44*Areas!$D$5+HGB_mm!C44*(Areas!$D$6+Areas!$D$7)+STC_mm!C44*Areas!$D$8+ERI_mm!C44*Areas!$D$9+ONT_mm!C44*Areas!$D$10)/Areas!$D$11</f>
        <v>78.450459274269235</v>
      </c>
      <c r="D44" s="2">
        <f>(SUP_mm!D44*Areas!$D$4+MIC_mm!D44*Areas!$D$5+HGB_mm!D44*(Areas!$D$6+Areas!$D$7)+STC_mm!D44*Areas!$D$8+ERI_mm!D44*Areas!$D$9+ONT_mm!D44*Areas!$D$10)/Areas!$D$11</f>
        <v>52.330989693725272</v>
      </c>
      <c r="E44" s="2">
        <f>(SUP_mm!E44*Areas!$D$4+MIC_mm!E44*Areas!$D$5+HGB_mm!E44*(Areas!$D$6+Areas!$D$7)+STC_mm!E44*Areas!$D$8+ERI_mm!E44*Areas!$D$9+ONT_mm!E44*Areas!$D$10)/Areas!$D$11</f>
        <v>63.181926418999353</v>
      </c>
      <c r="F44" s="2">
        <f>(SUP_mm!F44*Areas!$D$4+MIC_mm!F44*Areas!$D$5+HGB_mm!F44*(Areas!$D$6+Areas!$D$7)+STC_mm!F44*Areas!$D$8+ERI_mm!F44*Areas!$D$9+ONT_mm!F44*Areas!$D$10)/Areas!$D$11</f>
        <v>57.427982723570565</v>
      </c>
      <c r="G44" s="2">
        <f>(SUP_mm!G44*Areas!$D$4+MIC_mm!G44*Areas!$D$5+HGB_mm!G44*(Areas!$D$6+Areas!$D$7)+STC_mm!G44*Areas!$D$8+ERI_mm!G44*Areas!$D$9+ONT_mm!G44*Areas!$D$10)/Areas!$D$11</f>
        <v>107.76904757842571</v>
      </c>
      <c r="H44" s="2">
        <f>(SUP_mm!H44*Areas!$D$4+MIC_mm!H44*Areas!$D$5+HGB_mm!H44*(Areas!$D$6+Areas!$D$7)+STC_mm!H44*Areas!$D$8+ERI_mm!H44*Areas!$D$9+ONT_mm!H44*Areas!$D$10)/Areas!$D$11</f>
        <v>55.673023624506705</v>
      </c>
      <c r="I44" s="2">
        <f>(SUP_mm!I44*Areas!$D$4+MIC_mm!I44*Areas!$D$5+HGB_mm!I44*(Areas!$D$6+Areas!$D$7)+STC_mm!I44*Areas!$D$8+ERI_mm!I44*Areas!$D$9+ONT_mm!I44*Areas!$D$10)/Areas!$D$11</f>
        <v>87.376384286376123</v>
      </c>
      <c r="J44" s="2">
        <f>(SUP_mm!J44*Areas!$D$4+MIC_mm!J44*Areas!$D$5+HGB_mm!J44*(Areas!$D$6+Areas!$D$7)+STC_mm!J44*Areas!$D$8+ERI_mm!J44*Areas!$D$9+ONT_mm!J44*Areas!$D$10)/Areas!$D$11</f>
        <v>66.630290840893849</v>
      </c>
      <c r="K44" s="2">
        <f>(SUP_mm!K44*Areas!$D$4+MIC_mm!K44*Areas!$D$5+HGB_mm!K44*(Areas!$D$6+Areas!$D$7)+STC_mm!K44*Areas!$D$8+ERI_mm!K44*Areas!$D$9+ONT_mm!K44*Areas!$D$10)/Areas!$D$11</f>
        <v>68.925495857410397</v>
      </c>
      <c r="L44" s="2">
        <f>(SUP_mm!L44*Areas!$D$4+MIC_mm!L44*Areas!$D$5+HGB_mm!L44*(Areas!$D$6+Areas!$D$7)+STC_mm!L44*Areas!$D$8+ERI_mm!L44*Areas!$D$9+ONT_mm!L44*Areas!$D$10)/Areas!$D$11</f>
        <v>19.714342297460639</v>
      </c>
      <c r="M44" s="2">
        <f>(SUP_mm!M44*Areas!$D$4+MIC_mm!M44*Areas!$D$5+HGB_mm!M44*(Areas!$D$6+Areas!$D$7)+STC_mm!M44*Areas!$D$8+ERI_mm!M44*Areas!$D$9+ONT_mm!M44*Areas!$D$10)/Areas!$D$11</f>
        <v>38.31495387571313</v>
      </c>
      <c r="N44" s="2">
        <f t="shared" si="0"/>
        <v>759.56538965802815</v>
      </c>
    </row>
    <row r="45" spans="1:14">
      <c r="A45">
        <v>1940</v>
      </c>
      <c r="B45" s="2">
        <f>(SUP_mm!B45*Areas!$D$4+MIC_mm!B45*Areas!$D$5+HGB_mm!B45*(Areas!$D$6+Areas!$D$7)+STC_mm!B45*Areas!$D$8+ERI_mm!B45*Areas!$D$9+ONT_mm!B45*Areas!$D$10)/Areas!$D$11</f>
        <v>52.201919778256951</v>
      </c>
      <c r="C45" s="2">
        <f>(SUP_mm!C45*Areas!$D$4+MIC_mm!C45*Areas!$D$5+HGB_mm!C45*(Areas!$D$6+Areas!$D$7)+STC_mm!C45*Areas!$D$8+ERI_mm!C45*Areas!$D$9+ONT_mm!C45*Areas!$D$10)/Areas!$D$11</f>
        <v>37.12283588573198</v>
      </c>
      <c r="D45" s="2">
        <f>(SUP_mm!D45*Areas!$D$4+MIC_mm!D45*Areas!$D$5+HGB_mm!D45*(Areas!$D$6+Areas!$D$7)+STC_mm!D45*Areas!$D$8+ERI_mm!D45*Areas!$D$9+ONT_mm!D45*Areas!$D$10)/Areas!$D$11</f>
        <v>45.238765005649896</v>
      </c>
      <c r="E45" s="2">
        <f>(SUP_mm!E45*Areas!$D$4+MIC_mm!E45*Areas!$D$5+HGB_mm!E45*(Areas!$D$6+Areas!$D$7)+STC_mm!E45*Areas!$D$8+ERI_mm!E45*Areas!$D$9+ONT_mm!E45*Areas!$D$10)/Areas!$D$11</f>
        <v>59.726510342365714</v>
      </c>
      <c r="F45" s="2">
        <f>(SUP_mm!F45*Areas!$D$4+MIC_mm!F45*Areas!$D$5+HGB_mm!F45*(Areas!$D$6+Areas!$D$7)+STC_mm!F45*Areas!$D$8+ERI_mm!F45*Areas!$D$9+ONT_mm!F45*Areas!$D$10)/Areas!$D$11</f>
        <v>99.836201889068107</v>
      </c>
      <c r="G45" s="2">
        <f>(SUP_mm!G45*Areas!$D$4+MIC_mm!G45*Areas!$D$5+HGB_mm!G45*(Areas!$D$6+Areas!$D$7)+STC_mm!G45*Areas!$D$8+ERI_mm!G45*Areas!$D$9+ONT_mm!G45*Areas!$D$10)/Areas!$D$11</f>
        <v>108.00372262170211</v>
      </c>
      <c r="H45" s="2">
        <f>(SUP_mm!H45*Areas!$D$4+MIC_mm!H45*Areas!$D$5+HGB_mm!H45*(Areas!$D$6+Areas!$D$7)+STC_mm!H45*Areas!$D$8+ERI_mm!H45*Areas!$D$9+ONT_mm!H45*Areas!$D$10)/Areas!$D$11</f>
        <v>58.174274472645003</v>
      </c>
      <c r="I45" s="2">
        <f>(SUP_mm!I45*Areas!$D$4+MIC_mm!I45*Areas!$D$5+HGB_mm!I45*(Areas!$D$6+Areas!$D$7)+STC_mm!I45*Areas!$D$8+ERI_mm!I45*Areas!$D$9+ONT_mm!I45*Areas!$D$10)/Areas!$D$11</f>
        <v>100.96335360115911</v>
      </c>
      <c r="J45" s="2">
        <f>(SUP_mm!J45*Areas!$D$4+MIC_mm!J45*Areas!$D$5+HGB_mm!J45*(Areas!$D$6+Areas!$D$7)+STC_mm!J45*Areas!$D$8+ERI_mm!J45*Areas!$D$9+ONT_mm!J45*Areas!$D$10)/Areas!$D$11</f>
        <v>57.819602395391904</v>
      </c>
      <c r="K45" s="2">
        <f>(SUP_mm!K45*Areas!$D$4+MIC_mm!K45*Areas!$D$5+HGB_mm!K45*(Areas!$D$6+Areas!$D$7)+STC_mm!K45*Areas!$D$8+ERI_mm!K45*Areas!$D$9+ONT_mm!K45*Areas!$D$10)/Areas!$D$11</f>
        <v>56.694621786097215</v>
      </c>
      <c r="L45" s="2">
        <f>(SUP_mm!L45*Areas!$D$4+MIC_mm!L45*Areas!$D$5+HGB_mm!L45*(Areas!$D$6+Areas!$D$7)+STC_mm!L45*Areas!$D$8+ERI_mm!L45*Areas!$D$9+ONT_mm!L45*Areas!$D$10)/Areas!$D$11</f>
        <v>88.582196379614231</v>
      </c>
      <c r="M45" s="2">
        <f>(SUP_mm!M45*Areas!$D$4+MIC_mm!M45*Areas!$D$5+HGB_mm!M45*(Areas!$D$6+Areas!$D$7)+STC_mm!M45*Areas!$D$8+ERI_mm!M45*Areas!$D$9+ONT_mm!M45*Areas!$D$10)/Areas!$D$11</f>
        <v>60.459308260374847</v>
      </c>
      <c r="N45" s="2">
        <f t="shared" si="0"/>
        <v>824.82331241805696</v>
      </c>
    </row>
    <row r="46" spans="1:14">
      <c r="A46">
        <v>1941</v>
      </c>
      <c r="B46" s="2">
        <f>(SUP_mm!B46*Areas!$D$4+MIC_mm!B46*Areas!$D$5+HGB_mm!B46*(Areas!$D$6+Areas!$D$7)+STC_mm!B46*Areas!$D$8+ERI_mm!B46*Areas!$D$9+ONT_mm!B46*Areas!$D$10)/Areas!$D$11</f>
        <v>50.392955169739217</v>
      </c>
      <c r="C46" s="2">
        <f>(SUP_mm!C46*Areas!$D$4+MIC_mm!C46*Areas!$D$5+HGB_mm!C46*(Areas!$D$6+Areas!$D$7)+STC_mm!C46*Areas!$D$8+ERI_mm!C46*Areas!$D$9+ONT_mm!C46*Areas!$D$10)/Areas!$D$11</f>
        <v>37.50863939587618</v>
      </c>
      <c r="D46" s="2">
        <f>(SUP_mm!D46*Areas!$D$4+MIC_mm!D46*Areas!$D$5+HGB_mm!D46*(Areas!$D$6+Areas!$D$7)+STC_mm!D46*Areas!$D$8+ERI_mm!D46*Areas!$D$9+ONT_mm!D46*Areas!$D$10)/Areas!$D$11</f>
        <v>29.8523892892437</v>
      </c>
      <c r="E46" s="2">
        <f>(SUP_mm!E46*Areas!$D$4+MIC_mm!E46*Areas!$D$5+HGB_mm!E46*(Areas!$D$6+Areas!$D$7)+STC_mm!E46*Areas!$D$8+ERI_mm!E46*Areas!$D$9+ONT_mm!E46*Areas!$D$10)/Areas!$D$11</f>
        <v>56.29374930278766</v>
      </c>
      <c r="F46" s="2">
        <f>(SUP_mm!F46*Areas!$D$4+MIC_mm!F46*Areas!$D$5+HGB_mm!F46*(Areas!$D$6+Areas!$D$7)+STC_mm!F46*Areas!$D$8+ERI_mm!F46*Areas!$D$9+ONT_mm!F46*Areas!$D$10)/Areas!$D$11</f>
        <v>66.084804380265183</v>
      </c>
      <c r="G46" s="2">
        <f>(SUP_mm!G46*Areas!$D$4+MIC_mm!G46*Areas!$D$5+HGB_mm!G46*(Areas!$D$6+Areas!$D$7)+STC_mm!G46*Areas!$D$8+ERI_mm!G46*Areas!$D$9+ONT_mm!G46*Areas!$D$10)/Areas!$D$11</f>
        <v>61.892854771163428</v>
      </c>
      <c r="H46" s="2">
        <f>(SUP_mm!H46*Areas!$D$4+MIC_mm!H46*Areas!$D$5+HGB_mm!H46*(Areas!$D$6+Areas!$D$7)+STC_mm!H46*Areas!$D$8+ERI_mm!H46*Areas!$D$9+ONT_mm!H46*Areas!$D$10)/Areas!$D$11</f>
        <v>73.691972838576163</v>
      </c>
      <c r="I46" s="2">
        <f>(SUP_mm!I46*Areas!$D$4+MIC_mm!I46*Areas!$D$5+HGB_mm!I46*(Areas!$D$6+Areas!$D$7)+STC_mm!I46*Areas!$D$8+ERI_mm!I46*Areas!$D$9+ONT_mm!I46*Areas!$D$10)/Areas!$D$11</f>
        <v>92.246512494701179</v>
      </c>
      <c r="J46" s="2">
        <f>(SUP_mm!J46*Areas!$D$4+MIC_mm!J46*Areas!$D$5+HGB_mm!J46*(Areas!$D$6+Areas!$D$7)+STC_mm!J46*Areas!$D$8+ERI_mm!J46*Areas!$D$9+ONT_mm!J46*Areas!$D$10)/Areas!$D$11</f>
        <v>111.84733313822323</v>
      </c>
      <c r="K46" s="2">
        <f>(SUP_mm!K46*Areas!$D$4+MIC_mm!K46*Areas!$D$5+HGB_mm!K46*(Areas!$D$6+Areas!$D$7)+STC_mm!K46*Areas!$D$8+ERI_mm!K46*Areas!$D$9+ONT_mm!K46*Areas!$D$10)/Areas!$D$11</f>
        <v>121.42062239242587</v>
      </c>
      <c r="L46" s="2">
        <f>(SUP_mm!L46*Areas!$D$4+MIC_mm!L46*Areas!$D$5+HGB_mm!L46*(Areas!$D$6+Areas!$D$7)+STC_mm!L46*Areas!$D$8+ERI_mm!L46*Areas!$D$9+ONT_mm!L46*Areas!$D$10)/Areas!$D$11</f>
        <v>63.427160373928913</v>
      </c>
      <c r="M46" s="2">
        <f>(SUP_mm!M46*Areas!$D$4+MIC_mm!M46*Areas!$D$5+HGB_mm!M46*(Areas!$D$6+Areas!$D$7)+STC_mm!M46*Areas!$D$8+ERI_mm!M46*Areas!$D$9+ONT_mm!M46*Areas!$D$10)/Areas!$D$11</f>
        <v>52.00400964351288</v>
      </c>
      <c r="N46" s="2">
        <f t="shared" si="0"/>
        <v>816.66300319044365</v>
      </c>
    </row>
    <row r="47" spans="1:14">
      <c r="A47">
        <v>1942</v>
      </c>
      <c r="B47" s="2">
        <f>(SUP_mm!B47*Areas!$D$4+MIC_mm!B47*Areas!$D$5+HGB_mm!B47*(Areas!$D$6+Areas!$D$7)+STC_mm!B47*Areas!$D$8+ERI_mm!B47*Areas!$D$9+ONT_mm!B47*Areas!$D$10)/Areas!$D$11</f>
        <v>48.176309217114216</v>
      </c>
      <c r="C47" s="2">
        <f>(SUP_mm!C47*Areas!$D$4+MIC_mm!C47*Areas!$D$5+HGB_mm!C47*(Areas!$D$6+Areas!$D$7)+STC_mm!C47*Areas!$D$8+ERI_mm!C47*Areas!$D$9+ONT_mm!C47*Areas!$D$10)/Areas!$D$11</f>
        <v>37.782611491634114</v>
      </c>
      <c r="D47" s="2">
        <f>(SUP_mm!D47*Areas!$D$4+MIC_mm!D47*Areas!$D$5+HGB_mm!D47*(Areas!$D$6+Areas!$D$7)+STC_mm!D47*Areas!$D$8+ERI_mm!D47*Areas!$D$9+ONT_mm!D47*Areas!$D$10)/Areas!$D$11</f>
        <v>78.317237844882243</v>
      </c>
      <c r="E47" s="2">
        <f>(SUP_mm!E47*Areas!$D$4+MIC_mm!E47*Areas!$D$5+HGB_mm!E47*(Areas!$D$6+Areas!$D$7)+STC_mm!E47*Areas!$D$8+ERI_mm!E47*Areas!$D$9+ONT_mm!E47*Areas!$D$10)/Areas!$D$11</f>
        <v>44.270226769541303</v>
      </c>
      <c r="F47" s="2">
        <f>(SUP_mm!F47*Areas!$D$4+MIC_mm!F47*Areas!$D$5+HGB_mm!F47*(Areas!$D$6+Areas!$D$7)+STC_mm!F47*Areas!$D$8+ERI_mm!F47*Areas!$D$9+ONT_mm!F47*Areas!$D$10)/Areas!$D$11</f>
        <v>110.76467518764035</v>
      </c>
      <c r="G47" s="2">
        <f>(SUP_mm!G47*Areas!$D$4+MIC_mm!G47*Areas!$D$5+HGB_mm!G47*(Areas!$D$6+Areas!$D$7)+STC_mm!G47*Areas!$D$8+ERI_mm!G47*Areas!$D$9+ONT_mm!G47*Areas!$D$10)/Areas!$D$11</f>
        <v>67.580060842849335</v>
      </c>
      <c r="H47" s="2">
        <f>(SUP_mm!H47*Areas!$D$4+MIC_mm!H47*Areas!$D$5+HGB_mm!H47*(Areas!$D$6+Areas!$D$7)+STC_mm!H47*Areas!$D$8+ERI_mm!H47*Areas!$D$9+ONT_mm!H47*Areas!$D$10)/Areas!$D$11</f>
        <v>85.625707547479351</v>
      </c>
      <c r="I47" s="2">
        <f>(SUP_mm!I47*Areas!$D$4+MIC_mm!I47*Areas!$D$5+HGB_mm!I47*(Areas!$D$6+Areas!$D$7)+STC_mm!I47*Areas!$D$8+ERI_mm!I47*Areas!$D$9+ONT_mm!I47*Areas!$D$10)/Areas!$D$11</f>
        <v>68.615598920157538</v>
      </c>
      <c r="J47" s="2">
        <f>(SUP_mm!J47*Areas!$D$4+MIC_mm!J47*Areas!$D$5+HGB_mm!J47*(Areas!$D$6+Areas!$D$7)+STC_mm!J47*Areas!$D$8+ERI_mm!J47*Areas!$D$9+ONT_mm!J47*Areas!$D$10)/Areas!$D$11</f>
        <v>118.38693965455013</v>
      </c>
      <c r="K47" s="2">
        <f>(SUP_mm!K47*Areas!$D$4+MIC_mm!K47*Areas!$D$5+HGB_mm!K47*(Areas!$D$6+Areas!$D$7)+STC_mm!K47*Areas!$D$8+ERI_mm!K47*Areas!$D$9+ONT_mm!K47*Areas!$D$10)/Areas!$D$11</f>
        <v>76.831330786403015</v>
      </c>
      <c r="L47" s="2">
        <f>(SUP_mm!L47*Areas!$D$4+MIC_mm!L47*Areas!$D$5+HGB_mm!L47*(Areas!$D$6+Areas!$D$7)+STC_mm!L47*Areas!$D$8+ERI_mm!L47*Areas!$D$9+ONT_mm!L47*Areas!$D$10)/Areas!$D$11</f>
        <v>75.036440877050467</v>
      </c>
      <c r="M47" s="2">
        <f>(SUP_mm!M47*Areas!$D$4+MIC_mm!M47*Areas!$D$5+HGB_mm!M47*(Areas!$D$6+Areas!$D$7)+STC_mm!M47*Areas!$D$8+ERI_mm!M47*Areas!$D$9+ONT_mm!M47*Areas!$D$10)/Areas!$D$11</f>
        <v>77.785549692045407</v>
      </c>
      <c r="N47" s="2">
        <f t="shared" si="0"/>
        <v>889.1726888313475</v>
      </c>
    </row>
    <row r="48" spans="1:14">
      <c r="A48">
        <v>1943</v>
      </c>
      <c r="B48" s="2">
        <f>(SUP_mm!B48*Areas!$D$4+MIC_mm!B48*Areas!$D$5+HGB_mm!B48*(Areas!$D$6+Areas!$D$7)+STC_mm!B48*Areas!$D$8+ERI_mm!B48*Areas!$D$9+ONT_mm!B48*Areas!$D$10)/Areas!$D$11</f>
        <v>54.590847587087559</v>
      </c>
      <c r="C48" s="2">
        <f>(SUP_mm!C48*Areas!$D$4+MIC_mm!C48*Areas!$D$5+HGB_mm!C48*(Areas!$D$6+Areas!$D$7)+STC_mm!C48*Areas!$D$8+ERI_mm!C48*Areas!$D$9+ONT_mm!C48*Areas!$D$10)/Areas!$D$11</f>
        <v>45.854363400847554</v>
      </c>
      <c r="D48" s="2">
        <f>(SUP_mm!D48*Areas!$D$4+MIC_mm!D48*Areas!$D$5+HGB_mm!D48*(Areas!$D$6+Areas!$D$7)+STC_mm!D48*Areas!$D$8+ERI_mm!D48*Areas!$D$9+ONT_mm!D48*Areas!$D$10)/Areas!$D$11</f>
        <v>66.08215858250334</v>
      </c>
      <c r="E48" s="2">
        <f>(SUP_mm!E48*Areas!$D$4+MIC_mm!E48*Areas!$D$5+HGB_mm!E48*(Areas!$D$6+Areas!$D$7)+STC_mm!E48*Areas!$D$8+ERI_mm!E48*Areas!$D$9+ONT_mm!E48*Areas!$D$10)/Areas!$D$11</f>
        <v>59.876999539347715</v>
      </c>
      <c r="F48" s="2">
        <f>(SUP_mm!F48*Areas!$D$4+MIC_mm!F48*Areas!$D$5+HGB_mm!F48*(Areas!$D$6+Areas!$D$7)+STC_mm!F48*Areas!$D$8+ERI_mm!F48*Areas!$D$9+ONT_mm!F48*Areas!$D$10)/Areas!$D$11</f>
        <v>115.52724633610819</v>
      </c>
      <c r="G48" s="2">
        <f>(SUP_mm!G48*Areas!$D$4+MIC_mm!G48*Areas!$D$5+HGB_mm!G48*(Areas!$D$6+Areas!$D$7)+STC_mm!G48*Areas!$D$8+ERI_mm!G48*Areas!$D$9+ONT_mm!G48*Areas!$D$10)/Areas!$D$11</f>
        <v>118.79718345903936</v>
      </c>
      <c r="H48" s="2">
        <f>(SUP_mm!H48*Areas!$D$4+MIC_mm!H48*Areas!$D$5+HGB_mm!H48*(Areas!$D$6+Areas!$D$7)+STC_mm!H48*Areas!$D$8+ERI_mm!H48*Areas!$D$9+ONT_mm!H48*Areas!$D$10)/Areas!$D$11</f>
        <v>75.155360037167156</v>
      </c>
      <c r="I48" s="2">
        <f>(SUP_mm!I48*Areas!$D$4+MIC_mm!I48*Areas!$D$5+HGB_mm!I48*(Areas!$D$6+Areas!$D$7)+STC_mm!I48*Areas!$D$8+ERI_mm!I48*Areas!$D$9+ONT_mm!I48*Areas!$D$10)/Areas!$D$11</f>
        <v>83.520907051917206</v>
      </c>
      <c r="J48" s="2">
        <f>(SUP_mm!J48*Areas!$D$4+MIC_mm!J48*Areas!$D$5+HGB_mm!J48*(Areas!$D$6+Areas!$D$7)+STC_mm!J48*Areas!$D$8+ERI_mm!J48*Areas!$D$9+ONT_mm!J48*Areas!$D$10)/Areas!$D$11</f>
        <v>57.997520745758003</v>
      </c>
      <c r="K48" s="2">
        <f>(SUP_mm!K48*Areas!$D$4+MIC_mm!K48*Areas!$D$5+HGB_mm!K48*(Areas!$D$6+Areas!$D$7)+STC_mm!K48*Areas!$D$8+ERI_mm!K48*Areas!$D$9+ONT_mm!K48*Areas!$D$10)/Areas!$D$11</f>
        <v>59.133515538156047</v>
      </c>
      <c r="L48" s="2">
        <f>(SUP_mm!L48*Areas!$D$4+MIC_mm!L48*Areas!$D$5+HGB_mm!L48*(Areas!$D$6+Areas!$D$7)+STC_mm!L48*Areas!$D$8+ERI_mm!L48*Areas!$D$9+ONT_mm!L48*Areas!$D$10)/Areas!$D$11</f>
        <v>68.305652899156527</v>
      </c>
      <c r="M48" s="2">
        <f>(SUP_mm!M48*Areas!$D$4+MIC_mm!M48*Areas!$D$5+HGB_mm!M48*(Areas!$D$6+Areas!$D$7)+STC_mm!M48*Areas!$D$8+ERI_mm!M48*Areas!$D$9+ONT_mm!M48*Areas!$D$10)/Areas!$D$11</f>
        <v>28.770610515208748</v>
      </c>
      <c r="N48" s="2">
        <f t="shared" si="0"/>
        <v>833.61236569229743</v>
      </c>
    </row>
    <row r="49" spans="1:14">
      <c r="A49">
        <v>1944</v>
      </c>
      <c r="B49" s="2">
        <f>(SUP_mm!B49*Areas!$D$4+MIC_mm!B49*Areas!$D$5+HGB_mm!B49*(Areas!$D$6+Areas!$D$7)+STC_mm!B49*Areas!$D$8+ERI_mm!B49*Areas!$D$9+ONT_mm!B49*Areas!$D$10)/Areas!$D$11</f>
        <v>29.009353078824038</v>
      </c>
      <c r="C49" s="2">
        <f>(SUP_mm!C49*Areas!$D$4+MIC_mm!C49*Areas!$D$5+HGB_mm!C49*(Areas!$D$6+Areas!$D$7)+STC_mm!C49*Areas!$D$8+ERI_mm!C49*Areas!$D$9+ONT_mm!C49*Areas!$D$10)/Areas!$D$11</f>
        <v>44.38946917370005</v>
      </c>
      <c r="D49" s="2">
        <f>(SUP_mm!D49*Areas!$D$4+MIC_mm!D49*Areas!$D$5+HGB_mm!D49*(Areas!$D$6+Areas!$D$7)+STC_mm!D49*Areas!$D$8+ERI_mm!D49*Areas!$D$9+ONT_mm!D49*Areas!$D$10)/Areas!$D$11</f>
        <v>72.089739003074953</v>
      </c>
      <c r="E49" s="2">
        <f>(SUP_mm!E49*Areas!$D$4+MIC_mm!E49*Areas!$D$5+HGB_mm!E49*(Areas!$D$6+Areas!$D$7)+STC_mm!E49*Areas!$D$8+ERI_mm!E49*Areas!$D$9+ONT_mm!E49*Areas!$D$10)/Areas!$D$11</f>
        <v>55.995383109153593</v>
      </c>
      <c r="F49" s="2">
        <f>(SUP_mm!F49*Areas!$D$4+MIC_mm!F49*Areas!$D$5+HGB_mm!F49*(Areas!$D$6+Areas!$D$7)+STC_mm!F49*Areas!$D$8+ERI_mm!F49*Areas!$D$9+ONT_mm!F49*Areas!$D$10)/Areas!$D$11</f>
        <v>75.713987424586222</v>
      </c>
      <c r="G49" s="2">
        <f>(SUP_mm!G49*Areas!$D$4+MIC_mm!G49*Areas!$D$5+HGB_mm!G49*(Areas!$D$6+Areas!$D$7)+STC_mm!G49*Areas!$D$8+ERI_mm!G49*Areas!$D$9+ONT_mm!G49*Areas!$D$10)/Areas!$D$11</f>
        <v>111.19192008010887</v>
      </c>
      <c r="H49" s="2">
        <f>(SUP_mm!H49*Areas!$D$4+MIC_mm!H49*Areas!$D$5+HGB_mm!H49*(Areas!$D$6+Areas!$D$7)+STC_mm!H49*Areas!$D$8+ERI_mm!H49*Areas!$D$9+ONT_mm!H49*Areas!$D$10)/Areas!$D$11</f>
        <v>79.938614079686289</v>
      </c>
      <c r="I49" s="2">
        <f>(SUP_mm!I49*Areas!$D$4+MIC_mm!I49*Areas!$D$5+HGB_mm!I49*(Areas!$D$6+Areas!$D$7)+STC_mm!I49*Areas!$D$8+ERI_mm!I49*Areas!$D$9+ONT_mm!I49*Areas!$D$10)/Areas!$D$11</f>
        <v>72.698018670197897</v>
      </c>
      <c r="J49" s="2">
        <f>(SUP_mm!J49*Areas!$D$4+MIC_mm!J49*Areas!$D$5+HGB_mm!J49*(Areas!$D$6+Areas!$D$7)+STC_mm!J49*Areas!$D$8+ERI_mm!J49*Areas!$D$9+ONT_mm!J49*Areas!$D$10)/Areas!$D$11</f>
        <v>89.487025354249496</v>
      </c>
      <c r="K49" s="2">
        <f>(SUP_mm!K49*Areas!$D$4+MIC_mm!K49*Areas!$D$5+HGB_mm!K49*(Areas!$D$6+Areas!$D$7)+STC_mm!K49*Areas!$D$8+ERI_mm!K49*Areas!$D$9+ONT_mm!K49*Areas!$D$10)/Areas!$D$11</f>
        <v>33.13738777342207</v>
      </c>
      <c r="L49" s="2">
        <f>(SUP_mm!L49*Areas!$D$4+MIC_mm!L49*Areas!$D$5+HGB_mm!L49*(Areas!$D$6+Areas!$D$7)+STC_mm!L49*Areas!$D$8+ERI_mm!L49*Areas!$D$9+ONT_mm!L49*Areas!$D$10)/Areas!$D$11</f>
        <v>68.508669581068901</v>
      </c>
      <c r="M49" s="2">
        <f>(SUP_mm!M49*Areas!$D$4+MIC_mm!M49*Areas!$D$5+HGB_mm!M49*(Areas!$D$6+Areas!$D$7)+STC_mm!M49*Areas!$D$8+ERI_mm!M49*Areas!$D$9+ONT_mm!M49*Areas!$D$10)/Areas!$D$11</f>
        <v>57.335472982283918</v>
      </c>
      <c r="N49" s="2">
        <f t="shared" si="0"/>
        <v>789.49504031035644</v>
      </c>
    </row>
    <row r="50" spans="1:14">
      <c r="A50">
        <v>1945</v>
      </c>
      <c r="B50" s="2">
        <f>(SUP_mm!B50*Areas!$D$4+MIC_mm!B50*Areas!$D$5+HGB_mm!B50*(Areas!$D$6+Areas!$D$7)+STC_mm!B50*Areas!$D$8+ERI_mm!B50*Areas!$D$9+ONT_mm!B50*Areas!$D$10)/Areas!$D$11</f>
        <v>42.394346575883603</v>
      </c>
      <c r="C50" s="2">
        <f>(SUP_mm!C50*Areas!$D$4+MIC_mm!C50*Areas!$D$5+HGB_mm!C50*(Areas!$D$6+Areas!$D$7)+STC_mm!C50*Areas!$D$8+ERI_mm!C50*Areas!$D$9+ONT_mm!C50*Areas!$D$10)/Areas!$D$11</f>
        <v>54.238953991204291</v>
      </c>
      <c r="D50" s="2">
        <f>(SUP_mm!D50*Areas!$D$4+MIC_mm!D50*Areas!$D$5+HGB_mm!D50*(Areas!$D$6+Areas!$D$7)+STC_mm!D50*Areas!$D$8+ERI_mm!D50*Areas!$D$9+ONT_mm!D50*Areas!$D$10)/Areas!$D$11</f>
        <v>55.602615350089167</v>
      </c>
      <c r="E50" s="2">
        <f>(SUP_mm!E50*Areas!$D$4+MIC_mm!E50*Areas!$D$5+HGB_mm!E50*(Areas!$D$6+Areas!$D$7)+STC_mm!E50*Areas!$D$8+ERI_mm!E50*Areas!$D$9+ONT_mm!E50*Areas!$D$10)/Areas!$D$11</f>
        <v>85.84930344386801</v>
      </c>
      <c r="F50" s="2">
        <f>(SUP_mm!F50*Areas!$D$4+MIC_mm!F50*Areas!$D$5+HGB_mm!F50*(Areas!$D$6+Areas!$D$7)+STC_mm!F50*Areas!$D$8+ERI_mm!F50*Areas!$D$9+ONT_mm!F50*Areas!$D$10)/Areas!$D$11</f>
        <v>107.1467251034499</v>
      </c>
      <c r="G50" s="2">
        <f>(SUP_mm!G50*Areas!$D$4+MIC_mm!G50*Areas!$D$5+HGB_mm!G50*(Areas!$D$6+Areas!$D$7)+STC_mm!G50*Areas!$D$8+ERI_mm!G50*Areas!$D$9+ONT_mm!G50*Areas!$D$10)/Areas!$D$11</f>
        <v>90.501776726691446</v>
      </c>
      <c r="H50" s="2">
        <f>(SUP_mm!H50*Areas!$D$4+MIC_mm!H50*Areas!$D$5+HGB_mm!H50*(Areas!$D$6+Areas!$D$7)+STC_mm!H50*Areas!$D$8+ERI_mm!H50*Areas!$D$9+ONT_mm!H50*Areas!$D$10)/Areas!$D$11</f>
        <v>75.57837808397521</v>
      </c>
      <c r="I50" s="2">
        <f>(SUP_mm!I50*Areas!$D$4+MIC_mm!I50*Areas!$D$5+HGB_mm!I50*(Areas!$D$6+Areas!$D$7)+STC_mm!I50*Areas!$D$8+ERI_mm!I50*Areas!$D$9+ONT_mm!I50*Areas!$D$10)/Areas!$D$11</f>
        <v>80.154921695672883</v>
      </c>
      <c r="J50" s="2">
        <f>(SUP_mm!J50*Areas!$D$4+MIC_mm!J50*Areas!$D$5+HGB_mm!J50*(Areas!$D$6+Areas!$D$7)+STC_mm!J50*Areas!$D$8+ERI_mm!J50*Areas!$D$9+ONT_mm!J50*Areas!$D$10)/Areas!$D$11</f>
        <v>124.07538791253646</v>
      </c>
      <c r="K50" s="2">
        <f>(SUP_mm!K50*Areas!$D$4+MIC_mm!K50*Areas!$D$5+HGB_mm!K50*(Areas!$D$6+Areas!$D$7)+STC_mm!K50*Areas!$D$8+ERI_mm!K50*Areas!$D$9+ONT_mm!K50*Areas!$D$10)/Areas!$D$11</f>
        <v>75.510220050054926</v>
      </c>
      <c r="L50" s="2">
        <f>(SUP_mm!L50*Areas!$D$4+MIC_mm!L50*Areas!$D$5+HGB_mm!L50*(Areas!$D$6+Areas!$D$7)+STC_mm!L50*Areas!$D$8+ERI_mm!L50*Areas!$D$9+ONT_mm!L50*Areas!$D$10)/Areas!$D$11</f>
        <v>81.461418336585893</v>
      </c>
      <c r="M50" s="2">
        <f>(SUP_mm!M50*Areas!$D$4+MIC_mm!M50*Areas!$D$5+HGB_mm!M50*(Areas!$D$6+Areas!$D$7)+STC_mm!M50*Areas!$D$8+ERI_mm!M50*Areas!$D$9+ONT_mm!M50*Areas!$D$10)/Areas!$D$11</f>
        <v>49.94401696670311</v>
      </c>
      <c r="N50" s="2">
        <f t="shared" si="0"/>
        <v>922.4580642367149</v>
      </c>
    </row>
    <row r="51" spans="1:14">
      <c r="A51">
        <v>1946</v>
      </c>
      <c r="B51" s="2">
        <f>(SUP_mm!B51*Areas!$D$4+MIC_mm!B51*Areas!$D$5+HGB_mm!B51*(Areas!$D$6+Areas!$D$7)+STC_mm!B51*Areas!$D$8+ERI_mm!B51*Areas!$D$9+ONT_mm!B51*Areas!$D$10)/Areas!$D$11</f>
        <v>61.530567101027216</v>
      </c>
      <c r="C51" s="2">
        <f>(SUP_mm!C51*Areas!$D$4+MIC_mm!C51*Areas!$D$5+HGB_mm!C51*(Areas!$D$6+Areas!$D$7)+STC_mm!C51*Areas!$D$8+ERI_mm!C51*Areas!$D$9+ONT_mm!C51*Areas!$D$10)/Areas!$D$11</f>
        <v>51.752002262577051</v>
      </c>
      <c r="D51" s="2">
        <f>(SUP_mm!D51*Areas!$D$4+MIC_mm!D51*Areas!$D$5+HGB_mm!D51*(Areas!$D$6+Areas!$D$7)+STC_mm!D51*Areas!$D$8+ERI_mm!D51*Areas!$D$9+ONT_mm!D51*Areas!$D$10)/Areas!$D$11</f>
        <v>40.224150254014951</v>
      </c>
      <c r="E51" s="2">
        <f>(SUP_mm!E51*Areas!$D$4+MIC_mm!E51*Areas!$D$5+HGB_mm!E51*(Areas!$D$6+Areas!$D$7)+STC_mm!E51*Areas!$D$8+ERI_mm!E51*Areas!$D$9+ONT_mm!E51*Areas!$D$10)/Areas!$D$11</f>
        <v>32.099316502244861</v>
      </c>
      <c r="F51" s="2">
        <f>(SUP_mm!F51*Areas!$D$4+MIC_mm!F51*Areas!$D$5+HGB_mm!F51*(Areas!$D$6+Areas!$D$7)+STC_mm!F51*Areas!$D$8+ERI_mm!F51*Areas!$D$9+ONT_mm!F51*Areas!$D$10)/Areas!$D$11</f>
        <v>84.991693428683547</v>
      </c>
      <c r="G51" s="2">
        <f>(SUP_mm!G51*Areas!$D$4+MIC_mm!G51*Areas!$D$5+HGB_mm!G51*(Areas!$D$6+Areas!$D$7)+STC_mm!G51*Areas!$D$8+ERI_mm!G51*Areas!$D$9+ONT_mm!G51*Areas!$D$10)/Areas!$D$11</f>
        <v>86.860687592442147</v>
      </c>
      <c r="H51" s="2">
        <f>(SUP_mm!H51*Areas!$D$4+MIC_mm!H51*Areas!$D$5+HGB_mm!H51*(Areas!$D$6+Areas!$D$7)+STC_mm!H51*Areas!$D$8+ERI_mm!H51*Areas!$D$9+ONT_mm!H51*Areas!$D$10)/Areas!$D$11</f>
        <v>46.21454952537065</v>
      </c>
      <c r="I51" s="2">
        <f>(SUP_mm!I51*Areas!$D$4+MIC_mm!I51*Areas!$D$5+HGB_mm!I51*(Areas!$D$6+Areas!$D$7)+STC_mm!I51*Areas!$D$8+ERI_mm!I51*Areas!$D$9+ONT_mm!I51*Areas!$D$10)/Areas!$D$11</f>
        <v>62.895224702511797</v>
      </c>
      <c r="J51" s="2">
        <f>(SUP_mm!J51*Areas!$D$4+MIC_mm!J51*Areas!$D$5+HGB_mm!J51*(Areas!$D$6+Areas!$D$7)+STC_mm!J51*Areas!$D$8+ERI_mm!J51*Areas!$D$9+ONT_mm!J51*Areas!$D$10)/Areas!$D$11</f>
        <v>74.55193283663381</v>
      </c>
      <c r="K51" s="2">
        <f>(SUP_mm!K51*Areas!$D$4+MIC_mm!K51*Areas!$D$5+HGB_mm!K51*(Areas!$D$6+Areas!$D$7)+STC_mm!K51*Areas!$D$8+ERI_mm!K51*Areas!$D$9+ONT_mm!K51*Areas!$D$10)/Areas!$D$11</f>
        <v>76.200399231983695</v>
      </c>
      <c r="L51" s="2">
        <f>(SUP_mm!L51*Areas!$D$4+MIC_mm!L51*Areas!$D$5+HGB_mm!L51*(Areas!$D$6+Areas!$D$7)+STC_mm!L51*Areas!$D$8+ERI_mm!L51*Areas!$D$9+ONT_mm!L51*Areas!$D$10)/Areas!$D$11</f>
        <v>67.167056668105928</v>
      </c>
      <c r="M51" s="2">
        <f>(SUP_mm!M51*Areas!$D$4+MIC_mm!M51*Areas!$D$5+HGB_mm!M51*(Areas!$D$6+Areas!$D$7)+STC_mm!M51*Areas!$D$8+ERI_mm!M51*Areas!$D$9+ONT_mm!M51*Areas!$D$10)/Areas!$D$11</f>
        <v>71.123532113764057</v>
      </c>
      <c r="N51" s="2">
        <f t="shared" si="0"/>
        <v>755.61111221935982</v>
      </c>
    </row>
    <row r="52" spans="1:14">
      <c r="A52">
        <v>1947</v>
      </c>
      <c r="B52" s="2">
        <f>(SUP_mm!B52*Areas!$D$4+MIC_mm!B52*Areas!$D$5+HGB_mm!B52*(Areas!$D$6+Areas!$D$7)+STC_mm!B52*Areas!$D$8+ERI_mm!B52*Areas!$D$9+ONT_mm!B52*Areas!$D$10)/Areas!$D$11</f>
        <v>65.438979976718016</v>
      </c>
      <c r="C52" s="2">
        <f>(SUP_mm!C52*Areas!$D$4+MIC_mm!C52*Areas!$D$5+HGB_mm!C52*(Areas!$D$6+Areas!$D$7)+STC_mm!C52*Areas!$D$8+ERI_mm!C52*Areas!$D$9+ONT_mm!C52*Areas!$D$10)/Areas!$D$11</f>
        <v>38.869946178488981</v>
      </c>
      <c r="D52" s="2">
        <f>(SUP_mm!D52*Areas!$D$4+MIC_mm!D52*Areas!$D$5+HGB_mm!D52*(Areas!$D$6+Areas!$D$7)+STC_mm!D52*Areas!$D$8+ERI_mm!D52*Areas!$D$9+ONT_mm!D52*Areas!$D$10)/Areas!$D$11</f>
        <v>49.167203788110449</v>
      </c>
      <c r="E52" s="2">
        <f>(SUP_mm!E52*Areas!$D$4+MIC_mm!E52*Areas!$D$5+HGB_mm!E52*(Areas!$D$6+Areas!$D$7)+STC_mm!E52*Areas!$D$8+ERI_mm!E52*Areas!$D$9+ONT_mm!E52*Areas!$D$10)/Areas!$D$11</f>
        <v>103.02584744928561</v>
      </c>
      <c r="F52" s="2">
        <f>(SUP_mm!F52*Areas!$D$4+MIC_mm!F52*Areas!$D$5+HGB_mm!F52*(Areas!$D$6+Areas!$D$7)+STC_mm!F52*Areas!$D$8+ERI_mm!F52*Areas!$D$9+ONT_mm!F52*Areas!$D$10)/Areas!$D$11</f>
        <v>108.49711534549579</v>
      </c>
      <c r="G52" s="2">
        <f>(SUP_mm!G52*Areas!$D$4+MIC_mm!G52*Areas!$D$5+HGB_mm!G52*(Areas!$D$6+Areas!$D$7)+STC_mm!G52*Areas!$D$8+ERI_mm!G52*Areas!$D$9+ONT_mm!G52*Areas!$D$10)/Areas!$D$11</f>
        <v>97.126999867447637</v>
      </c>
      <c r="H52" s="2">
        <f>(SUP_mm!H52*Areas!$D$4+MIC_mm!H52*Areas!$D$5+HGB_mm!H52*(Areas!$D$6+Areas!$D$7)+STC_mm!H52*Areas!$D$8+ERI_mm!H52*Areas!$D$9+ONT_mm!H52*Areas!$D$10)/Areas!$D$11</f>
        <v>82.516037130411831</v>
      </c>
      <c r="I52" s="2">
        <f>(SUP_mm!I52*Areas!$D$4+MIC_mm!I52*Areas!$D$5+HGB_mm!I52*(Areas!$D$6+Areas!$D$7)+STC_mm!I52*Areas!$D$8+ERI_mm!I52*Areas!$D$9+ONT_mm!I52*Areas!$D$10)/Areas!$D$11</f>
        <v>59.450749708319172</v>
      </c>
      <c r="J52" s="2">
        <f>(SUP_mm!J52*Areas!$D$4+MIC_mm!J52*Areas!$D$5+HGB_mm!J52*(Areas!$D$6+Areas!$D$7)+STC_mm!J52*Areas!$D$8+ERI_mm!J52*Areas!$D$9+ONT_mm!J52*Areas!$D$10)/Areas!$D$11</f>
        <v>97.760385740514977</v>
      </c>
      <c r="K52" s="2">
        <f>(SUP_mm!K52*Areas!$D$4+MIC_mm!K52*Areas!$D$5+HGB_mm!K52*(Areas!$D$6+Areas!$D$7)+STC_mm!K52*Areas!$D$8+ERI_mm!K52*Areas!$D$9+ONT_mm!K52*Areas!$D$10)/Areas!$D$11</f>
        <v>25.373008794390277</v>
      </c>
      <c r="L52" s="2">
        <f>(SUP_mm!L52*Areas!$D$4+MIC_mm!L52*Areas!$D$5+HGB_mm!L52*(Areas!$D$6+Areas!$D$7)+STC_mm!L52*Areas!$D$8+ERI_mm!L52*Areas!$D$9+ONT_mm!L52*Areas!$D$10)/Areas!$D$11</f>
        <v>69.35169476733121</v>
      </c>
      <c r="M52" s="2">
        <f>(SUP_mm!M52*Areas!$D$4+MIC_mm!M52*Areas!$D$5+HGB_mm!M52*(Areas!$D$6+Areas!$D$7)+STC_mm!M52*Areas!$D$8+ERI_mm!M52*Areas!$D$9+ONT_mm!M52*Areas!$D$10)/Areas!$D$11</f>
        <v>48.551549484686262</v>
      </c>
      <c r="N52" s="2">
        <f t="shared" si="0"/>
        <v>845.12951823120022</v>
      </c>
    </row>
    <row r="53" spans="1:14">
      <c r="A53">
        <v>1948</v>
      </c>
      <c r="B53" s="2">
        <f>(SUP_mm!B53*Areas!$D$4+MIC_mm!B53*Areas!$D$5+HGB_mm!B53*(Areas!$D$6+Areas!$D$7)+STC_mm!B53*Areas!$D$8+ERI_mm!B53*Areas!$D$9+ONT_mm!B53*Areas!$D$10)/Areas!$D$11</f>
        <v>50.693311053161381</v>
      </c>
      <c r="C53" s="2">
        <f>(SUP_mm!C53*Areas!$D$4+MIC_mm!C53*Areas!$D$5+HGB_mm!C53*(Areas!$D$6+Areas!$D$7)+STC_mm!C53*Areas!$D$8+ERI_mm!C53*Areas!$D$9+ONT_mm!C53*Areas!$D$10)/Areas!$D$11</f>
        <v>45.635006686676391</v>
      </c>
      <c r="D53" s="2">
        <f>(SUP_mm!D53*Areas!$D$4+MIC_mm!D53*Areas!$D$5+HGB_mm!D53*(Areas!$D$6+Areas!$D$7)+STC_mm!D53*Areas!$D$8+ERI_mm!D53*Areas!$D$9+ONT_mm!D53*Areas!$D$10)/Areas!$D$11</f>
        <v>83.679300490968714</v>
      </c>
      <c r="E53" s="2">
        <f>(SUP_mm!E53*Areas!$D$4+MIC_mm!E53*Areas!$D$5+HGB_mm!E53*(Areas!$D$6+Areas!$D$7)+STC_mm!E53*Areas!$D$8+ERI_mm!E53*Areas!$D$9+ONT_mm!E53*Areas!$D$10)/Areas!$D$11</f>
        <v>81.510516403027438</v>
      </c>
      <c r="F53" s="2">
        <f>(SUP_mm!F53*Areas!$D$4+MIC_mm!F53*Areas!$D$5+HGB_mm!F53*(Areas!$D$6+Areas!$D$7)+STC_mm!F53*Areas!$D$8+ERI_mm!F53*Areas!$D$9+ONT_mm!F53*Areas!$D$10)/Areas!$D$11</f>
        <v>63.098314340722574</v>
      </c>
      <c r="G53" s="2">
        <f>(SUP_mm!G53*Areas!$D$4+MIC_mm!G53*Areas!$D$5+HGB_mm!G53*(Areas!$D$6+Areas!$D$7)+STC_mm!G53*Areas!$D$8+ERI_mm!G53*Areas!$D$9+ONT_mm!G53*Areas!$D$10)/Areas!$D$11</f>
        <v>75.295656416387672</v>
      </c>
      <c r="H53" s="2">
        <f>(SUP_mm!H53*Areas!$D$4+MIC_mm!H53*Areas!$D$5+HGB_mm!H53*(Areas!$D$6+Areas!$D$7)+STC_mm!H53*Areas!$D$8+ERI_mm!H53*Areas!$D$9+ONT_mm!H53*Areas!$D$10)/Areas!$D$11</f>
        <v>71.236617867271775</v>
      </c>
      <c r="I53" s="2">
        <f>(SUP_mm!I53*Areas!$D$4+MIC_mm!I53*Areas!$D$5+HGB_mm!I53*(Areas!$D$6+Areas!$D$7)+STC_mm!I53*Areas!$D$8+ERI_mm!I53*Areas!$D$9+ONT_mm!I53*Areas!$D$10)/Areas!$D$11</f>
        <v>53.634026534096797</v>
      </c>
      <c r="J53" s="2">
        <f>(SUP_mm!J53*Areas!$D$4+MIC_mm!J53*Areas!$D$5+HGB_mm!J53*(Areas!$D$6+Areas!$D$7)+STC_mm!J53*Areas!$D$8+ERI_mm!J53*Areas!$D$9+ONT_mm!J53*Areas!$D$10)/Areas!$D$11</f>
        <v>38.451720057273121</v>
      </c>
      <c r="K53" s="2">
        <f>(SUP_mm!K53*Areas!$D$4+MIC_mm!K53*Areas!$D$5+HGB_mm!K53*(Areas!$D$6+Areas!$D$7)+STC_mm!K53*Areas!$D$8+ERI_mm!K53*Areas!$D$9+ONT_mm!K53*Areas!$D$10)/Areas!$D$11</f>
        <v>51.997541481672997</v>
      </c>
      <c r="L53" s="2">
        <f>(SUP_mm!L53*Areas!$D$4+MIC_mm!L53*Areas!$D$5+HGB_mm!L53*(Areas!$D$6+Areas!$D$7)+STC_mm!L53*Areas!$D$8+ERI_mm!L53*Areas!$D$9+ONT_mm!L53*Areas!$D$10)/Areas!$D$11</f>
        <v>99.9809793388918</v>
      </c>
      <c r="M53" s="2">
        <f>(SUP_mm!M53*Areas!$D$4+MIC_mm!M53*Areas!$D$5+HGB_mm!M53*(Areas!$D$6+Areas!$D$7)+STC_mm!M53*Areas!$D$8+ERI_mm!M53*Areas!$D$9+ONT_mm!M53*Areas!$D$10)/Areas!$D$11</f>
        <v>57.956881423376196</v>
      </c>
      <c r="N53" s="2">
        <f t="shared" si="0"/>
        <v>773.16987209352681</v>
      </c>
    </row>
    <row r="54" spans="1:14">
      <c r="A54">
        <v>1949</v>
      </c>
      <c r="B54" s="2">
        <f>(SUP_mm!B54*Areas!$D$4+MIC_mm!B54*Areas!$D$5+HGB_mm!B54*(Areas!$D$6+Areas!$D$7)+STC_mm!B54*Areas!$D$8+ERI_mm!B54*Areas!$D$9+ONT_mm!B54*Areas!$D$10)/Areas!$D$11</f>
        <v>75.072395142546299</v>
      </c>
      <c r="C54" s="2">
        <f>(SUP_mm!C54*Areas!$D$4+MIC_mm!C54*Areas!$D$5+HGB_mm!C54*(Areas!$D$6+Areas!$D$7)+STC_mm!C54*Areas!$D$8+ERI_mm!C54*Areas!$D$9+ONT_mm!C54*Areas!$D$10)/Areas!$D$11</f>
        <v>56.280290355305972</v>
      </c>
      <c r="D54" s="2">
        <f>(SUP_mm!D54*Areas!$D$4+MIC_mm!D54*Areas!$D$5+HGB_mm!D54*(Areas!$D$6+Areas!$D$7)+STC_mm!D54*Areas!$D$8+ERI_mm!D54*Areas!$D$9+ONT_mm!D54*Areas!$D$10)/Areas!$D$11</f>
        <v>57.67907415451932</v>
      </c>
      <c r="E54" s="2">
        <f>(SUP_mm!E54*Areas!$D$4+MIC_mm!E54*Areas!$D$5+HGB_mm!E54*(Areas!$D$6+Areas!$D$7)+STC_mm!E54*Areas!$D$8+ERI_mm!E54*Areas!$D$9+ONT_mm!E54*Areas!$D$10)/Areas!$D$11</f>
        <v>40.702564245245505</v>
      </c>
      <c r="F54" s="2">
        <f>(SUP_mm!F54*Areas!$D$4+MIC_mm!F54*Areas!$D$5+HGB_mm!F54*(Areas!$D$6+Areas!$D$7)+STC_mm!F54*Areas!$D$8+ERI_mm!F54*Areas!$D$9+ONT_mm!F54*Areas!$D$10)/Areas!$D$11</f>
        <v>66.755517236401246</v>
      </c>
      <c r="G54" s="2">
        <f>(SUP_mm!G54*Areas!$D$4+MIC_mm!G54*Areas!$D$5+HGB_mm!G54*(Areas!$D$6+Areas!$D$7)+STC_mm!G54*Areas!$D$8+ERI_mm!G54*Areas!$D$9+ONT_mm!G54*Areas!$D$10)/Areas!$D$11</f>
        <v>89.819921308514978</v>
      </c>
      <c r="H54" s="2">
        <f>(SUP_mm!H54*Areas!$D$4+MIC_mm!H54*Areas!$D$5+HGB_mm!H54*(Areas!$D$6+Areas!$D$7)+STC_mm!H54*Areas!$D$8+ERI_mm!H54*Areas!$D$9+ONT_mm!H54*Areas!$D$10)/Areas!$D$11</f>
        <v>91.812301935920772</v>
      </c>
      <c r="I54" s="2">
        <f>(SUP_mm!I54*Areas!$D$4+MIC_mm!I54*Areas!$D$5+HGB_mm!I54*(Areas!$D$6+Areas!$D$7)+STC_mm!I54*Areas!$D$8+ERI_mm!I54*Areas!$D$9+ONT_mm!I54*Areas!$D$10)/Areas!$D$11</f>
        <v>59.604421579525521</v>
      </c>
      <c r="J54" s="2">
        <f>(SUP_mm!J54*Areas!$D$4+MIC_mm!J54*Areas!$D$5+HGB_mm!J54*(Areas!$D$6+Areas!$D$7)+STC_mm!J54*Areas!$D$8+ERI_mm!J54*Areas!$D$9+ONT_mm!J54*Areas!$D$10)/Areas!$D$11</f>
        <v>75.639142832394754</v>
      </c>
      <c r="K54" s="2">
        <f>(SUP_mm!K54*Areas!$D$4+MIC_mm!K54*Areas!$D$5+HGB_mm!K54*(Areas!$D$6+Areas!$D$7)+STC_mm!K54*Areas!$D$8+ERI_mm!K54*Areas!$D$9+ONT_mm!K54*Areas!$D$10)/Areas!$D$11</f>
        <v>67.458628817934738</v>
      </c>
      <c r="L54" s="2">
        <f>(SUP_mm!L54*Areas!$D$4+MIC_mm!L54*Areas!$D$5+HGB_mm!L54*(Areas!$D$6+Areas!$D$7)+STC_mm!L54*Areas!$D$8+ERI_mm!L54*Areas!$D$9+ONT_mm!L54*Areas!$D$10)/Areas!$D$11</f>
        <v>61.967667472042606</v>
      </c>
      <c r="M54" s="2">
        <f>(SUP_mm!M54*Areas!$D$4+MIC_mm!M54*Areas!$D$5+HGB_mm!M54*(Areas!$D$6+Areas!$D$7)+STC_mm!M54*Areas!$D$8+ERI_mm!M54*Areas!$D$9+ONT_mm!M54*Areas!$D$10)/Areas!$D$11</f>
        <v>71.690744458720431</v>
      </c>
      <c r="N54" s="2">
        <f t="shared" si="0"/>
        <v>814.48266953907216</v>
      </c>
    </row>
    <row r="55" spans="1:14">
      <c r="A55">
        <v>1950</v>
      </c>
      <c r="B55" s="2">
        <f>(SUP_mm!B55*Areas!$D$4+MIC_mm!B55*Areas!$D$5+HGB_mm!B55*(Areas!$D$6+Areas!$D$7)+STC_mm!B55*Areas!$D$8+ERI_mm!B55*Areas!$D$9+ONT_mm!B55*Areas!$D$10)/Areas!$D$11</f>
        <v>100.90805588985293</v>
      </c>
      <c r="C55" s="2">
        <f>(SUP_mm!C55*Areas!$D$4+MIC_mm!C55*Areas!$D$5+HGB_mm!C55*(Areas!$D$6+Areas!$D$7)+STC_mm!C55*Areas!$D$8+ERI_mm!C55*Areas!$D$9+ONT_mm!C55*Areas!$D$10)/Areas!$D$11</f>
        <v>61.563774290877639</v>
      </c>
      <c r="D55" s="2">
        <f>(SUP_mm!D55*Areas!$D$4+MIC_mm!D55*Areas!$D$5+HGB_mm!D55*(Areas!$D$6+Areas!$D$7)+STC_mm!D55*Areas!$D$8+ERI_mm!D55*Areas!$D$9+ONT_mm!D55*Areas!$D$10)/Areas!$D$11</f>
        <v>64.895539402831901</v>
      </c>
      <c r="E55" s="2">
        <f>(SUP_mm!E55*Areas!$D$4+MIC_mm!E55*Areas!$D$5+HGB_mm!E55*(Areas!$D$6+Areas!$D$7)+STC_mm!E55*Areas!$D$8+ERI_mm!E55*Areas!$D$9+ONT_mm!E55*Areas!$D$10)/Areas!$D$11</f>
        <v>81.339537011639678</v>
      </c>
      <c r="F55" s="2">
        <f>(SUP_mm!F55*Areas!$D$4+MIC_mm!F55*Areas!$D$5+HGB_mm!F55*(Areas!$D$6+Areas!$D$7)+STC_mm!F55*Areas!$D$8+ERI_mm!F55*Areas!$D$9+ONT_mm!F55*Areas!$D$10)/Areas!$D$11</f>
        <v>55.80079581292005</v>
      </c>
      <c r="G55" s="2">
        <f>(SUP_mm!G55*Areas!$D$4+MIC_mm!G55*Areas!$D$5+HGB_mm!G55*(Areas!$D$6+Areas!$D$7)+STC_mm!G55*Areas!$D$8+ERI_mm!G55*Areas!$D$9+ONT_mm!G55*Areas!$D$10)/Areas!$D$11</f>
        <v>87.773658130381662</v>
      </c>
      <c r="H55" s="2">
        <f>(SUP_mm!H55*Areas!$D$4+MIC_mm!H55*Areas!$D$5+HGB_mm!H55*(Areas!$D$6+Areas!$D$7)+STC_mm!H55*Areas!$D$8+ERI_mm!H55*Areas!$D$9+ONT_mm!H55*Areas!$D$10)/Areas!$D$11</f>
        <v>93.542987717251364</v>
      </c>
      <c r="I55" s="2">
        <f>(SUP_mm!I55*Areas!$D$4+MIC_mm!I55*Areas!$D$5+HGB_mm!I55*(Areas!$D$6+Areas!$D$7)+STC_mm!I55*Areas!$D$8+ERI_mm!I55*Areas!$D$9+ONT_mm!I55*Areas!$D$10)/Areas!$D$11</f>
        <v>76.436861540521008</v>
      </c>
      <c r="J55" s="2">
        <f>(SUP_mm!J55*Areas!$D$4+MIC_mm!J55*Areas!$D$5+HGB_mm!J55*(Areas!$D$6+Areas!$D$7)+STC_mm!J55*Areas!$D$8+ERI_mm!J55*Areas!$D$9+ONT_mm!J55*Areas!$D$10)/Areas!$D$11</f>
        <v>65.237935936521851</v>
      </c>
      <c r="K55" s="2">
        <f>(SUP_mm!K55*Areas!$D$4+MIC_mm!K55*Areas!$D$5+HGB_mm!K55*(Areas!$D$6+Areas!$D$7)+STC_mm!K55*Areas!$D$8+ERI_mm!K55*Areas!$D$9+ONT_mm!K55*Areas!$D$10)/Areas!$D$11</f>
        <v>60.136756679786288</v>
      </c>
      <c r="L55" s="2">
        <f>(SUP_mm!L55*Areas!$D$4+MIC_mm!L55*Areas!$D$5+HGB_mm!L55*(Areas!$D$6+Areas!$D$7)+STC_mm!L55*Areas!$D$8+ERI_mm!L55*Areas!$D$9+ONT_mm!L55*Areas!$D$10)/Areas!$D$11</f>
        <v>97.007693601920295</v>
      </c>
      <c r="M55" s="2">
        <f>(SUP_mm!M55*Areas!$D$4+MIC_mm!M55*Areas!$D$5+HGB_mm!M55*(Areas!$D$6+Areas!$D$7)+STC_mm!M55*Areas!$D$8+ERI_mm!M55*Areas!$D$9+ONT_mm!M55*Areas!$D$10)/Areas!$D$11</f>
        <v>60.665728270270357</v>
      </c>
      <c r="N55" s="2">
        <f t="shared" si="0"/>
        <v>905.30932428477502</v>
      </c>
    </row>
    <row r="56" spans="1:14">
      <c r="A56">
        <v>1951</v>
      </c>
      <c r="B56" s="2">
        <f>(SUP_mm!B56*Areas!$D$4+MIC_mm!B56*Areas!$D$5+HGB_mm!B56*(Areas!$D$6+Areas!$D$7)+STC_mm!B56*Areas!$D$8+ERI_mm!B56*Areas!$D$9+ONT_mm!B56*Areas!$D$10)/Areas!$D$11</f>
        <v>52.103013807757073</v>
      </c>
      <c r="C56" s="2">
        <f>(SUP_mm!C56*Areas!$D$4+MIC_mm!C56*Areas!$D$5+HGB_mm!C56*(Areas!$D$6+Areas!$D$7)+STC_mm!C56*Areas!$D$8+ERI_mm!C56*Areas!$D$9+ONT_mm!C56*Areas!$D$10)/Areas!$D$11</f>
        <v>62.21454289775226</v>
      </c>
      <c r="D56" s="2">
        <f>(SUP_mm!D56*Areas!$D$4+MIC_mm!D56*Areas!$D$5+HGB_mm!D56*(Areas!$D$6+Areas!$D$7)+STC_mm!D56*Areas!$D$8+ERI_mm!D56*Areas!$D$9+ONT_mm!D56*Areas!$D$10)/Areas!$D$11</f>
        <v>84.71567175833998</v>
      </c>
      <c r="E56" s="2">
        <f>(SUP_mm!E56*Areas!$D$4+MIC_mm!E56*Areas!$D$5+HGB_mm!E56*(Areas!$D$6+Areas!$D$7)+STC_mm!E56*Areas!$D$8+ERI_mm!E56*Areas!$D$9+ONT_mm!E56*Areas!$D$10)/Areas!$D$11</f>
        <v>84.977433641791009</v>
      </c>
      <c r="F56" s="2">
        <f>(SUP_mm!F56*Areas!$D$4+MIC_mm!F56*Areas!$D$5+HGB_mm!F56*(Areas!$D$6+Areas!$D$7)+STC_mm!F56*Areas!$D$8+ERI_mm!F56*Areas!$D$9+ONT_mm!F56*Areas!$D$10)/Areas!$D$11</f>
        <v>52.20971388374501</v>
      </c>
      <c r="G56" s="2">
        <f>(SUP_mm!G56*Areas!$D$4+MIC_mm!G56*Areas!$D$5+HGB_mm!G56*(Areas!$D$6+Areas!$D$7)+STC_mm!G56*Areas!$D$8+ERI_mm!G56*Areas!$D$9+ONT_mm!G56*Areas!$D$10)/Areas!$D$11</f>
        <v>93.222350232229132</v>
      </c>
      <c r="H56" s="2">
        <f>(SUP_mm!H56*Areas!$D$4+MIC_mm!H56*Areas!$D$5+HGB_mm!H56*(Areas!$D$6+Areas!$D$7)+STC_mm!H56*Areas!$D$8+ERI_mm!H56*Areas!$D$9+ONT_mm!H56*Areas!$D$10)/Areas!$D$11</f>
        <v>88.065930839161481</v>
      </c>
      <c r="I56" s="2">
        <f>(SUP_mm!I56*Areas!$D$4+MIC_mm!I56*Areas!$D$5+HGB_mm!I56*(Areas!$D$6+Areas!$D$7)+STC_mm!I56*Areas!$D$8+ERI_mm!I56*Areas!$D$9+ONT_mm!I56*Areas!$D$10)/Areas!$D$11</f>
        <v>86.92761134070814</v>
      </c>
      <c r="J56" s="2">
        <f>(SUP_mm!J56*Areas!$D$4+MIC_mm!J56*Areas!$D$5+HGB_mm!J56*(Areas!$D$6+Areas!$D$7)+STC_mm!J56*Areas!$D$8+ERI_mm!J56*Areas!$D$9+ONT_mm!J56*Areas!$D$10)/Areas!$D$11</f>
        <v>97.193537218998813</v>
      </c>
      <c r="K56" s="2">
        <f>(SUP_mm!K56*Areas!$D$4+MIC_mm!K56*Areas!$D$5+HGB_mm!K56*(Areas!$D$6+Areas!$D$7)+STC_mm!K56*Areas!$D$8+ERI_mm!K56*Areas!$D$9+ONT_mm!K56*Areas!$D$10)/Areas!$D$11</f>
        <v>96.126726612709533</v>
      </c>
      <c r="L56" s="2">
        <f>(SUP_mm!L56*Areas!$D$4+MIC_mm!L56*Areas!$D$5+HGB_mm!L56*(Areas!$D$6+Areas!$D$7)+STC_mm!L56*Areas!$D$8+ERI_mm!L56*Areas!$D$9+ONT_mm!L56*Areas!$D$10)/Areas!$D$11</f>
        <v>74.440503029674673</v>
      </c>
      <c r="M56" s="2">
        <f>(SUP_mm!M56*Areas!$D$4+MIC_mm!M56*Areas!$D$5+HGB_mm!M56*(Areas!$D$6+Areas!$D$7)+STC_mm!M56*Areas!$D$8+ERI_mm!M56*Areas!$D$9+ONT_mm!M56*Areas!$D$10)/Areas!$D$11</f>
        <v>74.592995053565588</v>
      </c>
      <c r="N56" s="2">
        <f t="shared" si="0"/>
        <v>946.79003031643265</v>
      </c>
    </row>
    <row r="57" spans="1:14">
      <c r="A57">
        <v>1952</v>
      </c>
      <c r="B57" s="2">
        <f>(SUP_mm!B57*Areas!$D$4+MIC_mm!B57*Areas!$D$5+HGB_mm!B57*(Areas!$D$6+Areas!$D$7)+STC_mm!B57*Areas!$D$8+ERI_mm!B57*Areas!$D$9+ONT_mm!B57*Areas!$D$10)/Areas!$D$11</f>
        <v>63.57382564507725</v>
      </c>
      <c r="C57" s="2">
        <f>(SUP_mm!C57*Areas!$D$4+MIC_mm!C57*Areas!$D$5+HGB_mm!C57*(Areas!$D$6+Areas!$D$7)+STC_mm!C57*Areas!$D$8+ERI_mm!C57*Areas!$D$9+ONT_mm!C57*Areas!$D$10)/Areas!$D$11</f>
        <v>31.633871841546114</v>
      </c>
      <c r="D57" s="2">
        <f>(SUP_mm!D57*Areas!$D$4+MIC_mm!D57*Areas!$D$5+HGB_mm!D57*(Areas!$D$6+Areas!$D$7)+STC_mm!D57*Areas!$D$8+ERI_mm!D57*Areas!$D$9+ONT_mm!D57*Areas!$D$10)/Areas!$D$11</f>
        <v>60.137943364704064</v>
      </c>
      <c r="E57" s="2">
        <f>(SUP_mm!E57*Areas!$D$4+MIC_mm!E57*Areas!$D$5+HGB_mm!E57*(Areas!$D$6+Areas!$D$7)+STC_mm!E57*Areas!$D$8+ERI_mm!E57*Areas!$D$9+ONT_mm!E57*Areas!$D$10)/Areas!$D$11</f>
        <v>57.918663635898334</v>
      </c>
      <c r="F57" s="2">
        <f>(SUP_mm!F57*Areas!$D$4+MIC_mm!F57*Areas!$D$5+HGB_mm!F57*(Areas!$D$6+Areas!$D$7)+STC_mm!F57*Areas!$D$8+ERI_mm!F57*Areas!$D$9+ONT_mm!F57*Areas!$D$10)/Areas!$D$11</f>
        <v>74.601603713041186</v>
      </c>
      <c r="G57" s="2">
        <f>(SUP_mm!G57*Areas!$D$4+MIC_mm!G57*Areas!$D$5+HGB_mm!G57*(Areas!$D$6+Areas!$D$7)+STC_mm!G57*Areas!$D$8+ERI_mm!G57*Areas!$D$9+ONT_mm!G57*Areas!$D$10)/Areas!$D$11</f>
        <v>71.013775222681417</v>
      </c>
      <c r="H57" s="2">
        <f>(SUP_mm!H57*Areas!$D$4+MIC_mm!H57*Areas!$D$5+HGB_mm!H57*(Areas!$D$6+Areas!$D$7)+STC_mm!H57*Areas!$D$8+ERI_mm!H57*Areas!$D$9+ONT_mm!H57*Areas!$D$10)/Areas!$D$11</f>
        <v>119.79687987474456</v>
      </c>
      <c r="I57" s="2">
        <f>(SUP_mm!I57*Areas!$D$4+MIC_mm!I57*Areas!$D$5+HGB_mm!I57*(Areas!$D$6+Areas!$D$7)+STC_mm!I57*Areas!$D$8+ERI_mm!I57*Areas!$D$9+ONT_mm!I57*Areas!$D$10)/Areas!$D$11</f>
        <v>87.422037093664656</v>
      </c>
      <c r="J57" s="2">
        <f>(SUP_mm!J57*Areas!$D$4+MIC_mm!J57*Areas!$D$5+HGB_mm!J57*(Areas!$D$6+Areas!$D$7)+STC_mm!J57*Areas!$D$8+ERI_mm!J57*Areas!$D$9+ONT_mm!J57*Areas!$D$10)/Areas!$D$11</f>
        <v>54.379935653043518</v>
      </c>
      <c r="K57" s="2">
        <f>(SUP_mm!K57*Areas!$D$4+MIC_mm!K57*Areas!$D$5+HGB_mm!K57*(Areas!$D$6+Areas!$D$7)+STC_mm!K57*Areas!$D$8+ERI_mm!K57*Areas!$D$9+ONT_mm!K57*Areas!$D$10)/Areas!$D$11</f>
        <v>25.353277796953396</v>
      </c>
      <c r="L57" s="2">
        <f>(SUP_mm!L57*Areas!$D$4+MIC_mm!L57*Areas!$D$5+HGB_mm!L57*(Areas!$D$6+Areas!$D$7)+STC_mm!L57*Areas!$D$8+ERI_mm!L57*Areas!$D$9+ONT_mm!L57*Areas!$D$10)/Areas!$D$11</f>
        <v>73.771268066822145</v>
      </c>
      <c r="M57" s="2">
        <f>(SUP_mm!M57*Areas!$D$4+MIC_mm!M57*Areas!$D$5+HGB_mm!M57*(Areas!$D$6+Areas!$D$7)+STC_mm!M57*Areas!$D$8+ERI_mm!M57*Areas!$D$9+ONT_mm!M57*Areas!$D$10)/Areas!$D$11</f>
        <v>50.867279841672101</v>
      </c>
      <c r="N57" s="2">
        <f t="shared" si="0"/>
        <v>770.47036174984885</v>
      </c>
    </row>
    <row r="58" spans="1:14">
      <c r="A58">
        <v>1953</v>
      </c>
      <c r="B58" s="2">
        <f>(SUP_mm!B58*Areas!$D$4+MIC_mm!B58*Areas!$D$5+HGB_mm!B58*(Areas!$D$6+Areas!$D$7)+STC_mm!B58*Areas!$D$8+ERI_mm!B58*Areas!$D$9+ONT_mm!B58*Areas!$D$10)/Areas!$D$11</f>
        <v>57.25412502969305</v>
      </c>
      <c r="C58" s="2">
        <f>(SUP_mm!C58*Areas!$D$4+MIC_mm!C58*Areas!$D$5+HGB_mm!C58*(Areas!$D$6+Areas!$D$7)+STC_mm!C58*Areas!$D$8+ERI_mm!C58*Areas!$D$9+ONT_mm!C58*Areas!$D$10)/Areas!$D$11</f>
        <v>51.983865423911659</v>
      </c>
      <c r="D58" s="2">
        <f>(SUP_mm!D58*Areas!$D$4+MIC_mm!D58*Areas!$D$5+HGB_mm!D58*(Areas!$D$6+Areas!$D$7)+STC_mm!D58*Areas!$D$8+ERI_mm!D58*Areas!$D$9+ONT_mm!D58*Areas!$D$10)/Areas!$D$11</f>
        <v>66.108418190909532</v>
      </c>
      <c r="E58" s="2">
        <f>(SUP_mm!E58*Areas!$D$4+MIC_mm!E58*Areas!$D$5+HGB_mm!E58*(Areas!$D$6+Areas!$D$7)+STC_mm!E58*Areas!$D$8+ERI_mm!E58*Areas!$D$9+ONT_mm!E58*Areas!$D$10)/Areas!$D$11</f>
        <v>68.461065668542957</v>
      </c>
      <c r="F58" s="2">
        <f>(SUP_mm!F58*Areas!$D$4+MIC_mm!F58*Areas!$D$5+HGB_mm!F58*(Areas!$D$6+Areas!$D$7)+STC_mm!F58*Areas!$D$8+ERI_mm!F58*Areas!$D$9+ONT_mm!F58*Areas!$D$10)/Areas!$D$11</f>
        <v>92.513509632357483</v>
      </c>
      <c r="G58" s="2">
        <f>(SUP_mm!G58*Areas!$D$4+MIC_mm!G58*Areas!$D$5+HGB_mm!G58*(Areas!$D$6+Areas!$D$7)+STC_mm!G58*Areas!$D$8+ERI_mm!G58*Areas!$D$9+ONT_mm!G58*Areas!$D$10)/Areas!$D$11</f>
        <v>84.887104596942379</v>
      </c>
      <c r="H58" s="2">
        <f>(SUP_mm!H58*Areas!$D$4+MIC_mm!H58*Areas!$D$5+HGB_mm!H58*(Areas!$D$6+Areas!$D$7)+STC_mm!H58*Areas!$D$8+ERI_mm!H58*Areas!$D$9+ONT_mm!H58*Areas!$D$10)/Areas!$D$11</f>
        <v>83.388052766341673</v>
      </c>
      <c r="I58" s="2">
        <f>(SUP_mm!I58*Areas!$D$4+MIC_mm!I58*Areas!$D$5+HGB_mm!I58*(Areas!$D$6+Areas!$D$7)+STC_mm!I58*Areas!$D$8+ERI_mm!I58*Areas!$D$9+ONT_mm!I58*Areas!$D$10)/Areas!$D$11</f>
        <v>74.179728228273561</v>
      </c>
      <c r="J58" s="2">
        <f>(SUP_mm!J58*Areas!$D$4+MIC_mm!J58*Areas!$D$5+HGB_mm!J58*(Areas!$D$6+Areas!$D$7)+STC_mm!J58*Areas!$D$8+ERI_mm!J58*Areas!$D$9+ONT_mm!J58*Areas!$D$10)/Areas!$D$11</f>
        <v>79.08537308242002</v>
      </c>
      <c r="K58" s="2">
        <f>(SUP_mm!K58*Areas!$D$4+MIC_mm!K58*Areas!$D$5+HGB_mm!K58*(Areas!$D$6+Areas!$D$7)+STC_mm!K58*Areas!$D$8+ERI_mm!K58*Areas!$D$9+ONT_mm!K58*Areas!$D$10)/Areas!$D$11</f>
        <v>27.352929971665283</v>
      </c>
      <c r="L58" s="2">
        <f>(SUP_mm!L58*Areas!$D$4+MIC_mm!L58*Areas!$D$5+HGB_mm!L58*(Areas!$D$6+Areas!$D$7)+STC_mm!L58*Areas!$D$8+ERI_mm!L58*Areas!$D$9+ONT_mm!L58*Areas!$D$10)/Areas!$D$11</f>
        <v>47.347288070418124</v>
      </c>
      <c r="M58" s="2">
        <f>(SUP_mm!M58*Areas!$D$4+MIC_mm!M58*Areas!$D$5+HGB_mm!M58*(Areas!$D$6+Areas!$D$7)+STC_mm!M58*Areas!$D$8+ERI_mm!M58*Areas!$D$9+ONT_mm!M58*Areas!$D$10)/Areas!$D$11</f>
        <v>63.63577315433951</v>
      </c>
      <c r="N58" s="2">
        <f t="shared" si="0"/>
        <v>796.19723381581525</v>
      </c>
    </row>
    <row r="59" spans="1:14">
      <c r="A59">
        <v>1954</v>
      </c>
      <c r="B59" s="2">
        <f>(SUP_mm!B59*Areas!$D$4+MIC_mm!B59*Areas!$D$5+HGB_mm!B59*(Areas!$D$6+Areas!$D$7)+STC_mm!B59*Areas!$D$8+ERI_mm!B59*Areas!$D$9+ONT_mm!B59*Areas!$D$10)/Areas!$D$11</f>
        <v>53.918645091690813</v>
      </c>
      <c r="C59" s="2">
        <f>(SUP_mm!C59*Areas!$D$4+MIC_mm!C59*Areas!$D$5+HGB_mm!C59*(Areas!$D$6+Areas!$D$7)+STC_mm!C59*Areas!$D$8+ERI_mm!C59*Areas!$D$9+ONT_mm!C59*Areas!$D$10)/Areas!$D$11</f>
        <v>58.448883541589289</v>
      </c>
      <c r="D59" s="2">
        <f>(SUP_mm!D59*Areas!$D$4+MIC_mm!D59*Areas!$D$5+HGB_mm!D59*(Areas!$D$6+Areas!$D$7)+STC_mm!D59*Areas!$D$8+ERI_mm!D59*Areas!$D$9+ONT_mm!D59*Areas!$D$10)/Areas!$D$11</f>
        <v>70.86619287288228</v>
      </c>
      <c r="E59" s="2">
        <f>(SUP_mm!E59*Areas!$D$4+MIC_mm!E59*Areas!$D$5+HGB_mm!E59*(Areas!$D$6+Areas!$D$7)+STC_mm!E59*Areas!$D$8+ERI_mm!E59*Areas!$D$9+ONT_mm!E59*Areas!$D$10)/Areas!$D$11</f>
        <v>103.74552306345583</v>
      </c>
      <c r="F59" s="2">
        <f>(SUP_mm!F59*Areas!$D$4+MIC_mm!F59*Areas!$D$5+HGB_mm!F59*(Areas!$D$6+Areas!$D$7)+STC_mm!F59*Areas!$D$8+ERI_mm!F59*Areas!$D$9+ONT_mm!F59*Areas!$D$10)/Areas!$D$11</f>
        <v>68.042401455188781</v>
      </c>
      <c r="G59" s="2">
        <f>(SUP_mm!G59*Areas!$D$4+MIC_mm!G59*Areas!$D$5+HGB_mm!G59*(Areas!$D$6+Areas!$D$7)+STC_mm!G59*Areas!$D$8+ERI_mm!G59*Areas!$D$9+ONT_mm!G59*Areas!$D$10)/Areas!$D$11</f>
        <v>103.7619300412225</v>
      </c>
      <c r="H59" s="2">
        <f>(SUP_mm!H59*Areas!$D$4+MIC_mm!H59*Areas!$D$5+HGB_mm!H59*(Areas!$D$6+Areas!$D$7)+STC_mm!H59*Areas!$D$8+ERI_mm!H59*Areas!$D$9+ONT_mm!H59*Areas!$D$10)/Areas!$D$11</f>
        <v>53.705966956400765</v>
      </c>
      <c r="I59" s="2">
        <f>(SUP_mm!I59*Areas!$D$4+MIC_mm!I59*Areas!$D$5+HGB_mm!I59*(Areas!$D$6+Areas!$D$7)+STC_mm!I59*Areas!$D$8+ERI_mm!I59*Areas!$D$9+ONT_mm!I59*Areas!$D$10)/Areas!$D$11</f>
        <v>68.800201742079338</v>
      </c>
      <c r="J59" s="2">
        <f>(SUP_mm!J59*Areas!$D$4+MIC_mm!J59*Areas!$D$5+HGB_mm!J59*(Areas!$D$6+Areas!$D$7)+STC_mm!J59*Areas!$D$8+ERI_mm!J59*Areas!$D$9+ONT_mm!J59*Areas!$D$10)/Areas!$D$11</f>
        <v>101.08123078154715</v>
      </c>
      <c r="K59" s="2">
        <f>(SUP_mm!K59*Areas!$D$4+MIC_mm!K59*Areas!$D$5+HGB_mm!K59*(Areas!$D$6+Areas!$D$7)+STC_mm!K59*Areas!$D$8+ERI_mm!K59*Areas!$D$9+ONT_mm!K59*Areas!$D$10)/Areas!$D$11</f>
        <v>126.6865584155661</v>
      </c>
      <c r="L59" s="2">
        <f>(SUP_mm!L59*Areas!$D$4+MIC_mm!L59*Areas!$D$5+HGB_mm!L59*(Areas!$D$6+Areas!$D$7)+STC_mm!L59*Areas!$D$8+ERI_mm!L59*Areas!$D$9+ONT_mm!L59*Areas!$D$10)/Areas!$D$11</f>
        <v>49.106037471635759</v>
      </c>
      <c r="M59" s="2">
        <f>(SUP_mm!M59*Areas!$D$4+MIC_mm!M59*Areas!$D$5+HGB_mm!M59*(Areas!$D$6+Areas!$D$7)+STC_mm!M59*Areas!$D$8+ERI_mm!M59*Areas!$D$9+ONT_mm!M59*Areas!$D$10)/Areas!$D$11</f>
        <v>47.029737073847414</v>
      </c>
      <c r="N59" s="2">
        <f t="shared" si="0"/>
        <v>905.19330850710605</v>
      </c>
    </row>
    <row r="60" spans="1:14">
      <c r="A60">
        <v>1955</v>
      </c>
      <c r="B60" s="2">
        <f>(SUP_mm!B60*Areas!$D$4+MIC_mm!B60*Areas!$D$5+HGB_mm!B60*(Areas!$D$6+Areas!$D$7)+STC_mm!B60*Areas!$D$8+ERI_mm!B60*Areas!$D$9+ONT_mm!B60*Areas!$D$10)/Areas!$D$11</f>
        <v>46.673754526138403</v>
      </c>
      <c r="C60" s="2">
        <f>(SUP_mm!C60*Areas!$D$4+MIC_mm!C60*Areas!$D$5+HGB_mm!C60*(Areas!$D$6+Areas!$D$7)+STC_mm!C60*Areas!$D$8+ERI_mm!C60*Areas!$D$9+ONT_mm!C60*Areas!$D$10)/Areas!$D$11</f>
        <v>45.243864531479872</v>
      </c>
      <c r="D60" s="2">
        <f>(SUP_mm!D60*Areas!$D$4+MIC_mm!D60*Areas!$D$5+HGB_mm!D60*(Areas!$D$6+Areas!$D$7)+STC_mm!D60*Areas!$D$8+ERI_mm!D60*Areas!$D$9+ONT_mm!D60*Areas!$D$10)/Areas!$D$11</f>
        <v>70.633821694754218</v>
      </c>
      <c r="E60" s="2">
        <f>(SUP_mm!E60*Areas!$D$4+MIC_mm!E60*Areas!$D$5+HGB_mm!E60*(Areas!$D$6+Areas!$D$7)+STC_mm!E60*Areas!$D$8+ERI_mm!E60*Areas!$D$9+ONT_mm!E60*Areas!$D$10)/Areas!$D$11</f>
        <v>58.356185155972156</v>
      </c>
      <c r="F60" s="2">
        <f>(SUP_mm!F60*Areas!$D$4+MIC_mm!F60*Areas!$D$5+HGB_mm!F60*(Areas!$D$6+Areas!$D$7)+STC_mm!F60*Areas!$D$8+ERI_mm!F60*Areas!$D$9+ONT_mm!F60*Areas!$D$10)/Areas!$D$11</f>
        <v>66.860018334223568</v>
      </c>
      <c r="G60" s="2">
        <f>(SUP_mm!G60*Areas!$D$4+MIC_mm!G60*Areas!$D$5+HGB_mm!G60*(Areas!$D$6+Areas!$D$7)+STC_mm!G60*Areas!$D$8+ERI_mm!G60*Areas!$D$9+ONT_mm!G60*Areas!$D$10)/Areas!$D$11</f>
        <v>52.018961209402562</v>
      </c>
      <c r="H60" s="2">
        <f>(SUP_mm!H60*Areas!$D$4+MIC_mm!H60*Areas!$D$5+HGB_mm!H60*(Areas!$D$6+Areas!$D$7)+STC_mm!H60*Areas!$D$8+ERI_mm!H60*Areas!$D$9+ONT_mm!H60*Areas!$D$10)/Areas!$D$11</f>
        <v>71.753376043193697</v>
      </c>
      <c r="I60" s="2">
        <f>(SUP_mm!I60*Areas!$D$4+MIC_mm!I60*Areas!$D$5+HGB_mm!I60*(Areas!$D$6+Areas!$D$7)+STC_mm!I60*Areas!$D$8+ERI_mm!I60*Areas!$D$9+ONT_mm!I60*Areas!$D$10)/Areas!$D$11</f>
        <v>90.533475733073644</v>
      </c>
      <c r="J60" s="2">
        <f>(SUP_mm!J60*Areas!$D$4+MIC_mm!J60*Areas!$D$5+HGB_mm!J60*(Areas!$D$6+Areas!$D$7)+STC_mm!J60*Areas!$D$8+ERI_mm!J60*Areas!$D$9+ONT_mm!J60*Areas!$D$10)/Areas!$D$11</f>
        <v>55.723904559670224</v>
      </c>
      <c r="K60" s="2">
        <f>(SUP_mm!K60*Areas!$D$4+MIC_mm!K60*Areas!$D$5+HGB_mm!K60*(Areas!$D$6+Areas!$D$7)+STC_mm!K60*Areas!$D$8+ERI_mm!K60*Areas!$D$9+ONT_mm!K60*Areas!$D$10)/Areas!$D$11</f>
        <v>118.11493109245461</v>
      </c>
      <c r="L60" s="2">
        <f>(SUP_mm!L60*Areas!$D$4+MIC_mm!L60*Areas!$D$5+HGB_mm!L60*(Areas!$D$6+Areas!$D$7)+STC_mm!L60*Areas!$D$8+ERI_mm!L60*Areas!$D$9+ONT_mm!L60*Areas!$D$10)/Areas!$D$11</f>
        <v>74.956759199593677</v>
      </c>
      <c r="M60" s="2">
        <f>(SUP_mm!M60*Areas!$D$4+MIC_mm!M60*Areas!$D$5+HGB_mm!M60*(Areas!$D$6+Areas!$D$7)+STC_mm!M60*Areas!$D$8+ERI_mm!M60*Areas!$D$9+ONT_mm!M60*Areas!$D$10)/Areas!$D$11</f>
        <v>47.891421945685025</v>
      </c>
      <c r="N60" s="2">
        <f t="shared" si="0"/>
        <v>798.76047402564166</v>
      </c>
    </row>
    <row r="61" spans="1:14">
      <c r="A61">
        <v>1956</v>
      </c>
      <c r="B61" s="2">
        <f>(SUP_mm!B61*Areas!$D$4+MIC_mm!B61*Areas!$D$5+HGB_mm!B61*(Areas!$D$6+Areas!$D$7)+STC_mm!B61*Areas!$D$8+ERI_mm!B61*Areas!$D$9+ONT_mm!B61*Areas!$D$10)/Areas!$D$11</f>
        <v>30.894971317504915</v>
      </c>
      <c r="C61" s="2">
        <f>(SUP_mm!C61*Areas!$D$4+MIC_mm!C61*Areas!$D$5+HGB_mm!C61*(Areas!$D$6+Areas!$D$7)+STC_mm!C61*Areas!$D$8+ERI_mm!C61*Areas!$D$9+ONT_mm!C61*Areas!$D$10)/Areas!$D$11</f>
        <v>40.874651879421968</v>
      </c>
      <c r="D61" s="2">
        <f>(SUP_mm!D61*Areas!$D$4+MIC_mm!D61*Areas!$D$5+HGB_mm!D61*(Areas!$D$6+Areas!$D$7)+STC_mm!D61*Areas!$D$8+ERI_mm!D61*Areas!$D$9+ONT_mm!D61*Areas!$D$10)/Areas!$D$11</f>
        <v>52.349520829751576</v>
      </c>
      <c r="E61" s="2">
        <f>(SUP_mm!E61*Areas!$D$4+MIC_mm!E61*Areas!$D$5+HGB_mm!E61*(Areas!$D$6+Areas!$D$7)+STC_mm!E61*Areas!$D$8+ERI_mm!E61*Areas!$D$9+ONT_mm!E61*Areas!$D$10)/Areas!$D$11</f>
        <v>70.549392975774424</v>
      </c>
      <c r="F61" s="2">
        <f>(SUP_mm!F61*Areas!$D$4+MIC_mm!F61*Areas!$D$5+HGB_mm!F61*(Areas!$D$6+Areas!$D$7)+STC_mm!F61*Areas!$D$8+ERI_mm!F61*Areas!$D$9+ONT_mm!F61*Areas!$D$10)/Areas!$D$11</f>
        <v>99.021192210120432</v>
      </c>
      <c r="G61" s="2">
        <f>(SUP_mm!G61*Areas!$D$4+MIC_mm!G61*Areas!$D$5+HGB_mm!G61*(Areas!$D$6+Areas!$D$7)+STC_mm!G61*Areas!$D$8+ERI_mm!G61*Areas!$D$9+ONT_mm!G61*Areas!$D$10)/Areas!$D$11</f>
        <v>70.341874867939779</v>
      </c>
      <c r="H61" s="2">
        <f>(SUP_mm!H61*Areas!$D$4+MIC_mm!H61*Areas!$D$5+HGB_mm!H61*(Areas!$D$6+Areas!$D$7)+STC_mm!H61*Areas!$D$8+ERI_mm!H61*Areas!$D$9+ONT_mm!H61*Areas!$D$10)/Areas!$D$11</f>
        <v>91.981739139564525</v>
      </c>
      <c r="I61" s="2">
        <f>(SUP_mm!I61*Areas!$D$4+MIC_mm!I61*Areas!$D$5+HGB_mm!I61*(Areas!$D$6+Areas!$D$7)+STC_mm!I61*Areas!$D$8+ERI_mm!I61*Areas!$D$9+ONT_mm!I61*Areas!$D$10)/Areas!$D$11</f>
        <v>102.32531941839696</v>
      </c>
      <c r="J61" s="2">
        <f>(SUP_mm!J61*Areas!$D$4+MIC_mm!J61*Areas!$D$5+HGB_mm!J61*(Areas!$D$6+Areas!$D$7)+STC_mm!J61*Areas!$D$8+ERI_mm!J61*Areas!$D$9+ONT_mm!J61*Areas!$D$10)/Areas!$D$11</f>
        <v>62.930520865186367</v>
      </c>
      <c r="K61" s="2">
        <f>(SUP_mm!K61*Areas!$D$4+MIC_mm!K61*Areas!$D$5+HGB_mm!K61*(Areas!$D$6+Areas!$D$7)+STC_mm!K61*Areas!$D$8+ERI_mm!K61*Areas!$D$9+ONT_mm!K61*Areas!$D$10)/Areas!$D$11</f>
        <v>25.989487691659569</v>
      </c>
      <c r="L61" s="2">
        <f>(SUP_mm!L61*Areas!$D$4+MIC_mm!L61*Areas!$D$5+HGB_mm!L61*(Areas!$D$6+Areas!$D$7)+STC_mm!L61*Areas!$D$8+ERI_mm!L61*Areas!$D$9+ONT_mm!L61*Areas!$D$10)/Areas!$D$11</f>
        <v>65.945898987221156</v>
      </c>
      <c r="M61" s="2">
        <f>(SUP_mm!M61*Areas!$D$4+MIC_mm!M61*Areas!$D$5+HGB_mm!M61*(Areas!$D$6+Areas!$D$7)+STC_mm!M61*Areas!$D$8+ERI_mm!M61*Areas!$D$9+ONT_mm!M61*Areas!$D$10)/Areas!$D$11</f>
        <v>57.37944847715702</v>
      </c>
      <c r="N61" s="2">
        <f t="shared" si="0"/>
        <v>770.5840186596987</v>
      </c>
    </row>
    <row r="62" spans="1:14">
      <c r="A62">
        <v>1957</v>
      </c>
      <c r="B62" s="2">
        <f>(SUP_mm!B62*Areas!$D$4+MIC_mm!B62*Areas!$D$5+HGB_mm!B62*(Areas!$D$6+Areas!$D$7)+STC_mm!B62*Areas!$D$8+ERI_mm!B62*Areas!$D$9+ONT_mm!B62*Areas!$D$10)/Areas!$D$11</f>
        <v>49.307813633995352</v>
      </c>
      <c r="C62" s="2">
        <f>(SUP_mm!C62*Areas!$D$4+MIC_mm!C62*Areas!$D$5+HGB_mm!C62*(Areas!$D$6+Areas!$D$7)+STC_mm!C62*Areas!$D$8+ERI_mm!C62*Areas!$D$9+ONT_mm!C62*Areas!$D$10)/Areas!$D$11</f>
        <v>38.347883860502414</v>
      </c>
      <c r="D62" s="2">
        <f>(SUP_mm!D62*Areas!$D$4+MIC_mm!D62*Areas!$D$5+HGB_mm!D62*(Areas!$D$6+Areas!$D$7)+STC_mm!D62*Areas!$D$8+ERI_mm!D62*Areas!$D$9+ONT_mm!D62*Areas!$D$10)/Areas!$D$11</f>
        <v>35.001962943082532</v>
      </c>
      <c r="E62" s="2">
        <f>(SUP_mm!E62*Areas!$D$4+MIC_mm!E62*Areas!$D$5+HGB_mm!E62*(Areas!$D$6+Areas!$D$7)+STC_mm!E62*Areas!$D$8+ERI_mm!E62*Areas!$D$9+ONT_mm!E62*Areas!$D$10)/Areas!$D$11</f>
        <v>80.553131123164775</v>
      </c>
      <c r="F62" s="2">
        <f>(SUP_mm!F62*Areas!$D$4+MIC_mm!F62*Areas!$D$5+HGB_mm!F62*(Areas!$D$6+Areas!$D$7)+STC_mm!F62*Areas!$D$8+ERI_mm!F62*Areas!$D$9+ONT_mm!F62*Areas!$D$10)/Areas!$D$11</f>
        <v>78.807970242649574</v>
      </c>
      <c r="G62" s="2">
        <f>(SUP_mm!G62*Areas!$D$4+MIC_mm!G62*Areas!$D$5+HGB_mm!G62*(Areas!$D$6+Areas!$D$7)+STC_mm!G62*Areas!$D$8+ERI_mm!G62*Areas!$D$9+ONT_mm!G62*Areas!$D$10)/Areas!$D$11</f>
        <v>109.70686299728465</v>
      </c>
      <c r="H62" s="2">
        <f>(SUP_mm!H62*Areas!$D$4+MIC_mm!H62*Areas!$D$5+HGB_mm!H62*(Areas!$D$6+Areas!$D$7)+STC_mm!H62*Areas!$D$8+ERI_mm!H62*Areas!$D$9+ONT_mm!H62*Areas!$D$10)/Areas!$D$11</f>
        <v>73.380169653907089</v>
      </c>
      <c r="I62" s="2">
        <f>(SUP_mm!I62*Areas!$D$4+MIC_mm!I62*Areas!$D$5+HGB_mm!I62*(Areas!$D$6+Areas!$D$7)+STC_mm!I62*Areas!$D$8+ERI_mm!I62*Areas!$D$9+ONT_mm!I62*Areas!$D$10)/Areas!$D$11</f>
        <v>49.248360287835489</v>
      </c>
      <c r="J62" s="2">
        <f>(SUP_mm!J62*Areas!$D$4+MIC_mm!J62*Areas!$D$5+HGB_mm!J62*(Areas!$D$6+Areas!$D$7)+STC_mm!J62*Areas!$D$8+ERI_mm!J62*Areas!$D$9+ONT_mm!J62*Areas!$D$10)/Areas!$D$11</f>
        <v>100.55478693847337</v>
      </c>
      <c r="K62" s="2">
        <f>(SUP_mm!K62*Areas!$D$4+MIC_mm!K62*Areas!$D$5+HGB_mm!K62*(Areas!$D$6+Areas!$D$7)+STC_mm!K62*Areas!$D$8+ERI_mm!K62*Areas!$D$9+ONT_mm!K62*Areas!$D$10)/Areas!$D$11</f>
        <v>58.903799843299467</v>
      </c>
      <c r="L62" s="2">
        <f>(SUP_mm!L62*Areas!$D$4+MIC_mm!L62*Areas!$D$5+HGB_mm!L62*(Areas!$D$6+Areas!$D$7)+STC_mm!L62*Areas!$D$8+ERI_mm!L62*Areas!$D$9+ONT_mm!L62*Areas!$D$10)/Areas!$D$11</f>
        <v>85.313398091508375</v>
      </c>
      <c r="M62" s="2">
        <f>(SUP_mm!M62*Areas!$D$4+MIC_mm!M62*Areas!$D$5+HGB_mm!M62*(Areas!$D$6+Areas!$D$7)+STC_mm!M62*Areas!$D$8+ERI_mm!M62*Areas!$D$9+ONT_mm!M62*Areas!$D$10)/Areas!$D$11</f>
        <v>65.949621162707373</v>
      </c>
      <c r="N62" s="2">
        <f t="shared" si="0"/>
        <v>825.07576077841043</v>
      </c>
    </row>
    <row r="63" spans="1:14">
      <c r="A63">
        <v>1958</v>
      </c>
      <c r="B63" s="2">
        <f>(SUP_mm!B63*Areas!$D$4+MIC_mm!B63*Areas!$D$5+HGB_mm!B63*(Areas!$D$6+Areas!$D$7)+STC_mm!B63*Areas!$D$8+ERI_mm!B63*Areas!$D$9+ONT_mm!B63*Areas!$D$10)/Areas!$D$11</f>
        <v>41.282613224001693</v>
      </c>
      <c r="C63" s="2">
        <f>(SUP_mm!C63*Areas!$D$4+MIC_mm!C63*Areas!$D$5+HGB_mm!C63*(Areas!$D$6+Areas!$D$7)+STC_mm!C63*Areas!$D$8+ERI_mm!C63*Areas!$D$9+ONT_mm!C63*Areas!$D$10)/Areas!$D$11</f>
        <v>29.867201333923042</v>
      </c>
      <c r="D63" s="2">
        <f>(SUP_mm!D63*Areas!$D$4+MIC_mm!D63*Areas!$D$5+HGB_mm!D63*(Areas!$D$6+Areas!$D$7)+STC_mm!D63*Areas!$D$8+ERI_mm!D63*Areas!$D$9+ONT_mm!D63*Areas!$D$10)/Areas!$D$11</f>
        <v>17.061656550252444</v>
      </c>
      <c r="E63" s="2">
        <f>(SUP_mm!E63*Areas!$D$4+MIC_mm!E63*Areas!$D$5+HGB_mm!E63*(Areas!$D$6+Areas!$D$7)+STC_mm!E63*Areas!$D$8+ERI_mm!E63*Areas!$D$9+ONT_mm!E63*Areas!$D$10)/Areas!$D$11</f>
        <v>46.350867128718846</v>
      </c>
      <c r="F63" s="2">
        <f>(SUP_mm!F63*Areas!$D$4+MIC_mm!F63*Areas!$D$5+HGB_mm!F63*(Areas!$D$6+Areas!$D$7)+STC_mm!F63*Areas!$D$8+ERI_mm!F63*Areas!$D$9+ONT_mm!F63*Areas!$D$10)/Areas!$D$11</f>
        <v>46.370382223283805</v>
      </c>
      <c r="G63" s="2">
        <f>(SUP_mm!G63*Areas!$D$4+MIC_mm!G63*Areas!$D$5+HGB_mm!G63*(Areas!$D$6+Areas!$D$7)+STC_mm!G63*Areas!$D$8+ERI_mm!G63*Areas!$D$9+ONT_mm!G63*Areas!$D$10)/Areas!$D$11</f>
        <v>87.046456468358699</v>
      </c>
      <c r="H63" s="2">
        <f>(SUP_mm!H63*Areas!$D$4+MIC_mm!H63*Areas!$D$5+HGB_mm!H63*(Areas!$D$6+Areas!$D$7)+STC_mm!H63*Areas!$D$8+ERI_mm!H63*Areas!$D$9+ONT_mm!H63*Areas!$D$10)/Areas!$D$11</f>
        <v>90.274412642083647</v>
      </c>
      <c r="I63" s="2">
        <f>(SUP_mm!I63*Areas!$D$4+MIC_mm!I63*Areas!$D$5+HGB_mm!I63*(Areas!$D$6+Areas!$D$7)+STC_mm!I63*Areas!$D$8+ERI_mm!I63*Areas!$D$9+ONT_mm!I63*Areas!$D$10)/Areas!$D$11</f>
        <v>87.931060642052174</v>
      </c>
      <c r="J63" s="2">
        <f>(SUP_mm!J63*Areas!$D$4+MIC_mm!J63*Areas!$D$5+HGB_mm!J63*(Areas!$D$6+Areas!$D$7)+STC_mm!J63*Areas!$D$8+ERI_mm!J63*Areas!$D$9+ONT_mm!J63*Areas!$D$10)/Areas!$D$11</f>
        <v>90.510238541766483</v>
      </c>
      <c r="K63" s="2">
        <f>(SUP_mm!K63*Areas!$D$4+MIC_mm!K63*Areas!$D$5+HGB_mm!K63*(Areas!$D$6+Areas!$D$7)+STC_mm!K63*Areas!$D$8+ERI_mm!K63*Areas!$D$9+ONT_mm!K63*Areas!$D$10)/Areas!$D$11</f>
        <v>55.955936206876181</v>
      </c>
      <c r="L63" s="2">
        <f>(SUP_mm!L63*Areas!$D$4+MIC_mm!L63*Areas!$D$5+HGB_mm!L63*(Areas!$D$6+Areas!$D$7)+STC_mm!L63*Areas!$D$8+ERI_mm!L63*Areas!$D$9+ONT_mm!L63*Areas!$D$10)/Areas!$D$11</f>
        <v>84.03926050215037</v>
      </c>
      <c r="M63" s="2">
        <f>(SUP_mm!M63*Areas!$D$4+MIC_mm!M63*Areas!$D$5+HGB_mm!M63*(Areas!$D$6+Areas!$D$7)+STC_mm!M63*Areas!$D$8+ERI_mm!M63*Areas!$D$9+ONT_mm!M63*Areas!$D$10)/Areas!$D$11</f>
        <v>45.270315290899951</v>
      </c>
      <c r="N63" s="2">
        <f t="shared" si="0"/>
        <v>721.96040075436736</v>
      </c>
    </row>
    <row r="64" spans="1:14">
      <c r="A64">
        <v>1959</v>
      </c>
      <c r="B64" s="2">
        <f>(SUP_mm!B64*Areas!$D$4+MIC_mm!B64*Areas!$D$5+HGB_mm!B64*(Areas!$D$6+Areas!$D$7)+STC_mm!B64*Areas!$D$8+ERI_mm!B64*Areas!$D$9+ONT_mm!B64*Areas!$D$10)/Areas!$D$11</f>
        <v>59.093240236074458</v>
      </c>
      <c r="C64" s="2">
        <f>(SUP_mm!C64*Areas!$D$4+MIC_mm!C64*Areas!$D$5+HGB_mm!C64*(Areas!$D$6+Areas!$D$7)+STC_mm!C64*Areas!$D$8+ERI_mm!C64*Areas!$D$9+ONT_mm!C64*Areas!$D$10)/Areas!$D$11</f>
        <v>50.473403209867151</v>
      </c>
      <c r="D64" s="2">
        <f>(SUP_mm!D64*Areas!$D$4+MIC_mm!D64*Areas!$D$5+HGB_mm!D64*(Areas!$D$6+Areas!$D$7)+STC_mm!D64*Areas!$D$8+ERI_mm!D64*Areas!$D$9+ONT_mm!D64*Areas!$D$10)/Areas!$D$11</f>
        <v>50.870154928782632</v>
      </c>
      <c r="E64" s="2">
        <f>(SUP_mm!E64*Areas!$D$4+MIC_mm!E64*Areas!$D$5+HGB_mm!E64*(Areas!$D$6+Areas!$D$7)+STC_mm!E64*Areas!$D$8+ERI_mm!E64*Areas!$D$9+ONT_mm!E64*Areas!$D$10)/Areas!$D$11</f>
        <v>70.424132247891293</v>
      </c>
      <c r="F64" s="2">
        <f>(SUP_mm!F64*Areas!$D$4+MIC_mm!F64*Areas!$D$5+HGB_mm!F64*(Areas!$D$6+Areas!$D$7)+STC_mm!F64*Areas!$D$8+ERI_mm!F64*Areas!$D$9+ONT_mm!F64*Areas!$D$10)/Areas!$D$11</f>
        <v>87.856251379660179</v>
      </c>
      <c r="G64" s="2">
        <f>(SUP_mm!G64*Areas!$D$4+MIC_mm!G64*Areas!$D$5+HGB_mm!G64*(Areas!$D$6+Areas!$D$7)+STC_mm!G64*Areas!$D$8+ERI_mm!G64*Areas!$D$9+ONT_mm!G64*Areas!$D$10)/Areas!$D$11</f>
        <v>51.472466523965075</v>
      </c>
      <c r="H64" s="2">
        <f>(SUP_mm!H64*Areas!$D$4+MIC_mm!H64*Areas!$D$5+HGB_mm!H64*(Areas!$D$6+Areas!$D$7)+STC_mm!H64*Areas!$D$8+ERI_mm!H64*Areas!$D$9+ONT_mm!H64*Areas!$D$10)/Areas!$D$11</f>
        <v>78.029524504470686</v>
      </c>
      <c r="I64" s="2">
        <f>(SUP_mm!I64*Areas!$D$4+MIC_mm!I64*Areas!$D$5+HGB_mm!I64*(Areas!$D$6+Areas!$D$7)+STC_mm!I64*Areas!$D$8+ERI_mm!I64*Areas!$D$9+ONT_mm!I64*Areas!$D$10)/Areas!$D$11</f>
        <v>119.67935255386419</v>
      </c>
      <c r="J64" s="2">
        <f>(SUP_mm!J64*Areas!$D$4+MIC_mm!J64*Areas!$D$5+HGB_mm!J64*(Areas!$D$6+Areas!$D$7)+STC_mm!J64*Areas!$D$8+ERI_mm!J64*Areas!$D$9+ONT_mm!J64*Areas!$D$10)/Areas!$D$11</f>
        <v>101.16432645679645</v>
      </c>
      <c r="K64" s="2">
        <f>(SUP_mm!K64*Areas!$D$4+MIC_mm!K64*Areas!$D$5+HGB_mm!K64*(Areas!$D$6+Areas!$D$7)+STC_mm!K64*Areas!$D$8+ERI_mm!K64*Areas!$D$9+ONT_mm!K64*Areas!$D$10)/Areas!$D$11</f>
        <v>113.6653382907044</v>
      </c>
      <c r="L64" s="2">
        <f>(SUP_mm!L64*Areas!$D$4+MIC_mm!L64*Areas!$D$5+HGB_mm!L64*(Areas!$D$6+Areas!$D$7)+STC_mm!L64*Areas!$D$8+ERI_mm!L64*Areas!$D$9+ONT_mm!L64*Areas!$D$10)/Areas!$D$11</f>
        <v>74.179935456183571</v>
      </c>
      <c r="M64" s="2">
        <f>(SUP_mm!M64*Areas!$D$4+MIC_mm!M64*Areas!$D$5+HGB_mm!M64*(Areas!$D$6+Areas!$D$7)+STC_mm!M64*Areas!$D$8+ERI_mm!M64*Areas!$D$9+ONT_mm!M64*Areas!$D$10)/Areas!$D$11</f>
        <v>62.605871715555743</v>
      </c>
      <c r="N64" s="2">
        <f t="shared" si="0"/>
        <v>919.51399750381574</v>
      </c>
    </row>
    <row r="65" spans="1:14">
      <c r="A65">
        <v>1960</v>
      </c>
      <c r="B65" s="2">
        <f>(SUP_mm!B65*Areas!$D$4+MIC_mm!B65*Areas!$D$5+HGB_mm!B65*(Areas!$D$6+Areas!$D$7)+STC_mm!B65*Areas!$D$8+ERI_mm!B65*Areas!$D$9+ONT_mm!B65*Areas!$D$10)/Areas!$D$11</f>
        <v>61.800603165770518</v>
      </c>
      <c r="C65" s="2">
        <f>(SUP_mm!C65*Areas!$D$4+MIC_mm!C65*Areas!$D$5+HGB_mm!C65*(Areas!$D$6+Areas!$D$7)+STC_mm!C65*Areas!$D$8+ERI_mm!C65*Areas!$D$9+ONT_mm!C65*Areas!$D$10)/Areas!$D$11</f>
        <v>53.30343453684759</v>
      </c>
      <c r="D65" s="2">
        <f>(SUP_mm!D65*Areas!$D$4+MIC_mm!D65*Areas!$D$5+HGB_mm!D65*(Areas!$D$6+Areas!$D$7)+STC_mm!D65*Areas!$D$8+ERI_mm!D65*Areas!$D$9+ONT_mm!D65*Areas!$D$10)/Areas!$D$11</f>
        <v>33.668279273403037</v>
      </c>
      <c r="E65" s="2">
        <f>(SUP_mm!E65*Areas!$D$4+MIC_mm!E65*Areas!$D$5+HGB_mm!E65*(Areas!$D$6+Areas!$D$7)+STC_mm!E65*Areas!$D$8+ERI_mm!E65*Areas!$D$9+ONT_mm!E65*Areas!$D$10)/Areas!$D$11</f>
        <v>88.76923417541272</v>
      </c>
      <c r="F65" s="2">
        <f>(SUP_mm!F65*Areas!$D$4+MIC_mm!F65*Areas!$D$5+HGB_mm!F65*(Areas!$D$6+Areas!$D$7)+STC_mm!F65*Areas!$D$8+ERI_mm!F65*Areas!$D$9+ONT_mm!F65*Areas!$D$10)/Areas!$D$11</f>
        <v>110.04802787011968</v>
      </c>
      <c r="G65" s="2">
        <f>(SUP_mm!G65*Areas!$D$4+MIC_mm!G65*Areas!$D$5+HGB_mm!G65*(Areas!$D$6+Areas!$D$7)+STC_mm!G65*Areas!$D$8+ERI_mm!G65*Areas!$D$9+ONT_mm!G65*Areas!$D$10)/Areas!$D$11</f>
        <v>89.507710636868197</v>
      </c>
      <c r="H65" s="2">
        <f>(SUP_mm!H65*Areas!$D$4+MIC_mm!H65*Areas!$D$5+HGB_mm!H65*(Areas!$D$6+Areas!$D$7)+STC_mm!H65*Areas!$D$8+ERI_mm!H65*Areas!$D$9+ONT_mm!H65*Areas!$D$10)/Areas!$D$11</f>
        <v>74.791068778930196</v>
      </c>
      <c r="I65" s="2">
        <f>(SUP_mm!I65*Areas!$D$4+MIC_mm!I65*Areas!$D$5+HGB_mm!I65*(Areas!$D$6+Areas!$D$7)+STC_mm!I65*Areas!$D$8+ERI_mm!I65*Areas!$D$9+ONT_mm!I65*Areas!$D$10)/Areas!$D$11</f>
        <v>72.020355752182198</v>
      </c>
      <c r="J65" s="2">
        <f>(SUP_mm!J65*Areas!$D$4+MIC_mm!J65*Areas!$D$5+HGB_mm!J65*(Areas!$D$6+Areas!$D$7)+STC_mm!J65*Areas!$D$8+ERI_mm!J65*Areas!$D$9+ONT_mm!J65*Areas!$D$10)/Areas!$D$11</f>
        <v>64.554352232326238</v>
      </c>
      <c r="K65" s="2">
        <f>(SUP_mm!K65*Areas!$D$4+MIC_mm!K65*Areas!$D$5+HGB_mm!K65*(Areas!$D$6+Areas!$D$7)+STC_mm!K65*Areas!$D$8+ERI_mm!K65*Areas!$D$9+ONT_mm!K65*Areas!$D$10)/Areas!$D$11</f>
        <v>59.069849047788409</v>
      </c>
      <c r="L65" s="2">
        <f>(SUP_mm!L65*Areas!$D$4+MIC_mm!L65*Areas!$D$5+HGB_mm!L65*(Areas!$D$6+Areas!$D$7)+STC_mm!L65*Areas!$D$8+ERI_mm!L65*Areas!$D$9+ONT_mm!L65*Areas!$D$10)/Areas!$D$11</f>
        <v>67.581772146416554</v>
      </c>
      <c r="M65" s="2">
        <f>(SUP_mm!M65*Areas!$D$4+MIC_mm!M65*Areas!$D$5+HGB_mm!M65*(Areas!$D$6+Areas!$D$7)+STC_mm!M65*Areas!$D$8+ERI_mm!M65*Areas!$D$9+ONT_mm!M65*Areas!$D$10)/Areas!$D$11</f>
        <v>34.288538761068452</v>
      </c>
      <c r="N65" s="2">
        <f t="shared" si="0"/>
        <v>809.40322637713382</v>
      </c>
    </row>
    <row r="66" spans="1:14">
      <c r="A66">
        <v>1961</v>
      </c>
      <c r="B66" s="2">
        <f>(SUP_mm!B66*Areas!$D$4+MIC_mm!B66*Areas!$D$5+HGB_mm!B66*(Areas!$D$6+Areas!$D$7)+STC_mm!B66*Areas!$D$8+ERI_mm!B66*Areas!$D$9+ONT_mm!B66*Areas!$D$10)/Areas!$D$11</f>
        <v>21.806607236834335</v>
      </c>
      <c r="C66" s="2">
        <f>(SUP_mm!C66*Areas!$D$4+MIC_mm!C66*Areas!$D$5+HGB_mm!C66*(Areas!$D$6+Areas!$D$7)+STC_mm!C66*Areas!$D$8+ERI_mm!C66*Areas!$D$9+ONT_mm!C66*Areas!$D$10)/Areas!$D$11</f>
        <v>46.101904291940684</v>
      </c>
      <c r="D66" s="2">
        <f>(SUP_mm!D66*Areas!$D$4+MIC_mm!D66*Areas!$D$5+HGB_mm!D66*(Areas!$D$6+Areas!$D$7)+STC_mm!D66*Areas!$D$8+ERI_mm!D66*Areas!$D$9+ONT_mm!D66*Areas!$D$10)/Areas!$D$11</f>
        <v>62.078775767327286</v>
      </c>
      <c r="E66" s="2">
        <f>(SUP_mm!E66*Areas!$D$4+MIC_mm!E66*Areas!$D$5+HGB_mm!E66*(Areas!$D$6+Areas!$D$7)+STC_mm!E66*Areas!$D$8+ERI_mm!E66*Areas!$D$9+ONT_mm!E66*Areas!$D$10)/Areas!$D$11</f>
        <v>74.635796843153798</v>
      </c>
      <c r="F66" s="2">
        <f>(SUP_mm!F66*Areas!$D$4+MIC_mm!F66*Areas!$D$5+HGB_mm!F66*(Areas!$D$6+Areas!$D$7)+STC_mm!F66*Areas!$D$8+ERI_mm!F66*Areas!$D$9+ONT_mm!F66*Areas!$D$10)/Areas!$D$11</f>
        <v>60.06673923799449</v>
      </c>
      <c r="G66" s="2">
        <f>(SUP_mm!G66*Areas!$D$4+MIC_mm!G66*Areas!$D$5+HGB_mm!G66*(Areas!$D$6+Areas!$D$7)+STC_mm!G66*Areas!$D$8+ERI_mm!G66*Areas!$D$9+ONT_mm!G66*Areas!$D$10)/Areas!$D$11</f>
        <v>81.22276350688945</v>
      </c>
      <c r="H66" s="2">
        <f>(SUP_mm!H66*Areas!$D$4+MIC_mm!H66*Areas!$D$5+HGB_mm!H66*(Areas!$D$6+Areas!$D$7)+STC_mm!H66*Areas!$D$8+ERI_mm!H66*Areas!$D$9+ONT_mm!H66*Areas!$D$10)/Areas!$D$11</f>
        <v>83.826914928940113</v>
      </c>
      <c r="I66" s="2">
        <f>(SUP_mm!I66*Areas!$D$4+MIC_mm!I66*Areas!$D$5+HGB_mm!I66*(Areas!$D$6+Areas!$D$7)+STC_mm!I66*Areas!$D$8+ERI_mm!I66*Areas!$D$9+ONT_mm!I66*Areas!$D$10)/Areas!$D$11</f>
        <v>73.081339421992936</v>
      </c>
      <c r="J66" s="2">
        <f>(SUP_mm!J66*Areas!$D$4+MIC_mm!J66*Areas!$D$5+HGB_mm!J66*(Areas!$D$6+Areas!$D$7)+STC_mm!J66*Areas!$D$8+ERI_mm!J66*Areas!$D$9+ONT_mm!J66*Areas!$D$10)/Areas!$D$11</f>
        <v>119.49510877824775</v>
      </c>
      <c r="K66" s="2">
        <f>(SUP_mm!K66*Areas!$D$4+MIC_mm!K66*Areas!$D$5+HGB_mm!K66*(Areas!$D$6+Areas!$D$7)+STC_mm!K66*Areas!$D$8+ERI_mm!K66*Areas!$D$9+ONT_mm!K66*Areas!$D$10)/Areas!$D$11</f>
        <v>56.186898510820079</v>
      </c>
      <c r="L66" s="2">
        <f>(SUP_mm!L66*Areas!$D$4+MIC_mm!L66*Areas!$D$5+HGB_mm!L66*(Areas!$D$6+Areas!$D$7)+STC_mm!L66*Areas!$D$8+ERI_mm!L66*Areas!$D$9+ONT_mm!L66*Areas!$D$10)/Areas!$D$11</f>
        <v>64.480450678051298</v>
      </c>
      <c r="M66" s="2">
        <f>(SUP_mm!M66*Areas!$D$4+MIC_mm!M66*Areas!$D$5+HGB_mm!M66*(Areas!$D$6+Areas!$D$7)+STC_mm!M66*Areas!$D$8+ERI_mm!M66*Areas!$D$9+ONT_mm!M66*Areas!$D$10)/Areas!$D$11</f>
        <v>55.656945980316628</v>
      </c>
      <c r="N66" s="2">
        <f t="shared" si="0"/>
        <v>798.64024518250892</v>
      </c>
    </row>
    <row r="67" spans="1:14">
      <c r="A67">
        <v>1962</v>
      </c>
      <c r="B67" s="2">
        <f>(SUP_mm!B67*Areas!$D$4+MIC_mm!B67*Areas!$D$5+HGB_mm!B67*(Areas!$D$6+Areas!$D$7)+STC_mm!B67*Areas!$D$8+ERI_mm!B67*Areas!$D$9+ONT_mm!B67*Areas!$D$10)/Areas!$D$11</f>
        <v>65.796765905956065</v>
      </c>
      <c r="C67" s="2">
        <f>(SUP_mm!C67*Areas!$D$4+MIC_mm!C67*Areas!$D$5+HGB_mm!C67*(Areas!$D$6+Areas!$D$7)+STC_mm!C67*Areas!$D$8+ERI_mm!C67*Areas!$D$9+ONT_mm!C67*Areas!$D$10)/Areas!$D$11</f>
        <v>56.824310484892308</v>
      </c>
      <c r="D67" s="2">
        <f>(SUP_mm!D67*Areas!$D$4+MIC_mm!D67*Areas!$D$5+HGB_mm!D67*(Areas!$D$6+Areas!$D$7)+STC_mm!D67*Areas!$D$8+ERI_mm!D67*Areas!$D$9+ONT_mm!D67*Areas!$D$10)/Areas!$D$11</f>
        <v>24.633685073947159</v>
      </c>
      <c r="E67" s="2">
        <f>(SUP_mm!E67*Areas!$D$4+MIC_mm!E67*Areas!$D$5+HGB_mm!E67*(Areas!$D$6+Areas!$D$7)+STC_mm!E67*Areas!$D$8+ERI_mm!E67*Areas!$D$9+ONT_mm!E67*Areas!$D$10)/Areas!$D$11</f>
        <v>50.412136888536573</v>
      </c>
      <c r="F67" s="2">
        <f>(SUP_mm!F67*Areas!$D$4+MIC_mm!F67*Areas!$D$5+HGB_mm!F67*(Areas!$D$6+Areas!$D$7)+STC_mm!F67*Areas!$D$8+ERI_mm!F67*Areas!$D$9+ONT_mm!F67*Areas!$D$10)/Areas!$D$11</f>
        <v>74.244772410208896</v>
      </c>
      <c r="G67" s="2">
        <f>(SUP_mm!G67*Areas!$D$4+MIC_mm!G67*Areas!$D$5+HGB_mm!G67*(Areas!$D$6+Areas!$D$7)+STC_mm!G67*Areas!$D$8+ERI_mm!G67*Areas!$D$9+ONT_mm!G67*Areas!$D$10)/Areas!$D$11</f>
        <v>64.683196651280952</v>
      </c>
      <c r="H67" s="2">
        <f>(SUP_mm!H67*Areas!$D$4+MIC_mm!H67*Areas!$D$5+HGB_mm!H67*(Areas!$D$6+Areas!$D$7)+STC_mm!H67*Areas!$D$8+ERI_mm!H67*Areas!$D$9+ONT_mm!H67*Areas!$D$10)/Areas!$D$11</f>
        <v>66.362474122759252</v>
      </c>
      <c r="I67" s="2">
        <f>(SUP_mm!I67*Areas!$D$4+MIC_mm!I67*Areas!$D$5+HGB_mm!I67*(Areas!$D$6+Areas!$D$7)+STC_mm!I67*Areas!$D$8+ERI_mm!I67*Areas!$D$9+ONT_mm!I67*Areas!$D$10)/Areas!$D$11</f>
        <v>82.765760883402464</v>
      </c>
      <c r="J67" s="2">
        <f>(SUP_mm!J67*Areas!$D$4+MIC_mm!J67*Areas!$D$5+HGB_mm!J67*(Areas!$D$6+Areas!$D$7)+STC_mm!J67*Areas!$D$8+ERI_mm!J67*Areas!$D$9+ONT_mm!J67*Areas!$D$10)/Areas!$D$11</f>
        <v>85.949555450855215</v>
      </c>
      <c r="K67" s="2">
        <f>(SUP_mm!K67*Areas!$D$4+MIC_mm!K67*Areas!$D$5+HGB_mm!K67*(Areas!$D$6+Areas!$D$7)+STC_mm!K67*Areas!$D$8+ERI_mm!K67*Areas!$D$9+ONT_mm!K67*Areas!$D$10)/Areas!$D$11</f>
        <v>62.428013131871232</v>
      </c>
      <c r="L67" s="2">
        <f>(SUP_mm!L67*Areas!$D$4+MIC_mm!L67*Areas!$D$5+HGB_mm!L67*(Areas!$D$6+Areas!$D$7)+STC_mm!L67*Areas!$D$8+ERI_mm!L67*Areas!$D$9+ONT_mm!L67*Areas!$D$10)/Areas!$D$11</f>
        <v>34.165807289855287</v>
      </c>
      <c r="M67" s="2">
        <f>(SUP_mm!M67*Areas!$D$4+MIC_mm!M67*Areas!$D$5+HGB_mm!M67*(Areas!$D$6+Areas!$D$7)+STC_mm!M67*Areas!$D$8+ERI_mm!M67*Areas!$D$9+ONT_mm!M67*Areas!$D$10)/Areas!$D$11</f>
        <v>59.929832642792356</v>
      </c>
      <c r="N67" s="2">
        <f t="shared" si="0"/>
        <v>728.19631093635769</v>
      </c>
    </row>
    <row r="68" spans="1:14">
      <c r="A68">
        <v>1963</v>
      </c>
      <c r="B68" s="2">
        <f>(SUP_mm!B68*Areas!$D$4+MIC_mm!B68*Areas!$D$5+HGB_mm!B68*(Areas!$D$6+Areas!$D$7)+STC_mm!B68*Areas!$D$8+ERI_mm!B68*Areas!$D$9+ONT_mm!B68*Areas!$D$10)/Areas!$D$11</f>
        <v>37.146688185646816</v>
      </c>
      <c r="C68" s="2">
        <f>(SUP_mm!C68*Areas!$D$4+MIC_mm!C68*Areas!$D$5+HGB_mm!C68*(Areas!$D$6+Areas!$D$7)+STC_mm!C68*Areas!$D$8+ERI_mm!C68*Areas!$D$9+ONT_mm!C68*Areas!$D$10)/Areas!$D$11</f>
        <v>28.435936876200021</v>
      </c>
      <c r="D68" s="2">
        <f>(SUP_mm!D68*Areas!$D$4+MIC_mm!D68*Areas!$D$5+HGB_mm!D68*(Areas!$D$6+Areas!$D$7)+STC_mm!D68*Areas!$D$8+ERI_mm!D68*Areas!$D$9+ONT_mm!D68*Areas!$D$10)/Areas!$D$11</f>
        <v>58.196162110233701</v>
      </c>
      <c r="E68" s="2">
        <f>(SUP_mm!E68*Areas!$D$4+MIC_mm!E68*Areas!$D$5+HGB_mm!E68*(Areas!$D$6+Areas!$D$7)+STC_mm!E68*Areas!$D$8+ERI_mm!E68*Areas!$D$9+ONT_mm!E68*Areas!$D$10)/Areas!$D$11</f>
        <v>59.226489868930642</v>
      </c>
      <c r="F68" s="2">
        <f>(SUP_mm!F68*Areas!$D$4+MIC_mm!F68*Areas!$D$5+HGB_mm!F68*(Areas!$D$6+Areas!$D$7)+STC_mm!F68*Areas!$D$8+ERI_mm!F68*Areas!$D$9+ONT_mm!F68*Areas!$D$10)/Areas!$D$11</f>
        <v>72.073768673806995</v>
      </c>
      <c r="G68" s="2">
        <f>(SUP_mm!G68*Areas!$D$4+MIC_mm!G68*Areas!$D$5+HGB_mm!G68*(Areas!$D$6+Areas!$D$7)+STC_mm!G68*Areas!$D$8+ERI_mm!G68*Areas!$D$9+ONT_mm!G68*Areas!$D$10)/Areas!$D$11</f>
        <v>64.794947549946642</v>
      </c>
      <c r="H68" s="2">
        <f>(SUP_mm!H68*Areas!$D$4+MIC_mm!H68*Areas!$D$5+HGB_mm!H68*(Areas!$D$6+Areas!$D$7)+STC_mm!H68*Areas!$D$8+ERI_mm!H68*Areas!$D$9+ONT_mm!H68*Areas!$D$10)/Areas!$D$11</f>
        <v>67.803534633571445</v>
      </c>
      <c r="I68" s="2">
        <f>(SUP_mm!I68*Areas!$D$4+MIC_mm!I68*Areas!$D$5+HGB_mm!I68*(Areas!$D$6+Areas!$D$7)+STC_mm!I68*Areas!$D$8+ERI_mm!I68*Areas!$D$9+ONT_mm!I68*Areas!$D$10)/Areas!$D$11</f>
        <v>79.300562980092209</v>
      </c>
      <c r="J68" s="2">
        <f>(SUP_mm!J68*Areas!$D$4+MIC_mm!J68*Areas!$D$5+HGB_mm!J68*(Areas!$D$6+Areas!$D$7)+STC_mm!J68*Areas!$D$8+ERI_mm!J68*Areas!$D$9+ONT_mm!J68*Areas!$D$10)/Areas!$D$11</f>
        <v>57.841479363171182</v>
      </c>
      <c r="K68" s="2">
        <f>(SUP_mm!K68*Areas!$D$4+MIC_mm!K68*Areas!$D$5+HGB_mm!K68*(Areas!$D$6+Areas!$D$7)+STC_mm!K68*Areas!$D$8+ERI_mm!K68*Areas!$D$9+ONT_mm!K68*Areas!$D$10)/Areas!$D$11</f>
        <v>22.819970221651182</v>
      </c>
      <c r="L68" s="2">
        <f>(SUP_mm!L68*Areas!$D$4+MIC_mm!L68*Areas!$D$5+HGB_mm!L68*(Areas!$D$6+Areas!$D$7)+STC_mm!L68*Areas!$D$8+ERI_mm!L68*Areas!$D$9+ONT_mm!L68*Areas!$D$10)/Areas!$D$11</f>
        <v>71.976598968716317</v>
      </c>
      <c r="M68" s="2">
        <f>(SUP_mm!M68*Areas!$D$4+MIC_mm!M68*Areas!$D$5+HGB_mm!M68*(Areas!$D$6+Areas!$D$7)+STC_mm!M68*Areas!$D$8+ERI_mm!M68*Areas!$D$9+ONT_mm!M68*Areas!$D$10)/Areas!$D$11</f>
        <v>52.035562527314319</v>
      </c>
      <c r="N68" s="2">
        <f t="shared" si="0"/>
        <v>671.65170195928147</v>
      </c>
    </row>
    <row r="69" spans="1:14">
      <c r="A69">
        <v>1964</v>
      </c>
      <c r="B69" s="2">
        <f>(SUP_mm!B69*Areas!$D$4+MIC_mm!B69*Areas!$D$5+HGB_mm!B69*(Areas!$D$6+Areas!$D$7)+STC_mm!B69*Areas!$D$8+ERI_mm!B69*Areas!$D$9+ONT_mm!B69*Areas!$D$10)/Areas!$D$11</f>
        <v>52.239075204439061</v>
      </c>
      <c r="C69" s="2">
        <f>(SUP_mm!C69*Areas!$D$4+MIC_mm!C69*Areas!$D$5+HGB_mm!C69*(Areas!$D$6+Areas!$D$7)+STC_mm!C69*Areas!$D$8+ERI_mm!C69*Areas!$D$9+ONT_mm!C69*Areas!$D$10)/Areas!$D$11</f>
        <v>25.591242658764273</v>
      </c>
      <c r="D69" s="2">
        <f>(SUP_mm!D69*Areas!$D$4+MIC_mm!D69*Areas!$D$5+HGB_mm!D69*(Areas!$D$6+Areas!$D$7)+STC_mm!D69*Areas!$D$8+ERI_mm!D69*Areas!$D$9+ONT_mm!D69*Areas!$D$10)/Areas!$D$11</f>
        <v>61.047102326490915</v>
      </c>
      <c r="E69" s="2">
        <f>(SUP_mm!E69*Areas!$D$4+MIC_mm!E69*Areas!$D$5+HGB_mm!E69*(Areas!$D$6+Areas!$D$7)+STC_mm!E69*Areas!$D$8+ERI_mm!E69*Areas!$D$9+ONT_mm!E69*Areas!$D$10)/Areas!$D$11</f>
        <v>84.393771285482359</v>
      </c>
      <c r="F69" s="2">
        <f>(SUP_mm!F69*Areas!$D$4+MIC_mm!F69*Areas!$D$5+HGB_mm!F69*(Areas!$D$6+Areas!$D$7)+STC_mm!F69*Areas!$D$8+ERI_mm!F69*Areas!$D$9+ONT_mm!F69*Areas!$D$10)/Areas!$D$11</f>
        <v>82.897092601609273</v>
      </c>
      <c r="G69" s="2">
        <f>(SUP_mm!G69*Areas!$D$4+MIC_mm!G69*Areas!$D$5+HGB_mm!G69*(Areas!$D$6+Areas!$D$7)+STC_mm!G69*Areas!$D$8+ERI_mm!G69*Areas!$D$9+ONT_mm!G69*Areas!$D$10)/Areas!$D$11</f>
        <v>66.066142069890532</v>
      </c>
      <c r="H69" s="2">
        <f>(SUP_mm!H69*Areas!$D$4+MIC_mm!H69*Areas!$D$5+HGB_mm!H69*(Areas!$D$6+Areas!$D$7)+STC_mm!H69*Areas!$D$8+ERI_mm!H69*Areas!$D$9+ONT_mm!H69*Areas!$D$10)/Areas!$D$11</f>
        <v>74.656306552942851</v>
      </c>
      <c r="I69" s="2">
        <f>(SUP_mm!I69*Areas!$D$4+MIC_mm!I69*Areas!$D$5+HGB_mm!I69*(Areas!$D$6+Areas!$D$7)+STC_mm!I69*Areas!$D$8+ERI_mm!I69*Areas!$D$9+ONT_mm!I69*Areas!$D$10)/Areas!$D$11</f>
        <v>107.47396178029642</v>
      </c>
      <c r="J69" s="2">
        <f>(SUP_mm!J69*Areas!$D$4+MIC_mm!J69*Areas!$D$5+HGB_mm!J69*(Areas!$D$6+Areas!$D$7)+STC_mm!J69*Areas!$D$8+ERI_mm!J69*Areas!$D$9+ONT_mm!J69*Areas!$D$10)/Areas!$D$11</f>
        <v>86.88635402243942</v>
      </c>
      <c r="K69" s="2">
        <f>(SUP_mm!K69*Areas!$D$4+MIC_mm!K69*Areas!$D$5+HGB_mm!K69*(Areas!$D$6+Areas!$D$7)+STC_mm!K69*Areas!$D$8+ERI_mm!K69*Areas!$D$9+ONT_mm!K69*Areas!$D$10)/Areas!$D$11</f>
        <v>38.999650573584276</v>
      </c>
      <c r="L69" s="2">
        <f>(SUP_mm!L69*Areas!$D$4+MIC_mm!L69*Areas!$D$5+HGB_mm!L69*(Areas!$D$6+Areas!$D$7)+STC_mm!L69*Areas!$D$8+ERI_mm!L69*Areas!$D$9+ONT_mm!L69*Areas!$D$10)/Areas!$D$11</f>
        <v>60.759863510432922</v>
      </c>
      <c r="M69" s="2">
        <f>(SUP_mm!M69*Areas!$D$4+MIC_mm!M69*Areas!$D$5+HGB_mm!M69*(Areas!$D$6+Areas!$D$7)+STC_mm!M69*Areas!$D$8+ERI_mm!M69*Areas!$D$9+ONT_mm!M69*Areas!$D$10)/Areas!$D$11</f>
        <v>64.486276577734088</v>
      </c>
      <c r="N69" s="2">
        <f t="shared" si="0"/>
        <v>805.4968391641064</v>
      </c>
    </row>
    <row r="70" spans="1:14">
      <c r="A70">
        <v>1965</v>
      </c>
      <c r="B70" s="2">
        <f>(SUP_mm!B70*Areas!$D$4+MIC_mm!B70*Areas!$D$5+HGB_mm!B70*(Areas!$D$6+Areas!$D$7)+STC_mm!B70*Areas!$D$8+ERI_mm!B70*Areas!$D$9+ONT_mm!B70*Areas!$D$10)/Areas!$D$11</f>
        <v>70.024296350347726</v>
      </c>
      <c r="C70" s="2">
        <f>(SUP_mm!C70*Areas!$D$4+MIC_mm!C70*Areas!$D$5+HGB_mm!C70*(Areas!$D$6+Areas!$D$7)+STC_mm!C70*Areas!$D$8+ERI_mm!C70*Areas!$D$9+ONT_mm!C70*Areas!$D$10)/Areas!$D$11</f>
        <v>67.799875623882016</v>
      </c>
      <c r="D70" s="2">
        <f>(SUP_mm!D70*Areas!$D$4+MIC_mm!D70*Areas!$D$5+HGB_mm!D70*(Areas!$D$6+Areas!$D$7)+STC_mm!D70*Areas!$D$8+ERI_mm!D70*Areas!$D$9+ONT_mm!D70*Areas!$D$10)/Areas!$D$11</f>
        <v>47.910037862730867</v>
      </c>
      <c r="E70" s="2">
        <f>(SUP_mm!E70*Areas!$D$4+MIC_mm!E70*Areas!$D$5+HGB_mm!E70*(Areas!$D$6+Areas!$D$7)+STC_mm!E70*Areas!$D$8+ERI_mm!E70*Areas!$D$9+ONT_mm!E70*Areas!$D$10)/Areas!$D$11</f>
        <v>59.712560951122306</v>
      </c>
      <c r="F70" s="2">
        <f>(SUP_mm!F70*Areas!$D$4+MIC_mm!F70*Areas!$D$5+HGB_mm!F70*(Areas!$D$6+Areas!$D$7)+STC_mm!F70*Areas!$D$8+ERI_mm!F70*Areas!$D$9+ONT_mm!F70*Areas!$D$10)/Areas!$D$11</f>
        <v>71.500256114798233</v>
      </c>
      <c r="G70" s="2">
        <f>(SUP_mm!G70*Areas!$D$4+MIC_mm!G70*Areas!$D$5+HGB_mm!G70*(Areas!$D$6+Areas!$D$7)+STC_mm!G70*Areas!$D$8+ERI_mm!G70*Areas!$D$9+ONT_mm!G70*Areas!$D$10)/Areas!$D$11</f>
        <v>57.285403438224677</v>
      </c>
      <c r="H70" s="2">
        <f>(SUP_mm!H70*Areas!$D$4+MIC_mm!H70*Areas!$D$5+HGB_mm!H70*(Areas!$D$6+Areas!$D$7)+STC_mm!H70*Areas!$D$8+ERI_mm!H70*Areas!$D$9+ONT_mm!H70*Areas!$D$10)/Areas!$D$11</f>
        <v>67.567155701786049</v>
      </c>
      <c r="I70" s="2">
        <f>(SUP_mm!I70*Areas!$D$4+MIC_mm!I70*Areas!$D$5+HGB_mm!I70*(Areas!$D$6+Areas!$D$7)+STC_mm!I70*Areas!$D$8+ERI_mm!I70*Areas!$D$9+ONT_mm!I70*Areas!$D$10)/Areas!$D$11</f>
        <v>102.14666057275748</v>
      </c>
      <c r="J70" s="2">
        <f>(SUP_mm!J70*Areas!$D$4+MIC_mm!J70*Areas!$D$5+HGB_mm!J70*(Areas!$D$6+Areas!$D$7)+STC_mm!J70*Areas!$D$8+ERI_mm!J70*Areas!$D$9+ONT_mm!J70*Areas!$D$10)/Areas!$D$11</f>
        <v>135.70867947656251</v>
      </c>
      <c r="K70" s="2">
        <f>(SUP_mm!K70*Areas!$D$4+MIC_mm!K70*Areas!$D$5+HGB_mm!K70*(Areas!$D$6+Areas!$D$7)+STC_mm!K70*Areas!$D$8+ERI_mm!K70*Areas!$D$9+ONT_mm!K70*Areas!$D$10)/Areas!$D$11</f>
        <v>71.085042856411675</v>
      </c>
      <c r="L70" s="2">
        <f>(SUP_mm!L70*Areas!$D$4+MIC_mm!L70*Areas!$D$5+HGB_mm!L70*(Areas!$D$6+Areas!$D$7)+STC_mm!L70*Areas!$D$8+ERI_mm!L70*Areas!$D$9+ONT_mm!L70*Areas!$D$10)/Areas!$D$11</f>
        <v>87.527155754282035</v>
      </c>
      <c r="M70" s="2">
        <f>(SUP_mm!M70*Areas!$D$4+MIC_mm!M70*Areas!$D$5+HGB_mm!M70*(Areas!$D$6+Areas!$D$7)+STC_mm!M70*Areas!$D$8+ERI_mm!M70*Areas!$D$9+ONT_mm!M70*Areas!$D$10)/Areas!$D$11</f>
        <v>69.952652451628225</v>
      </c>
      <c r="N70" s="2">
        <f t="shared" ref="N70:N102" si="1">SUM(B70:M70)</f>
        <v>908.21977715453363</v>
      </c>
    </row>
    <row r="71" spans="1:14">
      <c r="A71">
        <v>1966</v>
      </c>
      <c r="B71" s="2">
        <f>(SUP_mm!B71*Areas!$D$4+MIC_mm!B71*Areas!$D$5+HGB_mm!B71*(Areas!$D$6+Areas!$D$7)+STC_mm!B71*Areas!$D$8+ERI_mm!B71*Areas!$D$9+ONT_mm!B71*Areas!$D$10)/Areas!$D$11</f>
        <v>49.22764537123193</v>
      </c>
      <c r="C71" s="2">
        <f>(SUP_mm!C71*Areas!$D$4+MIC_mm!C71*Areas!$D$5+HGB_mm!C71*(Areas!$D$6+Areas!$D$7)+STC_mm!C71*Areas!$D$8+ERI_mm!C71*Areas!$D$9+ONT_mm!C71*Areas!$D$10)/Areas!$D$11</f>
        <v>39.999042801290877</v>
      </c>
      <c r="D71" s="2">
        <f>(SUP_mm!D71*Areas!$D$4+MIC_mm!D71*Areas!$D$5+HGB_mm!D71*(Areas!$D$6+Areas!$D$7)+STC_mm!D71*Areas!$D$8+ERI_mm!D71*Areas!$D$9+ONT_mm!D71*Areas!$D$10)/Areas!$D$11</f>
        <v>69.154154046850053</v>
      </c>
      <c r="E71" s="2">
        <f>(SUP_mm!E71*Areas!$D$4+MIC_mm!E71*Areas!$D$5+HGB_mm!E71*(Areas!$D$6+Areas!$D$7)+STC_mm!E71*Areas!$D$8+ERI_mm!E71*Areas!$D$9+ONT_mm!E71*Areas!$D$10)/Areas!$D$11</f>
        <v>56.370792426928865</v>
      </c>
      <c r="F71" s="2">
        <f>(SUP_mm!F71*Areas!$D$4+MIC_mm!F71*Areas!$D$5+HGB_mm!F71*(Areas!$D$6+Areas!$D$7)+STC_mm!F71*Areas!$D$8+ERI_mm!F71*Areas!$D$9+ONT_mm!F71*Areas!$D$10)/Areas!$D$11</f>
        <v>47.062440905923246</v>
      </c>
      <c r="G71" s="2">
        <f>(SUP_mm!G71*Areas!$D$4+MIC_mm!G71*Areas!$D$5+HGB_mm!G71*(Areas!$D$6+Areas!$D$7)+STC_mm!G71*Areas!$D$8+ERI_mm!G71*Areas!$D$9+ONT_mm!G71*Areas!$D$10)/Areas!$D$11</f>
        <v>60.354589855412918</v>
      </c>
      <c r="H71" s="2">
        <f>(SUP_mm!H71*Areas!$D$4+MIC_mm!H71*Areas!$D$5+HGB_mm!H71*(Areas!$D$6+Areas!$D$7)+STC_mm!H71*Areas!$D$8+ERI_mm!H71*Areas!$D$9+ONT_mm!H71*Areas!$D$10)/Areas!$D$11</f>
        <v>58.272382622253311</v>
      </c>
      <c r="I71" s="2">
        <f>(SUP_mm!I71*Areas!$D$4+MIC_mm!I71*Areas!$D$5+HGB_mm!I71*(Areas!$D$6+Areas!$D$7)+STC_mm!I71*Areas!$D$8+ERI_mm!I71*Areas!$D$9+ONT_mm!I71*Areas!$D$10)/Areas!$D$11</f>
        <v>98.413520945242738</v>
      </c>
      <c r="J71" s="2">
        <f>(SUP_mm!J71*Areas!$D$4+MIC_mm!J71*Areas!$D$5+HGB_mm!J71*(Areas!$D$6+Areas!$D$7)+STC_mm!J71*Areas!$D$8+ERI_mm!J71*Areas!$D$9+ONT_mm!J71*Areas!$D$10)/Areas!$D$11</f>
        <v>59.415493770694908</v>
      </c>
      <c r="K71" s="2">
        <f>(SUP_mm!K71*Areas!$D$4+MIC_mm!K71*Areas!$D$5+HGB_mm!K71*(Areas!$D$6+Areas!$D$7)+STC_mm!K71*Areas!$D$8+ERI_mm!K71*Areas!$D$9+ONT_mm!K71*Areas!$D$10)/Areas!$D$11</f>
        <v>65.679471641011446</v>
      </c>
      <c r="L71" s="2">
        <f>(SUP_mm!L71*Areas!$D$4+MIC_mm!L71*Areas!$D$5+HGB_mm!L71*(Areas!$D$6+Areas!$D$7)+STC_mm!L71*Areas!$D$8+ERI_mm!L71*Areas!$D$9+ONT_mm!L71*Areas!$D$10)/Areas!$D$11</f>
        <v>103.65965105917215</v>
      </c>
      <c r="M71" s="2">
        <f>(SUP_mm!M71*Areas!$D$4+MIC_mm!M71*Areas!$D$5+HGB_mm!M71*(Areas!$D$6+Areas!$D$7)+STC_mm!M71*Areas!$D$8+ERI_mm!M71*Areas!$D$9+ONT_mm!M71*Areas!$D$10)/Areas!$D$11</f>
        <v>75.73207172789229</v>
      </c>
      <c r="N71" s="2">
        <f t="shared" si="1"/>
        <v>783.34125717390475</v>
      </c>
    </row>
    <row r="72" spans="1:14">
      <c r="A72">
        <v>1967</v>
      </c>
      <c r="B72" s="2">
        <f>(SUP_mm!B72*Areas!$D$4+MIC_mm!B72*Areas!$D$5+HGB_mm!B72*(Areas!$D$6+Areas!$D$7)+STC_mm!B72*Areas!$D$8+ERI_mm!B72*Areas!$D$9+ONT_mm!B72*Areas!$D$10)/Areas!$D$11</f>
        <v>67.117143680204947</v>
      </c>
      <c r="C72" s="2">
        <f>(SUP_mm!C72*Areas!$D$4+MIC_mm!C72*Areas!$D$5+HGB_mm!C72*(Areas!$D$6+Areas!$D$7)+STC_mm!C72*Areas!$D$8+ERI_mm!C72*Areas!$D$9+ONT_mm!C72*Areas!$D$10)/Areas!$D$11</f>
        <v>45.507008752393496</v>
      </c>
      <c r="D72" s="2">
        <f>(SUP_mm!D72*Areas!$D$4+MIC_mm!D72*Areas!$D$5+HGB_mm!D72*(Areas!$D$6+Areas!$D$7)+STC_mm!D72*Areas!$D$8+ERI_mm!D72*Areas!$D$9+ONT_mm!D72*Areas!$D$10)/Areas!$D$11</f>
        <v>36.283978447772391</v>
      </c>
      <c r="E72" s="2">
        <f>(SUP_mm!E72*Areas!$D$4+MIC_mm!E72*Areas!$D$5+HGB_mm!E72*(Areas!$D$6+Areas!$D$7)+STC_mm!E72*Areas!$D$8+ERI_mm!E72*Areas!$D$9+ONT_mm!E72*Areas!$D$10)/Areas!$D$11</f>
        <v>86.305355653752216</v>
      </c>
      <c r="F72" s="2">
        <f>(SUP_mm!F72*Areas!$D$4+MIC_mm!F72*Areas!$D$5+HGB_mm!F72*(Areas!$D$6+Areas!$D$7)+STC_mm!F72*Areas!$D$8+ERI_mm!F72*Areas!$D$9+ONT_mm!F72*Areas!$D$10)/Areas!$D$11</f>
        <v>52.693038323383156</v>
      </c>
      <c r="G72" s="2">
        <f>(SUP_mm!G72*Areas!$D$4+MIC_mm!G72*Areas!$D$5+HGB_mm!G72*(Areas!$D$6+Areas!$D$7)+STC_mm!G72*Areas!$D$8+ERI_mm!G72*Areas!$D$9+ONT_mm!G72*Areas!$D$10)/Areas!$D$11</f>
        <v>118.4550884098047</v>
      </c>
      <c r="H72" s="2">
        <f>(SUP_mm!H72*Areas!$D$4+MIC_mm!H72*Areas!$D$5+HGB_mm!H72*(Areas!$D$6+Areas!$D$7)+STC_mm!H72*Areas!$D$8+ERI_mm!H72*Areas!$D$9+ONT_mm!H72*Areas!$D$10)/Areas!$D$11</f>
        <v>61.167395359092232</v>
      </c>
      <c r="I72" s="2">
        <f>(SUP_mm!I72*Areas!$D$4+MIC_mm!I72*Areas!$D$5+HGB_mm!I72*(Areas!$D$6+Areas!$D$7)+STC_mm!I72*Areas!$D$8+ERI_mm!I72*Areas!$D$9+ONT_mm!I72*Areas!$D$10)/Areas!$D$11</f>
        <v>87.396407843950428</v>
      </c>
      <c r="J72" s="2">
        <f>(SUP_mm!J72*Areas!$D$4+MIC_mm!J72*Areas!$D$5+HGB_mm!J72*(Areas!$D$6+Areas!$D$7)+STC_mm!J72*Areas!$D$8+ERI_mm!J72*Areas!$D$9+ONT_mm!J72*Areas!$D$10)/Areas!$D$11</f>
        <v>59.078164687786682</v>
      </c>
      <c r="K72" s="2">
        <f>(SUP_mm!K72*Areas!$D$4+MIC_mm!K72*Areas!$D$5+HGB_mm!K72*(Areas!$D$6+Areas!$D$7)+STC_mm!K72*Areas!$D$8+ERI_mm!K72*Areas!$D$9+ONT_mm!K72*Areas!$D$10)/Areas!$D$11</f>
        <v>99.897112248232517</v>
      </c>
      <c r="L72" s="2">
        <f>(SUP_mm!L72*Areas!$D$4+MIC_mm!L72*Areas!$D$5+HGB_mm!L72*(Areas!$D$6+Areas!$D$7)+STC_mm!L72*Areas!$D$8+ERI_mm!L72*Areas!$D$9+ONT_mm!L72*Areas!$D$10)/Areas!$D$11</f>
        <v>74.530042889221662</v>
      </c>
      <c r="M72" s="2">
        <f>(SUP_mm!M72*Areas!$D$4+MIC_mm!M72*Areas!$D$5+HGB_mm!M72*(Areas!$D$6+Areas!$D$7)+STC_mm!M72*Areas!$D$8+ERI_mm!M72*Areas!$D$9+ONT_mm!M72*Areas!$D$10)/Areas!$D$11</f>
        <v>67.467606130481386</v>
      </c>
      <c r="N72" s="2">
        <f t="shared" si="1"/>
        <v>855.89834242607571</v>
      </c>
    </row>
    <row r="73" spans="1:14">
      <c r="A73">
        <v>1968</v>
      </c>
      <c r="B73" s="2">
        <f>(SUP_mm!B73*Areas!$D$4+MIC_mm!B73*Areas!$D$5+HGB_mm!B73*(Areas!$D$6+Areas!$D$7)+STC_mm!B73*Areas!$D$8+ERI_mm!B73*Areas!$D$9+ONT_mm!B73*Areas!$D$10)/Areas!$D$11</f>
        <v>45.688810519670895</v>
      </c>
      <c r="C73" s="2">
        <f>(SUP_mm!C73*Areas!$D$4+MIC_mm!C73*Areas!$D$5+HGB_mm!C73*(Areas!$D$6+Areas!$D$7)+STC_mm!C73*Areas!$D$8+ERI_mm!C73*Areas!$D$9+ONT_mm!C73*Areas!$D$10)/Areas!$D$11</f>
        <v>43.41593897603952</v>
      </c>
      <c r="D73" s="2">
        <f>(SUP_mm!D73*Areas!$D$4+MIC_mm!D73*Areas!$D$5+HGB_mm!D73*(Areas!$D$6+Areas!$D$7)+STC_mm!D73*Areas!$D$8+ERI_mm!D73*Areas!$D$9+ONT_mm!D73*Areas!$D$10)/Areas!$D$11</f>
        <v>43.936620833295059</v>
      </c>
      <c r="E73" s="2">
        <f>(SUP_mm!E73*Areas!$D$4+MIC_mm!E73*Areas!$D$5+HGB_mm!E73*(Areas!$D$6+Areas!$D$7)+STC_mm!E73*Areas!$D$8+ERI_mm!E73*Areas!$D$9+ONT_mm!E73*Areas!$D$10)/Areas!$D$11</f>
        <v>71.267429127136097</v>
      </c>
      <c r="F73" s="2">
        <f>(SUP_mm!F73*Areas!$D$4+MIC_mm!F73*Areas!$D$5+HGB_mm!F73*(Areas!$D$6+Areas!$D$7)+STC_mm!F73*Areas!$D$8+ERI_mm!F73*Areas!$D$9+ONT_mm!F73*Areas!$D$10)/Areas!$D$11</f>
        <v>82.452493677514525</v>
      </c>
      <c r="G73" s="2">
        <f>(SUP_mm!G73*Areas!$D$4+MIC_mm!G73*Areas!$D$5+HGB_mm!G73*(Areas!$D$6+Areas!$D$7)+STC_mm!G73*Areas!$D$8+ERI_mm!G73*Areas!$D$9+ONT_mm!G73*Areas!$D$10)/Areas!$D$11</f>
        <v>120.84875277408483</v>
      </c>
      <c r="H73" s="2">
        <f>(SUP_mm!H73*Areas!$D$4+MIC_mm!H73*Areas!$D$5+HGB_mm!H73*(Areas!$D$6+Areas!$D$7)+STC_mm!H73*Areas!$D$8+ERI_mm!H73*Areas!$D$9+ONT_mm!H73*Areas!$D$10)/Areas!$D$11</f>
        <v>86.124309329980576</v>
      </c>
      <c r="I73" s="2">
        <f>(SUP_mm!I73*Areas!$D$4+MIC_mm!I73*Areas!$D$5+HGB_mm!I73*(Areas!$D$6+Areas!$D$7)+STC_mm!I73*Areas!$D$8+ERI_mm!I73*Areas!$D$9+ONT_mm!I73*Areas!$D$10)/Areas!$D$11</f>
        <v>83.006497664584771</v>
      </c>
      <c r="J73" s="2">
        <f>(SUP_mm!J73*Areas!$D$4+MIC_mm!J73*Areas!$D$5+HGB_mm!J73*(Areas!$D$6+Areas!$D$7)+STC_mm!J73*Areas!$D$8+ERI_mm!J73*Areas!$D$9+ONT_mm!J73*Areas!$D$10)/Areas!$D$11</f>
        <v>100.51111409609128</v>
      </c>
      <c r="K73" s="2">
        <f>(SUP_mm!K73*Areas!$D$4+MIC_mm!K73*Areas!$D$5+HGB_mm!K73*(Areas!$D$6+Areas!$D$7)+STC_mm!K73*Areas!$D$8+ERI_mm!K73*Areas!$D$9+ONT_mm!K73*Areas!$D$10)/Areas!$D$11</f>
        <v>74.515750791048916</v>
      </c>
      <c r="L73" s="2">
        <f>(SUP_mm!L73*Areas!$D$4+MIC_mm!L73*Areas!$D$5+HGB_mm!L73*(Areas!$D$6+Areas!$D$7)+STC_mm!L73*Areas!$D$8+ERI_mm!L73*Areas!$D$9+ONT_mm!L73*Areas!$D$10)/Areas!$D$11</f>
        <v>68.855663398353997</v>
      </c>
      <c r="M73" s="2">
        <f>(SUP_mm!M73*Areas!$D$4+MIC_mm!M73*Areas!$D$5+HGB_mm!M73*(Areas!$D$6+Areas!$D$7)+STC_mm!M73*Areas!$D$8+ERI_mm!M73*Areas!$D$9+ONT_mm!M73*Areas!$D$10)/Areas!$D$11</f>
        <v>90.003965192535588</v>
      </c>
      <c r="N73" s="2">
        <f t="shared" si="1"/>
        <v>910.62734638033601</v>
      </c>
    </row>
    <row r="74" spans="1:14">
      <c r="A74">
        <v>1969</v>
      </c>
      <c r="B74" s="2">
        <f>(SUP_mm!B74*Areas!$D$4+MIC_mm!B74*Areas!$D$5+HGB_mm!B74*(Areas!$D$6+Areas!$D$7)+STC_mm!B74*Areas!$D$8+ERI_mm!B74*Areas!$D$9+ONT_mm!B74*Areas!$D$10)/Areas!$D$11</f>
        <v>79.075531751541732</v>
      </c>
      <c r="C74" s="2">
        <f>(SUP_mm!C74*Areas!$D$4+MIC_mm!C74*Areas!$D$5+HGB_mm!C74*(Areas!$D$6+Areas!$D$7)+STC_mm!C74*Areas!$D$8+ERI_mm!C74*Areas!$D$9+ONT_mm!C74*Areas!$D$10)/Areas!$D$11</f>
        <v>16.557153391962604</v>
      </c>
      <c r="D74" s="2">
        <f>(SUP_mm!D74*Areas!$D$4+MIC_mm!D74*Areas!$D$5+HGB_mm!D74*(Areas!$D$6+Areas!$D$7)+STC_mm!D74*Areas!$D$8+ERI_mm!D74*Areas!$D$9+ONT_mm!D74*Areas!$D$10)/Areas!$D$11</f>
        <v>31.140175861557584</v>
      </c>
      <c r="E74" s="2">
        <f>(SUP_mm!E74*Areas!$D$4+MIC_mm!E74*Areas!$D$5+HGB_mm!E74*(Areas!$D$6+Areas!$D$7)+STC_mm!E74*Areas!$D$8+ERI_mm!E74*Areas!$D$9+ONT_mm!E74*Areas!$D$10)/Areas!$D$11</f>
        <v>78.240297258528301</v>
      </c>
      <c r="F74" s="2">
        <f>(SUP_mm!F74*Areas!$D$4+MIC_mm!F74*Areas!$D$5+HGB_mm!F74*(Areas!$D$6+Areas!$D$7)+STC_mm!F74*Areas!$D$8+ERI_mm!F74*Areas!$D$9+ONT_mm!F74*Areas!$D$10)/Areas!$D$11</f>
        <v>83.208153046801485</v>
      </c>
      <c r="G74" s="2">
        <f>(SUP_mm!G74*Areas!$D$4+MIC_mm!G74*Areas!$D$5+HGB_mm!G74*(Areas!$D$6+Areas!$D$7)+STC_mm!G74*Areas!$D$8+ERI_mm!G74*Areas!$D$9+ONT_mm!G74*Areas!$D$10)/Areas!$D$11</f>
        <v>115.81344994441986</v>
      </c>
      <c r="H74" s="2">
        <f>(SUP_mm!H74*Areas!$D$4+MIC_mm!H74*Areas!$D$5+HGB_mm!H74*(Areas!$D$6+Areas!$D$7)+STC_mm!H74*Areas!$D$8+ERI_mm!H74*Areas!$D$9+ONT_mm!H74*Areas!$D$10)/Areas!$D$11</f>
        <v>83.201218681222059</v>
      </c>
      <c r="I74" s="2">
        <f>(SUP_mm!I74*Areas!$D$4+MIC_mm!I74*Areas!$D$5+HGB_mm!I74*(Areas!$D$6+Areas!$D$7)+STC_mm!I74*Areas!$D$8+ERI_mm!I74*Areas!$D$9+ONT_mm!I74*Areas!$D$10)/Areas!$D$11</f>
        <v>45.498803288348647</v>
      </c>
      <c r="J74" s="2">
        <f>(SUP_mm!J74*Areas!$D$4+MIC_mm!J74*Areas!$D$5+HGB_mm!J74*(Areas!$D$6+Areas!$D$7)+STC_mm!J74*Areas!$D$8+ERI_mm!J74*Areas!$D$9+ONT_mm!J74*Areas!$D$10)/Areas!$D$11</f>
        <v>62.773463212780683</v>
      </c>
      <c r="K74" s="2">
        <f>(SUP_mm!K74*Areas!$D$4+MIC_mm!K74*Areas!$D$5+HGB_mm!K74*(Areas!$D$6+Areas!$D$7)+STC_mm!K74*Areas!$D$8+ERI_mm!K74*Areas!$D$9+ONT_mm!K74*Areas!$D$10)/Areas!$D$11</f>
        <v>97.658778208390686</v>
      </c>
      <c r="L74" s="2">
        <f>(SUP_mm!L74*Areas!$D$4+MIC_mm!L74*Areas!$D$5+HGB_mm!L74*(Areas!$D$6+Areas!$D$7)+STC_mm!L74*Areas!$D$8+ERI_mm!L74*Areas!$D$9+ONT_mm!L74*Areas!$D$10)/Areas!$D$11</f>
        <v>69.317088756278181</v>
      </c>
      <c r="M74" s="2">
        <f>(SUP_mm!M74*Areas!$D$4+MIC_mm!M74*Areas!$D$5+HGB_mm!M74*(Areas!$D$6+Areas!$D$7)+STC_mm!M74*Areas!$D$8+ERI_mm!M74*Areas!$D$9+ONT_mm!M74*Areas!$D$10)/Areas!$D$11</f>
        <v>50.680977619648196</v>
      </c>
      <c r="N74" s="2">
        <f t="shared" si="1"/>
        <v>813.16509102147995</v>
      </c>
    </row>
    <row r="75" spans="1:14">
      <c r="A75">
        <v>1970</v>
      </c>
      <c r="B75" s="2">
        <f>(SUP_mm!B75*Areas!$D$4+MIC_mm!B75*Areas!$D$5+HGB_mm!B75*(Areas!$D$6+Areas!$D$7)+STC_mm!B75*Areas!$D$8+ERI_mm!B75*Areas!$D$9+ONT_mm!B75*Areas!$D$10)/Areas!$D$11</f>
        <v>46.89279243217846</v>
      </c>
      <c r="C75" s="2">
        <f>(SUP_mm!C75*Areas!$D$4+MIC_mm!C75*Areas!$D$5+HGB_mm!C75*(Areas!$D$6+Areas!$D$7)+STC_mm!C75*Areas!$D$8+ERI_mm!C75*Areas!$D$9+ONT_mm!C75*Areas!$D$10)/Areas!$D$11</f>
        <v>29.8416579676441</v>
      </c>
      <c r="D75" s="2">
        <f>(SUP_mm!D75*Areas!$D$4+MIC_mm!D75*Areas!$D$5+HGB_mm!D75*(Areas!$D$6+Areas!$D$7)+STC_mm!D75*Areas!$D$8+ERI_mm!D75*Areas!$D$9+ONT_mm!D75*Areas!$D$10)/Areas!$D$11</f>
        <v>43.568197419034789</v>
      </c>
      <c r="E75" s="2">
        <f>(SUP_mm!E75*Areas!$D$4+MIC_mm!E75*Areas!$D$5+HGB_mm!E75*(Areas!$D$6+Areas!$D$7)+STC_mm!E75*Areas!$D$8+ERI_mm!E75*Areas!$D$9+ONT_mm!E75*Areas!$D$10)/Areas!$D$11</f>
        <v>65.809054731003997</v>
      </c>
      <c r="F75" s="2">
        <f>(SUP_mm!F75*Areas!$D$4+MIC_mm!F75*Areas!$D$5+HGB_mm!F75*(Areas!$D$6+Areas!$D$7)+STC_mm!F75*Areas!$D$8+ERI_mm!F75*Areas!$D$9+ONT_mm!F75*Areas!$D$10)/Areas!$D$11</f>
        <v>103.13862943476261</v>
      </c>
      <c r="G75" s="2">
        <f>(SUP_mm!G75*Areas!$D$4+MIC_mm!G75*Areas!$D$5+HGB_mm!G75*(Areas!$D$6+Areas!$D$7)+STC_mm!G75*Areas!$D$8+ERI_mm!G75*Areas!$D$9+ONT_mm!G75*Areas!$D$10)/Areas!$D$11</f>
        <v>67.504319277970183</v>
      </c>
      <c r="H75" s="2">
        <f>(SUP_mm!H75*Areas!$D$4+MIC_mm!H75*Areas!$D$5+HGB_mm!H75*(Areas!$D$6+Areas!$D$7)+STC_mm!H75*Areas!$D$8+ERI_mm!H75*Areas!$D$9+ONT_mm!H75*Areas!$D$10)/Areas!$D$11</f>
        <v>113.99884541637849</v>
      </c>
      <c r="I75" s="2">
        <f>(SUP_mm!I75*Areas!$D$4+MIC_mm!I75*Areas!$D$5+HGB_mm!I75*(Areas!$D$6+Areas!$D$7)+STC_mm!I75*Areas!$D$8+ERI_mm!I75*Areas!$D$9+ONT_mm!I75*Areas!$D$10)/Areas!$D$11</f>
        <v>45.766497467724811</v>
      </c>
      <c r="J75" s="2">
        <f>(SUP_mm!J75*Areas!$D$4+MIC_mm!J75*Areas!$D$5+HGB_mm!J75*(Areas!$D$6+Areas!$D$7)+STC_mm!J75*Areas!$D$8+ERI_mm!J75*Areas!$D$9+ONT_mm!J75*Areas!$D$10)/Areas!$D$11</f>
        <v>127.86185692743609</v>
      </c>
      <c r="K75" s="2">
        <f>(SUP_mm!K75*Areas!$D$4+MIC_mm!K75*Areas!$D$5+HGB_mm!K75*(Areas!$D$6+Areas!$D$7)+STC_mm!K75*Areas!$D$8+ERI_mm!K75*Areas!$D$9+ONT_mm!K75*Areas!$D$10)/Areas!$D$11</f>
        <v>93.355008195936023</v>
      </c>
      <c r="L75" s="2">
        <f>(SUP_mm!L75*Areas!$D$4+MIC_mm!L75*Areas!$D$5+HGB_mm!L75*(Areas!$D$6+Areas!$D$7)+STC_mm!L75*Areas!$D$8+ERI_mm!L75*Areas!$D$9+ONT_mm!L75*Areas!$D$10)/Areas!$D$11</f>
        <v>73.786111005390012</v>
      </c>
      <c r="M75" s="2">
        <f>(SUP_mm!M75*Areas!$D$4+MIC_mm!M75*Areas!$D$5+HGB_mm!M75*(Areas!$D$6+Areas!$D$7)+STC_mm!M75*Areas!$D$8+ERI_mm!M75*Areas!$D$9+ONT_mm!M75*Areas!$D$10)/Areas!$D$11</f>
        <v>66.482943922473922</v>
      </c>
      <c r="N75" s="2">
        <f t="shared" si="1"/>
        <v>878.00591419793352</v>
      </c>
    </row>
    <row r="76" spans="1:14">
      <c r="A76">
        <v>1971</v>
      </c>
      <c r="B76" s="2">
        <f>(SUP_mm!B76*Areas!$D$4+MIC_mm!B76*Areas!$D$5+HGB_mm!B76*(Areas!$D$6+Areas!$D$7)+STC_mm!B76*Areas!$D$8+ERI_mm!B76*Areas!$D$9+ONT_mm!B76*Areas!$D$10)/Areas!$D$11</f>
        <v>60.338098306610689</v>
      </c>
      <c r="C76" s="2">
        <f>(SUP_mm!C76*Areas!$D$4+MIC_mm!C76*Areas!$D$5+HGB_mm!C76*(Areas!$D$6+Areas!$D$7)+STC_mm!C76*Areas!$D$8+ERI_mm!C76*Areas!$D$9+ONT_mm!C76*Areas!$D$10)/Areas!$D$11</f>
        <v>77.08746042786855</v>
      </c>
      <c r="D76" s="2">
        <f>(SUP_mm!D76*Areas!$D$4+MIC_mm!D76*Areas!$D$5+HGB_mm!D76*(Areas!$D$6+Areas!$D$7)+STC_mm!D76*Areas!$D$8+ERI_mm!D76*Areas!$D$9+ONT_mm!D76*Areas!$D$10)/Areas!$D$11</f>
        <v>52.740544895224573</v>
      </c>
      <c r="E76" s="2">
        <f>(SUP_mm!E76*Areas!$D$4+MIC_mm!E76*Areas!$D$5+HGB_mm!E76*(Areas!$D$6+Areas!$D$7)+STC_mm!E76*Areas!$D$8+ERI_mm!E76*Areas!$D$9+ONT_mm!E76*Areas!$D$10)/Areas!$D$11</f>
        <v>34.094965647938281</v>
      </c>
      <c r="F76" s="2">
        <f>(SUP_mm!F76*Areas!$D$4+MIC_mm!F76*Areas!$D$5+HGB_mm!F76*(Areas!$D$6+Areas!$D$7)+STC_mm!F76*Areas!$D$8+ERI_mm!F76*Areas!$D$9+ONT_mm!F76*Areas!$D$10)/Areas!$D$11</f>
        <v>71.931854604488663</v>
      </c>
      <c r="G76" s="2">
        <f>(SUP_mm!G76*Areas!$D$4+MIC_mm!G76*Areas!$D$5+HGB_mm!G76*(Areas!$D$6+Areas!$D$7)+STC_mm!G76*Areas!$D$8+ERI_mm!G76*Areas!$D$9+ONT_mm!G76*Areas!$D$10)/Areas!$D$11</f>
        <v>70.20793199932281</v>
      </c>
      <c r="H76" s="2">
        <f>(SUP_mm!H76*Areas!$D$4+MIC_mm!H76*Areas!$D$5+HGB_mm!H76*(Areas!$D$6+Areas!$D$7)+STC_mm!H76*Areas!$D$8+ERI_mm!H76*Areas!$D$9+ONT_mm!H76*Areas!$D$10)/Areas!$D$11</f>
        <v>81.023764080408114</v>
      </c>
      <c r="I76" s="2">
        <f>(SUP_mm!I76*Areas!$D$4+MIC_mm!I76*Areas!$D$5+HGB_mm!I76*(Areas!$D$6+Areas!$D$7)+STC_mm!I76*Areas!$D$8+ERI_mm!I76*Areas!$D$9+ONT_mm!I76*Areas!$D$10)/Areas!$D$11</f>
        <v>67.186625374197959</v>
      </c>
      <c r="J76" s="2">
        <f>(SUP_mm!J76*Areas!$D$4+MIC_mm!J76*Areas!$D$5+HGB_mm!J76*(Areas!$D$6+Areas!$D$7)+STC_mm!J76*Areas!$D$8+ERI_mm!J76*Areas!$D$9+ONT_mm!J76*Areas!$D$10)/Areas!$D$11</f>
        <v>76.234893085359801</v>
      </c>
      <c r="K76" s="2">
        <f>(SUP_mm!K76*Areas!$D$4+MIC_mm!K76*Areas!$D$5+HGB_mm!K76*(Areas!$D$6+Areas!$D$7)+STC_mm!K76*Areas!$D$8+ERI_mm!K76*Areas!$D$9+ONT_mm!K76*Areas!$D$10)/Areas!$D$11</f>
        <v>66.964642679500187</v>
      </c>
      <c r="L76" s="2">
        <f>(SUP_mm!L76*Areas!$D$4+MIC_mm!L76*Areas!$D$5+HGB_mm!L76*(Areas!$D$6+Areas!$D$7)+STC_mm!L76*Areas!$D$8+ERI_mm!L76*Areas!$D$9+ONT_mm!L76*Areas!$D$10)/Areas!$D$11</f>
        <v>67.038982798377347</v>
      </c>
      <c r="M76" s="2">
        <f>(SUP_mm!M76*Areas!$D$4+MIC_mm!M76*Areas!$D$5+HGB_mm!M76*(Areas!$D$6+Areas!$D$7)+STC_mm!M76*Areas!$D$8+ERI_mm!M76*Areas!$D$9+ONT_mm!M76*Areas!$D$10)/Areas!$D$11</f>
        <v>91.23121084619595</v>
      </c>
      <c r="N76" s="2">
        <f t="shared" si="1"/>
        <v>816.08097474549288</v>
      </c>
    </row>
    <row r="77" spans="1:14">
      <c r="A77">
        <v>1972</v>
      </c>
      <c r="B77" s="2">
        <f>(SUP_mm!B77*Areas!$D$4+MIC_mm!B77*Areas!$D$5+HGB_mm!B77*(Areas!$D$6+Areas!$D$7)+STC_mm!B77*Areas!$D$8+ERI_mm!B77*Areas!$D$9+ONT_mm!B77*Areas!$D$10)/Areas!$D$11</f>
        <v>58.199113579005811</v>
      </c>
      <c r="C77" s="2">
        <f>(SUP_mm!C77*Areas!$D$4+MIC_mm!C77*Areas!$D$5+HGB_mm!C77*(Areas!$D$6+Areas!$D$7)+STC_mm!C77*Areas!$D$8+ERI_mm!C77*Areas!$D$9+ONT_mm!C77*Areas!$D$10)/Areas!$D$11</f>
        <v>50.043316552116046</v>
      </c>
      <c r="D77" s="2">
        <f>(SUP_mm!D77*Areas!$D$4+MIC_mm!D77*Areas!$D$5+HGB_mm!D77*(Areas!$D$6+Areas!$D$7)+STC_mm!D77*Areas!$D$8+ERI_mm!D77*Areas!$D$9+ONT_mm!D77*Areas!$D$10)/Areas!$D$11</f>
        <v>70.351658413859994</v>
      </c>
      <c r="E77" s="2">
        <f>(SUP_mm!E77*Areas!$D$4+MIC_mm!E77*Areas!$D$5+HGB_mm!E77*(Areas!$D$6+Areas!$D$7)+STC_mm!E77*Areas!$D$8+ERI_mm!E77*Areas!$D$9+ONT_mm!E77*Areas!$D$10)/Areas!$D$11</f>
        <v>56.326955258982395</v>
      </c>
      <c r="F77" s="2">
        <f>(SUP_mm!F77*Areas!$D$4+MIC_mm!F77*Areas!$D$5+HGB_mm!F77*(Areas!$D$6+Areas!$D$7)+STC_mm!F77*Areas!$D$8+ERI_mm!F77*Areas!$D$9+ONT_mm!F77*Areas!$D$10)/Areas!$D$11</f>
        <v>63.850122420642471</v>
      </c>
      <c r="G77" s="2">
        <f>(SUP_mm!G77*Areas!$D$4+MIC_mm!G77*Areas!$D$5+HGB_mm!G77*(Areas!$D$6+Areas!$D$7)+STC_mm!G77*Areas!$D$8+ERI_mm!G77*Areas!$D$9+ONT_mm!G77*Areas!$D$10)/Areas!$D$11</f>
        <v>84.036749185984107</v>
      </c>
      <c r="H77" s="2">
        <f>(SUP_mm!H77*Areas!$D$4+MIC_mm!H77*Areas!$D$5+HGB_mm!H77*(Areas!$D$6+Areas!$D$7)+STC_mm!H77*Areas!$D$8+ERI_mm!H77*Areas!$D$9+ONT_mm!H77*Areas!$D$10)/Areas!$D$11</f>
        <v>96.703718264535155</v>
      </c>
      <c r="I77" s="2">
        <f>(SUP_mm!I77*Areas!$D$4+MIC_mm!I77*Areas!$D$5+HGB_mm!I77*(Areas!$D$6+Areas!$D$7)+STC_mm!I77*Areas!$D$8+ERI_mm!I77*Areas!$D$9+ONT_mm!I77*Areas!$D$10)/Areas!$D$11</f>
        <v>118.51094017688524</v>
      </c>
      <c r="J77" s="2">
        <f>(SUP_mm!J77*Areas!$D$4+MIC_mm!J77*Areas!$D$5+HGB_mm!J77*(Areas!$D$6+Areas!$D$7)+STC_mm!J77*Areas!$D$8+ERI_mm!J77*Areas!$D$9+ONT_mm!J77*Areas!$D$10)/Areas!$D$11</f>
        <v>100.54934542753388</v>
      </c>
      <c r="K77" s="2">
        <f>(SUP_mm!K77*Areas!$D$4+MIC_mm!K77*Areas!$D$5+HGB_mm!K77*(Areas!$D$6+Areas!$D$7)+STC_mm!K77*Areas!$D$8+ERI_mm!K77*Areas!$D$9+ONT_mm!K77*Areas!$D$10)/Areas!$D$11</f>
        <v>63.319942779373804</v>
      </c>
      <c r="L77" s="2">
        <f>(SUP_mm!L77*Areas!$D$4+MIC_mm!L77*Areas!$D$5+HGB_mm!L77*(Areas!$D$6+Areas!$D$7)+STC_mm!L77*Areas!$D$8+ERI_mm!L77*Areas!$D$9+ONT_mm!L77*Areas!$D$10)/Areas!$D$11</f>
        <v>63.851261412955751</v>
      </c>
      <c r="M77" s="2">
        <f>(SUP_mm!M77*Areas!$D$4+MIC_mm!M77*Areas!$D$5+HGB_mm!M77*(Areas!$D$6+Areas!$D$7)+STC_mm!M77*Areas!$D$8+ERI_mm!M77*Areas!$D$9+ONT_mm!M77*Areas!$D$10)/Areas!$D$11</f>
        <v>90.659510002454184</v>
      </c>
      <c r="N77" s="2">
        <f t="shared" si="1"/>
        <v>916.40263347432892</v>
      </c>
    </row>
    <row r="78" spans="1:14">
      <c r="A78">
        <v>1973</v>
      </c>
      <c r="B78" s="2">
        <f>(SUP_mm!B78*Areas!$D$4+MIC_mm!B78*Areas!$D$5+HGB_mm!B78*(Areas!$D$6+Areas!$D$7)+STC_mm!B78*Areas!$D$8+ERI_mm!B78*Areas!$D$9+ONT_mm!B78*Areas!$D$10)/Areas!$D$11</f>
        <v>43.418664226478185</v>
      </c>
      <c r="C78" s="2">
        <f>(SUP_mm!C78*Areas!$D$4+MIC_mm!C78*Areas!$D$5+HGB_mm!C78*(Areas!$D$6+Areas!$D$7)+STC_mm!C78*Areas!$D$8+ERI_mm!C78*Areas!$D$9+ONT_mm!C78*Areas!$D$10)/Areas!$D$11</f>
        <v>35.615200724969583</v>
      </c>
      <c r="D78" s="2">
        <f>(SUP_mm!D78*Areas!$D$4+MIC_mm!D78*Areas!$D$5+HGB_mm!D78*(Areas!$D$6+Areas!$D$7)+STC_mm!D78*Areas!$D$8+ERI_mm!D78*Areas!$D$9+ONT_mm!D78*Areas!$D$10)/Areas!$D$11</f>
        <v>74.104428613987835</v>
      </c>
      <c r="E78" s="2">
        <f>(SUP_mm!E78*Areas!$D$4+MIC_mm!E78*Areas!$D$5+HGB_mm!E78*(Areas!$D$6+Areas!$D$7)+STC_mm!E78*Areas!$D$8+ERI_mm!E78*Areas!$D$9+ONT_mm!E78*Areas!$D$10)/Areas!$D$11</f>
        <v>67.172440394087374</v>
      </c>
      <c r="F78" s="2">
        <f>(SUP_mm!F78*Areas!$D$4+MIC_mm!F78*Areas!$D$5+HGB_mm!F78*(Areas!$D$6+Areas!$D$7)+STC_mm!F78*Areas!$D$8+ERI_mm!F78*Areas!$D$9+ONT_mm!F78*Areas!$D$10)/Areas!$D$11</f>
        <v>109.05624979165655</v>
      </c>
      <c r="G78" s="2">
        <f>(SUP_mm!G78*Areas!$D$4+MIC_mm!G78*Areas!$D$5+HGB_mm!G78*(Areas!$D$6+Areas!$D$7)+STC_mm!G78*Areas!$D$8+ERI_mm!G78*Areas!$D$9+ONT_mm!G78*Areas!$D$10)/Areas!$D$11</f>
        <v>95.177842677400349</v>
      </c>
      <c r="H78" s="2">
        <f>(SUP_mm!H78*Areas!$D$4+MIC_mm!H78*Areas!$D$5+HGB_mm!H78*(Areas!$D$6+Areas!$D$7)+STC_mm!H78*Areas!$D$8+ERI_mm!H78*Areas!$D$9+ONT_mm!H78*Areas!$D$10)/Areas!$D$11</f>
        <v>79.51528152941809</v>
      </c>
      <c r="I78" s="2">
        <f>(SUP_mm!I78*Areas!$D$4+MIC_mm!I78*Areas!$D$5+HGB_mm!I78*(Areas!$D$6+Areas!$D$7)+STC_mm!I78*Areas!$D$8+ERI_mm!I78*Areas!$D$9+ONT_mm!I78*Areas!$D$10)/Areas!$D$11</f>
        <v>78.585159226891591</v>
      </c>
      <c r="J78" s="2">
        <f>(SUP_mm!J78*Areas!$D$4+MIC_mm!J78*Areas!$D$5+HGB_mm!J78*(Areas!$D$6+Areas!$D$7)+STC_mm!J78*Areas!$D$8+ERI_mm!J78*Areas!$D$9+ONT_mm!J78*Areas!$D$10)/Areas!$D$11</f>
        <v>67.117702552486136</v>
      </c>
      <c r="K78" s="2">
        <f>(SUP_mm!K78*Areas!$D$4+MIC_mm!K78*Areas!$D$5+HGB_mm!K78*(Areas!$D$6+Areas!$D$7)+STC_mm!K78*Areas!$D$8+ERI_mm!K78*Areas!$D$9+ONT_mm!K78*Areas!$D$10)/Areas!$D$11</f>
        <v>74.536921910906429</v>
      </c>
      <c r="L78" s="2">
        <f>(SUP_mm!L78*Areas!$D$4+MIC_mm!L78*Areas!$D$5+HGB_mm!L78*(Areas!$D$6+Areas!$D$7)+STC_mm!L78*Areas!$D$8+ERI_mm!L78*Areas!$D$9+ONT_mm!L78*Areas!$D$10)/Areas!$D$11</f>
        <v>70.483278899369125</v>
      </c>
      <c r="M78" s="2">
        <f>(SUP_mm!M78*Areas!$D$4+MIC_mm!M78*Areas!$D$5+HGB_mm!M78*(Areas!$D$6+Areas!$D$7)+STC_mm!M78*Areas!$D$8+ERI_mm!M78*Areas!$D$9+ONT_mm!M78*Areas!$D$10)/Areas!$D$11</f>
        <v>71.772286620216462</v>
      </c>
      <c r="N78" s="2">
        <f t="shared" si="1"/>
        <v>866.55545716786776</v>
      </c>
    </row>
    <row r="79" spans="1:14">
      <c r="A79">
        <v>1974</v>
      </c>
      <c r="B79" s="2">
        <f>(SUP_mm!B79*Areas!$D$4+MIC_mm!B79*Areas!$D$5+HGB_mm!B79*(Areas!$D$6+Areas!$D$7)+STC_mm!B79*Areas!$D$8+ERI_mm!B79*Areas!$D$9+ONT_mm!B79*Areas!$D$10)/Areas!$D$11</f>
        <v>68.885503141228625</v>
      </c>
      <c r="C79" s="2">
        <f>(SUP_mm!C79*Areas!$D$4+MIC_mm!C79*Areas!$D$5+HGB_mm!C79*(Areas!$D$6+Areas!$D$7)+STC_mm!C79*Areas!$D$8+ERI_mm!C79*Areas!$D$9+ONT_mm!C79*Areas!$D$10)/Areas!$D$11</f>
        <v>44.935140722056062</v>
      </c>
      <c r="D79" s="2">
        <f>(SUP_mm!D79*Areas!$D$4+MIC_mm!D79*Areas!$D$5+HGB_mm!D79*(Areas!$D$6+Areas!$D$7)+STC_mm!D79*Areas!$D$8+ERI_mm!D79*Areas!$D$9+ONT_mm!D79*Areas!$D$10)/Areas!$D$11</f>
        <v>56.937374019473388</v>
      </c>
      <c r="E79" s="2">
        <f>(SUP_mm!E79*Areas!$D$4+MIC_mm!E79*Areas!$D$5+HGB_mm!E79*(Areas!$D$6+Areas!$D$7)+STC_mm!E79*Areas!$D$8+ERI_mm!E79*Areas!$D$9+ONT_mm!E79*Areas!$D$10)/Areas!$D$11</f>
        <v>78.355458309655461</v>
      </c>
      <c r="F79" s="2">
        <f>(SUP_mm!F79*Areas!$D$4+MIC_mm!F79*Areas!$D$5+HGB_mm!F79*(Areas!$D$6+Areas!$D$7)+STC_mm!F79*Areas!$D$8+ERI_mm!F79*Areas!$D$9+ONT_mm!F79*Areas!$D$10)/Areas!$D$11</f>
        <v>92.370042338013803</v>
      </c>
      <c r="G79" s="2">
        <f>(SUP_mm!G79*Areas!$D$4+MIC_mm!G79*Areas!$D$5+HGB_mm!G79*(Areas!$D$6+Areas!$D$7)+STC_mm!G79*Areas!$D$8+ERI_mm!G79*Areas!$D$9+ONT_mm!G79*Areas!$D$10)/Areas!$D$11</f>
        <v>91.38777440636882</v>
      </c>
      <c r="H79" s="2">
        <f>(SUP_mm!H79*Areas!$D$4+MIC_mm!H79*Areas!$D$5+HGB_mm!H79*(Areas!$D$6+Areas!$D$7)+STC_mm!H79*Areas!$D$8+ERI_mm!H79*Areas!$D$9+ONT_mm!H79*Areas!$D$10)/Areas!$D$11</f>
        <v>69.691016506050829</v>
      </c>
      <c r="I79" s="2">
        <f>(SUP_mm!I79*Areas!$D$4+MIC_mm!I79*Areas!$D$5+HGB_mm!I79*(Areas!$D$6+Areas!$D$7)+STC_mm!I79*Areas!$D$8+ERI_mm!I79*Areas!$D$9+ONT_mm!I79*Areas!$D$10)/Areas!$D$11</f>
        <v>87.77903030724589</v>
      </c>
      <c r="J79" s="2">
        <f>(SUP_mm!J79*Areas!$D$4+MIC_mm!J79*Areas!$D$5+HGB_mm!J79*(Areas!$D$6+Areas!$D$7)+STC_mm!J79*Areas!$D$8+ERI_mm!J79*Areas!$D$9+ONT_mm!J79*Areas!$D$10)/Areas!$D$11</f>
        <v>77.703784265115232</v>
      </c>
      <c r="K79" s="2">
        <f>(SUP_mm!K79*Areas!$D$4+MIC_mm!K79*Areas!$D$5+HGB_mm!K79*(Areas!$D$6+Areas!$D$7)+STC_mm!K79*Areas!$D$8+ERI_mm!K79*Areas!$D$9+ONT_mm!K79*Areas!$D$10)/Areas!$D$11</f>
        <v>57.094758813748165</v>
      </c>
      <c r="L79" s="2">
        <f>(SUP_mm!L79*Areas!$D$4+MIC_mm!L79*Areas!$D$5+HGB_mm!L79*(Areas!$D$6+Areas!$D$7)+STC_mm!L79*Areas!$D$8+ERI_mm!L79*Areas!$D$9+ONT_mm!L79*Areas!$D$10)/Areas!$D$11</f>
        <v>76.336875176353715</v>
      </c>
      <c r="M79" s="2">
        <f>(SUP_mm!M79*Areas!$D$4+MIC_mm!M79*Areas!$D$5+HGB_mm!M79*(Areas!$D$6+Areas!$D$7)+STC_mm!M79*Areas!$D$8+ERI_mm!M79*Areas!$D$9+ONT_mm!M79*Areas!$D$10)/Areas!$D$11</f>
        <v>50.268020678169414</v>
      </c>
      <c r="N79" s="2">
        <f t="shared" si="1"/>
        <v>851.74477868347935</v>
      </c>
    </row>
    <row r="80" spans="1:14">
      <c r="A80">
        <v>1975</v>
      </c>
      <c r="B80" s="2">
        <f>(SUP_mm!B80*Areas!$D$4+MIC_mm!B80*Areas!$D$5+HGB_mm!B80*(Areas!$D$6+Areas!$D$7)+STC_mm!B80*Areas!$D$8+ERI_mm!B80*Areas!$D$9+ONT_mm!B80*Areas!$D$10)/Areas!$D$11</f>
        <v>81.620369847354795</v>
      </c>
      <c r="C80" s="2">
        <f>(SUP_mm!C80*Areas!$D$4+MIC_mm!C80*Areas!$D$5+HGB_mm!C80*(Areas!$D$6+Areas!$D$7)+STC_mm!C80*Areas!$D$8+ERI_mm!C80*Areas!$D$9+ONT_mm!C80*Areas!$D$10)/Areas!$D$11</f>
        <v>55.261673900176255</v>
      </c>
      <c r="D80" s="2">
        <f>(SUP_mm!D80*Areas!$D$4+MIC_mm!D80*Areas!$D$5+HGB_mm!D80*(Areas!$D$6+Areas!$D$7)+STC_mm!D80*Areas!$D$8+ERI_mm!D80*Areas!$D$9+ONT_mm!D80*Areas!$D$10)/Areas!$D$11</f>
        <v>59.979065965145288</v>
      </c>
      <c r="E80" s="2">
        <f>(SUP_mm!E80*Areas!$D$4+MIC_mm!E80*Areas!$D$5+HGB_mm!E80*(Areas!$D$6+Areas!$D$7)+STC_mm!E80*Areas!$D$8+ERI_mm!E80*Areas!$D$9+ONT_mm!E80*Areas!$D$10)/Areas!$D$11</f>
        <v>57.11775115064642</v>
      </c>
      <c r="F80" s="2">
        <f>(SUP_mm!F80*Areas!$D$4+MIC_mm!F80*Areas!$D$5+HGB_mm!F80*(Areas!$D$6+Areas!$D$7)+STC_mm!F80*Areas!$D$8+ERI_mm!F80*Areas!$D$9+ONT_mm!F80*Areas!$D$10)/Areas!$D$11</f>
        <v>64.931693848651435</v>
      </c>
      <c r="G80" s="2">
        <f>(SUP_mm!G80*Areas!$D$4+MIC_mm!G80*Areas!$D$5+HGB_mm!G80*(Areas!$D$6+Areas!$D$7)+STC_mm!G80*Areas!$D$8+ERI_mm!G80*Areas!$D$9+ONT_mm!G80*Areas!$D$10)/Areas!$D$11</f>
        <v>101.30521321901456</v>
      </c>
      <c r="H80" s="2">
        <f>(SUP_mm!H80*Areas!$D$4+MIC_mm!H80*Areas!$D$5+HGB_mm!H80*(Areas!$D$6+Areas!$D$7)+STC_mm!H80*Areas!$D$8+ERI_mm!H80*Areas!$D$9+ONT_mm!H80*Areas!$D$10)/Areas!$D$11</f>
        <v>68.265958228942878</v>
      </c>
      <c r="I80" s="2">
        <f>(SUP_mm!I80*Areas!$D$4+MIC_mm!I80*Areas!$D$5+HGB_mm!I80*(Areas!$D$6+Areas!$D$7)+STC_mm!I80*Areas!$D$8+ERI_mm!I80*Areas!$D$9+ONT_mm!I80*Areas!$D$10)/Areas!$D$11</f>
        <v>112.05947803239791</v>
      </c>
      <c r="J80" s="2">
        <f>(SUP_mm!J80*Areas!$D$4+MIC_mm!J80*Areas!$D$5+HGB_mm!J80*(Areas!$D$6+Areas!$D$7)+STC_mm!J80*Areas!$D$8+ERI_mm!J80*Areas!$D$9+ONT_mm!J80*Areas!$D$10)/Areas!$D$11</f>
        <v>85.327640056013223</v>
      </c>
      <c r="K80" s="2">
        <f>(SUP_mm!K80*Areas!$D$4+MIC_mm!K80*Areas!$D$5+HGB_mm!K80*(Areas!$D$6+Areas!$D$7)+STC_mm!K80*Areas!$D$8+ERI_mm!K80*Areas!$D$9+ONT_mm!K80*Areas!$D$10)/Areas!$D$11</f>
        <v>43.342236775276483</v>
      </c>
      <c r="L80" s="2">
        <f>(SUP_mm!L80*Areas!$D$4+MIC_mm!L80*Areas!$D$5+HGB_mm!L80*(Areas!$D$6+Areas!$D$7)+STC_mm!L80*Areas!$D$8+ERI_mm!L80*Areas!$D$9+ONT_mm!L80*Areas!$D$10)/Areas!$D$11</f>
        <v>86.69440295657401</v>
      </c>
      <c r="M80" s="2">
        <f>(SUP_mm!M80*Areas!$D$4+MIC_mm!M80*Areas!$D$5+HGB_mm!M80*(Areas!$D$6+Areas!$D$7)+STC_mm!M80*Areas!$D$8+ERI_mm!M80*Areas!$D$9+ONT_mm!M80*Areas!$D$10)/Areas!$D$11</f>
        <v>66.086910493029194</v>
      </c>
      <c r="N80" s="2">
        <f t="shared" si="1"/>
        <v>881.99239447322248</v>
      </c>
    </row>
    <row r="81" spans="1:14">
      <c r="A81">
        <v>1976</v>
      </c>
      <c r="B81" s="2">
        <f>(SUP_mm!B81*Areas!$D$4+MIC_mm!B81*Areas!$D$5+HGB_mm!B81*(Areas!$D$6+Areas!$D$7)+STC_mm!B81*Areas!$D$8+ERI_mm!B81*Areas!$D$9+ONT_mm!B81*Areas!$D$10)/Areas!$D$11</f>
        <v>70.809898997720367</v>
      </c>
      <c r="C81" s="2">
        <f>(SUP_mm!C81*Areas!$D$4+MIC_mm!C81*Areas!$D$5+HGB_mm!C81*(Areas!$D$6+Areas!$D$7)+STC_mm!C81*Areas!$D$8+ERI_mm!C81*Areas!$D$9+ONT_mm!C81*Areas!$D$10)/Areas!$D$11</f>
        <v>61.496819018771255</v>
      </c>
      <c r="D81" s="2">
        <f>(SUP_mm!D81*Areas!$D$4+MIC_mm!D81*Areas!$D$5+HGB_mm!D81*(Areas!$D$6+Areas!$D$7)+STC_mm!D81*Areas!$D$8+ERI_mm!D81*Areas!$D$9+ONT_mm!D81*Areas!$D$10)/Areas!$D$11</f>
        <v>110.35276689288061</v>
      </c>
      <c r="E81" s="2">
        <f>(SUP_mm!E81*Areas!$D$4+MIC_mm!E81*Areas!$D$5+HGB_mm!E81*(Areas!$D$6+Areas!$D$7)+STC_mm!E81*Areas!$D$8+ERI_mm!E81*Areas!$D$9+ONT_mm!E81*Areas!$D$10)/Areas!$D$11</f>
        <v>57.713805276634169</v>
      </c>
      <c r="F81" s="2">
        <f>(SUP_mm!F81*Areas!$D$4+MIC_mm!F81*Areas!$D$5+HGB_mm!F81*(Areas!$D$6+Areas!$D$7)+STC_mm!F81*Areas!$D$8+ERI_mm!F81*Areas!$D$9+ONT_mm!F81*Areas!$D$10)/Areas!$D$11</f>
        <v>72.024152576962379</v>
      </c>
      <c r="G81" s="2">
        <f>(SUP_mm!G81*Areas!$D$4+MIC_mm!G81*Areas!$D$5+HGB_mm!G81*(Areas!$D$6+Areas!$D$7)+STC_mm!G81*Areas!$D$8+ERI_mm!G81*Areas!$D$9+ONT_mm!G81*Areas!$D$10)/Areas!$D$11</f>
        <v>83.606568061703783</v>
      </c>
      <c r="H81" s="2">
        <f>(SUP_mm!H81*Areas!$D$4+MIC_mm!H81*Areas!$D$5+HGB_mm!H81*(Areas!$D$6+Areas!$D$7)+STC_mm!H81*Areas!$D$8+ERI_mm!H81*Areas!$D$9+ONT_mm!H81*Areas!$D$10)/Areas!$D$11</f>
        <v>72.563018020560051</v>
      </c>
      <c r="I81" s="2">
        <f>(SUP_mm!I81*Areas!$D$4+MIC_mm!I81*Areas!$D$5+HGB_mm!I81*(Areas!$D$6+Areas!$D$7)+STC_mm!I81*Areas!$D$8+ERI_mm!I81*Areas!$D$9+ONT_mm!I81*Areas!$D$10)/Areas!$D$11</f>
        <v>47.188440685440106</v>
      </c>
      <c r="J81" s="2">
        <f>(SUP_mm!J81*Areas!$D$4+MIC_mm!J81*Areas!$D$5+HGB_mm!J81*(Areas!$D$6+Areas!$D$7)+STC_mm!J81*Areas!$D$8+ERI_mm!J81*Areas!$D$9+ONT_mm!J81*Areas!$D$10)/Areas!$D$11</f>
        <v>63.074687248593435</v>
      </c>
      <c r="K81" s="2">
        <f>(SUP_mm!K81*Areas!$D$4+MIC_mm!K81*Areas!$D$5+HGB_mm!K81*(Areas!$D$6+Areas!$D$7)+STC_mm!K81*Areas!$D$8+ERI_mm!K81*Areas!$D$9+ONT_mm!K81*Areas!$D$10)/Areas!$D$11</f>
        <v>56.781994873766834</v>
      </c>
      <c r="L81" s="2">
        <f>(SUP_mm!L81*Areas!$D$4+MIC_mm!L81*Areas!$D$5+HGB_mm!L81*(Areas!$D$6+Areas!$D$7)+STC_mm!L81*Areas!$D$8+ERI_mm!L81*Areas!$D$9+ONT_mm!L81*Areas!$D$10)/Areas!$D$11</f>
        <v>40.423191821650128</v>
      </c>
      <c r="M81" s="2">
        <f>(SUP_mm!M81*Areas!$D$4+MIC_mm!M81*Areas!$D$5+HGB_mm!M81*(Areas!$D$6+Areas!$D$7)+STC_mm!M81*Areas!$D$8+ERI_mm!M81*Areas!$D$9+ONT_mm!M81*Areas!$D$10)/Areas!$D$11</f>
        <v>49.164146303691908</v>
      </c>
      <c r="N81" s="2">
        <f t="shared" si="1"/>
        <v>785.1994897783751</v>
      </c>
    </row>
    <row r="82" spans="1:14">
      <c r="A82">
        <v>1977</v>
      </c>
      <c r="B82" s="2">
        <f>(SUP_mm!B82*Areas!$D$4+MIC_mm!B82*Areas!$D$5+HGB_mm!B82*(Areas!$D$6+Areas!$D$7)+STC_mm!B82*Areas!$D$8+ERI_mm!B82*Areas!$D$9+ONT_mm!B82*Areas!$D$10)/Areas!$D$11</f>
        <v>50.848912178150385</v>
      </c>
      <c r="C82" s="2">
        <f>(SUP_mm!C82*Areas!$D$4+MIC_mm!C82*Areas!$D$5+HGB_mm!C82*(Areas!$D$6+Areas!$D$7)+STC_mm!C82*Areas!$D$8+ERI_mm!C82*Areas!$D$9+ONT_mm!C82*Areas!$D$10)/Areas!$D$11</f>
        <v>45.22588426209672</v>
      </c>
      <c r="D82" s="2">
        <f>(SUP_mm!D82*Areas!$D$4+MIC_mm!D82*Areas!$D$5+HGB_mm!D82*(Areas!$D$6+Areas!$D$7)+STC_mm!D82*Areas!$D$8+ERI_mm!D82*Areas!$D$9+ONT_mm!D82*Areas!$D$10)/Areas!$D$11</f>
        <v>93.124010811548587</v>
      </c>
      <c r="E82" s="2">
        <f>(SUP_mm!E82*Areas!$D$4+MIC_mm!E82*Areas!$D$5+HGB_mm!E82*(Areas!$D$6+Areas!$D$7)+STC_mm!E82*Areas!$D$8+ERI_mm!E82*Areas!$D$9+ONT_mm!E82*Areas!$D$10)/Areas!$D$11</f>
        <v>67.310215797879934</v>
      </c>
      <c r="F82" s="2">
        <f>(SUP_mm!F82*Areas!$D$4+MIC_mm!F82*Areas!$D$5+HGB_mm!F82*(Areas!$D$6+Areas!$D$7)+STC_mm!F82*Areas!$D$8+ERI_mm!F82*Areas!$D$9+ONT_mm!F82*Areas!$D$10)/Areas!$D$11</f>
        <v>39.786109456758396</v>
      </c>
      <c r="G82" s="2">
        <f>(SUP_mm!G82*Areas!$D$4+MIC_mm!G82*Areas!$D$5+HGB_mm!G82*(Areas!$D$6+Areas!$D$7)+STC_mm!G82*Areas!$D$8+ERI_mm!G82*Areas!$D$9+ONT_mm!G82*Areas!$D$10)/Areas!$D$11</f>
        <v>78.943303861211106</v>
      </c>
      <c r="H82" s="2">
        <f>(SUP_mm!H82*Areas!$D$4+MIC_mm!H82*Areas!$D$5+HGB_mm!H82*(Areas!$D$6+Areas!$D$7)+STC_mm!H82*Areas!$D$8+ERI_mm!H82*Areas!$D$9+ONT_mm!H82*Areas!$D$10)/Areas!$D$11</f>
        <v>90.259561999729641</v>
      </c>
      <c r="I82" s="2">
        <f>(SUP_mm!I82*Areas!$D$4+MIC_mm!I82*Areas!$D$5+HGB_mm!I82*(Areas!$D$6+Areas!$D$7)+STC_mm!I82*Areas!$D$8+ERI_mm!I82*Areas!$D$9+ONT_mm!I82*Areas!$D$10)/Areas!$D$11</f>
        <v>127.87073275211526</v>
      </c>
      <c r="J82" s="2">
        <f>(SUP_mm!J82*Areas!$D$4+MIC_mm!J82*Areas!$D$5+HGB_mm!J82*(Areas!$D$6+Areas!$D$7)+STC_mm!J82*Areas!$D$8+ERI_mm!J82*Areas!$D$9+ONT_mm!J82*Areas!$D$10)/Areas!$D$11</f>
        <v>133.39661899593551</v>
      </c>
      <c r="K82" s="2">
        <f>(SUP_mm!K82*Areas!$D$4+MIC_mm!K82*Areas!$D$5+HGB_mm!K82*(Areas!$D$6+Areas!$D$7)+STC_mm!K82*Areas!$D$8+ERI_mm!K82*Areas!$D$9+ONT_mm!K82*Areas!$D$10)/Areas!$D$11</f>
        <v>63.801394398415667</v>
      </c>
      <c r="L82" s="2">
        <f>(SUP_mm!L82*Areas!$D$4+MIC_mm!L82*Areas!$D$5+HGB_mm!L82*(Areas!$D$6+Areas!$D$7)+STC_mm!L82*Areas!$D$8+ERI_mm!L82*Areas!$D$9+ONT_mm!L82*Areas!$D$10)/Areas!$D$11</f>
        <v>91.2735232419422</v>
      </c>
      <c r="M82" s="2">
        <f>(SUP_mm!M82*Areas!$D$4+MIC_mm!M82*Areas!$D$5+HGB_mm!M82*(Areas!$D$6+Areas!$D$7)+STC_mm!M82*Areas!$D$8+ERI_mm!M82*Areas!$D$9+ONT_mm!M82*Areas!$D$10)/Areas!$D$11</f>
        <v>86.210994851456036</v>
      </c>
      <c r="N82" s="2">
        <f t="shared" si="1"/>
        <v>968.05126260723932</v>
      </c>
    </row>
    <row r="83" spans="1:14">
      <c r="A83">
        <v>1978</v>
      </c>
      <c r="B83" s="2">
        <f>(SUP_mm!B83*Areas!$D$4+MIC_mm!B83*Areas!$D$5+HGB_mm!B83*(Areas!$D$6+Areas!$D$7)+STC_mm!B83*Areas!$D$8+ERI_mm!B83*Areas!$D$9+ONT_mm!B83*Areas!$D$10)/Areas!$D$11</f>
        <v>70.535553274896557</v>
      </c>
      <c r="C83" s="2">
        <f>(SUP_mm!C83*Areas!$D$4+MIC_mm!C83*Areas!$D$5+HGB_mm!C83*(Areas!$D$6+Areas!$D$7)+STC_mm!C83*Areas!$D$8+ERI_mm!C83*Areas!$D$9+ONT_mm!C83*Areas!$D$10)/Areas!$D$11</f>
        <v>18.86859813403013</v>
      </c>
      <c r="D83" s="2">
        <f>(SUP_mm!D83*Areas!$D$4+MIC_mm!D83*Areas!$D$5+HGB_mm!D83*(Areas!$D$6+Areas!$D$7)+STC_mm!D83*Areas!$D$8+ERI_mm!D83*Areas!$D$9+ONT_mm!D83*Areas!$D$10)/Areas!$D$11</f>
        <v>35.978055955472911</v>
      </c>
      <c r="E83" s="2">
        <f>(SUP_mm!E83*Areas!$D$4+MIC_mm!E83*Areas!$D$5+HGB_mm!E83*(Areas!$D$6+Areas!$D$7)+STC_mm!E83*Areas!$D$8+ERI_mm!E83*Areas!$D$9+ONT_mm!E83*Areas!$D$10)/Areas!$D$11</f>
        <v>53.489684000404225</v>
      </c>
      <c r="F83" s="2">
        <f>(SUP_mm!F83*Areas!$D$4+MIC_mm!F83*Areas!$D$5+HGB_mm!F83*(Areas!$D$6+Areas!$D$7)+STC_mm!F83*Areas!$D$8+ERI_mm!F83*Areas!$D$9+ONT_mm!F83*Areas!$D$10)/Areas!$D$11</f>
        <v>80.421282214490716</v>
      </c>
      <c r="G83" s="2">
        <f>(SUP_mm!G83*Areas!$D$4+MIC_mm!G83*Areas!$D$5+HGB_mm!G83*(Areas!$D$6+Areas!$D$7)+STC_mm!G83*Areas!$D$8+ERI_mm!G83*Areas!$D$9+ONT_mm!G83*Areas!$D$10)/Areas!$D$11</f>
        <v>73.023458855613725</v>
      </c>
      <c r="H83" s="2">
        <f>(SUP_mm!H83*Areas!$D$4+MIC_mm!H83*Areas!$D$5+HGB_mm!H83*(Areas!$D$6+Areas!$D$7)+STC_mm!H83*Areas!$D$8+ERI_mm!H83*Areas!$D$9+ONT_mm!H83*Areas!$D$10)/Areas!$D$11</f>
        <v>82.483299910888064</v>
      </c>
      <c r="I83" s="2">
        <f>(SUP_mm!I83*Areas!$D$4+MIC_mm!I83*Areas!$D$5+HGB_mm!I83*(Areas!$D$6+Areas!$D$7)+STC_mm!I83*Areas!$D$8+ERI_mm!I83*Areas!$D$9+ONT_mm!I83*Areas!$D$10)/Areas!$D$11</f>
        <v>96.871542555215939</v>
      </c>
      <c r="J83" s="2">
        <f>(SUP_mm!J83*Areas!$D$4+MIC_mm!J83*Areas!$D$5+HGB_mm!J83*(Areas!$D$6+Areas!$D$7)+STC_mm!J83*Areas!$D$8+ERI_mm!J83*Areas!$D$9+ONT_mm!J83*Areas!$D$10)/Areas!$D$11</f>
        <v>113.24713003124823</v>
      </c>
      <c r="K83" s="2">
        <f>(SUP_mm!K83*Areas!$D$4+MIC_mm!K83*Areas!$D$5+HGB_mm!K83*(Areas!$D$6+Areas!$D$7)+STC_mm!K83*Areas!$D$8+ERI_mm!K83*Areas!$D$9+ONT_mm!K83*Areas!$D$10)/Areas!$D$11</f>
        <v>61.17649926571238</v>
      </c>
      <c r="L83" s="2">
        <f>(SUP_mm!L83*Areas!$D$4+MIC_mm!L83*Areas!$D$5+HGB_mm!L83*(Areas!$D$6+Areas!$D$7)+STC_mm!L83*Areas!$D$8+ERI_mm!L83*Areas!$D$9+ONT_mm!L83*Areas!$D$10)/Areas!$D$11</f>
        <v>60.726193030370247</v>
      </c>
      <c r="M83" s="2">
        <f>(SUP_mm!M83*Areas!$D$4+MIC_mm!M83*Areas!$D$5+HGB_mm!M83*(Areas!$D$6+Areas!$D$7)+STC_mm!M83*Areas!$D$8+ERI_mm!M83*Areas!$D$9+ONT_mm!M83*Areas!$D$10)/Areas!$D$11</f>
        <v>71.340668759506698</v>
      </c>
      <c r="N83" s="2">
        <f t="shared" si="1"/>
        <v>818.16196598784984</v>
      </c>
    </row>
    <row r="84" spans="1:14">
      <c r="A84">
        <v>1979</v>
      </c>
      <c r="B84" s="2">
        <f>(SUP_mm!B84*Areas!$D$4+MIC_mm!B84*Areas!$D$5+HGB_mm!B84*(Areas!$D$6+Areas!$D$7)+STC_mm!B84*Areas!$D$8+ERI_mm!B84*Areas!$D$9+ONT_mm!B84*Areas!$D$10)/Areas!$D$11</f>
        <v>73.114641537712458</v>
      </c>
      <c r="C84" s="2">
        <f>(SUP_mm!C84*Areas!$D$4+MIC_mm!C84*Areas!$D$5+HGB_mm!C84*(Areas!$D$6+Areas!$D$7)+STC_mm!C84*Areas!$D$8+ERI_mm!C84*Areas!$D$9+ONT_mm!C84*Areas!$D$10)/Areas!$D$11</f>
        <v>39.358413794370598</v>
      </c>
      <c r="D84" s="2">
        <f>(SUP_mm!D84*Areas!$D$4+MIC_mm!D84*Areas!$D$5+HGB_mm!D84*(Areas!$D$6+Areas!$D$7)+STC_mm!D84*Areas!$D$8+ERI_mm!D84*Areas!$D$9+ONT_mm!D84*Areas!$D$10)/Areas!$D$11</f>
        <v>83.957976476548083</v>
      </c>
      <c r="E84" s="2">
        <f>(SUP_mm!E84*Areas!$D$4+MIC_mm!E84*Areas!$D$5+HGB_mm!E84*(Areas!$D$6+Areas!$D$7)+STC_mm!E84*Areas!$D$8+ERI_mm!E84*Areas!$D$9+ONT_mm!E84*Areas!$D$10)/Areas!$D$11</f>
        <v>78.622072187232192</v>
      </c>
      <c r="F84" s="2">
        <f>(SUP_mm!F84*Areas!$D$4+MIC_mm!F84*Areas!$D$5+HGB_mm!F84*(Areas!$D$6+Areas!$D$7)+STC_mm!F84*Areas!$D$8+ERI_mm!F84*Areas!$D$9+ONT_mm!F84*Areas!$D$10)/Areas!$D$11</f>
        <v>79.031372809440867</v>
      </c>
      <c r="G84" s="2">
        <f>(SUP_mm!G84*Areas!$D$4+MIC_mm!G84*Areas!$D$5+HGB_mm!G84*(Areas!$D$6+Areas!$D$7)+STC_mm!G84*Areas!$D$8+ERI_mm!G84*Areas!$D$9+ONT_mm!G84*Areas!$D$10)/Areas!$D$11</f>
        <v>88.294252411206315</v>
      </c>
      <c r="H84" s="2">
        <f>(SUP_mm!H84*Areas!$D$4+MIC_mm!H84*Areas!$D$5+HGB_mm!H84*(Areas!$D$6+Areas!$D$7)+STC_mm!H84*Areas!$D$8+ERI_mm!H84*Areas!$D$9+ONT_mm!H84*Areas!$D$10)/Areas!$D$11</f>
        <v>66.55668141366445</v>
      </c>
      <c r="I84" s="2">
        <f>(SUP_mm!I84*Areas!$D$4+MIC_mm!I84*Areas!$D$5+HGB_mm!I84*(Areas!$D$6+Areas!$D$7)+STC_mm!I84*Areas!$D$8+ERI_mm!I84*Areas!$D$9+ONT_mm!I84*Areas!$D$10)/Areas!$D$11</f>
        <v>99.047948391194836</v>
      </c>
      <c r="J84" s="2">
        <f>(SUP_mm!J84*Areas!$D$4+MIC_mm!J84*Areas!$D$5+HGB_mm!J84*(Areas!$D$6+Areas!$D$7)+STC_mm!J84*Areas!$D$8+ERI_mm!J84*Areas!$D$9+ONT_mm!J84*Areas!$D$10)/Areas!$D$11</f>
        <v>54.972132885717549</v>
      </c>
      <c r="K84" s="2">
        <f>(SUP_mm!K84*Areas!$D$4+MIC_mm!K84*Areas!$D$5+HGB_mm!K84*(Areas!$D$6+Areas!$D$7)+STC_mm!K84*Areas!$D$8+ERI_mm!K84*Areas!$D$9+ONT_mm!K84*Areas!$D$10)/Areas!$D$11</f>
        <v>100.77181766043758</v>
      </c>
      <c r="L84" s="2">
        <f>(SUP_mm!L84*Areas!$D$4+MIC_mm!L84*Areas!$D$5+HGB_mm!L84*(Areas!$D$6+Areas!$D$7)+STC_mm!L84*Areas!$D$8+ERI_mm!L84*Areas!$D$9+ONT_mm!L84*Areas!$D$10)/Areas!$D$11</f>
        <v>80.331073766049002</v>
      </c>
      <c r="M84" s="2">
        <f>(SUP_mm!M84*Areas!$D$4+MIC_mm!M84*Areas!$D$5+HGB_mm!M84*(Areas!$D$6+Areas!$D$7)+STC_mm!M84*Areas!$D$8+ERI_mm!M84*Areas!$D$9+ONT_mm!M84*Areas!$D$10)/Areas!$D$11</f>
        <v>57.872176234279095</v>
      </c>
      <c r="N84" s="2">
        <f t="shared" si="1"/>
        <v>901.93055956785315</v>
      </c>
    </row>
    <row r="85" spans="1:14">
      <c r="A85">
        <v>1980</v>
      </c>
      <c r="B85" s="2">
        <f>(SUP_mm!B85*Areas!$D$4+MIC_mm!B85*Areas!$D$5+HGB_mm!B85*(Areas!$D$6+Areas!$D$7)+STC_mm!B85*Areas!$D$8+ERI_mm!B85*Areas!$D$9+ONT_mm!B85*Areas!$D$10)/Areas!$D$11</f>
        <v>59.343788609158189</v>
      </c>
      <c r="C85" s="2">
        <f>(SUP_mm!C85*Areas!$D$4+MIC_mm!C85*Areas!$D$5+HGB_mm!C85*(Areas!$D$6+Areas!$D$7)+STC_mm!C85*Areas!$D$8+ERI_mm!C85*Areas!$D$9+ONT_mm!C85*Areas!$D$10)/Areas!$D$11</f>
        <v>27.133564936880138</v>
      </c>
      <c r="D85" s="2">
        <f>(SUP_mm!D85*Areas!$D$4+MIC_mm!D85*Areas!$D$5+HGB_mm!D85*(Areas!$D$6+Areas!$D$7)+STC_mm!D85*Areas!$D$8+ERI_mm!D85*Areas!$D$9+ONT_mm!D85*Areas!$D$10)/Areas!$D$11</f>
        <v>54.439947556508649</v>
      </c>
      <c r="E85" s="2">
        <f>(SUP_mm!E85*Areas!$D$4+MIC_mm!E85*Areas!$D$5+HGB_mm!E85*(Areas!$D$6+Areas!$D$7)+STC_mm!E85*Areas!$D$8+ERI_mm!E85*Areas!$D$9+ONT_mm!E85*Areas!$D$10)/Areas!$D$11</f>
        <v>75.866062131625824</v>
      </c>
      <c r="F85" s="2">
        <f>(SUP_mm!F85*Areas!$D$4+MIC_mm!F85*Areas!$D$5+HGB_mm!F85*(Areas!$D$6+Areas!$D$7)+STC_mm!F85*Areas!$D$8+ERI_mm!F85*Areas!$D$9+ONT_mm!F85*Areas!$D$10)/Areas!$D$11</f>
        <v>49.433684129019383</v>
      </c>
      <c r="G85" s="2">
        <f>(SUP_mm!G85*Areas!$D$4+MIC_mm!G85*Areas!$D$5+HGB_mm!G85*(Areas!$D$6+Areas!$D$7)+STC_mm!G85*Areas!$D$8+ERI_mm!G85*Areas!$D$9+ONT_mm!G85*Areas!$D$10)/Areas!$D$11</f>
        <v>94.173459341201578</v>
      </c>
      <c r="H85" s="2">
        <f>(SUP_mm!H85*Areas!$D$4+MIC_mm!H85*Areas!$D$5+HGB_mm!H85*(Areas!$D$6+Areas!$D$7)+STC_mm!H85*Areas!$D$8+ERI_mm!H85*Areas!$D$9+ONT_mm!H85*Areas!$D$10)/Areas!$D$11</f>
        <v>93.370067785443666</v>
      </c>
      <c r="I85" s="2">
        <f>(SUP_mm!I85*Areas!$D$4+MIC_mm!I85*Areas!$D$5+HGB_mm!I85*(Areas!$D$6+Areas!$D$7)+STC_mm!I85*Areas!$D$8+ERI_mm!I85*Areas!$D$9+ONT_mm!I85*Areas!$D$10)/Areas!$D$11</f>
        <v>100.14107799197598</v>
      </c>
      <c r="J85" s="2">
        <f>(SUP_mm!J85*Areas!$D$4+MIC_mm!J85*Areas!$D$5+HGB_mm!J85*(Areas!$D$6+Areas!$D$7)+STC_mm!J85*Areas!$D$8+ERI_mm!J85*Areas!$D$9+ONT_mm!J85*Areas!$D$10)/Areas!$D$11</f>
        <v>113.97370220076303</v>
      </c>
      <c r="K85" s="2">
        <f>(SUP_mm!K85*Areas!$D$4+MIC_mm!K85*Areas!$D$5+HGB_mm!K85*(Areas!$D$6+Areas!$D$7)+STC_mm!K85*Areas!$D$8+ERI_mm!K85*Areas!$D$9+ONT_mm!K85*Areas!$D$10)/Areas!$D$11</f>
        <v>69.815227799775045</v>
      </c>
      <c r="L85" s="2">
        <f>(SUP_mm!L85*Areas!$D$4+MIC_mm!L85*Areas!$D$5+HGB_mm!L85*(Areas!$D$6+Areas!$D$7)+STC_mm!L85*Areas!$D$8+ERI_mm!L85*Areas!$D$9+ONT_mm!L85*Areas!$D$10)/Areas!$D$11</f>
        <v>41.438385945249316</v>
      </c>
      <c r="M85" s="2">
        <f>(SUP_mm!M85*Areas!$D$4+MIC_mm!M85*Areas!$D$5+HGB_mm!M85*(Areas!$D$6+Areas!$D$7)+STC_mm!M85*Areas!$D$8+ERI_mm!M85*Areas!$D$9+ONT_mm!M85*Areas!$D$10)/Areas!$D$11</f>
        <v>65.923526837917322</v>
      </c>
      <c r="N85" s="2">
        <f t="shared" si="1"/>
        <v>845.05249526551813</v>
      </c>
    </row>
    <row r="86" spans="1:14">
      <c r="A86">
        <v>1981</v>
      </c>
      <c r="B86" s="2">
        <f>(SUP_mm!B86*Areas!$D$4+MIC_mm!B86*Areas!$D$5+HGB_mm!B86*(Areas!$D$6+Areas!$D$7)+STC_mm!B86*Areas!$D$8+ERI_mm!B86*Areas!$D$9+ONT_mm!B86*Areas!$D$10)/Areas!$D$11</f>
        <v>26.800918194190533</v>
      </c>
      <c r="C86" s="2">
        <f>(SUP_mm!C86*Areas!$D$4+MIC_mm!C86*Areas!$D$5+HGB_mm!C86*(Areas!$D$6+Areas!$D$7)+STC_mm!C86*Areas!$D$8+ERI_mm!C86*Areas!$D$9+ONT_mm!C86*Areas!$D$10)/Areas!$D$11</f>
        <v>72.770309293233396</v>
      </c>
      <c r="D86" s="2">
        <f>(SUP_mm!D86*Areas!$D$4+MIC_mm!D86*Areas!$D$5+HGB_mm!D86*(Areas!$D$6+Areas!$D$7)+STC_mm!D86*Areas!$D$8+ERI_mm!D86*Areas!$D$9+ONT_mm!D86*Areas!$D$10)/Areas!$D$11</f>
        <v>31.372846345557459</v>
      </c>
      <c r="E86" s="2">
        <f>(SUP_mm!E86*Areas!$D$4+MIC_mm!E86*Areas!$D$5+HGB_mm!E86*(Areas!$D$6+Areas!$D$7)+STC_mm!E86*Areas!$D$8+ERI_mm!E86*Areas!$D$9+ONT_mm!E86*Areas!$D$10)/Areas!$D$11</f>
        <v>92.428762761446421</v>
      </c>
      <c r="F86" s="2">
        <f>(SUP_mm!F86*Areas!$D$4+MIC_mm!F86*Areas!$D$5+HGB_mm!F86*(Areas!$D$6+Areas!$D$7)+STC_mm!F86*Areas!$D$8+ERI_mm!F86*Areas!$D$9+ONT_mm!F86*Areas!$D$10)/Areas!$D$11</f>
        <v>62.189907200218371</v>
      </c>
      <c r="G86" s="2">
        <f>(SUP_mm!G86*Areas!$D$4+MIC_mm!G86*Areas!$D$5+HGB_mm!G86*(Areas!$D$6+Areas!$D$7)+STC_mm!G86*Areas!$D$8+ERI_mm!G86*Areas!$D$9+ONT_mm!G86*Areas!$D$10)/Areas!$D$11</f>
        <v>115.20120785392466</v>
      </c>
      <c r="H86" s="2">
        <f>(SUP_mm!H86*Areas!$D$4+MIC_mm!H86*Areas!$D$5+HGB_mm!H86*(Areas!$D$6+Areas!$D$7)+STC_mm!H86*Areas!$D$8+ERI_mm!H86*Areas!$D$9+ONT_mm!H86*Areas!$D$10)/Areas!$D$11</f>
        <v>57.970264619148168</v>
      </c>
      <c r="I86" s="2">
        <f>(SUP_mm!I86*Areas!$D$4+MIC_mm!I86*Areas!$D$5+HGB_mm!I86*(Areas!$D$6+Areas!$D$7)+STC_mm!I86*Areas!$D$8+ERI_mm!I86*Areas!$D$9+ONT_mm!I86*Areas!$D$10)/Areas!$D$11</f>
        <v>84.561659188175824</v>
      </c>
      <c r="J86" s="2">
        <f>(SUP_mm!J86*Areas!$D$4+MIC_mm!J86*Areas!$D$5+HGB_mm!J86*(Areas!$D$6+Areas!$D$7)+STC_mm!J86*Areas!$D$8+ERI_mm!J86*Areas!$D$9+ONT_mm!J86*Areas!$D$10)/Areas!$D$11</f>
        <v>100.16951355905734</v>
      </c>
      <c r="K86" s="2">
        <f>(SUP_mm!K86*Areas!$D$4+MIC_mm!K86*Areas!$D$5+HGB_mm!K86*(Areas!$D$6+Areas!$D$7)+STC_mm!K86*Areas!$D$8+ERI_mm!K86*Areas!$D$9+ONT_mm!K86*Areas!$D$10)/Areas!$D$11</f>
        <v>96.416096267141569</v>
      </c>
      <c r="L86" s="2">
        <f>(SUP_mm!L86*Areas!$D$4+MIC_mm!L86*Areas!$D$5+HGB_mm!L86*(Areas!$D$6+Areas!$D$7)+STC_mm!L86*Areas!$D$8+ERI_mm!L86*Areas!$D$9+ONT_mm!L86*Areas!$D$10)/Areas!$D$11</f>
        <v>41.955467496453245</v>
      </c>
      <c r="M86" s="2">
        <f>(SUP_mm!M86*Areas!$D$4+MIC_mm!M86*Areas!$D$5+HGB_mm!M86*(Areas!$D$6+Areas!$D$7)+STC_mm!M86*Areas!$D$8+ERI_mm!M86*Areas!$D$9+ONT_mm!M86*Areas!$D$10)/Areas!$D$11</f>
        <v>55.321095748743701</v>
      </c>
      <c r="N86" s="2">
        <f t="shared" si="1"/>
        <v>837.1580485272907</v>
      </c>
    </row>
    <row r="87" spans="1:14">
      <c r="A87">
        <v>1982</v>
      </c>
      <c r="B87" s="2">
        <f>(SUP_mm!B87*Areas!$D$4+MIC_mm!B87*Areas!$D$5+HGB_mm!B87*(Areas!$D$6+Areas!$D$7)+STC_mm!B87*Areas!$D$8+ERI_mm!B87*Areas!$D$9+ONT_mm!B87*Areas!$D$10)/Areas!$D$11</f>
        <v>81.652633605568766</v>
      </c>
      <c r="C87" s="2">
        <f>(SUP_mm!C87*Areas!$D$4+MIC_mm!C87*Areas!$D$5+HGB_mm!C87*(Areas!$D$6+Areas!$D$7)+STC_mm!C87*Areas!$D$8+ERI_mm!C87*Areas!$D$9+ONT_mm!C87*Areas!$D$10)/Areas!$D$11</f>
        <v>29.229460262506187</v>
      </c>
      <c r="D87" s="2">
        <f>(SUP_mm!D87*Areas!$D$4+MIC_mm!D87*Areas!$D$5+HGB_mm!D87*(Areas!$D$6+Areas!$D$7)+STC_mm!D87*Areas!$D$8+ERI_mm!D87*Areas!$D$9+ONT_mm!D87*Areas!$D$10)/Areas!$D$11</f>
        <v>61.055236448488969</v>
      </c>
      <c r="E87" s="2">
        <f>(SUP_mm!E87*Areas!$D$4+MIC_mm!E87*Areas!$D$5+HGB_mm!E87*(Areas!$D$6+Areas!$D$7)+STC_mm!E87*Areas!$D$8+ERI_mm!E87*Areas!$D$9+ONT_mm!E87*Areas!$D$10)/Areas!$D$11</f>
        <v>56.770465547539715</v>
      </c>
      <c r="F87" s="2">
        <f>(SUP_mm!F87*Areas!$D$4+MIC_mm!F87*Areas!$D$5+HGB_mm!F87*(Areas!$D$6+Areas!$D$7)+STC_mm!F87*Areas!$D$8+ERI_mm!F87*Areas!$D$9+ONT_mm!F87*Areas!$D$10)/Areas!$D$11</f>
        <v>70.396602971535359</v>
      </c>
      <c r="G87" s="2">
        <f>(SUP_mm!G87*Areas!$D$4+MIC_mm!G87*Areas!$D$5+HGB_mm!G87*(Areas!$D$6+Areas!$D$7)+STC_mm!G87*Areas!$D$8+ERI_mm!G87*Areas!$D$9+ONT_mm!G87*Areas!$D$10)/Areas!$D$11</f>
        <v>81.008714911353962</v>
      </c>
      <c r="H87" s="2">
        <f>(SUP_mm!H87*Areas!$D$4+MIC_mm!H87*Areas!$D$5+HGB_mm!H87*(Areas!$D$6+Areas!$D$7)+STC_mm!H87*Areas!$D$8+ERI_mm!H87*Areas!$D$9+ONT_mm!H87*Areas!$D$10)/Areas!$D$11</f>
        <v>97.515210449851253</v>
      </c>
      <c r="I87" s="2">
        <f>(SUP_mm!I87*Areas!$D$4+MIC_mm!I87*Areas!$D$5+HGB_mm!I87*(Areas!$D$6+Areas!$D$7)+STC_mm!I87*Areas!$D$8+ERI_mm!I87*Areas!$D$9+ONT_mm!I87*Areas!$D$10)/Areas!$D$11</f>
        <v>78.464997972342488</v>
      </c>
      <c r="J87" s="2">
        <f>(SUP_mm!J87*Areas!$D$4+MIC_mm!J87*Areas!$D$5+HGB_mm!J87*(Areas!$D$6+Areas!$D$7)+STC_mm!J87*Areas!$D$8+ERI_mm!J87*Areas!$D$9+ONT_mm!J87*Areas!$D$10)/Areas!$D$11</f>
        <v>96.943609610965368</v>
      </c>
      <c r="K87" s="2">
        <f>(SUP_mm!K87*Areas!$D$4+MIC_mm!K87*Areas!$D$5+HGB_mm!K87*(Areas!$D$6+Areas!$D$7)+STC_mm!K87*Areas!$D$8+ERI_mm!K87*Areas!$D$9+ONT_mm!K87*Areas!$D$10)/Areas!$D$11</f>
        <v>75.601906260540204</v>
      </c>
      <c r="L87" s="2">
        <f>(SUP_mm!L87*Areas!$D$4+MIC_mm!L87*Areas!$D$5+HGB_mm!L87*(Areas!$D$6+Areas!$D$7)+STC_mm!L87*Areas!$D$8+ERI_mm!L87*Areas!$D$9+ONT_mm!L87*Areas!$D$10)/Areas!$D$11</f>
        <v>103.67100313269805</v>
      </c>
      <c r="M87" s="2">
        <f>(SUP_mm!M87*Areas!$D$4+MIC_mm!M87*Areas!$D$5+HGB_mm!M87*(Areas!$D$6+Areas!$D$7)+STC_mm!M87*Areas!$D$8+ERI_mm!M87*Areas!$D$9+ONT_mm!M87*Areas!$D$10)/Areas!$D$11</f>
        <v>88.726565318788445</v>
      </c>
      <c r="N87" s="2">
        <f t="shared" si="1"/>
        <v>921.0364064921788</v>
      </c>
    </row>
    <row r="88" spans="1:14">
      <c r="A88">
        <v>1983</v>
      </c>
      <c r="B88" s="2">
        <f>(SUP_mm!B88*Areas!$D$4+MIC_mm!B88*Areas!$D$5+HGB_mm!B88*(Areas!$D$6+Areas!$D$7)+STC_mm!B88*Areas!$D$8+ERI_mm!B88*Areas!$D$9+ONT_mm!B88*Areas!$D$10)/Areas!$D$11</f>
        <v>41.834911826427273</v>
      </c>
      <c r="C88" s="2">
        <f>(SUP_mm!C88*Areas!$D$4+MIC_mm!C88*Areas!$D$5+HGB_mm!C88*(Areas!$D$6+Areas!$D$7)+STC_mm!C88*Areas!$D$8+ERI_mm!C88*Areas!$D$9+ONT_mm!C88*Areas!$D$10)/Areas!$D$11</f>
        <v>31.902648763785123</v>
      </c>
      <c r="D88" s="2">
        <f>(SUP_mm!D88*Areas!$D$4+MIC_mm!D88*Areas!$D$5+HGB_mm!D88*(Areas!$D$6+Areas!$D$7)+STC_mm!D88*Areas!$D$8+ERI_mm!D88*Areas!$D$9+ONT_mm!D88*Areas!$D$10)/Areas!$D$11</f>
        <v>58.742740710506936</v>
      </c>
      <c r="E88" s="2">
        <f>(SUP_mm!E88*Areas!$D$4+MIC_mm!E88*Areas!$D$5+HGB_mm!E88*(Areas!$D$6+Areas!$D$7)+STC_mm!E88*Areas!$D$8+ERI_mm!E88*Areas!$D$9+ONT_mm!E88*Areas!$D$10)/Areas!$D$11</f>
        <v>74.566680009396791</v>
      </c>
      <c r="F88" s="2">
        <f>(SUP_mm!F88*Areas!$D$4+MIC_mm!F88*Areas!$D$5+HGB_mm!F88*(Areas!$D$6+Areas!$D$7)+STC_mm!F88*Areas!$D$8+ERI_mm!F88*Areas!$D$9+ONT_mm!F88*Areas!$D$10)/Areas!$D$11</f>
        <v>115.30831667679401</v>
      </c>
      <c r="G88" s="2">
        <f>(SUP_mm!G88*Areas!$D$4+MIC_mm!G88*Areas!$D$5+HGB_mm!G88*(Areas!$D$6+Areas!$D$7)+STC_mm!G88*Areas!$D$8+ERI_mm!G88*Areas!$D$9+ONT_mm!G88*Areas!$D$10)/Areas!$D$11</f>
        <v>55.805089722204364</v>
      </c>
      <c r="H88" s="2">
        <f>(SUP_mm!H88*Areas!$D$4+MIC_mm!H88*Areas!$D$5+HGB_mm!H88*(Areas!$D$6+Areas!$D$7)+STC_mm!H88*Areas!$D$8+ERI_mm!H88*Areas!$D$9+ONT_mm!H88*Areas!$D$10)/Areas!$D$11</f>
        <v>69.04609574218172</v>
      </c>
      <c r="I88" s="2">
        <f>(SUP_mm!I88*Areas!$D$4+MIC_mm!I88*Areas!$D$5+HGB_mm!I88*(Areas!$D$6+Areas!$D$7)+STC_mm!I88*Areas!$D$8+ERI_mm!I88*Areas!$D$9+ONT_mm!I88*Areas!$D$10)/Areas!$D$11</f>
        <v>83.041723180784359</v>
      </c>
      <c r="J88" s="2">
        <f>(SUP_mm!J88*Areas!$D$4+MIC_mm!J88*Areas!$D$5+HGB_mm!J88*(Areas!$D$6+Areas!$D$7)+STC_mm!J88*Areas!$D$8+ERI_mm!J88*Areas!$D$9+ONT_mm!J88*Areas!$D$10)/Areas!$D$11</f>
        <v>103.64412491157704</v>
      </c>
      <c r="K88" s="2">
        <f>(SUP_mm!K88*Areas!$D$4+MIC_mm!K88*Areas!$D$5+HGB_mm!K88*(Areas!$D$6+Areas!$D$7)+STC_mm!K88*Areas!$D$8+ERI_mm!K88*Areas!$D$9+ONT_mm!K88*Areas!$D$10)/Areas!$D$11</f>
        <v>96.006457216426512</v>
      </c>
      <c r="L88" s="2">
        <f>(SUP_mm!L88*Areas!$D$4+MIC_mm!L88*Areas!$D$5+HGB_mm!L88*(Areas!$D$6+Areas!$D$7)+STC_mm!L88*Areas!$D$8+ERI_mm!L88*Areas!$D$9+ONT_mm!L88*Areas!$D$10)/Areas!$D$11</f>
        <v>89.333157935490306</v>
      </c>
      <c r="M88" s="2">
        <f>(SUP_mm!M88*Areas!$D$4+MIC_mm!M88*Areas!$D$5+HGB_mm!M88*(Areas!$D$6+Areas!$D$7)+STC_mm!M88*Areas!$D$8+ERI_mm!M88*Areas!$D$9+ONT_mm!M88*Areas!$D$10)/Areas!$D$11</f>
        <v>90.91091907349832</v>
      </c>
      <c r="N88" s="2">
        <f t="shared" si="1"/>
        <v>910.14286576907273</v>
      </c>
    </row>
    <row r="89" spans="1:14">
      <c r="A89">
        <v>1984</v>
      </c>
      <c r="B89" s="2">
        <f>(SUP_mm!B89*Areas!$D$4+MIC_mm!B89*Areas!$D$5+HGB_mm!B89*(Areas!$D$6+Areas!$D$7)+STC_mm!B89*Areas!$D$8+ERI_mm!B89*Areas!$D$9+ONT_mm!B89*Areas!$D$10)/Areas!$D$11</f>
        <v>42.388729308378494</v>
      </c>
      <c r="C89" s="2">
        <f>(SUP_mm!C89*Areas!$D$4+MIC_mm!C89*Areas!$D$5+HGB_mm!C89*(Areas!$D$6+Areas!$D$7)+STC_mm!C89*Areas!$D$8+ERI_mm!C89*Areas!$D$9+ONT_mm!C89*Areas!$D$10)/Areas!$D$11</f>
        <v>43.237754982853495</v>
      </c>
      <c r="D89" s="2">
        <f>(SUP_mm!D89*Areas!$D$4+MIC_mm!D89*Areas!$D$5+HGB_mm!D89*(Areas!$D$6+Areas!$D$7)+STC_mm!D89*Areas!$D$8+ERI_mm!D89*Areas!$D$9+ONT_mm!D89*Areas!$D$10)/Areas!$D$11</f>
        <v>52.886509187453989</v>
      </c>
      <c r="E89" s="2">
        <f>(SUP_mm!E89*Areas!$D$4+MIC_mm!E89*Areas!$D$5+HGB_mm!E89*(Areas!$D$6+Areas!$D$7)+STC_mm!E89*Areas!$D$8+ERI_mm!E89*Areas!$D$9+ONT_mm!E89*Areas!$D$10)/Areas!$D$11</f>
        <v>67.08301332216918</v>
      </c>
      <c r="F89" s="2">
        <f>(SUP_mm!F89*Areas!$D$4+MIC_mm!F89*Areas!$D$5+HGB_mm!F89*(Areas!$D$6+Areas!$D$7)+STC_mm!F89*Areas!$D$8+ERI_mm!F89*Areas!$D$9+ONT_mm!F89*Areas!$D$10)/Areas!$D$11</f>
        <v>87.313698827895834</v>
      </c>
      <c r="G89" s="2">
        <f>(SUP_mm!G89*Areas!$D$4+MIC_mm!G89*Areas!$D$5+HGB_mm!G89*(Areas!$D$6+Areas!$D$7)+STC_mm!G89*Areas!$D$8+ERI_mm!G89*Areas!$D$9+ONT_mm!G89*Areas!$D$10)/Areas!$D$11</f>
        <v>99.474180137355745</v>
      </c>
      <c r="H89" s="2">
        <f>(SUP_mm!H89*Areas!$D$4+MIC_mm!H89*Areas!$D$5+HGB_mm!H89*(Areas!$D$6+Areas!$D$7)+STC_mm!H89*Areas!$D$8+ERI_mm!H89*Areas!$D$9+ONT_mm!H89*Areas!$D$10)/Areas!$D$11</f>
        <v>70.642742770974451</v>
      </c>
      <c r="I89" s="2">
        <f>(SUP_mm!I89*Areas!$D$4+MIC_mm!I89*Areas!$D$5+HGB_mm!I89*(Areas!$D$6+Areas!$D$7)+STC_mm!I89*Areas!$D$8+ERI_mm!I89*Areas!$D$9+ONT_mm!I89*Areas!$D$10)/Areas!$D$11</f>
        <v>90.598325824219799</v>
      </c>
      <c r="J89" s="2">
        <f>(SUP_mm!J89*Areas!$D$4+MIC_mm!J89*Areas!$D$5+HGB_mm!J89*(Areas!$D$6+Areas!$D$7)+STC_mm!J89*Areas!$D$8+ERI_mm!J89*Areas!$D$9+ONT_mm!J89*Areas!$D$10)/Areas!$D$11</f>
        <v>103.82857997041849</v>
      </c>
      <c r="K89" s="2">
        <f>(SUP_mm!K89*Areas!$D$4+MIC_mm!K89*Areas!$D$5+HGB_mm!K89*(Areas!$D$6+Areas!$D$7)+STC_mm!K89*Areas!$D$8+ERI_mm!K89*Areas!$D$9+ONT_mm!K89*Areas!$D$10)/Areas!$D$11</f>
        <v>75.261087310013735</v>
      </c>
      <c r="L89" s="2">
        <f>(SUP_mm!L89*Areas!$D$4+MIC_mm!L89*Areas!$D$5+HGB_mm!L89*(Areas!$D$6+Areas!$D$7)+STC_mm!L89*Areas!$D$8+ERI_mm!L89*Areas!$D$9+ONT_mm!L89*Areas!$D$10)/Areas!$D$11</f>
        <v>68.761362520227365</v>
      </c>
      <c r="M89" s="2">
        <f>(SUP_mm!M89*Areas!$D$4+MIC_mm!M89*Areas!$D$5+HGB_mm!M89*(Areas!$D$6+Areas!$D$7)+STC_mm!M89*Areas!$D$8+ERI_mm!M89*Areas!$D$9+ONT_mm!M89*Areas!$D$10)/Areas!$D$11</f>
        <v>87.636781799116235</v>
      </c>
      <c r="N89" s="2">
        <f t="shared" si="1"/>
        <v>889.11276596107678</v>
      </c>
    </row>
    <row r="90" spans="1:14">
      <c r="A90">
        <v>1985</v>
      </c>
      <c r="B90" s="2">
        <f>(SUP_mm!B90*Areas!$D$4+MIC_mm!B90*Areas!$D$5+HGB_mm!B90*(Areas!$D$6+Areas!$D$7)+STC_mm!B90*Areas!$D$8+ERI_mm!B90*Areas!$D$9+ONT_mm!B90*Areas!$D$10)/Areas!$D$11</f>
        <v>60.513525289285695</v>
      </c>
      <c r="C90" s="2">
        <f>(SUP_mm!C90*Areas!$D$4+MIC_mm!C90*Areas!$D$5+HGB_mm!C90*(Areas!$D$6+Areas!$D$7)+STC_mm!C90*Areas!$D$8+ERI_mm!C90*Areas!$D$9+ONT_mm!C90*Areas!$D$10)/Areas!$D$11</f>
        <v>71.179194488446285</v>
      </c>
      <c r="D90" s="2">
        <f>(SUP_mm!D90*Areas!$D$4+MIC_mm!D90*Areas!$D$5+HGB_mm!D90*(Areas!$D$6+Areas!$D$7)+STC_mm!D90*Areas!$D$8+ERI_mm!D90*Areas!$D$9+ONT_mm!D90*Areas!$D$10)/Areas!$D$11</f>
        <v>76.260910516652388</v>
      </c>
      <c r="E90" s="2">
        <f>(SUP_mm!E90*Areas!$D$4+MIC_mm!E90*Areas!$D$5+HGB_mm!E90*(Areas!$D$6+Areas!$D$7)+STC_mm!E90*Areas!$D$8+ERI_mm!E90*Areas!$D$9+ONT_mm!E90*Areas!$D$10)/Areas!$D$11</f>
        <v>60.883518937271212</v>
      </c>
      <c r="F90" s="2">
        <f>(SUP_mm!F90*Areas!$D$4+MIC_mm!F90*Areas!$D$5+HGB_mm!F90*(Areas!$D$6+Areas!$D$7)+STC_mm!F90*Areas!$D$8+ERI_mm!F90*Areas!$D$9+ONT_mm!F90*Areas!$D$10)/Areas!$D$11</f>
        <v>81.42070506048195</v>
      </c>
      <c r="G90" s="2">
        <f>(SUP_mm!G90*Areas!$D$4+MIC_mm!G90*Areas!$D$5+HGB_mm!G90*(Areas!$D$6+Areas!$D$7)+STC_mm!G90*Areas!$D$8+ERI_mm!G90*Areas!$D$9+ONT_mm!G90*Areas!$D$10)/Areas!$D$11</f>
        <v>64.41003342681995</v>
      </c>
      <c r="H90" s="2">
        <f>(SUP_mm!H90*Areas!$D$4+MIC_mm!H90*Areas!$D$5+HGB_mm!H90*(Areas!$D$6+Areas!$D$7)+STC_mm!H90*Areas!$D$8+ERI_mm!H90*Areas!$D$9+ONT_mm!H90*Areas!$D$10)/Areas!$D$11</f>
        <v>89.058616455129695</v>
      </c>
      <c r="I90" s="2">
        <f>(SUP_mm!I90*Areas!$D$4+MIC_mm!I90*Areas!$D$5+HGB_mm!I90*(Areas!$D$6+Areas!$D$7)+STC_mm!I90*Areas!$D$8+ERI_mm!I90*Areas!$D$9+ONT_mm!I90*Areas!$D$10)/Areas!$D$11</f>
        <v>108.36324078728234</v>
      </c>
      <c r="J90" s="2">
        <f>(SUP_mm!J90*Areas!$D$4+MIC_mm!J90*Areas!$D$5+HGB_mm!J90*(Areas!$D$6+Areas!$D$7)+STC_mm!J90*Areas!$D$8+ERI_mm!J90*Areas!$D$9+ONT_mm!J90*Areas!$D$10)/Areas!$D$11</f>
        <v>111.79761145882412</v>
      </c>
      <c r="K90" s="2">
        <f>(SUP_mm!K90*Areas!$D$4+MIC_mm!K90*Areas!$D$5+HGB_mm!K90*(Areas!$D$6+Areas!$D$7)+STC_mm!K90*Areas!$D$8+ERI_mm!K90*Areas!$D$9+ONT_mm!K90*Areas!$D$10)/Areas!$D$11</f>
        <v>85.421797462606449</v>
      </c>
      <c r="L90" s="2">
        <f>(SUP_mm!L90*Areas!$D$4+MIC_mm!L90*Areas!$D$5+HGB_mm!L90*(Areas!$D$6+Areas!$D$7)+STC_mm!L90*Areas!$D$8+ERI_mm!L90*Areas!$D$9+ONT_mm!L90*Areas!$D$10)/Areas!$D$11</f>
        <v>134.01526264398663</v>
      </c>
      <c r="M90" s="2">
        <f>(SUP_mm!M90*Areas!$D$4+MIC_mm!M90*Areas!$D$5+HGB_mm!M90*(Areas!$D$6+Areas!$D$7)+STC_mm!M90*Areas!$D$8+ERI_mm!M90*Areas!$D$9+ONT_mm!M90*Areas!$D$10)/Areas!$D$11</f>
        <v>74.285820571340082</v>
      </c>
      <c r="N90" s="2">
        <f t="shared" si="1"/>
        <v>1017.6102370981268</v>
      </c>
    </row>
    <row r="91" spans="1:14">
      <c r="A91">
        <v>1986</v>
      </c>
      <c r="B91" s="2">
        <f>(SUP_mm!B91*Areas!$D$4+MIC_mm!B91*Areas!$D$5+HGB_mm!B91*(Areas!$D$6+Areas!$D$7)+STC_mm!B91*Areas!$D$8+ERI_mm!B91*Areas!$D$9+ONT_mm!B91*Areas!$D$10)/Areas!$D$11</f>
        <v>42.160546798204116</v>
      </c>
      <c r="C91" s="2">
        <f>(SUP_mm!C91*Areas!$D$4+MIC_mm!C91*Areas!$D$5+HGB_mm!C91*(Areas!$D$6+Areas!$D$7)+STC_mm!C91*Areas!$D$8+ERI_mm!C91*Areas!$D$9+ONT_mm!C91*Areas!$D$10)/Areas!$D$11</f>
        <v>44.963429169132887</v>
      </c>
      <c r="D91" s="2">
        <f>(SUP_mm!D91*Areas!$D$4+MIC_mm!D91*Areas!$D$5+HGB_mm!D91*(Areas!$D$6+Areas!$D$7)+STC_mm!D91*Areas!$D$8+ERI_mm!D91*Areas!$D$9+ONT_mm!D91*Areas!$D$10)/Areas!$D$11</f>
        <v>59.131952089537158</v>
      </c>
      <c r="E91" s="2">
        <f>(SUP_mm!E91*Areas!$D$4+MIC_mm!E91*Areas!$D$5+HGB_mm!E91*(Areas!$D$6+Areas!$D$7)+STC_mm!E91*Areas!$D$8+ERI_mm!E91*Areas!$D$9+ONT_mm!E91*Areas!$D$10)/Areas!$D$11</f>
        <v>57.9657167867731</v>
      </c>
      <c r="F91" s="2">
        <f>(SUP_mm!F91*Areas!$D$4+MIC_mm!F91*Areas!$D$5+HGB_mm!F91*(Areas!$D$6+Areas!$D$7)+STC_mm!F91*Areas!$D$8+ERI_mm!F91*Areas!$D$9+ONT_mm!F91*Areas!$D$10)/Areas!$D$11</f>
        <v>66.213534462959487</v>
      </c>
      <c r="G91" s="2">
        <f>(SUP_mm!G91*Areas!$D$4+MIC_mm!G91*Areas!$D$5+HGB_mm!G91*(Areas!$D$6+Areas!$D$7)+STC_mm!G91*Areas!$D$8+ERI_mm!G91*Areas!$D$9+ONT_mm!G91*Areas!$D$10)/Areas!$D$11</f>
        <v>108.51270471138362</v>
      </c>
      <c r="H91" s="2">
        <f>(SUP_mm!H91*Areas!$D$4+MIC_mm!H91*Areas!$D$5+HGB_mm!H91*(Areas!$D$6+Areas!$D$7)+STC_mm!H91*Areas!$D$8+ERI_mm!H91*Areas!$D$9+ONT_mm!H91*Areas!$D$10)/Areas!$D$11</f>
        <v>101.69664263225381</v>
      </c>
      <c r="I91" s="2">
        <f>(SUP_mm!I91*Areas!$D$4+MIC_mm!I91*Areas!$D$5+HGB_mm!I91*(Areas!$D$6+Areas!$D$7)+STC_mm!I91*Areas!$D$8+ERI_mm!I91*Areas!$D$9+ONT_mm!I91*Areas!$D$10)/Areas!$D$11</f>
        <v>87.119171495203844</v>
      </c>
      <c r="J91" s="2">
        <f>(SUP_mm!J91*Areas!$D$4+MIC_mm!J91*Areas!$D$5+HGB_mm!J91*(Areas!$D$6+Areas!$D$7)+STC_mm!J91*Areas!$D$8+ERI_mm!J91*Areas!$D$9+ONT_mm!J91*Areas!$D$10)/Areas!$D$11</f>
        <v>164.64284925908478</v>
      </c>
      <c r="K91" s="2">
        <f>(SUP_mm!K91*Areas!$D$4+MIC_mm!K91*Areas!$D$5+HGB_mm!K91*(Areas!$D$6+Areas!$D$7)+STC_mm!K91*Areas!$D$8+ERI_mm!K91*Areas!$D$9+ONT_mm!K91*Areas!$D$10)/Areas!$D$11</f>
        <v>78.941340537532653</v>
      </c>
      <c r="L91" s="2">
        <f>(SUP_mm!L91*Areas!$D$4+MIC_mm!L91*Areas!$D$5+HGB_mm!L91*(Areas!$D$6+Areas!$D$7)+STC_mm!L91*Areas!$D$8+ERI_mm!L91*Areas!$D$9+ONT_mm!L91*Areas!$D$10)/Areas!$D$11</f>
        <v>48.419325597174662</v>
      </c>
      <c r="M91" s="2">
        <f>(SUP_mm!M91*Areas!$D$4+MIC_mm!M91*Areas!$D$5+HGB_mm!M91*(Areas!$D$6+Areas!$D$7)+STC_mm!M91*Areas!$D$8+ERI_mm!M91*Areas!$D$9+ONT_mm!M91*Areas!$D$10)/Areas!$D$11</f>
        <v>48.640327417473031</v>
      </c>
      <c r="N91" s="2">
        <f t="shared" si="1"/>
        <v>908.40754095671309</v>
      </c>
    </row>
    <row r="92" spans="1:14">
      <c r="A92">
        <v>1987</v>
      </c>
      <c r="B92" s="2">
        <f>(SUP_mm!B92*Areas!$D$4+MIC_mm!B92*Areas!$D$5+HGB_mm!B92*(Areas!$D$6+Areas!$D$7)+STC_mm!B92*Areas!$D$8+ERI_mm!B92*Areas!$D$9+ONT_mm!B92*Areas!$D$10)/Areas!$D$11</f>
        <v>41.728708086875606</v>
      </c>
      <c r="C92" s="2">
        <f>(SUP_mm!C92*Areas!$D$4+MIC_mm!C92*Areas!$D$5+HGB_mm!C92*(Areas!$D$6+Areas!$D$7)+STC_mm!C92*Areas!$D$8+ERI_mm!C92*Areas!$D$9+ONT_mm!C92*Areas!$D$10)/Areas!$D$11</f>
        <v>17.983490340082131</v>
      </c>
      <c r="D92" s="2">
        <f>(SUP_mm!D92*Areas!$D$4+MIC_mm!D92*Areas!$D$5+HGB_mm!D92*(Areas!$D$6+Areas!$D$7)+STC_mm!D92*Areas!$D$8+ERI_mm!D92*Areas!$D$9+ONT_mm!D92*Areas!$D$10)/Areas!$D$11</f>
        <v>40.233084099884117</v>
      </c>
      <c r="E92" s="2">
        <f>(SUP_mm!E92*Areas!$D$4+MIC_mm!E92*Areas!$D$5+HGB_mm!E92*(Areas!$D$6+Areas!$D$7)+STC_mm!E92*Areas!$D$8+ERI_mm!E92*Areas!$D$9+ONT_mm!E92*Areas!$D$10)/Areas!$D$11</f>
        <v>45.232921007975456</v>
      </c>
      <c r="F92" s="2">
        <f>(SUP_mm!F92*Areas!$D$4+MIC_mm!F92*Areas!$D$5+HGB_mm!F92*(Areas!$D$6+Areas!$D$7)+STC_mm!F92*Areas!$D$8+ERI_mm!F92*Areas!$D$9+ONT_mm!F92*Areas!$D$10)/Areas!$D$11</f>
        <v>63.355393568979068</v>
      </c>
      <c r="G92" s="2">
        <f>(SUP_mm!G92*Areas!$D$4+MIC_mm!G92*Areas!$D$5+HGB_mm!G92*(Areas!$D$6+Areas!$D$7)+STC_mm!G92*Areas!$D$8+ERI_mm!G92*Areas!$D$9+ONT_mm!G92*Areas!$D$10)/Areas!$D$11</f>
        <v>71.505787748223995</v>
      </c>
      <c r="H92" s="2">
        <f>(SUP_mm!H92*Areas!$D$4+MIC_mm!H92*Areas!$D$5+HGB_mm!H92*(Areas!$D$6+Areas!$D$7)+STC_mm!H92*Areas!$D$8+ERI_mm!H92*Areas!$D$9+ONT_mm!H92*Areas!$D$10)/Areas!$D$11</f>
        <v>86.22702954080448</v>
      </c>
      <c r="I92" s="2">
        <f>(SUP_mm!I92*Areas!$D$4+MIC_mm!I92*Areas!$D$5+HGB_mm!I92*(Areas!$D$6+Areas!$D$7)+STC_mm!I92*Areas!$D$8+ERI_mm!I92*Areas!$D$9+ONT_mm!I92*Areas!$D$10)/Areas!$D$11</f>
        <v>117.11942423713488</v>
      </c>
      <c r="J92" s="2">
        <f>(SUP_mm!J92*Areas!$D$4+MIC_mm!J92*Areas!$D$5+HGB_mm!J92*(Areas!$D$6+Areas!$D$7)+STC_mm!J92*Areas!$D$8+ERI_mm!J92*Areas!$D$9+ONT_mm!J92*Areas!$D$10)/Areas!$D$11</f>
        <v>86.164081943611436</v>
      </c>
      <c r="K92" s="2">
        <f>(SUP_mm!K92*Areas!$D$4+MIC_mm!K92*Areas!$D$5+HGB_mm!K92*(Areas!$D$6+Areas!$D$7)+STC_mm!K92*Areas!$D$8+ERI_mm!K92*Areas!$D$9+ONT_mm!K92*Areas!$D$10)/Areas!$D$11</f>
        <v>77.225736879612256</v>
      </c>
      <c r="L92" s="2">
        <f>(SUP_mm!L92*Areas!$D$4+MIC_mm!L92*Areas!$D$5+HGB_mm!L92*(Areas!$D$6+Areas!$D$7)+STC_mm!L92*Areas!$D$8+ERI_mm!L92*Areas!$D$9+ONT_mm!L92*Areas!$D$10)/Areas!$D$11</f>
        <v>71.583049295044518</v>
      </c>
      <c r="M92" s="2">
        <f>(SUP_mm!M92*Areas!$D$4+MIC_mm!M92*Areas!$D$5+HGB_mm!M92*(Areas!$D$6+Areas!$D$7)+STC_mm!M92*Areas!$D$8+ERI_mm!M92*Areas!$D$9+ONT_mm!M92*Areas!$D$10)/Areas!$D$11</f>
        <v>70.462719475880078</v>
      </c>
      <c r="N92" s="2">
        <f t="shared" si="1"/>
        <v>788.82142622410788</v>
      </c>
    </row>
    <row r="93" spans="1:14">
      <c r="A93">
        <v>1988</v>
      </c>
      <c r="B93" s="2">
        <f>(SUP_mm!B93*Areas!$D$4+MIC_mm!B93*Areas!$D$5+HGB_mm!B93*(Areas!$D$6+Areas!$D$7)+STC_mm!B93*Areas!$D$8+ERI_mm!B93*Areas!$D$9+ONT_mm!B93*Areas!$D$10)/Areas!$D$11</f>
        <v>54.929652424067847</v>
      </c>
      <c r="C93" s="2">
        <f>(SUP_mm!C93*Areas!$D$4+MIC_mm!C93*Areas!$D$5+HGB_mm!C93*(Areas!$D$6+Areas!$D$7)+STC_mm!C93*Areas!$D$8+ERI_mm!C93*Areas!$D$9+ONT_mm!C93*Areas!$D$10)/Areas!$D$11</f>
        <v>51.102611517882103</v>
      </c>
      <c r="D93" s="2">
        <f>(SUP_mm!D93*Areas!$D$4+MIC_mm!D93*Areas!$D$5+HGB_mm!D93*(Areas!$D$6+Areas!$D$7)+STC_mm!D93*Areas!$D$8+ERI_mm!D93*Areas!$D$9+ONT_mm!D93*Areas!$D$10)/Areas!$D$11</f>
        <v>54.787048190003979</v>
      </c>
      <c r="E93" s="2">
        <f>(SUP_mm!E93*Areas!$D$4+MIC_mm!E93*Areas!$D$5+HGB_mm!E93*(Areas!$D$6+Areas!$D$7)+STC_mm!E93*Areas!$D$8+ERI_mm!E93*Areas!$D$9+ONT_mm!E93*Areas!$D$10)/Areas!$D$11</f>
        <v>57.306968081127302</v>
      </c>
      <c r="F93" s="2">
        <f>(SUP_mm!F93*Areas!$D$4+MIC_mm!F93*Areas!$D$5+HGB_mm!F93*(Areas!$D$6+Areas!$D$7)+STC_mm!F93*Areas!$D$8+ERI_mm!F93*Areas!$D$9+ONT_mm!F93*Areas!$D$10)/Areas!$D$11</f>
        <v>47.066240657354754</v>
      </c>
      <c r="G93" s="2">
        <f>(SUP_mm!G93*Areas!$D$4+MIC_mm!G93*Areas!$D$5+HGB_mm!G93*(Areas!$D$6+Areas!$D$7)+STC_mm!G93*Areas!$D$8+ERI_mm!G93*Areas!$D$9+ONT_mm!G93*Areas!$D$10)/Areas!$D$11</f>
        <v>37.853141018658391</v>
      </c>
      <c r="H93" s="2">
        <f>(SUP_mm!H93*Areas!$D$4+MIC_mm!H93*Areas!$D$5+HGB_mm!H93*(Areas!$D$6+Areas!$D$7)+STC_mm!H93*Areas!$D$8+ERI_mm!H93*Areas!$D$9+ONT_mm!H93*Areas!$D$10)/Areas!$D$11</f>
        <v>73.163805512866119</v>
      </c>
      <c r="I93" s="2">
        <f>(SUP_mm!I93*Areas!$D$4+MIC_mm!I93*Areas!$D$5+HGB_mm!I93*(Areas!$D$6+Areas!$D$7)+STC_mm!I93*Areas!$D$8+ERI_mm!I93*Areas!$D$9+ONT_mm!I93*Areas!$D$10)/Areas!$D$11</f>
        <v>125.0302587395976</v>
      </c>
      <c r="J93" s="2">
        <f>(SUP_mm!J93*Areas!$D$4+MIC_mm!J93*Areas!$D$5+HGB_mm!J93*(Areas!$D$6+Areas!$D$7)+STC_mm!J93*Areas!$D$8+ERI_mm!J93*Areas!$D$9+ONT_mm!J93*Areas!$D$10)/Areas!$D$11</f>
        <v>86.541543027679822</v>
      </c>
      <c r="K93" s="2">
        <f>(SUP_mm!K93*Areas!$D$4+MIC_mm!K93*Areas!$D$5+HGB_mm!K93*(Areas!$D$6+Areas!$D$7)+STC_mm!K93*Areas!$D$8+ERI_mm!K93*Areas!$D$9+ONT_mm!K93*Areas!$D$10)/Areas!$D$11</f>
        <v>108.49238965671562</v>
      </c>
      <c r="L93" s="2">
        <f>(SUP_mm!L93*Areas!$D$4+MIC_mm!L93*Areas!$D$5+HGB_mm!L93*(Areas!$D$6+Areas!$D$7)+STC_mm!L93*Areas!$D$8+ERI_mm!L93*Areas!$D$9+ONT_mm!L93*Areas!$D$10)/Areas!$D$11</f>
        <v>112.71049796381186</v>
      </c>
      <c r="M93" s="2">
        <f>(SUP_mm!M93*Areas!$D$4+MIC_mm!M93*Areas!$D$5+HGB_mm!M93*(Areas!$D$6+Areas!$D$7)+STC_mm!M93*Areas!$D$8+ERI_mm!M93*Areas!$D$9+ONT_mm!M93*Areas!$D$10)/Areas!$D$11</f>
        <v>61.674283856302736</v>
      </c>
      <c r="N93" s="2">
        <f t="shared" si="1"/>
        <v>870.65844064606813</v>
      </c>
    </row>
    <row r="94" spans="1:14">
      <c r="A94">
        <v>1989</v>
      </c>
      <c r="B94" s="2">
        <f>(SUP_mm!B94*Areas!$D$4+MIC_mm!B94*Areas!$D$5+HGB_mm!B94*(Areas!$D$6+Areas!$D$7)+STC_mm!B94*Areas!$D$8+ERI_mm!B94*Areas!$D$9+ONT_mm!B94*Areas!$D$10)/Areas!$D$11</f>
        <v>51.27256059677439</v>
      </c>
      <c r="C94" s="2">
        <f>(SUP_mm!C94*Areas!$D$4+MIC_mm!C94*Areas!$D$5+HGB_mm!C94*(Areas!$D$6+Areas!$D$7)+STC_mm!C94*Areas!$D$8+ERI_mm!C94*Areas!$D$9+ONT_mm!C94*Areas!$D$10)/Areas!$D$11</f>
        <v>37.956081594513122</v>
      </c>
      <c r="D94" s="2">
        <f>(SUP_mm!D94*Areas!$D$4+MIC_mm!D94*Areas!$D$5+HGB_mm!D94*(Areas!$D$6+Areas!$D$7)+STC_mm!D94*Areas!$D$8+ERI_mm!D94*Areas!$D$9+ONT_mm!D94*Areas!$D$10)/Areas!$D$11</f>
        <v>59.091471528145071</v>
      </c>
      <c r="E94" s="2">
        <f>(SUP_mm!E94*Areas!$D$4+MIC_mm!E94*Areas!$D$5+HGB_mm!E94*(Areas!$D$6+Areas!$D$7)+STC_mm!E94*Areas!$D$8+ERI_mm!E94*Areas!$D$9+ONT_mm!E94*Areas!$D$10)/Areas!$D$11</f>
        <v>43.648763338902285</v>
      </c>
      <c r="F94" s="2">
        <f>(SUP_mm!F94*Areas!$D$4+MIC_mm!F94*Areas!$D$5+HGB_mm!F94*(Areas!$D$6+Areas!$D$7)+STC_mm!F94*Areas!$D$8+ERI_mm!F94*Areas!$D$9+ONT_mm!F94*Areas!$D$10)/Areas!$D$11</f>
        <v>94.088008787828301</v>
      </c>
      <c r="G94" s="2">
        <f>(SUP_mm!G94*Areas!$D$4+MIC_mm!G94*Areas!$D$5+HGB_mm!G94*(Areas!$D$6+Areas!$D$7)+STC_mm!G94*Areas!$D$8+ERI_mm!G94*Areas!$D$9+ONT_mm!G94*Areas!$D$10)/Areas!$D$11</f>
        <v>97.797063177608351</v>
      </c>
      <c r="H94" s="2">
        <f>(SUP_mm!H94*Areas!$D$4+MIC_mm!H94*Areas!$D$5+HGB_mm!H94*(Areas!$D$6+Areas!$D$7)+STC_mm!H94*Areas!$D$8+ERI_mm!H94*Areas!$D$9+ONT_mm!H94*Areas!$D$10)/Areas!$D$11</f>
        <v>41.893608876021545</v>
      </c>
      <c r="I94" s="2">
        <f>(SUP_mm!I94*Areas!$D$4+MIC_mm!I94*Areas!$D$5+HGB_mm!I94*(Areas!$D$6+Areas!$D$7)+STC_mm!I94*Areas!$D$8+ERI_mm!I94*Areas!$D$9+ONT_mm!I94*Areas!$D$10)/Areas!$D$11</f>
        <v>77.133531575680166</v>
      </c>
      <c r="J94" s="2">
        <f>(SUP_mm!J94*Areas!$D$4+MIC_mm!J94*Areas!$D$5+HGB_mm!J94*(Areas!$D$6+Areas!$D$7)+STC_mm!J94*Areas!$D$8+ERI_mm!J94*Areas!$D$9+ONT_mm!J94*Areas!$D$10)/Areas!$D$11</f>
        <v>61.386323377906798</v>
      </c>
      <c r="K94" s="2">
        <f>(SUP_mm!K94*Areas!$D$4+MIC_mm!K94*Areas!$D$5+HGB_mm!K94*(Areas!$D$6+Areas!$D$7)+STC_mm!K94*Areas!$D$8+ERI_mm!K94*Areas!$D$9+ONT_mm!K94*Areas!$D$10)/Areas!$D$11</f>
        <v>65.310815551411309</v>
      </c>
      <c r="L94" s="2">
        <f>(SUP_mm!L94*Areas!$D$4+MIC_mm!L94*Areas!$D$5+HGB_mm!L94*(Areas!$D$6+Areas!$D$7)+STC_mm!L94*Areas!$D$8+ERI_mm!L94*Areas!$D$9+ONT_mm!L94*Areas!$D$10)/Areas!$D$11</f>
        <v>84.894995636271062</v>
      </c>
      <c r="M94" s="2">
        <f>(SUP_mm!M94*Areas!$D$4+MIC_mm!M94*Areas!$D$5+HGB_mm!M94*(Areas!$D$6+Areas!$D$7)+STC_mm!M94*Areas!$D$8+ERI_mm!M94*Areas!$D$9+ONT_mm!M94*Areas!$D$10)/Areas!$D$11</f>
        <v>53.144947969914554</v>
      </c>
      <c r="N94" s="2">
        <f t="shared" si="1"/>
        <v>767.61817201097699</v>
      </c>
    </row>
    <row r="95" spans="1:14">
      <c r="A95">
        <v>1990</v>
      </c>
      <c r="B95" s="2">
        <f>(SUP_mm!B95*Areas!$D$4+MIC_mm!B95*Areas!$D$5+HGB_mm!B95*(Areas!$D$6+Areas!$D$7)+STC_mm!B95*Areas!$D$8+ERI_mm!B95*Areas!$D$9+ONT_mm!B95*Areas!$D$10)/Areas!$D$11</f>
        <v>58.657188328042174</v>
      </c>
      <c r="C95" s="2">
        <f>(SUP_mm!C95*Areas!$D$4+MIC_mm!C95*Areas!$D$5+HGB_mm!C95*(Areas!$D$6+Areas!$D$7)+STC_mm!C95*Areas!$D$8+ERI_mm!C95*Areas!$D$9+ONT_mm!C95*Areas!$D$10)/Areas!$D$11</f>
        <v>56.783605188178427</v>
      </c>
      <c r="D95" s="2">
        <f>(SUP_mm!D95*Areas!$D$4+MIC_mm!D95*Areas!$D$5+HGB_mm!D95*(Areas!$D$6+Areas!$D$7)+STC_mm!D95*Areas!$D$8+ERI_mm!D95*Areas!$D$9+ONT_mm!D95*Areas!$D$10)/Areas!$D$11</f>
        <v>48.604379031527777</v>
      </c>
      <c r="E95" s="2">
        <f>(SUP_mm!E95*Areas!$D$4+MIC_mm!E95*Areas!$D$5+HGB_mm!E95*(Areas!$D$6+Areas!$D$7)+STC_mm!E95*Areas!$D$8+ERI_mm!E95*Areas!$D$9+ONT_mm!E95*Areas!$D$10)/Areas!$D$11</f>
        <v>61.831997931658101</v>
      </c>
      <c r="F95" s="2">
        <f>(SUP_mm!F95*Areas!$D$4+MIC_mm!F95*Areas!$D$5+HGB_mm!F95*(Areas!$D$6+Areas!$D$7)+STC_mm!F95*Areas!$D$8+ERI_mm!F95*Areas!$D$9+ONT_mm!F95*Areas!$D$10)/Areas!$D$11</f>
        <v>98.850467778619176</v>
      </c>
      <c r="G95" s="2">
        <f>(SUP_mm!G95*Areas!$D$4+MIC_mm!G95*Areas!$D$5+HGB_mm!G95*(Areas!$D$6+Areas!$D$7)+STC_mm!G95*Areas!$D$8+ERI_mm!G95*Areas!$D$9+ONT_mm!G95*Areas!$D$10)/Areas!$D$11</f>
        <v>113.49219200932328</v>
      </c>
      <c r="H95" s="2">
        <f>(SUP_mm!H95*Areas!$D$4+MIC_mm!H95*Areas!$D$5+HGB_mm!H95*(Areas!$D$6+Areas!$D$7)+STC_mm!H95*Areas!$D$8+ERI_mm!H95*Areas!$D$9+ONT_mm!H95*Areas!$D$10)/Areas!$D$11</f>
        <v>77.054993772663494</v>
      </c>
      <c r="I95" s="2">
        <f>(SUP_mm!I95*Areas!$D$4+MIC_mm!I95*Areas!$D$5+HGB_mm!I95*(Areas!$D$6+Areas!$D$7)+STC_mm!I95*Areas!$D$8+ERI_mm!I95*Areas!$D$9+ONT_mm!I95*Areas!$D$10)/Areas!$D$11</f>
        <v>74.98367121500651</v>
      </c>
      <c r="J95" s="2">
        <f>(SUP_mm!J95*Areas!$D$4+MIC_mm!J95*Areas!$D$5+HGB_mm!J95*(Areas!$D$6+Areas!$D$7)+STC_mm!J95*Areas!$D$8+ERI_mm!J95*Areas!$D$9+ONT_mm!J95*Areas!$D$10)/Areas!$D$11</f>
        <v>97.44888281976948</v>
      </c>
      <c r="K95" s="2">
        <f>(SUP_mm!K95*Areas!$D$4+MIC_mm!K95*Areas!$D$5+HGB_mm!K95*(Areas!$D$6+Areas!$D$7)+STC_mm!K95*Areas!$D$8+ERI_mm!K95*Areas!$D$9+ONT_mm!K95*Areas!$D$10)/Areas!$D$11</f>
        <v>113.30297560380227</v>
      </c>
      <c r="L95" s="2">
        <f>(SUP_mm!L95*Areas!$D$4+MIC_mm!L95*Areas!$D$5+HGB_mm!L95*(Areas!$D$6+Areas!$D$7)+STC_mm!L95*Areas!$D$8+ERI_mm!L95*Areas!$D$9+ONT_mm!L95*Areas!$D$10)/Areas!$D$11</f>
        <v>76.398575140787685</v>
      </c>
      <c r="M95" s="2">
        <f>(SUP_mm!M95*Areas!$D$4+MIC_mm!M95*Areas!$D$5+HGB_mm!M95*(Areas!$D$6+Areas!$D$7)+STC_mm!M95*Areas!$D$8+ERI_mm!M95*Areas!$D$9+ONT_mm!M95*Areas!$D$10)/Areas!$D$11</f>
        <v>82.029758754690192</v>
      </c>
      <c r="N95" s="2">
        <f t="shared" si="1"/>
        <v>959.43868757406847</v>
      </c>
    </row>
    <row r="96" spans="1:14">
      <c r="A96">
        <v>1991</v>
      </c>
      <c r="B96" s="2">
        <f>(SUP_mm!B96*Areas!$D$4+MIC_mm!B96*Areas!$D$5+HGB_mm!B96*(Areas!$D$6+Areas!$D$7)+STC_mm!B96*Areas!$D$8+ERI_mm!B96*Areas!$D$9+ONT_mm!B96*Areas!$D$10)/Areas!$D$11</f>
        <v>48.727648127271266</v>
      </c>
      <c r="C96" s="2">
        <f>(SUP_mm!C96*Areas!$D$4+MIC_mm!C96*Areas!$D$5+HGB_mm!C96*(Areas!$D$6+Areas!$D$7)+STC_mm!C96*Areas!$D$8+ERI_mm!C96*Areas!$D$9+ONT_mm!C96*Areas!$D$10)/Areas!$D$11</f>
        <v>28.611262371007513</v>
      </c>
      <c r="D96" s="2">
        <f>(SUP_mm!D96*Areas!$D$4+MIC_mm!D96*Areas!$D$5+HGB_mm!D96*(Areas!$D$6+Areas!$D$7)+STC_mm!D96*Areas!$D$8+ERI_mm!D96*Areas!$D$9+ONT_mm!D96*Areas!$D$10)/Areas!$D$11</f>
        <v>80.957519236498371</v>
      </c>
      <c r="E96" s="2">
        <f>(SUP_mm!E96*Areas!$D$4+MIC_mm!E96*Areas!$D$5+HGB_mm!E96*(Areas!$D$6+Areas!$D$7)+STC_mm!E96*Areas!$D$8+ERI_mm!E96*Areas!$D$9+ONT_mm!E96*Areas!$D$10)/Areas!$D$11</f>
        <v>91.015455697980073</v>
      </c>
      <c r="F96" s="2">
        <f>(SUP_mm!F96*Areas!$D$4+MIC_mm!F96*Areas!$D$5+HGB_mm!F96*(Areas!$D$6+Areas!$D$7)+STC_mm!F96*Areas!$D$8+ERI_mm!F96*Areas!$D$9+ONT_mm!F96*Areas!$D$10)/Areas!$D$11</f>
        <v>89.39557775115064</v>
      </c>
      <c r="G96" s="2">
        <f>(SUP_mm!G96*Areas!$D$4+MIC_mm!G96*Areas!$D$5+HGB_mm!G96*(Areas!$D$6+Areas!$D$7)+STC_mm!G96*Areas!$D$8+ERI_mm!G96*Areas!$D$9+ONT_mm!G96*Areas!$D$10)/Areas!$D$11</f>
        <v>51.547645489347907</v>
      </c>
      <c r="H96" s="2">
        <f>(SUP_mm!H96*Areas!$D$4+MIC_mm!H96*Areas!$D$5+HGB_mm!H96*(Areas!$D$6+Areas!$D$7)+STC_mm!H96*Areas!$D$8+ERI_mm!H96*Areas!$D$9+ONT_mm!H96*Areas!$D$10)/Areas!$D$11</f>
        <v>98.827206570397777</v>
      </c>
      <c r="I96" s="2">
        <f>(SUP_mm!I96*Areas!$D$4+MIC_mm!I96*Areas!$D$5+HGB_mm!I96*(Areas!$D$6+Areas!$D$7)+STC_mm!I96*Areas!$D$8+ERI_mm!I96*Areas!$D$9+ONT_mm!I96*Areas!$D$10)/Areas!$D$11</f>
        <v>58.320086802115057</v>
      </c>
      <c r="J96" s="2">
        <f>(SUP_mm!J96*Areas!$D$4+MIC_mm!J96*Areas!$D$5+HGB_mm!J96*(Areas!$D$6+Areas!$D$7)+STC_mm!J96*Areas!$D$8+ERI_mm!J96*Areas!$D$9+ONT_mm!J96*Areas!$D$10)/Areas!$D$11</f>
        <v>90.656168002908274</v>
      </c>
      <c r="K96" s="2">
        <f>(SUP_mm!K96*Areas!$D$4+MIC_mm!K96*Areas!$D$5+HGB_mm!K96*(Areas!$D$6+Areas!$D$7)+STC_mm!K96*Areas!$D$8+ERI_mm!K96*Areas!$D$9+ONT_mm!K96*Areas!$D$10)/Areas!$D$11</f>
        <v>117.172168386129</v>
      </c>
      <c r="L96" s="2">
        <f>(SUP_mm!L96*Areas!$D$4+MIC_mm!L96*Areas!$D$5+HGB_mm!L96*(Areas!$D$6+Areas!$D$7)+STC_mm!L96*Areas!$D$8+ERI_mm!L96*Areas!$D$9+ONT_mm!L96*Areas!$D$10)/Areas!$D$11</f>
        <v>86.331739205184505</v>
      </c>
      <c r="M96" s="2">
        <f>(SUP_mm!M96*Areas!$D$4+MIC_mm!M96*Areas!$D$5+HGB_mm!M96*(Areas!$D$6+Areas!$D$7)+STC_mm!M96*Areas!$D$8+ERI_mm!M96*Areas!$D$9+ONT_mm!M96*Areas!$D$10)/Areas!$D$11</f>
        <v>57.207566876606869</v>
      </c>
      <c r="N96" s="2">
        <f t="shared" si="1"/>
        <v>898.7700445165973</v>
      </c>
    </row>
    <row r="97" spans="1:15">
      <c r="A97">
        <v>1992</v>
      </c>
      <c r="B97" s="2">
        <f>(SUP_mm!B97*Areas!$D$4+MIC_mm!B97*Areas!$D$5+HGB_mm!B97*(Areas!$D$6+Areas!$D$7)+STC_mm!B97*Areas!$D$8+ERI_mm!B97*Areas!$D$9+ONT_mm!B97*Areas!$D$10)/Areas!$D$11</f>
        <v>50.83265856741076</v>
      </c>
      <c r="C97" s="2">
        <f>(SUP_mm!C97*Areas!$D$4+MIC_mm!C97*Areas!$D$5+HGB_mm!C97*(Areas!$D$6+Areas!$D$7)+STC_mm!C97*Areas!$D$8+ERI_mm!C97*Areas!$D$9+ONT_mm!C97*Areas!$D$10)/Areas!$D$11</f>
        <v>43.306347946028879</v>
      </c>
      <c r="D97" s="2">
        <f>(SUP_mm!D97*Areas!$D$4+MIC_mm!D97*Areas!$D$5+HGB_mm!D97*(Areas!$D$6+Areas!$D$7)+STC_mm!D97*Areas!$D$8+ERI_mm!D97*Areas!$D$9+ONT_mm!D97*Areas!$D$10)/Areas!$D$11</f>
        <v>51.013700258411504</v>
      </c>
      <c r="E97" s="2">
        <f>(SUP_mm!E97*Areas!$D$4+MIC_mm!E97*Areas!$D$5+HGB_mm!E97*(Areas!$D$6+Areas!$D$7)+STC_mm!E97*Areas!$D$8+ERI_mm!E97*Areas!$D$9+ONT_mm!E97*Areas!$D$10)/Areas!$D$11</f>
        <v>75.182348394869564</v>
      </c>
      <c r="F97" s="2">
        <f>(SUP_mm!F97*Areas!$D$4+MIC_mm!F97*Areas!$D$5+HGB_mm!F97*(Areas!$D$6+Areas!$D$7)+STC_mm!F97*Areas!$D$8+ERI_mm!F97*Areas!$D$9+ONT_mm!F97*Areas!$D$10)/Areas!$D$11</f>
        <v>53.713108274286292</v>
      </c>
      <c r="G97" s="2">
        <f>(SUP_mm!G97*Areas!$D$4+MIC_mm!G97*Areas!$D$5+HGB_mm!G97*(Areas!$D$6+Areas!$D$7)+STC_mm!G97*Areas!$D$8+ERI_mm!G97*Areas!$D$9+ONT_mm!G97*Areas!$D$10)/Areas!$D$11</f>
        <v>55.804740085804681</v>
      </c>
      <c r="H97" s="2">
        <f>(SUP_mm!H97*Areas!$D$4+MIC_mm!H97*Areas!$D$5+HGB_mm!H97*(Areas!$D$6+Areas!$D$7)+STC_mm!H97*Areas!$D$8+ERI_mm!H97*Areas!$D$9+ONT_mm!H97*Areas!$D$10)/Areas!$D$11</f>
        <v>124.89751742538681</v>
      </c>
      <c r="I97" s="2">
        <f>(SUP_mm!I97*Areas!$D$4+MIC_mm!I97*Areas!$D$5+HGB_mm!I97*(Areas!$D$6+Areas!$D$7)+STC_mm!I97*Areas!$D$8+ERI_mm!I97*Areas!$D$9+ONT_mm!I97*Areas!$D$10)/Areas!$D$11</f>
        <v>96.574641052124576</v>
      </c>
      <c r="J97" s="2">
        <f>(SUP_mm!J97*Areas!$D$4+MIC_mm!J97*Areas!$D$5+HGB_mm!J97*(Areas!$D$6+Areas!$D$7)+STC_mm!J97*Areas!$D$8+ERI_mm!J97*Areas!$D$9+ONT_mm!J97*Areas!$D$10)/Areas!$D$11</f>
        <v>122.49864505231884</v>
      </c>
      <c r="K97" s="2">
        <f>(SUP_mm!K97*Areas!$D$4+MIC_mm!K97*Areas!$D$5+HGB_mm!K97*(Areas!$D$6+Areas!$D$7)+STC_mm!K97*Areas!$D$8+ERI_mm!K97*Areas!$D$9+ONT_mm!K97*Areas!$D$10)/Areas!$D$11</f>
        <v>60.180903902157979</v>
      </c>
      <c r="L97" s="2">
        <f>(SUP_mm!L97*Areas!$D$4+MIC_mm!L97*Areas!$D$5+HGB_mm!L97*(Areas!$D$6+Areas!$D$7)+STC_mm!L97*Areas!$D$8+ERI_mm!L97*Areas!$D$9+ONT_mm!L97*Areas!$D$10)/Areas!$D$11</f>
        <v>108.01346879047932</v>
      </c>
      <c r="M97" s="2">
        <f>(SUP_mm!M97*Areas!$D$4+MIC_mm!M97*Areas!$D$5+HGB_mm!M97*(Areas!$D$6+Areas!$D$7)+STC_mm!M97*Areas!$D$8+ERI_mm!M97*Areas!$D$9+ONT_mm!M97*Areas!$D$10)/Areas!$D$11</f>
        <v>71.572135287408955</v>
      </c>
      <c r="N97" s="2">
        <f t="shared" si="1"/>
        <v>913.59021503668816</v>
      </c>
    </row>
    <row r="98" spans="1:15">
      <c r="A98">
        <v>1993</v>
      </c>
      <c r="B98" s="2">
        <f>(SUP_mm!B98*Areas!$D$4+MIC_mm!B98*Areas!$D$5+HGB_mm!B98*(Areas!$D$6+Areas!$D$7)+STC_mm!B98*Areas!$D$8+ERI_mm!B98*Areas!$D$9+ONT_mm!B98*Areas!$D$10)/Areas!$D$11</f>
        <v>69.413137278319283</v>
      </c>
      <c r="C98" s="2">
        <f>(SUP_mm!C98*Areas!$D$4+MIC_mm!C98*Areas!$D$5+HGB_mm!C98*(Areas!$D$6+Areas!$D$7)+STC_mm!C98*Areas!$D$8+ERI_mm!C98*Areas!$D$9+ONT_mm!C98*Areas!$D$10)/Areas!$D$11</f>
        <v>26.757044108440962</v>
      </c>
      <c r="D98" s="2">
        <f>(SUP_mm!D98*Areas!$D$4+MIC_mm!D98*Areas!$D$5+HGB_mm!D98*(Areas!$D$6+Areas!$D$7)+STC_mm!D98*Areas!$D$8+ERI_mm!D98*Areas!$D$9+ONT_mm!D98*Areas!$D$10)/Areas!$D$11</f>
        <v>33.074521650001373</v>
      </c>
      <c r="E98" s="2">
        <f>(SUP_mm!E98*Areas!$D$4+MIC_mm!E98*Areas!$D$5+HGB_mm!E98*(Areas!$D$6+Areas!$D$7)+STC_mm!E98*Areas!$D$8+ERI_mm!E98*Areas!$D$9+ONT_mm!E98*Areas!$D$10)/Areas!$D$11</f>
        <v>93.15750361894213</v>
      </c>
      <c r="F98" s="2">
        <f>(SUP_mm!F98*Areas!$D$4+MIC_mm!F98*Areas!$D$5+HGB_mm!F98*(Areas!$D$6+Areas!$D$7)+STC_mm!F98*Areas!$D$8+ERI_mm!F98*Areas!$D$9+ONT_mm!F98*Areas!$D$10)/Areas!$D$11</f>
        <v>80.698358555467919</v>
      </c>
      <c r="G98" s="2">
        <f>(SUP_mm!G98*Areas!$D$4+MIC_mm!G98*Areas!$D$5+HGB_mm!G98*(Areas!$D$6+Areas!$D$7)+STC_mm!G98*Areas!$D$8+ERI_mm!G98*Areas!$D$9+ONT_mm!G98*Areas!$D$10)/Areas!$D$11</f>
        <v>107.99845506934062</v>
      </c>
      <c r="H98" s="2">
        <f>(SUP_mm!H98*Areas!$D$4+MIC_mm!H98*Areas!$D$5+HGB_mm!H98*(Areas!$D$6+Areas!$D$7)+STC_mm!H98*Areas!$D$8+ERI_mm!H98*Areas!$D$9+ONT_mm!H98*Areas!$D$10)/Areas!$D$11</f>
        <v>87.40053010448014</v>
      </c>
      <c r="I98" s="2">
        <f>(SUP_mm!I98*Areas!$D$4+MIC_mm!I98*Areas!$D$5+HGB_mm!I98*(Areas!$D$6+Areas!$D$7)+STC_mm!I98*Areas!$D$8+ERI_mm!I98*Areas!$D$9+ONT_mm!I98*Areas!$D$10)/Areas!$D$11</f>
        <v>78.491012595099761</v>
      </c>
      <c r="J98" s="2">
        <f>(SUP_mm!J98*Areas!$D$4+MIC_mm!J98*Areas!$D$5+HGB_mm!J98*(Areas!$D$6+Areas!$D$7)+STC_mm!J98*Areas!$D$8+ERI_mm!J98*Areas!$D$9+ONT_mm!J98*Areas!$D$10)/Areas!$D$11</f>
        <v>102.65257017729208</v>
      </c>
      <c r="K98" s="2">
        <f>(SUP_mm!K98*Areas!$D$4+MIC_mm!K98*Areas!$D$5+HGB_mm!K98*(Areas!$D$6+Areas!$D$7)+STC_mm!K98*Areas!$D$8+ERI_mm!K98*Areas!$D$9+ONT_mm!K98*Areas!$D$10)/Areas!$D$11</f>
        <v>77.798239862040546</v>
      </c>
      <c r="L98" s="2">
        <f>(SUP_mm!L98*Areas!$D$4+MIC_mm!L98*Areas!$D$5+HGB_mm!L98*(Areas!$D$6+Areas!$D$7)+STC_mm!L98*Areas!$D$8+ERI_mm!L98*Areas!$D$9+ONT_mm!L98*Areas!$D$10)/Areas!$D$11</f>
        <v>64.922924354594642</v>
      </c>
      <c r="M98" s="2">
        <f>(SUP_mm!M98*Areas!$D$4+MIC_mm!M98*Areas!$D$5+HGB_mm!M98*(Areas!$D$6+Areas!$D$7)+STC_mm!M98*Areas!$D$8+ERI_mm!M98*Areas!$D$9+ONT_mm!M98*Areas!$D$10)/Areas!$D$11</f>
        <v>42.752947649689034</v>
      </c>
      <c r="N98" s="2">
        <f t="shared" si="1"/>
        <v>865.11724502370851</v>
      </c>
    </row>
    <row r="99" spans="1:15">
      <c r="A99">
        <v>1994</v>
      </c>
      <c r="B99" s="2">
        <f>(SUP_mm!B99*Areas!$D$4+MIC_mm!B99*Areas!$D$5+HGB_mm!B99*(Areas!$D$6+Areas!$D$7)+STC_mm!B99*Areas!$D$8+ERI_mm!B99*Areas!$D$9+ONT_mm!B99*Areas!$D$10)/Areas!$D$11</f>
        <v>64.906942764937398</v>
      </c>
      <c r="C99" s="2">
        <f>(SUP_mm!C99*Areas!$D$4+MIC_mm!C99*Areas!$D$5+HGB_mm!C99*(Areas!$D$6+Areas!$D$7)+STC_mm!C99*Areas!$D$8+ERI_mm!C99*Areas!$D$9+ONT_mm!C99*Areas!$D$10)/Areas!$D$11</f>
        <v>34.7317429455236</v>
      </c>
      <c r="D99" s="2">
        <f>(SUP_mm!D99*Areas!$D$4+MIC_mm!D99*Areas!$D$5+HGB_mm!D99*(Areas!$D$6+Areas!$D$7)+STC_mm!D99*Areas!$D$8+ERI_mm!D99*Areas!$D$9+ONT_mm!D99*Areas!$D$10)/Areas!$D$11</f>
        <v>40.724322086505509</v>
      </c>
      <c r="E99" s="2">
        <f>(SUP_mm!E99*Areas!$D$4+MIC_mm!E99*Areas!$D$5+HGB_mm!E99*(Areas!$D$6+Areas!$D$7)+STC_mm!E99*Areas!$D$8+ERI_mm!E99*Areas!$D$9+ONT_mm!E99*Areas!$D$10)/Areas!$D$11</f>
        <v>78.577520089558163</v>
      </c>
      <c r="F99" s="2">
        <f>(SUP_mm!F99*Areas!$D$4+MIC_mm!F99*Areas!$D$5+HGB_mm!F99*(Areas!$D$6+Areas!$D$7)+STC_mm!F99*Areas!$D$8+ERI_mm!F99*Areas!$D$9+ONT_mm!F99*Areas!$D$10)/Areas!$D$11</f>
        <v>66.516270370083589</v>
      </c>
      <c r="G99" s="2">
        <f>(SUP_mm!G99*Areas!$D$4+MIC_mm!G99*Areas!$D$5+HGB_mm!G99*(Areas!$D$6+Areas!$D$7)+STC_mm!G99*Areas!$D$8+ERI_mm!G99*Areas!$D$9+ONT_mm!G99*Areas!$D$10)/Areas!$D$11</f>
        <v>93.471337807741321</v>
      </c>
      <c r="H99" s="2">
        <f>(SUP_mm!H99*Areas!$D$4+MIC_mm!H99*Areas!$D$5+HGB_mm!H99*(Areas!$D$6+Areas!$D$7)+STC_mm!H99*Areas!$D$8+ERI_mm!H99*Areas!$D$9+ONT_mm!H99*Areas!$D$10)/Areas!$D$11</f>
        <v>100.24496639600611</v>
      </c>
      <c r="I99" s="2">
        <f>(SUP_mm!I99*Areas!$D$4+MIC_mm!I99*Areas!$D$5+HGB_mm!I99*(Areas!$D$6+Areas!$D$7)+STC_mm!I99*Areas!$D$8+ERI_mm!I99*Areas!$D$9+ONT_mm!I99*Areas!$D$10)/Areas!$D$11</f>
        <v>107.94771835377833</v>
      </c>
      <c r="J99" s="2">
        <f>(SUP_mm!J99*Areas!$D$4+MIC_mm!J99*Areas!$D$5+HGB_mm!J99*(Areas!$D$6+Areas!$D$7)+STC_mm!J99*Areas!$D$8+ERI_mm!J99*Areas!$D$9+ONT_mm!J99*Areas!$D$10)/Areas!$D$11</f>
        <v>72.097586182006211</v>
      </c>
      <c r="K99" s="2">
        <f>(SUP_mm!K99*Areas!$D$4+MIC_mm!K99*Areas!$D$5+HGB_mm!K99*(Areas!$D$6+Areas!$D$7)+STC_mm!K99*Areas!$D$8+ERI_mm!K99*Areas!$D$9+ONT_mm!K99*Areas!$D$10)/Areas!$D$11</f>
        <v>52.021598384698471</v>
      </c>
      <c r="L99" s="2">
        <f>(SUP_mm!L99*Areas!$D$4+MIC_mm!L99*Areas!$D$5+HGB_mm!L99*(Areas!$D$6+Areas!$D$7)+STC_mm!L99*Areas!$D$8+ERI_mm!L99*Areas!$D$9+ONT_mm!L99*Areas!$D$10)/Areas!$D$11</f>
        <v>82.04637260601892</v>
      </c>
      <c r="M99" s="2">
        <f>(SUP_mm!M99*Areas!$D$4+MIC_mm!M99*Areas!$D$5+HGB_mm!M99*(Areas!$D$6+Areas!$D$7)+STC_mm!M99*Areas!$D$8+ERI_mm!M99*Areas!$D$9+ONT_mm!M99*Areas!$D$10)/Areas!$D$11</f>
        <v>32.493419890467123</v>
      </c>
      <c r="N99" s="2">
        <f t="shared" si="1"/>
        <v>825.77979787732488</v>
      </c>
    </row>
    <row r="100" spans="1:15">
      <c r="A100">
        <v>1995</v>
      </c>
      <c r="B100" s="2">
        <f>(SUP_mm!B100*Areas!$D$4+MIC_mm!B100*Areas!$D$5+HGB_mm!B100*(Areas!$D$6+Areas!$D$7)+STC_mm!B100*Areas!$D$8+ERI_mm!B100*Areas!$D$9+ONT_mm!B100*Areas!$D$10)/Areas!$D$11</f>
        <v>66.350360844292965</v>
      </c>
      <c r="C100" s="2">
        <f>(SUP_mm!C100*Areas!$D$4+MIC_mm!C100*Areas!$D$5+HGB_mm!C100*(Areas!$D$6+Areas!$D$7)+STC_mm!C100*Areas!$D$8+ERI_mm!C100*Areas!$D$9+ONT_mm!C100*Areas!$D$10)/Areas!$D$11</f>
        <v>37.293285120143636</v>
      </c>
      <c r="D100" s="2">
        <f>(SUP_mm!D100*Areas!$D$4+MIC_mm!D100*Areas!$D$5+HGB_mm!D100*(Areas!$D$6+Areas!$D$7)+STC_mm!D100*Areas!$D$8+ERI_mm!D100*Areas!$D$9+ONT_mm!D100*Areas!$D$10)/Areas!$D$11</f>
        <v>40.785295204622791</v>
      </c>
      <c r="E100" s="2">
        <f>(SUP_mm!E100*Areas!$D$4+MIC_mm!E100*Areas!$D$5+HGB_mm!E100*(Areas!$D$6+Areas!$D$7)+STC_mm!E100*Areas!$D$8+ERI_mm!E100*Areas!$D$9+ONT_mm!E100*Areas!$D$10)/Areas!$D$11</f>
        <v>74.05149011172459</v>
      </c>
      <c r="F100" s="2">
        <f>(SUP_mm!F100*Areas!$D$4+MIC_mm!F100*Areas!$D$5+HGB_mm!F100*(Areas!$D$6+Areas!$D$7)+STC_mm!F100*Areas!$D$8+ERI_mm!F100*Areas!$D$9+ONT_mm!F100*Areas!$D$10)/Areas!$D$11</f>
        <v>82.068727352902968</v>
      </c>
      <c r="G100" s="2">
        <f>(SUP_mm!G100*Areas!$D$4+MIC_mm!G100*Areas!$D$5+HGB_mm!G100*(Areas!$D$6+Areas!$D$7)+STC_mm!G100*Areas!$D$8+ERI_mm!G100*Areas!$D$9+ONT_mm!G100*Areas!$D$10)/Areas!$D$11</f>
        <v>48.675571595996132</v>
      </c>
      <c r="H100" s="2">
        <f>(SUP_mm!H100*Areas!$D$4+MIC_mm!H100*Areas!$D$5+HGB_mm!H100*(Areas!$D$6+Areas!$D$7)+STC_mm!H100*Areas!$D$8+ERI_mm!H100*Areas!$D$9+ONT_mm!H100*Areas!$D$10)/Areas!$D$11</f>
        <v>95.350049162492155</v>
      </c>
      <c r="I100" s="2">
        <f>(SUP_mm!I100*Areas!$D$4+MIC_mm!I100*Areas!$D$5+HGB_mm!I100*(Areas!$D$6+Areas!$D$7)+STC_mm!I100*Areas!$D$8+ERI_mm!I100*Areas!$D$9+ONT_mm!I100*Areas!$D$10)/Areas!$D$11</f>
        <v>95.496554268383122</v>
      </c>
      <c r="J100" s="2">
        <f>(SUP_mm!J100*Areas!$D$4+MIC_mm!J100*Areas!$D$5+HGB_mm!J100*(Areas!$D$6+Areas!$D$7)+STC_mm!J100*Areas!$D$8+ERI_mm!J100*Areas!$D$9+ONT_mm!J100*Areas!$D$10)/Areas!$D$11</f>
        <v>76.941644384307381</v>
      </c>
      <c r="K100" s="2">
        <f>(SUP_mm!K100*Areas!$D$4+MIC_mm!K100*Areas!$D$5+HGB_mm!K100*(Areas!$D$6+Areas!$D$7)+STC_mm!K100*Areas!$D$8+ERI_mm!K100*Areas!$D$9+ONT_mm!K100*Areas!$D$10)/Areas!$D$11</f>
        <v>125.17997568123387</v>
      </c>
      <c r="L100" s="2">
        <f>(SUP_mm!L100*Areas!$D$4+MIC_mm!L100*Areas!$D$5+HGB_mm!L100*(Areas!$D$6+Areas!$D$7)+STC_mm!L100*Areas!$D$8+ERI_mm!L100*Areas!$D$9+ONT_mm!L100*Areas!$D$10)/Areas!$D$11</f>
        <v>96.516296906805181</v>
      </c>
      <c r="M100" s="2">
        <f>(SUP_mm!M100*Areas!$D$4+MIC_mm!M100*Areas!$D$5+HGB_mm!M100*(Areas!$D$6+Areas!$D$7)+STC_mm!M100*Areas!$D$8+ERI_mm!M100*Areas!$D$9+ONT_mm!M100*Areas!$D$10)/Areas!$D$11</f>
        <v>55.800813622183753</v>
      </c>
      <c r="N100" s="2">
        <f t="shared" si="1"/>
        <v>894.51006425508865</v>
      </c>
    </row>
    <row r="101" spans="1:15">
      <c r="A101">
        <v>1996</v>
      </c>
      <c r="B101" s="2">
        <f>(SUP_mm!B101*Areas!$D$4+MIC_mm!B101*Areas!$D$5+HGB_mm!B101*(Areas!$D$6+Areas!$D$7)+STC_mm!B101*Areas!$D$8+ERI_mm!B101*Areas!$D$9+ONT_mm!B101*Areas!$D$10)/Areas!$D$11</f>
        <v>80.606261196409804</v>
      </c>
      <c r="C101" s="2">
        <f>(SUP_mm!C101*Areas!$D$4+MIC_mm!C101*Areas!$D$5+HGB_mm!C101*(Areas!$D$6+Areas!$D$7)+STC_mm!C101*Areas!$D$8+ERI_mm!C101*Areas!$D$9+ONT_mm!C101*Areas!$D$10)/Areas!$D$11</f>
        <v>50.128961353766513</v>
      </c>
      <c r="D101" s="2">
        <f>(SUP_mm!D101*Areas!$D$4+MIC_mm!D101*Areas!$D$5+HGB_mm!D101*(Areas!$D$6+Areas!$D$7)+STC_mm!D101*Areas!$D$8+ERI_mm!D101*Areas!$D$9+ONT_mm!D101*Areas!$D$10)/Areas!$D$11</f>
        <v>37.367618782014347</v>
      </c>
      <c r="E101" s="2">
        <f>(SUP_mm!E101*Areas!$D$4+MIC_mm!E101*Areas!$D$5+HGB_mm!E101*(Areas!$D$6+Areas!$D$7)+STC_mm!E101*Areas!$D$8+ERI_mm!E101*Areas!$D$9+ONT_mm!E101*Areas!$D$10)/Areas!$D$11</f>
        <v>93.644888728192825</v>
      </c>
      <c r="F101" s="2">
        <f>(SUP_mm!F101*Areas!$D$4+MIC_mm!F101*Areas!$D$5+HGB_mm!F101*(Areas!$D$6+Areas!$D$7)+STC_mm!F101*Areas!$D$8+ERI_mm!F101*Areas!$D$9+ONT_mm!F101*Areas!$D$10)/Areas!$D$11</f>
        <v>71.266173475614963</v>
      </c>
      <c r="G101" s="2">
        <f>(SUP_mm!G101*Areas!$D$4+MIC_mm!G101*Areas!$D$5+HGB_mm!G101*(Areas!$D$6+Areas!$D$7)+STC_mm!G101*Areas!$D$8+ERI_mm!G101*Areas!$D$9+ONT_mm!G101*Areas!$D$10)/Areas!$D$11</f>
        <v>112.58345147992748</v>
      </c>
      <c r="H101" s="2">
        <f>(SUP_mm!H101*Areas!$D$4+MIC_mm!H101*Areas!$D$5+HGB_mm!H101*(Areas!$D$6+Areas!$D$7)+STC_mm!H101*Areas!$D$8+ERI_mm!H101*Areas!$D$9+ONT_mm!H101*Areas!$D$10)/Areas!$D$11</f>
        <v>108.358051453942</v>
      </c>
      <c r="I101" s="2">
        <f>(SUP_mm!I101*Areas!$D$4+MIC_mm!I101*Areas!$D$5+HGB_mm!I101*(Areas!$D$6+Areas!$D$7)+STC_mm!I101*Areas!$D$8+ERI_mm!I101*Areas!$D$9+ONT_mm!I101*Areas!$D$10)/Areas!$D$11</f>
        <v>62.051162103671707</v>
      </c>
      <c r="J101" s="2">
        <f>(SUP_mm!J101*Areas!$D$4+MIC_mm!J101*Areas!$D$5+HGB_mm!J101*(Areas!$D$6+Areas!$D$7)+STC_mm!J101*Areas!$D$8+ERI_mm!J101*Areas!$D$9+ONT_mm!J101*Areas!$D$10)/Areas!$D$11</f>
        <v>117.69829949748215</v>
      </c>
      <c r="K101" s="2">
        <f>(SUP_mm!K101*Areas!$D$4+MIC_mm!K101*Areas!$D$5+HGB_mm!K101*(Areas!$D$6+Areas!$D$7)+STC_mm!K101*Areas!$D$8+ERI_mm!K101*Areas!$D$9+ONT_mm!K101*Areas!$D$10)/Areas!$D$11</f>
        <v>90.863581866836043</v>
      </c>
      <c r="L101" s="2">
        <f>(SUP_mm!L101*Areas!$D$4+MIC_mm!L101*Areas!$D$5+HGB_mm!L101*(Areas!$D$6+Areas!$D$7)+STC_mm!L101*Areas!$D$8+ERI_mm!L101*Areas!$D$9+ONT_mm!L101*Areas!$D$10)/Areas!$D$11</f>
        <v>66.71277249682727</v>
      </c>
      <c r="M101" s="2">
        <f>(SUP_mm!M101*Areas!$D$4+MIC_mm!M101*Areas!$D$5+HGB_mm!M101*(Areas!$D$6+Areas!$D$7)+STC_mm!M101*Areas!$D$8+ERI_mm!M101*Areas!$D$9+ONT_mm!M101*Areas!$D$10)/Areas!$D$11</f>
        <v>86.323807258357675</v>
      </c>
      <c r="N101" s="2">
        <f t="shared" si="1"/>
        <v>977.60502969304275</v>
      </c>
    </row>
    <row r="102" spans="1:15">
      <c r="A102">
        <v>1997</v>
      </c>
      <c r="B102" s="2">
        <f>(SUP_mm!B102*Areas!$D$4+MIC_mm!B102*Areas!$D$5+HGB_mm!B102*(Areas!$D$6+Areas!$D$7)+STC_mm!B102*Areas!$D$8+ERI_mm!B102*Areas!$D$9+ONT_mm!B102*Areas!$D$10)/Areas!$D$11</f>
        <v>89.345111770519026</v>
      </c>
      <c r="C102" s="2">
        <f>(SUP_mm!C102*Areas!$D$4+MIC_mm!C102*Areas!$D$5+HGB_mm!C102*(Areas!$D$6+Areas!$D$7)+STC_mm!C102*Areas!$D$8+ERI_mm!C102*Areas!$D$9+ONT_mm!C102*Areas!$D$10)/Areas!$D$11</f>
        <v>60.955025821463764</v>
      </c>
      <c r="D102" s="2">
        <f>(SUP_mm!D102*Areas!$D$4+MIC_mm!D102*Areas!$D$5+HGB_mm!D102*(Areas!$D$6+Areas!$D$7)+STC_mm!D102*Areas!$D$8+ERI_mm!D102*Areas!$D$9+ONT_mm!D102*Areas!$D$10)/Areas!$D$11</f>
        <v>66.420336249922897</v>
      </c>
      <c r="E102" s="2">
        <f>(SUP_mm!E102*Areas!$D$4+MIC_mm!E102*Areas!$D$5+HGB_mm!E102*(Areas!$D$6+Areas!$D$7)+STC_mm!E102*Areas!$D$8+ERI_mm!E102*Areas!$D$9+ONT_mm!E102*Areas!$D$10)/Areas!$D$11</f>
        <v>36.443725705841352</v>
      </c>
      <c r="F102" s="2">
        <f>(SUP_mm!F102*Areas!$D$4+MIC_mm!F102*Areas!$D$5+HGB_mm!F102*(Areas!$D$6+Areas!$D$7)+STC_mm!F102*Areas!$D$8+ERI_mm!F102*Areas!$D$9+ONT_mm!F102*Areas!$D$10)/Areas!$D$11</f>
        <v>87.296840778358003</v>
      </c>
      <c r="G102" s="2">
        <f>(SUP_mm!G102*Areas!$D$4+MIC_mm!G102*Areas!$D$5+HGB_mm!G102*(Areas!$D$6+Areas!$D$7)+STC_mm!G102*Areas!$D$8+ERI_mm!G102*Areas!$D$9+ONT_mm!G102*Areas!$D$10)/Areas!$D$11</f>
        <v>79.295162849114718</v>
      </c>
      <c r="H102" s="2">
        <f>(SUP_mm!H102*Areas!$D$4+MIC_mm!H102*Areas!$D$5+HGB_mm!H102*(Areas!$D$6+Areas!$D$7)+STC_mm!H102*Areas!$D$8+ERI_mm!H102*Areas!$D$9+ONT_mm!H102*Areas!$D$10)/Areas!$D$11</f>
        <v>73.293531076968307</v>
      </c>
      <c r="I102" s="2">
        <f>(SUP_mm!I102*Areas!$D$4+MIC_mm!I102*Areas!$D$5+HGB_mm!I102*(Areas!$D$6+Areas!$D$7)+STC_mm!I102*Areas!$D$8+ERI_mm!I102*Areas!$D$9+ONT_mm!I102*Areas!$D$10)/Areas!$D$11</f>
        <v>88.59745733060528</v>
      </c>
      <c r="J102" s="2">
        <f>(SUP_mm!J102*Areas!$D$4+MIC_mm!J102*Areas!$D$5+HGB_mm!J102*(Areas!$D$6+Areas!$D$7)+STC_mm!J102*Areas!$D$8+ERI_mm!J102*Areas!$D$9+ONT_mm!J102*Areas!$D$10)/Areas!$D$11</f>
        <v>78.688344053451416</v>
      </c>
      <c r="K102" s="2">
        <f>(SUP_mm!K102*Areas!$D$4+MIC_mm!K102*Areas!$D$5+HGB_mm!K102*(Areas!$D$6+Areas!$D$7)+STC_mm!K102*Areas!$D$8+ERI_mm!K102*Areas!$D$9+ONT_mm!K102*Areas!$D$10)/Areas!$D$11</f>
        <v>62.54395537578597</v>
      </c>
      <c r="L102" s="2">
        <f>(SUP_mm!L102*Areas!$D$4+MIC_mm!L102*Areas!$D$5+HGB_mm!L102*(Areas!$D$6+Areas!$D$7)+STC_mm!L102*Areas!$D$8+ERI_mm!L102*Areas!$D$9+ONT_mm!L102*Areas!$D$10)/Areas!$D$11</f>
        <v>57.382260227858829</v>
      </c>
      <c r="M102" s="2">
        <f>(SUP_mm!M102*Areas!$D$4+MIC_mm!M102*Areas!$D$5+HGB_mm!M102*(Areas!$D$6+Areas!$D$7)+STC_mm!M102*Areas!$D$8+ERI_mm!M102*Areas!$D$9+ONT_mm!M102*Areas!$D$10)/Areas!$D$11</f>
        <v>36.961154675489489</v>
      </c>
      <c r="N102" s="2">
        <f t="shared" si="1"/>
        <v>817.2229059153791</v>
      </c>
    </row>
    <row r="103" spans="1:15">
      <c r="A103">
        <v>1998</v>
      </c>
      <c r="B103" s="2">
        <f>(SUP_mm!B103*Areas!$D$4+MIC_mm!B103*Areas!$D$5+HGB_mm!B103*(Areas!$D$6+Areas!$D$7)+STC_mm!B103*Areas!$D$8+ERI_mm!B103*Areas!$D$9+ONT_mm!B103*Areas!$D$10)/Areas!$D$11</f>
        <v>78.695747693785663</v>
      </c>
      <c r="C103" s="2">
        <f>(SUP_mm!C103*Areas!$D$4+MIC_mm!C103*Areas!$D$5+HGB_mm!C103*(Areas!$D$6+Areas!$D$7)+STC_mm!C103*Areas!$D$8+ERI_mm!C103*Areas!$D$9+ONT_mm!C103*Areas!$D$10)/Areas!$D$11</f>
        <v>31.598766265553575</v>
      </c>
      <c r="D103" s="2">
        <f>(SUP_mm!D103*Areas!$D$4+MIC_mm!D103*Areas!$D$5+HGB_mm!D103*(Areas!$D$6+Areas!$D$7)+STC_mm!D103*Areas!$D$8+ERI_mm!D103*Areas!$D$9+ONT_mm!D103*Areas!$D$10)/Areas!$D$11</f>
        <v>96.411668204361632</v>
      </c>
      <c r="E103" s="2">
        <f>(SUP_mm!E103*Areas!$D$4+MIC_mm!E103*Areas!$D$5+HGB_mm!E103*(Areas!$D$6+Areas!$D$7)+STC_mm!E103*Areas!$D$8+ERI_mm!E103*Areas!$D$9+ONT_mm!E103*Areas!$D$10)/Areas!$D$11</f>
        <v>53.345438951760116</v>
      </c>
      <c r="F103" s="2">
        <f>(SUP_mm!F103*Areas!$D$4+MIC_mm!F103*Areas!$D$5+HGB_mm!F103*(Areas!$D$6+Areas!$D$7)+STC_mm!F103*Areas!$D$8+ERI_mm!F103*Areas!$D$9+ONT_mm!F103*Areas!$D$10)/Areas!$D$11</f>
        <v>54.727192317737213</v>
      </c>
      <c r="G103" s="2">
        <f>(SUP_mm!G103*Areas!$D$4+MIC_mm!G103*Areas!$D$5+HGB_mm!G103*(Areas!$D$6+Areas!$D$7)+STC_mm!G103*Areas!$D$8+ERI_mm!G103*Areas!$D$9+ONT_mm!G103*Areas!$D$10)/Areas!$D$11</f>
        <v>89.9120547454404</v>
      </c>
      <c r="H103" s="2">
        <f>(SUP_mm!H103*Areas!$D$4+MIC_mm!H103*Areas!$D$5+HGB_mm!H103*(Areas!$D$6+Areas!$D$7)+STC_mm!H103*Areas!$D$8+ERI_mm!H103*Areas!$D$9+ONT_mm!H103*Areas!$D$10)/Areas!$D$11</f>
        <v>60.011635669973472</v>
      </c>
      <c r="I103" s="2">
        <f>(SUP_mm!I103*Areas!$D$4+MIC_mm!I103*Areas!$D$5+HGB_mm!I103*(Areas!$D$6+Areas!$D$7)+STC_mm!I103*Areas!$D$8+ERI_mm!I103*Areas!$D$9+ONT_mm!I103*Areas!$D$10)/Areas!$D$11</f>
        <v>85.194481897414974</v>
      </c>
      <c r="J103" s="2">
        <f>(SUP_mm!J103*Areas!$D$4+MIC_mm!J103*Areas!$D$5+HGB_mm!J103*(Areas!$D$6+Areas!$D$7)+STC_mm!J103*Areas!$D$8+ERI_mm!J103*Areas!$D$9+ONT_mm!J103*Areas!$D$10)/Areas!$D$11</f>
        <v>69.275651127416964</v>
      </c>
      <c r="K103" s="2">
        <f>(SUP_mm!K103*Areas!$D$4+MIC_mm!K103*Areas!$D$5+HGB_mm!K103*(Areas!$D$6+Areas!$D$7)+STC_mm!K103*Areas!$D$8+ERI_mm!K103*Areas!$D$9+ONT_mm!K103*Areas!$D$10)/Areas!$D$11</f>
        <v>72.293376266301649</v>
      </c>
      <c r="L103" s="2">
        <f>(SUP_mm!L103*Areas!$D$4+MIC_mm!L103*Areas!$D$5+HGB_mm!L103*(Areas!$D$6+Areas!$D$7)+STC_mm!L103*Areas!$D$8+ERI_mm!L103*Areas!$D$9+ONT_mm!L103*Areas!$D$10)/Areas!$D$11</f>
        <v>65.829070742280138</v>
      </c>
      <c r="M103" s="2">
        <f>(SUP_mm!M103*Areas!$D$4+MIC_mm!M103*Areas!$D$5+HGB_mm!M103*(Areas!$D$6+Areas!$D$7)+STC_mm!M103*Areas!$D$8+ERI_mm!M103*Areas!$D$9+ONT_mm!M103*Areas!$D$10)/Areas!$D$11</f>
        <v>52.282377110174643</v>
      </c>
      <c r="N103" s="2">
        <f t="shared" ref="N103:N111" si="2">SUM(B103:M103)</f>
        <v>809.57746099220037</v>
      </c>
    </row>
    <row r="104" spans="1:15">
      <c r="A104">
        <v>1999</v>
      </c>
      <c r="B104" s="2">
        <f>(SUP_mm!B104*Areas!$D$4+MIC_mm!B104*Areas!$D$5+HGB_mm!B104*(Areas!$D$6+Areas!$D$7)+STC_mm!B104*Areas!$D$8+ERI_mm!B104*Areas!$D$9+ONT_mm!B104*Areas!$D$10)/Areas!$D$11</f>
        <v>91.764418495386252</v>
      </c>
      <c r="C104" s="2">
        <f>(SUP_mm!C104*Areas!$D$4+MIC_mm!C104*Areas!$D$5+HGB_mm!C104*(Areas!$D$6+Areas!$D$7)+STC_mm!C104*Areas!$D$8+ERI_mm!C104*Areas!$D$9+ONT_mm!C104*Areas!$D$10)/Areas!$D$11</f>
        <v>44.024340250117135</v>
      </c>
      <c r="D104" s="2">
        <f>(SUP_mm!D104*Areas!$D$4+MIC_mm!D104*Areas!$D$5+HGB_mm!D104*(Areas!$D$6+Areas!$D$7)+STC_mm!D104*Areas!$D$8+ERI_mm!D104*Areas!$D$9+ONT_mm!D104*Areas!$D$10)/Areas!$D$11</f>
        <v>31.332193505458928</v>
      </c>
      <c r="E104" s="2">
        <f>(SUP_mm!E104*Areas!$D$4+MIC_mm!E104*Areas!$D$5+HGB_mm!E104*(Areas!$D$6+Areas!$D$7)+STC_mm!E104*Areas!$D$8+ERI_mm!E104*Areas!$D$9+ONT_mm!E104*Areas!$D$10)/Areas!$D$11</f>
        <v>61.115111376799135</v>
      </c>
      <c r="F104" s="2">
        <f>(SUP_mm!F104*Areas!$D$4+MIC_mm!F104*Areas!$D$5+HGB_mm!F104*(Areas!$D$6+Areas!$D$7)+STC_mm!F104*Areas!$D$8+ERI_mm!F104*Areas!$D$9+ONT_mm!F104*Areas!$D$10)/Areas!$D$11</f>
        <v>88.038052149513817</v>
      </c>
      <c r="G104" s="2">
        <f>(SUP_mm!G104*Areas!$D$4+MIC_mm!G104*Areas!$D$5+HGB_mm!G104*(Areas!$D$6+Areas!$D$7)+STC_mm!G104*Areas!$D$8+ERI_mm!G104*Areas!$D$9+ONT_mm!G104*Areas!$D$10)/Areas!$D$11</f>
        <v>89.632278076494529</v>
      </c>
      <c r="H104" s="2">
        <f>(SUP_mm!H104*Areas!$D$4+MIC_mm!H104*Areas!$D$5+HGB_mm!H104*(Areas!$D$6+Areas!$D$7)+STC_mm!H104*Areas!$D$8+ERI_mm!H104*Areas!$D$9+ONT_mm!H104*Areas!$D$10)/Areas!$D$11</f>
        <v>113.46534548265468</v>
      </c>
      <c r="I104" s="2">
        <f>(SUP_mm!I104*Areas!$D$4+MIC_mm!I104*Areas!$D$5+HGB_mm!I104*(Areas!$D$6+Areas!$D$7)+STC_mm!I104*Areas!$D$8+ERI_mm!I104*Areas!$D$9+ONT_mm!I104*Areas!$D$10)/Areas!$D$11</f>
        <v>72.131306008297003</v>
      </c>
      <c r="J104" s="2">
        <f>(SUP_mm!J104*Areas!$D$4+MIC_mm!J104*Areas!$D$5+HGB_mm!J104*(Areas!$D$6+Areas!$D$7)+STC_mm!J104*Areas!$D$8+ERI_mm!J104*Areas!$D$9+ONT_mm!J104*Areas!$D$10)/Areas!$D$11</f>
        <v>94.329005725999821</v>
      </c>
      <c r="K104" s="2">
        <f>(SUP_mm!K104*Areas!$D$4+MIC_mm!K104*Areas!$D$5+HGB_mm!K104*(Areas!$D$6+Areas!$D$7)+STC_mm!K104*Areas!$D$8+ERI_mm!K104*Areas!$D$9+ONT_mm!K104*Areas!$D$10)/Areas!$D$11</f>
        <v>72.689599153764689</v>
      </c>
      <c r="L104" s="2">
        <f>(SUP_mm!L104*Areas!$D$4+MIC_mm!L104*Areas!$D$5+HGB_mm!L104*(Areas!$D$6+Areas!$D$7)+STC_mm!L104*Areas!$D$8+ERI_mm!L104*Areas!$D$9+ONT_mm!L104*Areas!$D$10)/Areas!$D$11</f>
        <v>50.541265625758733</v>
      </c>
      <c r="M104" s="2">
        <f>(SUP_mm!M104*Areas!$D$4+MIC_mm!M104*Areas!$D$5+HGB_mm!M104*(Areas!$D$6+Areas!$D$7)+STC_mm!M104*Areas!$D$8+ERI_mm!M104*Areas!$D$9+ONT_mm!M104*Areas!$D$10)/Areas!$D$11</f>
        <v>60.818539574756244</v>
      </c>
      <c r="N104" s="2">
        <f t="shared" si="2"/>
        <v>869.88145542500092</v>
      </c>
    </row>
    <row r="105" spans="1:15">
      <c r="A105">
        <v>2000</v>
      </c>
      <c r="B105" s="2">
        <f>(SUP_mm!B105*Areas!$D$4+MIC_mm!B105*Areas!$D$5+HGB_mm!B105*(Areas!$D$6+Areas!$D$7)+STC_mm!B105*Areas!$D$8+ERI_mm!B105*Areas!$D$9+ONT_mm!B105*Areas!$D$10)/Areas!$D$11</f>
        <v>51.600418209283127</v>
      </c>
      <c r="C105" s="2">
        <f>(SUP_mm!C105*Areas!$D$4+MIC_mm!C105*Areas!$D$5+HGB_mm!C105*(Areas!$D$6+Areas!$D$7)+STC_mm!C105*Areas!$D$8+ERI_mm!C105*Areas!$D$9+ONT_mm!C105*Areas!$D$10)/Areas!$D$11</f>
        <v>40.662877528173937</v>
      </c>
      <c r="D105" s="2">
        <f>(SUP_mm!D105*Areas!$D$4+MIC_mm!D105*Areas!$D$5+HGB_mm!D105*(Areas!$D$6+Areas!$D$7)+STC_mm!D105*Areas!$D$8+ERI_mm!D105*Areas!$D$9+ONT_mm!D105*Areas!$D$10)/Areas!$D$11</f>
        <v>47.172133371305421</v>
      </c>
      <c r="E105" s="2">
        <f>(SUP_mm!E105*Areas!$D$4+MIC_mm!E105*Areas!$D$5+HGB_mm!E105*(Areas!$D$6+Areas!$D$7)+STC_mm!E105*Areas!$D$8+ERI_mm!E105*Areas!$D$9+ONT_mm!E105*Areas!$D$10)/Areas!$D$11</f>
        <v>65.242482797721152</v>
      </c>
      <c r="F105" s="2">
        <f>(SUP_mm!F105*Areas!$D$4+MIC_mm!F105*Areas!$D$5+HGB_mm!F105*(Areas!$D$6+Areas!$D$7)+STC_mm!F105*Areas!$D$8+ERI_mm!F105*Areas!$D$9+ONT_mm!F105*Areas!$D$10)/Areas!$D$11</f>
        <v>106.83241649528915</v>
      </c>
      <c r="G105" s="2">
        <f>(SUP_mm!G105*Areas!$D$4+MIC_mm!G105*Areas!$D$5+HGB_mm!G105*(Areas!$D$6+Areas!$D$7)+STC_mm!G105*Areas!$D$8+ERI_mm!G105*Areas!$D$9+ONT_mm!G105*Areas!$D$10)/Areas!$D$11</f>
        <v>122.91970384388743</v>
      </c>
      <c r="H105" s="2">
        <f>(SUP_mm!H105*Areas!$D$4+MIC_mm!H105*Areas!$D$5+HGB_mm!H105*(Areas!$D$6+Areas!$D$7)+STC_mm!H105*Areas!$D$8+ERI_mm!H105*Areas!$D$9+ONT_mm!H105*Areas!$D$10)/Areas!$D$11</f>
        <v>79.514797673902805</v>
      </c>
      <c r="I105" s="2">
        <f>(SUP_mm!I105*Areas!$D$4+MIC_mm!I105*Areas!$D$5+HGB_mm!I105*(Areas!$D$6+Areas!$D$7)+STC_mm!I105*Areas!$D$8+ERI_mm!I105*Areas!$D$9+ONT_mm!I105*Areas!$D$10)/Areas!$D$11</f>
        <v>84.712905994123076</v>
      </c>
      <c r="J105" s="2">
        <f>(SUP_mm!J105*Areas!$D$4+MIC_mm!J105*Areas!$D$5+HGB_mm!J105*(Areas!$D$6+Areas!$D$7)+STC_mm!J105*Areas!$D$8+ERI_mm!J105*Areas!$D$9+ONT_mm!J105*Areas!$D$10)/Areas!$D$11</f>
        <v>89.86084800705548</v>
      </c>
      <c r="K105" s="2">
        <f>(SUP_mm!K105*Areas!$D$4+MIC_mm!K105*Areas!$D$5+HGB_mm!K105*(Areas!$D$6+Areas!$D$7)+STC_mm!K105*Areas!$D$8+ERI_mm!K105*Areas!$D$9+ONT_mm!K105*Areas!$D$10)/Areas!$D$11</f>
        <v>44.986113577693395</v>
      </c>
      <c r="L105" s="2">
        <f>(SUP_mm!L105*Areas!$D$4+MIC_mm!L105*Areas!$D$5+HGB_mm!L105*(Areas!$D$6+Areas!$D$7)+STC_mm!L105*Areas!$D$8+ERI_mm!L105*Areas!$D$9+ONT_mm!L105*Areas!$D$10)/Areas!$D$11</f>
        <v>73.874648493430783</v>
      </c>
      <c r="M105" s="2">
        <f>(SUP_mm!M105*Areas!$D$4+MIC_mm!M105*Areas!$D$5+HGB_mm!M105*(Areas!$D$6+Areas!$D$7)+STC_mm!M105*Areas!$D$8+ERI_mm!M105*Areas!$D$9+ONT_mm!M105*Areas!$D$10)/Areas!$D$11</f>
        <v>73.586518649855691</v>
      </c>
      <c r="N105" s="2">
        <f t="shared" si="2"/>
        <v>880.96586464172128</v>
      </c>
    </row>
    <row r="106" spans="1:15">
      <c r="A106">
        <v>2001</v>
      </c>
      <c r="B106" s="2">
        <f>(SUP_mm!B106*Areas!$D$4+MIC_mm!B106*Areas!$D$5+HGB_mm!B106*(Areas!$D$6+Areas!$D$7)+STC_mm!B106*Areas!$D$8+ERI_mm!B106*Areas!$D$9+ONT_mm!B106*Areas!$D$10)/Areas!$D$11</f>
        <v>42.610680557979848</v>
      </c>
      <c r="C106" s="2">
        <f>(SUP_mm!C106*Areas!$D$4+MIC_mm!C106*Areas!$D$5+HGB_mm!C106*(Areas!$D$6+Areas!$D$7)+STC_mm!C106*Areas!$D$8+ERI_mm!C106*Areas!$D$9+ONT_mm!C106*Areas!$D$10)/Areas!$D$11</f>
        <v>66.883007521362586</v>
      </c>
      <c r="D106" s="2">
        <f>(SUP_mm!D106*Areas!$D$4+MIC_mm!D106*Areas!$D$5+HGB_mm!D106*(Areas!$D$6+Areas!$D$7)+STC_mm!D106*Areas!$D$8+ERI_mm!D106*Areas!$D$9+ONT_mm!D106*Areas!$D$10)/Areas!$D$11</f>
        <v>33.354213603547677</v>
      </c>
      <c r="E106" s="2">
        <f>(SUP_mm!E106*Areas!$D$4+MIC_mm!E106*Areas!$D$5+HGB_mm!E106*(Areas!$D$6+Areas!$D$7)+STC_mm!E106*Areas!$D$8+ERI_mm!E106*Areas!$D$9+ONT_mm!E106*Areas!$D$10)/Areas!$D$11</f>
        <v>87.938337123981086</v>
      </c>
      <c r="F106" s="2">
        <f>(SUP_mm!F106*Areas!$D$4+MIC_mm!F106*Areas!$D$5+HGB_mm!F106*(Areas!$D$6+Areas!$D$7)+STC_mm!F106*Areas!$D$8+ERI_mm!F106*Areas!$D$9+ONT_mm!F106*Areas!$D$10)/Areas!$D$11</f>
        <v>104.33030912262141</v>
      </c>
      <c r="G106" s="2">
        <f>(SUP_mm!G106*Areas!$D$4+MIC_mm!G106*Areas!$D$5+HGB_mm!G106*(Areas!$D$6+Areas!$D$7)+STC_mm!G106*Areas!$D$8+ERI_mm!G106*Areas!$D$9+ONT_mm!G106*Areas!$D$10)/Areas!$D$11</f>
        <v>76.502821003119578</v>
      </c>
      <c r="H106" s="2">
        <f>(SUP_mm!H106*Areas!$D$4+MIC_mm!H106*Areas!$D$5+HGB_mm!H106*(Areas!$D$6+Areas!$D$7)+STC_mm!H106*Areas!$D$8+ERI_mm!H106*Areas!$D$9+ONT_mm!H106*Areas!$D$10)/Areas!$D$11</f>
        <v>48.000790274593378</v>
      </c>
      <c r="I106" s="2">
        <f>(SUP_mm!I106*Areas!$D$4+MIC_mm!I106*Areas!$D$5+HGB_mm!I106*(Areas!$D$6+Areas!$D$7)+STC_mm!I106*Areas!$D$8+ERI_mm!I106*Areas!$D$9+ONT_mm!I106*Areas!$D$10)/Areas!$D$11</f>
        <v>87.365845953149943</v>
      </c>
      <c r="J106" s="2">
        <f>(SUP_mm!J106*Areas!$D$4+MIC_mm!J106*Areas!$D$5+HGB_mm!J106*(Areas!$D$6+Areas!$D$7)+STC_mm!J106*Areas!$D$8+ERI_mm!J106*Areas!$D$9+ONT_mm!J106*Areas!$D$10)/Areas!$D$11</f>
        <v>105.12899123710731</v>
      </c>
      <c r="K106" s="2">
        <f>(SUP_mm!K106*Areas!$D$4+MIC_mm!K106*Areas!$D$5+HGB_mm!K106*(Areas!$D$6+Areas!$D$7)+STC_mm!K106*Areas!$D$8+ERI_mm!K106*Areas!$D$9+ONT_mm!K106*Areas!$D$10)/Areas!$D$11</f>
        <v>128.34673459209964</v>
      </c>
      <c r="L106" s="2">
        <f>(SUP_mm!L106*Areas!$D$4+MIC_mm!L106*Areas!$D$5+HGB_mm!L106*(Areas!$D$6+Areas!$D$7)+STC_mm!L106*Areas!$D$8+ERI_mm!L106*Areas!$D$9+ONT_mm!L106*Areas!$D$10)/Areas!$D$11</f>
        <v>73.076471692195042</v>
      </c>
      <c r="M106" s="2">
        <f>(SUP_mm!M106*Areas!$D$4+MIC_mm!M106*Areas!$D$5+HGB_mm!M106*(Areas!$D$6+Areas!$D$7)+STC_mm!M106*Areas!$D$8+ERI_mm!M106*Areas!$D$9+ONT_mm!M106*Areas!$D$10)/Areas!$D$11</f>
        <v>61.55733820408603</v>
      </c>
      <c r="N106" s="2">
        <f t="shared" si="2"/>
        <v>915.09554088584355</v>
      </c>
    </row>
    <row r="107" spans="1:15">
      <c r="A107">
        <v>2002</v>
      </c>
      <c r="B107" s="2">
        <f>(SUP_mm!B107*Areas!$D$4+MIC_mm!B107*Areas!$D$5+HGB_mm!B107*(Areas!$D$6+Areas!$D$7)+STC_mm!B107*Areas!$D$8+ERI_mm!B107*Areas!$D$9+ONT_mm!B107*Areas!$D$10)/Areas!$D$11</f>
        <v>35.420427094228984</v>
      </c>
      <c r="C107" s="2">
        <f>(SUP_mm!C107*Areas!$D$4+MIC_mm!C107*Areas!$D$5+HGB_mm!C107*(Areas!$D$6+Areas!$D$7)+STC_mm!C107*Areas!$D$8+ERI_mm!C107*Areas!$D$9+ONT_mm!C107*Areas!$D$10)/Areas!$D$11</f>
        <v>55.276291499718475</v>
      </c>
      <c r="D107" s="2">
        <f>(SUP_mm!D107*Areas!$D$4+MIC_mm!D107*Areas!$D$5+HGB_mm!D107*(Areas!$D$6+Areas!$D$7)+STC_mm!D107*Areas!$D$8+ERI_mm!D107*Areas!$D$9+ONT_mm!D107*Areas!$D$10)/Areas!$D$11</f>
        <v>71.425169634221092</v>
      </c>
      <c r="E107" s="2">
        <f>(SUP_mm!E107*Areas!$D$4+MIC_mm!E107*Areas!$D$5+HGB_mm!E107*(Areas!$D$6+Areas!$D$7)+STC_mm!E107*Areas!$D$8+ERI_mm!E107*Areas!$D$9+ONT_mm!E107*Areas!$D$10)/Areas!$D$11</f>
        <v>85.550819974198234</v>
      </c>
      <c r="F107" s="2">
        <f>(SUP_mm!F107*Areas!$D$4+MIC_mm!F107*Areas!$D$5+HGB_mm!F107*(Areas!$D$6+Areas!$D$7)+STC_mm!F107*Areas!$D$8+ERI_mm!F107*Areas!$D$9+ONT_mm!F107*Areas!$D$10)/Areas!$D$11</f>
        <v>93.518929331214267</v>
      </c>
      <c r="G107" s="2">
        <f>(SUP_mm!G107*Areas!$D$4+MIC_mm!G107*Areas!$D$5+HGB_mm!G107*(Areas!$D$6+Areas!$D$7)+STC_mm!G107*Areas!$D$8+ERI_mm!G107*Areas!$D$9+ONT_mm!G107*Areas!$D$10)/Areas!$D$11</f>
        <v>87.779080650897754</v>
      </c>
      <c r="H107" s="2">
        <f>(SUP_mm!H107*Areas!$D$4+MIC_mm!H107*Areas!$D$5+HGB_mm!H107*(Areas!$D$6+Areas!$D$7)+STC_mm!H107*Areas!$D$8+ERI_mm!H107*Areas!$D$9+ONT_mm!H107*Areas!$D$10)/Areas!$D$11</f>
        <v>70.761068700186243</v>
      </c>
      <c r="I107" s="2">
        <f>(SUP_mm!I107*Areas!$D$4+MIC_mm!I107*Areas!$D$5+HGB_mm!I107*(Areas!$D$6+Areas!$D$7)+STC_mm!I107*Areas!$D$8+ERI_mm!I107*Areas!$D$9+ONT_mm!I107*Areas!$D$10)/Areas!$D$11</f>
        <v>73.530736151230442</v>
      </c>
      <c r="J107" s="2">
        <f>(SUP_mm!J107*Areas!$D$4+MIC_mm!J107*Areas!$D$5+HGB_mm!J107*(Areas!$D$6+Areas!$D$7)+STC_mm!J107*Areas!$D$8+ERI_mm!J107*Areas!$D$9+ONT_mm!J107*Areas!$D$10)/Areas!$D$11</f>
        <v>76.835500201453357</v>
      </c>
      <c r="K107" s="2">
        <f>(SUP_mm!K107*Areas!$D$4+MIC_mm!K107*Areas!$D$5+HGB_mm!K107*(Areas!$D$6+Areas!$D$7)+STC_mm!K107*Areas!$D$8+ERI_mm!K107*Areas!$D$9+ONT_mm!K107*Areas!$D$10)/Areas!$D$11</f>
        <v>85.759497219681279</v>
      </c>
      <c r="L107" s="2">
        <f>(SUP_mm!L107*Areas!$D$4+MIC_mm!L107*Areas!$D$5+HGB_mm!L107*(Areas!$D$6+Areas!$D$7)+STC_mm!L107*Areas!$D$8+ERI_mm!L107*Areas!$D$9+ONT_mm!L107*Areas!$D$10)/Areas!$D$11</f>
        <v>51.394507384216823</v>
      </c>
      <c r="M107" s="2">
        <f>(SUP_mm!M107*Areas!$D$4+MIC_mm!M107*Areas!$D$5+HGB_mm!M107*(Areas!$D$6+Areas!$D$7)+STC_mm!M107*Areas!$D$8+ERI_mm!M107*Areas!$D$9+ONT_mm!M107*Areas!$D$10)/Areas!$D$11</f>
        <v>42.050101514115518</v>
      </c>
      <c r="N107" s="2">
        <f t="shared" si="2"/>
        <v>829.30212935536247</v>
      </c>
    </row>
    <row r="108" spans="1:15">
      <c r="A108">
        <v>2003</v>
      </c>
      <c r="B108" s="2">
        <f>(SUP_mm!B108*Areas!$D$4+MIC_mm!B108*Areas!$D$5+HGB_mm!B108*(Areas!$D$6+Areas!$D$7)+STC_mm!B108*Areas!$D$8+ERI_mm!B108*Areas!$D$9+ONT_mm!B108*Areas!$D$10)/Areas!$D$11</f>
        <v>38.110256587262114</v>
      </c>
      <c r="C108" s="2">
        <f>(SUP_mm!C108*Areas!$D$4+MIC_mm!C108*Areas!$D$5+HGB_mm!C108*(Areas!$D$6+Areas!$D$7)+STC_mm!C108*Areas!$D$8+ERI_mm!C108*Areas!$D$9+ONT_mm!C108*Areas!$D$10)/Areas!$D$11</f>
        <v>37.362883394600523</v>
      </c>
      <c r="D108" s="2">
        <f>(SUP_mm!D108*Areas!$D$4+MIC_mm!D108*Areas!$D$5+HGB_mm!D108*(Areas!$D$6+Areas!$D$7)+STC_mm!D108*Areas!$D$8+ERI_mm!D108*Areas!$D$9+ONT_mm!D108*Areas!$D$10)/Areas!$D$11</f>
        <v>53.633163276957013</v>
      </c>
      <c r="E108" s="2">
        <f>(SUP_mm!E108*Areas!$D$4+MIC_mm!E108*Areas!$D$5+HGB_mm!E108*(Areas!$D$6+Areas!$D$7)+STC_mm!E108*Areas!$D$8+ERI_mm!E108*Areas!$D$9+ONT_mm!E108*Areas!$D$10)/Areas!$D$11</f>
        <v>65.586371070511305</v>
      </c>
      <c r="F108" s="2">
        <f>(SUP_mm!F108*Areas!$D$4+MIC_mm!F108*Areas!$D$5+HGB_mm!F108*(Areas!$D$6+Areas!$D$7)+STC_mm!F108*Areas!$D$8+ERI_mm!F108*Areas!$D$9+ONT_mm!F108*Areas!$D$10)/Areas!$D$11</f>
        <v>101.39112061871771</v>
      </c>
      <c r="G108" s="2">
        <f>(SUP_mm!G108*Areas!$D$4+MIC_mm!G108*Areas!$D$5+HGB_mm!G108*(Areas!$D$6+Areas!$D$7)+STC_mm!G108*Areas!$D$8+ERI_mm!G108*Areas!$D$9+ONT_mm!G108*Areas!$D$10)/Areas!$D$11</f>
        <v>65.191677443655408</v>
      </c>
      <c r="H108" s="2">
        <f>(SUP_mm!H108*Areas!$D$4+MIC_mm!H108*Areas!$D$5+HGB_mm!H108*(Areas!$D$6+Areas!$D$7)+STC_mm!H108*Areas!$D$8+ERI_mm!H108*Areas!$D$9+ONT_mm!H108*Areas!$D$10)/Areas!$D$11</f>
        <v>95.809358997746614</v>
      </c>
      <c r="I108" s="2">
        <f>(SUP_mm!I108*Areas!$D$4+MIC_mm!I108*Areas!$D$5+HGB_mm!I108*(Areas!$D$6+Areas!$D$7)+STC_mm!I108*Areas!$D$8+ERI_mm!I108*Areas!$D$9+ONT_mm!I108*Areas!$D$10)/Areas!$D$11</f>
        <v>73.503435954239251</v>
      </c>
      <c r="J108" s="2">
        <f>(SUP_mm!J108*Areas!$D$4+MIC_mm!J108*Areas!$D$5+HGB_mm!J108*(Areas!$D$6+Areas!$D$7)+STC_mm!J108*Areas!$D$8+ERI_mm!J108*Areas!$D$9+ONT_mm!J108*Areas!$D$10)/Areas!$D$11</f>
        <v>99.66151217316326</v>
      </c>
      <c r="K108" s="2">
        <f>(SUP_mm!K108*Areas!$D$4+MIC_mm!K108*Areas!$D$5+HGB_mm!K108*(Areas!$D$6+Areas!$D$7)+STC_mm!K108*Areas!$D$8+ERI_mm!K108*Areas!$D$9+ONT_mm!K108*Areas!$D$10)/Areas!$D$11</f>
        <v>68.630116081752007</v>
      </c>
      <c r="L108" s="2">
        <f>(SUP_mm!L108*Areas!$D$4+MIC_mm!L108*Areas!$D$5+HGB_mm!L108*(Areas!$D$6+Areas!$D$7)+STC_mm!L108*Areas!$D$8+ERI_mm!L108*Areas!$D$9+ONT_mm!L108*Areas!$D$10)/Areas!$D$11</f>
        <v>104.15841365000664</v>
      </c>
      <c r="M108" s="2">
        <f>(SUP_mm!M108*Areas!$D$4+MIC_mm!M108*Areas!$D$5+HGB_mm!M108*(Areas!$D$6+Areas!$D$7)+STC_mm!M108*Areas!$D$8+ERI_mm!M108*Areas!$D$9+ONT_mm!M108*Areas!$D$10)/Areas!$D$11</f>
        <v>57.635723794987427</v>
      </c>
      <c r="N108" s="2">
        <f t="shared" si="2"/>
        <v>860.67403304359937</v>
      </c>
    </row>
    <row r="109" spans="1:15">
      <c r="A109">
        <v>2004</v>
      </c>
      <c r="B109" s="2">
        <f>(SUP_mm!B109*Areas!$D$4+MIC_mm!B109*Areas!$D$5+HGB_mm!B109*(Areas!$D$6+Areas!$D$7)+STC_mm!B109*Areas!$D$8+ERI_mm!B109*Areas!$D$9+ONT_mm!B109*Areas!$D$10)/Areas!$D$11</f>
        <v>56.547310158104793</v>
      </c>
      <c r="C109" s="2">
        <f>(SUP_mm!C109*Areas!$D$4+MIC_mm!C109*Areas!$D$5+HGB_mm!C109*(Areas!$D$6+Areas!$D$7)+STC_mm!C109*Areas!$D$8+ERI_mm!C109*Areas!$D$9+ONT_mm!C109*Areas!$D$10)/Areas!$D$11</f>
        <v>32.439666086148549</v>
      </c>
      <c r="D109" s="2">
        <f>(SUP_mm!D109*Areas!$D$4+MIC_mm!D109*Areas!$D$5+HGB_mm!D109*(Areas!$D$6+Areas!$D$7)+STC_mm!D109*Areas!$D$8+ERI_mm!D109*Areas!$D$9+ONT_mm!D109*Areas!$D$10)/Areas!$D$11</f>
        <v>74.743766088379616</v>
      </c>
      <c r="E109" s="2">
        <f>(SUP_mm!E109*Areas!$D$4+MIC_mm!E109*Areas!$D$5+HGB_mm!E109*(Areas!$D$6+Areas!$D$7)+STC_mm!E109*Areas!$D$8+ERI_mm!E109*Areas!$D$9+ONT_mm!E109*Areas!$D$10)/Areas!$D$11</f>
        <v>56.827858334328575</v>
      </c>
      <c r="F109" s="2">
        <f>(SUP_mm!F109*Areas!$D$4+MIC_mm!F109*Areas!$D$5+HGB_mm!F109*(Areas!$D$6+Areas!$D$7)+STC_mm!F109*Areas!$D$8+ERI_mm!F109*Areas!$D$9+ONT_mm!F109*Areas!$D$10)/Areas!$D$11</f>
        <v>140.40435391219785</v>
      </c>
      <c r="G109" s="2">
        <f>(SUP_mm!G109*Areas!$D$4+MIC_mm!G109*Areas!$D$5+HGB_mm!G109*(Areas!$D$6+Areas!$D$7)+STC_mm!G109*Areas!$D$8+ERI_mm!G109*Areas!$D$9+ONT_mm!G109*Areas!$D$10)/Areas!$D$11</f>
        <v>75.665658516227168</v>
      </c>
      <c r="H109" s="2">
        <f>(SUP_mm!H109*Areas!$D$4+MIC_mm!H109*Areas!$D$5+HGB_mm!H109*(Areas!$D$6+Areas!$D$7)+STC_mm!H109*Areas!$D$8+ERI_mm!H109*Areas!$D$9+ONT_mm!H109*Areas!$D$10)/Areas!$D$11</f>
        <v>90.448198587070507</v>
      </c>
      <c r="I109" s="2">
        <f>(SUP_mm!I109*Areas!$D$4+MIC_mm!I109*Areas!$D$5+HGB_mm!I109*(Areas!$D$6+Areas!$D$7)+STC_mm!I109*Areas!$D$8+ERI_mm!I109*Areas!$D$9+ONT_mm!I109*Areas!$D$10)/Areas!$D$11</f>
        <v>84.039064390265679</v>
      </c>
      <c r="J109" s="2">
        <f>(SUP_mm!J109*Areas!$D$4+MIC_mm!J109*Areas!$D$5+HGB_mm!J109*(Areas!$D$6+Areas!$D$7)+STC_mm!J109*Areas!$D$8+ERI_mm!J109*Areas!$D$9+ONT_mm!J109*Areas!$D$10)/Areas!$D$11</f>
        <v>49.662742455998519</v>
      </c>
      <c r="K109" s="2">
        <f>(SUP_mm!K109*Areas!$D$4+MIC_mm!K109*Areas!$D$5+HGB_mm!K109*(Areas!$D$6+Areas!$D$7)+STC_mm!K109*Areas!$D$8+ERI_mm!K109*Areas!$D$9+ONT_mm!K109*Areas!$D$10)/Areas!$D$11</f>
        <v>96.373317523291831</v>
      </c>
      <c r="L109" s="2">
        <f>(SUP_mm!L109*Areas!$D$4+MIC_mm!L109*Areas!$D$5+HGB_mm!L109*(Areas!$D$6+Areas!$D$7)+STC_mm!L109*Areas!$D$8+ERI_mm!L109*Areas!$D$9+ONT_mm!L109*Areas!$D$10)/Areas!$D$11</f>
        <v>65.01938591506412</v>
      </c>
      <c r="M109" s="2">
        <f>(SUP_mm!M109*Areas!$D$4+MIC_mm!M109*Areas!$D$5+HGB_mm!M109*(Areas!$D$6+Areas!$D$7)+STC_mm!M109*Areas!$D$8+ERI_mm!M109*Areas!$D$9+ONT_mm!M109*Areas!$D$10)/Areas!$D$11</f>
        <v>85.609299742900902</v>
      </c>
      <c r="N109" s="2">
        <f t="shared" si="2"/>
        <v>907.78062170997816</v>
      </c>
    </row>
    <row r="110" spans="1:15">
      <c r="A110">
        <v>2005</v>
      </c>
      <c r="B110" s="2">
        <f>(SUP_mm!B110*Areas!$D$4+MIC_mm!B110*Areas!$D$5+HGB_mm!B110*(Areas!$D$6+Areas!$D$7)+STC_mm!B110*Areas!$D$8+ERI_mm!B110*Areas!$D$9+ONT_mm!B110*Areas!$D$10)/Areas!$D$11</f>
        <v>73.533093391673873</v>
      </c>
      <c r="C110" s="2">
        <f>(SUP_mm!C110*Areas!$D$4+MIC_mm!C110*Areas!$D$5+HGB_mm!C110*(Areas!$D$6+Areas!$D$7)+STC_mm!C110*Areas!$D$8+ERI_mm!C110*Areas!$D$9+ONT_mm!C110*Areas!$D$10)/Areas!$D$11</f>
        <v>46.190816141991142</v>
      </c>
      <c r="D110" s="2">
        <f>(SUP_mm!D110*Areas!$D$4+MIC_mm!D110*Areas!$D$5+HGB_mm!D110*(Areas!$D$6+Areas!$D$7)+STC_mm!D110*Areas!$D$8+ERI_mm!D110*Areas!$D$9+ONT_mm!D110*Areas!$D$10)/Areas!$D$11</f>
        <v>33.637332849495323</v>
      </c>
      <c r="E110" s="2">
        <f>(SUP_mm!E110*Areas!$D$4+MIC_mm!E110*Areas!$D$5+HGB_mm!E110*(Areas!$D$6+Areas!$D$7)+STC_mm!E110*Areas!$D$8+ERI_mm!E110*Areas!$D$9+ONT_mm!E110*Areas!$D$10)/Areas!$D$11</f>
        <v>54.772472980971514</v>
      </c>
      <c r="F110" s="2">
        <f>(SUP_mm!F110*Areas!$D$4+MIC_mm!F110*Areas!$D$5+HGB_mm!F110*(Areas!$D$6+Areas!$D$7)+STC_mm!F110*Areas!$D$8+ERI_mm!F110*Areas!$D$9+ONT_mm!F110*Areas!$D$10)/Areas!$D$11</f>
        <v>51.341773156964315</v>
      </c>
      <c r="G110" s="2">
        <f>(SUP_mm!G110*Areas!$D$4+MIC_mm!G110*Areas!$D$5+HGB_mm!G110*(Areas!$D$6+Areas!$D$7)+STC_mm!G110*Areas!$D$8+ERI_mm!G110*Areas!$D$9+ONT_mm!G110*Areas!$D$10)/Areas!$D$11</f>
        <v>70.614202645010323</v>
      </c>
      <c r="H110" s="2">
        <f>(SUP_mm!H110*Areas!$D$4+MIC_mm!H110*Areas!$D$5+HGB_mm!H110*(Areas!$D$6+Areas!$D$7)+STC_mm!H110*Areas!$D$8+ERI_mm!H110*Areas!$D$9+ONT_mm!H110*Areas!$D$10)/Areas!$D$11</f>
        <v>74.946891620721743</v>
      </c>
      <c r="I110" s="2">
        <f>(SUP_mm!I110*Areas!$D$4+MIC_mm!I110*Areas!$D$5+HGB_mm!I110*(Areas!$D$6+Areas!$D$7)+STC_mm!I110*Areas!$D$8+ERI_mm!I110*Areas!$D$9+ONT_mm!I110*Areas!$D$10)/Areas!$D$11</f>
        <v>72.793088732654979</v>
      </c>
      <c r="J110" s="2">
        <f>(SUP_mm!J110*Areas!$D$4+MIC_mm!J110*Areas!$D$5+HGB_mm!J110*(Areas!$D$6+Areas!$D$7)+STC_mm!J110*Areas!$D$8+ERI_mm!J110*Areas!$D$9+ONT_mm!J110*Areas!$D$10)/Areas!$D$11</f>
        <v>94.89845134212554</v>
      </c>
      <c r="K110" s="2">
        <f>(SUP_mm!K110*Areas!$D$4+MIC_mm!K110*Areas!$D$5+HGB_mm!K110*(Areas!$D$6+Areas!$D$7)+STC_mm!K110*Areas!$D$8+ERI_mm!K110*Areas!$D$9+ONT_mm!K110*Areas!$D$10)/Areas!$D$11</f>
        <v>73.657664138547418</v>
      </c>
      <c r="L110" s="2">
        <f>(SUP_mm!L110*Areas!$D$4+MIC_mm!L110*Areas!$D$5+HGB_mm!L110*(Areas!$D$6+Areas!$D$7)+STC_mm!L110*Areas!$D$8+ERI_mm!L110*Areas!$D$9+ONT_mm!L110*Areas!$D$10)/Areas!$D$11</f>
        <v>112.40489069679235</v>
      </c>
      <c r="M110" s="2">
        <f>(SUP_mm!M110*Areas!$D$4+MIC_mm!M110*Areas!$D$5+HGB_mm!M110*(Areas!$D$6+Areas!$D$7)+STC_mm!M110*Areas!$D$8+ERI_mm!M110*Areas!$D$9+ONT_mm!M110*Areas!$D$10)/Areas!$D$11</f>
        <v>59.388234454953846</v>
      </c>
      <c r="N110" s="2">
        <f t="shared" si="2"/>
        <v>818.1789121519023</v>
      </c>
    </row>
    <row r="111" spans="1:15">
      <c r="A111">
        <v>2006</v>
      </c>
      <c r="B111" s="2">
        <f>(SUP_mm!B111*Areas!$D$4+MIC_mm!B111*Areas!$D$5+HGB_mm!B111*(Areas!$D$6+Areas!$D$7)+STC_mm!B111*Areas!$D$8+ERI_mm!B111*Areas!$D$9+ONT_mm!B111*Areas!$D$10)/Areas!$D$11</f>
        <v>72.11870619702006</v>
      </c>
      <c r="C111" s="2">
        <f>(SUP_mm!C111*Areas!$D$4+MIC_mm!C111*Areas!$D$5+HGB_mm!C111*(Areas!$D$6+Areas!$D$7)+STC_mm!C111*Areas!$D$8+ERI_mm!C111*Areas!$D$9+ONT_mm!C111*Areas!$D$10)/Areas!$D$11</f>
        <v>54.541707825708073</v>
      </c>
      <c r="D111" s="2">
        <f>(SUP_mm!D111*Areas!$D$4+MIC_mm!D111*Areas!$D$5+HGB_mm!D111*(Areas!$D$6+Areas!$D$7)+STC_mm!D111*Areas!$D$8+ERI_mm!D111*Areas!$D$9+ONT_mm!D111*Areas!$D$10)/Areas!$D$11</f>
        <v>51.704115711655284</v>
      </c>
      <c r="E111" s="2">
        <f>(SUP_mm!E111*Areas!$D$4+MIC_mm!E111*Areas!$D$5+HGB_mm!E111*(Areas!$D$6+Areas!$D$7)+STC_mm!E111*Areas!$D$8+ERI_mm!E111*Areas!$D$9+ONT_mm!E111*Areas!$D$10)/Areas!$D$11</f>
        <v>54.407988406261197</v>
      </c>
      <c r="F111" s="2">
        <f>(SUP_mm!F111*Areas!$D$4+MIC_mm!F111*Areas!$D$5+HGB_mm!F111*(Areas!$D$6+Areas!$D$7)+STC_mm!F111*Areas!$D$8+ERI_mm!F111*Areas!$D$9+ONT_mm!F111*Areas!$D$10)/Areas!$D$11</f>
        <v>97.063880818359934</v>
      </c>
      <c r="G111" s="2">
        <f>(SUP_mm!G111*Areas!$D$4+MIC_mm!G111*Areas!$D$5+HGB_mm!G111*(Areas!$D$6+Areas!$D$7)+STC_mm!G111*Areas!$D$8+ERI_mm!G111*Areas!$D$9+ONT_mm!G111*Areas!$D$10)/Areas!$D$11</f>
        <v>60.797634281454606</v>
      </c>
      <c r="H111" s="2">
        <f>(SUP_mm!H111*Areas!$D$4+MIC_mm!H111*Areas!$D$5+HGB_mm!H111*(Areas!$D$6+Areas!$D$7)+STC_mm!H111*Areas!$D$8+ERI_mm!H111*Areas!$D$9+ONT_mm!H111*Areas!$D$10)/Areas!$D$11</f>
        <v>102.10668843500275</v>
      </c>
      <c r="I111" s="2">
        <f>(SUP_mm!I111*Areas!$D$4+MIC_mm!I111*Areas!$D$5+HGB_mm!I111*(Areas!$D$6+Areas!$D$7)+STC_mm!I111*Areas!$D$8+ERI_mm!I111*Areas!$D$9+ONT_mm!I111*Areas!$D$10)/Areas!$D$11</f>
        <v>64.210340685833813</v>
      </c>
      <c r="J111" s="2">
        <f>(SUP_mm!J111*Areas!$D$4+MIC_mm!J111*Areas!$D$5+HGB_mm!J111*(Areas!$D$6+Areas!$D$7)+STC_mm!J111*Areas!$D$8+ERI_mm!J111*Areas!$D$9+ONT_mm!J111*Areas!$D$10)/Areas!$D$11</f>
        <v>96.810427435452894</v>
      </c>
      <c r="K111" s="2">
        <f>(SUP_mm!K111*Areas!$D$4+MIC_mm!K111*Areas!$D$5+HGB_mm!K111*(Areas!$D$6+Areas!$D$7)+STC_mm!K111*Areas!$D$8+ERI_mm!K111*Areas!$D$9+ONT_mm!K111*Areas!$D$10)/Areas!$D$11</f>
        <v>108.18640368364342</v>
      </c>
      <c r="L111" s="2">
        <f>(SUP_mm!L111*Areas!$D$4+MIC_mm!L111*Areas!$D$5+HGB_mm!L111*(Areas!$D$6+Areas!$D$7)+STC_mm!L111*Areas!$D$8+ERI_mm!L111*Areas!$D$9+ONT_mm!L111*Areas!$D$10)/Areas!$D$11</f>
        <v>60.326095952165659</v>
      </c>
      <c r="M111" s="2">
        <f>(SUP_mm!M111*Areas!$D$4+MIC_mm!M111*Areas!$D$5+HGB_mm!M111*(Areas!$D$6+Areas!$D$7)+STC_mm!M111*Areas!$D$8+ERI_mm!M111*Areas!$D$9+ONT_mm!M111*Areas!$D$10)/Areas!$D$11</f>
        <v>80.342067331353363</v>
      </c>
      <c r="N111" s="2">
        <f t="shared" si="2"/>
        <v>902.61605676391116</v>
      </c>
      <c r="O111" s="10"/>
    </row>
    <row r="112" spans="1:15">
      <c r="A112" s="15">
        <v>2007</v>
      </c>
      <c r="B112" s="2">
        <f>(SUP_mm!B112*Areas!$D$4+MIC_mm!B112*Areas!$D$5+HGB_mm!B112*(Areas!$D$6+Areas!$D$7)+STC_mm!B112*Areas!$D$8+ERI_mm!B112*Areas!$D$9+ONT_mm!B112*Areas!$D$10)/Areas!$D$11</f>
        <v>58.735686496588421</v>
      </c>
      <c r="C112" s="2">
        <f>(SUP_mm!C112*Areas!$D$4+MIC_mm!C112*Areas!$D$5+HGB_mm!C112*(Areas!$D$6+Areas!$D$7)+STC_mm!C112*Areas!$D$8+ERI_mm!C112*Areas!$D$9+ONT_mm!C112*Areas!$D$10)/Areas!$D$11</f>
        <v>31.156545304693278</v>
      </c>
      <c r="D112" s="2">
        <f>(SUP_mm!D112*Areas!$D$4+MIC_mm!D112*Areas!$D$5+HGB_mm!D112*(Areas!$D$6+Areas!$D$7)+STC_mm!D112*Areas!$D$8+ERI_mm!D112*Areas!$D$9+ONT_mm!D112*Areas!$D$10)/Areas!$D$11</f>
        <v>66.745045244979096</v>
      </c>
      <c r="E112" s="2">
        <f>(SUP_mm!E112*Areas!$D$4+MIC_mm!E112*Areas!$D$5+HGB_mm!E112*(Areas!$D$6+Areas!$D$7)+STC_mm!E112*Areas!$D$8+ERI_mm!E112*Areas!$D$9+ONT_mm!E112*Areas!$D$10)/Areas!$D$11</f>
        <v>71.429084155004887</v>
      </c>
      <c r="F112" s="2">
        <f>(SUP_mm!F112*Areas!$D$4+MIC_mm!F112*Areas!$D$5+HGB_mm!F112*(Areas!$D$6+Areas!$D$7)+STC_mm!F112*Areas!$D$8+ERI_mm!F112*Areas!$D$9+ONT_mm!F112*Areas!$D$10)/Areas!$D$11</f>
        <v>53.427879529583457</v>
      </c>
      <c r="G112" s="2">
        <f>(SUP_mm!G112*Areas!$D$4+MIC_mm!G112*Areas!$D$5+HGB_mm!G112*(Areas!$D$6+Areas!$D$7)+STC_mm!G112*Areas!$D$8+ERI_mm!G112*Areas!$D$9+ONT_mm!G112*Areas!$D$10)/Areas!$D$11</f>
        <v>66.427421278985975</v>
      </c>
      <c r="H112" s="2">
        <f>(SUP_mm!H112*Areas!$D$4+MIC_mm!H112*Areas!$D$5+HGB_mm!H112*(Areas!$D$6+Areas!$D$7)+STC_mm!H112*Areas!$D$8+ERI_mm!H112*Areas!$D$9+ONT_mm!H112*Areas!$D$10)/Areas!$D$11</f>
        <v>71.254744547963625</v>
      </c>
      <c r="I112" s="2">
        <f>(SUP_mm!I112*Areas!$D$4+MIC_mm!I112*Areas!$D$5+HGB_mm!I112*(Areas!$D$6+Areas!$D$7)+STC_mm!I112*Areas!$D$8+ERI_mm!I112*Areas!$D$9+ONT_mm!I112*Areas!$D$10)/Areas!$D$11</f>
        <v>82.245296556394464</v>
      </c>
      <c r="J112" s="2">
        <f>(SUP_mm!J112*Areas!$D$4+MIC_mm!J112*Areas!$D$5+HGB_mm!J112*(Areas!$D$6+Areas!$D$7)+STC_mm!J112*Areas!$D$8+ERI_mm!J112*Areas!$D$9+ONT_mm!J112*Areas!$D$10)/Areas!$D$11</f>
        <v>85.59527911460269</v>
      </c>
      <c r="K112" s="2">
        <f>(SUP_mm!K112*Areas!$D$4+MIC_mm!K112*Areas!$D$5+HGB_mm!K112*(Areas!$D$6+Areas!$D$7)+STC_mm!K112*Areas!$D$8+ERI_mm!K112*Areas!$D$9+ONT_mm!K112*Areas!$D$10)/Areas!$D$11</f>
        <v>105.2146678382021</v>
      </c>
      <c r="L112" s="2">
        <f>(SUP_mm!L112*Areas!$D$4+MIC_mm!L112*Areas!$D$5+HGB_mm!L112*(Areas!$D$6+Areas!$D$7)+STC_mm!L112*Areas!$D$8+ERI_mm!L112*Areas!$D$9+ONT_mm!L112*Areas!$D$10)/Areas!$D$11</f>
        <v>58.01301725936824</v>
      </c>
      <c r="M112" s="2">
        <f>(SUP_mm!M112*Areas!$D$4+MIC_mm!M112*Areas!$D$5+HGB_mm!M112*(Areas!$D$6+Areas!$D$7)+STC_mm!M112*Areas!$D$8+ERI_mm!M112*Areas!$D$9+ONT_mm!M112*Areas!$D$10)/Areas!$D$11</f>
        <v>79.456276512114101</v>
      </c>
      <c r="N112" s="17">
        <f>SUM(B112:M112)</f>
        <v>829.70094383848027</v>
      </c>
      <c r="O112" s="15"/>
    </row>
    <row r="113" spans="1:15">
      <c r="A113" s="3">
        <v>2008</v>
      </c>
      <c r="B113" s="2">
        <f>(SUP_mm!B113*Areas!$D$4+MIC_mm!B113*Areas!$D$5+HGB_mm!B113*(Areas!$D$6+Areas!$D$7)+STC_mm!B113*Areas!$D$8+ERI_mm!B113*Areas!$D$9+ONT_mm!B113*Areas!$D$10)/Areas!$D$11</f>
        <v>74.165584418141037</v>
      </c>
      <c r="C113" s="2">
        <f>(SUP_mm!C113*Areas!$D$4+MIC_mm!C113*Areas!$D$5+HGB_mm!C113*(Areas!$D$6+Areas!$D$7)+STC_mm!C113*Areas!$D$8+ERI_mm!C113*Areas!$D$9+ONT_mm!C113*Areas!$D$10)/Areas!$D$11</f>
        <v>69.041134779510287</v>
      </c>
      <c r="D113" s="2">
        <f>(SUP_mm!D113*Areas!$D$4+MIC_mm!D113*Areas!$D$5+HGB_mm!D113*(Areas!$D$6+Areas!$D$7)+STC_mm!D113*Areas!$D$8+ERI_mm!D113*Areas!$D$9+ONT_mm!D113*Areas!$D$10)/Areas!$D$11</f>
        <v>53.950753028690372</v>
      </c>
      <c r="E113" s="2">
        <f>(SUP_mm!E113*Areas!$D$4+MIC_mm!E113*Areas!$D$5+HGB_mm!E113*(Areas!$D$6+Areas!$D$7)+STC_mm!E113*Areas!$D$8+ERI_mm!E113*Areas!$D$9+ONT_mm!E113*Areas!$D$10)/Areas!$D$11</f>
        <v>79.607758854432547</v>
      </c>
      <c r="F113" s="2">
        <f>(SUP_mm!F113*Areas!$D$4+MIC_mm!F113*Areas!$D$5+HGB_mm!F113*(Areas!$D$6+Areas!$D$7)+STC_mm!F113*Areas!$D$8+ERI_mm!F113*Areas!$D$9+ONT_mm!F113*Areas!$D$10)/Areas!$D$11</f>
        <v>77.238628752314753</v>
      </c>
      <c r="G113" s="2">
        <f>(SUP_mm!G113*Areas!$D$4+MIC_mm!G113*Areas!$D$5+HGB_mm!G113*(Areas!$D$6+Areas!$D$7)+STC_mm!G113*Areas!$D$8+ERI_mm!G113*Areas!$D$9+ONT_mm!G113*Areas!$D$10)/Areas!$D$11</f>
        <v>121.07652781040551</v>
      </c>
      <c r="H113" s="2">
        <f>(SUP_mm!H113*Areas!$D$4+MIC_mm!H113*Areas!$D$5+HGB_mm!H113*(Areas!$D$6+Areas!$D$7)+STC_mm!H113*Areas!$D$8+ERI_mm!H113*Areas!$D$9+ONT_mm!H113*Areas!$D$10)/Areas!$D$11</f>
        <v>95.125996931609535</v>
      </c>
      <c r="I113" s="2">
        <f>(SUP_mm!I113*Areas!$D$4+MIC_mm!I113*Areas!$D$5+HGB_mm!I113*(Areas!$D$6+Areas!$D$7)+STC_mm!I113*Areas!$D$8+ERI_mm!I113*Areas!$D$9+ONT_mm!I113*Areas!$D$10)/Areas!$D$11</f>
        <v>56.377188957994015</v>
      </c>
      <c r="J113" s="2">
        <f>(SUP_mm!J113*Areas!$D$4+MIC_mm!J113*Areas!$D$5+HGB_mm!J113*(Areas!$D$6+Areas!$D$7)+STC_mm!J113*Areas!$D$8+ERI_mm!J113*Areas!$D$9+ONT_mm!J113*Areas!$D$10)/Areas!$D$11</f>
        <v>97.923546090820665</v>
      </c>
      <c r="K113" s="2">
        <f>(SUP_mm!K113*Areas!$D$4+MIC_mm!K113*Areas!$D$5+HGB_mm!K113*(Areas!$D$6+Areas!$D$7)+STC_mm!K113*Areas!$D$8+ERI_mm!K113*Areas!$D$9+ONT_mm!K113*Areas!$D$10)/Areas!$D$11</f>
        <v>60.708612032342764</v>
      </c>
      <c r="L113" s="2">
        <f>(SUP_mm!L113*Areas!$D$4+MIC_mm!L113*Areas!$D$5+HGB_mm!L113*(Areas!$D$6+Areas!$D$7)+STC_mm!L113*Areas!$D$8+ERI_mm!L113*Areas!$D$9+ONT_mm!L113*Areas!$D$10)/Areas!$D$11</f>
        <v>72.573374022098179</v>
      </c>
      <c r="M113" s="2">
        <f>(SUP_mm!M113*Areas!$D$4+MIC_mm!M113*Areas!$D$5+HGB_mm!M113*(Areas!$D$6+Areas!$D$7)+STC_mm!M113*Areas!$D$8+ERI_mm!M113*Areas!$D$9+ONT_mm!M113*Areas!$D$10)/Areas!$D$11</f>
        <v>110.57490057916198</v>
      </c>
      <c r="N113" s="17">
        <f>SUM(B113:M113)</f>
        <v>968.36400625752162</v>
      </c>
      <c r="O113" s="15"/>
    </row>
    <row r="114" spans="1:15">
      <c r="A114" s="20">
        <v>2009</v>
      </c>
      <c r="B114" s="2">
        <f>(SUP_mm!B114*Areas!$D$4+MIC_mm!B114*Areas!$D$5+HGB_mm!B114*(Areas!$D$6+Areas!$D$7)+STC_mm!B114*Areas!$D$8+ERI_mm!B114*Areas!$D$9+ONT_mm!B114*Areas!$D$10)/Areas!$D$11</f>
        <v>40.809160523542474</v>
      </c>
      <c r="C114" s="2">
        <f>(SUP_mm!C114*Areas!$D$4+MIC_mm!C114*Areas!$D$5+HGB_mm!C114*(Areas!$D$6+Areas!$D$7)+STC_mm!C114*Areas!$D$8+ERI_mm!C114*Areas!$D$9+ONT_mm!C114*Areas!$D$10)/Areas!$D$11</f>
        <v>55.583890477621615</v>
      </c>
      <c r="D114" s="2">
        <f>(SUP_mm!D114*Areas!$D$4+MIC_mm!D114*Areas!$D$5+HGB_mm!D114*(Areas!$D$6+Areas!$D$7)+STC_mm!D114*Areas!$D$8+ERI_mm!D114*Areas!$D$9+ONT_mm!D114*Areas!$D$10)/Areas!$D$11</f>
        <v>61.672981024012977</v>
      </c>
      <c r="E114" s="2">
        <f>(SUP_mm!E114*Areas!$D$4+MIC_mm!E114*Areas!$D$5+HGB_mm!E114*(Areas!$D$6+Areas!$D$7)+STC_mm!E114*Areas!$D$8+ERI_mm!E114*Areas!$D$9+ONT_mm!E114*Areas!$D$10)/Areas!$D$11</f>
        <v>89.931748733206192</v>
      </c>
      <c r="F114" s="2">
        <f>(SUP_mm!F114*Areas!$D$4+MIC_mm!F114*Areas!$D$5+HGB_mm!F114*(Areas!$D$6+Areas!$D$7)+STC_mm!F114*Areas!$D$8+ERI_mm!F114*Areas!$D$9+ONT_mm!F114*Areas!$D$10)/Areas!$D$11</f>
        <v>75.857450807978864</v>
      </c>
      <c r="G114" s="2">
        <f>(SUP_mm!G114*Areas!$D$4+MIC_mm!G114*Areas!$D$5+HGB_mm!G114*(Areas!$D$6+Areas!$D$7)+STC_mm!G114*Areas!$D$8+ERI_mm!G114*Areas!$D$9+ONT_mm!G114*Areas!$D$10)/Areas!$D$11</f>
        <v>79.596811446225075</v>
      </c>
      <c r="H114" s="2">
        <f>(SUP_mm!H114*Areas!$D$4+MIC_mm!H114*Areas!$D$5+HGB_mm!H114*(Areas!$D$6+Areas!$D$7)+STC_mm!H114*Areas!$D$8+ERI_mm!H114*Areas!$D$9+ONT_mm!H114*Areas!$D$10)/Areas!$D$11</f>
        <v>76.061403112749559</v>
      </c>
      <c r="I114" s="2">
        <f>(SUP_mm!I114*Areas!$D$4+MIC_mm!I114*Areas!$D$5+HGB_mm!I114*(Areas!$D$6+Areas!$D$7)+STC_mm!I114*Areas!$D$8+ERI_mm!I114*Areas!$D$9+ONT_mm!I114*Areas!$D$10)/Areas!$D$11</f>
        <v>105.82510635030836</v>
      </c>
      <c r="J114" s="2">
        <f>(SUP_mm!J114*Areas!$D$4+MIC_mm!J114*Areas!$D$5+HGB_mm!J114*(Areas!$D$6+Areas!$D$7)+STC_mm!J114*Areas!$D$8+ERI_mm!J114*Areas!$D$9+ONT_mm!J114*Areas!$D$10)/Areas!$D$11</f>
        <v>46.54374615302843</v>
      </c>
      <c r="K114" s="2">
        <f>(SUP_mm!K114*Areas!$D$4+MIC_mm!K114*Areas!$D$5+HGB_mm!K114*(Areas!$D$6+Areas!$D$7)+STC_mm!K114*Areas!$D$8+ERI_mm!K114*Areas!$D$9+ONT_mm!K114*Areas!$D$10)/Areas!$D$11</f>
        <v>114.52927363927121</v>
      </c>
      <c r="L114" s="2">
        <f>(SUP_mm!L114*Areas!$D$4+MIC_mm!L114*Areas!$D$5+HGB_mm!L114*(Areas!$D$6+Areas!$D$7)+STC_mm!L114*Areas!$D$8+ERI_mm!L114*Areas!$D$9+ONT_mm!L114*Areas!$D$10)/Areas!$D$11</f>
        <v>36.96522416442793</v>
      </c>
      <c r="M114" s="2">
        <f>(SUP_mm!M114*Areas!$D$4+MIC_mm!M114*Areas!$D$5+HGB_mm!M114*(Areas!$D$6+Areas!$D$7)+STC_mm!M114*Areas!$D$8+ERI_mm!M114*Areas!$D$9+ONT_mm!M114*Areas!$D$10)/Areas!$D$11</f>
        <v>70.843277705085399</v>
      </c>
      <c r="N114" s="17">
        <f>SUM(B114:M114)</f>
        <v>854.22007413745803</v>
      </c>
      <c r="O114" s="15"/>
    </row>
    <row r="115" spans="1:15">
      <c r="A115" s="20">
        <v>2010</v>
      </c>
      <c r="B115" s="2">
        <f>(SUP_mm!B115*Areas!$D$4+MIC_mm!B115*Areas!$D$5+HGB_mm!B115*(Areas!$D$6+Areas!$D$7)+STC_mm!B115*Areas!$D$8+ERI_mm!B115*Areas!$D$9+ONT_mm!B115*Areas!$D$10)/Areas!$D$11</f>
        <v>32.846211141485874</v>
      </c>
      <c r="C115" s="2">
        <f>(SUP_mm!C115*Areas!$D$4+MIC_mm!C115*Areas!$D$5+HGB_mm!C115*(Areas!$D$6+Areas!$D$7)+STC_mm!C115*Areas!$D$8+ERI_mm!C115*Areas!$D$9+ONT_mm!C115*Areas!$D$10)/Areas!$D$11</f>
        <v>26.005012474358992</v>
      </c>
      <c r="D115" s="2">
        <f>(SUP_mm!D115*Areas!$D$4+MIC_mm!D115*Areas!$D$5+HGB_mm!D115*(Areas!$D$6+Areas!$D$7)+STC_mm!D115*Areas!$D$8+ERI_mm!D115*Areas!$D$9+ONT_mm!D115*Areas!$D$10)/Areas!$D$11</f>
        <v>22.558285152953626</v>
      </c>
      <c r="E115" s="2">
        <f>(SUP_mm!E115*Areas!$D$4+MIC_mm!E115*Areas!$D$5+HGB_mm!E115*(Areas!$D$6+Areas!$D$7)+STC_mm!E115*Areas!$D$8+ERI_mm!E115*Areas!$D$9+ONT_mm!E115*Areas!$D$10)/Areas!$D$11</f>
        <v>46.054352809782102</v>
      </c>
      <c r="F115" s="2">
        <f>(SUP_mm!F115*Areas!$D$4+MIC_mm!F115*Areas!$D$5+HGB_mm!F115*(Areas!$D$6+Areas!$D$7)+STC_mm!F115*Areas!$D$8+ERI_mm!F115*Areas!$D$9+ONT_mm!F115*Areas!$D$10)/Areas!$D$11</f>
        <v>71.212291056127398</v>
      </c>
      <c r="G115" s="2">
        <f>(SUP_mm!G115*Areas!$D$4+MIC_mm!G115*Areas!$D$5+HGB_mm!G115*(Areas!$D$6+Areas!$D$7)+STC_mm!G115*Areas!$D$8+ERI_mm!G115*Areas!$D$9+ONT_mm!G115*Areas!$D$10)/Areas!$D$11</f>
        <v>133.43438105262328</v>
      </c>
      <c r="H115" s="2">
        <f>(SUP_mm!H115*Areas!$D$4+MIC_mm!H115*Areas!$D$5+HGB_mm!H115*(Areas!$D$6+Areas!$D$7)+STC_mm!H115*Areas!$D$8+ERI_mm!H115*Areas!$D$9+ONT_mm!H115*Areas!$D$10)/Areas!$D$11</f>
        <v>93.573566039295883</v>
      </c>
      <c r="I115" s="2">
        <f>(SUP_mm!I115*Areas!$D$4+MIC_mm!I115*Areas!$D$5+HGB_mm!I115*(Areas!$D$6+Areas!$D$7)+STC_mm!I115*Areas!$D$8+ERI_mm!I115*Areas!$D$9+ONT_mm!I115*Areas!$D$10)/Areas!$D$11</f>
        <v>71.924697813410887</v>
      </c>
      <c r="J115" s="2">
        <f>(SUP_mm!J115*Areas!$D$4+MIC_mm!J115*Areas!$D$5+HGB_mm!J115*(Areas!$D$6+Areas!$D$7)+STC_mm!J115*Areas!$D$8+ERI_mm!J115*Areas!$D$9+ONT_mm!J115*Areas!$D$10)/Areas!$D$11</f>
        <v>120.00198756370058</v>
      </c>
      <c r="K115" s="2">
        <f>(SUP_mm!K115*Areas!$D$4+MIC_mm!K115*Areas!$D$5+HGB_mm!K115*(Areas!$D$6+Areas!$D$7)+STC_mm!K115*Areas!$D$8+ERI_mm!K115*Areas!$D$9+ONT_mm!K115*Areas!$D$10)/Areas!$D$11</f>
        <v>60.209962465369046</v>
      </c>
      <c r="L115" s="2">
        <f>(SUP_mm!L115*Areas!$D$4+MIC_mm!L115*Areas!$D$5+HGB_mm!L115*(Areas!$D$6+Areas!$D$7)+STC_mm!L115*Areas!$D$8+ERI_mm!L115*Areas!$D$9+ONT_mm!L115*Areas!$D$10)/Areas!$D$11</f>
        <v>66.810046931412685</v>
      </c>
      <c r="M115" s="2">
        <f>(SUP_mm!M115*Areas!$D$4+MIC_mm!M115*Areas!$D$5+HGB_mm!M115*(Areas!$D$6+Areas!$D$7)+STC_mm!M115*Areas!$D$8+ERI_mm!M115*Areas!$D$9+ONT_mm!M115*Areas!$D$10)/Areas!$D$11</f>
        <v>44.836649325492182</v>
      </c>
      <c r="N115" s="17">
        <f>SUM(B115:M115)</f>
        <v>789.46744382601253</v>
      </c>
      <c r="O115" s="15"/>
    </row>
    <row r="116" spans="1:15">
      <c r="A116" s="20">
        <v>2011</v>
      </c>
      <c r="B116" s="2">
        <f>(SUP_mm!B116*Areas!$D$4+MIC_mm!B116*Areas!$D$5+HGB_mm!B116*(Areas!$D$6+Areas!$D$7)+STC_mm!B116*Areas!$D$8+ERI_mm!B116*Areas!$D$9+ONT_mm!B116*Areas!$D$10)/Areas!$D$11</f>
        <v>41.634488695645324</v>
      </c>
      <c r="C116" s="2">
        <f>(SUP_mm!C116*Areas!$D$4+MIC_mm!C116*Areas!$D$5+HGB_mm!C116*(Areas!$D$6+Areas!$D$7)+STC_mm!C116*Areas!$D$8+ERI_mm!C116*Areas!$D$9+ONT_mm!C116*Areas!$D$10)/Areas!$D$11</f>
        <v>40.522079720406374</v>
      </c>
      <c r="D116" s="2">
        <f>(SUP_mm!D116*Areas!$D$4+MIC_mm!D116*Areas!$D$5+HGB_mm!D116*(Areas!$D$6+Areas!$D$7)+STC_mm!D116*Areas!$D$8+ERI_mm!D116*Areas!$D$9+ONT_mm!D116*Areas!$D$10)/Areas!$D$11</f>
        <v>55.897323898929486</v>
      </c>
      <c r="E116" s="2">
        <f>(SUP_mm!E116*Areas!$D$4+MIC_mm!E116*Areas!$D$5+HGB_mm!E116*(Areas!$D$6+Areas!$D$7)+STC_mm!E116*Areas!$D$8+ERI_mm!E116*Areas!$D$9+ONT_mm!E116*Areas!$D$10)/Areas!$D$11</f>
        <v>130.80203344519353</v>
      </c>
      <c r="F116" s="2">
        <f>(SUP_mm!F116*Areas!$D$4+MIC_mm!F116*Areas!$D$5+HGB_mm!F116*(Areas!$D$6+Areas!$D$7)+STC_mm!F116*Areas!$D$8+ERI_mm!F116*Areas!$D$9+ONT_mm!F116*Areas!$D$10)/Areas!$D$11</f>
        <v>99.280790917669236</v>
      </c>
      <c r="G116" s="2">
        <f>(SUP_mm!G116*Areas!$D$4+MIC_mm!G116*Areas!$D$5+HGB_mm!G116*(Areas!$D$6+Areas!$D$7)+STC_mm!G116*Areas!$D$8+ERI_mm!G116*Areas!$D$9+ONT_mm!G116*Areas!$D$10)/Areas!$D$11</f>
        <v>93.009072724003673</v>
      </c>
      <c r="H116" s="2">
        <f>(SUP_mm!H116*Areas!$D$4+MIC_mm!H116*Areas!$D$5+HGB_mm!H116*(Areas!$D$6+Areas!$D$7)+STC_mm!H116*Areas!$D$8+ERI_mm!H116*Areas!$D$9+ONT_mm!H116*Areas!$D$10)/Areas!$D$11</f>
        <v>68.783096593929102</v>
      </c>
      <c r="I116" s="2">
        <f>(SUP_mm!I116*Areas!$D$4+MIC_mm!I116*Areas!$D$5+HGB_mm!I116*(Areas!$D$6+Areas!$D$7)+STC_mm!I116*Areas!$D$8+ERI_mm!I116*Areas!$D$9+ONT_mm!I116*Areas!$D$10)/Areas!$D$11</f>
        <v>82.050115281188184</v>
      </c>
      <c r="J116" s="2">
        <f>(SUP_mm!J116*Areas!$D$4+MIC_mm!J116*Areas!$D$5+HGB_mm!J116*(Areas!$D$6+Areas!$D$7)+STC_mm!J116*Areas!$D$8+ERI_mm!J116*Areas!$D$9+ONT_mm!J116*Areas!$D$10)/Areas!$D$11</f>
        <v>102.51226403381791</v>
      </c>
      <c r="K116" s="2">
        <f>(SUP_mm!K116*Areas!$D$4+MIC_mm!K116*Areas!$D$5+HGB_mm!K116*(Areas!$D$6+Areas!$D$7)+STC_mm!K116*Areas!$D$8+ERI_mm!K116*Areas!$D$9+ONT_mm!K116*Areas!$D$10)/Areas!$D$11</f>
        <v>85.401829931374621</v>
      </c>
      <c r="L116" s="2">
        <f>(SUP_mm!L116*Areas!$D$4+MIC_mm!L116*Areas!$D$5+HGB_mm!L116*(Areas!$D$6+Areas!$D$7)+STC_mm!L116*Areas!$D$8+ERI_mm!L116*Areas!$D$9+ONT_mm!L116*Areas!$D$10)/Areas!$D$11</f>
        <v>74.64618162561699</v>
      </c>
      <c r="M116" s="2">
        <f>(SUP_mm!M116*Areas!$D$4+MIC_mm!M116*Areas!$D$5+HGB_mm!M116*(Areas!$D$6+Areas!$D$7)+STC_mm!M116*Areas!$D$8+ERI_mm!M116*Areas!$D$9+ONT_mm!M116*Areas!$D$10)/Areas!$D$11</f>
        <v>51.739998057648471</v>
      </c>
      <c r="N116" s="17">
        <f>SUM(B116:M116)</f>
        <v>926.27927492542301</v>
      </c>
      <c r="O116" s="10" t="s">
        <v>55</v>
      </c>
    </row>
    <row r="120" spans="1:15">
      <c r="A120" t="s">
        <v>45</v>
      </c>
      <c r="B120" s="4">
        <f>AVERAGE(B5:B116)</f>
        <v>55.577622413260222</v>
      </c>
      <c r="C120" s="4">
        <f t="shared" ref="C120:N120" si="3">AVERAGE(C5:C116)</f>
        <v>44.884393141113364</v>
      </c>
      <c r="D120" s="4">
        <f t="shared" si="3"/>
        <v>54.855027149448198</v>
      </c>
      <c r="E120" s="4">
        <f t="shared" si="3"/>
        <v>65.008638331543494</v>
      </c>
      <c r="F120" s="4">
        <f t="shared" si="3"/>
        <v>76.481693805412533</v>
      </c>
      <c r="G120" s="4">
        <f t="shared" si="3"/>
        <v>81.90191318016754</v>
      </c>
      <c r="H120" s="4">
        <f t="shared" si="3"/>
        <v>79.73874733981269</v>
      </c>
      <c r="I120" s="4">
        <f t="shared" si="3"/>
        <v>79.518761129266494</v>
      </c>
      <c r="J120" s="4">
        <f t="shared" si="3"/>
        <v>86.74430663182747</v>
      </c>
      <c r="K120" s="4">
        <f t="shared" si="3"/>
        <v>73.350830306884987</v>
      </c>
      <c r="L120" s="4">
        <f t="shared" si="3"/>
        <v>69.582167445654008</v>
      </c>
      <c r="M120" s="4">
        <f t="shared" si="3"/>
        <v>60.121745027786332</v>
      </c>
      <c r="N120" s="4">
        <f t="shared" si="3"/>
        <v>827.76584590217749</v>
      </c>
    </row>
    <row r="121" spans="1:15">
      <c r="A121" t="s">
        <v>43</v>
      </c>
      <c r="B121" s="4">
        <f>MAX(B5:B116)</f>
        <v>100.90805588985293</v>
      </c>
      <c r="C121" s="4">
        <f t="shared" ref="C121:N121" si="4">MAX(C5:C116)</f>
        <v>80.083858140093426</v>
      </c>
      <c r="D121" s="4">
        <f t="shared" si="4"/>
        <v>110.35276689288061</v>
      </c>
      <c r="E121" s="4">
        <f t="shared" si="4"/>
        <v>130.80203344519353</v>
      </c>
      <c r="F121" s="4">
        <f t="shared" si="4"/>
        <v>140.40435391219785</v>
      </c>
      <c r="G121" s="4">
        <f t="shared" si="4"/>
        <v>133.43438105262328</v>
      </c>
      <c r="H121" s="4">
        <f t="shared" si="4"/>
        <v>124.89751742538681</v>
      </c>
      <c r="I121" s="4">
        <f t="shared" si="4"/>
        <v>127.87073275211526</v>
      </c>
      <c r="J121" s="4">
        <f t="shared" si="4"/>
        <v>164.64284925908478</v>
      </c>
      <c r="K121" s="4">
        <f t="shared" si="4"/>
        <v>128.34673459209964</v>
      </c>
      <c r="L121" s="4">
        <f t="shared" si="4"/>
        <v>134.01526264398663</v>
      </c>
      <c r="M121" s="4">
        <f t="shared" si="4"/>
        <v>110.57490057916198</v>
      </c>
      <c r="N121" s="4">
        <f t="shared" si="4"/>
        <v>1017.6102370981268</v>
      </c>
    </row>
    <row r="122" spans="1:15">
      <c r="A122" t="s">
        <v>44</v>
      </c>
      <c r="B122" s="4">
        <f>MIN(B5:B116)</f>
        <v>21.806607236834335</v>
      </c>
      <c r="C122" s="4">
        <f t="shared" ref="C122:N122" si="5">MIN(C5:C116)</f>
        <v>16.557153391962604</v>
      </c>
      <c r="D122" s="4">
        <f t="shared" si="5"/>
        <v>15.283457858189962</v>
      </c>
      <c r="E122" s="4">
        <f t="shared" si="5"/>
        <v>28.601888149424575</v>
      </c>
      <c r="F122" s="4">
        <f t="shared" si="5"/>
        <v>32.703008545034336</v>
      </c>
      <c r="G122" s="4">
        <f t="shared" si="5"/>
        <v>36.536625006726048</v>
      </c>
      <c r="H122" s="4">
        <f t="shared" si="5"/>
        <v>31.782149264465602</v>
      </c>
      <c r="I122" s="4">
        <f t="shared" si="5"/>
        <v>28.656795671180888</v>
      </c>
      <c r="J122" s="4">
        <f t="shared" si="5"/>
        <v>38.451720057273121</v>
      </c>
      <c r="K122" s="4">
        <f t="shared" si="5"/>
        <v>20.781997813542127</v>
      </c>
      <c r="L122" s="4">
        <f t="shared" si="5"/>
        <v>18.021258381312478</v>
      </c>
      <c r="M122" s="4">
        <f t="shared" si="5"/>
        <v>16.70315986471784</v>
      </c>
      <c r="N122" s="4">
        <f t="shared" si="5"/>
        <v>653.44775914316051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122"/>
  <sheetViews>
    <sheetView workbookViewId="0"/>
  </sheetViews>
  <sheetFormatPr defaultRowHeight="12.75"/>
  <cols>
    <col min="2" max="14" width="7.7109375" customWidth="1"/>
  </cols>
  <sheetData>
    <row r="1" spans="1:14">
      <c r="A1" t="s">
        <v>2</v>
      </c>
    </row>
    <row r="2" spans="1:14">
      <c r="A2" t="s">
        <v>41</v>
      </c>
    </row>
    <row r="4" spans="1:14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19</v>
      </c>
    </row>
    <row r="5" spans="1:14">
      <c r="A5" s="3">
        <v>1900</v>
      </c>
      <c r="B5" s="4">
        <v>76.953970251308775</v>
      </c>
      <c r="C5" s="4">
        <v>104.84525457329741</v>
      </c>
      <c r="D5" s="4">
        <v>87.628883296335431</v>
      </c>
      <c r="E5" s="4">
        <v>37.049050914659482</v>
      </c>
      <c r="F5" s="4">
        <v>45.554112703142252</v>
      </c>
      <c r="G5" s="4">
        <v>64.620310070157515</v>
      </c>
      <c r="H5" s="4">
        <v>102.63570080366577</v>
      </c>
      <c r="I5" s="4">
        <v>53.744274029843652</v>
      </c>
      <c r="J5" s="4">
        <v>68.076036040313866</v>
      </c>
      <c r="K5" s="4">
        <v>75.26999370837737</v>
      </c>
      <c r="L5" s="4">
        <v>128.05776659267084</v>
      </c>
      <c r="M5" s="4">
        <v>54.163176201047015</v>
      </c>
      <c r="N5" s="4">
        <f>SUM(B5:M5)</f>
        <v>898.59852918481931</v>
      </c>
    </row>
    <row r="6" spans="1:14">
      <c r="A6" s="3">
        <v>1901</v>
      </c>
      <c r="B6" s="4">
        <v>62.313492562827193</v>
      </c>
      <c r="C6" s="4">
        <v>47.318411899476494</v>
      </c>
      <c r="D6" s="4">
        <v>78.084609266491768</v>
      </c>
      <c r="E6" s="4">
        <v>101.03000629162264</v>
      </c>
      <c r="F6" s="4">
        <v>108.91426773822101</v>
      </c>
      <c r="G6" s="4">
        <v>76.752847256021553</v>
      </c>
      <c r="H6" s="4">
        <v>97.806817507330337</v>
      </c>
      <c r="I6" s="4">
        <v>96.170136160210831</v>
      </c>
      <c r="J6" s="4">
        <v>76.471116703664578</v>
      </c>
      <c r="K6" s="4">
        <v>41.696978834031739</v>
      </c>
      <c r="L6" s="4">
        <v>68.108715678011365</v>
      </c>
      <c r="M6" s="4">
        <v>107.85762414083739</v>
      </c>
      <c r="N6" s="4">
        <f t="shared" ref="N6:N52" si="0">SUM(B6:M6)</f>
        <v>962.52502403874689</v>
      </c>
    </row>
    <row r="7" spans="1:14">
      <c r="A7" s="3">
        <v>1902</v>
      </c>
      <c r="B7" s="4">
        <v>64.5</v>
      </c>
      <c r="C7" s="4">
        <v>64.2779342109949</v>
      </c>
      <c r="D7" s="4">
        <v>71.611736843979642</v>
      </c>
      <c r="E7" s="4">
        <v>69.870483980104225</v>
      </c>
      <c r="F7" s="4">
        <v>64.557766592670845</v>
      </c>
      <c r="G7" s="4">
        <v>108.75776659267085</v>
      </c>
      <c r="H7" s="4">
        <v>156.28109782879665</v>
      </c>
      <c r="I7" s="4">
        <v>58.911736843979625</v>
      </c>
      <c r="J7" s="4">
        <v>68.411594392146156</v>
      </c>
      <c r="K7" s="4">
        <v>81.557766592670859</v>
      </c>
      <c r="L7" s="4">
        <v>44.591426773822107</v>
      </c>
      <c r="M7" s="4">
        <v>78.825229406806812</v>
      </c>
      <c r="N7" s="4">
        <f t="shared" si="0"/>
        <v>932.15454005864274</v>
      </c>
    </row>
    <row r="8" spans="1:14">
      <c r="A8" s="3">
        <v>1903</v>
      </c>
      <c r="B8" s="4">
        <v>74.723963959686145</v>
      </c>
      <c r="C8" s="4">
        <v>69.549050914659475</v>
      </c>
      <c r="D8" s="4">
        <v>77.479832381675948</v>
      </c>
      <c r="E8" s="4">
        <v>68.204776884815814</v>
      </c>
      <c r="F8" s="4">
        <v>24.984609266491766</v>
      </c>
      <c r="G8" s="4">
        <v>130.48348627120455</v>
      </c>
      <c r="H8" s="4">
        <v>98.973157326179077</v>
      </c>
      <c r="I8" s="4">
        <v>116.30063272356034</v>
      </c>
      <c r="J8" s="4">
        <v>33.30379634136208</v>
      </c>
      <c r="K8" s="4">
        <v>90.461562934032926</v>
      </c>
      <c r="L8" s="4">
        <v>46.381588100523508</v>
      </c>
      <c r="M8" s="4">
        <v>77.040477688481587</v>
      </c>
      <c r="N8" s="4">
        <f t="shared" si="0"/>
        <v>907.88693479267317</v>
      </c>
    </row>
    <row r="9" spans="1:14">
      <c r="A9" s="3">
        <v>1904</v>
      </c>
      <c r="B9" s="4">
        <v>88.530639015182985</v>
      </c>
      <c r="C9" s="4">
        <v>71.637314070679849</v>
      </c>
      <c r="D9" s="4">
        <v>84.003653889528607</v>
      </c>
      <c r="E9" s="4">
        <v>93.139354693194363</v>
      </c>
      <c r="F9" s="4">
        <v>90.973014874345623</v>
      </c>
      <c r="G9" s="4">
        <v>86.9</v>
      </c>
      <c r="H9" s="4">
        <v>109.69030377853488</v>
      </c>
      <c r="I9" s="4">
        <v>89.786507437172816</v>
      </c>
      <c r="J9" s="4">
        <v>99.53443535654506</v>
      </c>
      <c r="K9" s="4">
        <v>62.381588100523508</v>
      </c>
      <c r="L9" s="4">
        <v>15.388405607853842</v>
      </c>
      <c r="M9" s="4">
        <v>58.771259155498043</v>
      </c>
      <c r="N9" s="4">
        <f t="shared" si="0"/>
        <v>950.73647597905949</v>
      </c>
    </row>
    <row r="10" spans="1:14">
      <c r="A10" s="3">
        <v>1905</v>
      </c>
      <c r="B10" s="4">
        <v>73.590303778534889</v>
      </c>
      <c r="C10" s="4">
        <v>51.003021165968256</v>
      </c>
      <c r="D10" s="4">
        <v>38.449193366492949</v>
      </c>
      <c r="E10" s="4">
        <v>49.739354693194372</v>
      </c>
      <c r="F10" s="4">
        <v>73.216513728795462</v>
      </c>
      <c r="G10" s="4">
        <v>128.60379634136206</v>
      </c>
      <c r="H10" s="4">
        <v>108.11539073350824</v>
      </c>
      <c r="I10" s="4">
        <v>102.86429919633423</v>
      </c>
      <c r="J10" s="4">
        <v>67.219187074870305</v>
      </c>
      <c r="K10" s="4">
        <v>88.574770593193179</v>
      </c>
      <c r="L10" s="4">
        <v>56.853970251308773</v>
      </c>
      <c r="M10" s="4">
        <v>76.723963959686145</v>
      </c>
      <c r="N10" s="4">
        <f t="shared" si="0"/>
        <v>914.95376488324871</v>
      </c>
    </row>
    <row r="11" spans="1:14">
      <c r="A11" s="3">
        <v>1906</v>
      </c>
      <c r="B11" s="4">
        <v>53.896978834031749</v>
      </c>
      <c r="C11" s="4">
        <v>25.974913045026646</v>
      </c>
      <c r="D11" s="4">
        <v>68.210471396858935</v>
      </c>
      <c r="E11" s="4">
        <v>44.744131578010183</v>
      </c>
      <c r="F11" s="4">
        <v>67.722208240838569</v>
      </c>
      <c r="G11" s="4">
        <v>129.0547454267026</v>
      </c>
      <c r="H11" s="4">
        <v>80.148908462826014</v>
      </c>
      <c r="I11" s="4">
        <v>71.894100119896962</v>
      </c>
      <c r="J11" s="4">
        <v>75.090303778534889</v>
      </c>
      <c r="K11" s="4">
        <v>127.14827573926569</v>
      </c>
      <c r="L11" s="4">
        <v>61.043008582722969</v>
      </c>
      <c r="M11" s="4">
        <v>73.423963959686134</v>
      </c>
      <c r="N11" s="4">
        <f t="shared" si="0"/>
        <v>878.35200916440147</v>
      </c>
    </row>
    <row r="12" spans="1:14">
      <c r="A12" s="3">
        <v>1907</v>
      </c>
      <c r="B12" s="4">
        <v>72.462543477486676</v>
      </c>
      <c r="C12" s="4">
        <v>31.347295195811913</v>
      </c>
      <c r="D12" s="4">
        <v>43.245397025130877</v>
      </c>
      <c r="E12" s="4">
        <v>62.719187074870305</v>
      </c>
      <c r="F12" s="4">
        <v>63.800000000000004</v>
      </c>
      <c r="G12" s="4">
        <v>61.230781467016463</v>
      </c>
      <c r="H12" s="4">
        <v>65.942375859162624</v>
      </c>
      <c r="I12" s="4">
        <v>32.091426773822107</v>
      </c>
      <c r="J12" s="4">
        <v>104.65776659267087</v>
      </c>
      <c r="K12" s="4">
        <v>80.317146452355786</v>
      </c>
      <c r="L12" s="4">
        <v>77.744131578010183</v>
      </c>
      <c r="M12" s="4">
        <v>106.04827573926565</v>
      </c>
      <c r="N12" s="4">
        <f t="shared" si="0"/>
        <v>801.60632723560343</v>
      </c>
    </row>
    <row r="13" spans="1:14">
      <c r="A13" s="3">
        <v>1908</v>
      </c>
      <c r="B13" s="4">
        <v>62.349193366492948</v>
      </c>
      <c r="C13" s="4">
        <v>84.971259155498046</v>
      </c>
      <c r="D13" s="4">
        <v>62.82586213036717</v>
      </c>
      <c r="E13" s="4">
        <v>72.618554351309967</v>
      </c>
      <c r="F13" s="4">
        <v>106.74602974869123</v>
      </c>
      <c r="G13" s="4">
        <v>64.520452521991004</v>
      </c>
      <c r="H13" s="4">
        <v>94.04792791937227</v>
      </c>
      <c r="I13" s="4">
        <v>56.166197367015286</v>
      </c>
      <c r="J13" s="4">
        <v>35.05094908534052</v>
      </c>
      <c r="K13" s="4">
        <v>39.149050914659483</v>
      </c>
      <c r="L13" s="4">
        <v>43.10983867329859</v>
      </c>
      <c r="M13" s="4">
        <v>51.267605265969443</v>
      </c>
      <c r="N13" s="4">
        <f t="shared" si="0"/>
        <v>772.82292050000592</v>
      </c>
    </row>
    <row r="14" spans="1:14">
      <c r="A14" s="3">
        <v>1909</v>
      </c>
      <c r="B14" s="4">
        <v>68.162543477486665</v>
      </c>
      <c r="C14" s="4">
        <v>81.755868421989817</v>
      </c>
      <c r="D14" s="4">
        <v>63.731904462303689</v>
      </c>
      <c r="E14" s="4">
        <v>91.715248281674761</v>
      </c>
      <c r="F14" s="4">
        <v>94.645887296857751</v>
      </c>
      <c r="G14" s="4">
        <v>43.544906753404007</v>
      </c>
      <c r="H14" s="4">
        <v>97.437456522513315</v>
      </c>
      <c r="I14" s="4">
        <v>56.4</v>
      </c>
      <c r="J14" s="4">
        <v>58.088405607853844</v>
      </c>
      <c r="K14" s="4">
        <v>56.166197367015286</v>
      </c>
      <c r="L14" s="4">
        <v>70.517004000522334</v>
      </c>
      <c r="M14" s="4">
        <v>68.313350110993724</v>
      </c>
      <c r="N14" s="4">
        <f t="shared" si="0"/>
        <v>850.4787723026152</v>
      </c>
    </row>
    <row r="15" spans="1:14">
      <c r="A15" s="3">
        <v>1910</v>
      </c>
      <c r="B15" s="4">
        <v>83.193324944503146</v>
      </c>
      <c r="C15" s="4">
        <v>90.979832381675948</v>
      </c>
      <c r="D15" s="4">
        <v>29.90555206020964</v>
      </c>
      <c r="E15" s="4">
        <v>82.363176201047011</v>
      </c>
      <c r="F15" s="4">
        <v>81.690303778534869</v>
      </c>
      <c r="G15" s="4">
        <v>33.886507437172803</v>
      </c>
      <c r="H15" s="4">
        <v>78.015248281674772</v>
      </c>
      <c r="I15" s="4">
        <v>88.36078775863912</v>
      </c>
      <c r="J15" s="4">
        <v>74.390303778534886</v>
      </c>
      <c r="K15" s="4">
        <v>86.75509324659599</v>
      </c>
      <c r="L15" s="4">
        <v>67.986507437172804</v>
      </c>
      <c r="M15" s="4">
        <v>69.008573226177901</v>
      </c>
      <c r="N15" s="4">
        <f t="shared" si="0"/>
        <v>866.53521053193879</v>
      </c>
    </row>
    <row r="16" spans="1:14">
      <c r="A16" s="3">
        <v>1911</v>
      </c>
      <c r="B16" s="4">
        <v>53.811736843979624</v>
      </c>
      <c r="C16" s="4">
        <v>62.274913045026658</v>
      </c>
      <c r="D16" s="4">
        <v>62.932537185864028</v>
      </c>
      <c r="E16" s="4">
        <v>35.986507437172811</v>
      </c>
      <c r="F16" s="4">
        <v>52.78538444188559</v>
      </c>
      <c r="G16" s="4">
        <v>76.957766592670851</v>
      </c>
      <c r="H16" s="4">
        <v>69.805552060209635</v>
      </c>
      <c r="I16" s="4">
        <v>69.449193366492949</v>
      </c>
      <c r="J16" s="4">
        <v>74.334925628271947</v>
      </c>
      <c r="K16" s="4">
        <v>87.334435356545072</v>
      </c>
      <c r="L16" s="4">
        <v>81.092059497382451</v>
      </c>
      <c r="M16" s="4">
        <v>64.312227115706506</v>
      </c>
      <c r="N16" s="4">
        <f t="shared" si="0"/>
        <v>791.07723857120823</v>
      </c>
    </row>
    <row r="17" spans="1:14">
      <c r="A17" s="3">
        <v>1912</v>
      </c>
      <c r="B17" s="4">
        <v>70.807940502617555</v>
      </c>
      <c r="C17" s="4">
        <v>52.652847256021552</v>
      </c>
      <c r="D17" s="4">
        <v>55.836333527226103</v>
      </c>
      <c r="E17" s="4">
        <v>73.243008582722965</v>
      </c>
      <c r="F17" s="4">
        <v>141.24905091465948</v>
      </c>
      <c r="G17" s="4">
        <v>30.268095537696311</v>
      </c>
      <c r="H17" s="4">
        <v>66.949193366492949</v>
      </c>
      <c r="I17" s="4">
        <v>99.339212241360897</v>
      </c>
      <c r="J17" s="4">
        <v>110.84729519581191</v>
      </c>
      <c r="K17" s="4">
        <v>75.105552060209646</v>
      </c>
      <c r="L17" s="4">
        <v>84.754602974869115</v>
      </c>
      <c r="M17" s="4">
        <v>58.633802632984725</v>
      </c>
      <c r="N17" s="4">
        <f t="shared" si="0"/>
        <v>919.68693479267313</v>
      </c>
    </row>
    <row r="18" spans="1:14">
      <c r="A18" s="3">
        <v>1913</v>
      </c>
      <c r="B18" s="4">
        <v>112.75397025130877</v>
      </c>
      <c r="C18" s="4">
        <v>40.9963461104714</v>
      </c>
      <c r="D18" s="4">
        <v>117.78538444188558</v>
      </c>
      <c r="E18" s="4">
        <v>79.215738553401636</v>
      </c>
      <c r="F18" s="4">
        <v>73.017288904189272</v>
      </c>
      <c r="G18" s="4">
        <v>48.504919336649294</v>
      </c>
      <c r="H18" s="4">
        <v>51.028883296335422</v>
      </c>
      <c r="I18" s="4">
        <v>72.103021165968258</v>
      </c>
      <c r="J18" s="4">
        <v>47.366339818848751</v>
      </c>
      <c r="K18" s="4">
        <v>96.801898170681028</v>
      </c>
      <c r="L18" s="4">
        <v>78.803796341362059</v>
      </c>
      <c r="M18" s="4">
        <v>37.988405607853849</v>
      </c>
      <c r="N18" s="4">
        <f t="shared" si="0"/>
        <v>856.36599199895522</v>
      </c>
    </row>
    <row r="19" spans="1:14">
      <c r="A19" s="3">
        <v>1914</v>
      </c>
      <c r="B19" s="4">
        <v>63.835558351832283</v>
      </c>
      <c r="C19" s="4">
        <v>55.188548059687314</v>
      </c>
      <c r="D19" s="4">
        <v>67.710471396858935</v>
      </c>
      <c r="E19" s="4">
        <v>84.538721969634025</v>
      </c>
      <c r="F19" s="4">
        <v>58.865707095288407</v>
      </c>
      <c r="G19" s="4">
        <v>75.905552060209644</v>
      </c>
      <c r="H19" s="4">
        <v>40.159664763351891</v>
      </c>
      <c r="I19" s="4">
        <v>104.73457780837853</v>
      </c>
      <c r="J19" s="4">
        <v>49.961420482199451</v>
      </c>
      <c r="K19" s="4">
        <v>44.428883296335428</v>
      </c>
      <c r="L19" s="4">
        <v>59.656501145550159</v>
      </c>
      <c r="M19" s="4">
        <v>67.577934210994897</v>
      </c>
      <c r="N19" s="4">
        <f t="shared" si="0"/>
        <v>772.56354064032098</v>
      </c>
    </row>
    <row r="20" spans="1:14">
      <c r="A20" s="3">
        <v>1915</v>
      </c>
      <c r="B20" s="4">
        <v>82.625862130367167</v>
      </c>
      <c r="C20" s="4">
        <v>69.601898170681039</v>
      </c>
      <c r="D20" s="4">
        <v>18.210471396858939</v>
      </c>
      <c r="E20" s="4">
        <v>28.569360984817006</v>
      </c>
      <c r="F20" s="4">
        <v>55.068237989529791</v>
      </c>
      <c r="G20" s="4">
        <v>75.981730552356979</v>
      </c>
      <c r="H20" s="4">
        <v>107.23949714502784</v>
      </c>
      <c r="I20" s="4">
        <v>134.02382150785266</v>
      </c>
      <c r="J20" s="4">
        <v>61.689671054974539</v>
      </c>
      <c r="K20" s="4">
        <v>64.441252863875391</v>
      </c>
      <c r="L20" s="4">
        <v>52.579832381675949</v>
      </c>
      <c r="M20" s="4">
        <v>79.65270480418809</v>
      </c>
      <c r="N20" s="4">
        <f t="shared" si="0"/>
        <v>829.68434098220541</v>
      </c>
    </row>
    <row r="21" spans="1:14">
      <c r="A21" s="3">
        <v>1916</v>
      </c>
      <c r="B21" s="4">
        <v>78.83555835183229</v>
      </c>
      <c r="C21" s="4">
        <v>74.640620140315065</v>
      </c>
      <c r="D21" s="4">
        <v>64.71728890418926</v>
      </c>
      <c r="E21" s="4">
        <v>77.045397025130882</v>
      </c>
      <c r="F21" s="4">
        <v>132.32206578900508</v>
      </c>
      <c r="G21" s="4">
        <v>126.36936098481701</v>
      </c>
      <c r="H21" s="4">
        <v>42.749826090053304</v>
      </c>
      <c r="I21" s="4">
        <v>51.630781467016462</v>
      </c>
      <c r="J21" s="4">
        <v>69.617431356022749</v>
      </c>
      <c r="K21" s="4">
        <v>73.518411899476504</v>
      </c>
      <c r="L21" s="4">
        <v>58.658399316231204</v>
      </c>
      <c r="M21" s="4">
        <v>65.05094908534052</v>
      </c>
      <c r="N21" s="4">
        <f t="shared" si="0"/>
        <v>915.15609040943036</v>
      </c>
    </row>
    <row r="22" spans="1:14">
      <c r="A22" s="3">
        <v>1917</v>
      </c>
      <c r="B22" s="4">
        <v>69.63921224136088</v>
      </c>
      <c r="C22" s="4">
        <v>48.482853547644204</v>
      </c>
      <c r="D22" s="4">
        <v>61.405552060209637</v>
      </c>
      <c r="E22" s="4">
        <v>78.800062916226452</v>
      </c>
      <c r="F22" s="4">
        <v>89.646235116751157</v>
      </c>
      <c r="G22" s="4">
        <v>121.71032894502547</v>
      </c>
      <c r="H22" s="4">
        <v>76.685384441885589</v>
      </c>
      <c r="I22" s="4">
        <v>72.044274029843663</v>
      </c>
      <c r="J22" s="4">
        <v>43.184751718325238</v>
      </c>
      <c r="K22" s="4">
        <v>148.32698512565437</v>
      </c>
      <c r="L22" s="4">
        <v>30.722065789005089</v>
      </c>
      <c r="M22" s="4">
        <v>57.626985125654386</v>
      </c>
      <c r="N22" s="4">
        <f t="shared" si="0"/>
        <v>898.27469105758621</v>
      </c>
    </row>
    <row r="23" spans="1:14">
      <c r="A23" s="3">
        <v>1918</v>
      </c>
      <c r="B23" s="4">
        <v>66.776036040313855</v>
      </c>
      <c r="C23" s="4">
        <v>76.647152743978438</v>
      </c>
      <c r="D23" s="4">
        <v>45.951581808900869</v>
      </c>
      <c r="E23" s="4">
        <v>51.45952231151842</v>
      </c>
      <c r="F23" s="4">
        <v>81.035700803665748</v>
      </c>
      <c r="G23" s="4">
        <v>79.023963959686128</v>
      </c>
      <c r="H23" s="4">
        <v>64.843008582722973</v>
      </c>
      <c r="I23" s="4">
        <v>69.493324944503144</v>
      </c>
      <c r="J23" s="4">
        <v>122.29332494450314</v>
      </c>
      <c r="K23" s="4">
        <v>92.452847256021556</v>
      </c>
      <c r="L23" s="4">
        <v>49.961420482199451</v>
      </c>
      <c r="M23" s="4">
        <v>66.04413157801018</v>
      </c>
      <c r="N23" s="4">
        <f t="shared" si="0"/>
        <v>865.98201545602376</v>
      </c>
    </row>
    <row r="24" spans="1:14">
      <c r="A24" s="3">
        <v>1919</v>
      </c>
      <c r="B24" s="4">
        <v>39.167462814135973</v>
      </c>
      <c r="C24" s="4">
        <v>33.590161326701413</v>
      </c>
      <c r="D24" s="4">
        <v>79.676668763874218</v>
      </c>
      <c r="E24" s="4">
        <v>81.408573226177893</v>
      </c>
      <c r="F24" s="4">
        <v>137.79922482460617</v>
      </c>
      <c r="G24" s="4">
        <v>69.940477688481579</v>
      </c>
      <c r="H24" s="4">
        <v>69.613635014660673</v>
      </c>
      <c r="I24" s="4">
        <v>84.335700803665773</v>
      </c>
      <c r="J24" s="4">
        <v>54.582853547644206</v>
      </c>
      <c r="K24" s="4">
        <v>98.295080663350703</v>
      </c>
      <c r="L24" s="4">
        <v>54.329516019895777</v>
      </c>
      <c r="M24" s="4">
        <v>39.440477688481586</v>
      </c>
      <c r="N24" s="4">
        <f t="shared" si="0"/>
        <v>842.17983238167585</v>
      </c>
    </row>
    <row r="25" spans="1:14">
      <c r="A25" s="3">
        <v>1920</v>
      </c>
      <c r="B25" s="4">
        <v>51.710471396858942</v>
      </c>
      <c r="C25" s="4">
        <v>50.369360984817007</v>
      </c>
      <c r="D25" s="4">
        <v>54.923963959686127</v>
      </c>
      <c r="E25" s="4">
        <v>74.332537185864041</v>
      </c>
      <c r="F25" s="4">
        <v>15.869360984817011</v>
      </c>
      <c r="G25" s="4">
        <v>60.717146452355792</v>
      </c>
      <c r="H25" s="4">
        <v>100.16725744607606</v>
      </c>
      <c r="I25" s="4">
        <v>58.544274029843656</v>
      </c>
      <c r="J25" s="4">
        <v>84.451724260734338</v>
      </c>
      <c r="K25" s="4">
        <v>57.738579517800538</v>
      </c>
      <c r="L25" s="4">
        <v>94.936823798952972</v>
      </c>
      <c r="M25" s="4">
        <v>84.868095537696306</v>
      </c>
      <c r="N25" s="4">
        <f t="shared" si="0"/>
        <v>788.62959555550276</v>
      </c>
    </row>
    <row r="26" spans="1:14">
      <c r="A26" s="3">
        <v>1921</v>
      </c>
      <c r="B26" s="4">
        <v>28.793957668063484</v>
      </c>
      <c r="C26" s="4">
        <v>45.591426773822107</v>
      </c>
      <c r="D26" s="4">
        <v>91.627617849214744</v>
      </c>
      <c r="E26" s="4">
        <v>77.012227115706509</v>
      </c>
      <c r="F26" s="4">
        <v>47.795080663350703</v>
      </c>
      <c r="G26" s="4">
        <v>53.222208240838562</v>
      </c>
      <c r="H26" s="4">
        <v>81.787282612566614</v>
      </c>
      <c r="I26" s="4">
        <v>61.066339818848753</v>
      </c>
      <c r="J26" s="4">
        <v>53.671891879058393</v>
      </c>
      <c r="K26" s="4">
        <v>87.807940502617555</v>
      </c>
      <c r="L26" s="4">
        <v>88.80014245183348</v>
      </c>
      <c r="M26" s="4">
        <v>54.117146452355797</v>
      </c>
      <c r="N26" s="4">
        <f t="shared" si="0"/>
        <v>771.29326202827679</v>
      </c>
    </row>
    <row r="27" spans="1:14">
      <c r="A27" s="3">
        <v>1922</v>
      </c>
      <c r="B27" s="4">
        <v>48.944274029843662</v>
      </c>
      <c r="C27" s="4">
        <v>63.663808924607366</v>
      </c>
      <c r="D27" s="4">
        <v>69.713492562827184</v>
      </c>
      <c r="E27" s="4">
        <v>92.34237585916263</v>
      </c>
      <c r="F27" s="4">
        <v>56.288405607853846</v>
      </c>
      <c r="G27" s="4">
        <v>140.851091537174</v>
      </c>
      <c r="H27" s="4">
        <v>69.92333123612579</v>
      </c>
      <c r="I27" s="4">
        <v>82.634577808378538</v>
      </c>
      <c r="J27" s="4">
        <v>56.673014874345604</v>
      </c>
      <c r="K27" s="4">
        <v>55.534925628271935</v>
      </c>
      <c r="L27" s="4">
        <v>35.503021165968256</v>
      </c>
      <c r="M27" s="4">
        <v>49.557766592670852</v>
      </c>
      <c r="N27" s="4">
        <f t="shared" si="0"/>
        <v>821.63008582722978</v>
      </c>
    </row>
    <row r="28" spans="1:14">
      <c r="A28" s="3">
        <v>1923</v>
      </c>
      <c r="B28" s="4">
        <v>77.545397025130882</v>
      </c>
      <c r="C28" s="4">
        <v>36.510471396858939</v>
      </c>
      <c r="D28" s="4">
        <v>64.257766592670848</v>
      </c>
      <c r="E28" s="4">
        <v>52.789671054974534</v>
      </c>
      <c r="F28" s="4">
        <v>79.618411899476484</v>
      </c>
      <c r="G28" s="4">
        <v>82.832679637697495</v>
      </c>
      <c r="H28" s="4">
        <v>40.749826090053304</v>
      </c>
      <c r="I28" s="4">
        <v>50.612227115706503</v>
      </c>
      <c r="J28" s="4">
        <v>68.265707095288406</v>
      </c>
      <c r="K28" s="4">
        <v>65.528883296335422</v>
      </c>
      <c r="L28" s="4">
        <v>78.669218532983535</v>
      </c>
      <c r="M28" s="4">
        <v>76.136823798952989</v>
      </c>
      <c r="N28" s="4">
        <f t="shared" si="0"/>
        <v>773.51708353612923</v>
      </c>
    </row>
    <row r="29" spans="1:14">
      <c r="A29" s="3">
        <v>1924</v>
      </c>
      <c r="B29" s="4">
        <v>93.820942793717876</v>
      </c>
      <c r="C29" s="4">
        <v>64.934925628271941</v>
      </c>
      <c r="D29" s="4">
        <v>24.92396395968613</v>
      </c>
      <c r="E29" s="4">
        <v>79.687772884293494</v>
      </c>
      <c r="F29" s="4">
        <v>104.51539073350823</v>
      </c>
      <c r="G29" s="4">
        <v>68.379832381675953</v>
      </c>
      <c r="H29" s="4">
        <v>93.110471396858955</v>
      </c>
      <c r="I29" s="4">
        <v>77.226985125654394</v>
      </c>
      <c r="J29" s="4">
        <v>147.74617220052471</v>
      </c>
      <c r="K29" s="4">
        <v>13.137456522513325</v>
      </c>
      <c r="L29" s="4">
        <v>39.838721969634015</v>
      </c>
      <c r="M29" s="4">
        <v>58.767462814135968</v>
      </c>
      <c r="N29" s="4">
        <f t="shared" si="0"/>
        <v>866.09009841047487</v>
      </c>
    </row>
    <row r="30" spans="1:14">
      <c r="A30" s="3">
        <v>1925</v>
      </c>
      <c r="B30" s="4">
        <v>70.000142451833469</v>
      </c>
      <c r="C30" s="4">
        <v>75.721433065444756</v>
      </c>
      <c r="D30" s="4">
        <v>73.974913045026653</v>
      </c>
      <c r="E30" s="4">
        <v>51.767605265969443</v>
      </c>
      <c r="F30" s="4">
        <v>48.989671054974544</v>
      </c>
      <c r="G30" s="4">
        <v>88.575055496860116</v>
      </c>
      <c r="H30" s="4">
        <v>99.285384441885583</v>
      </c>
      <c r="I30" s="4">
        <v>55.593182492669662</v>
      </c>
      <c r="J30" s="4">
        <v>132.1</v>
      </c>
      <c r="K30" s="4">
        <v>93.371259155498038</v>
      </c>
      <c r="L30" s="4">
        <v>84.466339818848752</v>
      </c>
      <c r="M30" s="4">
        <v>59.184751718325238</v>
      </c>
      <c r="N30" s="4">
        <f t="shared" si="0"/>
        <v>933.02973800733628</v>
      </c>
    </row>
    <row r="31" spans="1:14">
      <c r="A31" s="3">
        <v>1926</v>
      </c>
      <c r="B31" s="4">
        <v>58.84427402984366</v>
      </c>
      <c r="C31" s="4">
        <v>62.908573226177893</v>
      </c>
      <c r="D31" s="4">
        <v>60.366339818848751</v>
      </c>
      <c r="E31" s="4">
        <v>79.115390733508235</v>
      </c>
      <c r="F31" s="4">
        <v>34.487772884293499</v>
      </c>
      <c r="G31" s="4">
        <v>82.832679637697495</v>
      </c>
      <c r="H31" s="4">
        <v>68.913492562827187</v>
      </c>
      <c r="I31" s="4">
        <v>115.41159439214614</v>
      </c>
      <c r="J31" s="4">
        <v>107.19065159842829</v>
      </c>
      <c r="K31" s="4">
        <v>112.36936098481701</v>
      </c>
      <c r="L31" s="4">
        <v>102.37491304502666</v>
      </c>
      <c r="M31" s="4">
        <v>53.809838673298593</v>
      </c>
      <c r="N31" s="4">
        <f t="shared" si="0"/>
        <v>938.62488158691349</v>
      </c>
    </row>
    <row r="32" spans="1:14">
      <c r="A32" s="3">
        <v>1927</v>
      </c>
      <c r="B32" s="4">
        <v>41.225229406806825</v>
      </c>
      <c r="C32" s="4">
        <v>67.442375859162624</v>
      </c>
      <c r="D32" s="4">
        <v>44.723963959686131</v>
      </c>
      <c r="E32" s="4">
        <v>37.783486271204552</v>
      </c>
      <c r="F32" s="4">
        <v>98.057766592670859</v>
      </c>
      <c r="G32" s="4">
        <v>54.174913045026649</v>
      </c>
      <c r="H32" s="4">
        <v>116.85284725602156</v>
      </c>
      <c r="I32" s="4">
        <v>62.61792162774961</v>
      </c>
      <c r="J32" s="4">
        <v>38.419044623036839</v>
      </c>
      <c r="K32" s="4">
        <v>93.682853547644214</v>
      </c>
      <c r="L32" s="4">
        <v>167.99332494450314</v>
      </c>
      <c r="M32" s="4">
        <v>89.973014874345623</v>
      </c>
      <c r="N32" s="4">
        <f t="shared" si="0"/>
        <v>912.94674200785857</v>
      </c>
    </row>
    <row r="33" spans="1:14">
      <c r="A33" s="3">
        <v>1928</v>
      </c>
      <c r="B33" s="4">
        <v>62.159522311518415</v>
      </c>
      <c r="C33" s="4">
        <v>58.4</v>
      </c>
      <c r="D33" s="4">
        <v>73.198877004712784</v>
      </c>
      <c r="E33" s="4">
        <v>73.650949085340514</v>
      </c>
      <c r="F33" s="4">
        <v>42.979199658115597</v>
      </c>
      <c r="G33" s="4">
        <v>109.31412528638756</v>
      </c>
      <c r="H33" s="4">
        <v>98.868095537696306</v>
      </c>
      <c r="I33" s="4">
        <v>94.078709386388724</v>
      </c>
      <c r="J33" s="4">
        <v>62.934435356545073</v>
      </c>
      <c r="K33" s="4">
        <v>91.476811215707698</v>
      </c>
      <c r="L33" s="4">
        <v>86.580955376963175</v>
      </c>
      <c r="M33" s="4">
        <v>39.991426773822099</v>
      </c>
      <c r="N33" s="4">
        <f t="shared" si="0"/>
        <v>893.633106993198</v>
      </c>
    </row>
    <row r="34" spans="1:14">
      <c r="A34" s="3">
        <v>1929</v>
      </c>
      <c r="B34" s="4">
        <v>103.24047768848158</v>
      </c>
      <c r="C34" s="4">
        <v>39.759522311518424</v>
      </c>
      <c r="D34" s="4">
        <v>80.454602974869118</v>
      </c>
      <c r="E34" s="4">
        <v>126.63745652251332</v>
      </c>
      <c r="F34" s="4">
        <v>97.929025748168897</v>
      </c>
      <c r="G34" s="4">
        <v>57.498877004712789</v>
      </c>
      <c r="H34" s="4">
        <v>85.558399316231203</v>
      </c>
      <c r="I34" s="4">
        <v>55.17681121570768</v>
      </c>
      <c r="J34" s="4">
        <v>56.406817507330338</v>
      </c>
      <c r="K34" s="4">
        <v>83.586649889006281</v>
      </c>
      <c r="L34" s="4">
        <v>78.949683638219838</v>
      </c>
      <c r="M34" s="4">
        <v>86.443008582722968</v>
      </c>
      <c r="N34" s="4">
        <f t="shared" si="0"/>
        <v>951.64133239948228</v>
      </c>
    </row>
    <row r="35" spans="1:14">
      <c r="A35" s="3">
        <v>1930</v>
      </c>
      <c r="B35" s="4">
        <v>95.685874713612449</v>
      </c>
      <c r="C35" s="4">
        <v>47.063176201047021</v>
      </c>
      <c r="D35" s="4">
        <v>89.030639015182985</v>
      </c>
      <c r="E35" s="4">
        <v>46.820310070157532</v>
      </c>
      <c r="F35" s="4">
        <v>79.668237989529786</v>
      </c>
      <c r="G35" s="4">
        <v>90.346172200524705</v>
      </c>
      <c r="H35" s="4">
        <v>69.606817507330334</v>
      </c>
      <c r="I35" s="4">
        <v>40.044274029843663</v>
      </c>
      <c r="J35" s="4">
        <v>53.060787758639101</v>
      </c>
      <c r="K35" s="4">
        <v>37.525719678533697</v>
      </c>
      <c r="L35" s="4">
        <v>34.273014874345613</v>
      </c>
      <c r="M35" s="4">
        <v>37.942375859162624</v>
      </c>
      <c r="N35" s="4">
        <f t="shared" si="0"/>
        <v>721.06739989790958</v>
      </c>
    </row>
    <row r="36" spans="1:14">
      <c r="A36" s="3">
        <v>1931</v>
      </c>
      <c r="B36" s="4">
        <v>61.135558351832287</v>
      </c>
      <c r="C36" s="4">
        <v>35.758889587958073</v>
      </c>
      <c r="D36" s="4">
        <v>59.91461555811442</v>
      </c>
      <c r="E36" s="4">
        <v>64.143008582722956</v>
      </c>
      <c r="F36" s="4">
        <v>108.41539073350823</v>
      </c>
      <c r="G36" s="4">
        <v>57.056991417277025</v>
      </c>
      <c r="H36" s="4">
        <v>95.177586391101514</v>
      </c>
      <c r="I36" s="4">
        <v>49.04364130628332</v>
      </c>
      <c r="J36" s="4">
        <v>101.43570080366577</v>
      </c>
      <c r="K36" s="4">
        <v>60.237456522513334</v>
      </c>
      <c r="L36" s="4">
        <v>64.139354693194363</v>
      </c>
      <c r="M36" s="4">
        <v>74.55284725602155</v>
      </c>
      <c r="N36" s="4">
        <f t="shared" si="0"/>
        <v>831.01104120419279</v>
      </c>
    </row>
    <row r="37" spans="1:14">
      <c r="A37" s="3">
        <v>1932</v>
      </c>
      <c r="B37" s="4">
        <v>115.6023884424079</v>
      </c>
      <c r="C37" s="4">
        <v>63.199367276439652</v>
      </c>
      <c r="D37" s="4">
        <v>85.82888329633542</v>
      </c>
      <c r="E37" s="4">
        <v>67.356991417277044</v>
      </c>
      <c r="F37" s="4">
        <v>64.872382150785256</v>
      </c>
      <c r="G37" s="4">
        <v>49.438089246073666</v>
      </c>
      <c r="H37" s="4">
        <v>100.26395137644084</v>
      </c>
      <c r="I37" s="4">
        <v>95.629516019895775</v>
      </c>
      <c r="J37" s="4">
        <v>63.022698512565434</v>
      </c>
      <c r="K37" s="4">
        <v>102.6923444010494</v>
      </c>
      <c r="L37" s="4">
        <v>96.96746281413597</v>
      </c>
      <c r="M37" s="4">
        <v>64.803653889528604</v>
      </c>
      <c r="N37" s="4">
        <f t="shared" si="0"/>
        <v>969.67772884293493</v>
      </c>
    </row>
    <row r="38" spans="1:14">
      <c r="A38" s="3">
        <v>1933</v>
      </c>
      <c r="B38" s="4">
        <v>36.809838673298586</v>
      </c>
      <c r="C38" s="4">
        <v>54.808573226177892</v>
      </c>
      <c r="D38" s="4">
        <v>79.179199658115607</v>
      </c>
      <c r="E38" s="4">
        <v>82.860155035078776</v>
      </c>
      <c r="F38" s="4">
        <v>70.11061384869241</v>
      </c>
      <c r="G38" s="4">
        <v>49.413002291100319</v>
      </c>
      <c r="H38" s="4">
        <v>31.744274029843659</v>
      </c>
      <c r="I38" s="4">
        <v>108.15031636178017</v>
      </c>
      <c r="J38" s="4">
        <v>51.664441648167717</v>
      </c>
      <c r="K38" s="4">
        <v>54.046029748691225</v>
      </c>
      <c r="L38" s="4">
        <v>86.821433065444737</v>
      </c>
      <c r="M38" s="4">
        <v>80.044764301570538</v>
      </c>
      <c r="N38" s="4">
        <f t="shared" si="0"/>
        <v>785.65264188796164</v>
      </c>
    </row>
    <row r="39" spans="1:14">
      <c r="A39" s="3">
        <v>1934</v>
      </c>
      <c r="B39" s="4">
        <v>56.751581808900866</v>
      </c>
      <c r="C39" s="4">
        <v>35.874137869632825</v>
      </c>
      <c r="D39" s="4">
        <v>68.673647597905969</v>
      </c>
      <c r="E39" s="4">
        <v>70.126494853927511</v>
      </c>
      <c r="F39" s="4">
        <v>26.886507437172806</v>
      </c>
      <c r="G39" s="4">
        <v>80.698877004712784</v>
      </c>
      <c r="H39" s="4">
        <v>47.164584100001186</v>
      </c>
      <c r="I39" s="4">
        <v>45.351581808900868</v>
      </c>
      <c r="J39" s="4">
        <v>102.70681750733033</v>
      </c>
      <c r="K39" s="4">
        <v>50.013002291100328</v>
      </c>
      <c r="L39" s="4">
        <v>79.126352402094042</v>
      </c>
      <c r="M39" s="4">
        <v>65.139844964921238</v>
      </c>
      <c r="N39" s="4">
        <f t="shared" si="0"/>
        <v>728.5134296466008</v>
      </c>
    </row>
    <row r="40" spans="1:14">
      <c r="A40" s="3">
        <v>1935</v>
      </c>
      <c r="B40" s="4">
        <v>83.774280321466293</v>
      </c>
      <c r="C40" s="4">
        <v>50.390794050261754</v>
      </c>
      <c r="D40" s="4">
        <v>43.612369567539972</v>
      </c>
      <c r="E40" s="4">
        <v>54.913002291100327</v>
      </c>
      <c r="F40" s="4">
        <v>64.712859839266841</v>
      </c>
      <c r="G40" s="4">
        <v>109.11665618062892</v>
      </c>
      <c r="H40" s="4">
        <v>113.55454005864267</v>
      </c>
      <c r="I40" s="4">
        <v>45.860787758639106</v>
      </c>
      <c r="J40" s="4">
        <v>80.731414190576814</v>
      </c>
      <c r="K40" s="4">
        <v>59.484118994764899</v>
      </c>
      <c r="L40" s="4">
        <v>68.417921627749607</v>
      </c>
      <c r="M40" s="4">
        <v>55.702388442407909</v>
      </c>
      <c r="N40" s="4">
        <f t="shared" si="0"/>
        <v>830.27113332304532</v>
      </c>
    </row>
    <row r="41" spans="1:14">
      <c r="A41" s="3">
        <v>1936</v>
      </c>
      <c r="B41" s="4">
        <v>66.192059497382445</v>
      </c>
      <c r="C41" s="4">
        <v>58.083343819371073</v>
      </c>
      <c r="D41" s="4">
        <v>143.39683638219827</v>
      </c>
      <c r="E41" s="4">
        <v>72.981097828796635</v>
      </c>
      <c r="F41" s="4">
        <v>45.50506178848277</v>
      </c>
      <c r="G41" s="4">
        <v>52.503796341362076</v>
      </c>
      <c r="H41" s="4">
        <v>33.273014874345613</v>
      </c>
      <c r="I41" s="4">
        <v>64.87681121570769</v>
      </c>
      <c r="J41" s="4">
        <v>94.368728261256663</v>
      </c>
      <c r="K41" s="4">
        <v>94.478076662828386</v>
      </c>
      <c r="L41" s="4">
        <v>67.237456522513327</v>
      </c>
      <c r="M41" s="4">
        <v>71.917779175916138</v>
      </c>
      <c r="N41" s="4">
        <f t="shared" si="0"/>
        <v>864.81406237016108</v>
      </c>
    </row>
    <row r="42" spans="1:14">
      <c r="A42" s="3">
        <v>1937</v>
      </c>
      <c r="B42" s="4">
        <v>116.66015503507877</v>
      </c>
      <c r="C42" s="4">
        <v>60.719044623036829</v>
      </c>
      <c r="D42" s="4">
        <v>53.034925628271935</v>
      </c>
      <c r="E42" s="4">
        <v>86.83555835183229</v>
      </c>
      <c r="F42" s="4">
        <v>81.586649889006281</v>
      </c>
      <c r="G42" s="4">
        <v>97.068237989529806</v>
      </c>
      <c r="H42" s="4">
        <v>51.077443939268029</v>
      </c>
      <c r="I42" s="4">
        <v>88.75362243141538</v>
      </c>
      <c r="J42" s="4">
        <v>49.24919336649296</v>
      </c>
      <c r="K42" s="4">
        <v>117.74666247225159</v>
      </c>
      <c r="L42" s="4">
        <v>78.460155035078756</v>
      </c>
      <c r="M42" s="4">
        <v>59.404919336649293</v>
      </c>
      <c r="N42" s="4">
        <f t="shared" si="0"/>
        <v>940.59656809791181</v>
      </c>
    </row>
    <row r="43" spans="1:14">
      <c r="A43" s="3">
        <v>1938</v>
      </c>
      <c r="B43" s="4">
        <v>57.619044623036835</v>
      </c>
      <c r="C43" s="4">
        <v>88.560155035078765</v>
      </c>
      <c r="D43" s="4">
        <v>65.371259155498052</v>
      </c>
      <c r="E43" s="4">
        <v>59.298877004712779</v>
      </c>
      <c r="F43" s="4">
        <v>63.462685929320138</v>
      </c>
      <c r="G43" s="4">
        <v>56.289671054974534</v>
      </c>
      <c r="H43" s="4">
        <v>103.55727632094397</v>
      </c>
      <c r="I43" s="4">
        <v>89.329516019895763</v>
      </c>
      <c r="J43" s="4">
        <v>132.90126544712069</v>
      </c>
      <c r="K43" s="4">
        <v>19.565074371728056</v>
      </c>
      <c r="L43" s="4">
        <v>53.046662472251569</v>
      </c>
      <c r="M43" s="4">
        <v>54.056501145550165</v>
      </c>
      <c r="N43" s="4">
        <f t="shared" si="0"/>
        <v>843.05798858011144</v>
      </c>
    </row>
    <row r="44" spans="1:14">
      <c r="A44" s="3">
        <v>1939</v>
      </c>
      <c r="B44" s="4">
        <v>70.777301487434556</v>
      </c>
      <c r="C44" s="4">
        <v>86.54413157801018</v>
      </c>
      <c r="D44" s="4">
        <v>69.046662472251569</v>
      </c>
      <c r="E44" s="4">
        <v>71.545397025130882</v>
      </c>
      <c r="F44" s="4">
        <v>41.948560642932605</v>
      </c>
      <c r="G44" s="4">
        <v>62.463951376440839</v>
      </c>
      <c r="H44" s="4">
        <v>74.509348401571714</v>
      </c>
      <c r="I44" s="4">
        <v>62.928740844501952</v>
      </c>
      <c r="J44" s="4">
        <v>73.827617849214732</v>
      </c>
      <c r="K44" s="4">
        <v>65.695855838744521</v>
      </c>
      <c r="L44" s="4">
        <v>25.256501145550164</v>
      </c>
      <c r="M44" s="4">
        <v>67.324596683246469</v>
      </c>
      <c r="N44" s="4">
        <f t="shared" si="0"/>
        <v>771.86866534503008</v>
      </c>
    </row>
    <row r="45" spans="1:14">
      <c r="A45" s="3">
        <v>1940</v>
      </c>
      <c r="B45" s="4">
        <v>57.385241990052116</v>
      </c>
      <c r="C45" s="4">
        <v>68.428250572775084</v>
      </c>
      <c r="D45" s="4">
        <v>77.815533185341707</v>
      </c>
      <c r="E45" s="4">
        <v>74.542375859162618</v>
      </c>
      <c r="F45" s="4">
        <v>101.38650743717281</v>
      </c>
      <c r="G45" s="4">
        <v>91.621575517278217</v>
      </c>
      <c r="H45" s="4">
        <v>75.101265447120696</v>
      </c>
      <c r="I45" s="4">
        <v>48.758399316231198</v>
      </c>
      <c r="J45" s="4">
        <v>72.665074371728053</v>
      </c>
      <c r="K45" s="4">
        <v>47.161420482199453</v>
      </c>
      <c r="L45" s="4">
        <v>102.7134925628272</v>
      </c>
      <c r="M45" s="4">
        <v>98.535068080105404</v>
      </c>
      <c r="N45" s="4">
        <f t="shared" si="0"/>
        <v>916.11420482199458</v>
      </c>
    </row>
    <row r="46" spans="1:14">
      <c r="A46" s="3">
        <v>1941</v>
      </c>
      <c r="B46" s="4">
        <v>57.768095537696311</v>
      </c>
      <c r="C46" s="4">
        <v>49.603653889528601</v>
      </c>
      <c r="D46" s="4">
        <v>49.14666247225157</v>
      </c>
      <c r="E46" s="4">
        <v>34.203796341362079</v>
      </c>
      <c r="F46" s="4">
        <v>39.406184783769987</v>
      </c>
      <c r="G46" s="4">
        <v>40.391426773822097</v>
      </c>
      <c r="H46" s="4">
        <v>110.9155331853417</v>
      </c>
      <c r="I46" s="4">
        <v>81.260155035078768</v>
      </c>
      <c r="J46" s="4">
        <v>54.716165908902049</v>
      </c>
      <c r="K46" s="4">
        <v>112.46395137644083</v>
      </c>
      <c r="L46" s="4">
        <v>61.76619736701528</v>
      </c>
      <c r="M46" s="4">
        <v>70.950316361780182</v>
      </c>
      <c r="N46" s="4">
        <f t="shared" si="0"/>
        <v>762.59213903298951</v>
      </c>
    </row>
    <row r="47" spans="1:14">
      <c r="A47" s="3">
        <v>1942</v>
      </c>
      <c r="B47" s="4">
        <v>57.740477688481576</v>
      </c>
      <c r="C47" s="4">
        <v>69.629373568062306</v>
      </c>
      <c r="D47" s="4">
        <v>96.815390733508238</v>
      </c>
      <c r="E47" s="4">
        <v>57.969360984817008</v>
      </c>
      <c r="F47" s="4">
        <v>118.94111041204192</v>
      </c>
      <c r="G47" s="4">
        <v>49.596978834031745</v>
      </c>
      <c r="H47" s="4">
        <v>89.435700803665767</v>
      </c>
      <c r="I47" s="4">
        <v>54.951724260734338</v>
      </c>
      <c r="J47" s="4">
        <v>113.89044623036837</v>
      </c>
      <c r="K47" s="4">
        <v>74.433169909424379</v>
      </c>
      <c r="L47" s="4">
        <v>86.297611557592091</v>
      </c>
      <c r="M47" s="4">
        <v>126.01665618062891</v>
      </c>
      <c r="N47" s="4">
        <f t="shared" si="0"/>
        <v>995.71800116335658</v>
      </c>
    </row>
    <row r="48" spans="1:14">
      <c r="A48" s="3">
        <v>1943</v>
      </c>
      <c r="B48" s="4">
        <v>56.687140160733151</v>
      </c>
      <c r="C48" s="4">
        <v>55.749683638219821</v>
      </c>
      <c r="D48" s="4">
        <v>78.038089246073682</v>
      </c>
      <c r="E48" s="4">
        <v>83.9</v>
      </c>
      <c r="F48" s="4">
        <v>144.67491304502667</v>
      </c>
      <c r="G48" s="4">
        <v>74.983486271204541</v>
      </c>
      <c r="H48" s="4">
        <v>80.511104120419276</v>
      </c>
      <c r="I48" s="4">
        <v>93.53253718586403</v>
      </c>
      <c r="J48" s="4">
        <v>48.767462814135975</v>
      </c>
      <c r="K48" s="4">
        <v>111.40920594973824</v>
      </c>
      <c r="L48" s="4">
        <v>64.866972542409101</v>
      </c>
      <c r="M48" s="4">
        <v>27.033169909424377</v>
      </c>
      <c r="N48" s="4">
        <f t="shared" si="0"/>
        <v>920.15376488324887</v>
      </c>
    </row>
    <row r="49" spans="1:14">
      <c r="A49" s="3">
        <v>1944</v>
      </c>
      <c r="B49" s="4">
        <v>30.855235698429471</v>
      </c>
      <c r="C49" s="4">
        <v>59.781588100523514</v>
      </c>
      <c r="D49" s="4">
        <v>68.873647597905958</v>
      </c>
      <c r="E49" s="4">
        <v>87.938579517800548</v>
      </c>
      <c r="F49" s="4">
        <v>72.025229406806815</v>
      </c>
      <c r="G49" s="4">
        <v>100.23872196963401</v>
      </c>
      <c r="H49" s="4">
        <v>70.692059497382445</v>
      </c>
      <c r="I49" s="4">
        <v>49.383343819371078</v>
      </c>
      <c r="J49" s="4">
        <v>82.568870713090149</v>
      </c>
      <c r="K49" s="4">
        <v>39.47189187905839</v>
      </c>
      <c r="L49" s="4">
        <v>58.387140160733146</v>
      </c>
      <c r="M49" s="4">
        <v>98.614125286387534</v>
      </c>
      <c r="N49" s="4">
        <f t="shared" si="0"/>
        <v>818.83043364712307</v>
      </c>
    </row>
    <row r="50" spans="1:14">
      <c r="A50" s="3">
        <v>1945</v>
      </c>
      <c r="B50" s="4">
        <v>58.928883296335428</v>
      </c>
      <c r="C50" s="4">
        <v>62.914758009947882</v>
      </c>
      <c r="D50" s="4">
        <v>79.037456522513324</v>
      </c>
      <c r="E50" s="4">
        <v>95.468095537696314</v>
      </c>
      <c r="F50" s="4">
        <v>123.87793421099492</v>
      </c>
      <c r="G50" s="4">
        <v>83.817288904189283</v>
      </c>
      <c r="H50" s="4">
        <v>123.4779342109949</v>
      </c>
      <c r="I50" s="4">
        <v>57.732537185864032</v>
      </c>
      <c r="J50" s="4">
        <v>159.20745023089069</v>
      </c>
      <c r="K50" s="4">
        <v>117.65045881361365</v>
      </c>
      <c r="L50" s="4">
        <v>101.37919965811561</v>
      </c>
      <c r="M50" s="4">
        <v>47.922065789005089</v>
      </c>
      <c r="N50" s="4">
        <f t="shared" si="0"/>
        <v>1111.414062370161</v>
      </c>
    </row>
    <row r="51" spans="1:14">
      <c r="A51" s="3">
        <v>1946</v>
      </c>
      <c r="B51" s="4">
        <v>53.653479979581903</v>
      </c>
      <c r="C51" s="4">
        <v>62.291426773822103</v>
      </c>
      <c r="D51" s="4">
        <v>34.529516019895773</v>
      </c>
      <c r="E51" s="4">
        <v>36.51110412041929</v>
      </c>
      <c r="F51" s="4">
        <v>92.465707095288408</v>
      </c>
      <c r="G51" s="4">
        <v>67.608715678011365</v>
      </c>
      <c r="H51" s="4">
        <v>62.056501145550165</v>
      </c>
      <c r="I51" s="4">
        <v>64.107450230890677</v>
      </c>
      <c r="J51" s="4">
        <v>83.171259155498049</v>
      </c>
      <c r="K51" s="4">
        <v>108.38903833141418</v>
      </c>
      <c r="L51" s="4">
        <v>73.996978834031751</v>
      </c>
      <c r="M51" s="4">
        <v>86.925862130367179</v>
      </c>
      <c r="N51" s="4">
        <f t="shared" si="0"/>
        <v>825.70703949477081</v>
      </c>
    </row>
    <row r="52" spans="1:14">
      <c r="A52" s="3">
        <v>1947</v>
      </c>
      <c r="B52" s="4">
        <v>113.36872826125665</v>
      </c>
      <c r="C52" s="4">
        <v>44.684118994764894</v>
      </c>
      <c r="D52" s="4">
        <v>91.361420482199463</v>
      </c>
      <c r="E52" s="4">
        <v>83.006184783769982</v>
      </c>
      <c r="F52" s="4">
        <v>131.13394508481821</v>
      </c>
      <c r="G52" s="4">
        <v>113.54841819109913</v>
      </c>
      <c r="H52" s="4">
        <v>149.52761784921472</v>
      </c>
      <c r="I52" s="4">
        <v>51.264441648167711</v>
      </c>
      <c r="J52" s="4">
        <v>70.805552060209635</v>
      </c>
      <c r="K52" s="4">
        <v>21.5914267738221</v>
      </c>
      <c r="L52" s="4">
        <v>76.71236956753998</v>
      </c>
      <c r="M52" s="4">
        <v>61.45952231151842</v>
      </c>
      <c r="N52" s="4">
        <f t="shared" si="0"/>
        <v>1008.4637460083809</v>
      </c>
    </row>
    <row r="53" spans="1:14">
      <c r="A53" s="3">
        <v>1948</v>
      </c>
      <c r="B53" s="4">
        <v>62.82</v>
      </c>
      <c r="C53" s="4">
        <v>64.180000000000007</v>
      </c>
      <c r="D53" s="4">
        <v>98.18</v>
      </c>
      <c r="E53" s="4">
        <v>84.68</v>
      </c>
      <c r="F53" s="4">
        <v>92.87</v>
      </c>
      <c r="G53" s="4">
        <v>81.96</v>
      </c>
      <c r="H53" s="4">
        <v>68.930000000000007</v>
      </c>
      <c r="I53" s="4">
        <v>56.72</v>
      </c>
      <c r="J53" s="4">
        <v>31.23</v>
      </c>
      <c r="K53" s="4">
        <v>79.53</v>
      </c>
      <c r="L53" s="4">
        <v>101.87</v>
      </c>
      <c r="M53" s="4">
        <v>67.239999999999995</v>
      </c>
      <c r="N53" s="4">
        <v>890.21</v>
      </c>
    </row>
    <row r="54" spans="1:14">
      <c r="A54" s="3">
        <v>1949</v>
      </c>
      <c r="B54" s="4">
        <v>77.13</v>
      </c>
      <c r="C54" s="4">
        <v>64.88</v>
      </c>
      <c r="D54" s="4">
        <v>51.42</v>
      </c>
      <c r="E54" s="4">
        <v>74.8</v>
      </c>
      <c r="F54" s="4">
        <v>48.28</v>
      </c>
      <c r="G54" s="4">
        <v>33.26</v>
      </c>
      <c r="H54" s="4">
        <v>67.94</v>
      </c>
      <c r="I54" s="4">
        <v>76.2</v>
      </c>
      <c r="J54" s="4">
        <v>96.01</v>
      </c>
      <c r="K54" s="4">
        <v>47.77</v>
      </c>
      <c r="L54" s="4">
        <v>73.41</v>
      </c>
      <c r="M54" s="4">
        <v>92.96</v>
      </c>
      <c r="N54" s="4">
        <v>804.06</v>
      </c>
    </row>
    <row r="55" spans="1:14">
      <c r="A55" s="3">
        <v>1950</v>
      </c>
      <c r="B55" s="4">
        <v>106.32</v>
      </c>
      <c r="C55" s="4">
        <v>84.33</v>
      </c>
      <c r="D55" s="4">
        <v>83.52</v>
      </c>
      <c r="E55" s="4">
        <v>55.92</v>
      </c>
      <c r="F55" s="4">
        <v>47.39</v>
      </c>
      <c r="G55" s="4">
        <v>68.48</v>
      </c>
      <c r="H55" s="4">
        <v>76.89</v>
      </c>
      <c r="I55" s="4">
        <v>94.72</v>
      </c>
      <c r="J55" s="4">
        <v>57.98</v>
      </c>
      <c r="K55" s="4">
        <v>77.77</v>
      </c>
      <c r="L55" s="4">
        <v>125.59</v>
      </c>
      <c r="M55" s="4">
        <v>66.89</v>
      </c>
      <c r="N55" s="4">
        <v>945.8</v>
      </c>
    </row>
    <row r="56" spans="1:14">
      <c r="A56" s="3">
        <v>1951</v>
      </c>
      <c r="B56" s="4">
        <v>73.34</v>
      </c>
      <c r="C56" s="4">
        <v>79.5</v>
      </c>
      <c r="D56" s="4">
        <v>103.47</v>
      </c>
      <c r="E56" s="4">
        <v>110.84</v>
      </c>
      <c r="F56" s="4">
        <v>44.54</v>
      </c>
      <c r="G56" s="4">
        <v>97.79</v>
      </c>
      <c r="H56" s="4">
        <v>108.69</v>
      </c>
      <c r="I56" s="4">
        <v>64.95</v>
      </c>
      <c r="J56" s="4">
        <v>78.41</v>
      </c>
      <c r="K56" s="4">
        <v>48.79</v>
      </c>
      <c r="L56" s="4">
        <v>94.1</v>
      </c>
      <c r="M56" s="4">
        <v>104.38</v>
      </c>
      <c r="N56" s="4">
        <v>1008.8</v>
      </c>
    </row>
    <row r="57" spans="1:14">
      <c r="A57" s="3">
        <v>1952</v>
      </c>
      <c r="B57" s="4">
        <v>68.540000000000006</v>
      </c>
      <c r="C57" s="4">
        <v>56.85</v>
      </c>
      <c r="D57" s="4">
        <v>68.430000000000007</v>
      </c>
      <c r="E57" s="4">
        <v>69.3</v>
      </c>
      <c r="F57" s="4">
        <v>106.37</v>
      </c>
      <c r="G57" s="4">
        <v>37.9</v>
      </c>
      <c r="H57" s="4">
        <v>78.53</v>
      </c>
      <c r="I57" s="4">
        <v>75.12</v>
      </c>
      <c r="J57" s="4">
        <v>75.19</v>
      </c>
      <c r="K57" s="4">
        <v>51.6</v>
      </c>
      <c r="L57" s="4">
        <v>75.930000000000007</v>
      </c>
      <c r="M57" s="4">
        <v>79.150000000000006</v>
      </c>
      <c r="N57" s="4">
        <v>842.91</v>
      </c>
    </row>
    <row r="58" spans="1:14">
      <c r="A58" s="3">
        <v>1953</v>
      </c>
      <c r="B58" s="4">
        <v>65.39</v>
      </c>
      <c r="C58" s="4">
        <v>44.82</v>
      </c>
      <c r="D58" s="4">
        <v>95.13</v>
      </c>
      <c r="E58" s="4">
        <v>63.27</v>
      </c>
      <c r="F58" s="4">
        <v>124.19</v>
      </c>
      <c r="G58" s="4">
        <v>51.69</v>
      </c>
      <c r="H58" s="4">
        <v>71.72</v>
      </c>
      <c r="I58" s="4">
        <v>77.55</v>
      </c>
      <c r="J58" s="4">
        <v>95.04</v>
      </c>
      <c r="K58" s="4">
        <v>28.8</v>
      </c>
      <c r="L58" s="4">
        <v>56.6</v>
      </c>
      <c r="M58" s="4">
        <v>70.41</v>
      </c>
      <c r="N58" s="4">
        <v>844.61</v>
      </c>
    </row>
    <row r="59" spans="1:14">
      <c r="A59" s="3">
        <v>1954</v>
      </c>
      <c r="B59" s="4">
        <v>63.81</v>
      </c>
      <c r="C59" s="4">
        <v>84.68</v>
      </c>
      <c r="D59" s="4">
        <v>93.22</v>
      </c>
      <c r="E59" s="4">
        <v>109.16</v>
      </c>
      <c r="F59" s="4">
        <v>54.54</v>
      </c>
      <c r="G59" s="4">
        <v>85.11</v>
      </c>
      <c r="H59" s="4">
        <v>37.49</v>
      </c>
      <c r="I59" s="4">
        <v>99.34</v>
      </c>
      <c r="J59" s="4">
        <v>90.57</v>
      </c>
      <c r="K59" s="4">
        <v>94.74</v>
      </c>
      <c r="L59" s="4">
        <v>85.44</v>
      </c>
      <c r="M59" s="4">
        <v>94.97</v>
      </c>
      <c r="N59" s="4">
        <v>993.07</v>
      </c>
    </row>
    <row r="60" spans="1:14">
      <c r="A60" s="3">
        <v>1955</v>
      </c>
      <c r="B60" s="4">
        <v>40.67</v>
      </c>
      <c r="C60" s="4">
        <v>54.57</v>
      </c>
      <c r="D60" s="4">
        <v>106.16</v>
      </c>
      <c r="E60" s="4">
        <v>61.32</v>
      </c>
      <c r="F60" s="4">
        <v>62.46</v>
      </c>
      <c r="G60" s="4">
        <v>33.92</v>
      </c>
      <c r="H60" s="4">
        <v>52.87</v>
      </c>
      <c r="I60" s="4">
        <v>125.77</v>
      </c>
      <c r="J60" s="4">
        <v>57.58</v>
      </c>
      <c r="K60" s="4">
        <v>211.07</v>
      </c>
      <c r="L60" s="4">
        <v>52.84</v>
      </c>
      <c r="M60" s="4">
        <v>45.61</v>
      </c>
      <c r="N60" s="4">
        <v>904.84</v>
      </c>
    </row>
    <row r="61" spans="1:14">
      <c r="A61" s="3">
        <v>1956</v>
      </c>
      <c r="B61" s="4">
        <v>45.23</v>
      </c>
      <c r="C61" s="4">
        <v>63.7</v>
      </c>
      <c r="D61" s="4">
        <v>82.88</v>
      </c>
      <c r="E61" s="4">
        <v>97.37</v>
      </c>
      <c r="F61" s="4">
        <v>109.76</v>
      </c>
      <c r="G61" s="4">
        <v>46.99</v>
      </c>
      <c r="H61" s="4">
        <v>82.5</v>
      </c>
      <c r="I61" s="4">
        <v>116.77</v>
      </c>
      <c r="J61" s="4">
        <v>80.45</v>
      </c>
      <c r="K61" s="4">
        <v>34.51</v>
      </c>
      <c r="L61" s="4">
        <v>59.84</v>
      </c>
      <c r="M61" s="4">
        <v>64.510000000000005</v>
      </c>
      <c r="N61" s="4">
        <v>884.51</v>
      </c>
    </row>
    <row r="62" spans="1:14">
      <c r="A62" s="3">
        <v>1957</v>
      </c>
      <c r="B62" s="4">
        <v>72.040000000000006</v>
      </c>
      <c r="C62" s="4">
        <v>44.33</v>
      </c>
      <c r="D62" s="4">
        <v>39.700000000000003</v>
      </c>
      <c r="E62" s="4">
        <v>77.75</v>
      </c>
      <c r="F62" s="4">
        <v>84.98</v>
      </c>
      <c r="G62" s="4">
        <v>110.96</v>
      </c>
      <c r="H62" s="4">
        <v>73.180000000000007</v>
      </c>
      <c r="I62" s="4">
        <v>32.090000000000003</v>
      </c>
      <c r="J62" s="4">
        <v>94.16</v>
      </c>
      <c r="K62" s="4">
        <v>44.44</v>
      </c>
      <c r="L62" s="4">
        <v>66.11</v>
      </c>
      <c r="M62" s="4">
        <v>87.59</v>
      </c>
      <c r="N62" s="4">
        <v>827.33</v>
      </c>
    </row>
    <row r="63" spans="1:14">
      <c r="A63" s="3">
        <v>1958</v>
      </c>
      <c r="B63" s="4">
        <v>66.489999999999995</v>
      </c>
      <c r="C63" s="4">
        <v>73.42</v>
      </c>
      <c r="D63" s="4">
        <v>25.45</v>
      </c>
      <c r="E63" s="4">
        <v>61.35</v>
      </c>
      <c r="F63" s="4">
        <v>58.58</v>
      </c>
      <c r="G63" s="4">
        <v>89.77</v>
      </c>
      <c r="H63" s="4">
        <v>84.89</v>
      </c>
      <c r="I63" s="4">
        <v>87.58</v>
      </c>
      <c r="J63" s="4">
        <v>113.63</v>
      </c>
      <c r="K63" s="4">
        <v>74.08</v>
      </c>
      <c r="L63" s="4">
        <v>79.78</v>
      </c>
      <c r="M63" s="4">
        <v>45.99</v>
      </c>
      <c r="N63" s="4">
        <v>861.01</v>
      </c>
    </row>
    <row r="64" spans="1:14">
      <c r="A64" s="3">
        <v>1959</v>
      </c>
      <c r="B64" s="4">
        <v>93.36</v>
      </c>
      <c r="C64" s="4">
        <v>73.94</v>
      </c>
      <c r="D64" s="4">
        <v>60.11</v>
      </c>
      <c r="E64" s="4">
        <v>73.150000000000006</v>
      </c>
      <c r="F64" s="4">
        <v>64.25</v>
      </c>
      <c r="G64" s="4">
        <v>50.45</v>
      </c>
      <c r="H64" s="4">
        <v>87.35</v>
      </c>
      <c r="I64" s="4">
        <v>84.23</v>
      </c>
      <c r="J64" s="4">
        <v>63.48</v>
      </c>
      <c r="K64" s="4">
        <v>133.72</v>
      </c>
      <c r="L64" s="4">
        <v>91.79</v>
      </c>
      <c r="M64" s="4">
        <v>102.85</v>
      </c>
      <c r="N64" s="4">
        <v>978.68</v>
      </c>
    </row>
    <row r="65" spans="1:14">
      <c r="A65" s="3">
        <v>1960</v>
      </c>
      <c r="B65" s="4">
        <v>74.400000000000006</v>
      </c>
      <c r="C65" s="4">
        <v>104.38</v>
      </c>
      <c r="D65" s="4">
        <v>40.69</v>
      </c>
      <c r="E65" s="4">
        <v>79.92</v>
      </c>
      <c r="F65" s="4">
        <v>110.57</v>
      </c>
      <c r="G65" s="4">
        <v>87.2</v>
      </c>
      <c r="H65" s="4">
        <v>51.08</v>
      </c>
      <c r="I65" s="4">
        <v>65.8</v>
      </c>
      <c r="J65" s="4">
        <v>31.11</v>
      </c>
      <c r="K65" s="4">
        <v>66.95</v>
      </c>
      <c r="L65" s="4">
        <v>52.35</v>
      </c>
      <c r="M65" s="4">
        <v>38.39</v>
      </c>
      <c r="N65" s="4">
        <v>802.84</v>
      </c>
    </row>
    <row r="66" spans="1:14">
      <c r="A66" s="3">
        <v>1961</v>
      </c>
      <c r="B66" s="4">
        <v>30.58</v>
      </c>
      <c r="C66" s="4">
        <v>75.06</v>
      </c>
      <c r="D66" s="4">
        <v>60.47</v>
      </c>
      <c r="E66" s="4">
        <v>107.75</v>
      </c>
      <c r="F66" s="4">
        <v>82.56</v>
      </c>
      <c r="G66" s="4">
        <v>106.99</v>
      </c>
      <c r="H66" s="4">
        <v>84.35</v>
      </c>
      <c r="I66" s="4">
        <v>80.53</v>
      </c>
      <c r="J66" s="4">
        <v>37.18</v>
      </c>
      <c r="K66" s="4">
        <v>50.49</v>
      </c>
      <c r="L66" s="4">
        <v>75.36</v>
      </c>
      <c r="M66" s="4">
        <v>64.55</v>
      </c>
      <c r="N66" s="4">
        <v>855.87</v>
      </c>
    </row>
    <row r="67" spans="1:14">
      <c r="A67" s="3">
        <v>1962</v>
      </c>
      <c r="B67" s="4">
        <v>76.37</v>
      </c>
      <c r="C67" s="4">
        <v>67.58</v>
      </c>
      <c r="D67" s="4">
        <v>25.58</v>
      </c>
      <c r="E67" s="4">
        <v>72.61</v>
      </c>
      <c r="F67" s="4">
        <v>55.01</v>
      </c>
      <c r="G67" s="4">
        <v>63.53</v>
      </c>
      <c r="H67" s="4">
        <v>76.53</v>
      </c>
      <c r="I67" s="4">
        <v>75.14</v>
      </c>
      <c r="J67" s="4">
        <v>100.26</v>
      </c>
      <c r="K67" s="4">
        <v>92.22</v>
      </c>
      <c r="L67" s="4">
        <v>54.01</v>
      </c>
      <c r="M67" s="4">
        <v>68.83</v>
      </c>
      <c r="N67" s="4">
        <v>827.67</v>
      </c>
    </row>
    <row r="68" spans="1:14">
      <c r="A68" s="3">
        <v>1963</v>
      </c>
      <c r="B68" s="4">
        <v>47.71</v>
      </c>
      <c r="C68" s="4">
        <v>36.11</v>
      </c>
      <c r="D68" s="4">
        <v>64.260000000000005</v>
      </c>
      <c r="E68" s="4">
        <v>71.34</v>
      </c>
      <c r="F68" s="4">
        <v>82.9</v>
      </c>
      <c r="G68" s="4">
        <v>31.36</v>
      </c>
      <c r="H68" s="4">
        <v>61.38</v>
      </c>
      <c r="I68" s="4">
        <v>104.05</v>
      </c>
      <c r="J68" s="4">
        <v>46.16</v>
      </c>
      <c r="K68" s="4">
        <v>12.71</v>
      </c>
      <c r="L68" s="4">
        <v>123.4</v>
      </c>
      <c r="M68" s="4">
        <v>61.25</v>
      </c>
      <c r="N68" s="4">
        <v>742.63</v>
      </c>
    </row>
    <row r="69" spans="1:14">
      <c r="A69" s="3">
        <v>1964</v>
      </c>
      <c r="B69" s="4">
        <v>68.16</v>
      </c>
      <c r="C69" s="4">
        <v>31.2</v>
      </c>
      <c r="D69" s="4">
        <v>81.87</v>
      </c>
      <c r="E69" s="4">
        <v>81.66</v>
      </c>
      <c r="F69" s="4">
        <v>73.11</v>
      </c>
      <c r="G69" s="4">
        <v>40.479999999999997</v>
      </c>
      <c r="H69" s="4">
        <v>78.53</v>
      </c>
      <c r="I69" s="4">
        <v>99.58</v>
      </c>
      <c r="J69" s="4">
        <v>24.18</v>
      </c>
      <c r="K69" s="4">
        <v>37.69</v>
      </c>
      <c r="L69" s="4">
        <v>59.2</v>
      </c>
      <c r="M69" s="4">
        <v>77.400000000000006</v>
      </c>
      <c r="N69" s="4">
        <v>753.06</v>
      </c>
    </row>
    <row r="70" spans="1:14">
      <c r="A70" s="3">
        <v>1965</v>
      </c>
      <c r="B70" s="4">
        <v>78.86</v>
      </c>
      <c r="C70" s="4">
        <v>92.3</v>
      </c>
      <c r="D70" s="4">
        <v>44.74</v>
      </c>
      <c r="E70" s="4">
        <v>64.680000000000007</v>
      </c>
      <c r="F70" s="4">
        <v>32.53</v>
      </c>
      <c r="G70" s="4">
        <v>50.1</v>
      </c>
      <c r="H70" s="4">
        <v>62.39</v>
      </c>
      <c r="I70" s="4">
        <v>98.77</v>
      </c>
      <c r="J70" s="4">
        <v>85.9</v>
      </c>
      <c r="K70" s="4">
        <v>101.41</v>
      </c>
      <c r="L70" s="4">
        <v>99.71</v>
      </c>
      <c r="M70" s="4">
        <v>60.25</v>
      </c>
      <c r="N70" s="4">
        <v>871.64</v>
      </c>
    </row>
    <row r="71" spans="1:14">
      <c r="A71" s="3">
        <v>1966</v>
      </c>
      <c r="B71" s="4">
        <v>80.290000000000006</v>
      </c>
      <c r="C71" s="4">
        <v>59.68</v>
      </c>
      <c r="D71" s="4">
        <v>66.31</v>
      </c>
      <c r="E71" s="4">
        <v>42.49</v>
      </c>
      <c r="F71" s="4">
        <v>50.27</v>
      </c>
      <c r="G71" s="4">
        <v>63.95</v>
      </c>
      <c r="H71" s="4">
        <v>46.4</v>
      </c>
      <c r="I71" s="4">
        <v>83.29</v>
      </c>
      <c r="J71" s="4">
        <v>86.17</v>
      </c>
      <c r="K71" s="4">
        <v>36.049999999999997</v>
      </c>
      <c r="L71" s="4">
        <v>118.2</v>
      </c>
      <c r="M71" s="4">
        <v>84.37</v>
      </c>
      <c r="N71" s="4">
        <v>817.47</v>
      </c>
    </row>
    <row r="72" spans="1:14">
      <c r="A72" s="3">
        <v>1967</v>
      </c>
      <c r="B72" s="4">
        <v>51.96</v>
      </c>
      <c r="C72" s="4">
        <v>46.02</v>
      </c>
      <c r="D72" s="4">
        <v>27.99</v>
      </c>
      <c r="E72" s="4">
        <v>71.8</v>
      </c>
      <c r="F72" s="4">
        <v>77.42</v>
      </c>
      <c r="G72" s="4">
        <v>91.58</v>
      </c>
      <c r="H72" s="4">
        <v>81.56</v>
      </c>
      <c r="I72" s="4">
        <v>93.8</v>
      </c>
      <c r="J72" s="4">
        <v>105.74</v>
      </c>
      <c r="K72" s="4">
        <v>104.48</v>
      </c>
      <c r="L72" s="4">
        <v>96.78</v>
      </c>
      <c r="M72" s="4">
        <v>62.21</v>
      </c>
      <c r="N72" s="4">
        <v>911.34</v>
      </c>
    </row>
    <row r="73" spans="1:14">
      <c r="A73" s="3">
        <v>1968</v>
      </c>
      <c r="B73" s="4">
        <v>63.58</v>
      </c>
      <c r="C73" s="4">
        <v>42.49</v>
      </c>
      <c r="D73" s="4">
        <v>58.21</v>
      </c>
      <c r="E73" s="4">
        <v>42.46</v>
      </c>
      <c r="F73" s="4">
        <v>99.91</v>
      </c>
      <c r="G73" s="4">
        <v>102.93</v>
      </c>
      <c r="H73" s="4">
        <v>44.41</v>
      </c>
      <c r="I73" s="4">
        <v>84.28</v>
      </c>
      <c r="J73" s="4">
        <v>94.76</v>
      </c>
      <c r="K73" s="4">
        <v>82.53</v>
      </c>
      <c r="L73" s="4">
        <v>121.36</v>
      </c>
      <c r="M73" s="4">
        <v>93.57</v>
      </c>
      <c r="N73" s="4">
        <v>930.49</v>
      </c>
    </row>
    <row r="74" spans="1:14">
      <c r="A74" s="3">
        <v>1969</v>
      </c>
      <c r="B74" s="4">
        <v>72.86</v>
      </c>
      <c r="C74" s="4">
        <v>22.72</v>
      </c>
      <c r="D74" s="4">
        <v>41.52</v>
      </c>
      <c r="E74" s="4">
        <v>103.28</v>
      </c>
      <c r="F74" s="4">
        <v>97.39</v>
      </c>
      <c r="G74" s="4">
        <v>108.39</v>
      </c>
      <c r="H74" s="4">
        <v>72.569999999999993</v>
      </c>
      <c r="I74" s="4">
        <v>54.01</v>
      </c>
      <c r="J74" s="4">
        <v>38.29</v>
      </c>
      <c r="K74" s="4">
        <v>65.97</v>
      </c>
      <c r="L74" s="4">
        <v>104.19</v>
      </c>
      <c r="M74" s="4">
        <v>85.28</v>
      </c>
      <c r="N74" s="4">
        <v>866.47</v>
      </c>
    </row>
    <row r="75" spans="1:14">
      <c r="A75" s="3">
        <v>1970</v>
      </c>
      <c r="B75" s="4">
        <v>45.78</v>
      </c>
      <c r="C75" s="4">
        <v>57.07</v>
      </c>
      <c r="D75" s="4">
        <v>50.09</v>
      </c>
      <c r="E75" s="4">
        <v>69.680000000000007</v>
      </c>
      <c r="F75" s="4">
        <v>77.59</v>
      </c>
      <c r="G75" s="4">
        <v>76.95</v>
      </c>
      <c r="H75" s="4">
        <v>104.58</v>
      </c>
      <c r="I75" s="4">
        <v>71.260000000000005</v>
      </c>
      <c r="J75" s="4">
        <v>91.21</v>
      </c>
      <c r="K75" s="4">
        <v>96.85</v>
      </c>
      <c r="L75" s="4">
        <v>90.21</v>
      </c>
      <c r="M75" s="4">
        <v>95.92</v>
      </c>
      <c r="N75" s="4">
        <v>927.19</v>
      </c>
    </row>
    <row r="76" spans="1:14">
      <c r="A76" s="3">
        <v>1971</v>
      </c>
      <c r="B76" s="4">
        <v>56.47</v>
      </c>
      <c r="C76" s="4">
        <v>112.55</v>
      </c>
      <c r="D76" s="4">
        <v>67.52</v>
      </c>
      <c r="E76" s="4">
        <v>39.26</v>
      </c>
      <c r="F76" s="4">
        <v>48.34</v>
      </c>
      <c r="G76" s="4">
        <v>78.16</v>
      </c>
      <c r="H76" s="4">
        <v>95.01</v>
      </c>
      <c r="I76" s="4">
        <v>85.7</v>
      </c>
      <c r="J76" s="4">
        <v>68.680000000000007</v>
      </c>
      <c r="K76" s="4">
        <v>47.56</v>
      </c>
      <c r="L76" s="4">
        <v>66.760000000000005</v>
      </c>
      <c r="M76" s="4">
        <v>89.84</v>
      </c>
      <c r="N76" s="4">
        <v>855.85</v>
      </c>
    </row>
    <row r="77" spans="1:14">
      <c r="A77" s="3">
        <v>1972</v>
      </c>
      <c r="B77" s="4">
        <v>56.55</v>
      </c>
      <c r="C77" s="4">
        <v>88.91</v>
      </c>
      <c r="D77" s="4">
        <v>81.73</v>
      </c>
      <c r="E77" s="4">
        <v>61.73</v>
      </c>
      <c r="F77" s="4">
        <v>97.61</v>
      </c>
      <c r="G77" s="4">
        <v>159.72999999999999</v>
      </c>
      <c r="H77" s="4">
        <v>83.39</v>
      </c>
      <c r="I77" s="4">
        <v>91.62</v>
      </c>
      <c r="J77" s="4">
        <v>76.06</v>
      </c>
      <c r="K77" s="4">
        <v>85.41</v>
      </c>
      <c r="L77" s="4">
        <v>109.52</v>
      </c>
      <c r="M77" s="4">
        <v>115.24</v>
      </c>
      <c r="N77" s="4">
        <v>1107.5</v>
      </c>
    </row>
    <row r="78" spans="1:14">
      <c r="A78" s="3">
        <v>1973</v>
      </c>
      <c r="B78" s="4">
        <v>51.81</v>
      </c>
      <c r="C78" s="4">
        <v>51.48</v>
      </c>
      <c r="D78" s="4">
        <v>89.8</v>
      </c>
      <c r="E78" s="4">
        <v>109.96</v>
      </c>
      <c r="F78" s="4">
        <v>94.55</v>
      </c>
      <c r="G78" s="4">
        <v>76.98</v>
      </c>
      <c r="H78" s="4">
        <v>54.69</v>
      </c>
      <c r="I78" s="4">
        <v>51.47</v>
      </c>
      <c r="J78" s="4">
        <v>75.47</v>
      </c>
      <c r="K78" s="4">
        <v>91.08</v>
      </c>
      <c r="L78" s="4">
        <v>95.48</v>
      </c>
      <c r="M78" s="4">
        <v>116.45</v>
      </c>
      <c r="N78" s="4">
        <v>959.22</v>
      </c>
    </row>
    <row r="79" spans="1:14">
      <c r="A79" s="3">
        <v>1974</v>
      </c>
      <c r="B79" s="4">
        <v>69.63</v>
      </c>
      <c r="C79" s="4">
        <v>48.83</v>
      </c>
      <c r="D79" s="4">
        <v>84.26</v>
      </c>
      <c r="E79" s="4">
        <v>74.87</v>
      </c>
      <c r="F79" s="4">
        <v>113.84</v>
      </c>
      <c r="G79" s="4">
        <v>88.99</v>
      </c>
      <c r="H79" s="4">
        <v>79.28</v>
      </c>
      <c r="I79" s="4">
        <v>72.650000000000006</v>
      </c>
      <c r="J79" s="4">
        <v>81.900000000000006</v>
      </c>
      <c r="K79" s="4">
        <v>45.64</v>
      </c>
      <c r="L79" s="4">
        <v>98.28</v>
      </c>
      <c r="M79" s="4">
        <v>78.97</v>
      </c>
      <c r="N79" s="4">
        <v>937.14</v>
      </c>
    </row>
    <row r="80" spans="1:14">
      <c r="A80" s="3">
        <v>1975</v>
      </c>
      <c r="B80" s="4">
        <v>64.88</v>
      </c>
      <c r="C80" s="4">
        <v>76.099999999999994</v>
      </c>
      <c r="D80" s="4">
        <v>83.13</v>
      </c>
      <c r="E80" s="4">
        <v>55.84</v>
      </c>
      <c r="F80" s="4">
        <v>64.73</v>
      </c>
      <c r="G80" s="4">
        <v>95.64</v>
      </c>
      <c r="H80" s="4">
        <v>81.09</v>
      </c>
      <c r="I80" s="4">
        <v>91.66</v>
      </c>
      <c r="J80" s="4">
        <v>125.82</v>
      </c>
      <c r="K80" s="4">
        <v>54.16</v>
      </c>
      <c r="L80" s="4">
        <v>72.06</v>
      </c>
      <c r="M80" s="4">
        <v>98.17</v>
      </c>
      <c r="N80" s="4">
        <v>963.28</v>
      </c>
    </row>
    <row r="81" spans="1:14">
      <c r="A81" s="3">
        <v>1976</v>
      </c>
      <c r="B81" s="4">
        <v>84.88</v>
      </c>
      <c r="C81" s="4">
        <v>68.91</v>
      </c>
      <c r="D81" s="4">
        <v>112.17</v>
      </c>
      <c r="E81" s="4">
        <v>86.53</v>
      </c>
      <c r="F81" s="4">
        <v>113.05</v>
      </c>
      <c r="G81" s="4">
        <v>114.19</v>
      </c>
      <c r="H81" s="4">
        <v>96.65</v>
      </c>
      <c r="I81" s="4">
        <v>78.13</v>
      </c>
      <c r="J81" s="4">
        <v>84.56</v>
      </c>
      <c r="K81" s="4">
        <v>107.34</v>
      </c>
      <c r="L81" s="4">
        <v>40.89</v>
      </c>
      <c r="M81" s="4">
        <v>57.43</v>
      </c>
      <c r="N81" s="4">
        <v>1044.73</v>
      </c>
    </row>
    <row r="82" spans="1:14">
      <c r="A82" s="3">
        <v>1977</v>
      </c>
      <c r="B82" s="4">
        <v>71.72</v>
      </c>
      <c r="C82" s="4">
        <v>41.99</v>
      </c>
      <c r="D82" s="4">
        <v>85.79</v>
      </c>
      <c r="E82" s="4">
        <v>73.22</v>
      </c>
      <c r="F82" s="4">
        <v>34.81</v>
      </c>
      <c r="G82" s="4">
        <v>65.73</v>
      </c>
      <c r="H82" s="4">
        <v>79.27</v>
      </c>
      <c r="I82" s="4">
        <v>141.61000000000001</v>
      </c>
      <c r="J82" s="4">
        <v>156.77000000000001</v>
      </c>
      <c r="K82" s="4">
        <v>86.92</v>
      </c>
      <c r="L82" s="4">
        <v>123.88</v>
      </c>
      <c r="M82" s="4">
        <v>128.28</v>
      </c>
      <c r="N82" s="4">
        <v>1089.99</v>
      </c>
    </row>
    <row r="83" spans="1:14">
      <c r="A83" s="3">
        <v>1978</v>
      </c>
      <c r="B83" s="4">
        <v>134.03</v>
      </c>
      <c r="C83" s="4">
        <v>23.13</v>
      </c>
      <c r="D83" s="4">
        <v>58.31</v>
      </c>
      <c r="E83" s="4">
        <v>57.02</v>
      </c>
      <c r="F83" s="4">
        <v>62.08</v>
      </c>
      <c r="G83" s="4">
        <v>56.89</v>
      </c>
      <c r="H83" s="4">
        <v>50.74</v>
      </c>
      <c r="I83" s="4">
        <v>90.05</v>
      </c>
      <c r="J83" s="4">
        <v>109.03</v>
      </c>
      <c r="K83" s="4">
        <v>73.28</v>
      </c>
      <c r="L83" s="4">
        <v>55.42</v>
      </c>
      <c r="M83" s="4">
        <v>89.36</v>
      </c>
      <c r="N83" s="4">
        <v>859.34</v>
      </c>
    </row>
    <row r="84" spans="1:14">
      <c r="A84" s="3">
        <v>1979</v>
      </c>
      <c r="B84" s="4">
        <v>122.02</v>
      </c>
      <c r="C84" s="4">
        <v>46.34</v>
      </c>
      <c r="D84" s="4">
        <v>55.26</v>
      </c>
      <c r="E84" s="4">
        <v>92.83</v>
      </c>
      <c r="F84" s="4">
        <v>81.48</v>
      </c>
      <c r="G84" s="4">
        <v>55.35</v>
      </c>
      <c r="H84" s="4">
        <v>47.73</v>
      </c>
      <c r="I84" s="4">
        <v>101.92</v>
      </c>
      <c r="J84" s="4">
        <v>107.6</v>
      </c>
      <c r="K84" s="4">
        <v>102.32</v>
      </c>
      <c r="L84" s="4">
        <v>91.42</v>
      </c>
      <c r="M84" s="4">
        <v>75.180000000000007</v>
      </c>
      <c r="N84" s="4">
        <v>979.45</v>
      </c>
    </row>
    <row r="85" spans="1:14">
      <c r="A85" s="3">
        <v>1980</v>
      </c>
      <c r="B85" s="4">
        <v>42.06</v>
      </c>
      <c r="C85" s="4">
        <v>27.31</v>
      </c>
      <c r="D85" s="4">
        <v>102.72</v>
      </c>
      <c r="E85" s="4">
        <v>104.42</v>
      </c>
      <c r="F85" s="4">
        <v>36.92</v>
      </c>
      <c r="G85" s="4">
        <v>106.65</v>
      </c>
      <c r="H85" s="4">
        <v>101.3</v>
      </c>
      <c r="I85" s="4">
        <v>65.83</v>
      </c>
      <c r="J85" s="4">
        <v>85.31</v>
      </c>
      <c r="K85" s="4">
        <v>105.09</v>
      </c>
      <c r="L85" s="4">
        <v>72.069999999999993</v>
      </c>
      <c r="M85" s="4">
        <v>74.62</v>
      </c>
      <c r="N85" s="4">
        <v>924.3</v>
      </c>
    </row>
    <row r="86" spans="1:14">
      <c r="A86" s="3">
        <v>1981</v>
      </c>
      <c r="B86" s="4">
        <v>26.91</v>
      </c>
      <c r="C86" s="4">
        <v>102.15</v>
      </c>
      <c r="D86" s="4">
        <v>32.659999999999997</v>
      </c>
      <c r="E86" s="4">
        <v>71.34</v>
      </c>
      <c r="F86" s="4">
        <v>69.69</v>
      </c>
      <c r="G86" s="4">
        <v>88.45</v>
      </c>
      <c r="H86" s="4">
        <v>93.06</v>
      </c>
      <c r="I86" s="4">
        <v>100.4</v>
      </c>
      <c r="J86" s="4">
        <v>144.36000000000001</v>
      </c>
      <c r="K86" s="4">
        <v>112.96</v>
      </c>
      <c r="L86" s="4">
        <v>61.64</v>
      </c>
      <c r="M86" s="4">
        <v>53.44</v>
      </c>
      <c r="N86" s="4">
        <v>957.06</v>
      </c>
    </row>
    <row r="87" spans="1:14">
      <c r="A87" s="3">
        <v>1982</v>
      </c>
      <c r="B87" s="4">
        <v>80.459999999999994</v>
      </c>
      <c r="C87" s="4">
        <v>44.52</v>
      </c>
      <c r="D87" s="4">
        <v>65.67</v>
      </c>
      <c r="E87" s="4">
        <v>56.12</v>
      </c>
      <c r="F87" s="4">
        <v>76.400000000000006</v>
      </c>
      <c r="G87" s="4">
        <v>123.3</v>
      </c>
      <c r="H87" s="4">
        <v>56.63</v>
      </c>
      <c r="I87" s="4">
        <v>79.63</v>
      </c>
      <c r="J87" s="4">
        <v>92.8</v>
      </c>
      <c r="K87" s="4">
        <v>47.88</v>
      </c>
      <c r="L87" s="4">
        <v>126.14</v>
      </c>
      <c r="M87" s="4">
        <v>79.23</v>
      </c>
      <c r="N87" s="4">
        <v>928.78</v>
      </c>
    </row>
    <row r="88" spans="1:14">
      <c r="A88" s="3">
        <v>1983</v>
      </c>
      <c r="B88" s="4">
        <v>45.14</v>
      </c>
      <c r="C88" s="4">
        <v>43.88</v>
      </c>
      <c r="D88" s="4">
        <v>65.489999999999995</v>
      </c>
      <c r="E88" s="4">
        <v>106.25</v>
      </c>
      <c r="F88" s="4">
        <v>104.03</v>
      </c>
      <c r="G88" s="4">
        <v>49.55</v>
      </c>
      <c r="H88" s="4">
        <v>47.64</v>
      </c>
      <c r="I88" s="4">
        <v>100.7</v>
      </c>
      <c r="J88" s="4">
        <v>59.89</v>
      </c>
      <c r="K88" s="4">
        <v>96.58</v>
      </c>
      <c r="L88" s="4">
        <v>110.78</v>
      </c>
      <c r="M88" s="4">
        <v>128.86000000000001</v>
      </c>
      <c r="N88" s="4">
        <v>958.79</v>
      </c>
    </row>
    <row r="89" spans="1:14">
      <c r="A89" s="3">
        <v>1984</v>
      </c>
      <c r="B89" s="4">
        <v>45.34</v>
      </c>
      <c r="C89" s="4">
        <v>79.38</v>
      </c>
      <c r="D89" s="4">
        <v>52.33</v>
      </c>
      <c r="E89" s="4">
        <v>97.53</v>
      </c>
      <c r="F89" s="4">
        <v>123.12</v>
      </c>
      <c r="G89" s="4">
        <v>71.67</v>
      </c>
      <c r="H89" s="4">
        <v>66.459999999999994</v>
      </c>
      <c r="I89" s="4">
        <v>120.91</v>
      </c>
      <c r="J89" s="4">
        <v>85.68</v>
      </c>
      <c r="K89" s="4">
        <v>37.89</v>
      </c>
      <c r="L89" s="4">
        <v>74.03</v>
      </c>
      <c r="M89" s="4">
        <v>93.92</v>
      </c>
      <c r="N89" s="4">
        <v>948.26</v>
      </c>
    </row>
    <row r="90" spans="1:14">
      <c r="A90" s="3">
        <v>1985</v>
      </c>
      <c r="B90" s="4">
        <v>68.25</v>
      </c>
      <c r="C90" s="4">
        <v>79.489999999999995</v>
      </c>
      <c r="D90" s="4">
        <v>77.430000000000007</v>
      </c>
      <c r="E90" s="4">
        <v>49.33</v>
      </c>
      <c r="F90" s="4">
        <v>72.150000000000006</v>
      </c>
      <c r="G90" s="4">
        <v>75.22</v>
      </c>
      <c r="H90" s="4">
        <v>60.72</v>
      </c>
      <c r="I90" s="4">
        <v>86.34</v>
      </c>
      <c r="J90" s="4">
        <v>97.58</v>
      </c>
      <c r="K90" s="4">
        <v>81.97</v>
      </c>
      <c r="L90" s="4">
        <v>156.85</v>
      </c>
      <c r="M90" s="4">
        <v>78.52</v>
      </c>
      <c r="N90" s="4">
        <v>983.85</v>
      </c>
    </row>
    <row r="91" spans="1:14">
      <c r="A91" s="3">
        <v>1986</v>
      </c>
      <c r="B91" s="4">
        <v>57.52</v>
      </c>
      <c r="C91" s="4">
        <v>53.77</v>
      </c>
      <c r="D91" s="4">
        <v>66.86</v>
      </c>
      <c r="E91" s="4">
        <v>66.58</v>
      </c>
      <c r="F91" s="4">
        <v>82.83</v>
      </c>
      <c r="G91" s="4">
        <v>125.92</v>
      </c>
      <c r="H91" s="4">
        <v>101.1</v>
      </c>
      <c r="I91" s="4">
        <v>110.68</v>
      </c>
      <c r="J91" s="4">
        <v>151.36000000000001</v>
      </c>
      <c r="K91" s="4">
        <v>84.48</v>
      </c>
      <c r="L91" s="4">
        <v>61.45</v>
      </c>
      <c r="M91" s="4">
        <v>85.77</v>
      </c>
      <c r="N91" s="4">
        <v>1048.32</v>
      </c>
    </row>
    <row r="92" spans="1:14">
      <c r="A92" s="3">
        <v>1987</v>
      </c>
      <c r="B92" s="4">
        <v>65.349999999999994</v>
      </c>
      <c r="C92" s="4">
        <v>23.6</v>
      </c>
      <c r="D92" s="4">
        <v>59.1</v>
      </c>
      <c r="E92" s="4">
        <v>78.209999999999994</v>
      </c>
      <c r="F92" s="4">
        <v>39.33</v>
      </c>
      <c r="G92" s="4">
        <v>98.01</v>
      </c>
      <c r="H92" s="4">
        <v>85.7</v>
      </c>
      <c r="I92" s="4">
        <v>78.569999999999993</v>
      </c>
      <c r="J92" s="4">
        <v>118.81</v>
      </c>
      <c r="K92" s="4">
        <v>73.98</v>
      </c>
      <c r="L92" s="4">
        <v>100.09</v>
      </c>
      <c r="M92" s="4">
        <v>64.17</v>
      </c>
      <c r="N92" s="4">
        <v>884.92</v>
      </c>
    </row>
    <row r="93" spans="1:14">
      <c r="A93" s="3">
        <v>1988</v>
      </c>
      <c r="B93" s="4">
        <v>42.04</v>
      </c>
      <c r="C93" s="4">
        <v>79.2</v>
      </c>
      <c r="D93" s="4">
        <v>41.69</v>
      </c>
      <c r="E93" s="4">
        <v>70.92</v>
      </c>
      <c r="F93" s="4">
        <v>57.2</v>
      </c>
      <c r="G93" s="4">
        <v>39</v>
      </c>
      <c r="H93" s="4">
        <v>88.53</v>
      </c>
      <c r="I93" s="4">
        <v>85.51</v>
      </c>
      <c r="J93" s="4">
        <v>67.650000000000006</v>
      </c>
      <c r="K93" s="4">
        <v>108.85</v>
      </c>
      <c r="L93" s="4">
        <v>84.86</v>
      </c>
      <c r="M93" s="4">
        <v>50.74</v>
      </c>
      <c r="N93" s="4">
        <v>816.19</v>
      </c>
    </row>
    <row r="94" spans="1:14">
      <c r="A94" s="3">
        <v>1989</v>
      </c>
      <c r="B94" s="4">
        <v>44.93</v>
      </c>
      <c r="C94" s="4">
        <v>42.98</v>
      </c>
      <c r="D94" s="4">
        <v>69</v>
      </c>
      <c r="E94" s="4">
        <v>47.44</v>
      </c>
      <c r="F94" s="4">
        <v>122.72</v>
      </c>
      <c r="G94" s="4">
        <v>125.16</v>
      </c>
      <c r="H94" s="4">
        <v>38.590000000000003</v>
      </c>
      <c r="I94" s="4">
        <v>74.2</v>
      </c>
      <c r="J94" s="4">
        <v>96.26</v>
      </c>
      <c r="K94" s="4">
        <v>88.3</v>
      </c>
      <c r="L94" s="4">
        <v>119.29</v>
      </c>
      <c r="M94" s="4">
        <v>49.16</v>
      </c>
      <c r="N94" s="4">
        <v>918.03</v>
      </c>
    </row>
    <row r="95" spans="1:14">
      <c r="A95" s="3">
        <v>1990</v>
      </c>
      <c r="B95" s="4">
        <v>71.61</v>
      </c>
      <c r="C95" s="4">
        <v>88.83</v>
      </c>
      <c r="D95" s="4">
        <v>50.08</v>
      </c>
      <c r="E95" s="4">
        <v>99.81</v>
      </c>
      <c r="F95" s="4">
        <v>126.21</v>
      </c>
      <c r="G95" s="4">
        <v>80.33</v>
      </c>
      <c r="H95" s="4">
        <v>78.06</v>
      </c>
      <c r="I95" s="4">
        <v>69.59</v>
      </c>
      <c r="J95" s="4">
        <v>70.819999999999993</v>
      </c>
      <c r="K95" s="4">
        <v>135.44</v>
      </c>
      <c r="L95" s="4">
        <v>66.91</v>
      </c>
      <c r="M95" s="4">
        <v>138.88</v>
      </c>
      <c r="N95" s="4">
        <v>1076.57</v>
      </c>
    </row>
    <row r="96" spans="1:14">
      <c r="A96" s="3">
        <v>1991</v>
      </c>
      <c r="B96" s="4">
        <v>58.15</v>
      </c>
      <c r="C96" s="4">
        <v>41.1</v>
      </c>
      <c r="D96" s="4">
        <v>107.95</v>
      </c>
      <c r="E96" s="4">
        <v>107.62</v>
      </c>
      <c r="F96" s="4">
        <v>81.52</v>
      </c>
      <c r="G96" s="4">
        <v>33.04</v>
      </c>
      <c r="H96" s="4">
        <v>70.459999999999994</v>
      </c>
      <c r="I96" s="4">
        <v>79.44</v>
      </c>
      <c r="J96" s="4">
        <v>79.12</v>
      </c>
      <c r="K96" s="4">
        <v>72.510000000000005</v>
      </c>
      <c r="L96" s="4">
        <v>67.62</v>
      </c>
      <c r="M96" s="4">
        <v>75.95</v>
      </c>
      <c r="N96" s="4">
        <v>874.48</v>
      </c>
    </row>
    <row r="97" spans="1:15">
      <c r="A97" s="3">
        <v>1992</v>
      </c>
      <c r="B97" s="4">
        <v>62.34</v>
      </c>
      <c r="C97" s="4">
        <v>53.1</v>
      </c>
      <c r="D97" s="4">
        <v>85.36</v>
      </c>
      <c r="E97" s="4">
        <v>93.67</v>
      </c>
      <c r="F97" s="4">
        <v>85.3</v>
      </c>
      <c r="G97" s="4">
        <v>48.43</v>
      </c>
      <c r="H97" s="4">
        <v>159.96</v>
      </c>
      <c r="I97" s="4">
        <v>124.04</v>
      </c>
      <c r="J97" s="4">
        <v>102.59</v>
      </c>
      <c r="K97" s="4">
        <v>75.540000000000006</v>
      </c>
      <c r="L97" s="4">
        <v>114.89</v>
      </c>
      <c r="M97" s="4">
        <v>80.62</v>
      </c>
      <c r="N97" s="4">
        <v>1085.8399999999999</v>
      </c>
    </row>
    <row r="98" spans="1:15">
      <c r="A98" s="3">
        <v>1993</v>
      </c>
      <c r="B98" s="4">
        <v>93.57</v>
      </c>
      <c r="C98" s="4">
        <v>57.64</v>
      </c>
      <c r="D98" s="4">
        <v>59.75</v>
      </c>
      <c r="E98" s="4">
        <v>110</v>
      </c>
      <c r="F98" s="4">
        <v>54.26</v>
      </c>
      <c r="G98" s="4">
        <v>105.37</v>
      </c>
      <c r="H98" s="4">
        <v>59.21</v>
      </c>
      <c r="I98" s="4">
        <v>65.03</v>
      </c>
      <c r="J98" s="4">
        <v>108.72</v>
      </c>
      <c r="K98" s="4">
        <v>83.83</v>
      </c>
      <c r="L98" s="4">
        <v>93.95</v>
      </c>
      <c r="M98" s="4">
        <v>65.09</v>
      </c>
      <c r="N98" s="4">
        <v>956.42</v>
      </c>
    </row>
    <row r="99" spans="1:15">
      <c r="A99" s="3">
        <v>1994</v>
      </c>
      <c r="B99" s="4">
        <v>84.37</v>
      </c>
      <c r="C99" s="4">
        <v>44.77</v>
      </c>
      <c r="D99" s="4">
        <v>67.03</v>
      </c>
      <c r="E99" s="4">
        <v>91.28</v>
      </c>
      <c r="F99" s="4">
        <v>86.77</v>
      </c>
      <c r="G99" s="4">
        <v>87.6</v>
      </c>
      <c r="H99" s="4">
        <v>60.98</v>
      </c>
      <c r="I99" s="4">
        <v>103.66</v>
      </c>
      <c r="J99" s="4">
        <v>77.98</v>
      </c>
      <c r="K99" s="4">
        <v>29.25</v>
      </c>
      <c r="L99" s="4">
        <v>110.31</v>
      </c>
      <c r="M99" s="4">
        <v>59.74</v>
      </c>
      <c r="N99" s="4">
        <v>903.74</v>
      </c>
    </row>
    <row r="100" spans="1:15">
      <c r="A100" s="3">
        <v>1995</v>
      </c>
      <c r="B100" s="4">
        <v>99.35</v>
      </c>
      <c r="C100" s="4">
        <v>45.03</v>
      </c>
      <c r="D100" s="4">
        <v>37.479999999999997</v>
      </c>
      <c r="E100" s="4">
        <v>56.82</v>
      </c>
      <c r="F100" s="4">
        <v>60.97</v>
      </c>
      <c r="G100" s="4">
        <v>38.79</v>
      </c>
      <c r="H100" s="4">
        <v>98.09</v>
      </c>
      <c r="I100" s="4">
        <v>71.48</v>
      </c>
      <c r="J100" s="4">
        <v>67.34</v>
      </c>
      <c r="K100" s="4">
        <v>174.68</v>
      </c>
      <c r="L100" s="4">
        <v>126.2</v>
      </c>
      <c r="M100" s="4">
        <v>52.17</v>
      </c>
      <c r="N100" s="4">
        <v>928.4</v>
      </c>
    </row>
    <row r="101" spans="1:15">
      <c r="A101" s="3">
        <v>1996</v>
      </c>
      <c r="B101" s="4">
        <v>95.58</v>
      </c>
      <c r="C101" s="4">
        <v>59.21</v>
      </c>
      <c r="D101" s="4">
        <v>46</v>
      </c>
      <c r="E101" s="4">
        <v>117.01</v>
      </c>
      <c r="F101" s="4">
        <v>109.51</v>
      </c>
      <c r="G101" s="4">
        <v>110.72</v>
      </c>
      <c r="H101" s="4">
        <v>95.6</v>
      </c>
      <c r="I101" s="4">
        <v>62.04</v>
      </c>
      <c r="J101" s="4">
        <v>154.52000000000001</v>
      </c>
      <c r="K101" s="4">
        <v>89.77</v>
      </c>
      <c r="L101" s="4">
        <v>97</v>
      </c>
      <c r="M101" s="4">
        <v>100.23</v>
      </c>
      <c r="N101" s="4">
        <v>1137.19</v>
      </c>
    </row>
    <row r="102" spans="1:15">
      <c r="A102" s="3">
        <v>1997</v>
      </c>
      <c r="B102" s="4">
        <v>84.42</v>
      </c>
      <c r="C102" s="4">
        <v>76.47</v>
      </c>
      <c r="D102" s="4">
        <v>92.85</v>
      </c>
      <c r="E102" s="4">
        <v>46.08</v>
      </c>
      <c r="F102" s="4">
        <v>73.5</v>
      </c>
      <c r="G102" s="4">
        <v>84.93</v>
      </c>
      <c r="H102" s="4">
        <v>57.63</v>
      </c>
      <c r="I102" s="4">
        <v>89.76</v>
      </c>
      <c r="J102" s="4">
        <v>110.26</v>
      </c>
      <c r="K102" s="4">
        <v>55.33</v>
      </c>
      <c r="L102" s="4">
        <v>93.2</v>
      </c>
      <c r="M102" s="4">
        <v>58.98</v>
      </c>
      <c r="N102" s="4">
        <v>923.41</v>
      </c>
    </row>
    <row r="103" spans="1:15">
      <c r="A103" s="3">
        <v>1998</v>
      </c>
      <c r="B103" s="4">
        <v>133.36000000000001</v>
      </c>
      <c r="C103" s="4">
        <v>50.92</v>
      </c>
      <c r="D103" s="4">
        <v>99.24</v>
      </c>
      <c r="E103" s="4">
        <v>52.97</v>
      </c>
      <c r="F103" s="4">
        <v>59.31</v>
      </c>
      <c r="G103" s="4">
        <v>127.3</v>
      </c>
      <c r="H103" s="4">
        <v>89.28</v>
      </c>
      <c r="I103" s="4">
        <v>94.74</v>
      </c>
      <c r="J103" s="4">
        <v>65.89</v>
      </c>
      <c r="K103" s="4">
        <v>49.9</v>
      </c>
      <c r="L103" s="4">
        <v>50.51</v>
      </c>
      <c r="M103" s="4">
        <v>50.3</v>
      </c>
      <c r="N103" s="4">
        <v>923.72</v>
      </c>
    </row>
    <row r="104" spans="1:15">
      <c r="A104">
        <v>1999</v>
      </c>
      <c r="B104" s="4">
        <v>132.91</v>
      </c>
      <c r="C104" s="4">
        <v>29.35</v>
      </c>
      <c r="D104" s="4">
        <v>79.650000000000006</v>
      </c>
      <c r="E104" s="4">
        <v>42.3</v>
      </c>
      <c r="F104" s="4">
        <v>57.32</v>
      </c>
      <c r="G104" s="4">
        <v>67.3</v>
      </c>
      <c r="H104" s="4">
        <v>81.36</v>
      </c>
      <c r="I104" s="4">
        <v>64.14</v>
      </c>
      <c r="J104" s="4">
        <v>126.35</v>
      </c>
      <c r="K104" s="4">
        <v>85.16</v>
      </c>
      <c r="L104" s="4">
        <v>94.28</v>
      </c>
      <c r="M104" s="4">
        <v>56.57</v>
      </c>
      <c r="N104" s="4">
        <v>916.69</v>
      </c>
    </row>
    <row r="105" spans="1:15">
      <c r="A105">
        <v>2000</v>
      </c>
      <c r="B105" s="4">
        <v>63.29</v>
      </c>
      <c r="C105" s="4">
        <v>61.82</v>
      </c>
      <c r="D105" s="4">
        <v>51.81</v>
      </c>
      <c r="E105" s="4">
        <v>108.97</v>
      </c>
      <c r="F105" s="4">
        <v>133.56</v>
      </c>
      <c r="G105" s="4">
        <v>144.77000000000001</v>
      </c>
      <c r="H105" s="4">
        <v>84.55</v>
      </c>
      <c r="I105" s="4">
        <v>91.11</v>
      </c>
      <c r="J105" s="4">
        <v>91.99</v>
      </c>
      <c r="K105" s="4">
        <v>44.47</v>
      </c>
      <c r="L105" s="4">
        <v>79.34</v>
      </c>
      <c r="M105" s="4">
        <v>87.09</v>
      </c>
      <c r="N105" s="4">
        <v>1042.77</v>
      </c>
    </row>
    <row r="106" spans="1:15">
      <c r="A106">
        <v>2001</v>
      </c>
      <c r="B106" s="4">
        <v>47.75</v>
      </c>
      <c r="C106" s="4">
        <v>70.84</v>
      </c>
      <c r="D106" s="4">
        <v>82.55</v>
      </c>
      <c r="E106" s="4">
        <v>28.72</v>
      </c>
      <c r="F106" s="4">
        <v>76.16</v>
      </c>
      <c r="G106" s="4">
        <v>70.260000000000005</v>
      </c>
      <c r="H106" s="4">
        <v>39.200000000000003</v>
      </c>
      <c r="I106" s="4">
        <v>74.83</v>
      </c>
      <c r="J106" s="4">
        <v>98.01</v>
      </c>
      <c r="K106" s="4">
        <v>96.02</v>
      </c>
      <c r="L106" s="4">
        <v>77.31</v>
      </c>
      <c r="M106" s="4">
        <v>80.09</v>
      </c>
      <c r="N106" s="4">
        <v>841.74</v>
      </c>
    </row>
    <row r="107" spans="1:15">
      <c r="A107">
        <v>2002</v>
      </c>
      <c r="B107" s="4">
        <v>56.16</v>
      </c>
      <c r="C107" s="4">
        <v>55.2</v>
      </c>
      <c r="D107" s="4">
        <v>81.02</v>
      </c>
      <c r="E107" s="4">
        <v>106.87</v>
      </c>
      <c r="F107" s="4">
        <v>132.11000000000001</v>
      </c>
      <c r="G107" s="4">
        <v>107.87</v>
      </c>
      <c r="H107" s="4">
        <v>59.89</v>
      </c>
      <c r="I107" s="4">
        <v>45.26</v>
      </c>
      <c r="J107" s="4">
        <v>82.09</v>
      </c>
      <c r="K107" s="4">
        <v>81.67</v>
      </c>
      <c r="L107" s="4">
        <v>84.6</v>
      </c>
      <c r="M107" s="4">
        <v>64.84</v>
      </c>
      <c r="N107" s="4">
        <v>957.58</v>
      </c>
    </row>
    <row r="108" spans="1:15">
      <c r="A108">
        <v>2003</v>
      </c>
      <c r="B108" s="4">
        <v>67.59</v>
      </c>
      <c r="C108" s="4">
        <v>63.15</v>
      </c>
      <c r="D108" s="4">
        <v>66.95</v>
      </c>
      <c r="E108" s="4">
        <v>56.81</v>
      </c>
      <c r="F108" s="4">
        <v>131.81</v>
      </c>
      <c r="G108" s="4">
        <v>73.38</v>
      </c>
      <c r="H108" s="4">
        <v>90.68</v>
      </c>
      <c r="I108" s="4">
        <v>82.27</v>
      </c>
      <c r="J108" s="4">
        <v>97.74</v>
      </c>
      <c r="K108" s="4">
        <v>106.3</v>
      </c>
      <c r="L108" s="4">
        <v>125.47</v>
      </c>
      <c r="M108" s="4">
        <v>89.74</v>
      </c>
      <c r="N108" s="4">
        <v>1051.8900000000001</v>
      </c>
    </row>
    <row r="109" spans="1:15">
      <c r="A109">
        <v>2004</v>
      </c>
      <c r="B109" s="4">
        <v>69.25</v>
      </c>
      <c r="C109" s="4">
        <v>34.450000000000003</v>
      </c>
      <c r="D109" s="4">
        <v>64.42</v>
      </c>
      <c r="E109" s="4">
        <v>93.28</v>
      </c>
      <c r="F109" s="4">
        <v>133.83000000000001</v>
      </c>
      <c r="G109" s="4">
        <v>70.06</v>
      </c>
      <c r="H109" s="4">
        <v>142.86000000000001</v>
      </c>
      <c r="I109" s="4">
        <v>89.79</v>
      </c>
      <c r="J109" s="4">
        <v>90.09</v>
      </c>
      <c r="K109" s="4">
        <v>59.59</v>
      </c>
      <c r="L109" s="4">
        <v>84.02</v>
      </c>
      <c r="M109" s="4">
        <v>110.43</v>
      </c>
      <c r="N109" s="4">
        <v>1042.07</v>
      </c>
    </row>
    <row r="110" spans="1:15">
      <c r="A110">
        <v>2005</v>
      </c>
      <c r="B110" s="4">
        <v>79.489999999999995</v>
      </c>
      <c r="C110" s="4">
        <v>61.81</v>
      </c>
      <c r="D110" s="4">
        <v>39.28</v>
      </c>
      <c r="E110" s="4">
        <v>112.78</v>
      </c>
      <c r="F110" s="4">
        <v>28.86</v>
      </c>
      <c r="G110" s="4">
        <v>70.3</v>
      </c>
      <c r="H110" s="4">
        <v>86.59</v>
      </c>
      <c r="I110" s="4">
        <v>105.07</v>
      </c>
      <c r="J110" s="4">
        <v>109.59</v>
      </c>
      <c r="K110" s="4">
        <v>111.25</v>
      </c>
      <c r="L110" s="4">
        <v>125.95</v>
      </c>
      <c r="M110" s="4">
        <v>68.53</v>
      </c>
      <c r="N110" s="4">
        <v>999.5</v>
      </c>
    </row>
    <row r="111" spans="1:15">
      <c r="A111">
        <v>2006</v>
      </c>
      <c r="B111" s="4">
        <v>90.45</v>
      </c>
      <c r="C111" s="4">
        <v>65.739999999999995</v>
      </c>
      <c r="D111" s="4">
        <v>50.59</v>
      </c>
      <c r="E111" s="4">
        <v>67.39</v>
      </c>
      <c r="F111" s="4">
        <v>70.709999999999994</v>
      </c>
      <c r="G111" s="4">
        <v>105.08</v>
      </c>
      <c r="H111" s="4">
        <v>131.84</v>
      </c>
      <c r="I111" s="4">
        <v>58.69</v>
      </c>
      <c r="J111" s="4">
        <v>136.13999999999999</v>
      </c>
      <c r="K111" s="4">
        <v>157.44</v>
      </c>
      <c r="L111" s="4">
        <v>86.04</v>
      </c>
      <c r="M111" s="4">
        <v>96.16</v>
      </c>
      <c r="N111" s="4">
        <v>1116.27</v>
      </c>
    </row>
    <row r="112" spans="1:15">
      <c r="A112" s="15">
        <v>2007</v>
      </c>
      <c r="B112" s="16">
        <v>85.89</v>
      </c>
      <c r="C112" s="16">
        <v>46.46</v>
      </c>
      <c r="D112" s="16">
        <v>70.61</v>
      </c>
      <c r="E112" s="16">
        <v>87.68</v>
      </c>
      <c r="F112" s="16">
        <v>43.59</v>
      </c>
      <c r="G112" s="16">
        <v>52.1</v>
      </c>
      <c r="H112" s="16">
        <v>85.17</v>
      </c>
      <c r="I112" s="16">
        <v>40.92</v>
      </c>
      <c r="J112" s="16">
        <v>62.01</v>
      </c>
      <c r="K112" s="16">
        <v>88.41</v>
      </c>
      <c r="L112" s="16">
        <v>93.8</v>
      </c>
      <c r="M112" s="16">
        <v>111</v>
      </c>
      <c r="N112" s="4">
        <v>867.64</v>
      </c>
      <c r="O112" s="15"/>
    </row>
    <row r="113" spans="1:15">
      <c r="A113" s="15">
        <v>2008</v>
      </c>
      <c r="B113" s="16">
        <v>60.54</v>
      </c>
      <c r="C113" s="16">
        <v>112.77</v>
      </c>
      <c r="D113" s="16">
        <v>106.89</v>
      </c>
      <c r="E113" s="16">
        <v>68.540000000000006</v>
      </c>
      <c r="F113" s="16">
        <v>64.61</v>
      </c>
      <c r="G113" s="16">
        <v>102.36</v>
      </c>
      <c r="H113" s="16">
        <v>123.32</v>
      </c>
      <c r="I113" s="16">
        <v>101.15</v>
      </c>
      <c r="J113" s="16">
        <v>70.88</v>
      </c>
      <c r="K113" s="16">
        <v>101.82</v>
      </c>
      <c r="L113" s="16">
        <v>82.14</v>
      </c>
      <c r="M113" s="16">
        <v>120.89</v>
      </c>
      <c r="N113" s="4">
        <v>1115.9100000000001</v>
      </c>
      <c r="O113" s="15"/>
    </row>
    <row r="114" spans="1:15">
      <c r="A114" s="15">
        <v>2009</v>
      </c>
      <c r="B114" s="16">
        <v>56.04</v>
      </c>
      <c r="C114" s="16">
        <v>53.43</v>
      </c>
      <c r="D114" s="16">
        <v>67.959999999999994</v>
      </c>
      <c r="E114" s="16">
        <v>98.77</v>
      </c>
      <c r="F114" s="16">
        <v>97.04</v>
      </c>
      <c r="G114" s="16">
        <v>79.11</v>
      </c>
      <c r="H114" s="16">
        <v>105.2</v>
      </c>
      <c r="I114" s="16">
        <v>106.54</v>
      </c>
      <c r="J114" s="16">
        <v>57.11</v>
      </c>
      <c r="K114" s="16">
        <v>92.69</v>
      </c>
      <c r="L114" s="16">
        <v>47.27</v>
      </c>
      <c r="M114" s="16">
        <v>89.57</v>
      </c>
      <c r="N114" s="4">
        <v>950.73</v>
      </c>
      <c r="O114" s="15"/>
    </row>
    <row r="115" spans="1:15">
      <c r="A115" s="20">
        <v>2010</v>
      </c>
      <c r="B115" s="21">
        <v>55.3</v>
      </c>
      <c r="C115" s="21">
        <v>44.72</v>
      </c>
      <c r="D115" s="21">
        <v>54.33</v>
      </c>
      <c r="E115" s="21">
        <v>40.54</v>
      </c>
      <c r="F115" s="21">
        <v>62.78</v>
      </c>
      <c r="G115" s="21">
        <v>157.74</v>
      </c>
      <c r="H115" s="21">
        <v>96.95</v>
      </c>
      <c r="I115" s="21">
        <v>84.11</v>
      </c>
      <c r="J115" s="21">
        <v>90.14</v>
      </c>
      <c r="K115" s="21">
        <v>105.82</v>
      </c>
      <c r="L115" s="21">
        <v>78.650000000000006</v>
      </c>
      <c r="M115" s="21">
        <v>71.8</v>
      </c>
      <c r="N115" s="21">
        <v>942.88</v>
      </c>
      <c r="O115" s="15"/>
    </row>
    <row r="116" spans="1:15">
      <c r="A116" s="20">
        <v>2011</v>
      </c>
      <c r="B116" s="21">
        <v>48.6</v>
      </c>
      <c r="C116" s="21">
        <v>77.08</v>
      </c>
      <c r="D116" s="21">
        <v>94.16</v>
      </c>
      <c r="E116" s="21">
        <v>150.61000000000001</v>
      </c>
      <c r="F116" s="21">
        <v>147.09</v>
      </c>
      <c r="G116" s="21">
        <v>74.81</v>
      </c>
      <c r="H116" s="21">
        <v>42.54</v>
      </c>
      <c r="I116" s="21">
        <v>145.63999999999999</v>
      </c>
      <c r="J116" s="21">
        <v>120.8</v>
      </c>
      <c r="K116" s="21">
        <v>115.73</v>
      </c>
      <c r="L116" s="21">
        <v>74.61</v>
      </c>
      <c r="M116" s="21">
        <v>82.41</v>
      </c>
      <c r="N116" s="21">
        <v>1174.08</v>
      </c>
      <c r="O116" s="10" t="s">
        <v>55</v>
      </c>
    </row>
    <row r="117" spans="1:1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20" spans="1:15">
      <c r="A120" t="s">
        <v>45</v>
      </c>
      <c r="B120" s="4">
        <f>AVERAGE(B5:B116)</f>
        <v>69.234824513967922</v>
      </c>
      <c r="C120" s="4">
        <f t="shared" ref="C120:N120" si="1">AVERAGE(C5:C116)</f>
        <v>59.904838039472757</v>
      </c>
      <c r="D120" s="4">
        <f t="shared" si="1"/>
        <v>68.094246802889046</v>
      </c>
      <c r="E120" s="4">
        <f t="shared" si="1"/>
        <v>74.316964995853638</v>
      </c>
      <c r="F120" s="4">
        <f t="shared" si="1"/>
        <v>79.387269441071595</v>
      </c>
      <c r="G120" s="4">
        <f t="shared" si="1"/>
        <v>79.960700551407285</v>
      </c>
      <c r="H120" s="4">
        <f t="shared" si="1"/>
        <v>80.507071169105629</v>
      </c>
      <c r="I120" s="4">
        <f t="shared" si="1"/>
        <v>79.841035939622472</v>
      </c>
      <c r="J120" s="4">
        <f t="shared" si="1"/>
        <v>83.225467095746282</v>
      </c>
      <c r="K120" s="4">
        <f t="shared" si="1"/>
        <v>79.258512463687495</v>
      </c>
      <c r="L120" s="4">
        <f t="shared" si="1"/>
        <v>80.369374811336115</v>
      </c>
      <c r="M120" s="4">
        <f t="shared" si="1"/>
        <v>74.928275978805161</v>
      </c>
      <c r="N120" s="4">
        <f t="shared" si="1"/>
        <v>909.02858180296573</v>
      </c>
    </row>
    <row r="121" spans="1:15">
      <c r="A121" t="s">
        <v>43</v>
      </c>
      <c r="B121" s="4">
        <f>MAX(B5:B116)</f>
        <v>134.03</v>
      </c>
      <c r="C121" s="4">
        <f t="shared" ref="C121:N121" si="2">MAX(C5:C116)</f>
        <v>112.77</v>
      </c>
      <c r="D121" s="4">
        <f t="shared" si="2"/>
        <v>143.39683638219827</v>
      </c>
      <c r="E121" s="4">
        <f t="shared" si="2"/>
        <v>150.61000000000001</v>
      </c>
      <c r="F121" s="4">
        <f t="shared" si="2"/>
        <v>147.09</v>
      </c>
      <c r="G121" s="4">
        <f t="shared" si="2"/>
        <v>159.72999999999999</v>
      </c>
      <c r="H121" s="4">
        <f t="shared" si="2"/>
        <v>159.96</v>
      </c>
      <c r="I121" s="4">
        <f t="shared" si="2"/>
        <v>145.63999999999999</v>
      </c>
      <c r="J121" s="4">
        <f t="shared" si="2"/>
        <v>159.20745023089069</v>
      </c>
      <c r="K121" s="4">
        <f t="shared" si="2"/>
        <v>211.07</v>
      </c>
      <c r="L121" s="4">
        <f t="shared" si="2"/>
        <v>167.99332494450314</v>
      </c>
      <c r="M121" s="4">
        <f t="shared" si="2"/>
        <v>138.88</v>
      </c>
      <c r="N121" s="4">
        <f t="shared" si="2"/>
        <v>1174.08</v>
      </c>
    </row>
    <row r="122" spans="1:15">
      <c r="A122" t="s">
        <v>44</v>
      </c>
      <c r="B122" s="4">
        <f>MIN(B5:B116)</f>
        <v>26.91</v>
      </c>
      <c r="C122" s="4">
        <f t="shared" ref="C122:N122" si="3">MIN(C5:C116)</f>
        <v>22.72</v>
      </c>
      <c r="D122" s="4">
        <f t="shared" si="3"/>
        <v>18.210471396858939</v>
      </c>
      <c r="E122" s="4">
        <f t="shared" si="3"/>
        <v>28.569360984817006</v>
      </c>
      <c r="F122" s="4">
        <f t="shared" si="3"/>
        <v>15.869360984817011</v>
      </c>
      <c r="G122" s="4">
        <f t="shared" si="3"/>
        <v>30.268095537696311</v>
      </c>
      <c r="H122" s="4">
        <f t="shared" si="3"/>
        <v>31.744274029843659</v>
      </c>
      <c r="I122" s="4">
        <f t="shared" si="3"/>
        <v>32.090000000000003</v>
      </c>
      <c r="J122" s="4">
        <f t="shared" si="3"/>
        <v>24.18</v>
      </c>
      <c r="K122" s="4">
        <f t="shared" si="3"/>
        <v>12.71</v>
      </c>
      <c r="L122" s="4">
        <f t="shared" si="3"/>
        <v>15.388405607853842</v>
      </c>
      <c r="M122" s="4">
        <f t="shared" si="3"/>
        <v>27.033169909424377</v>
      </c>
      <c r="N122" s="4">
        <f t="shared" si="3"/>
        <v>721.06739989790958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122"/>
  <sheetViews>
    <sheetView workbookViewId="0"/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56</v>
      </c>
    </row>
    <row r="2" spans="1:17">
      <c r="A2" t="s">
        <v>47</v>
      </c>
      <c r="J2" s="6"/>
      <c r="K2" s="6"/>
      <c r="L2" s="6"/>
      <c r="M2" s="6"/>
      <c r="N2" s="6"/>
      <c r="O2" s="6"/>
      <c r="P2" s="6"/>
      <c r="Q2" s="5"/>
    </row>
    <row r="3" spans="1:17">
      <c r="G3" s="5"/>
      <c r="H3" s="5"/>
      <c r="I3" s="5"/>
      <c r="J3" s="5"/>
      <c r="K3" s="5"/>
      <c r="L3" s="5"/>
      <c r="N3" s="5"/>
    </row>
    <row r="4" spans="1:17">
      <c r="A4" s="1" t="s">
        <v>25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26</v>
      </c>
      <c r="P4" s="1"/>
      <c r="Q4" s="1"/>
    </row>
    <row r="5" spans="1:17">
      <c r="A5">
        <f>GRT_mm!A5</f>
        <v>1900</v>
      </c>
      <c r="B5" s="8">
        <f>(GRT_mm!B5*Areas!$D$11*1000) / (86400*Days!B5)</f>
        <v>12326.419168160095</v>
      </c>
      <c r="C5" s="8">
        <f>(GRT_mm!C5*Areas!$D$11*1000) / (86400*Days!C5)</f>
        <v>22912.904017857141</v>
      </c>
      <c r="D5" s="8">
        <f>(GRT_mm!D5*Areas!$D$11*1000) / (86400*Days!D5)</f>
        <v>12290.015531660692</v>
      </c>
      <c r="E5" s="8">
        <f>(GRT_mm!E5*Areas!$D$11*1000) / (86400*Days!E5)</f>
        <v>11446.643402777778</v>
      </c>
      <c r="F5" s="8">
        <f>(GRT_mm!F5*Areas!$D$11*1000) / (86400*Days!F5)</f>
        <v>13857.59920101553</v>
      </c>
      <c r="G5" s="8">
        <f>(GRT_mm!G5*Areas!$D$11*1000) / (86400*Days!G5)</f>
        <v>18497.584915123454</v>
      </c>
      <c r="H5" s="8">
        <f>(GRT_mm!H5*Areas!$D$11*1000) / (86400*Days!H5)</f>
        <v>32451.205047789725</v>
      </c>
      <c r="I5" s="8">
        <f>(GRT_mm!I5*Areas!$D$11*1000) / (86400*Days!I5)</f>
        <v>26261.670960274798</v>
      </c>
      <c r="J5" s="8">
        <f>(GRT_mm!J5*Areas!$D$11*1000) / (86400*Days!J5)</f>
        <v>30478.733063271611</v>
      </c>
      <c r="K5" s="8">
        <f>(GRT_mm!K5*Areas!$D$11*1000) / (86400*Days!K5)</f>
        <v>20593.127912186381</v>
      </c>
      <c r="L5" s="8">
        <f>(GRT_mm!L5*Areas!$D$11*1000) / (86400*Days!L5)</f>
        <v>23259.467746913582</v>
      </c>
      <c r="M5" s="8">
        <f>(GRT_mm!M5*Areas!$D$11*1000) / (86400*Days!M5)</f>
        <v>9063.2034050179227</v>
      </c>
      <c r="N5" s="8">
        <f>(GRT_mm!N5*Areas!$D$11*1000) / (86400*Days!N5)</f>
        <v>19408.69771055302</v>
      </c>
    </row>
    <row r="6" spans="1:17">
      <c r="A6">
        <f>GRT_mm!A6</f>
        <v>1901</v>
      </c>
      <c r="B6" s="8">
        <f>(GRT_mm!B6*Areas!$D$11*1000) / (86400*Days!B6)</f>
        <v>12903.227262544802</v>
      </c>
      <c r="C6" s="8">
        <f>(GRT_mm!C6*Areas!$D$11*1000) / (86400*Days!C6)</f>
        <v>9785.6094990079364</v>
      </c>
      <c r="D6" s="8">
        <f>(GRT_mm!D6*Areas!$D$11*1000) / (86400*Days!D6)</f>
        <v>18808.742756869771</v>
      </c>
      <c r="E6" s="8">
        <f>(GRT_mm!E6*Areas!$D$11*1000) / (86400*Days!E6)</f>
        <v>12771.538927469135</v>
      </c>
      <c r="F6" s="8">
        <f>(GRT_mm!F6*Areas!$D$11*1000) / (86400*Days!F6)</f>
        <v>18610.699484767025</v>
      </c>
      <c r="G6" s="8">
        <f>(GRT_mm!G6*Areas!$D$11*1000) / (86400*Days!G6)</f>
        <v>22975.362962962965</v>
      </c>
      <c r="H6" s="8">
        <f>(GRT_mm!H6*Areas!$D$11*1000) / (86400*Days!H6)</f>
        <v>30198.766726403825</v>
      </c>
      <c r="I6" s="8">
        <f>(GRT_mm!I6*Areas!$D$11*1000) / (86400*Days!I6)</f>
        <v>19084.133624551967</v>
      </c>
      <c r="J6" s="8">
        <f>(GRT_mm!J6*Areas!$D$11*1000) / (86400*Days!J6)</f>
        <v>19599.178896604939</v>
      </c>
      <c r="K6" s="8">
        <f>(GRT_mm!K6*Areas!$D$11*1000) / (86400*Days!K6)</f>
        <v>20293.411402329748</v>
      </c>
      <c r="L6" s="8">
        <f>(GRT_mm!L6*Areas!$D$11*1000) / (86400*Days!L6)</f>
        <v>14599.643441358028</v>
      </c>
      <c r="M6" s="8">
        <f>(GRT_mm!M6*Areas!$D$11*1000) / (86400*Days!M6)</f>
        <v>18265.363089904422</v>
      </c>
      <c r="N6" s="8">
        <f>(GRT_mm!N6*Areas!$D$11*1000) / (86400*Days!N6)</f>
        <v>18234.146486555044</v>
      </c>
    </row>
    <row r="7" spans="1:17">
      <c r="A7">
        <f>GRT_mm!A7</f>
        <v>1902</v>
      </c>
      <c r="B7" s="8">
        <f>(GRT_mm!B7*Areas!$D$11*1000) / (86400*Days!B7)</f>
        <v>10185.784460872164</v>
      </c>
      <c r="C7" s="8">
        <f>(GRT_mm!C7*Areas!$D$11*1000) / (86400*Days!C7)</f>
        <v>10878.400504298941</v>
      </c>
      <c r="D7" s="8">
        <f>(GRT_mm!D7*Areas!$D$11*1000) / (86400*Days!D7)</f>
        <v>15211.683206391879</v>
      </c>
      <c r="E7" s="8">
        <f>(GRT_mm!E7*Areas!$D$11*1000) / (86400*Days!E7)</f>
        <v>13817.841319444444</v>
      </c>
      <c r="F7" s="8">
        <f>(GRT_mm!F7*Areas!$D$11*1000) / (86400*Days!F7)</f>
        <v>22954.354091995228</v>
      </c>
      <c r="G7" s="8">
        <f>(GRT_mm!G7*Areas!$D$11*1000) / (86400*Days!G7)</f>
        <v>31827.3887345679</v>
      </c>
      <c r="H7" s="8">
        <f>(GRT_mm!H7*Areas!$D$11*1000) / (86400*Days!H7)</f>
        <v>32767.245818399046</v>
      </c>
      <c r="I7" s="8">
        <f>(GRT_mm!I7*Areas!$D$11*1000) / (86400*Days!I7)</f>
        <v>15003.223118279569</v>
      </c>
      <c r="J7" s="8">
        <f>(GRT_mm!J7*Areas!$D$11*1000) / (86400*Days!J7)</f>
        <v>25082.839120370372</v>
      </c>
      <c r="K7" s="8">
        <f>(GRT_mm!K7*Areas!$D$11*1000) / (86400*Days!K7)</f>
        <v>19030.314590800477</v>
      </c>
      <c r="L7" s="8">
        <f>(GRT_mm!L7*Areas!$D$11*1000) / (86400*Days!L7)</f>
        <v>18790.82303240741</v>
      </c>
      <c r="M7" s="8">
        <f>(GRT_mm!M7*Areas!$D$11*1000) / (86400*Days!M7)</f>
        <v>17066.596400836319</v>
      </c>
      <c r="N7" s="8">
        <f>(GRT_mm!N7*Areas!$D$11*1000) / (86400*Days!N7)</f>
        <v>19421.800637366818</v>
      </c>
    </row>
    <row r="8" spans="1:17">
      <c r="A8">
        <f>GRT_mm!A8</f>
        <v>1903</v>
      </c>
      <c r="B8" s="8">
        <f>(GRT_mm!B8*Areas!$D$11*1000) / (86400*Days!B8)</f>
        <v>13241.68697729988</v>
      </c>
      <c r="C8" s="8">
        <f>(GRT_mm!C8*Areas!$D$11*1000) / (86400*Days!C8)</f>
        <v>17450.064029431218</v>
      </c>
      <c r="D8" s="8">
        <f>(GRT_mm!D8*Areas!$D$11*1000) / (86400*Days!D8)</f>
        <v>16366.913045101554</v>
      </c>
      <c r="E8" s="8">
        <f>(GRT_mm!E8*Areas!$D$11*1000) / (86400*Days!E8)</f>
        <v>18760.908256172839</v>
      </c>
      <c r="F8" s="8">
        <f>(GRT_mm!F8*Areas!$D$11*1000) / (86400*Days!F8)</f>
        <v>20081.346662186377</v>
      </c>
      <c r="G8" s="8">
        <f>(GRT_mm!G8*Areas!$D$11*1000) / (86400*Days!G8)</f>
        <v>20190.159297839506</v>
      </c>
      <c r="H8" s="8">
        <f>(GRT_mm!H8*Areas!$D$11*1000) / (86400*Days!H8)</f>
        <v>30137.623469235357</v>
      </c>
      <c r="I8" s="8">
        <f>(GRT_mm!I8*Areas!$D$11*1000) / (86400*Days!I8)</f>
        <v>29747.608273596175</v>
      </c>
      <c r="J8" s="8">
        <f>(GRT_mm!J8*Areas!$D$11*1000) / (86400*Days!J8)</f>
        <v>25178.689236111109</v>
      </c>
      <c r="K8" s="8">
        <f>(GRT_mm!K8*Areas!$D$11*1000) / (86400*Days!K8)</f>
        <v>20553.532631421745</v>
      </c>
      <c r="L8" s="8">
        <f>(GRT_mm!L8*Areas!$D$11*1000) / (86400*Days!L8)</f>
        <v>14189.710146604939</v>
      </c>
      <c r="M8" s="8">
        <f>(GRT_mm!M8*Areas!$D$11*1000) / (86400*Days!M8)</f>
        <v>16730.443287037036</v>
      </c>
      <c r="N8" s="8">
        <f>(GRT_mm!N8*Areas!$D$11*1000) / (86400*Days!N8)</f>
        <v>20248.820782597661</v>
      </c>
    </row>
    <row r="9" spans="1:17">
      <c r="A9">
        <f>GRT_mm!A9</f>
        <v>1904</v>
      </c>
      <c r="B9" s="8">
        <f>(GRT_mm!B9*Areas!$D$11*1000) / (86400*Days!B9)</f>
        <v>14994.212365591398</v>
      </c>
      <c r="C9" s="8">
        <f>(GRT_mm!C9*Areas!$D$11*1000) / (86400*Days!C9)</f>
        <v>15214.942249361433</v>
      </c>
      <c r="D9" s="8">
        <f>(GRT_mm!D9*Areas!$D$11*1000) / (86400*Days!D9)</f>
        <v>20781.225619772995</v>
      </c>
      <c r="E9" s="8">
        <f>(GRT_mm!E9*Areas!$D$11*1000) / (86400*Days!E9)</f>
        <v>16254.498804012348</v>
      </c>
      <c r="F9" s="8">
        <f>(GRT_mm!F9*Areas!$D$11*1000) / (86400*Days!F9)</f>
        <v>27831.516689068099</v>
      </c>
      <c r="G9" s="8">
        <f>(GRT_mm!G9*Areas!$D$11*1000) / (86400*Days!G9)</f>
        <v>18924.863155864201</v>
      </c>
      <c r="H9" s="8">
        <f>(GRT_mm!H9*Areas!$D$11*1000) / (86400*Days!H9)</f>
        <v>23222.368839605737</v>
      </c>
      <c r="I9" s="8">
        <f>(GRT_mm!I9*Areas!$D$11*1000) / (86400*Days!I9)</f>
        <v>21644.095803464756</v>
      </c>
      <c r="J9" s="8">
        <f>(GRT_mm!J9*Areas!$D$11*1000) / (86400*Days!J9)</f>
        <v>28716.621064814819</v>
      </c>
      <c r="K9" s="8">
        <f>(GRT_mm!K9*Areas!$D$11*1000) / (86400*Days!K9)</f>
        <v>20841.070041816009</v>
      </c>
      <c r="L9" s="8">
        <f>(GRT_mm!L9*Areas!$D$11*1000) / (86400*Days!L9)</f>
        <v>5297.6589891975309</v>
      </c>
      <c r="M9" s="8">
        <f>(GRT_mm!M9*Areas!$D$11*1000) / (86400*Days!M9)</f>
        <v>15188.402255077659</v>
      </c>
      <c r="N9" s="8">
        <f>(GRT_mm!N9*Areas!$D$11*1000) / (86400*Days!N9)</f>
        <v>19116.481490968428</v>
      </c>
    </row>
    <row r="10" spans="1:17">
      <c r="A10">
        <f>GRT_mm!A10</f>
        <v>1905</v>
      </c>
      <c r="B10" s="8">
        <f>(GRT_mm!B10*Areas!$D$11*1000) / (86400*Days!B10)</f>
        <v>13827.982041517324</v>
      </c>
      <c r="C10" s="8">
        <f>(GRT_mm!C10*Areas!$D$11*1000) / (86400*Days!C10)</f>
        <v>12429.728587962964</v>
      </c>
      <c r="D10" s="8">
        <f>(GRT_mm!D10*Areas!$D$11*1000) / (86400*Days!D10)</f>
        <v>14571.912074372764</v>
      </c>
      <c r="E10" s="8">
        <f>(GRT_mm!E10*Areas!$D$11*1000) / (86400*Days!E10)</f>
        <v>13549.134297839506</v>
      </c>
      <c r="F10" s="8">
        <f>(GRT_mm!F10*Areas!$D$11*1000) / (86400*Days!F10)</f>
        <v>26551.654495221021</v>
      </c>
      <c r="G10" s="8">
        <f>(GRT_mm!G10*Areas!$D$11*1000) / (86400*Days!G10)</f>
        <v>30259.410416666666</v>
      </c>
      <c r="H10" s="8">
        <f>(GRT_mm!H10*Areas!$D$11*1000) / (86400*Days!H10)</f>
        <v>30137.807385005974</v>
      </c>
      <c r="I10" s="8">
        <f>(GRT_mm!I10*Areas!$D$11*1000) / (86400*Days!I10)</f>
        <v>20817.252501493425</v>
      </c>
      <c r="J10" s="8">
        <f>(GRT_mm!J10*Areas!$D$11*1000) / (86400*Days!J10)</f>
        <v>24818.113618827159</v>
      </c>
      <c r="K10" s="8">
        <f>(GRT_mm!K10*Areas!$D$11*1000) / (86400*Days!K10)</f>
        <v>22112.263702210279</v>
      </c>
      <c r="L10" s="8">
        <f>(GRT_mm!L10*Areas!$D$11*1000) / (86400*Days!L10)</f>
        <v>18704.764197530869</v>
      </c>
      <c r="M10" s="8">
        <f>(GRT_mm!M10*Areas!$D$11*1000) / (86400*Days!M10)</f>
        <v>12206.917338709678</v>
      </c>
      <c r="N10" s="8">
        <f>(GRT_mm!N10*Areas!$D$11*1000) / (86400*Days!N10)</f>
        <v>20041.026170091329</v>
      </c>
    </row>
    <row r="11" spans="1:17">
      <c r="A11">
        <f>GRT_mm!A11</f>
        <v>1906</v>
      </c>
      <c r="B11" s="8">
        <f>(GRT_mm!B11*Areas!$D$11*1000) / (86400*Days!B11)</f>
        <v>16524.883699223417</v>
      </c>
      <c r="C11" s="8">
        <f>(GRT_mm!C11*Areas!$D$11*1000) / (86400*Days!C11)</f>
        <v>10501.463045634919</v>
      </c>
      <c r="D11" s="8">
        <f>(GRT_mm!D11*Areas!$D$11*1000) / (86400*Days!D11)</f>
        <v>15773.289463859021</v>
      </c>
      <c r="E11" s="8">
        <f>(GRT_mm!E11*Areas!$D$11*1000) / (86400*Days!E11)</f>
        <v>11708.273148148146</v>
      </c>
      <c r="F11" s="8">
        <f>(GRT_mm!F11*Areas!$D$11*1000) / (86400*Days!F11)</f>
        <v>18671.755301672642</v>
      </c>
      <c r="G11" s="8">
        <f>(GRT_mm!G11*Areas!$D$11*1000) / (86400*Days!G11)</f>
        <v>30487.36801697531</v>
      </c>
      <c r="H11" s="8">
        <f>(GRT_mm!H11*Areas!$D$11*1000) / (86400*Days!H11)</f>
        <v>18081.971998207886</v>
      </c>
      <c r="I11" s="8">
        <f>(GRT_mm!I11*Areas!$D$11*1000) / (86400*Days!I11)</f>
        <v>20858.598603643968</v>
      </c>
      <c r="J11" s="8">
        <f>(GRT_mm!J11*Areas!$D$11*1000) / (86400*Days!J11)</f>
        <v>18712.218094135802</v>
      </c>
      <c r="K11" s="8">
        <f>(GRT_mm!K11*Areas!$D$11*1000) / (86400*Days!K11)</f>
        <v>26458.314553464756</v>
      </c>
      <c r="L11" s="8">
        <f>(GRT_mm!L11*Areas!$D$11*1000) / (86400*Days!L11)</f>
        <v>24411.390200617279</v>
      </c>
      <c r="M11" s="8">
        <f>(GRT_mm!M11*Areas!$D$11*1000) / (86400*Days!M11)</f>
        <v>16498.753248207882</v>
      </c>
      <c r="N11" s="8">
        <f>(GRT_mm!N11*Areas!$D$11*1000) / (86400*Days!N11)</f>
        <v>19102.775402714356</v>
      </c>
    </row>
    <row r="12" spans="1:17">
      <c r="A12">
        <f>GRT_mm!A12</f>
        <v>1907</v>
      </c>
      <c r="B12" s="8">
        <f>(GRT_mm!B12*Areas!$D$11*1000) / (86400*Days!B12)</f>
        <v>21041.94870071685</v>
      </c>
      <c r="C12" s="8">
        <f>(GRT_mm!C12*Areas!$D$11*1000) / (86400*Days!C12)</f>
        <v>7829.8184523809505</v>
      </c>
      <c r="D12" s="8">
        <f>(GRT_mm!D12*Areas!$D$11*1000) / (86400*Days!D12)</f>
        <v>16668.771393369174</v>
      </c>
      <c r="E12" s="8">
        <f>(GRT_mm!E12*Areas!$D$11*1000) / (86400*Days!E12)</f>
        <v>17199.8925154321</v>
      </c>
      <c r="F12" s="8">
        <f>(GRT_mm!F12*Areas!$D$11*1000) / (86400*Days!F12)</f>
        <v>18145.517249103945</v>
      </c>
      <c r="G12" s="8">
        <f>(GRT_mm!G12*Areas!$D$11*1000) / (86400*Days!G12)</f>
        <v>18351.512692901237</v>
      </c>
      <c r="H12" s="8">
        <f>(GRT_mm!H12*Areas!$D$11*1000) / (86400*Days!H12)</f>
        <v>21329.075828853041</v>
      </c>
      <c r="I12" s="8">
        <f>(GRT_mm!I12*Areas!$D$11*1000) / (86400*Days!I12)</f>
        <v>19023.222072879333</v>
      </c>
      <c r="J12" s="8">
        <f>(GRT_mm!J12*Areas!$D$11*1000) / (86400*Days!J12)</f>
        <v>30506.540470679014</v>
      </c>
      <c r="K12" s="8">
        <f>(GRT_mm!K12*Areas!$D$11*1000) / (86400*Days!K12)</f>
        <v>14862.916181302269</v>
      </c>
      <c r="L12" s="8">
        <f>(GRT_mm!L12*Areas!$D$11*1000) / (86400*Days!L12)</f>
        <v>16525.458796296294</v>
      </c>
      <c r="M12" s="8">
        <f>(GRT_mm!M12*Areas!$D$11*1000) / (86400*Days!M12)</f>
        <v>17677.954002389488</v>
      </c>
      <c r="N12" s="8">
        <f>(GRT_mm!N12*Areas!$D$11*1000) / (86400*Days!N12)</f>
        <v>18323.201696473872</v>
      </c>
    </row>
    <row r="13" spans="1:17">
      <c r="A13">
        <f>GRT_mm!A13</f>
        <v>1908</v>
      </c>
      <c r="B13" s="8">
        <f>(GRT_mm!B13*Areas!$D$11*1000) / (86400*Days!B13)</f>
        <v>12835.685334528074</v>
      </c>
      <c r="C13" s="8">
        <f>(GRT_mm!C13*Areas!$D$11*1000) / (86400*Days!C13)</f>
        <v>24353.822158365267</v>
      </c>
      <c r="D13" s="8">
        <f>(GRT_mm!D13*Areas!$D$11*1000) / (86400*Days!D13)</f>
        <v>16404.58968040621</v>
      </c>
      <c r="E13" s="8">
        <f>(GRT_mm!E13*Areas!$D$11*1000) / (86400*Days!E13)</f>
        <v>19492.242129629623</v>
      </c>
      <c r="F13" s="8">
        <f>(GRT_mm!F13*Areas!$D$11*1000) / (86400*Days!F13)</f>
        <v>31444.053128733573</v>
      </c>
      <c r="G13" s="8">
        <f>(GRT_mm!G13*Areas!$D$11*1000) / (86400*Days!G13)</f>
        <v>18459.274652777778</v>
      </c>
      <c r="H13" s="8">
        <f>(GRT_mm!H13*Areas!$D$11*1000) / (86400*Days!H13)</f>
        <v>22804.792525388297</v>
      </c>
      <c r="I13" s="8">
        <f>(GRT_mm!I13*Areas!$D$11*1000) / (86400*Days!I13)</f>
        <v>17679.931675627242</v>
      </c>
      <c r="J13" s="8">
        <f>(GRT_mm!J13*Areas!$D$11*1000) / (86400*Days!J13)</f>
        <v>12590.207908950617</v>
      </c>
      <c r="K13" s="8">
        <f>(GRT_mm!K13*Areas!$D$11*1000) / (86400*Days!K13)</f>
        <v>7752.6822729988071</v>
      </c>
      <c r="L13" s="8">
        <f>(GRT_mm!L13*Areas!$D$11*1000) / (86400*Days!L13)</f>
        <v>15615.686458333335</v>
      </c>
      <c r="M13" s="8">
        <f>(GRT_mm!M13*Areas!$D$11*1000) / (86400*Days!M13)</f>
        <v>16105.599238351251</v>
      </c>
      <c r="N13" s="8">
        <f>(GRT_mm!N13*Areas!$D$11*1000) / (86400*Days!N13)</f>
        <v>17942.159908798822</v>
      </c>
    </row>
    <row r="14" spans="1:17">
      <c r="A14">
        <f>GRT_mm!A14</f>
        <v>1909</v>
      </c>
      <c r="B14" s="8">
        <f>(GRT_mm!B14*Areas!$D$11*1000) / (86400*Days!B14)</f>
        <v>14267.109393667861</v>
      </c>
      <c r="C14" s="8">
        <f>(GRT_mm!C14*Areas!$D$11*1000) / (86400*Days!C14)</f>
        <v>21155.670097552909</v>
      </c>
      <c r="D14" s="8">
        <f>(GRT_mm!D14*Areas!$D$11*1000) / (86400*Days!D14)</f>
        <v>13164.067951015531</v>
      </c>
      <c r="E14" s="8">
        <f>(GRT_mm!E14*Areas!$D$11*1000) / (86400*Days!E14)</f>
        <v>27171.827893518512</v>
      </c>
      <c r="F14" s="8">
        <f>(GRT_mm!F14*Areas!$D$11*1000) / (86400*Days!F14)</f>
        <v>18881.866935483871</v>
      </c>
      <c r="G14" s="8">
        <f>(GRT_mm!G14*Areas!$D$11*1000) / (86400*Days!G14)</f>
        <v>16106.176543209873</v>
      </c>
      <c r="H14" s="8">
        <f>(GRT_mm!H14*Areas!$D$11*1000) / (86400*Days!H14)</f>
        <v>25960.199074074073</v>
      </c>
      <c r="I14" s="8">
        <f>(GRT_mm!I14*Areas!$D$11*1000) / (86400*Days!I14)</f>
        <v>18536.344459378735</v>
      </c>
      <c r="J14" s="8">
        <f>(GRT_mm!J14*Areas!$D$11*1000) / (86400*Days!J14)</f>
        <v>18480.043981481482</v>
      </c>
      <c r="K14" s="8">
        <f>(GRT_mm!K14*Areas!$D$11*1000) / (86400*Days!K14)</f>
        <v>13962.350171744325</v>
      </c>
      <c r="L14" s="8">
        <f>(GRT_mm!L14*Areas!$D$11*1000) / (86400*Days!L14)</f>
        <v>23224.35239197531</v>
      </c>
      <c r="M14" s="8">
        <f>(GRT_mm!M14*Areas!$D$11*1000) / (86400*Days!M14)</f>
        <v>20953.461096176812</v>
      </c>
      <c r="N14" s="8">
        <f>(GRT_mm!N14*Areas!$D$11*1000) / (86400*Days!N14)</f>
        <v>19285.803174150176</v>
      </c>
    </row>
    <row r="15" spans="1:17">
      <c r="A15">
        <f>GRT_mm!A15</f>
        <v>1910</v>
      </c>
      <c r="B15" s="8">
        <f>(GRT_mm!B15*Areas!$D$11*1000) / (86400*Days!B15)</f>
        <v>15277.450418160095</v>
      </c>
      <c r="C15" s="8">
        <f>(GRT_mm!C15*Areas!$D$11*1000) / (86400*Days!C15)</f>
        <v>17048.662574404763</v>
      </c>
      <c r="D15" s="8">
        <f>(GRT_mm!D15*Areas!$D$11*1000) / (86400*Days!D15)</f>
        <v>4347.905241935483</v>
      </c>
      <c r="E15" s="8">
        <f>(GRT_mm!E15*Areas!$D$11*1000) / (86400*Days!E15)</f>
        <v>21622.241010802471</v>
      </c>
      <c r="F15" s="8">
        <f>(GRT_mm!F15*Areas!$D$11*1000) / (86400*Days!F15)</f>
        <v>20139.13866487455</v>
      </c>
      <c r="G15" s="8">
        <f>(GRT_mm!G15*Areas!$D$11*1000) / (86400*Days!G15)</f>
        <v>10740.569598765433</v>
      </c>
      <c r="H15" s="8">
        <f>(GRT_mm!H15*Areas!$D$11*1000) / (86400*Days!H15)</f>
        <v>19152.750149342886</v>
      </c>
      <c r="I15" s="8">
        <f>(GRT_mm!I15*Areas!$D$11*1000) / (86400*Days!I15)</f>
        <v>22864.110103046598</v>
      </c>
      <c r="J15" s="8">
        <f>(GRT_mm!J15*Areas!$D$11*1000) / (86400*Days!J15)</f>
        <v>22782.464120370369</v>
      </c>
      <c r="K15" s="8">
        <f>(GRT_mm!K15*Areas!$D$11*1000) / (86400*Days!K15)</f>
        <v>21152.080757168456</v>
      </c>
      <c r="L15" s="8">
        <f>(GRT_mm!L15*Areas!$D$11*1000) / (86400*Days!L15)</f>
        <v>17533.484992283949</v>
      </c>
      <c r="M15" s="8">
        <f>(GRT_mm!M15*Areas!$D$11*1000) / (86400*Days!M15)</f>
        <v>14199.873469235365</v>
      </c>
      <c r="N15" s="8">
        <f>(GRT_mm!N15*Areas!$D$11*1000) / (86400*Days!N15)</f>
        <v>17229.747716894981</v>
      </c>
    </row>
    <row r="16" spans="1:17">
      <c r="A16">
        <f>GRT_mm!A16</f>
        <v>1911</v>
      </c>
      <c r="B16" s="8">
        <f>(GRT_mm!B16*Areas!$D$11*1000) / (86400*Days!B16)</f>
        <v>12849.22554510155</v>
      </c>
      <c r="C16" s="8">
        <f>(GRT_mm!C16*Areas!$D$11*1000) / (86400*Days!C16)</f>
        <v>16273.01029265873</v>
      </c>
      <c r="D16" s="8">
        <f>(GRT_mm!D16*Areas!$D$11*1000) / (86400*Days!D16)</f>
        <v>12109.477486559139</v>
      </c>
      <c r="E16" s="8">
        <f>(GRT_mm!E16*Areas!$D$11*1000) / (86400*Days!E16)</f>
        <v>13279.977893518519</v>
      </c>
      <c r="F16" s="8">
        <f>(GRT_mm!F16*Areas!$D$11*1000) / (86400*Days!F16)</f>
        <v>22792.984206989251</v>
      </c>
      <c r="G16" s="8">
        <f>(GRT_mm!G16*Areas!$D$11*1000) / (86400*Days!G16)</f>
        <v>22596.526543209875</v>
      </c>
      <c r="H16" s="8">
        <f>(GRT_mm!H16*Areas!$D$11*1000) / (86400*Days!H16)</f>
        <v>22002.124999999996</v>
      </c>
      <c r="I16" s="8">
        <f>(GRT_mm!I16*Areas!$D$11*1000) / (86400*Days!I16)</f>
        <v>22441.22793458782</v>
      </c>
      <c r="J16" s="8">
        <f>(GRT_mm!J16*Areas!$D$11*1000) / (86400*Days!J16)</f>
        <v>24371.909143518518</v>
      </c>
      <c r="K16" s="8">
        <f>(GRT_mm!K16*Areas!$D$11*1000) / (86400*Days!K16)</f>
        <v>28283.796408303464</v>
      </c>
      <c r="L16" s="8">
        <f>(GRT_mm!L16*Areas!$D$11*1000) / (86400*Days!L16)</f>
        <v>25858.61446759259</v>
      </c>
      <c r="M16" s="8">
        <f>(GRT_mm!M16*Areas!$D$11*1000) / (86400*Days!M16)</f>
        <v>16589.170960274791</v>
      </c>
      <c r="N16" s="8">
        <f>(GRT_mm!N16*Areas!$D$11*1000) / (86400*Days!N16)</f>
        <v>19967.022913495686</v>
      </c>
    </row>
    <row r="17" spans="1:14">
      <c r="A17">
        <f>GRT_mm!A17</f>
        <v>1912</v>
      </c>
      <c r="B17" s="8">
        <f>(GRT_mm!B17*Areas!$D$11*1000) / (86400*Days!B17)</f>
        <v>14714.958632019114</v>
      </c>
      <c r="C17" s="8">
        <f>(GRT_mm!C17*Areas!$D$11*1000) / (86400*Days!C17)</f>
        <v>10483.864942528737</v>
      </c>
      <c r="D17" s="8">
        <f>(GRT_mm!D17*Areas!$D$11*1000) / (86400*Days!D17)</f>
        <v>9206.4473566308225</v>
      </c>
      <c r="E17" s="8">
        <f>(GRT_mm!E17*Areas!$D$11*1000) / (86400*Days!E17)</f>
        <v>17943.98194444444</v>
      </c>
      <c r="F17" s="8">
        <f>(GRT_mm!F17*Areas!$D$11*1000) / (86400*Days!F17)</f>
        <v>31606.622685185179</v>
      </c>
      <c r="G17" s="8">
        <f>(GRT_mm!G17*Areas!$D$11*1000) / (86400*Days!G17)</f>
        <v>11656.951967592593</v>
      </c>
      <c r="H17" s="8">
        <f>(GRT_mm!H17*Areas!$D$11*1000) / (86400*Days!H17)</f>
        <v>24750.561566606928</v>
      </c>
      <c r="I17" s="8">
        <f>(GRT_mm!I17*Areas!$D$11*1000) / (86400*Days!I17)</f>
        <v>29107.157892771804</v>
      </c>
      <c r="J17" s="8">
        <f>(GRT_mm!J17*Areas!$D$11*1000) / (86400*Days!J17)</f>
        <v>28708.781905864198</v>
      </c>
      <c r="K17" s="8">
        <f>(GRT_mm!K17*Areas!$D$11*1000) / (86400*Days!K17)</f>
        <v>17686.19321236559</v>
      </c>
      <c r="L17" s="8">
        <f>(GRT_mm!L17*Areas!$D$11*1000) / (86400*Days!L17)</f>
        <v>17153.30300925926</v>
      </c>
      <c r="M17" s="8">
        <f>(GRT_mm!M17*Areas!$D$11*1000) / (86400*Days!M17)</f>
        <v>15946.758661887694</v>
      </c>
      <c r="N17" s="8">
        <f>(GRT_mm!N17*Areas!$D$11*1000) / (86400*Days!N17)</f>
        <v>19129.787837102813</v>
      </c>
    </row>
    <row r="18" spans="1:14">
      <c r="A18">
        <f>GRT_mm!A18</f>
        <v>1913</v>
      </c>
      <c r="B18" s="8">
        <f>(GRT_mm!B18*Areas!$D$11*1000) / (86400*Days!B18)</f>
        <v>19206.242047491043</v>
      </c>
      <c r="C18" s="8">
        <f>(GRT_mm!C18*Areas!$D$11*1000) / (86400*Days!C18)</f>
        <v>13753.735615079362</v>
      </c>
      <c r="D18" s="8">
        <f>(GRT_mm!D18*Areas!$D$11*1000) / (86400*Days!D18)</f>
        <v>27328.843413978495</v>
      </c>
      <c r="E18" s="8">
        <f>(GRT_mm!E18*Areas!$D$11*1000) / (86400*Days!E18)</f>
        <v>17209.15011574074</v>
      </c>
      <c r="F18" s="8">
        <f>(GRT_mm!F18*Areas!$D$11*1000) / (86400*Days!F18)</f>
        <v>21573.048051075271</v>
      </c>
      <c r="G18" s="8">
        <f>(GRT_mm!G18*Areas!$D$11*1000) / (86400*Days!G18)</f>
        <v>16852.705169753088</v>
      </c>
      <c r="H18" s="8">
        <f>(GRT_mm!H18*Areas!$D$11*1000) / (86400*Days!H18)</f>
        <v>24922.156436678615</v>
      </c>
      <c r="I18" s="8">
        <f>(GRT_mm!I18*Areas!$D$11*1000) / (86400*Days!I18)</f>
        <v>19632.817166965353</v>
      </c>
      <c r="J18" s="8">
        <f>(GRT_mm!J18*Areas!$D$11*1000) / (86400*Days!J18)</f>
        <v>18524.023881172838</v>
      </c>
      <c r="K18" s="8">
        <f>(GRT_mm!K18*Areas!$D$11*1000) / (86400*Days!K18)</f>
        <v>25983.091360513732</v>
      </c>
      <c r="L18" s="8">
        <f>(GRT_mm!L18*Areas!$D$11*1000) / (86400*Days!L18)</f>
        <v>17274.129591049383</v>
      </c>
      <c r="M18" s="8">
        <f>(GRT_mm!M18*Areas!$D$11*1000) / (86400*Days!M18)</f>
        <v>4751.7883064516118</v>
      </c>
      <c r="N18" s="8">
        <f>(GRT_mm!N18*Areas!$D$11*1000) / (86400*Days!N18)</f>
        <v>18976.006712962964</v>
      </c>
    </row>
    <row r="19" spans="1:14">
      <c r="A19">
        <f>GRT_mm!A19</f>
        <v>1914</v>
      </c>
      <c r="B19" s="8">
        <f>(GRT_mm!B19*Areas!$D$11*1000) / (86400*Days!B19)</f>
        <v>16119.466360513739</v>
      </c>
      <c r="C19" s="8">
        <f>(GRT_mm!C19*Areas!$D$11*1000) / (86400*Days!C19)</f>
        <v>11015.683573082009</v>
      </c>
      <c r="D19" s="8">
        <f>(GRT_mm!D19*Areas!$D$11*1000) / (86400*Days!D19)</f>
        <v>12610.822393966546</v>
      </c>
      <c r="E19" s="8">
        <f>(GRT_mm!E19*Areas!$D$11*1000) / (86400*Days!E19)</f>
        <v>20713.863541666669</v>
      </c>
      <c r="F19" s="8">
        <f>(GRT_mm!F19*Areas!$D$11*1000) / (86400*Days!F19)</f>
        <v>19207.930219534046</v>
      </c>
      <c r="G19" s="8">
        <f>(GRT_mm!G19*Areas!$D$11*1000) / (86400*Days!G19)</f>
        <v>23984.13225308642</v>
      </c>
      <c r="H19" s="8">
        <f>(GRT_mm!H19*Areas!$D$11*1000) / (86400*Days!H19)</f>
        <v>15996.886387395458</v>
      </c>
      <c r="I19" s="8">
        <f>(GRT_mm!I19*Areas!$D$11*1000) / (86400*Days!I19)</f>
        <v>25788.274716248499</v>
      </c>
      <c r="J19" s="8">
        <f>(GRT_mm!J19*Areas!$D$11*1000) / (86400*Days!J19)</f>
        <v>17312.878047839506</v>
      </c>
      <c r="K19" s="8">
        <f>(GRT_mm!K19*Areas!$D$11*1000) / (86400*Days!K19)</f>
        <v>14656.787261051373</v>
      </c>
      <c r="L19" s="8">
        <f>(GRT_mm!L19*Areas!$D$11*1000) / (86400*Days!L19)</f>
        <v>16695.757098765436</v>
      </c>
      <c r="M19" s="8">
        <f>(GRT_mm!M19*Areas!$D$11*1000) / (86400*Days!M19)</f>
        <v>14100.610327060929</v>
      </c>
      <c r="N19" s="8">
        <f>(GRT_mm!N19*Areas!$D$11*1000) / (86400*Days!N19)</f>
        <v>17376.827879249111</v>
      </c>
    </row>
    <row r="20" spans="1:14">
      <c r="A20">
        <f>GRT_mm!A20</f>
        <v>1915</v>
      </c>
      <c r="B20" s="8">
        <f>(GRT_mm!B20*Areas!$D$11*1000) / (86400*Days!B20)</f>
        <v>14743.457175925925</v>
      </c>
      <c r="C20" s="8">
        <f>(GRT_mm!C20*Areas!$D$11*1000) / (86400*Days!C20)</f>
        <v>15573.978918650793</v>
      </c>
      <c r="D20" s="8">
        <f>(GRT_mm!D20*Areas!$D$11*1000) / (86400*Days!D20)</f>
        <v>5985.6826090203103</v>
      </c>
      <c r="E20" s="8">
        <f>(GRT_mm!E20*Areas!$D$11*1000) / (86400*Days!E20)</f>
        <v>8408.0171682098753</v>
      </c>
      <c r="F20" s="8">
        <f>(GRT_mm!F20*Areas!$D$11*1000) / (86400*Days!F20)</f>
        <v>18826.333520011944</v>
      </c>
      <c r="G20" s="8">
        <f>(GRT_mm!G20*Areas!$D$11*1000) / (86400*Days!G20)</f>
        <v>27818.902816358026</v>
      </c>
      <c r="H20" s="8">
        <f>(GRT_mm!H20*Areas!$D$11*1000) / (86400*Days!H20)</f>
        <v>25071.276471027482</v>
      </c>
      <c r="I20" s="8">
        <f>(GRT_mm!I20*Areas!$D$11*1000) / (86400*Days!I20)</f>
        <v>26560.23144414576</v>
      </c>
      <c r="J20" s="8">
        <f>(GRT_mm!J20*Areas!$D$11*1000) / (86400*Days!J20)</f>
        <v>31272.655478395063</v>
      </c>
      <c r="K20" s="8">
        <f>(GRT_mm!K20*Areas!$D$11*1000) / (86400*Days!K20)</f>
        <v>15648.394190561528</v>
      </c>
      <c r="L20" s="8">
        <f>(GRT_mm!L20*Areas!$D$11*1000) / (86400*Days!L20)</f>
        <v>21500.562808641975</v>
      </c>
      <c r="M20" s="8">
        <f>(GRT_mm!M20*Areas!$D$11*1000) / (86400*Days!M20)</f>
        <v>14520.684625149341</v>
      </c>
      <c r="N20" s="8">
        <f>(GRT_mm!N20*Areas!$D$11*1000) / (86400*Days!N20)</f>
        <v>18816.749093099948</v>
      </c>
    </row>
    <row r="21" spans="1:14">
      <c r="A21">
        <f>GRT_mm!A21</f>
        <v>1916</v>
      </c>
      <c r="B21" s="8">
        <f>(GRT_mm!B21*Areas!$D$11*1000) / (86400*Days!B21)</f>
        <v>23987.501829450423</v>
      </c>
      <c r="C21" s="8">
        <f>(GRT_mm!C21*Areas!$D$11*1000) / (86400*Days!C21)</f>
        <v>10210.522509578546</v>
      </c>
      <c r="D21" s="8">
        <f>(GRT_mm!D21*Areas!$D$11*1000) / (86400*Days!D21)</f>
        <v>17939.197991338115</v>
      </c>
      <c r="E21" s="8">
        <f>(GRT_mm!E21*Areas!$D$11*1000) / (86400*Days!E21)</f>
        <v>19905.427121913577</v>
      </c>
      <c r="F21" s="8">
        <f>(GRT_mm!F21*Areas!$D$11*1000) / (86400*Days!F21)</f>
        <v>28582.41248506571</v>
      </c>
      <c r="G21" s="8">
        <f>(GRT_mm!G21*Areas!$D$11*1000) / (86400*Days!G21)</f>
        <v>33500.246296296289</v>
      </c>
      <c r="H21" s="8">
        <f>(GRT_mm!H21*Areas!$D$11*1000) / (86400*Days!H21)</f>
        <v>10559.224462365593</v>
      </c>
      <c r="I21" s="8">
        <f>(GRT_mm!I21*Areas!$D$11*1000) / (86400*Days!I21)</f>
        <v>18467.332063918755</v>
      </c>
      <c r="J21" s="8">
        <f>(GRT_mm!J21*Areas!$D$11*1000) / (86400*Days!J21)</f>
        <v>27539.188580246915</v>
      </c>
      <c r="K21" s="8">
        <f>(GRT_mm!K21*Areas!$D$11*1000) / (86400*Days!K21)</f>
        <v>24264.549768518515</v>
      </c>
      <c r="L21" s="8">
        <f>(GRT_mm!L21*Areas!$D$11*1000) / (86400*Days!L21)</f>
        <v>15090.553240740737</v>
      </c>
      <c r="M21" s="8">
        <f>(GRT_mm!M21*Areas!$D$11*1000) / (86400*Days!M21)</f>
        <v>16422.183654420551</v>
      </c>
      <c r="N21" s="8">
        <f>(GRT_mm!N21*Areas!$D$11*1000) / (86400*Days!N21)</f>
        <v>20557.546666287184</v>
      </c>
    </row>
    <row r="22" spans="1:14">
      <c r="A22">
        <f>GRT_mm!A22</f>
        <v>1917</v>
      </c>
      <c r="B22" s="8">
        <f>(GRT_mm!B22*Areas!$D$11*1000) / (86400*Days!B22)</f>
        <v>13084.290098566309</v>
      </c>
      <c r="C22" s="8">
        <f>(GRT_mm!C22*Areas!$D$11*1000) / (86400*Days!C22)</f>
        <v>9646.6250413359794</v>
      </c>
      <c r="D22" s="8">
        <f>(GRT_mm!D22*Areas!$D$11*1000) / (86400*Days!D22)</f>
        <v>17631.904980585427</v>
      </c>
      <c r="E22" s="8">
        <f>(GRT_mm!E22*Areas!$D$11*1000) / (86400*Days!E22)</f>
        <v>17344.93051697531</v>
      </c>
      <c r="F22" s="8">
        <f>(GRT_mm!F22*Areas!$D$11*1000) / (86400*Days!F22)</f>
        <v>17610.994026284352</v>
      </c>
      <c r="G22" s="8">
        <f>(GRT_mm!G22*Areas!$D$11*1000) / (86400*Days!G22)</f>
        <v>31859.273919753086</v>
      </c>
      <c r="H22" s="8">
        <f>(GRT_mm!H22*Areas!$D$11*1000) / (86400*Days!H22)</f>
        <v>19501.426896654721</v>
      </c>
      <c r="I22" s="8">
        <f>(GRT_mm!I22*Areas!$D$11*1000) / (86400*Days!I22)</f>
        <v>19971.483721624852</v>
      </c>
      <c r="J22" s="8">
        <f>(GRT_mm!J22*Areas!$D$11*1000) / (86400*Days!J22)</f>
        <v>14237.35725308642</v>
      </c>
      <c r="K22" s="8">
        <f>(GRT_mm!K22*Areas!$D$11*1000) / (86400*Days!K22)</f>
        <v>29016.688470728794</v>
      </c>
      <c r="L22" s="8">
        <f>(GRT_mm!L22*Areas!$D$11*1000) / (86400*Days!L22)</f>
        <v>6777.5835262345681</v>
      </c>
      <c r="M22" s="8">
        <f>(GRT_mm!M22*Areas!$D$11*1000) / (86400*Days!M22)</f>
        <v>13089.829487753883</v>
      </c>
      <c r="N22" s="8">
        <f>(GRT_mm!N22*Areas!$D$11*1000) / (86400*Days!N22)</f>
        <v>17544.616454211056</v>
      </c>
    </row>
    <row r="23" spans="1:14">
      <c r="A23">
        <f>GRT_mm!A23</f>
        <v>1918</v>
      </c>
      <c r="B23" s="8">
        <f>(GRT_mm!B23*Areas!$D$11*1000) / (86400*Days!B23)</f>
        <v>16131.834565412186</v>
      </c>
      <c r="C23" s="8">
        <f>(GRT_mm!C23*Areas!$D$11*1000) / (86400*Days!C23)</f>
        <v>16655.190062830687</v>
      </c>
      <c r="D23" s="8">
        <f>(GRT_mm!D23*Areas!$D$11*1000) / (86400*Days!D23)</f>
        <v>10444.03005525687</v>
      </c>
      <c r="E23" s="8">
        <f>(GRT_mm!E23*Areas!$D$11*1000) / (86400*Days!E23)</f>
        <v>13700.555825617284</v>
      </c>
      <c r="F23" s="8">
        <f>(GRT_mm!F23*Areas!$D$11*1000) / (86400*Days!F23)</f>
        <v>29256.167824074073</v>
      </c>
      <c r="G23" s="8">
        <f>(GRT_mm!G23*Areas!$D$11*1000) / (86400*Days!G23)</f>
        <v>17937.881790123458</v>
      </c>
      <c r="H23" s="8">
        <f>(GRT_mm!H23*Areas!$D$11*1000) / (86400*Days!H23)</f>
        <v>14668.000373357228</v>
      </c>
      <c r="I23" s="8">
        <f>(GRT_mm!I23*Areas!$D$11*1000) / (86400*Days!I23)</f>
        <v>18906.484916367979</v>
      </c>
      <c r="J23" s="8">
        <f>(GRT_mm!J23*Areas!$D$11*1000) / (86400*Days!J23)</f>
        <v>24790.746874999997</v>
      </c>
      <c r="K23" s="8">
        <f>(GRT_mm!K23*Areas!$D$11*1000) / (86400*Days!K23)</f>
        <v>23243.365740740748</v>
      </c>
      <c r="L23" s="8">
        <f>(GRT_mm!L23*Areas!$D$11*1000) / (86400*Days!L23)</f>
        <v>20548.87542438271</v>
      </c>
      <c r="M23" s="8">
        <f>(GRT_mm!M23*Areas!$D$11*1000) / (86400*Days!M23)</f>
        <v>19018.645497311827</v>
      </c>
      <c r="N23" s="8">
        <f>(GRT_mm!N23*Areas!$D$11*1000) / (86400*Days!N23)</f>
        <v>18787.428814687977</v>
      </c>
    </row>
    <row r="24" spans="1:14">
      <c r="A24">
        <f>GRT_mm!A24</f>
        <v>1919</v>
      </c>
      <c r="B24" s="8">
        <f>(GRT_mm!B24*Areas!$D$11*1000) / (86400*Days!B24)</f>
        <v>9441.9561305256848</v>
      </c>
      <c r="C24" s="8">
        <f>(GRT_mm!C24*Areas!$D$11*1000) / (86400*Days!C24)</f>
        <v>13619.170262896827</v>
      </c>
      <c r="D24" s="8">
        <f>(GRT_mm!D24*Areas!$D$11*1000) / (86400*Days!D24)</f>
        <v>18075.217928614096</v>
      </c>
      <c r="E24" s="8">
        <f>(GRT_mm!E24*Areas!$D$11*1000) / (86400*Days!E24)</f>
        <v>22131.576388888887</v>
      </c>
      <c r="F24" s="8">
        <f>(GRT_mm!F24*Areas!$D$11*1000) / (86400*Days!F24)</f>
        <v>23656.983982974907</v>
      </c>
      <c r="G24" s="8">
        <f>(GRT_mm!G24*Areas!$D$11*1000) / (86400*Days!G24)</f>
        <v>16360.223225308642</v>
      </c>
      <c r="H24" s="8">
        <f>(GRT_mm!H24*Areas!$D$11*1000) / (86400*Days!H24)</f>
        <v>16253.372349163677</v>
      </c>
      <c r="I24" s="8">
        <f>(GRT_mm!I24*Areas!$D$11*1000) / (86400*Days!I24)</f>
        <v>19698.917413381121</v>
      </c>
      <c r="J24" s="8">
        <f>(GRT_mm!J24*Areas!$D$11*1000) / (86400*Days!J24)</f>
        <v>22807.232716049381</v>
      </c>
      <c r="K24" s="8">
        <f>(GRT_mm!K24*Areas!$D$11*1000) / (86400*Days!K24)</f>
        <v>28329.852187873363</v>
      </c>
      <c r="L24" s="8">
        <f>(GRT_mm!L24*Areas!$D$11*1000) / (86400*Days!L24)</f>
        <v>21876.067013888885</v>
      </c>
      <c r="M24" s="8">
        <f>(GRT_mm!M24*Areas!$D$11*1000) / (86400*Days!M24)</f>
        <v>9969.9246565113517</v>
      </c>
      <c r="N24" s="8">
        <f>(GRT_mm!N24*Areas!$D$11*1000) / (86400*Days!N24)</f>
        <v>18533.706059741249</v>
      </c>
    </row>
    <row r="25" spans="1:14">
      <c r="A25">
        <f>GRT_mm!A25</f>
        <v>1920</v>
      </c>
      <c r="B25" s="8">
        <f>(GRT_mm!B25*Areas!$D$11*1000) / (86400*Days!B25)</f>
        <v>12301.995631720432</v>
      </c>
      <c r="C25" s="8">
        <f>(GRT_mm!C25*Areas!$D$11*1000) / (86400*Days!C25)</f>
        <v>7783.8545258620688</v>
      </c>
      <c r="D25" s="8">
        <f>(GRT_mm!D25*Areas!$D$11*1000) / (86400*Days!D25)</f>
        <v>18317.6297416368</v>
      </c>
      <c r="E25" s="8">
        <f>(GRT_mm!E25*Areas!$D$11*1000) / (86400*Days!E25)</f>
        <v>20999.4444058642</v>
      </c>
      <c r="F25" s="8">
        <f>(GRT_mm!F25*Areas!$D$11*1000) / (86400*Days!F25)</f>
        <v>9892.384669952211</v>
      </c>
      <c r="G25" s="8">
        <f>(GRT_mm!G25*Areas!$D$11*1000) / (86400*Days!G25)</f>
        <v>26360.111149691362</v>
      </c>
      <c r="H25" s="8">
        <f>(GRT_mm!H25*Areas!$D$11*1000) / (86400*Days!H25)</f>
        <v>23996.091883213856</v>
      </c>
      <c r="I25" s="8">
        <f>(GRT_mm!I25*Areas!$D$11*1000) / (86400*Days!I25)</f>
        <v>16928.73084677419</v>
      </c>
      <c r="J25" s="8">
        <f>(GRT_mm!J25*Areas!$D$11*1000) / (86400*Days!J25)</f>
        <v>18507.677083333332</v>
      </c>
      <c r="K25" s="8">
        <f>(GRT_mm!K25*Areas!$D$11*1000) / (86400*Days!K25)</f>
        <v>15272.61361260454</v>
      </c>
      <c r="L25" s="8">
        <f>(GRT_mm!L25*Areas!$D$11*1000) / (86400*Days!L25)</f>
        <v>17584.847993827163</v>
      </c>
      <c r="M25" s="8">
        <f>(GRT_mm!M25*Areas!$D$11*1000) / (86400*Days!M25)</f>
        <v>23056.891801075271</v>
      </c>
      <c r="N25" s="8">
        <f>(GRT_mm!N25*Areas!$D$11*1000) / (86400*Days!N25)</f>
        <v>17601.231377125077</v>
      </c>
    </row>
    <row r="26" spans="1:14">
      <c r="A26">
        <f>GRT_mm!A26</f>
        <v>1921</v>
      </c>
      <c r="B26" s="8">
        <f>(GRT_mm!B26*Areas!$D$11*1000) / (86400*Days!B26)</f>
        <v>8062.5882989844667</v>
      </c>
      <c r="C26" s="8">
        <f>(GRT_mm!C26*Areas!$D$11*1000) / (86400*Days!C26)</f>
        <v>10733.083250661373</v>
      </c>
      <c r="D26" s="8">
        <f>(GRT_mm!D26*Areas!$D$11*1000) / (86400*Days!D26)</f>
        <v>24913.70620519713</v>
      </c>
      <c r="E26" s="8">
        <f>(GRT_mm!E26*Areas!$D$11*1000) / (86400*Days!E26)</f>
        <v>24488.527044753093</v>
      </c>
      <c r="F26" s="8">
        <f>(GRT_mm!F26*Areas!$D$11*1000) / (86400*Days!F26)</f>
        <v>15469.296520310632</v>
      </c>
      <c r="G26" s="8">
        <f>(GRT_mm!G26*Areas!$D$11*1000) / (86400*Days!G26)</f>
        <v>14214.429552469135</v>
      </c>
      <c r="H26" s="8">
        <f>(GRT_mm!H26*Areas!$D$11*1000) / (86400*Days!H26)</f>
        <v>24272.964605734767</v>
      </c>
      <c r="I26" s="8">
        <f>(GRT_mm!I26*Areas!$D$11*1000) / (86400*Days!I26)</f>
        <v>21903.388403524492</v>
      </c>
      <c r="J26" s="8">
        <f>(GRT_mm!J26*Areas!$D$11*1000) / (86400*Days!J26)</f>
        <v>27543.237885802475</v>
      </c>
      <c r="K26" s="8">
        <f>(GRT_mm!K26*Areas!$D$11*1000) / (86400*Days!K26)</f>
        <v>18650.945639187579</v>
      </c>
      <c r="L26" s="8">
        <f>(GRT_mm!L26*Areas!$D$11*1000) / (86400*Days!L26)</f>
        <v>19507.908371913582</v>
      </c>
      <c r="M26" s="8">
        <f>(GRT_mm!M26*Areas!$D$11*1000) / (86400*Days!M26)</f>
        <v>18938.837701612902</v>
      </c>
      <c r="N26" s="8">
        <f>(GRT_mm!N26*Areas!$D$11*1000) / (86400*Days!N26)</f>
        <v>19100.583466514458</v>
      </c>
    </row>
    <row r="27" spans="1:14">
      <c r="A27">
        <f>GRT_mm!A27</f>
        <v>1922</v>
      </c>
      <c r="B27" s="8">
        <f>(GRT_mm!B27*Areas!$D$11*1000) / (86400*Days!B27)</f>
        <v>12213.680368876941</v>
      </c>
      <c r="C27" s="8">
        <f>(GRT_mm!C27*Areas!$D$11*1000) / (86400*Days!C27)</f>
        <v>21254.671461640213</v>
      </c>
      <c r="D27" s="8">
        <f>(GRT_mm!D27*Areas!$D$11*1000) / (86400*Days!D27)</f>
        <v>16695.28696236559</v>
      </c>
      <c r="E27" s="8">
        <f>(GRT_mm!E27*Areas!$D$11*1000) / (86400*Days!E27)</f>
        <v>24689.72608024691</v>
      </c>
      <c r="F27" s="8">
        <f>(GRT_mm!F27*Areas!$D$11*1000) / (86400*Days!F27)</f>
        <v>18048.812201314217</v>
      </c>
      <c r="G27" s="8">
        <f>(GRT_mm!G27*Areas!$D$11*1000) / (86400*Days!G27)</f>
        <v>25473.05405092593</v>
      </c>
      <c r="H27" s="8">
        <f>(GRT_mm!H27*Areas!$D$11*1000) / (86400*Days!H27)</f>
        <v>27912.209378733573</v>
      </c>
      <c r="I27" s="8">
        <f>(GRT_mm!I27*Areas!$D$11*1000) / (86400*Days!I27)</f>
        <v>15702.095803464757</v>
      </c>
      <c r="J27" s="8">
        <f>(GRT_mm!J27*Areas!$D$11*1000) / (86400*Days!J27)</f>
        <v>19875.656867283949</v>
      </c>
      <c r="K27" s="8">
        <f>(GRT_mm!K27*Areas!$D$11*1000) / (86400*Days!K27)</f>
        <v>13838.32414874552</v>
      </c>
      <c r="L27" s="8">
        <f>(GRT_mm!L27*Areas!$D$11*1000) / (86400*Days!L27)</f>
        <v>16667.943788580247</v>
      </c>
      <c r="M27" s="8">
        <f>(GRT_mm!M27*Areas!$D$11*1000) / (86400*Days!M27)</f>
        <v>14048.146318697731</v>
      </c>
      <c r="N27" s="8">
        <f>(GRT_mm!N27*Areas!$D$11*1000) / (86400*Days!N27)</f>
        <v>18817.910781329276</v>
      </c>
    </row>
    <row r="28" spans="1:14">
      <c r="A28">
        <f>GRT_mm!A28</f>
        <v>1923</v>
      </c>
      <c r="B28" s="8">
        <f>(GRT_mm!B28*Areas!$D$11*1000) / (86400*Days!B28)</f>
        <v>14661.65094832736</v>
      </c>
      <c r="C28" s="8">
        <f>(GRT_mm!C28*Areas!$D$11*1000) / (86400*Days!C28)</f>
        <v>10878.43473048942</v>
      </c>
      <c r="D28" s="8">
        <f>(GRT_mm!D28*Areas!$D$11*1000) / (86400*Days!D28)</f>
        <v>19513.122834528076</v>
      </c>
      <c r="E28" s="8">
        <f>(GRT_mm!E28*Areas!$D$11*1000) / (86400*Days!E28)</f>
        <v>14296.471219135803</v>
      </c>
      <c r="F28" s="8">
        <f>(GRT_mm!F28*Areas!$D$11*1000) / (86400*Days!F28)</f>
        <v>17720.508587216245</v>
      </c>
      <c r="G28" s="8">
        <f>(GRT_mm!G28*Areas!$D$11*1000) / (86400*Days!G28)</f>
        <v>20600.082908950619</v>
      </c>
      <c r="H28" s="8">
        <f>(GRT_mm!H28*Areas!$D$11*1000) / (86400*Days!H28)</f>
        <v>19617.902516427719</v>
      </c>
      <c r="I28" s="8">
        <f>(GRT_mm!I28*Areas!$D$11*1000) / (86400*Days!I28)</f>
        <v>19343.236969832738</v>
      </c>
      <c r="J28" s="8">
        <f>(GRT_mm!J28*Areas!$D$11*1000) / (86400*Days!J28)</f>
        <v>21610.25277777778</v>
      </c>
      <c r="K28" s="8">
        <f>(GRT_mm!K28*Areas!$D$11*1000) / (86400*Days!K28)</f>
        <v>18391.275686977304</v>
      </c>
      <c r="L28" s="8">
        <f>(GRT_mm!L28*Areas!$D$11*1000) / (86400*Days!L28)</f>
        <v>11755.641550925926</v>
      </c>
      <c r="M28" s="8">
        <f>(GRT_mm!M28*Areas!$D$11*1000) / (86400*Days!M28)</f>
        <v>17870.874850657106</v>
      </c>
      <c r="N28" s="8">
        <f>(GRT_mm!N28*Areas!$D$11*1000) / (86400*Days!N28)</f>
        <v>17241.494165398275</v>
      </c>
    </row>
    <row r="29" spans="1:14">
      <c r="A29">
        <f>GRT_mm!A29</f>
        <v>1924</v>
      </c>
      <c r="B29" s="8">
        <f>(GRT_mm!B29*Areas!$D$11*1000) / (86400*Days!B29)</f>
        <v>20224.935707885306</v>
      </c>
      <c r="C29" s="8">
        <f>(GRT_mm!C29*Areas!$D$11*1000) / (86400*Days!C29)</f>
        <v>13697.557351532569</v>
      </c>
      <c r="D29" s="8">
        <f>(GRT_mm!D29*Areas!$D$11*1000) / (86400*Days!D29)</f>
        <v>10322.424693847073</v>
      </c>
      <c r="E29" s="8">
        <f>(GRT_mm!E29*Areas!$D$11*1000) / (86400*Days!E29)</f>
        <v>17819.563464506173</v>
      </c>
      <c r="F29" s="8">
        <f>(GRT_mm!F29*Areas!$D$11*1000) / (86400*Days!F29)</f>
        <v>22201.874850657106</v>
      </c>
      <c r="G29" s="8">
        <f>(GRT_mm!G29*Areas!$D$11*1000) / (86400*Days!G29)</f>
        <v>21575.949922839507</v>
      </c>
      <c r="H29" s="8">
        <f>(GRT_mm!H29*Areas!$D$11*1000) / (86400*Days!H29)</f>
        <v>24329.36364994026</v>
      </c>
      <c r="I29" s="8">
        <f>(GRT_mm!I29*Areas!$D$11*1000) / (86400*Days!I29)</f>
        <v>27182.682347670245</v>
      </c>
      <c r="J29" s="8">
        <f>(GRT_mm!J29*Areas!$D$11*1000) / (86400*Days!J29)</f>
        <v>25921.595177469131</v>
      </c>
      <c r="K29" s="8">
        <f>(GRT_mm!K29*Areas!$D$11*1000) / (86400*Days!K29)</f>
        <v>5912.1540471923527</v>
      </c>
      <c r="L29" s="8">
        <f>(GRT_mm!L29*Areas!$D$11*1000) / (86400*Days!L29)</f>
        <v>14709.118827160493</v>
      </c>
      <c r="M29" s="8">
        <f>(GRT_mm!M29*Areas!$D$11*1000) / (86400*Days!M29)</f>
        <v>17979.016950418161</v>
      </c>
      <c r="N29" s="8">
        <f>(GRT_mm!N29*Areas!$D$11*1000) / (86400*Days!N29)</f>
        <v>18499.295094616475</v>
      </c>
    </row>
    <row r="30" spans="1:14">
      <c r="A30">
        <f>GRT_mm!A30</f>
        <v>1925</v>
      </c>
      <c r="B30" s="8">
        <f>(GRT_mm!B30*Areas!$D$11*1000) / (86400*Days!B30)</f>
        <v>10307.960909498208</v>
      </c>
      <c r="C30" s="8">
        <f>(GRT_mm!C30*Areas!$D$11*1000) / (86400*Days!C30)</f>
        <v>14877.278108465605</v>
      </c>
      <c r="D30" s="8">
        <f>(GRT_mm!D30*Areas!$D$11*1000) / (86400*Days!D30)</f>
        <v>14175.81089456392</v>
      </c>
      <c r="E30" s="8">
        <f>(GRT_mm!E30*Areas!$D$11*1000) / (86400*Days!E30)</f>
        <v>12086.167438271605</v>
      </c>
      <c r="F30" s="8">
        <f>(GRT_mm!F30*Areas!$D$11*1000) / (86400*Days!F30)</f>
        <v>10327.146766726406</v>
      </c>
      <c r="G30" s="8">
        <f>(GRT_mm!G30*Areas!$D$11*1000) / (86400*Days!G30)</f>
        <v>24133.272492283955</v>
      </c>
      <c r="H30" s="8">
        <f>(GRT_mm!H30*Areas!$D$11*1000) / (86400*Days!H30)</f>
        <v>23564.814292114697</v>
      </c>
      <c r="I30" s="8">
        <f>(GRT_mm!I30*Areas!$D$11*1000) / (86400*Days!I30)</f>
        <v>14618.582885304659</v>
      </c>
      <c r="J30" s="8">
        <f>(GRT_mm!J30*Areas!$D$11*1000) / (86400*Days!J30)</f>
        <v>28626.634143518517</v>
      </c>
      <c r="K30" s="8">
        <f>(GRT_mm!K30*Areas!$D$11*1000) / (86400*Days!K30)</f>
        <v>20603.041704002397</v>
      </c>
      <c r="L30" s="8">
        <f>(GRT_mm!L30*Areas!$D$11*1000) / (86400*Days!L30)</f>
        <v>16799.970833333333</v>
      </c>
      <c r="M30" s="8">
        <f>(GRT_mm!M30*Areas!$D$11*1000) / (86400*Days!M30)</f>
        <v>13018.632168458782</v>
      </c>
      <c r="N30" s="8">
        <f>(GRT_mm!N30*Areas!$D$11*1000) / (86400*Days!N30)</f>
        <v>16906.961130136984</v>
      </c>
    </row>
    <row r="31" spans="1:14">
      <c r="A31">
        <f>GRT_mm!A31</f>
        <v>1926</v>
      </c>
      <c r="B31" s="8">
        <f>(GRT_mm!B31*Areas!$D$11*1000) / (86400*Days!B31)</f>
        <v>12694.91872013142</v>
      </c>
      <c r="C31" s="8">
        <f>(GRT_mm!C31*Areas!$D$11*1000) / (86400*Days!C31)</f>
        <v>15126.146990740741</v>
      </c>
      <c r="D31" s="8">
        <f>(GRT_mm!D31*Areas!$D$11*1000) / (86400*Days!D31)</f>
        <v>16810.636984767028</v>
      </c>
      <c r="E31" s="8">
        <f>(GRT_mm!E31*Areas!$D$11*1000) / (86400*Days!E31)</f>
        <v>15086.480979938271</v>
      </c>
      <c r="F31" s="8">
        <f>(GRT_mm!F31*Areas!$D$11*1000) / (86400*Days!F31)</f>
        <v>13973.49365292712</v>
      </c>
      <c r="G31" s="8">
        <f>(GRT_mm!G31*Areas!$D$11*1000) / (86400*Days!G31)</f>
        <v>28753.399652777771</v>
      </c>
      <c r="H31" s="8">
        <f>(GRT_mm!H31*Areas!$D$11*1000) / (86400*Days!H31)</f>
        <v>21693.985327060931</v>
      </c>
      <c r="I31" s="8">
        <f>(GRT_mm!I31*Areas!$D$11*1000) / (86400*Days!I31)</f>
        <v>26269.652591099162</v>
      </c>
      <c r="J31" s="8">
        <f>(GRT_mm!J31*Areas!$D$11*1000) / (86400*Days!J31)</f>
        <v>35794.161496913584</v>
      </c>
      <c r="K31" s="8">
        <f>(GRT_mm!K31*Areas!$D$11*1000) / (86400*Days!K31)</f>
        <v>25050.135192652331</v>
      </c>
      <c r="L31" s="8">
        <f>(GRT_mm!L31*Areas!$D$11*1000) / (86400*Days!L31)</f>
        <v>30529.167554012347</v>
      </c>
      <c r="M31" s="8">
        <f>(GRT_mm!M31*Areas!$D$11*1000) / (86400*Days!M31)</f>
        <v>14463.844310035842</v>
      </c>
      <c r="N31" s="8">
        <f>(GRT_mm!N31*Areas!$D$11*1000) / (86400*Days!N31)</f>
        <v>21337.219387366818</v>
      </c>
    </row>
    <row r="32" spans="1:14">
      <c r="A32">
        <f>GRT_mm!A32</f>
        <v>1927</v>
      </c>
      <c r="B32" s="8">
        <f>(GRT_mm!B32*Areas!$D$11*1000) / (86400*Days!B32)</f>
        <v>10311.134333930706</v>
      </c>
      <c r="C32" s="8">
        <f>(GRT_mm!C32*Areas!$D$11*1000) / (86400*Days!C32)</f>
        <v>13080.395254629628</v>
      </c>
      <c r="D32" s="8">
        <f>(GRT_mm!D32*Areas!$D$11*1000) / (86400*Days!D32)</f>
        <v>13863.540695937876</v>
      </c>
      <c r="E32" s="8">
        <f>(GRT_mm!E32*Areas!$D$11*1000) / (86400*Days!E32)</f>
        <v>14569.094483024692</v>
      </c>
      <c r="F32" s="8">
        <f>(GRT_mm!F32*Areas!$D$11*1000) / (86400*Days!F32)</f>
        <v>30518.975993130229</v>
      </c>
      <c r="G32" s="8">
        <f>(GRT_mm!G32*Areas!$D$11*1000) / (86400*Days!G32)</f>
        <v>17887.867322530867</v>
      </c>
      <c r="H32" s="8">
        <f>(GRT_mm!H32*Areas!$D$11*1000) / (86400*Days!H32)</f>
        <v>27080.80100059737</v>
      </c>
      <c r="I32" s="8">
        <f>(GRT_mm!I32*Areas!$D$11*1000) / (86400*Days!I32)</f>
        <v>10061.47659050179</v>
      </c>
      <c r="J32" s="8">
        <f>(GRT_mm!J32*Areas!$D$11*1000) / (86400*Days!J32)</f>
        <v>25355.423379629628</v>
      </c>
      <c r="K32" s="8">
        <f>(GRT_mm!K32*Areas!$D$11*1000) / (86400*Days!K32)</f>
        <v>19285.039501194748</v>
      </c>
      <c r="L32" s="8">
        <f>(GRT_mm!L32*Areas!$D$11*1000) / (86400*Days!L32)</f>
        <v>31079.295871913579</v>
      </c>
      <c r="M32" s="8">
        <f>(GRT_mm!M32*Areas!$D$11*1000) / (86400*Days!M32)</f>
        <v>21895.218077956986</v>
      </c>
      <c r="N32" s="8">
        <f>(GRT_mm!N32*Areas!$D$11*1000) / (86400*Days!N32)</f>
        <v>19606.858276255705</v>
      </c>
    </row>
    <row r="33" spans="1:14">
      <c r="A33">
        <f>GRT_mm!A33</f>
        <v>1928</v>
      </c>
      <c r="B33" s="8">
        <f>(GRT_mm!B33*Areas!$D$11*1000) / (86400*Days!B33)</f>
        <v>13684.292114695341</v>
      </c>
      <c r="C33" s="8">
        <f>(GRT_mm!C33*Areas!$D$11*1000) / (86400*Days!C33)</f>
        <v>13289.884658365261</v>
      </c>
      <c r="D33" s="8">
        <f>(GRT_mm!D33*Areas!$D$11*1000) / (86400*Days!D33)</f>
        <v>14915.61282855436</v>
      </c>
      <c r="E33" s="8">
        <f>(GRT_mm!E33*Areas!$D$11*1000) / (86400*Days!E33)</f>
        <v>20664.820640432095</v>
      </c>
      <c r="F33" s="8">
        <f>(GRT_mm!F33*Areas!$D$11*1000) / (86400*Days!F33)</f>
        <v>13640.38732078853</v>
      </c>
      <c r="G33" s="8">
        <f>(GRT_mm!G33*Areas!$D$11*1000) / (86400*Days!G33)</f>
        <v>33708.610841049391</v>
      </c>
      <c r="H33" s="8">
        <f>(GRT_mm!H33*Areas!$D$11*1000) / (86400*Days!H33)</f>
        <v>26138.673051075268</v>
      </c>
      <c r="I33" s="8">
        <f>(GRT_mm!I33*Areas!$D$11*1000) / (86400*Days!I33)</f>
        <v>28014.473790322587</v>
      </c>
      <c r="J33" s="8">
        <f>(GRT_mm!J33*Areas!$D$11*1000) / (86400*Days!J33)</f>
        <v>25127.605825617287</v>
      </c>
      <c r="K33" s="8">
        <f>(GRT_mm!K33*Areas!$D$11*1000) / (86400*Days!K33)</f>
        <v>29321.907967443251</v>
      </c>
      <c r="L33" s="8">
        <f>(GRT_mm!L33*Areas!$D$11*1000) / (86400*Days!L33)</f>
        <v>19121.481674382718</v>
      </c>
      <c r="M33" s="8">
        <f>(GRT_mm!M33*Areas!$D$11*1000) / (86400*Days!M33)</f>
        <v>11090.019526583035</v>
      </c>
      <c r="N33" s="8">
        <f>(GRT_mm!N33*Areas!$D$11*1000) / (86400*Days!N33)</f>
        <v>20724.176473006479</v>
      </c>
    </row>
    <row r="34" spans="1:14">
      <c r="A34">
        <f>GRT_mm!A34</f>
        <v>1929</v>
      </c>
      <c r="B34" s="8">
        <f>(GRT_mm!B34*Areas!$D$11*1000) / (86400*Days!B34)</f>
        <v>25001.379666965357</v>
      </c>
      <c r="C34" s="8">
        <f>(GRT_mm!C34*Areas!$D$11*1000) / (86400*Days!C34)</f>
        <v>9279.4329117063498</v>
      </c>
      <c r="D34" s="8">
        <f>(GRT_mm!D34*Areas!$D$11*1000) / (86400*Days!D34)</f>
        <v>17182.931974313022</v>
      </c>
      <c r="E34" s="8">
        <f>(GRT_mm!E34*Areas!$D$11*1000) / (86400*Days!E34)</f>
        <v>31068.066589506172</v>
      </c>
      <c r="F34" s="8">
        <f>(GRT_mm!F34*Areas!$D$11*1000) / (86400*Days!F34)</f>
        <v>22985.912933094383</v>
      </c>
      <c r="G34" s="8">
        <f>(GRT_mm!G34*Areas!$D$11*1000) / (86400*Days!G34)</f>
        <v>20351.751697530861</v>
      </c>
      <c r="H34" s="8">
        <f>(GRT_mm!H34*Areas!$D$11*1000) / (86400*Days!H34)</f>
        <v>20145.956018518522</v>
      </c>
      <c r="I34" s="8">
        <f>(GRT_mm!I34*Areas!$D$11*1000) / (86400*Days!I34)</f>
        <v>11917.251306750299</v>
      </c>
      <c r="J34" s="8">
        <f>(GRT_mm!J34*Areas!$D$11*1000) / (86400*Days!J34)</f>
        <v>20757.488001543206</v>
      </c>
      <c r="K34" s="8">
        <f>(GRT_mm!K34*Areas!$D$11*1000) / (86400*Days!K34)</f>
        <v>23359.548163082436</v>
      </c>
      <c r="L34" s="8">
        <f>(GRT_mm!L34*Areas!$D$11*1000) / (86400*Days!L34)</f>
        <v>16868.040586419749</v>
      </c>
      <c r="M34" s="8">
        <f>(GRT_mm!M34*Areas!$D$11*1000) / (86400*Days!M34)</f>
        <v>18024.408714157707</v>
      </c>
      <c r="N34" s="8">
        <f>(GRT_mm!N34*Areas!$D$11*1000) / (86400*Days!N34)</f>
        <v>19803.626246194824</v>
      </c>
    </row>
    <row r="35" spans="1:14">
      <c r="A35">
        <f>GRT_mm!A35</f>
        <v>1930</v>
      </c>
      <c r="B35" s="8">
        <f>(GRT_mm!B35*Areas!$D$11*1000) / (86400*Days!B35)</f>
        <v>18034.388926224612</v>
      </c>
      <c r="C35" s="8">
        <f>(GRT_mm!C35*Areas!$D$11*1000) / (86400*Days!C35)</f>
        <v>13827.383473875663</v>
      </c>
      <c r="D35" s="8">
        <f>(GRT_mm!D35*Areas!$D$11*1000) / (86400*Days!D35)</f>
        <v>13873.404756571088</v>
      </c>
      <c r="E35" s="8">
        <f>(GRT_mm!E35*Areas!$D$11*1000) / (86400*Days!E35)</f>
        <v>12128.137538580248</v>
      </c>
      <c r="F35" s="8">
        <f>(GRT_mm!F35*Areas!$D$11*1000) / (86400*Days!F35)</f>
        <v>20009.677568697731</v>
      </c>
      <c r="G35" s="8">
        <f>(GRT_mm!G35*Areas!$D$11*1000) / (86400*Days!G35)</f>
        <v>29448.178240740741</v>
      </c>
      <c r="H35" s="8">
        <f>(GRT_mm!H35*Areas!$D$11*1000) / (86400*Days!H35)</f>
        <v>15113.83210125448</v>
      </c>
      <c r="I35" s="8">
        <f>(GRT_mm!I35*Areas!$D$11*1000) / (86400*Days!I35)</f>
        <v>8152.4111409796906</v>
      </c>
      <c r="J35" s="8">
        <f>(GRT_mm!J35*Areas!$D$11*1000) / (86400*Days!J35)</f>
        <v>21276.714660493832</v>
      </c>
      <c r="K35" s="8">
        <f>(GRT_mm!K35*Areas!$D$11*1000) / (86400*Days!K35)</f>
        <v>14848.564964157706</v>
      </c>
      <c r="L35" s="8">
        <f>(GRT_mm!L35*Areas!$D$11*1000) / (86400*Days!L35)</f>
        <v>13550.070061728395</v>
      </c>
      <c r="M35" s="8">
        <f>(GRT_mm!M35*Areas!$D$11*1000) / (86400*Days!M35)</f>
        <v>9435.6761499402637</v>
      </c>
      <c r="N35" s="8">
        <f>(GRT_mm!N35*Areas!$D$11*1000) / (86400*Days!N35)</f>
        <v>15788.401030568242</v>
      </c>
    </row>
    <row r="36" spans="1:14">
      <c r="A36">
        <f>GRT_mm!A36</f>
        <v>1931</v>
      </c>
      <c r="B36" s="8">
        <f>(GRT_mm!B36*Areas!$D$11*1000) / (86400*Days!B36)</f>
        <v>11600.325903524494</v>
      </c>
      <c r="C36" s="8">
        <f>(GRT_mm!C36*Areas!$D$11*1000) / (86400*Days!C36)</f>
        <v>8125.5656828703723</v>
      </c>
      <c r="D36" s="8">
        <f>(GRT_mm!D36*Areas!$D$11*1000) / (86400*Days!D36)</f>
        <v>13342.555294205493</v>
      </c>
      <c r="E36" s="8">
        <f>(GRT_mm!E36*Areas!$D$11*1000) / (86400*Days!E36)</f>
        <v>13304.093016975308</v>
      </c>
      <c r="F36" s="8">
        <f>(GRT_mm!F36*Areas!$D$11*1000) / (86400*Days!F36)</f>
        <v>21766.335573476706</v>
      </c>
      <c r="G36" s="8">
        <f>(GRT_mm!G36*Areas!$D$11*1000) / (86400*Days!G36)</f>
        <v>21857.304706790128</v>
      </c>
      <c r="H36" s="8">
        <f>(GRT_mm!H36*Areas!$D$11*1000) / (86400*Days!H36)</f>
        <v>19944.235177718045</v>
      </c>
      <c r="I36" s="8">
        <f>(GRT_mm!I36*Areas!$D$11*1000) / (86400*Days!I36)</f>
        <v>16308.883549880526</v>
      </c>
      <c r="J36" s="8">
        <f>(GRT_mm!J36*Areas!$D$11*1000) / (86400*Days!J36)</f>
        <v>35364.913618827166</v>
      </c>
      <c r="K36" s="8">
        <f>(GRT_mm!K36*Areas!$D$11*1000) / (86400*Days!K36)</f>
        <v>23490.970168757463</v>
      </c>
      <c r="L36" s="8">
        <f>(GRT_mm!L36*Areas!$D$11*1000) / (86400*Days!L36)</f>
        <v>26674.790817901234</v>
      </c>
      <c r="M36" s="8">
        <f>(GRT_mm!M36*Areas!$D$11*1000) / (86400*Days!M36)</f>
        <v>13475.174768518518</v>
      </c>
      <c r="N36" s="8">
        <f>(GRT_mm!N36*Areas!$D$11*1000) / (86400*Days!N36)</f>
        <v>18798.169308092343</v>
      </c>
    </row>
    <row r="37" spans="1:14">
      <c r="A37">
        <f>GRT_mm!A37</f>
        <v>1932</v>
      </c>
      <c r="B37" s="8">
        <f>(GRT_mm!B37*Areas!$D$11*1000) / (86400*Days!B37)</f>
        <v>23866.701799581839</v>
      </c>
      <c r="C37" s="8">
        <f>(GRT_mm!C37*Areas!$D$11*1000) / (86400*Days!C37)</f>
        <v>16382.80771072797</v>
      </c>
      <c r="D37" s="8">
        <f>(GRT_mm!D37*Areas!$D$11*1000) / (86400*Days!D37)</f>
        <v>15217.454823775388</v>
      </c>
      <c r="E37" s="8">
        <f>(GRT_mm!E37*Areas!$D$11*1000) / (86400*Days!E37)</f>
        <v>13071.582214506172</v>
      </c>
      <c r="F37" s="8">
        <f>(GRT_mm!F37*Areas!$D$11*1000) / (86400*Days!F37)</f>
        <v>21699.01239545998</v>
      </c>
      <c r="G37" s="8">
        <f>(GRT_mm!G37*Areas!$D$11*1000) / (86400*Days!G37)</f>
        <v>15781.663850308641</v>
      </c>
      <c r="H37" s="8">
        <f>(GRT_mm!H37*Areas!$D$11*1000) / (86400*Days!H37)</f>
        <v>26914.883437873355</v>
      </c>
      <c r="I37" s="8">
        <f>(GRT_mm!I37*Areas!$D$11*1000) / (86400*Days!I37)</f>
        <v>26535.037970430109</v>
      </c>
      <c r="J37" s="8">
        <f>(GRT_mm!J37*Areas!$D$11*1000) / (86400*Days!J37)</f>
        <v>19120.972955246914</v>
      </c>
      <c r="K37" s="8">
        <f>(GRT_mm!K37*Areas!$D$11*1000) / (86400*Days!K37)</f>
        <v>29275.751045400244</v>
      </c>
      <c r="L37" s="8">
        <f>(GRT_mm!L37*Areas!$D$11*1000) / (86400*Days!L37)</f>
        <v>19009.045100308642</v>
      </c>
      <c r="M37" s="8">
        <f>(GRT_mm!M37*Areas!$D$11*1000) / (86400*Days!M37)</f>
        <v>19098.527964456393</v>
      </c>
      <c r="N37" s="8">
        <f>(GRT_mm!N37*Areas!$D$11*1000) / (86400*Days!N37)</f>
        <v>20561.278141444043</v>
      </c>
    </row>
    <row r="38" spans="1:14">
      <c r="A38">
        <f>GRT_mm!A38</f>
        <v>1933</v>
      </c>
      <c r="B38" s="8">
        <f>(GRT_mm!B38*Areas!$D$11*1000) / (86400*Days!B38)</f>
        <v>11111.883811230584</v>
      </c>
      <c r="C38" s="8">
        <f>(GRT_mm!C38*Areas!$D$11*1000) / (86400*Days!C38)</f>
        <v>16517.09188988095</v>
      </c>
      <c r="D38" s="8">
        <f>(GRT_mm!D38*Areas!$D$11*1000) / (86400*Days!D38)</f>
        <v>15678.411738351257</v>
      </c>
      <c r="E38" s="8">
        <f>(GRT_mm!E38*Areas!$D$11*1000) / (86400*Days!E38)</f>
        <v>21828.245871913587</v>
      </c>
      <c r="F38" s="8">
        <f>(GRT_mm!F38*Areas!$D$11*1000) / (86400*Days!F38)</f>
        <v>24483.301187275985</v>
      </c>
      <c r="G38" s="8">
        <f>(GRT_mm!G38*Areas!$D$11*1000) / (86400*Days!G38)</f>
        <v>17070.591010802469</v>
      </c>
      <c r="H38" s="8">
        <f>(GRT_mm!H38*Areas!$D$11*1000) / (86400*Days!H38)</f>
        <v>16180.152068399044</v>
      </c>
      <c r="I38" s="8">
        <f>(GRT_mm!I38*Areas!$D$11*1000) / (86400*Days!I38)</f>
        <v>15411.304584826763</v>
      </c>
      <c r="J38" s="8">
        <f>(GRT_mm!J38*Areas!$D$11*1000) / (86400*Days!J38)</f>
        <v>25127.197569444441</v>
      </c>
      <c r="K38" s="8">
        <f>(GRT_mm!K38*Areas!$D$11*1000) / (86400*Days!K38)</f>
        <v>25141.285618279573</v>
      </c>
      <c r="L38" s="8">
        <f>(GRT_mm!L38*Areas!$D$11*1000) / (86400*Days!L38)</f>
        <v>20445.544945987655</v>
      </c>
      <c r="M38" s="8">
        <f>(GRT_mm!M38*Areas!$D$11*1000) / (86400*Days!M38)</f>
        <v>16944.326874253285</v>
      </c>
      <c r="N38" s="8">
        <f>(GRT_mm!N38*Areas!$D$11*1000) / (86400*Days!N38)</f>
        <v>18822.182458143074</v>
      </c>
    </row>
    <row r="39" spans="1:14">
      <c r="A39">
        <f>GRT_mm!A39</f>
        <v>1934</v>
      </c>
      <c r="B39" s="8">
        <f>(GRT_mm!B39*Areas!$D$11*1000) / (86400*Days!B39)</f>
        <v>12906.390905017921</v>
      </c>
      <c r="C39" s="8">
        <f>(GRT_mm!C39*Areas!$D$11*1000) / (86400*Days!C39)</f>
        <v>7252.5429480820121</v>
      </c>
      <c r="D39" s="8">
        <f>(GRT_mm!D39*Areas!$D$11*1000) / (86400*Days!D39)</f>
        <v>15088.832847968937</v>
      </c>
      <c r="E39" s="8">
        <f>(GRT_mm!E39*Areas!$D$11*1000) / (86400*Days!E39)</f>
        <v>16668.038695987656</v>
      </c>
      <c r="F39" s="8">
        <f>(GRT_mm!F39*Areas!$D$11*1000) / (86400*Days!F39)</f>
        <v>9303.4955570489838</v>
      </c>
      <c r="G39" s="8">
        <f>(GRT_mm!G39*Areas!$D$11*1000) / (86400*Days!G39)</f>
        <v>19900.774691358023</v>
      </c>
      <c r="H39" s="8">
        <f>(GRT_mm!H39*Areas!$D$11*1000) / (86400*Days!H39)</f>
        <v>13904.927045997611</v>
      </c>
      <c r="I39" s="8">
        <f>(GRT_mm!I39*Areas!$D$11*1000) / (86400*Days!I39)</f>
        <v>17983.080383811226</v>
      </c>
      <c r="J39" s="8">
        <f>(GRT_mm!J39*Areas!$D$11*1000) / (86400*Days!J39)</f>
        <v>35415.436882716043</v>
      </c>
      <c r="K39" s="8">
        <f>(GRT_mm!K39*Areas!$D$11*1000) / (86400*Days!K39)</f>
        <v>15895.510678016726</v>
      </c>
      <c r="L39" s="8">
        <f>(GRT_mm!L39*Areas!$D$11*1000) / (86400*Days!L39)</f>
        <v>27070.8387345679</v>
      </c>
      <c r="M39" s="8">
        <f>(GRT_mm!M39*Areas!$D$11*1000) / (86400*Days!M39)</f>
        <v>14568.58210125448</v>
      </c>
      <c r="N39" s="8">
        <f>(GRT_mm!N39*Areas!$D$11*1000) / (86400*Days!N39)</f>
        <v>17161.367884322677</v>
      </c>
    </row>
    <row r="40" spans="1:14">
      <c r="A40">
        <f>GRT_mm!A40</f>
        <v>1935</v>
      </c>
      <c r="B40" s="8">
        <f>(GRT_mm!B40*Areas!$D$11*1000) / (86400*Days!B40)</f>
        <v>20091.745295698929</v>
      </c>
      <c r="C40" s="8">
        <f>(GRT_mm!C40*Areas!$D$11*1000) / (86400*Days!C40)</f>
        <v>11221.925016534391</v>
      </c>
      <c r="D40" s="8">
        <f>(GRT_mm!D40*Areas!$D$11*1000) / (86400*Days!D40)</f>
        <v>13721.190822879331</v>
      </c>
      <c r="E40" s="8">
        <f>(GRT_mm!E40*Areas!$D$11*1000) / (86400*Days!E40)</f>
        <v>11806.47388117284</v>
      </c>
      <c r="F40" s="8">
        <f>(GRT_mm!F40*Areas!$D$11*1000) / (86400*Days!F40)</f>
        <v>15261.052792712069</v>
      </c>
      <c r="G40" s="8">
        <f>(GRT_mm!G40*Areas!$D$11*1000) / (86400*Days!G40)</f>
        <v>29405.968865740742</v>
      </c>
      <c r="H40" s="8">
        <f>(GRT_mm!H40*Areas!$D$11*1000) / (86400*Days!H40)</f>
        <v>23816.940150836319</v>
      </c>
      <c r="I40" s="8">
        <f>(GRT_mm!I40*Areas!$D$11*1000) / (86400*Days!I40)</f>
        <v>21894.214605734767</v>
      </c>
      <c r="J40" s="8">
        <f>(GRT_mm!J40*Areas!$D$11*1000) / (86400*Days!J40)</f>
        <v>21659.890162037042</v>
      </c>
      <c r="K40" s="8">
        <f>(GRT_mm!K40*Areas!$D$11*1000) / (86400*Days!K40)</f>
        <v>17094.386611409798</v>
      </c>
      <c r="L40" s="8">
        <f>(GRT_mm!L40*Areas!$D$11*1000) / (86400*Days!L40)</f>
        <v>21765.788078703699</v>
      </c>
      <c r="M40" s="8">
        <f>(GRT_mm!M40*Areas!$D$11*1000) / (86400*Days!M40)</f>
        <v>12984.966808542413</v>
      </c>
      <c r="N40" s="8">
        <f>(GRT_mm!N40*Areas!$D$11*1000) / (86400*Days!N40)</f>
        <v>18422.347780314558</v>
      </c>
    </row>
    <row r="41" spans="1:14">
      <c r="A41">
        <f>GRT_mm!A41</f>
        <v>1936</v>
      </c>
      <c r="B41" s="8">
        <f>(GRT_mm!B41*Areas!$D$11*1000) / (86400*Days!B41)</f>
        <v>14497.66857078853</v>
      </c>
      <c r="C41" s="8">
        <f>(GRT_mm!C41*Areas!$D$11*1000) / (86400*Days!C41)</f>
        <v>15531.776899744569</v>
      </c>
      <c r="D41" s="8">
        <f>(GRT_mm!D41*Areas!$D$11*1000) / (86400*Days!D41)</f>
        <v>17964.667002688173</v>
      </c>
      <c r="E41" s="8">
        <f>(GRT_mm!E41*Areas!$D$11*1000) / (86400*Days!E41)</f>
        <v>15644.366898148148</v>
      </c>
      <c r="F41" s="8">
        <f>(GRT_mm!F41*Areas!$D$11*1000) / (86400*Days!F41)</f>
        <v>16726.315673536439</v>
      </c>
      <c r="G41" s="8">
        <f>(GRT_mm!G41*Areas!$D$11*1000) / (86400*Days!G41)</f>
        <v>15369.60945216049</v>
      </c>
      <c r="H41" s="8">
        <f>(GRT_mm!H41*Areas!$D$11*1000) / (86400*Days!H41)</f>
        <v>9041.5254629629635</v>
      </c>
      <c r="I41" s="8">
        <f>(GRT_mm!I41*Areas!$D$11*1000) / (86400*Days!I41)</f>
        <v>23566.739583333339</v>
      </c>
      <c r="J41" s="8">
        <f>(GRT_mm!J41*Areas!$D$11*1000) / (86400*Days!J41)</f>
        <v>28950.408603395063</v>
      </c>
      <c r="K41" s="8">
        <f>(GRT_mm!K41*Areas!$D$11*1000) / (86400*Days!K41)</f>
        <v>22297.508288530469</v>
      </c>
      <c r="L41" s="8">
        <f>(GRT_mm!L41*Areas!$D$11*1000) / (86400*Days!L41)</f>
        <v>15281.62037037037</v>
      </c>
      <c r="M41" s="8">
        <f>(GRT_mm!M41*Areas!$D$11*1000) / (86400*Days!M41)</f>
        <v>17591.225395758658</v>
      </c>
      <c r="N41" s="8">
        <f>(GRT_mm!N41*Areas!$D$11*1000) / (86400*Days!N41)</f>
        <v>17705.073330929972</v>
      </c>
    </row>
    <row r="42" spans="1:14">
      <c r="A42">
        <f>GRT_mm!A42</f>
        <v>1937</v>
      </c>
      <c r="B42" s="8">
        <f>(GRT_mm!B42*Areas!$D$11*1000) / (86400*Days!B42)</f>
        <v>24366.180107526881</v>
      </c>
      <c r="C42" s="8">
        <f>(GRT_mm!C42*Areas!$D$11*1000) / (86400*Days!C42)</f>
        <v>18645.362433862436</v>
      </c>
      <c r="D42" s="8">
        <f>(GRT_mm!D42*Areas!$D$11*1000) / (86400*Days!D42)</f>
        <v>7445.1589008363198</v>
      </c>
      <c r="E42" s="8">
        <f>(GRT_mm!E42*Areas!$D$11*1000) / (86400*Days!E42)</f>
        <v>25668.334876543206</v>
      </c>
      <c r="F42" s="8">
        <f>(GRT_mm!F42*Areas!$D$11*1000) / (86400*Days!F42)</f>
        <v>19224.75675776583</v>
      </c>
      <c r="G42" s="8">
        <f>(GRT_mm!G42*Areas!$D$11*1000) / (86400*Days!G42)</f>
        <v>21719.420370370372</v>
      </c>
      <c r="H42" s="8">
        <f>(GRT_mm!H42*Areas!$D$11*1000) / (86400*Days!H42)</f>
        <v>25718.352299880527</v>
      </c>
      <c r="I42" s="8">
        <f>(GRT_mm!I42*Areas!$D$11*1000) / (86400*Days!I42)</f>
        <v>21487.43133960573</v>
      </c>
      <c r="J42" s="8">
        <f>(GRT_mm!J42*Areas!$D$11*1000) / (86400*Days!J42)</f>
        <v>25584.293827160491</v>
      </c>
      <c r="K42" s="8">
        <f>(GRT_mm!K42*Areas!$D$11*1000) / (86400*Days!K42)</f>
        <v>23270.976814516129</v>
      </c>
      <c r="L42" s="8">
        <f>(GRT_mm!L42*Areas!$D$11*1000) / (86400*Days!L42)</f>
        <v>18762.352932098769</v>
      </c>
      <c r="M42" s="8">
        <f>(GRT_mm!M42*Areas!$D$11*1000) / (86400*Days!M42)</f>
        <v>15809.756235065712</v>
      </c>
      <c r="N42" s="8">
        <f>(GRT_mm!N42*Areas!$D$11*1000) / (86400*Days!N42)</f>
        <v>20633.159436834092</v>
      </c>
    </row>
    <row r="43" spans="1:14">
      <c r="A43">
        <f>GRT_mm!A43</f>
        <v>1938</v>
      </c>
      <c r="B43" s="8">
        <f>(GRT_mm!B43*Areas!$D$11*1000) / (86400*Days!B43)</f>
        <v>18585.358982974911</v>
      </c>
      <c r="C43" s="8">
        <f>(GRT_mm!C43*Areas!$D$11*1000) / (86400*Days!C43)</f>
        <v>22334.716517857141</v>
      </c>
      <c r="D43" s="8">
        <f>(GRT_mm!D43*Areas!$D$11*1000) / (86400*Days!D43)</f>
        <v>19959.441868279569</v>
      </c>
      <c r="E43" s="8">
        <f>(GRT_mm!E43*Areas!$D$11*1000) / (86400*Days!E43)</f>
        <v>19374.146952160496</v>
      </c>
      <c r="F43" s="8">
        <f>(GRT_mm!F43*Areas!$D$11*1000) / (86400*Days!F43)</f>
        <v>21307.026433691753</v>
      </c>
      <c r="G43" s="8">
        <f>(GRT_mm!G43*Areas!$D$11*1000) / (86400*Days!G43)</f>
        <v>25157.240895061728</v>
      </c>
      <c r="H43" s="8">
        <f>(GRT_mm!H43*Areas!$D$11*1000) / (86400*Days!H43)</f>
        <v>21306.733534946237</v>
      </c>
      <c r="I43" s="8">
        <f>(GRT_mm!I43*Areas!$D$11*1000) / (86400*Days!I43)</f>
        <v>26742.47550776583</v>
      </c>
      <c r="J43" s="8">
        <f>(GRT_mm!J43*Areas!$D$11*1000) / (86400*Days!J43)</f>
        <v>26187.42438271605</v>
      </c>
      <c r="K43" s="8">
        <f>(GRT_mm!K43*Areas!$D$11*1000) / (86400*Days!K43)</f>
        <v>9536.2128136200736</v>
      </c>
      <c r="L43" s="8">
        <f>(GRT_mm!L43*Areas!$D$11*1000) / (86400*Days!L43)</f>
        <v>19588.583256172835</v>
      </c>
      <c r="M43" s="8">
        <f>(GRT_mm!M43*Areas!$D$11*1000) / (86400*Days!M43)</f>
        <v>17262.288866487455</v>
      </c>
      <c r="N43" s="8">
        <f>(GRT_mm!N43*Areas!$D$11*1000) / (86400*Days!N43)</f>
        <v>20576.10850773719</v>
      </c>
    </row>
    <row r="44" spans="1:14">
      <c r="A44">
        <f>GRT_mm!A44</f>
        <v>1939</v>
      </c>
      <c r="B44" s="8">
        <f>(GRT_mm!B44*Areas!$D$11*1000) / (86400*Days!B44)</f>
        <v>18141.710088112308</v>
      </c>
      <c r="C44" s="8">
        <f>(GRT_mm!C44*Areas!$D$11*1000) / (86400*Days!C44)</f>
        <v>24709.138268849212</v>
      </c>
      <c r="D44" s="8">
        <f>(GRT_mm!D44*Areas!$D$11*1000) / (86400*Days!D44)</f>
        <v>14887.34987305854</v>
      </c>
      <c r="E44" s="8">
        <f>(GRT_mm!E44*Areas!$D$11*1000) / (86400*Days!E44)</f>
        <v>18573.414429012344</v>
      </c>
      <c r="F44" s="8">
        <f>(GRT_mm!F44*Areas!$D$11*1000) / (86400*Days!F44)</f>
        <v>16337.364844683392</v>
      </c>
      <c r="G44" s="8">
        <f>(GRT_mm!G44*Areas!$D$11*1000) / (86400*Days!G44)</f>
        <v>31680.565895061729</v>
      </c>
      <c r="H44" s="8">
        <f>(GRT_mm!H44*Areas!$D$11*1000) / (86400*Days!H44)</f>
        <v>15838.106369474313</v>
      </c>
      <c r="I44" s="8">
        <f>(GRT_mm!I44*Areas!$D$11*1000) / (86400*Days!I44)</f>
        <v>24857.217704599763</v>
      </c>
      <c r="J44" s="8">
        <f>(GRT_mm!J44*Areas!$D$11*1000) / (86400*Days!J44)</f>
        <v>19587.120486111111</v>
      </c>
      <c r="K44" s="8">
        <f>(GRT_mm!K44*Areas!$D$11*1000) / (86400*Days!K44)</f>
        <v>19608.227897252091</v>
      </c>
      <c r="L44" s="8">
        <f>(GRT_mm!L44*Areas!$D$11*1000) / (86400*Days!L44)</f>
        <v>5795.3701388888885</v>
      </c>
      <c r="M44" s="8">
        <f>(GRT_mm!M44*Areas!$D$11*1000) / (86400*Days!M44)</f>
        <v>10900.006421744327</v>
      </c>
      <c r="N44" s="8">
        <f>(GRT_mm!N44*Areas!$D$11*1000) / (86400*Days!N44)</f>
        <v>18352.382134703199</v>
      </c>
    </row>
    <row r="45" spans="1:14">
      <c r="A45">
        <f>GRT_mm!A45</f>
        <v>1940</v>
      </c>
      <c r="B45" s="8">
        <f>(GRT_mm!B45*Areas!$D$11*1000) / (86400*Days!B45)</f>
        <v>14850.63149641577</v>
      </c>
      <c r="C45" s="8">
        <f>(GRT_mm!C45*Areas!$D$11*1000) / (86400*Days!C45)</f>
        <v>11289.2031449553</v>
      </c>
      <c r="D45" s="8">
        <f>(GRT_mm!D45*Areas!$D$11*1000) / (86400*Days!D45)</f>
        <v>12869.722632915176</v>
      </c>
      <c r="E45" s="8">
        <f>(GRT_mm!E45*Areas!$D$11*1000) / (86400*Days!E45)</f>
        <v>17557.635416666668</v>
      </c>
      <c r="F45" s="8">
        <f>(GRT_mm!F45*Areas!$D$11*1000) / (86400*Days!F45)</f>
        <v>28401.841360513739</v>
      </c>
      <c r="G45" s="8">
        <f>(GRT_mm!G45*Areas!$D$11*1000) / (86400*Days!G45)</f>
        <v>31749.552662037036</v>
      </c>
      <c r="H45" s="8">
        <f>(GRT_mm!H45*Areas!$D$11*1000) / (86400*Days!H45)</f>
        <v>16549.673200418161</v>
      </c>
      <c r="I45" s="8">
        <f>(GRT_mm!I45*Areas!$D$11*1000) / (86400*Days!I45)</f>
        <v>28722.498431899643</v>
      </c>
      <c r="J45" s="8">
        <f>(GRT_mm!J45*Areas!$D$11*1000) / (86400*Days!J45)</f>
        <v>16997.067013888889</v>
      </c>
      <c r="K45" s="8">
        <f>(GRT_mm!K45*Areas!$D$11*1000) / (86400*Days!K45)</f>
        <v>16128.735103046592</v>
      </c>
      <c r="L45" s="8">
        <f>(GRT_mm!L45*Areas!$D$11*1000) / (86400*Days!L45)</f>
        <v>26040.260841049381</v>
      </c>
      <c r="M45" s="8">
        <f>(GRT_mm!M45*Areas!$D$11*1000) / (86400*Days!M45)</f>
        <v>17199.729652031063</v>
      </c>
      <c r="N45" s="8">
        <f>(GRT_mm!N45*Areas!$D$11*1000) / (86400*Days!N45)</f>
        <v>19874.672561222422</v>
      </c>
    </row>
    <row r="46" spans="1:14">
      <c r="A46">
        <f>GRT_mm!A46</f>
        <v>1941</v>
      </c>
      <c r="B46" s="8">
        <f>(GRT_mm!B46*Areas!$D$11*1000) / (86400*Days!B46)</f>
        <v>14336.009296594984</v>
      </c>
      <c r="C46" s="8">
        <f>(GRT_mm!C46*Areas!$D$11*1000) / (86400*Days!C46)</f>
        <v>11813.903521825398</v>
      </c>
      <c r="D46" s="8">
        <f>(GRT_mm!D46*Areas!$D$11*1000) / (86400*Days!D46)</f>
        <v>8492.5388664874536</v>
      </c>
      <c r="E46" s="8">
        <f>(GRT_mm!E46*Areas!$D$11*1000) / (86400*Days!E46)</f>
        <v>16548.516242283949</v>
      </c>
      <c r="F46" s="8">
        <f>(GRT_mm!F46*Areas!$D$11*1000) / (86400*Days!F46)</f>
        <v>18800.095504778972</v>
      </c>
      <c r="G46" s="8">
        <f>(GRT_mm!G46*Areas!$D$11*1000) / (86400*Days!G46)</f>
        <v>18194.469637345679</v>
      </c>
      <c r="H46" s="8">
        <f>(GRT_mm!H46*Areas!$D$11*1000) / (86400*Days!H46)</f>
        <v>20964.216211170849</v>
      </c>
      <c r="I46" s="8">
        <f>(GRT_mm!I46*Areas!$D$11*1000) / (86400*Days!I46)</f>
        <v>26242.693175029865</v>
      </c>
      <c r="J46" s="8">
        <f>(GRT_mm!J46*Areas!$D$11*1000) / (86400*Days!J46)</f>
        <v>32879.448109567893</v>
      </c>
      <c r="K46" s="8">
        <f>(GRT_mm!K46*Areas!$D$11*1000) / (86400*Days!K46)</f>
        <v>34542.272140083624</v>
      </c>
      <c r="L46" s="8">
        <f>(GRT_mm!L46*Areas!$D$11*1000) / (86400*Days!L46)</f>
        <v>18645.505169753087</v>
      </c>
      <c r="M46" s="8">
        <f>(GRT_mm!M46*Areas!$D$11*1000) / (86400*Days!M46)</f>
        <v>14794.329151732378</v>
      </c>
      <c r="N46" s="8">
        <f>(GRT_mm!N46*Areas!$D$11*1000) / (86400*Days!N46)</f>
        <v>19731.956871511924</v>
      </c>
    </row>
    <row r="47" spans="1:14">
      <c r="A47">
        <f>GRT_mm!A47</f>
        <v>1942</v>
      </c>
      <c r="B47" s="8">
        <f>(GRT_mm!B47*Areas!$D$11*1000) / (86400*Days!B47)</f>
        <v>13705.40811678614</v>
      </c>
      <c r="C47" s="8">
        <f>(GRT_mm!C47*Areas!$D$11*1000) / (86400*Days!C47)</f>
        <v>11900.195105820107</v>
      </c>
      <c r="D47" s="8">
        <f>(GRT_mm!D47*Areas!$D$11*1000) / (86400*Days!D47)</f>
        <v>22280.031922043014</v>
      </c>
      <c r="E47" s="8">
        <f>(GRT_mm!E47*Areas!$D$11*1000) / (86400*Days!E47)</f>
        <v>13013.994907407407</v>
      </c>
      <c r="F47" s="8">
        <f>(GRT_mm!F47*Areas!$D$11*1000) / (86400*Days!F47)</f>
        <v>31510.821460573476</v>
      </c>
      <c r="G47" s="8">
        <f>(GRT_mm!G47*Areas!$D$11*1000) / (86400*Days!G47)</f>
        <v>19866.321720679014</v>
      </c>
      <c r="H47" s="8">
        <f>(GRT_mm!H47*Areas!$D$11*1000) / (86400*Days!H47)</f>
        <v>24359.177494026288</v>
      </c>
      <c r="I47" s="8">
        <f>(GRT_mm!I47*Areas!$D$11*1000) / (86400*Days!I47)</f>
        <v>19520.067054958185</v>
      </c>
      <c r="J47" s="8">
        <f>(GRT_mm!J47*Areas!$D$11*1000) / (86400*Days!J47)</f>
        <v>34801.877970679008</v>
      </c>
      <c r="K47" s="8">
        <f>(GRT_mm!K47*Areas!$D$11*1000) / (86400*Days!K47)</f>
        <v>21857.314553464756</v>
      </c>
      <c r="L47" s="8">
        <f>(GRT_mm!L47*Areas!$D$11*1000) / (86400*Days!L47)</f>
        <v>22058.252932098767</v>
      </c>
      <c r="M47" s="8">
        <f>(GRT_mm!M47*Areas!$D$11*1000) / (86400*Days!M47)</f>
        <v>22128.774940262843</v>
      </c>
      <c r="N47" s="8">
        <f>(GRT_mm!N47*Areas!$D$11*1000) / (86400*Days!N47)</f>
        <v>21483.913289573822</v>
      </c>
    </row>
    <row r="48" spans="1:14">
      <c r="A48">
        <f>GRT_mm!A48</f>
        <v>1943</v>
      </c>
      <c r="B48" s="8">
        <f>(GRT_mm!B48*Areas!$D$11*1000) / (86400*Days!B48)</f>
        <v>15530.24417562724</v>
      </c>
      <c r="C48" s="8">
        <f>(GRT_mm!C48*Areas!$D$11*1000) / (86400*Days!C48)</f>
        <v>14442.513351521167</v>
      </c>
      <c r="D48" s="8">
        <f>(GRT_mm!D48*Areas!$D$11*1000) / (86400*Days!D48)</f>
        <v>18799.342816606928</v>
      </c>
      <c r="E48" s="8">
        <f>(GRT_mm!E48*Areas!$D$11*1000) / (86400*Days!E48)</f>
        <v>17601.874305555557</v>
      </c>
      <c r="F48" s="8">
        <f>(GRT_mm!F48*Areas!$D$11*1000) / (86400*Days!F48)</f>
        <v>32865.6986260454</v>
      </c>
      <c r="G48" s="8">
        <f>(GRT_mm!G48*Areas!$D$11*1000) / (86400*Days!G48)</f>
        <v>34922.476195987663</v>
      </c>
      <c r="H48" s="8">
        <f>(GRT_mm!H48*Areas!$D$11*1000) / (86400*Days!H48)</f>
        <v>21380.52703106332</v>
      </c>
      <c r="I48" s="8">
        <f>(GRT_mm!I48*Areas!$D$11*1000) / (86400*Days!I48)</f>
        <v>23760.394601254477</v>
      </c>
      <c r="J48" s="8">
        <f>(GRT_mm!J48*Areas!$D$11*1000) / (86400*Days!J48)</f>
        <v>17049.369174382718</v>
      </c>
      <c r="K48" s="8">
        <f>(GRT_mm!K48*Areas!$D$11*1000) / (86400*Days!K48)</f>
        <v>16822.562313321385</v>
      </c>
      <c r="L48" s="8">
        <f>(GRT_mm!L48*Areas!$D$11*1000) / (86400*Days!L48)</f>
        <v>20079.621990740739</v>
      </c>
      <c r="M48" s="8">
        <f>(GRT_mm!M48*Areas!$D$11*1000) / (86400*Days!M48)</f>
        <v>8184.7896878733591</v>
      </c>
      <c r="N48" s="8">
        <f>(GRT_mm!N48*Areas!$D$11*1000) / (86400*Days!N48)</f>
        <v>20141.48208396753</v>
      </c>
    </row>
    <row r="49" spans="1:14">
      <c r="A49">
        <f>GRT_mm!A49</f>
        <v>1944</v>
      </c>
      <c r="B49" s="8">
        <f>(GRT_mm!B49*Areas!$D$11*1000) / (86400*Days!B49)</f>
        <v>8252.7082213261656</v>
      </c>
      <c r="C49" s="8">
        <f>(GRT_mm!C49*Areas!$D$11*1000) / (86400*Days!C49)</f>
        <v>13499.015445402301</v>
      </c>
      <c r="D49" s="8">
        <f>(GRT_mm!D49*Areas!$D$11*1000) / (86400*Days!D49)</f>
        <v>20508.405689964158</v>
      </c>
      <c r="E49" s="8">
        <f>(GRT_mm!E49*Areas!$D$11*1000) / (86400*Days!E49)</f>
        <v>16460.80636574074</v>
      </c>
      <c r="F49" s="8">
        <f>(GRT_mm!F49*Areas!$D$11*1000) / (86400*Days!F49)</f>
        <v>21539.447804659496</v>
      </c>
      <c r="G49" s="8">
        <f>(GRT_mm!G49*Areas!$D$11*1000) / (86400*Days!G49)</f>
        <v>32686.778163580246</v>
      </c>
      <c r="H49" s="8">
        <f>(GRT_mm!H49*Areas!$D$11*1000) / (86400*Days!H49)</f>
        <v>22741.28815710872</v>
      </c>
      <c r="I49" s="8">
        <f>(GRT_mm!I49*Areas!$D$11*1000) / (86400*Days!I49)</f>
        <v>20681.451762246117</v>
      </c>
      <c r="J49" s="8">
        <f>(GRT_mm!J49*Areas!$D$11*1000) / (86400*Days!J49)</f>
        <v>26306.250887345686</v>
      </c>
      <c r="K49" s="8">
        <f>(GRT_mm!K49*Areas!$D$11*1000) / (86400*Days!K49)</f>
        <v>9427.069668458782</v>
      </c>
      <c r="L49" s="8">
        <f>(GRT_mm!L49*Areas!$D$11*1000) / (86400*Days!L49)</f>
        <v>20139.302237654323</v>
      </c>
      <c r="M49" s="8">
        <f>(GRT_mm!M49*Areas!$D$11*1000) / (86400*Days!M49)</f>
        <v>16311.047267025089</v>
      </c>
      <c r="N49" s="8">
        <f>(GRT_mm!N49*Areas!$D$11*1000) / (86400*Days!N49)</f>
        <v>19023.414079892736</v>
      </c>
    </row>
    <row r="50" spans="1:14">
      <c r="A50">
        <f>GRT_mm!A50</f>
        <v>1945</v>
      </c>
      <c r="B50" s="8">
        <f>(GRT_mm!B50*Areas!$D$11*1000) / (86400*Days!B50)</f>
        <v>12060.529980585423</v>
      </c>
      <c r="C50" s="8">
        <f>(GRT_mm!C50*Areas!$D$11*1000) / (86400*Days!C50)</f>
        <v>17083.364790013224</v>
      </c>
      <c r="D50" s="8">
        <f>(GRT_mm!D50*Areas!$D$11*1000) / (86400*Days!D50)</f>
        <v>15818.07631421744</v>
      </c>
      <c r="E50" s="8">
        <f>(GRT_mm!E50*Areas!$D$11*1000) / (86400*Days!E50)</f>
        <v>25236.879938271606</v>
      </c>
      <c r="F50" s="8">
        <f>(GRT_mm!F50*Areas!$D$11*1000) / (86400*Days!F50)</f>
        <v>30481.571124551971</v>
      </c>
      <c r="G50" s="8">
        <f>(GRT_mm!G50*Areas!$D$11*1000) / (86400*Days!G50)</f>
        <v>26604.554513888888</v>
      </c>
      <c r="H50" s="8">
        <f>(GRT_mm!H50*Areas!$D$11*1000) / (86400*Days!H50)</f>
        <v>21500.86906362007</v>
      </c>
      <c r="I50" s="8">
        <f>(GRT_mm!I50*Areas!$D$11*1000) / (86400*Days!I50)</f>
        <v>22802.82429808841</v>
      </c>
      <c r="J50" s="8">
        <f>(GRT_mm!J50*Areas!$D$11*1000) / (86400*Days!J50)</f>
        <v>36474.095216049391</v>
      </c>
      <c r="K50" s="8">
        <f>(GRT_mm!K50*Areas!$D$11*1000) / (86400*Days!K50)</f>
        <v>21481.479166666668</v>
      </c>
      <c r="L50" s="8">
        <f>(GRT_mm!L50*Areas!$D$11*1000) / (86400*Days!L50)</f>
        <v>23946.985609567899</v>
      </c>
      <c r="M50" s="8">
        <f>(GRT_mm!M50*Areas!$D$11*1000) / (86400*Days!M50)</f>
        <v>14208.293384109917</v>
      </c>
      <c r="N50" s="8">
        <f>(GRT_mm!N50*Areas!$D$11*1000) / (86400*Days!N50)</f>
        <v>22288.144152714358</v>
      </c>
    </row>
    <row r="51" spans="1:14">
      <c r="A51">
        <f>GRT_mm!A51</f>
        <v>1946</v>
      </c>
      <c r="B51" s="8">
        <f>(GRT_mm!B51*Areas!$D$11*1000) / (86400*Days!B51)</f>
        <v>17504.486073775388</v>
      </c>
      <c r="C51" s="8">
        <f>(GRT_mm!C51*Areas!$D$11*1000) / (86400*Days!C51)</f>
        <v>16300.062375992064</v>
      </c>
      <c r="D51" s="8">
        <f>(GRT_mm!D51*Areas!$D$11*1000) / (86400*Days!D51)</f>
        <v>11443.142995818398</v>
      </c>
      <c r="E51" s="8">
        <f>(GRT_mm!E51*Areas!$D$11*1000) / (86400*Days!E51)</f>
        <v>9436.1464120370365</v>
      </c>
      <c r="F51" s="8">
        <f>(GRT_mm!F51*Areas!$D$11*1000) / (86400*Days!F51)</f>
        <v>24178.810371863798</v>
      </c>
      <c r="G51" s="8">
        <f>(GRT_mm!G51*Areas!$D$11*1000) / (86400*Days!G51)</f>
        <v>25534.19371141975</v>
      </c>
      <c r="H51" s="8">
        <f>(GRT_mm!H51*Areas!$D$11*1000) / (86400*Days!H51)</f>
        <v>13147.318100358423</v>
      </c>
      <c r="I51" s="8">
        <f>(GRT_mm!I51*Areas!$D$11*1000) / (86400*Days!I51)</f>
        <v>17892.709864097968</v>
      </c>
      <c r="J51" s="8">
        <f>(GRT_mm!J51*Areas!$D$11*1000) / (86400*Days!J51)</f>
        <v>21915.823456790127</v>
      </c>
      <c r="K51" s="8">
        <f>(GRT_mm!K51*Areas!$D$11*1000) / (86400*Days!K51)</f>
        <v>21677.824372759853</v>
      </c>
      <c r="L51" s="8">
        <f>(GRT_mm!L51*Areas!$D$11*1000) / (86400*Days!L51)</f>
        <v>19744.912037037036</v>
      </c>
      <c r="M51" s="8">
        <f>(GRT_mm!M51*Areas!$D$11*1000) / (86400*Days!M51)</f>
        <v>20233.534908900838</v>
      </c>
      <c r="N51" s="8">
        <f>(GRT_mm!N51*Areas!$D$11*1000) / (86400*Days!N51)</f>
        <v>18256.840116057843</v>
      </c>
    </row>
    <row r="52" spans="1:14">
      <c r="A52">
        <f>GRT_mm!A52</f>
        <v>1947</v>
      </c>
      <c r="B52" s="8">
        <f>(GRT_mm!B52*Areas!$D$11*1000) / (86400*Days!B52)</f>
        <v>18616.36854091995</v>
      </c>
      <c r="C52" s="8">
        <f>(GRT_mm!C52*Areas!$D$11*1000) / (86400*Days!C52)</f>
        <v>12242.667328042327</v>
      </c>
      <c r="D52" s="8">
        <f>(GRT_mm!D52*Areas!$D$11*1000) / (86400*Days!D52)</f>
        <v>13987.302158004779</v>
      </c>
      <c r="E52" s="8">
        <f>(GRT_mm!E52*Areas!$D$11*1000) / (86400*Days!E52)</f>
        <v>30286.220601851859</v>
      </c>
      <c r="F52" s="8">
        <f>(GRT_mm!F52*Areas!$D$11*1000) / (86400*Days!F52)</f>
        <v>30865.736073775388</v>
      </c>
      <c r="G52" s="8">
        <f>(GRT_mm!G52*Areas!$D$11*1000) / (86400*Days!G52)</f>
        <v>28552.152854938271</v>
      </c>
      <c r="H52" s="8">
        <f>(GRT_mm!H52*Areas!$D$11*1000) / (86400*Days!H52)</f>
        <v>23474.524790919946</v>
      </c>
      <c r="I52" s="8">
        <f>(GRT_mm!I52*Areas!$D$11*1000) / (86400*Days!I52)</f>
        <v>16912.810483870966</v>
      </c>
      <c r="J52" s="8">
        <f>(GRT_mm!J52*Areas!$D$11*1000) / (86400*Days!J52)</f>
        <v>28738.347530864205</v>
      </c>
      <c r="K52" s="8">
        <f>(GRT_mm!K52*Areas!$D$11*1000) / (86400*Days!K52)</f>
        <v>7218.2250224014333</v>
      </c>
      <c r="L52" s="8">
        <f>(GRT_mm!L52*Areas!$D$11*1000) / (86400*Days!L52)</f>
        <v>20387.123996913579</v>
      </c>
      <c r="M52" s="8">
        <f>(GRT_mm!M52*Areas!$D$11*1000) / (86400*Days!M52)</f>
        <v>13812.15811678614</v>
      </c>
      <c r="N52" s="8">
        <f>(GRT_mm!N52*Areas!$D$11*1000) / (86400*Days!N52)</f>
        <v>20419.755932902081</v>
      </c>
    </row>
    <row r="53" spans="1:14">
      <c r="A53">
        <f>GRT_mm!A53</f>
        <v>1948</v>
      </c>
      <c r="B53" s="8">
        <f>(GRT_mm!B53*Areas!$D$11*1000) / (86400*Days!B53)</f>
        <v>14421.455857974914</v>
      </c>
      <c r="C53" s="8">
        <f>(GRT_mm!C53*Areas!$D$11*1000) / (86400*Days!C53)</f>
        <v>13877.788393997445</v>
      </c>
      <c r="D53" s="8">
        <f>(GRT_mm!D53*Areas!$D$11*1000) / (86400*Days!D53)</f>
        <v>23805.455062724013</v>
      </c>
      <c r="E53" s="8">
        <f>(GRT_mm!E53*Areas!$D$11*1000) / (86400*Days!E53)</f>
        <v>23961.41883101852</v>
      </c>
      <c r="F53" s="8">
        <f>(GRT_mm!F53*Areas!$D$11*1000) / (86400*Days!F53)</f>
        <v>17950.485696684584</v>
      </c>
      <c r="G53" s="8">
        <f>(GRT_mm!G53*Areas!$D$11*1000) / (86400*Days!G53)</f>
        <v>22134.453800154322</v>
      </c>
      <c r="H53" s="8">
        <f>(GRT_mm!H53*Areas!$D$11*1000) / (86400*Days!H53)</f>
        <v>20265.706040919951</v>
      </c>
      <c r="I53" s="8">
        <f>(GRT_mm!I53*Areas!$D$11*1000) / (86400*Days!I53)</f>
        <v>15258.043518518518</v>
      </c>
      <c r="J53" s="8">
        <f>(GRT_mm!J53*Areas!$D$11*1000) / (86400*Days!J53)</f>
        <v>11303.544741512345</v>
      </c>
      <c r="K53" s="8">
        <f>(GRT_mm!K53*Areas!$D$11*1000) / (86400*Days!K53)</f>
        <v>14792.489060633214</v>
      </c>
      <c r="L53" s="8">
        <f>(GRT_mm!L53*Areas!$D$11*1000) / (86400*Days!L53)</f>
        <v>29391.129228395068</v>
      </c>
      <c r="M53" s="8">
        <f>(GRT_mm!M53*Areas!$D$11*1000) / (86400*Days!M53)</f>
        <v>16487.828270609316</v>
      </c>
      <c r="N53" s="8">
        <f>(GRT_mm!N53*Areas!$D$11*1000) / (86400*Days!N53)</f>
        <v>18630.048169968122</v>
      </c>
    </row>
    <row r="54" spans="1:14">
      <c r="A54">
        <f>GRT_mm!A54</f>
        <v>1949</v>
      </c>
      <c r="B54" s="8">
        <f>(GRT_mm!B54*Areas!$D$11*1000) / (86400*Days!B54)</f>
        <v>21356.924813321384</v>
      </c>
      <c r="C54" s="8">
        <f>(GRT_mm!C54*Areas!$D$11*1000) / (86400*Days!C54)</f>
        <v>17726.31402116402</v>
      </c>
      <c r="D54" s="8">
        <f>(GRT_mm!D54*Areas!$D$11*1000) / (86400*Days!D54)</f>
        <v>16408.796438172041</v>
      </c>
      <c r="E54" s="8">
        <f>(GRT_mm!E54*Areas!$D$11*1000) / (86400*Days!E54)</f>
        <v>11965.21912037037</v>
      </c>
      <c r="F54" s="8">
        <f>(GRT_mm!F54*Areas!$D$11*1000) / (86400*Days!F54)</f>
        <v>18990.90284498208</v>
      </c>
      <c r="G54" s="8">
        <f>(GRT_mm!G54*Areas!$D$11*1000) / (86400*Days!G54)</f>
        <v>26404.111381172839</v>
      </c>
      <c r="H54" s="8">
        <f>(GRT_mm!H54*Areas!$D$11*1000) / (86400*Days!H54)</f>
        <v>26119.167047491039</v>
      </c>
      <c r="I54" s="8">
        <f>(GRT_mm!I54*Areas!$D$11*1000) / (86400*Days!I54)</f>
        <v>16956.527732974911</v>
      </c>
      <c r="J54" s="8">
        <f>(GRT_mm!J54*Areas!$D$11*1000) / (86400*Days!J54)</f>
        <v>22235.427542438276</v>
      </c>
      <c r="K54" s="8">
        <f>(GRT_mm!K54*Areas!$D$11*1000) / (86400*Days!K54)</f>
        <v>19190.927116935487</v>
      </c>
      <c r="L54" s="8">
        <f>(GRT_mm!L54*Areas!$D$11*1000) / (86400*Days!L54)</f>
        <v>18216.462118055555</v>
      </c>
      <c r="M54" s="8">
        <f>(GRT_mm!M54*Areas!$D$11*1000) / (86400*Days!M54)</f>
        <v>20394.897968936679</v>
      </c>
      <c r="N54" s="8">
        <f>(GRT_mm!N54*Areas!$D$11*1000) / (86400*Days!N54)</f>
        <v>19679.276329591579</v>
      </c>
    </row>
    <row r="55" spans="1:14">
      <c r="A55">
        <f>GRT_mm!A55</f>
        <v>1950</v>
      </c>
      <c r="B55" s="8">
        <f>(GRT_mm!B55*Areas!$D$11*1000) / (86400*Days!B55)</f>
        <v>28706.767096027485</v>
      </c>
      <c r="C55" s="8">
        <f>(GRT_mm!C55*Areas!$D$11*1000) / (86400*Days!C55)</f>
        <v>19390.425822585978</v>
      </c>
      <c r="D55" s="8">
        <f>(GRT_mm!D55*Areas!$D$11*1000) / (86400*Days!D55)</f>
        <v>18461.768178763439</v>
      </c>
      <c r="E55" s="8">
        <f>(GRT_mm!E55*Areas!$D$11*1000) / (86400*Days!E55)</f>
        <v>23911.15649691358</v>
      </c>
      <c r="F55" s="8">
        <f>(GRT_mm!F55*Areas!$D$11*1000) / (86400*Days!F55)</f>
        <v>15874.455563022701</v>
      </c>
      <c r="G55" s="8">
        <f>(GRT_mm!G55*Areas!$D$11*1000) / (86400*Days!G55)</f>
        <v>25802.577110339509</v>
      </c>
      <c r="H55" s="8">
        <f>(GRT_mm!H55*Areas!$D$11*1000) / (86400*Days!H55)</f>
        <v>26611.520142622459</v>
      </c>
      <c r="I55" s="8">
        <f>(GRT_mm!I55*Areas!$D$11*1000) / (86400*Days!I55)</f>
        <v>21745.094209229395</v>
      </c>
      <c r="J55" s="8">
        <f>(GRT_mm!J55*Areas!$D$11*1000) / (86400*Days!J55)</f>
        <v>19177.813804012341</v>
      </c>
      <c r="K55" s="8">
        <f>(GRT_mm!K55*Areas!$D$11*1000) / (86400*Days!K55)</f>
        <v>17107.968761200718</v>
      </c>
      <c r="L55" s="8">
        <f>(GRT_mm!L55*Areas!$D$11*1000) / (86400*Days!L55)</f>
        <v>28517.080725308642</v>
      </c>
      <c r="M55" s="8">
        <f>(GRT_mm!M55*Areas!$D$11*1000) / (86400*Days!M55)</f>
        <v>17258.4529233871</v>
      </c>
      <c r="N55" s="8">
        <f>(GRT_mm!N55*Areas!$D$11*1000) / (86400*Days!N55)</f>
        <v>21873.801644469811</v>
      </c>
    </row>
    <row r="56" spans="1:14">
      <c r="A56">
        <f>GRT_mm!A56</f>
        <v>1951</v>
      </c>
      <c r="B56" s="8">
        <f>(GRT_mm!B56*Areas!$D$11*1000) / (86400*Days!B56)</f>
        <v>14822.494291367981</v>
      </c>
      <c r="C56" s="8">
        <f>(GRT_mm!C56*Areas!$D$11*1000) / (86400*Days!C56)</f>
        <v>19595.395068617727</v>
      </c>
      <c r="D56" s="8">
        <f>(GRT_mm!D56*Areas!$D$11*1000) / (86400*Days!D56)</f>
        <v>24100.28651433692</v>
      </c>
      <c r="E56" s="8">
        <f>(GRT_mm!E56*Areas!$D$11*1000) / (86400*Days!E56)</f>
        <v>24980.57880787037</v>
      </c>
      <c r="F56" s="8">
        <f>(GRT_mm!F56*Areas!$D$11*1000) / (86400*Days!F56)</f>
        <v>14852.848797789726</v>
      </c>
      <c r="G56" s="8">
        <f>(GRT_mm!G56*Areas!$D$11*1000) / (86400*Days!G56)</f>
        <v>27404.313908179014</v>
      </c>
      <c r="H56" s="8">
        <f>(GRT_mm!H56*Areas!$D$11*1000) / (86400*Days!H56)</f>
        <v>25053.382937574672</v>
      </c>
      <c r="I56" s="8">
        <f>(GRT_mm!I56*Areas!$D$11*1000) / (86400*Days!I56)</f>
        <v>24729.548805256865</v>
      </c>
      <c r="J56" s="8">
        <f>(GRT_mm!J56*Areas!$D$11*1000) / (86400*Days!J56)</f>
        <v>28571.712654320982</v>
      </c>
      <c r="K56" s="8">
        <f>(GRT_mm!K56*Areas!$D$11*1000) / (86400*Days!K56)</f>
        <v>27346.55353569295</v>
      </c>
      <c r="L56" s="8">
        <f>(GRT_mm!L56*Areas!$D$11*1000) / (86400*Days!L56)</f>
        <v>21883.066747685189</v>
      </c>
      <c r="M56" s="8">
        <f>(GRT_mm!M56*Areas!$D$11*1000) / (86400*Days!M56)</f>
        <v>21220.542969683393</v>
      </c>
      <c r="N56" s="8">
        <f>(GRT_mm!N56*Areas!$D$11*1000) / (86400*Days!N56)</f>
        <v>22876.045531139014</v>
      </c>
    </row>
    <row r="57" spans="1:14">
      <c r="A57">
        <f>GRT_mm!A57</f>
        <v>1952</v>
      </c>
      <c r="B57" s="8">
        <f>(GRT_mm!B57*Areas!$D$11*1000) / (86400*Days!B57)</f>
        <v>18085.761241786142</v>
      </c>
      <c r="C57" s="8">
        <f>(GRT_mm!C57*Areas!$D$11*1000) / (86400*Days!C57)</f>
        <v>9619.9871847062586</v>
      </c>
      <c r="D57" s="8">
        <f>(GRT_mm!D57*Areas!$D$11*1000) / (86400*Days!D57)</f>
        <v>17108.306354540025</v>
      </c>
      <c r="E57" s="8">
        <f>(GRT_mm!E57*Areas!$D$11*1000) / (86400*Days!E57)</f>
        <v>17026.18777006173</v>
      </c>
      <c r="F57" s="8">
        <f>(GRT_mm!F57*Areas!$D$11*1000) / (86400*Days!F57)</f>
        <v>21222.9919989546</v>
      </c>
      <c r="G57" s="8">
        <f>(GRT_mm!G57*Areas!$D$11*1000) / (86400*Days!G57)</f>
        <v>20875.721145833333</v>
      </c>
      <c r="H57" s="8">
        <f>(GRT_mm!H57*Areas!$D$11*1000) / (86400*Days!H57)</f>
        <v>34080.342734468337</v>
      </c>
      <c r="I57" s="8">
        <f>(GRT_mm!I57*Areas!$D$11*1000) / (86400*Days!I57)</f>
        <v>24870.205215800481</v>
      </c>
      <c r="J57" s="8">
        <f>(GRT_mm!J57*Areas!$D$11*1000) / (86400*Days!J57)</f>
        <v>15985.917789351852</v>
      </c>
      <c r="K57" s="8">
        <f>(GRT_mm!K57*Areas!$D$11*1000) / (86400*Days!K57)</f>
        <v>7212.6118615591395</v>
      </c>
      <c r="L57" s="8">
        <f>(GRT_mm!L57*Areas!$D$11*1000) / (86400*Days!L57)</f>
        <v>21686.333614969139</v>
      </c>
      <c r="M57" s="8">
        <f>(GRT_mm!M57*Areas!$D$11*1000) / (86400*Days!M57)</f>
        <v>14470.947263291517</v>
      </c>
      <c r="N57" s="8">
        <f>(GRT_mm!N57*Areas!$D$11*1000) / (86400*Days!N57)</f>
        <v>18565.001652309758</v>
      </c>
    </row>
    <row r="58" spans="1:14">
      <c r="A58">
        <f>GRT_mm!A58</f>
        <v>1953</v>
      </c>
      <c r="B58" s="8">
        <f>(GRT_mm!B58*Areas!$D$11*1000) / (86400*Days!B58)</f>
        <v>16287.905044056155</v>
      </c>
      <c r="C58" s="8">
        <f>(GRT_mm!C58*Areas!$D$11*1000) / (86400*Days!C58)</f>
        <v>16373.091125165343</v>
      </c>
      <c r="D58" s="8">
        <f>(GRT_mm!D58*Areas!$D$11*1000) / (86400*Days!D58)</f>
        <v>18806.81326538232</v>
      </c>
      <c r="E58" s="8">
        <f>(GRT_mm!E58*Areas!$D$11*1000) / (86400*Days!E58)</f>
        <v>20125.308248456789</v>
      </c>
      <c r="F58" s="8">
        <f>(GRT_mm!F58*Areas!$D$11*1000) / (86400*Days!F58)</f>
        <v>26318.649693847074</v>
      </c>
      <c r="G58" s="8">
        <f>(GRT_mm!G58*Areas!$D$11*1000) / (86400*Days!G58)</f>
        <v>24954.025030864199</v>
      </c>
      <c r="H58" s="8">
        <f>(GRT_mm!H58*Areas!$D$11*1000) / (86400*Days!H58)</f>
        <v>23722.599630376346</v>
      </c>
      <c r="I58" s="8">
        <f>(GRT_mm!I58*Areas!$D$11*1000) / (86400*Days!I58)</f>
        <v>21102.975007467146</v>
      </c>
      <c r="J58" s="8">
        <f>(GRT_mm!J58*Areas!$D$11*1000) / (86400*Days!J58)</f>
        <v>23248.506222993827</v>
      </c>
      <c r="K58" s="8">
        <f>(GRT_mm!K58*Areas!$D$11*1000) / (86400*Days!K58)</f>
        <v>7781.4816980286723</v>
      </c>
      <c r="L58" s="8">
        <f>(GRT_mm!L58*Areas!$D$11*1000) / (86400*Days!L58)</f>
        <v>13918.550023148151</v>
      </c>
      <c r="M58" s="8">
        <f>(GRT_mm!M58*Areas!$D$11*1000) / (86400*Days!M58)</f>
        <v>18103.38434139785</v>
      </c>
      <c r="N58" s="8">
        <f>(GRT_mm!N58*Areas!$D$11*1000) / (86400*Days!N58)</f>
        <v>19237.469332508877</v>
      </c>
    </row>
    <row r="59" spans="1:14">
      <c r="A59">
        <f>GRT_mm!A59</f>
        <v>1954</v>
      </c>
      <c r="B59" s="8">
        <f>(GRT_mm!B59*Areas!$D$11*1000) / (86400*Days!B59)</f>
        <v>15339.013056302272</v>
      </c>
      <c r="C59" s="8">
        <f>(GRT_mm!C59*Areas!$D$11*1000) / (86400*Days!C59)</f>
        <v>18409.344680059523</v>
      </c>
      <c r="D59" s="8">
        <f>(GRT_mm!D59*Areas!$D$11*1000) / (86400*Days!D59)</f>
        <v>20160.325910991636</v>
      </c>
      <c r="E59" s="8">
        <f>(GRT_mm!E59*Areas!$D$11*1000) / (86400*Days!E59)</f>
        <v>30497.781631944443</v>
      </c>
      <c r="F59" s="8">
        <f>(GRT_mm!F59*Areas!$D$11*1000) / (86400*Days!F59)</f>
        <v>19357.001321684591</v>
      </c>
      <c r="G59" s="8">
        <f>(GRT_mm!G59*Areas!$D$11*1000) / (86400*Days!G59)</f>
        <v>30502.604745370376</v>
      </c>
      <c r="H59" s="8">
        <f>(GRT_mm!H59*Areas!$D$11*1000) / (86400*Days!H59)</f>
        <v>15278.509445937871</v>
      </c>
      <c r="I59" s="8">
        <f>(GRT_mm!I59*Areas!$D$11*1000) / (86400*Days!I59)</f>
        <v>19572.583676821981</v>
      </c>
      <c r="J59" s="8">
        <f>(GRT_mm!J59*Areas!$D$11*1000) / (86400*Days!J59)</f>
        <v>29714.567071759266</v>
      </c>
      <c r="K59" s="8">
        <f>(GRT_mm!K59*Areas!$D$11*1000) / (86400*Days!K59)</f>
        <v>36040.348756720421</v>
      </c>
      <c r="L59" s="8">
        <f>(GRT_mm!L59*Areas!$D$11*1000) / (86400*Days!L59)</f>
        <v>14435.564672067898</v>
      </c>
      <c r="M59" s="8">
        <f>(GRT_mm!M59*Areas!$D$11*1000) / (86400*Days!M59)</f>
        <v>13379.226235812424</v>
      </c>
      <c r="N59" s="8">
        <f>(GRT_mm!N59*Areas!$D$11*1000) / (86400*Days!N59)</f>
        <v>21870.998507420096</v>
      </c>
    </row>
    <row r="60" spans="1:14">
      <c r="A60">
        <f>GRT_mm!A60</f>
        <v>1955</v>
      </c>
      <c r="B60" s="8">
        <f>(GRT_mm!B60*Areas!$D$11*1000) / (86400*Days!B60)</f>
        <v>13277.954756571084</v>
      </c>
      <c r="C60" s="8">
        <f>(GRT_mm!C60*Areas!$D$11*1000) / (86400*Days!C60)</f>
        <v>14250.227657903439</v>
      </c>
      <c r="D60" s="8">
        <f>(GRT_mm!D60*Areas!$D$11*1000) / (86400*Days!D60)</f>
        <v>20094.21993727599</v>
      </c>
      <c r="E60" s="8">
        <f>(GRT_mm!E60*Areas!$D$11*1000) / (86400*Days!E60)</f>
        <v>17154.804749228399</v>
      </c>
      <c r="F60" s="8">
        <f>(GRT_mm!F60*Areas!$D$11*1000) / (86400*Days!F60)</f>
        <v>19020.631776433689</v>
      </c>
      <c r="G60" s="8">
        <f>(GRT_mm!G60*Areas!$D$11*1000) / (86400*Days!G60)</f>
        <v>15291.868726851852</v>
      </c>
      <c r="H60" s="8">
        <f>(GRT_mm!H60*Areas!$D$11*1000) / (86400*Days!H60)</f>
        <v>20412.715677270011</v>
      </c>
      <c r="I60" s="8">
        <f>(GRT_mm!I60*Areas!$D$11*1000) / (86400*Days!I60)</f>
        <v>25755.360950567501</v>
      </c>
      <c r="J60" s="8">
        <f>(GRT_mm!J60*Areas!$D$11*1000) / (86400*Days!J60)</f>
        <v>16381.000574845679</v>
      </c>
      <c r="K60" s="8">
        <f>(GRT_mm!K60*Areas!$D$11*1000) / (86400*Days!K60)</f>
        <v>33601.854554958183</v>
      </c>
      <c r="L60" s="8">
        <f>(GRT_mm!L60*Areas!$D$11*1000) / (86400*Days!L60)</f>
        <v>22034.829131944443</v>
      </c>
      <c r="M60" s="8">
        <f>(GRT_mm!M60*Areas!$D$11*1000) / (86400*Days!M60)</f>
        <v>13624.362134109917</v>
      </c>
      <c r="N60" s="8">
        <f>(GRT_mm!N60*Areas!$D$11*1000) / (86400*Days!N60)</f>
        <v>19299.401543315576</v>
      </c>
    </row>
    <row r="61" spans="1:14">
      <c r="A61">
        <f>GRT_mm!A61</f>
        <v>1956</v>
      </c>
      <c r="B61" s="8">
        <f>(GRT_mm!B61*Areas!$D$11*1000) / (86400*Days!B61)</f>
        <v>8789.1371826463546</v>
      </c>
      <c r="C61" s="8">
        <f>(GRT_mm!C61*Areas!$D$11*1000) / (86400*Days!C61)</f>
        <v>12430.145422254151</v>
      </c>
      <c r="D61" s="8">
        <f>(GRT_mm!D61*Areas!$D$11*1000) / (86400*Days!D61)</f>
        <v>14892.621692054958</v>
      </c>
      <c r="E61" s="8">
        <f>(GRT_mm!E61*Areas!$D$11*1000) / (86400*Days!E61)</f>
        <v>20739.207993827164</v>
      </c>
      <c r="F61" s="8">
        <f>(GRT_mm!F61*Areas!$D$11*1000) / (86400*Days!F61)</f>
        <v>28169.983826164869</v>
      </c>
      <c r="G61" s="8">
        <f>(GRT_mm!G61*Areas!$D$11*1000) / (86400*Days!G61)</f>
        <v>20678.204475308641</v>
      </c>
      <c r="H61" s="8">
        <f>(GRT_mm!H61*Areas!$D$11*1000) / (86400*Days!H61)</f>
        <v>26167.36928763441</v>
      </c>
      <c r="I61" s="8">
        <f>(GRT_mm!I61*Areas!$D$11*1000) / (86400*Days!I61)</f>
        <v>29109.956451612903</v>
      </c>
      <c r="J61" s="8">
        <f>(GRT_mm!J61*Areas!$D$11*1000) / (86400*Days!J61)</f>
        <v>18499.509440586418</v>
      </c>
      <c r="K61" s="8">
        <f>(GRT_mm!K61*Areas!$D$11*1000) / (86400*Days!K61)</f>
        <v>7393.6036477001198</v>
      </c>
      <c r="L61" s="8">
        <f>(GRT_mm!L61*Areas!$D$11*1000) / (86400*Days!L61)</f>
        <v>19385.931724537033</v>
      </c>
      <c r="M61" s="8">
        <f>(GRT_mm!M61*Areas!$D$11*1000) / (86400*Days!M61)</f>
        <v>16323.557609020309</v>
      </c>
      <c r="N61" s="8">
        <f>(GRT_mm!N61*Areas!$D$11*1000) / (86400*Days!N61)</f>
        <v>18567.740292008195</v>
      </c>
    </row>
    <row r="62" spans="1:14">
      <c r="A62">
        <f>GRT_mm!A62</f>
        <v>1957</v>
      </c>
      <c r="B62" s="8">
        <f>(GRT_mm!B62*Areas!$D$11*1000) / (86400*Days!B62)</f>
        <v>14027.303464755078</v>
      </c>
      <c r="C62" s="8">
        <f>(GRT_mm!C62*Areas!$D$11*1000) / (86400*Days!C62)</f>
        <v>12078.236040839947</v>
      </c>
      <c r="D62" s="8">
        <f>(GRT_mm!D62*Areas!$D$11*1000) / (86400*Days!D62)</f>
        <v>9957.5122050477876</v>
      </c>
      <c r="E62" s="8">
        <f>(GRT_mm!E62*Areas!$D$11*1000) / (86400*Days!E62)</f>
        <v>23679.978954475308</v>
      </c>
      <c r="F62" s="8">
        <f>(GRT_mm!F62*Areas!$D$11*1000) / (86400*Days!F62)</f>
        <v>22419.637630675032</v>
      </c>
      <c r="G62" s="8">
        <f>(GRT_mm!G62*Areas!$D$11*1000) / (86400*Days!G62)</f>
        <v>32250.220081018517</v>
      </c>
      <c r="H62" s="8">
        <f>(GRT_mm!H62*Areas!$D$11*1000) / (86400*Days!H62)</f>
        <v>20875.513071236561</v>
      </c>
      <c r="I62" s="8">
        <f>(GRT_mm!I62*Areas!$D$11*1000) / (86400*Days!I62)</f>
        <v>14010.389915621263</v>
      </c>
      <c r="J62" s="8">
        <f>(GRT_mm!J62*Areas!$D$11*1000) / (86400*Days!J62)</f>
        <v>29559.809845679007</v>
      </c>
      <c r="K62" s="8">
        <f>(GRT_mm!K62*Areas!$D$11*1000) / (86400*Days!K62)</f>
        <v>16757.211783154118</v>
      </c>
      <c r="L62" s="8">
        <f>(GRT_mm!L62*Areas!$D$11*1000) / (86400*Days!L62)</f>
        <v>25079.341338734564</v>
      </c>
      <c r="M62" s="8">
        <f>(GRT_mm!M62*Areas!$D$11*1000) / (86400*Days!M62)</f>
        <v>18761.63798909797</v>
      </c>
      <c r="N62" s="8">
        <f>(GRT_mm!N62*Areas!$D$11*1000) / (86400*Days!N62)</f>
        <v>19935.223297501267</v>
      </c>
    </row>
    <row r="63" spans="1:14">
      <c r="A63">
        <f>GRT_mm!A63</f>
        <v>1958</v>
      </c>
      <c r="B63" s="8">
        <f>(GRT_mm!B63*Areas!$D$11*1000) / (86400*Days!B63)</f>
        <v>11744.259192054958</v>
      </c>
      <c r="C63" s="8">
        <f>(GRT_mm!C63*Areas!$D$11*1000) / (86400*Days!C63)</f>
        <v>9407.1190186838649</v>
      </c>
      <c r="D63" s="8">
        <f>(GRT_mm!D63*Areas!$D$11*1000) / (86400*Days!D63)</f>
        <v>4853.7750186678632</v>
      </c>
      <c r="E63" s="8">
        <f>(GRT_mm!E63*Areas!$D$11*1000) / (86400*Days!E63)</f>
        <v>13625.634942129627</v>
      </c>
      <c r="F63" s="8">
        <f>(GRT_mm!F63*Areas!$D$11*1000) / (86400*Days!F63)</f>
        <v>13191.650070937874</v>
      </c>
      <c r="G63" s="8">
        <f>(GRT_mm!G63*Areas!$D$11*1000) / (86400*Days!G63)</f>
        <v>25588.80366898148</v>
      </c>
      <c r="H63" s="8">
        <f>(GRT_mm!H63*Areas!$D$11*1000) / (86400*Days!H63)</f>
        <v>25681.66154420549</v>
      </c>
      <c r="I63" s="8">
        <f>(GRT_mm!I63*Areas!$D$11*1000) / (86400*Days!I63)</f>
        <v>25015.014471326165</v>
      </c>
      <c r="J63" s="8">
        <f>(GRT_mm!J63*Areas!$D$11*1000) / (86400*Days!J63)</f>
        <v>26607.042010030869</v>
      </c>
      <c r="K63" s="8">
        <f>(GRT_mm!K63*Areas!$D$11*1000) / (86400*Days!K63)</f>
        <v>15918.590583930702</v>
      </c>
      <c r="L63" s="8">
        <f>(GRT_mm!L63*Areas!$D$11*1000) / (86400*Days!L63)</f>
        <v>24704.786670524696</v>
      </c>
      <c r="M63" s="8">
        <f>(GRT_mm!M63*Areas!$D$11*1000) / (86400*Days!M63)</f>
        <v>12878.698196684587</v>
      </c>
      <c r="N63" s="8">
        <f>(GRT_mm!N63*Areas!$D$11*1000) / (86400*Days!N63)</f>
        <v>17443.782116945713</v>
      </c>
    </row>
    <row r="64" spans="1:14">
      <c r="A64">
        <f>GRT_mm!A64</f>
        <v>1959</v>
      </c>
      <c r="B64" s="8">
        <f>(GRT_mm!B64*Areas!$D$11*1000) / (86400*Days!B64)</f>
        <v>16811.104618428912</v>
      </c>
      <c r="C64" s="8">
        <f>(GRT_mm!C64*Areas!$D$11*1000) / (86400*Days!C64)</f>
        <v>15897.348598710321</v>
      </c>
      <c r="D64" s="8">
        <f>(GRT_mm!D64*Areas!$D$11*1000) / (86400*Days!D64)</f>
        <v>14471.765180704899</v>
      </c>
      <c r="E64" s="8">
        <f>(GRT_mm!E64*Areas!$D$11*1000) / (86400*Days!E64)</f>
        <v>20702.385447530862</v>
      </c>
      <c r="F64" s="8">
        <f>(GRT_mm!F64*Areas!$D$11*1000) / (86400*Days!F64)</f>
        <v>24993.732403673839</v>
      </c>
      <c r="G64" s="8">
        <f>(GRT_mm!G64*Areas!$D$11*1000) / (86400*Days!G64)</f>
        <v>15131.217210648148</v>
      </c>
      <c r="H64" s="8">
        <f>(GRT_mm!H64*Areas!$D$11*1000) / (86400*Days!H64)</f>
        <v>22198.181966845877</v>
      </c>
      <c r="I64" s="8">
        <f>(GRT_mm!I64*Areas!$D$11*1000) / (86400*Days!I64)</f>
        <v>34046.908045848271</v>
      </c>
      <c r="J64" s="8">
        <f>(GRT_mm!J64*Areas!$D$11*1000) / (86400*Days!J64)</f>
        <v>29738.994475308635</v>
      </c>
      <c r="K64" s="8">
        <f>(GRT_mm!K64*Areas!$D$11*1000) / (86400*Days!K64)</f>
        <v>32336.014844683392</v>
      </c>
      <c r="L64" s="8">
        <f>(GRT_mm!L64*Areas!$D$11*1000) / (86400*Days!L64)</f>
        <v>21806.46842592593</v>
      </c>
      <c r="M64" s="8">
        <f>(GRT_mm!M64*Areas!$D$11*1000) / (86400*Days!M64)</f>
        <v>17810.39345504779</v>
      </c>
      <c r="N64" s="8">
        <f>(GRT_mm!N64*Areas!$D$11*1000) / (86400*Days!N64)</f>
        <v>22217.010530187719</v>
      </c>
    </row>
    <row r="65" spans="1:14">
      <c r="A65">
        <f>GRT_mm!A65</f>
        <v>1960</v>
      </c>
      <c r="B65" s="8">
        <f>(GRT_mm!B65*Areas!$D$11*1000) / (86400*Days!B65)</f>
        <v>17581.307119922341</v>
      </c>
      <c r="C65" s="8">
        <f>(GRT_mm!C65*Areas!$D$11*1000) / (86400*Days!C65)</f>
        <v>16209.788030810983</v>
      </c>
      <c r="D65" s="8">
        <f>(GRT_mm!D65*Areas!$D$11*1000) / (86400*Days!D65)</f>
        <v>9578.100014934289</v>
      </c>
      <c r="E65" s="8">
        <f>(GRT_mm!E65*Areas!$D$11*1000) / (86400*Days!E65)</f>
        <v>26095.243819444448</v>
      </c>
      <c r="F65" s="8">
        <f>(GRT_mm!F65*Areas!$D$11*1000) / (86400*Days!F65)</f>
        <v>31306.946482974916</v>
      </c>
      <c r="G65" s="8">
        <f>(GRT_mm!G65*Areas!$D$11*1000) / (86400*Days!G65)</f>
        <v>26312.331682098764</v>
      </c>
      <c r="H65" s="8">
        <f>(GRT_mm!H65*Areas!$D$11*1000) / (86400*Days!H65)</f>
        <v>21276.891853345274</v>
      </c>
      <c r="I65" s="8">
        <f>(GRT_mm!I65*Areas!$D$11*1000) / (86400*Days!I65)</f>
        <v>20488.667237903228</v>
      </c>
      <c r="J65" s="8">
        <f>(GRT_mm!J65*Areas!$D$11*1000) / (86400*Days!J65)</f>
        <v>18976.862611882716</v>
      </c>
      <c r="K65" s="8">
        <f>(GRT_mm!K65*Areas!$D$11*1000) / (86400*Days!K65)</f>
        <v>16804.450190412186</v>
      </c>
      <c r="L65" s="8">
        <f>(GRT_mm!L65*Areas!$D$11*1000) / (86400*Days!L65)</f>
        <v>19866.82478780864</v>
      </c>
      <c r="M65" s="8">
        <f>(GRT_mm!M65*Areas!$D$11*1000) / (86400*Days!M65)</f>
        <v>9754.5541591995225</v>
      </c>
      <c r="N65" s="8">
        <f>(GRT_mm!N65*Areas!$D$11*1000) / (86400*Days!N65)</f>
        <v>19503.115215163936</v>
      </c>
    </row>
    <row r="66" spans="1:14">
      <c r="A66">
        <f>GRT_mm!A66</f>
        <v>1961</v>
      </c>
      <c r="B66" s="8">
        <f>(GRT_mm!B66*Areas!$D$11*1000) / (86400*Days!B66)</f>
        <v>6203.6394377240149</v>
      </c>
      <c r="C66" s="8">
        <f>(GRT_mm!C66*Areas!$D$11*1000) / (86400*Days!C66)</f>
        <v>14520.480034722223</v>
      </c>
      <c r="D66" s="8">
        <f>(GRT_mm!D66*Areas!$D$11*1000) / (86400*Days!D66)</f>
        <v>17660.442883811229</v>
      </c>
      <c r="E66" s="8">
        <f>(GRT_mm!E66*Areas!$D$11*1000) / (86400*Days!E66)</f>
        <v>21940.476724537035</v>
      </c>
      <c r="F66" s="8">
        <f>(GRT_mm!F66*Areas!$D$11*1000) / (86400*Days!F66)</f>
        <v>17088.049891726405</v>
      </c>
      <c r="G66" s="8">
        <f>(GRT_mm!G66*Areas!$D$11*1000) / (86400*Days!G66)</f>
        <v>23876.828915895065</v>
      </c>
      <c r="H66" s="8">
        <f>(GRT_mm!H66*Areas!$D$11*1000) / (86400*Days!H66)</f>
        <v>23847.449066606929</v>
      </c>
      <c r="I66" s="8">
        <f>(GRT_mm!I66*Areas!$D$11*1000) / (86400*Days!I66)</f>
        <v>20790.500533900835</v>
      </c>
      <c r="J66" s="8">
        <f>(GRT_mm!J66*Areas!$D$11*1000) / (86400*Days!J66)</f>
        <v>35127.643352623454</v>
      </c>
      <c r="K66" s="8">
        <f>(GRT_mm!K66*Areas!$D$11*1000) / (86400*Days!K66)</f>
        <v>15984.295754928315</v>
      </c>
      <c r="L66" s="8">
        <f>(GRT_mm!L66*Areas!$D$11*1000) / (86400*Days!L66)</f>
        <v>18955.137978395062</v>
      </c>
      <c r="M66" s="8">
        <f>(GRT_mm!M66*Areas!$D$11*1000) / (86400*Days!M66)</f>
        <v>15833.532530615294</v>
      </c>
      <c r="N66" s="8">
        <f>(GRT_mm!N66*Areas!$D$11*1000) / (86400*Days!N66)</f>
        <v>19296.496611491628</v>
      </c>
    </row>
    <row r="67" spans="1:14">
      <c r="A67">
        <f>GRT_mm!A67</f>
        <v>1962</v>
      </c>
      <c r="B67" s="8">
        <f>(GRT_mm!B67*Areas!$D$11*1000) / (86400*Days!B67)</f>
        <v>18718.153054062128</v>
      </c>
      <c r="C67" s="8">
        <f>(GRT_mm!C67*Areas!$D$11*1000) / (86400*Days!C67)</f>
        <v>17897.661247519838</v>
      </c>
      <c r="D67" s="8">
        <f>(GRT_mm!D67*Areas!$D$11*1000) / (86400*Days!D67)</f>
        <v>7007.8989620669054</v>
      </c>
      <c r="E67" s="8">
        <f>(GRT_mm!E67*Areas!$D$11*1000) / (86400*Days!E67)</f>
        <v>14819.515069444442</v>
      </c>
      <c r="F67" s="8">
        <f>(GRT_mm!F67*Areas!$D$11*1000) / (86400*Days!F67)</f>
        <v>21121.479062126644</v>
      </c>
      <c r="G67" s="8">
        <f>(GRT_mm!G67*Areas!$D$11*1000) / (86400*Days!G67)</f>
        <v>19014.738645833328</v>
      </c>
      <c r="H67" s="8">
        <f>(GRT_mm!H67*Areas!$D$11*1000) / (86400*Days!H67)</f>
        <v>18879.088213112307</v>
      </c>
      <c r="I67" s="8">
        <f>(GRT_mm!I67*Areas!$D$11*1000) / (86400*Days!I67)</f>
        <v>23545.567301373951</v>
      </c>
      <c r="J67" s="8">
        <f>(GRT_mm!J67*Areas!$D$11*1000) / (86400*Days!J67)</f>
        <v>25266.350740740738</v>
      </c>
      <c r="K67" s="8">
        <f>(GRT_mm!K67*Areas!$D$11*1000) / (86400*Days!K67)</f>
        <v>17759.795463709677</v>
      </c>
      <c r="L67" s="8">
        <f>(GRT_mm!L67*Areas!$D$11*1000) / (86400*Days!L67)</f>
        <v>10043.626936728397</v>
      </c>
      <c r="M67" s="8">
        <f>(GRT_mm!M67*Areas!$D$11*1000) / (86400*Days!M67)</f>
        <v>17049.10210200119</v>
      </c>
      <c r="N67" s="8">
        <f>(GRT_mm!N67*Areas!$D$11*1000) / (86400*Days!N67)</f>
        <v>17594.45223458904</v>
      </c>
    </row>
    <row r="68" spans="1:14">
      <c r="A68">
        <f>GRT_mm!A68</f>
        <v>1963</v>
      </c>
      <c r="B68" s="8">
        <f>(GRT_mm!B68*Areas!$D$11*1000) / (86400*Days!B68)</f>
        <v>10567.653065262846</v>
      </c>
      <c r="C68" s="8">
        <f>(GRT_mm!C68*Areas!$D$11*1000) / (86400*Days!C68)</f>
        <v>8956.3210028108442</v>
      </c>
      <c r="D68" s="8">
        <f>(GRT_mm!D68*Areas!$D$11*1000) / (86400*Days!D68)</f>
        <v>16555.899891726403</v>
      </c>
      <c r="E68" s="8">
        <f>(GRT_mm!E68*Areas!$D$11*1000) / (86400*Days!E68)</f>
        <v>17410.645794753087</v>
      </c>
      <c r="F68" s="8">
        <f>(GRT_mm!F68*Areas!$D$11*1000) / (86400*Days!F68)</f>
        <v>20503.862380525687</v>
      </c>
      <c r="G68" s="8">
        <f>(GRT_mm!G68*Areas!$D$11*1000) / (86400*Days!G68)</f>
        <v>19047.589745370369</v>
      </c>
      <c r="H68" s="8">
        <f>(GRT_mm!H68*Areas!$D$11*1000) / (86400*Days!H68)</f>
        <v>19289.047438769416</v>
      </c>
      <c r="I68" s="8">
        <f>(GRT_mm!I68*Areas!$D$11*1000) / (86400*Days!I68)</f>
        <v>22559.77257691159</v>
      </c>
      <c r="J68" s="8">
        <f>(GRT_mm!J68*Areas!$D$11*1000) / (86400*Days!J68)</f>
        <v>17003.498124999998</v>
      </c>
      <c r="K68" s="8">
        <f>(GRT_mm!K68*Areas!$D$11*1000) / (86400*Days!K68)</f>
        <v>6491.9253920250894</v>
      </c>
      <c r="L68" s="8">
        <f>(GRT_mm!L68*Areas!$D$11*1000) / (86400*Days!L68)</f>
        <v>21158.759753086415</v>
      </c>
      <c r="M68" s="8">
        <f>(GRT_mm!M68*Areas!$D$11*1000) / (86400*Days!M68)</f>
        <v>14803.305454749105</v>
      </c>
      <c r="N68" s="8">
        <f>(GRT_mm!N68*Areas!$D$11*1000) / (86400*Days!N68)</f>
        <v>16228.23902143582</v>
      </c>
    </row>
    <row r="69" spans="1:14">
      <c r="A69">
        <f>GRT_mm!A69</f>
        <v>1964</v>
      </c>
      <c r="B69" s="8">
        <f>(GRT_mm!B69*Areas!$D$11*1000) / (86400*Days!B69)</f>
        <v>14861.20163530466</v>
      </c>
      <c r="C69" s="8">
        <f>(GRT_mm!C69*Areas!$D$11*1000) / (86400*Days!C69)</f>
        <v>7782.3994372605366</v>
      </c>
      <c r="D69" s="8">
        <f>(GRT_mm!D69*Areas!$D$11*1000) / (86400*Days!D69)</f>
        <v>17366.947890531661</v>
      </c>
      <c r="E69" s="8">
        <f>(GRT_mm!E69*Areas!$D$11*1000) / (86400*Days!E69)</f>
        <v>24809.001215277774</v>
      </c>
      <c r="F69" s="8">
        <f>(GRT_mm!F69*Areas!$D$11*1000) / (86400*Days!F69)</f>
        <v>23582.929125597373</v>
      </c>
      <c r="G69" s="8">
        <f>(GRT_mm!G69*Areas!$D$11*1000) / (86400*Days!G69)</f>
        <v>19421.279247685186</v>
      </c>
      <c r="H69" s="8">
        <f>(GRT_mm!H69*Areas!$D$11*1000) / (86400*Days!H69)</f>
        <v>21238.554103195936</v>
      </c>
      <c r="I69" s="8">
        <f>(GRT_mm!I69*Areas!$D$11*1000) / (86400*Days!I69)</f>
        <v>30574.664852150538</v>
      </c>
      <c r="J69" s="8">
        <f>(GRT_mm!J69*Areas!$D$11*1000) / (86400*Days!J69)</f>
        <v>25541.738800154322</v>
      </c>
      <c r="K69" s="8">
        <f>(GRT_mm!K69*Areas!$D$11*1000) / (86400*Days!K69)</f>
        <v>11094.791946684587</v>
      </c>
      <c r="L69" s="8">
        <f>(GRT_mm!L69*Areas!$D$11*1000) / (86400*Days!L69)</f>
        <v>17861.407361111113</v>
      </c>
      <c r="M69" s="8">
        <f>(GRT_mm!M69*Areas!$D$11*1000) / (86400*Days!M69)</f>
        <v>18345.339292114695</v>
      </c>
      <c r="N69" s="8">
        <f>(GRT_mm!N69*Areas!$D$11*1000) / (86400*Days!N69)</f>
        <v>19408.988187487354</v>
      </c>
    </row>
    <row r="70" spans="1:14">
      <c r="A70">
        <f>GRT_mm!A70</f>
        <v>1965</v>
      </c>
      <c r="B70" s="8">
        <f>(GRT_mm!B70*Areas!$D$11*1000) / (86400*Days!B70)</f>
        <v>19920.819489247311</v>
      </c>
      <c r="C70" s="8">
        <f>(GRT_mm!C70*Areas!$D$11*1000) / (86400*Days!C70)</f>
        <v>21354.578633432542</v>
      </c>
      <c r="D70" s="8">
        <f>(GRT_mm!D70*Areas!$D$11*1000) / (86400*Days!D70)</f>
        <v>13629.658071983273</v>
      </c>
      <c r="E70" s="8">
        <f>(GRT_mm!E70*Areas!$D$11*1000) / (86400*Days!E70)</f>
        <v>17553.534753086424</v>
      </c>
      <c r="F70" s="8">
        <f>(GRT_mm!F70*Areas!$D$11*1000) / (86400*Days!F70)</f>
        <v>20340.707007915174</v>
      </c>
      <c r="G70" s="8">
        <f>(GRT_mm!G70*Areas!$D$11*1000) / (86400*Days!G70)</f>
        <v>16840.030038580244</v>
      </c>
      <c r="H70" s="8">
        <f>(GRT_mm!H70*Areas!$D$11*1000) / (86400*Days!H70)</f>
        <v>19221.80132168459</v>
      </c>
      <c r="I70" s="8">
        <f>(GRT_mm!I70*Areas!$D$11*1000) / (86400*Days!I70)</f>
        <v>29059.130798237755</v>
      </c>
      <c r="J70" s="8">
        <f>(GRT_mm!J70*Areas!$D$11*1000) / (86400*Days!J70)</f>
        <v>39893.901442901231</v>
      </c>
      <c r="K70" s="8">
        <f>(GRT_mm!K70*Areas!$D$11*1000) / (86400*Days!K70)</f>
        <v>20222.585315860222</v>
      </c>
      <c r="L70" s="8">
        <f>(GRT_mm!L70*Areas!$D$11*1000) / (86400*Days!L70)</f>
        <v>25730.113495370369</v>
      </c>
      <c r="M70" s="8">
        <f>(GRT_mm!M70*Areas!$D$11*1000) / (86400*Days!M70)</f>
        <v>19900.437918160093</v>
      </c>
      <c r="N70" s="8">
        <f>(GRT_mm!N70*Areas!$D$11*1000) / (86400*Days!N70)</f>
        <v>21944.123099315068</v>
      </c>
    </row>
    <row r="71" spans="1:14">
      <c r="A71">
        <f>GRT_mm!A71</f>
        <v>1966</v>
      </c>
      <c r="B71" s="8">
        <f>(GRT_mm!B71*Areas!$D$11*1000) / (86400*Days!B71)</f>
        <v>14004.496845131418</v>
      </c>
      <c r="C71" s="8">
        <f>(GRT_mm!C71*Areas!$D$11*1000) / (86400*Days!C71)</f>
        <v>12598.293092757936</v>
      </c>
      <c r="D71" s="8">
        <f>(GRT_mm!D71*Areas!$D$11*1000) / (86400*Days!D71)</f>
        <v>19673.277583632022</v>
      </c>
      <c r="E71" s="8">
        <f>(GRT_mm!E71*Areas!$D$11*1000) / (86400*Days!E71)</f>
        <v>16571.164394290125</v>
      </c>
      <c r="F71" s="8">
        <f>(GRT_mm!F71*Areas!$D$11*1000) / (86400*Days!F71)</f>
        <v>13388.529965651134</v>
      </c>
      <c r="G71" s="8">
        <f>(GRT_mm!G71*Areas!$D$11*1000) / (86400*Days!G71)</f>
        <v>17742.270196759255</v>
      </c>
      <c r="H71" s="8">
        <f>(GRT_mm!H71*Areas!$D$11*1000) / (86400*Days!H71)</f>
        <v>16577.583437873356</v>
      </c>
      <c r="I71" s="8">
        <f>(GRT_mm!I71*Areas!$D$11*1000) / (86400*Days!I71)</f>
        <v>27997.110834826763</v>
      </c>
      <c r="J71" s="8">
        <f>(GRT_mm!J71*Areas!$D$11*1000) / (86400*Days!J71)</f>
        <v>17466.206743827159</v>
      </c>
      <c r="K71" s="8">
        <f>(GRT_mm!K71*Areas!$D$11*1000) / (86400*Days!K71)</f>
        <v>18684.784666218642</v>
      </c>
      <c r="L71" s="8">
        <f>(GRT_mm!L71*Areas!$D$11*1000) / (86400*Days!L71)</f>
        <v>30472.538078703699</v>
      </c>
      <c r="M71" s="8">
        <f>(GRT_mm!M71*Areas!$D$11*1000) / (86400*Days!M71)</f>
        <v>21544.592506720426</v>
      </c>
      <c r="N71" s="8">
        <f>(GRT_mm!N71*Areas!$D$11*1000) / (86400*Days!N71)</f>
        <v>18926.847233003551</v>
      </c>
    </row>
    <row r="72" spans="1:14">
      <c r="A72">
        <f>GRT_mm!A72</f>
        <v>1967</v>
      </c>
      <c r="B72" s="8">
        <f>(GRT_mm!B72*Areas!$D$11*1000) / (86400*Days!B72)</f>
        <v>19093.779924581839</v>
      </c>
      <c r="C72" s="8">
        <f>(GRT_mm!C72*Areas!$D$11*1000) / (86400*Days!C72)</f>
        <v>14333.108841765876</v>
      </c>
      <c r="D72" s="8">
        <f>(GRT_mm!D72*Areas!$D$11*1000) / (86400*Days!D72)</f>
        <v>10322.225608572278</v>
      </c>
      <c r="E72" s="8">
        <f>(GRT_mm!E72*Areas!$D$11*1000) / (86400*Days!E72)</f>
        <v>25370.944332561729</v>
      </c>
      <c r="F72" s="8">
        <f>(GRT_mm!F72*Areas!$D$11*1000) / (86400*Days!F72)</f>
        <v>14990.347057945042</v>
      </c>
      <c r="G72" s="8">
        <f>(GRT_mm!G72*Areas!$D$11*1000) / (86400*Days!G72)</f>
        <v>34821.911469907413</v>
      </c>
      <c r="H72" s="8">
        <f>(GRT_mm!H72*Areas!$D$11*1000) / (86400*Days!H72)</f>
        <v>17401.169380973712</v>
      </c>
      <c r="I72" s="8">
        <f>(GRT_mm!I72*Areas!$D$11*1000) / (86400*Days!I72)</f>
        <v>24862.914094235366</v>
      </c>
      <c r="J72" s="8">
        <f>(GRT_mm!J72*Areas!$D$11*1000) / (86400*Days!J72)</f>
        <v>17367.043055555554</v>
      </c>
      <c r="K72" s="8">
        <f>(GRT_mm!K72*Areas!$D$11*1000) / (86400*Days!K72)</f>
        <v>28419.169407108715</v>
      </c>
      <c r="L72" s="8">
        <f>(GRT_mm!L72*Areas!$D$11*1000) / (86400*Days!L72)</f>
        <v>21909.388530092594</v>
      </c>
      <c r="M72" s="8">
        <f>(GRT_mm!M72*Areas!$D$11*1000) / (86400*Days!M72)</f>
        <v>19193.481022252086</v>
      </c>
      <c r="N72" s="8">
        <f>(GRT_mm!N72*Areas!$D$11*1000) / (86400*Days!N72)</f>
        <v>20679.948905695073</v>
      </c>
    </row>
    <row r="73" spans="1:14">
      <c r="A73">
        <f>GRT_mm!A73</f>
        <v>1968</v>
      </c>
      <c r="B73" s="8">
        <f>(GRT_mm!B73*Areas!$D$11*1000) / (86400*Days!B73)</f>
        <v>12997.753558094382</v>
      </c>
      <c r="C73" s="8">
        <f>(GRT_mm!C73*Areas!$D$11*1000) / (86400*Days!C73)</f>
        <v>13202.96101133461</v>
      </c>
      <c r="D73" s="8">
        <f>(GRT_mm!D73*Areas!$D$11*1000) / (86400*Days!D73)</f>
        <v>12499.282937574671</v>
      </c>
      <c r="E73" s="8">
        <f>(GRT_mm!E73*Areas!$D$11*1000) / (86400*Days!E73)</f>
        <v>20950.287075617285</v>
      </c>
      <c r="F73" s="8">
        <f>(GRT_mm!F73*Areas!$D$11*1000) / (86400*Days!F73)</f>
        <v>23456.447670250895</v>
      </c>
      <c r="G73" s="8">
        <f>(GRT_mm!G73*Areas!$D$11*1000) / (86400*Days!G73)</f>
        <v>35525.570297067898</v>
      </c>
      <c r="H73" s="8">
        <f>(GRT_mm!H73*Areas!$D$11*1000) / (86400*Days!H73)</f>
        <v>24501.021919802864</v>
      </c>
      <c r="I73" s="8">
        <f>(GRT_mm!I73*Areas!$D$11*1000) / (86400*Days!I73)</f>
        <v>23614.053158602153</v>
      </c>
      <c r="J73" s="8">
        <f>(GRT_mm!J73*Areas!$D$11*1000) / (86400*Days!J73)</f>
        <v>29546.971462191359</v>
      </c>
      <c r="K73" s="8">
        <f>(GRT_mm!K73*Areas!$D$11*1000) / (86400*Days!K73)</f>
        <v>21198.568182497012</v>
      </c>
      <c r="L73" s="8">
        <f>(GRT_mm!L73*Areas!$D$11*1000) / (86400*Days!L73)</f>
        <v>20241.307040895066</v>
      </c>
      <c r="M73" s="8">
        <f>(GRT_mm!M73*Areas!$D$11*1000) / (86400*Days!M73)</f>
        <v>25604.723465501793</v>
      </c>
      <c r="N73" s="8">
        <f>(GRT_mm!N73*Areas!$D$11*1000) / (86400*Days!N73)</f>
        <v>21942.178478863083</v>
      </c>
    </row>
    <row r="74" spans="1:14">
      <c r="A74">
        <f>GRT_mm!A74</f>
        <v>1969</v>
      </c>
      <c r="B74" s="8">
        <f>(GRT_mm!B74*Areas!$D$11*1000) / (86400*Days!B74)</f>
        <v>22495.754704301071</v>
      </c>
      <c r="C74" s="8">
        <f>(GRT_mm!C74*Areas!$D$11*1000) / (86400*Days!C74)</f>
        <v>5214.9215732473549</v>
      </c>
      <c r="D74" s="8">
        <f>(GRT_mm!D74*Areas!$D$11*1000) / (86400*Days!D74)</f>
        <v>8858.8940486857828</v>
      </c>
      <c r="E74" s="8">
        <f>(GRT_mm!E74*Areas!$D$11*1000) / (86400*Days!E74)</f>
        <v>23000.081643518519</v>
      </c>
      <c r="F74" s="8">
        <f>(GRT_mm!F74*Areas!$D$11*1000) / (86400*Days!F74)</f>
        <v>23671.420967741935</v>
      </c>
      <c r="G74" s="8">
        <f>(GRT_mm!G74*Areas!$D$11*1000) / (86400*Days!G74)</f>
        <v>34045.356388888882</v>
      </c>
      <c r="H74" s="8">
        <f>(GRT_mm!H74*Areas!$D$11*1000) / (86400*Days!H74)</f>
        <v>23669.448248954603</v>
      </c>
      <c r="I74" s="8">
        <f>(GRT_mm!I74*Areas!$D$11*1000) / (86400*Days!I74)</f>
        <v>12943.699466099164</v>
      </c>
      <c r="J74" s="8">
        <f>(GRT_mm!J74*Areas!$D$11*1000) / (86400*Days!J74)</f>
        <v>18453.339641203707</v>
      </c>
      <c r="K74" s="8">
        <f>(GRT_mm!K74*Areas!$D$11*1000) / (86400*Days!K74)</f>
        <v>27782.398304958177</v>
      </c>
      <c r="L74" s="8">
        <f>(GRT_mm!L74*Areas!$D$11*1000) / (86400*Days!L74)</f>
        <v>20376.95096450617</v>
      </c>
      <c r="M74" s="8">
        <f>(GRT_mm!M74*Areas!$D$11*1000) / (86400*Days!M74)</f>
        <v>14417.947188620072</v>
      </c>
      <c r="N74" s="8">
        <f>(GRT_mm!N74*Areas!$D$11*1000) / (86400*Days!N74)</f>
        <v>19647.441408231858</v>
      </c>
    </row>
    <row r="75" spans="1:14">
      <c r="A75">
        <f>GRT_mm!A75</f>
        <v>1970</v>
      </c>
      <c r="B75" s="8">
        <f>(GRT_mm!B75*Areas!$D$11*1000) / (86400*Days!B75)</f>
        <v>13340.267622461171</v>
      </c>
      <c r="C75" s="8">
        <f>(GRT_mm!C75*Areas!$D$11*1000) / (86400*Days!C75)</f>
        <v>9399.0737557870361</v>
      </c>
      <c r="D75" s="8">
        <f>(GRT_mm!D75*Areas!$D$11*1000) / (86400*Days!D75)</f>
        <v>12394.472225955797</v>
      </c>
      <c r="E75" s="8">
        <f>(GRT_mm!E75*Areas!$D$11*1000) / (86400*Days!E75)</f>
        <v>19345.704000771602</v>
      </c>
      <c r="F75" s="8">
        <f>(GRT_mm!F75*Areas!$D$11*1000) / (86400*Days!F75)</f>
        <v>29341.33045848268</v>
      </c>
      <c r="G75" s="8">
        <f>(GRT_mm!G75*Areas!$D$11*1000) / (86400*Days!G75)</f>
        <v>19844.056184413577</v>
      </c>
      <c r="H75" s="8">
        <f>(GRT_mm!H75*Areas!$D$11*1000) / (86400*Days!H75)</f>
        <v>32430.892417114694</v>
      </c>
      <c r="I75" s="8">
        <f>(GRT_mm!I75*Areas!$D$11*1000) / (86400*Days!I75)</f>
        <v>13019.854282407407</v>
      </c>
      <c r="J75" s="8">
        <f>(GRT_mm!J75*Areas!$D$11*1000) / (86400*Days!J75)</f>
        <v>37587.192935956788</v>
      </c>
      <c r="K75" s="8">
        <f>(GRT_mm!K75*Areas!$D$11*1000) / (86400*Days!K75)</f>
        <v>26558.042902479094</v>
      </c>
      <c r="L75" s="8">
        <f>(GRT_mm!L75*Areas!$D$11*1000) / (86400*Days!L75)</f>
        <v>21690.696952160491</v>
      </c>
      <c r="M75" s="8">
        <f>(GRT_mm!M75*Areas!$D$11*1000) / (86400*Days!M75)</f>
        <v>18913.359991039426</v>
      </c>
      <c r="N75" s="8">
        <f>(GRT_mm!N75*Areas!$D$11*1000) / (86400*Days!N75)</f>
        <v>21214.105162354135</v>
      </c>
    </row>
    <row r="76" spans="1:14">
      <c r="A76">
        <f>GRT_mm!A76</f>
        <v>1971</v>
      </c>
      <c r="B76" s="8">
        <f>(GRT_mm!B76*Areas!$D$11*1000) / (86400*Days!B76)</f>
        <v>17165.247311827956</v>
      </c>
      <c r="C76" s="8">
        <f>(GRT_mm!C76*Areas!$D$11*1000) / (86400*Days!C76)</f>
        <v>24279.841521990744</v>
      </c>
      <c r="D76" s="8">
        <f>(GRT_mm!D76*Areas!$D$11*1000) / (86400*Days!D76)</f>
        <v>15003.861936230585</v>
      </c>
      <c r="E76" s="8">
        <f>(GRT_mm!E76*Areas!$D$11*1000) / (86400*Days!E76)</f>
        <v>10022.801817129628</v>
      </c>
      <c r="F76" s="8">
        <f>(GRT_mm!F76*Areas!$D$11*1000) / (86400*Days!F76)</f>
        <v>20463.490042562724</v>
      </c>
      <c r="G76" s="8">
        <f>(GRT_mm!G76*Areas!$D$11*1000) / (86400*Days!G76)</f>
        <v>20638.829664351855</v>
      </c>
      <c r="H76" s="8">
        <f>(GRT_mm!H76*Areas!$D$11*1000) / (86400*Days!H76)</f>
        <v>23049.99639710275</v>
      </c>
      <c r="I76" s="8">
        <f>(GRT_mm!I76*Areas!$D$11*1000) / (86400*Days!I76)</f>
        <v>19113.546382168457</v>
      </c>
      <c r="J76" s="8">
        <f>(GRT_mm!J76*Areas!$D$11*1000) / (86400*Days!J76)</f>
        <v>22410.558580246918</v>
      </c>
      <c r="K76" s="8">
        <f>(GRT_mm!K76*Areas!$D$11*1000) / (86400*Days!K76)</f>
        <v>19050.395769862604</v>
      </c>
      <c r="L76" s="8">
        <f>(GRT_mm!L76*Areas!$D$11*1000) / (86400*Days!L76)</f>
        <v>19707.262519290121</v>
      </c>
      <c r="M76" s="8">
        <f>(GRT_mm!M76*Areas!$D$11*1000) / (86400*Days!M76)</f>
        <v>25953.855701164874</v>
      </c>
      <c r="N76" s="8">
        <f>(GRT_mm!N76*Areas!$D$11*1000) / (86400*Days!N76)</f>
        <v>19717.894081684422</v>
      </c>
    </row>
    <row r="77" spans="1:14">
      <c r="A77">
        <f>GRT_mm!A77</f>
        <v>1972</v>
      </c>
      <c r="B77" s="8">
        <f>(GRT_mm!B77*Areas!$D$11*1000) / (86400*Days!B77)</f>
        <v>16556.73953853047</v>
      </c>
      <c r="C77" s="8">
        <f>(GRT_mm!C77*Areas!$D$11*1000) / (86400*Days!C77)</f>
        <v>15218.373088282247</v>
      </c>
      <c r="D77" s="8">
        <f>(GRT_mm!D77*Areas!$D$11*1000) / (86400*Days!D77)</f>
        <v>20013.948887395461</v>
      </c>
      <c r="E77" s="8">
        <f>(GRT_mm!E77*Areas!$D$11*1000) / (86400*Days!E77)</f>
        <v>16558.277704475309</v>
      </c>
      <c r="F77" s="8">
        <f>(GRT_mm!F77*Areas!$D$11*1000) / (86400*Days!F77)</f>
        <v>18164.363362455199</v>
      </c>
      <c r="G77" s="8">
        <f>(GRT_mm!G77*Areas!$D$11*1000) / (86400*Days!G77)</f>
        <v>24704.048425925928</v>
      </c>
      <c r="H77" s="8">
        <f>(GRT_mm!H77*Areas!$D$11*1000) / (86400*Days!H77)</f>
        <v>27510.698655913977</v>
      </c>
      <c r="I77" s="8">
        <f>(GRT_mm!I77*Areas!$D$11*1000) / (86400*Days!I77)</f>
        <v>33714.512959229389</v>
      </c>
      <c r="J77" s="8">
        <f>(GRT_mm!J77*Areas!$D$11*1000) / (86400*Days!J77)</f>
        <v>29558.210219907407</v>
      </c>
      <c r="K77" s="8">
        <f>(GRT_mm!K77*Areas!$D$11*1000) / (86400*Days!K77)</f>
        <v>18013.535528673834</v>
      </c>
      <c r="L77" s="8">
        <f>(GRT_mm!L77*Areas!$D$11*1000) / (86400*Days!L77)</f>
        <v>18770.176967592593</v>
      </c>
      <c r="M77" s="8">
        <f>(GRT_mm!M77*Areas!$D$11*1000) / (86400*Days!M77)</f>
        <v>25791.215733273595</v>
      </c>
      <c r="N77" s="8">
        <f>(GRT_mm!N77*Areas!$D$11*1000) / (86400*Days!N77)</f>
        <v>22081.337906357523</v>
      </c>
    </row>
    <row r="78" spans="1:14">
      <c r="A78">
        <f>GRT_mm!A78</f>
        <v>1973</v>
      </c>
      <c r="B78" s="8">
        <f>(GRT_mm!B78*Areas!$D$11*1000) / (86400*Days!B78)</f>
        <v>12351.932366338113</v>
      </c>
      <c r="C78" s="8">
        <f>(GRT_mm!C78*Areas!$D$11*1000) / (86400*Days!C78)</f>
        <v>11217.536867559522</v>
      </c>
      <c r="D78" s="8">
        <f>(GRT_mm!D78*Areas!$D$11*1000) / (86400*Days!D78)</f>
        <v>21081.553442353648</v>
      </c>
      <c r="E78" s="8">
        <f>(GRT_mm!E78*Areas!$D$11*1000) / (86400*Days!E78)</f>
        <v>19746.494675925922</v>
      </c>
      <c r="F78" s="8">
        <f>(GRT_mm!F78*Areas!$D$11*1000) / (86400*Days!F78)</f>
        <v>31024.80109767025</v>
      </c>
      <c r="G78" s="8">
        <f>(GRT_mm!G78*Areas!$D$11*1000) / (86400*Days!G78)</f>
        <v>27979.164560185185</v>
      </c>
      <c r="H78" s="8">
        <f>(GRT_mm!H78*Areas!$D$11*1000) / (86400*Days!H78)</f>
        <v>22620.856653225805</v>
      </c>
      <c r="I78" s="8">
        <f>(GRT_mm!I78*Areas!$D$11*1000) / (86400*Days!I78)</f>
        <v>22356.251373954601</v>
      </c>
      <c r="J78" s="8">
        <f>(GRT_mm!J78*Areas!$D$11*1000) / (86400*Days!J78)</f>
        <v>19730.403545524689</v>
      </c>
      <c r="K78" s="8">
        <f>(GRT_mm!K78*Areas!$D$11*1000) / (86400*Days!K78)</f>
        <v>21204.591035692949</v>
      </c>
      <c r="L78" s="8">
        <f>(GRT_mm!L78*Areas!$D$11*1000) / (86400*Days!L78)</f>
        <v>20719.772623456785</v>
      </c>
      <c r="M78" s="8">
        <f>(GRT_mm!M78*Areas!$D$11*1000) / (86400*Days!M78)</f>
        <v>20418.095441308244</v>
      </c>
      <c r="N78" s="8">
        <f>(GRT_mm!N78*Areas!$D$11*1000) / (86400*Days!N78)</f>
        <v>20937.442789510405</v>
      </c>
    </row>
    <row r="79" spans="1:14">
      <c r="A79">
        <f>GRT_mm!A79</f>
        <v>1974</v>
      </c>
      <c r="B79" s="8">
        <f>(GRT_mm!B79*Areas!$D$11*1000) / (86400*Days!B79)</f>
        <v>19596.850593637988</v>
      </c>
      <c r="C79" s="8">
        <f>(GRT_mm!C79*Areas!$D$11*1000) / (86400*Days!C79)</f>
        <v>14152.990505125663</v>
      </c>
      <c r="D79" s="8">
        <f>(GRT_mm!D79*Areas!$D$11*1000) / (86400*Days!D79)</f>
        <v>16197.794324970131</v>
      </c>
      <c r="E79" s="8">
        <f>(GRT_mm!E79*Areas!$D$11*1000) / (86400*Days!E79)</f>
        <v>23033.935216049387</v>
      </c>
      <c r="F79" s="8">
        <f>(GRT_mm!F79*Areas!$D$11*1000) / (86400*Days!F79)</f>
        <v>26277.835487604545</v>
      </c>
      <c r="G79" s="8">
        <f>(GRT_mm!G79*Areas!$D$11*1000) / (86400*Days!G79)</f>
        <v>26865.008777006173</v>
      </c>
      <c r="H79" s="8">
        <f>(GRT_mm!H79*Areas!$D$11*1000) / (86400*Days!H79)</f>
        <v>19826.006574820793</v>
      </c>
      <c r="I79" s="8">
        <f>(GRT_mm!I79*Areas!$D$11*1000) / (86400*Days!I79)</f>
        <v>24971.764213709677</v>
      </c>
      <c r="J79" s="8">
        <f>(GRT_mm!J79*Areas!$D$11*1000) / (86400*Days!J79)</f>
        <v>22842.364417438272</v>
      </c>
      <c r="K79" s="8">
        <f>(GRT_mm!K79*Areas!$D$11*1000) / (86400*Days!K79)</f>
        <v>16242.567842741933</v>
      </c>
      <c r="L79" s="8">
        <f>(GRT_mm!L79*Areas!$D$11*1000) / (86400*Days!L79)</f>
        <v>22440.537970679015</v>
      </c>
      <c r="M79" s="8">
        <f>(GRT_mm!M79*Areas!$D$11*1000) / (86400*Days!M79)</f>
        <v>14300.467383512545</v>
      </c>
      <c r="N79" s="8">
        <f>(GRT_mm!N79*Areas!$D$11*1000) / (86400*Days!N79)</f>
        <v>20579.591793505835</v>
      </c>
    </row>
    <row r="80" spans="1:14">
      <c r="A80">
        <f>GRT_mm!A80</f>
        <v>1975</v>
      </c>
      <c r="B80" s="8">
        <f>(GRT_mm!B80*Areas!$D$11*1000) / (86400*Days!B80)</f>
        <v>23219.721426971329</v>
      </c>
      <c r="C80" s="8">
        <f>(GRT_mm!C80*Areas!$D$11*1000) / (86400*Days!C80)</f>
        <v>17405.48562748016</v>
      </c>
      <c r="D80" s="8">
        <f>(GRT_mm!D80*Areas!$D$11*1000) / (86400*Days!D80)</f>
        <v>17063.108213859021</v>
      </c>
      <c r="E80" s="8">
        <f>(GRT_mm!E80*Areas!$D$11*1000) / (86400*Days!E80)</f>
        <v>16790.745763888885</v>
      </c>
      <c r="F80" s="8">
        <f>(GRT_mm!F80*Areas!$D$11*1000) / (86400*Days!F80)</f>
        <v>18472.053554360809</v>
      </c>
      <c r="G80" s="8">
        <f>(GRT_mm!G80*Areas!$D$11*1000) / (86400*Days!G80)</f>
        <v>29780.410563271598</v>
      </c>
      <c r="H80" s="8">
        <f>(GRT_mm!H80*Areas!$D$11*1000) / (86400*Days!H80)</f>
        <v>19420.59973491637</v>
      </c>
      <c r="I80" s="8">
        <f>(GRT_mm!I80*Areas!$D$11*1000) / (86400*Days!I80)</f>
        <v>31879.172662783752</v>
      </c>
      <c r="J80" s="8">
        <f>(GRT_mm!J80*Areas!$D$11*1000) / (86400*Days!J80)</f>
        <v>25083.528009259258</v>
      </c>
      <c r="K80" s="8">
        <f>(GRT_mm!K80*Areas!$D$11*1000) / (86400*Days!K80)</f>
        <v>12330.189949223413</v>
      </c>
      <c r="L80" s="8">
        <f>(GRT_mm!L80*Areas!$D$11*1000) / (86400*Days!L80)</f>
        <v>25485.31148148148</v>
      </c>
      <c r="M80" s="8">
        <f>(GRT_mm!M80*Areas!$D$11*1000) / (86400*Days!M80)</f>
        <v>18800.694660991641</v>
      </c>
      <c r="N80" s="8">
        <f>(GRT_mm!N80*Areas!$D$11*1000) / (86400*Days!N80)</f>
        <v>21310.425255898022</v>
      </c>
    </row>
    <row r="81" spans="1:14">
      <c r="A81">
        <f>GRT_mm!A81</f>
        <v>1976</v>
      </c>
      <c r="B81" s="8">
        <f>(GRT_mm!B81*Areas!$D$11*1000) / (86400*Days!B81)</f>
        <v>20144.311182048987</v>
      </c>
      <c r="C81" s="8">
        <f>(GRT_mm!C81*Areas!$D$11*1000) / (86400*Days!C81)</f>
        <v>18701.429082854407</v>
      </c>
      <c r="D81" s="8">
        <f>(GRT_mm!D81*Areas!$D$11*1000) / (86400*Days!D81)</f>
        <v>31393.639979091997</v>
      </c>
      <c r="E81" s="8">
        <f>(GRT_mm!E81*Areas!$D$11*1000) / (86400*Days!E81)</f>
        <v>16965.966130401233</v>
      </c>
      <c r="F81" s="8">
        <f>(GRT_mm!F81*Areas!$D$11*1000) / (86400*Days!F81)</f>
        <v>20489.747375298681</v>
      </c>
      <c r="G81" s="8">
        <f>(GRT_mm!G81*Areas!$D$11*1000) / (86400*Days!G81)</f>
        <v>24577.589282407407</v>
      </c>
      <c r="H81" s="8">
        <f>(GRT_mm!H81*Areas!$D$11*1000) / (86400*Days!H81)</f>
        <v>20643.046184289127</v>
      </c>
      <c r="I81" s="8">
        <f>(GRT_mm!I81*Areas!$D$11*1000) / (86400*Days!I81)</f>
        <v>13424.374936529272</v>
      </c>
      <c r="J81" s="8">
        <f>(GRT_mm!J81*Areas!$D$11*1000) / (86400*Days!J81)</f>
        <v>18541.88962962963</v>
      </c>
      <c r="K81" s="8">
        <f>(GRT_mm!K81*Areas!$D$11*1000) / (86400*Days!K81)</f>
        <v>16153.591382915174</v>
      </c>
      <c r="L81" s="8">
        <f>(GRT_mm!L81*Areas!$D$11*1000) / (86400*Days!L81)</f>
        <v>11883.092789351851</v>
      </c>
      <c r="M81" s="8">
        <f>(GRT_mm!M81*Areas!$D$11*1000) / (86400*Days!M81)</f>
        <v>13986.432351403822</v>
      </c>
      <c r="N81" s="8">
        <f>(GRT_mm!N81*Areas!$D$11*1000) / (86400*Days!N81)</f>
        <v>18919.909900260576</v>
      </c>
    </row>
    <row r="82" spans="1:14">
      <c r="A82">
        <f>GRT_mm!A82</f>
        <v>1977</v>
      </c>
      <c r="B82" s="8">
        <f>(GRT_mm!B82*Areas!$D$11*1000) / (86400*Days!B82)</f>
        <v>14465.721949671446</v>
      </c>
      <c r="C82" s="8">
        <f>(GRT_mm!C82*Areas!$D$11*1000) / (86400*Days!C82)</f>
        <v>14244.564504794973</v>
      </c>
      <c r="D82" s="8">
        <f>(GRT_mm!D82*Areas!$D$11*1000) / (86400*Days!D82)</f>
        <v>26492.327751642766</v>
      </c>
      <c r="E82" s="8">
        <f>(GRT_mm!E82*Areas!$D$11*1000) / (86400*Days!E82)</f>
        <v>19786.996126543203</v>
      </c>
      <c r="F82" s="8">
        <f>(GRT_mm!F82*Areas!$D$11*1000) / (86400*Days!F82)</f>
        <v>11318.527225209078</v>
      </c>
      <c r="G82" s="8">
        <f>(GRT_mm!G82*Areas!$D$11*1000) / (86400*Days!G82)</f>
        <v>23206.742530864198</v>
      </c>
      <c r="H82" s="8">
        <f>(GRT_mm!H82*Areas!$D$11*1000) / (86400*Days!H82)</f>
        <v>25677.436768219832</v>
      </c>
      <c r="I82" s="8">
        <f>(GRT_mm!I82*Areas!$D$11*1000) / (86400*Days!I82)</f>
        <v>36377.227874850658</v>
      </c>
      <c r="J82" s="8">
        <f>(GRT_mm!J82*Areas!$D$11*1000) / (86400*Days!J82)</f>
        <v>39214.231481481489</v>
      </c>
      <c r="K82" s="8">
        <f>(GRT_mm!K82*Areas!$D$11*1000) / (86400*Days!K82)</f>
        <v>18150.501000597367</v>
      </c>
      <c r="L82" s="8">
        <f>(GRT_mm!L82*Areas!$D$11*1000) / (86400*Days!L82)</f>
        <v>26831.42268132716</v>
      </c>
      <c r="M82" s="8">
        <f>(GRT_mm!M82*Areas!$D$11*1000) / (86400*Days!M82)</f>
        <v>24525.682597819592</v>
      </c>
      <c r="N82" s="8">
        <f>(GRT_mm!N82*Areas!$D$11*1000) / (86400*Days!N82)</f>
        <v>23389.752797120746</v>
      </c>
    </row>
    <row r="83" spans="1:14">
      <c r="A83">
        <f>GRT_mm!A83</f>
        <v>1978</v>
      </c>
      <c r="B83" s="8">
        <f>(GRT_mm!B83*Areas!$D$11*1000) / (86400*Days!B83)</f>
        <v>20066.264105436083</v>
      </c>
      <c r="C83" s="8">
        <f>(GRT_mm!C83*Areas!$D$11*1000) / (86400*Days!C83)</f>
        <v>5942.9454530423282</v>
      </c>
      <c r="D83" s="8">
        <f>(GRT_mm!D83*Areas!$D$11*1000) / (86400*Days!D83)</f>
        <v>10235.195433841101</v>
      </c>
      <c r="E83" s="8">
        <f>(GRT_mm!E83*Areas!$D$11*1000) / (86400*Days!E83)</f>
        <v>15724.212997685185</v>
      </c>
      <c r="F83" s="8">
        <f>(GRT_mm!F83*Areas!$D$11*1000) / (86400*Days!F83)</f>
        <v>22878.599708781359</v>
      </c>
      <c r="G83" s="8">
        <f>(GRT_mm!G83*Areas!$D$11*1000) / (86400*Days!G83)</f>
        <v>21466.502229938273</v>
      </c>
      <c r="H83" s="8">
        <f>(GRT_mm!H83*Areas!$D$11*1000) / (86400*Days!H83)</f>
        <v>23465.211562873355</v>
      </c>
      <c r="I83" s="8">
        <f>(GRT_mm!I83*Areas!$D$11*1000) / (86400*Days!I83)</f>
        <v>27558.44204749104</v>
      </c>
      <c r="J83" s="8">
        <f>(GRT_mm!J83*Areas!$D$11*1000) / (86400*Days!J83)</f>
        <v>33290.942492283953</v>
      </c>
      <c r="K83" s="8">
        <f>(GRT_mm!K83*Areas!$D$11*1000) / (86400*Days!K83)</f>
        <v>17403.759300328558</v>
      </c>
      <c r="L83" s="8">
        <f>(GRT_mm!L83*Areas!$D$11*1000) / (86400*Days!L83)</f>
        <v>17851.509344135804</v>
      </c>
      <c r="M83" s="8">
        <f>(GRT_mm!M83*Areas!$D$11*1000) / (86400*Days!M83)</f>
        <v>20295.306895908005</v>
      </c>
      <c r="N83" s="8">
        <f>(GRT_mm!N83*Areas!$D$11*1000) / (86400*Days!N83)</f>
        <v>19768.174343290208</v>
      </c>
    </row>
    <row r="84" spans="1:14">
      <c r="A84">
        <f>GRT_mm!A84</f>
        <v>1979</v>
      </c>
      <c r="B84" s="8">
        <f>(GRT_mm!B84*Areas!$D$11*1000) / (86400*Days!B84)</f>
        <v>20799.974466099164</v>
      </c>
      <c r="C84" s="8">
        <f>(GRT_mm!C84*Areas!$D$11*1000) / (86400*Days!C84)</f>
        <v>12396.517464451059</v>
      </c>
      <c r="D84" s="8">
        <f>(GRT_mm!D84*Areas!$D$11*1000) / (86400*Days!D84)</f>
        <v>23884.734031511354</v>
      </c>
      <c r="E84" s="8">
        <f>(GRT_mm!E84*Areas!$D$11*1000) / (86400*Days!E84)</f>
        <v>23112.310952932097</v>
      </c>
      <c r="F84" s="8">
        <f>(GRT_mm!F84*Areas!$D$11*1000) / (86400*Days!F84)</f>
        <v>22483.192174432494</v>
      </c>
      <c r="G84" s="8">
        <f>(GRT_mm!G84*Areas!$D$11*1000) / (86400*Days!G84)</f>
        <v>25955.614756944444</v>
      </c>
      <c r="H84" s="8">
        <f>(GRT_mm!H84*Areas!$D$11*1000) / (86400*Days!H84)</f>
        <v>18934.337156511352</v>
      </c>
      <c r="I84" s="8">
        <f>(GRT_mm!I84*Areas!$D$11*1000) / (86400*Days!I84)</f>
        <v>28177.59554211469</v>
      </c>
      <c r="J84" s="8">
        <f>(GRT_mm!J84*Areas!$D$11*1000) / (86400*Days!J84)</f>
        <v>16160.004355709876</v>
      </c>
      <c r="K84" s="8">
        <f>(GRT_mm!K84*Areas!$D$11*1000) / (86400*Days!K84)</f>
        <v>28668.009445937874</v>
      </c>
      <c r="L84" s="8">
        <f>(GRT_mm!L84*Areas!$D$11*1000) / (86400*Days!L84)</f>
        <v>23614.701373456788</v>
      </c>
      <c r="M84" s="8">
        <f>(GRT_mm!M84*Areas!$D$11*1000) / (86400*Days!M84)</f>
        <v>16463.730966248506</v>
      </c>
      <c r="N84" s="8">
        <f>(GRT_mm!N84*Areas!$D$11*1000) / (86400*Days!N84)</f>
        <v>21792.164984779301</v>
      </c>
    </row>
    <row r="85" spans="1:14">
      <c r="A85">
        <f>GRT_mm!A85</f>
        <v>1980</v>
      </c>
      <c r="B85" s="8">
        <f>(GRT_mm!B85*Areas!$D$11*1000) / (86400*Days!B85)</f>
        <v>16882.381720430109</v>
      </c>
      <c r="C85" s="8">
        <f>(GRT_mm!C85*Areas!$D$11*1000) / (86400*Days!C85)</f>
        <v>8251.4258221583659</v>
      </c>
      <c r="D85" s="8">
        <f>(GRT_mm!D85*Areas!$D$11*1000) / (86400*Days!D85)</f>
        <v>15487.315471923537</v>
      </c>
      <c r="E85" s="8">
        <f>(GRT_mm!E85*Areas!$D$11*1000) / (86400*Days!E85)</f>
        <v>22302.134375000001</v>
      </c>
      <c r="F85" s="8">
        <f>(GRT_mm!F85*Areas!$D$11*1000) / (86400*Days!F85)</f>
        <v>14063.111656212664</v>
      </c>
      <c r="G85" s="8">
        <f>(GRT_mm!G85*Areas!$D$11*1000) / (86400*Days!G85)</f>
        <v>27683.908796296291</v>
      </c>
      <c r="H85" s="8">
        <f>(GRT_mm!H85*Areas!$D$11*1000) / (86400*Days!H85)</f>
        <v>26562.327120669062</v>
      </c>
      <c r="I85" s="8">
        <f>(GRT_mm!I85*Areas!$D$11*1000) / (86400*Days!I85)</f>
        <v>28488.57385379331</v>
      </c>
      <c r="J85" s="8">
        <f>(GRT_mm!J85*Areas!$D$11*1000) / (86400*Days!J85)</f>
        <v>33504.530883487656</v>
      </c>
      <c r="K85" s="8">
        <f>(GRT_mm!K85*Areas!$D$11*1000) / (86400*Days!K85)</f>
        <v>19861.342749402625</v>
      </c>
      <c r="L85" s="8">
        <f>(GRT_mm!L85*Areas!$D$11*1000) / (86400*Days!L85)</f>
        <v>12181.52657021605</v>
      </c>
      <c r="M85" s="8">
        <f>(GRT_mm!M85*Areas!$D$11*1000) / (86400*Days!M85)</f>
        <v>18754.214560931898</v>
      </c>
      <c r="N85" s="8">
        <f>(GRT_mm!N85*Areas!$D$11*1000) / (86400*Days!N85)</f>
        <v>20362.108329854786</v>
      </c>
    </row>
    <row r="86" spans="1:14">
      <c r="A86">
        <f>GRT_mm!A86</f>
        <v>1981</v>
      </c>
      <c r="B86" s="8">
        <f>(GRT_mm!B86*Areas!$D$11*1000) / (86400*Days!B86)</f>
        <v>7624.4429622162488</v>
      </c>
      <c r="C86" s="8">
        <f>(GRT_mm!C86*Areas!$D$11*1000) / (86400*Days!C86)</f>
        <v>22920.090600198411</v>
      </c>
      <c r="D86" s="8">
        <f>(GRT_mm!D86*Areas!$D$11*1000) / (86400*Days!D86)</f>
        <v>8925.0851702508953</v>
      </c>
      <c r="E86" s="8">
        <f>(GRT_mm!E86*Areas!$D$11*1000) / (86400*Days!E86)</f>
        <v>27171.025216049384</v>
      </c>
      <c r="F86" s="8">
        <f>(GRT_mm!F86*Areas!$D$11*1000) / (86400*Days!F86)</f>
        <v>17692.058042114691</v>
      </c>
      <c r="G86" s="8">
        <f>(GRT_mm!G86*Areas!$D$11*1000) / (86400*Days!G86)</f>
        <v>33865.377291666664</v>
      </c>
      <c r="H86" s="8">
        <f>(GRT_mm!H86*Areas!$D$11*1000) / (86400*Days!H86)</f>
        <v>16491.635580943843</v>
      </c>
      <c r="I86" s="8">
        <f>(GRT_mm!I86*Areas!$D$11*1000) / (86400*Days!I86)</f>
        <v>24056.472341696543</v>
      </c>
      <c r="J86" s="8">
        <f>(GRT_mm!J86*Areas!$D$11*1000) / (86400*Days!J86)</f>
        <v>29446.552106481482</v>
      </c>
      <c r="K86" s="8">
        <f>(GRT_mm!K86*Areas!$D$11*1000) / (86400*Days!K86)</f>
        <v>27428.874686379928</v>
      </c>
      <c r="L86" s="8">
        <f>(GRT_mm!L86*Areas!$D$11*1000) / (86400*Days!L86)</f>
        <v>12333.531589506174</v>
      </c>
      <c r="M86" s="8">
        <f>(GRT_mm!M86*Areas!$D$11*1000) / (86400*Days!M86)</f>
        <v>15737.988381123059</v>
      </c>
      <c r="N86" s="8">
        <f>(GRT_mm!N86*Areas!$D$11*1000) / (86400*Days!N86)</f>
        <v>20227.151767186708</v>
      </c>
    </row>
    <row r="87" spans="1:14">
      <c r="A87">
        <f>GRT_mm!A87</f>
        <v>1982</v>
      </c>
      <c r="B87" s="8">
        <f>(GRT_mm!B87*Areas!$D$11*1000) / (86400*Days!B87)</f>
        <v>23228.899962664276</v>
      </c>
      <c r="C87" s="8">
        <f>(GRT_mm!C87*Areas!$D$11*1000) / (86400*Days!C87)</f>
        <v>9206.25298859127</v>
      </c>
      <c r="D87" s="8">
        <f>(GRT_mm!D87*Areas!$D$11*1000) / (86400*Days!D87)</f>
        <v>17369.261921296296</v>
      </c>
      <c r="E87" s="8">
        <f>(GRT_mm!E87*Areas!$D$11*1000) / (86400*Days!E87)</f>
        <v>16688.655185185184</v>
      </c>
      <c r="F87" s="8">
        <f>(GRT_mm!F87*Areas!$D$11*1000) / (86400*Days!F87)</f>
        <v>20026.734912634409</v>
      </c>
      <c r="G87" s="8">
        <f>(GRT_mm!G87*Areas!$D$11*1000) / (86400*Days!G87)</f>
        <v>23813.905648148149</v>
      </c>
      <c r="H87" s="8">
        <f>(GRT_mm!H87*Areas!$D$11*1000) / (86400*Days!H87)</f>
        <v>27741.555518219837</v>
      </c>
      <c r="I87" s="8">
        <f>(GRT_mm!I87*Areas!$D$11*1000) / (86400*Days!I87)</f>
        <v>22322.067372311827</v>
      </c>
      <c r="J87" s="8">
        <f>(GRT_mm!J87*Areas!$D$11*1000) / (86400*Days!J87)</f>
        <v>28498.242133487653</v>
      </c>
      <c r="K87" s="8">
        <f>(GRT_mm!K87*Areas!$D$11*1000) / (86400*Days!K87)</f>
        <v>21507.562462664278</v>
      </c>
      <c r="L87" s="8">
        <f>(GRT_mm!L87*Areas!$D$11*1000) / (86400*Days!L87)</f>
        <v>30475.875216049382</v>
      </c>
      <c r="M87" s="8">
        <f>(GRT_mm!M87*Areas!$D$11*1000) / (86400*Days!M87)</f>
        <v>25241.323136947431</v>
      </c>
      <c r="N87" s="8">
        <f>(GRT_mm!N87*Areas!$D$11*1000) / (86400*Days!N87)</f>
        <v>22253.794501522068</v>
      </c>
    </row>
    <row r="88" spans="1:14">
      <c r="A88">
        <f>GRT_mm!A88</f>
        <v>1983</v>
      </c>
      <c r="B88" s="8">
        <f>(GRT_mm!B88*Areas!$D$11*1000) / (86400*Days!B88)</f>
        <v>11901.379525089607</v>
      </c>
      <c r="C88" s="8">
        <f>(GRT_mm!C88*Areas!$D$11*1000) / (86400*Days!C88)</f>
        <v>10048.213442460319</v>
      </c>
      <c r="D88" s="8">
        <f>(GRT_mm!D88*Areas!$D$11*1000) / (86400*Days!D88)</f>
        <v>16711.392973416965</v>
      </c>
      <c r="E88" s="8">
        <f>(GRT_mm!E88*Areas!$D$11*1000) / (86400*Days!E88)</f>
        <v>21920.158641975311</v>
      </c>
      <c r="F88" s="8">
        <f>(GRT_mm!F88*Areas!$D$11*1000) / (86400*Days!F88)</f>
        <v>32803.416554659496</v>
      </c>
      <c r="G88" s="8">
        <f>(GRT_mm!G88*Areas!$D$11*1000) / (86400*Days!G88)</f>
        <v>16404.866350308646</v>
      </c>
      <c r="H88" s="8">
        <f>(GRT_mm!H88*Areas!$D$11*1000) / (86400*Days!H88)</f>
        <v>19642.536682347672</v>
      </c>
      <c r="I88" s="8">
        <f>(GRT_mm!I88*Areas!$D$11*1000) / (86400*Days!I88)</f>
        <v>23624.074268219829</v>
      </c>
      <c r="J88" s="8">
        <f>(GRT_mm!J88*Areas!$D$11*1000) / (86400*Days!J88)</f>
        <v>30467.973900462955</v>
      </c>
      <c r="K88" s="8">
        <f>(GRT_mm!K88*Areas!$D$11*1000) / (86400*Days!K88)</f>
        <v>27312.338769414575</v>
      </c>
      <c r="L88" s="8">
        <f>(GRT_mm!L88*Areas!$D$11*1000) / (86400*Days!L88)</f>
        <v>26261.018912037034</v>
      </c>
      <c r="M88" s="8">
        <f>(GRT_mm!M88*Areas!$D$11*1000) / (86400*Days!M88)</f>
        <v>25862.737690412185</v>
      </c>
      <c r="N88" s="8">
        <f>(GRT_mm!N88*Areas!$D$11*1000) / (86400*Days!N88)</f>
        <v>21990.588166856924</v>
      </c>
    </row>
    <row r="89" spans="1:14">
      <c r="A89">
        <f>GRT_mm!A89</f>
        <v>1984</v>
      </c>
      <c r="B89" s="8">
        <f>(GRT_mm!B89*Areas!$D$11*1000) / (86400*Days!B89)</f>
        <v>12058.931955645161</v>
      </c>
      <c r="C89" s="8">
        <f>(GRT_mm!C89*Areas!$D$11*1000) / (86400*Days!C89)</f>
        <v>13148.774545019156</v>
      </c>
      <c r="D89" s="8">
        <f>(GRT_mm!D89*Areas!$D$11*1000) / (86400*Days!D89)</f>
        <v>15045.386499402628</v>
      </c>
      <c r="E89" s="8">
        <f>(GRT_mm!E89*Areas!$D$11*1000) / (86400*Days!E89)</f>
        <v>19720.206049382716</v>
      </c>
      <c r="F89" s="8">
        <f>(GRT_mm!F89*Areas!$D$11*1000) / (86400*Days!F89)</f>
        <v>24839.384669952207</v>
      </c>
      <c r="G89" s="8">
        <f>(GRT_mm!G89*Areas!$D$11*1000) / (86400*Days!G89)</f>
        <v>29242.14688271605</v>
      </c>
      <c r="H89" s="8">
        <f>(GRT_mm!H89*Areas!$D$11*1000) / (86400*Days!H89)</f>
        <v>20096.757844235366</v>
      </c>
      <c r="I89" s="8">
        <f>(GRT_mm!I89*Areas!$D$11*1000) / (86400*Days!I89)</f>
        <v>25773.809789426519</v>
      </c>
      <c r="J89" s="8">
        <f>(GRT_mm!J89*Areas!$D$11*1000) / (86400*Days!J89)</f>
        <v>30522.197638888883</v>
      </c>
      <c r="K89" s="8">
        <f>(GRT_mm!K89*Areas!$D$11*1000) / (86400*Days!K89)</f>
        <v>21410.604790173238</v>
      </c>
      <c r="L89" s="8">
        <f>(GRT_mm!L89*Areas!$D$11*1000) / (86400*Days!L89)</f>
        <v>20213.585675154322</v>
      </c>
      <c r="M89" s="8">
        <f>(GRT_mm!M89*Areas!$D$11*1000) / (86400*Days!M89)</f>
        <v>24931.296733124254</v>
      </c>
      <c r="N89" s="8">
        <f>(GRT_mm!N89*Areas!$D$11*1000) / (86400*Days!N89)</f>
        <v>21423.770191067088</v>
      </c>
    </row>
    <row r="90" spans="1:14">
      <c r="A90">
        <f>GRT_mm!A90</f>
        <v>1985</v>
      </c>
      <c r="B90" s="8">
        <f>(GRT_mm!B90*Areas!$D$11*1000) / (86400*Days!B90)</f>
        <v>17215.153550627238</v>
      </c>
      <c r="C90" s="8">
        <f>(GRT_mm!C90*Areas!$D$11*1000) / (86400*Days!C90)</f>
        <v>22418.945341435185</v>
      </c>
      <c r="D90" s="8">
        <f>(GRT_mm!D90*Areas!$D$11*1000) / (86400*Days!D90)</f>
        <v>21695.038888888892</v>
      </c>
      <c r="E90" s="8">
        <f>(GRT_mm!E90*Areas!$D$11*1000) / (86400*Days!E90)</f>
        <v>17897.758001543203</v>
      </c>
      <c r="F90" s="8">
        <f>(GRT_mm!F90*Areas!$D$11*1000) / (86400*Days!F90)</f>
        <v>23162.919911140983</v>
      </c>
      <c r="G90" s="8">
        <f>(GRT_mm!G90*Areas!$D$11*1000) / (86400*Days!G90)</f>
        <v>18934.437615740746</v>
      </c>
      <c r="H90" s="8">
        <f>(GRT_mm!H90*Areas!$D$11*1000) / (86400*Days!H90)</f>
        <v>25335.786503136198</v>
      </c>
      <c r="I90" s="8">
        <f>(GRT_mm!I90*Areas!$D$11*1000) / (86400*Days!I90)</f>
        <v>30827.650851254479</v>
      </c>
      <c r="J90" s="8">
        <f>(GRT_mm!J90*Areas!$D$11*1000) / (86400*Days!J90)</f>
        <v>32864.831566358022</v>
      </c>
      <c r="K90" s="8">
        <f>(GRT_mm!K90*Areas!$D$11*1000) / (86400*Days!K90)</f>
        <v>24301.168257168454</v>
      </c>
      <c r="L90" s="8">
        <f>(GRT_mm!L90*Areas!$D$11*1000) / (86400*Days!L90)</f>
        <v>39396.092426697527</v>
      </c>
      <c r="M90" s="8">
        <f>(GRT_mm!M90*Areas!$D$11*1000) / (86400*Days!M90)</f>
        <v>21133.156623357227</v>
      </c>
      <c r="N90" s="8">
        <f>(GRT_mm!N90*Areas!$D$11*1000) / (86400*Days!N90)</f>
        <v>24587.181287734653</v>
      </c>
    </row>
    <row r="91" spans="1:14">
      <c r="A91">
        <f>GRT_mm!A91</f>
        <v>1986</v>
      </c>
      <c r="B91" s="8">
        <f>(GRT_mm!B91*Areas!$D$11*1000) / (86400*Days!B91)</f>
        <v>11994.017592592594</v>
      </c>
      <c r="C91" s="8">
        <f>(GRT_mm!C91*Areas!$D$11*1000) / (86400*Days!C91)</f>
        <v>14161.900372023811</v>
      </c>
      <c r="D91" s="8">
        <f>(GRT_mm!D91*Areas!$D$11*1000) / (86400*Days!D91)</f>
        <v>16822.117536589009</v>
      </c>
      <c r="E91" s="8">
        <f>(GRT_mm!E91*Areas!$D$11*1000) / (86400*Days!E91)</f>
        <v>17040.019853395057</v>
      </c>
      <c r="F91" s="8">
        <f>(GRT_mm!F91*Areas!$D$11*1000) / (86400*Days!F91)</f>
        <v>18836.717204301076</v>
      </c>
      <c r="G91" s="8">
        <f>(GRT_mm!G91*Areas!$D$11*1000) / (86400*Days!G91)</f>
        <v>31899.176705246915</v>
      </c>
      <c r="H91" s="8">
        <f>(GRT_mm!H91*Areas!$D$11*1000) / (86400*Days!H91)</f>
        <v>28931.107717293911</v>
      </c>
      <c r="I91" s="8">
        <f>(GRT_mm!I91*Areas!$D$11*1000) / (86400*Days!I91)</f>
        <v>24784.044679659499</v>
      </c>
      <c r="J91" s="8">
        <f>(GRT_mm!J91*Areas!$D$11*1000) / (86400*Days!J91)</f>
        <v>48399.598514660509</v>
      </c>
      <c r="K91" s="8">
        <f>(GRT_mm!K91*Areas!$D$11*1000) / (86400*Days!K91)</f>
        <v>22457.579398148147</v>
      </c>
      <c r="L91" s="8">
        <f>(GRT_mm!L91*Areas!$D$11*1000) / (86400*Days!L91)</f>
        <v>14233.69390046296</v>
      </c>
      <c r="M91" s="8">
        <f>(GRT_mm!M91*Areas!$D$11*1000) / (86400*Days!M91)</f>
        <v>13837.414053166072</v>
      </c>
      <c r="N91" s="8">
        <f>(GRT_mm!N91*Areas!$D$11*1000) / (86400*Days!N91)</f>
        <v>21948.659789764079</v>
      </c>
    </row>
    <row r="92" spans="1:14">
      <c r="A92">
        <f>GRT_mm!A92</f>
        <v>1987</v>
      </c>
      <c r="B92" s="8">
        <f>(GRT_mm!B92*Areas!$D$11*1000) / (86400*Days!B92)</f>
        <v>11871.166218637991</v>
      </c>
      <c r="C92" s="8">
        <f>(GRT_mm!C92*Areas!$D$11*1000) / (86400*Days!C92)</f>
        <v>5664.1675967261908</v>
      </c>
      <c r="D92" s="8">
        <f>(GRT_mm!D92*Areas!$D$11*1000) / (86400*Days!D92)</f>
        <v>11445.684535543609</v>
      </c>
      <c r="E92" s="8">
        <f>(GRT_mm!E92*Areas!$D$11*1000) / (86400*Days!E92)</f>
        <v>13296.995443672842</v>
      </c>
      <c r="F92" s="8">
        <f>(GRT_mm!F92*Areas!$D$11*1000) / (86400*Days!F92)</f>
        <v>18023.620725059736</v>
      </c>
      <c r="G92" s="8">
        <f>(GRT_mm!G92*Areas!$D$11*1000) / (86400*Days!G92)</f>
        <v>21020.356693672838</v>
      </c>
      <c r="H92" s="8">
        <f>(GRT_mm!H92*Areas!$D$11*1000) / (86400*Days!H92)</f>
        <v>24530.244216696537</v>
      </c>
      <c r="I92" s="8">
        <f>(GRT_mm!I92*Areas!$D$11*1000) / (86400*Days!I92)</f>
        <v>33318.648390830349</v>
      </c>
      <c r="J92" s="8">
        <f>(GRT_mm!J92*Areas!$D$11*1000) / (86400*Days!J92)</f>
        <v>25329.414494598765</v>
      </c>
      <c r="K92" s="8">
        <f>(GRT_mm!K92*Areas!$D$11*1000) / (86400*Days!K92)</f>
        <v>21969.516931750295</v>
      </c>
      <c r="L92" s="8">
        <f>(GRT_mm!L92*Areas!$D$11*1000) / (86400*Days!L92)</f>
        <v>21043.069054783951</v>
      </c>
      <c r="M92" s="8">
        <f>(GRT_mm!M92*Areas!$D$11*1000) / (86400*Days!M92)</f>
        <v>20045.544026284355</v>
      </c>
      <c r="N92" s="8">
        <f>(GRT_mm!N92*Areas!$D$11*1000) / (86400*Days!N92)</f>
        <v>19059.257369038554</v>
      </c>
    </row>
    <row r="93" spans="1:14">
      <c r="A93">
        <f>GRT_mm!A93</f>
        <v>1988</v>
      </c>
      <c r="B93" s="8">
        <f>(GRT_mm!B93*Areas!$D$11*1000) / (86400*Days!B93)</f>
        <v>15626.628864247316</v>
      </c>
      <c r="C93" s="8">
        <f>(GRT_mm!C93*Areas!$D$11*1000) / (86400*Days!C93)</f>
        <v>15540.508931992337</v>
      </c>
      <c r="D93" s="8">
        <f>(GRT_mm!D93*Areas!$D$11*1000) / (86400*Days!D93)</f>
        <v>15586.060185185184</v>
      </c>
      <c r="E93" s="8">
        <f>(GRT_mm!E93*Areas!$D$11*1000) / (86400*Days!E93)</f>
        <v>16846.369336419753</v>
      </c>
      <c r="F93" s="8">
        <f>(GRT_mm!F93*Areas!$D$11*1000) / (86400*Days!F93)</f>
        <v>13389.610935633214</v>
      </c>
      <c r="G93" s="8">
        <f>(GRT_mm!G93*Areas!$D$11*1000) / (86400*Days!G93)</f>
        <v>11127.582133487656</v>
      </c>
      <c r="H93" s="8">
        <f>(GRT_mm!H93*Areas!$D$11*1000) / (86400*Days!H93)</f>
        <v>20813.960849761053</v>
      </c>
      <c r="I93" s="8">
        <f>(GRT_mm!I93*Areas!$D$11*1000) / (86400*Days!I93)</f>
        <v>35569.157347670254</v>
      </c>
      <c r="J93" s="8">
        <f>(GRT_mm!J93*Areas!$D$11*1000) / (86400*Days!J93)</f>
        <v>25440.375675154322</v>
      </c>
      <c r="K93" s="8">
        <f>(GRT_mm!K93*Areas!$D$11*1000) / (86400*Days!K93)</f>
        <v>30864.391689068099</v>
      </c>
      <c r="L93" s="8">
        <f>(GRT_mm!L93*Areas!$D$11*1000) / (86400*Days!L93)</f>
        <v>33133.19026234567</v>
      </c>
      <c r="M93" s="8">
        <f>(GRT_mm!M93*Areas!$D$11*1000) / (86400*Days!M93)</f>
        <v>17545.371247759856</v>
      </c>
      <c r="N93" s="8">
        <f>(GRT_mm!N93*Areas!$D$11*1000) / (86400*Days!N93)</f>
        <v>20979.100808604027</v>
      </c>
    </row>
    <row r="94" spans="1:14">
      <c r="A94">
        <f>GRT_mm!A94</f>
        <v>1989</v>
      </c>
      <c r="B94" s="8">
        <f>(GRT_mm!B94*Areas!$D$11*1000) / (86400*Days!B94)</f>
        <v>14586.243313172043</v>
      </c>
      <c r="C94" s="8">
        <f>(GRT_mm!C94*Areas!$D$11*1000) / (86400*Days!C94)</f>
        <v>11954.832093253968</v>
      </c>
      <c r="D94" s="8">
        <f>(GRT_mm!D94*Areas!$D$11*1000) / (86400*Days!D94)</f>
        <v>16810.601448626046</v>
      </c>
      <c r="E94" s="8">
        <f>(GRT_mm!E94*Areas!$D$11*1000) / (86400*Days!E94)</f>
        <v>12831.305038580247</v>
      </c>
      <c r="F94" s="8">
        <f>(GRT_mm!F94*Areas!$D$11*1000) / (86400*Days!F94)</f>
        <v>26766.570131421751</v>
      </c>
      <c r="G94" s="8">
        <f>(GRT_mm!G94*Areas!$D$11*1000) / (86400*Days!G94)</f>
        <v>28749.129494598761</v>
      </c>
      <c r="H94" s="8">
        <f>(GRT_mm!H94*Areas!$D$11*1000) / (86400*Days!H94)</f>
        <v>11918.077919653528</v>
      </c>
      <c r="I94" s="8">
        <f>(GRT_mm!I94*Areas!$D$11*1000) / (86400*Days!I94)</f>
        <v>21943.285961768215</v>
      </c>
      <c r="J94" s="8">
        <f>(GRT_mm!J94*Areas!$D$11*1000) / (86400*Days!J94)</f>
        <v>18045.566018518519</v>
      </c>
      <c r="K94" s="8">
        <f>(GRT_mm!K94*Areas!$D$11*1000) / (86400*Days!K94)</f>
        <v>18579.90776209678</v>
      </c>
      <c r="L94" s="8">
        <f>(GRT_mm!L94*Areas!$D$11*1000) / (86400*Days!L94)</f>
        <v>24956.344737654323</v>
      </c>
      <c r="M94" s="8">
        <f>(GRT_mm!M94*Areas!$D$11*1000) / (86400*Days!M94)</f>
        <v>15118.908299731183</v>
      </c>
      <c r="N94" s="8">
        <f>(GRT_mm!N94*Areas!$D$11*1000) / (86400*Days!N94)</f>
        <v>18546.950951293758</v>
      </c>
    </row>
    <row r="95" spans="1:14">
      <c r="A95">
        <f>GRT_mm!A95</f>
        <v>1990</v>
      </c>
      <c r="B95" s="8">
        <f>(GRT_mm!B95*Areas!$D$11*1000) / (86400*Days!B95)</f>
        <v>16687.054655764634</v>
      </c>
      <c r="C95" s="8">
        <f>(GRT_mm!C95*Areas!$D$11*1000) / (86400*Days!C95)</f>
        <v>17884.840509259258</v>
      </c>
      <c r="D95" s="8">
        <f>(GRT_mm!D95*Areas!$D$11*1000) / (86400*Days!D95)</f>
        <v>13827.187298387096</v>
      </c>
      <c r="E95" s="8">
        <f>(GRT_mm!E95*Areas!$D$11*1000) / (86400*Days!E95)</f>
        <v>18176.579722222221</v>
      </c>
      <c r="F95" s="8">
        <f>(GRT_mm!F95*Areas!$D$11*1000) / (86400*Days!F95)</f>
        <v>28121.415389784946</v>
      </c>
      <c r="G95" s="8">
        <f>(GRT_mm!G95*Areas!$D$11*1000) / (86400*Days!G95)</f>
        <v>33362.982677469139</v>
      </c>
      <c r="H95" s="8">
        <f>(GRT_mm!H95*Areas!$D$11*1000) / (86400*Days!H95)</f>
        <v>21920.943182497009</v>
      </c>
      <c r="I95" s="8">
        <f>(GRT_mm!I95*Areas!$D$11*1000) / (86400*Days!I95)</f>
        <v>21331.684240591399</v>
      </c>
      <c r="J95" s="8">
        <f>(GRT_mm!J95*Areas!$D$11*1000) / (86400*Days!J95)</f>
        <v>28646.775887345684</v>
      </c>
      <c r="K95" s="8">
        <f>(GRT_mm!K95*Areas!$D$11*1000) / (86400*Days!K95)</f>
        <v>32232.92831541218</v>
      </c>
      <c r="L95" s="8">
        <f>(GRT_mm!L95*Areas!$D$11*1000) / (86400*Days!L95)</f>
        <v>22458.67573688272</v>
      </c>
      <c r="M95" s="8">
        <f>(GRT_mm!M95*Areas!$D$11*1000) / (86400*Days!M95)</f>
        <v>23336.186182048983</v>
      </c>
      <c r="N95" s="8">
        <f>(GRT_mm!N95*Areas!$D$11*1000) / (86400*Days!N95)</f>
        <v>23181.6584443176</v>
      </c>
    </row>
    <row r="96" spans="1:14">
      <c r="A96">
        <f>GRT_mm!A96</f>
        <v>1991</v>
      </c>
      <c r="B96" s="8">
        <f>(GRT_mm!B96*Areas!$D$11*1000) / (86400*Days!B96)</f>
        <v>13862.255432347667</v>
      </c>
      <c r="C96" s="8">
        <f>(GRT_mm!C96*Areas!$D$11*1000) / (86400*Days!C96)</f>
        <v>9011.5423735119039</v>
      </c>
      <c r="D96" s="8">
        <f>(GRT_mm!D96*Areas!$D$11*1000) / (86400*Days!D96)</f>
        <v>23031.150772849469</v>
      </c>
      <c r="E96" s="8">
        <f>(GRT_mm!E96*Areas!$D$11*1000) / (86400*Days!E96)</f>
        <v>26755.559286265427</v>
      </c>
      <c r="F96" s="8">
        <f>(GRT_mm!F96*Areas!$D$11*1000) / (86400*Days!F96)</f>
        <v>25431.646733124253</v>
      </c>
      <c r="G96" s="8">
        <f>(GRT_mm!G96*Areas!$D$11*1000) / (86400*Days!G96)</f>
        <v>15153.317361111111</v>
      </c>
      <c r="H96" s="8">
        <f>(GRT_mm!H96*Areas!$D$11*1000) / (86400*Days!H96)</f>
        <v>28114.797939068099</v>
      </c>
      <c r="I96" s="8">
        <f>(GRT_mm!I96*Areas!$D$11*1000) / (86400*Days!I96)</f>
        <v>16591.154532556749</v>
      </c>
      <c r="J96" s="8">
        <f>(GRT_mm!J96*Areas!$D$11*1000) / (86400*Days!J96)</f>
        <v>26649.940486111111</v>
      </c>
      <c r="K96" s="8">
        <f>(GRT_mm!K96*Areas!$D$11*1000) / (86400*Days!K96)</f>
        <v>33333.653278076468</v>
      </c>
      <c r="L96" s="8">
        <f>(GRT_mm!L96*Areas!$D$11*1000) / (86400*Days!L96)</f>
        <v>25378.700231481482</v>
      </c>
      <c r="M96" s="8">
        <f>(GRT_mm!M96*Areas!$D$11*1000) / (86400*Days!M96)</f>
        <v>16274.659976105137</v>
      </c>
      <c r="N96" s="8">
        <f>(GRT_mm!N96*Areas!$D$11*1000) / (86400*Days!N96)</f>
        <v>21715.801605466771</v>
      </c>
    </row>
    <row r="97" spans="1:15">
      <c r="A97">
        <f>GRT_mm!A97</f>
        <v>1992</v>
      </c>
      <c r="B97" s="8">
        <f>(GRT_mm!B97*Areas!$D$11*1000) / (86400*Days!B97)</f>
        <v>14461.098051075269</v>
      </c>
      <c r="C97" s="8">
        <f>(GRT_mm!C97*Areas!$D$11*1000) / (86400*Days!C97)</f>
        <v>13169.633939974459</v>
      </c>
      <c r="D97" s="8">
        <f>(GRT_mm!D97*Areas!$D$11*1000) / (86400*Days!D97)</f>
        <v>14512.60158676822</v>
      </c>
      <c r="E97" s="8">
        <f>(GRT_mm!E97*Areas!$D$11*1000) / (86400*Days!E97)</f>
        <v>22101.14495756173</v>
      </c>
      <c r="F97" s="8">
        <f>(GRT_mm!F97*Areas!$D$11*1000) / (86400*Days!F97)</f>
        <v>15280.541039426525</v>
      </c>
      <c r="G97" s="8">
        <f>(GRT_mm!G97*Areas!$D$11*1000) / (86400*Days!G97)</f>
        <v>16404.763568672835</v>
      </c>
      <c r="H97" s="8">
        <f>(GRT_mm!H97*Areas!$D$11*1000) / (86400*Days!H97)</f>
        <v>35531.394515382322</v>
      </c>
      <c r="I97" s="8">
        <f>(GRT_mm!I97*Areas!$D$11*1000) / (86400*Days!I97)</f>
        <v>27473.978203405019</v>
      </c>
      <c r="J97" s="8">
        <f>(GRT_mm!J97*Areas!$D$11*1000) / (86400*Days!J97)</f>
        <v>36010.584521604942</v>
      </c>
      <c r="K97" s="8">
        <f>(GRT_mm!K97*Areas!$D$11*1000) / (86400*Days!K97)</f>
        <v>17120.527956989248</v>
      </c>
      <c r="L97" s="8">
        <f>(GRT_mm!L97*Areas!$D$11*1000) / (86400*Days!L97)</f>
        <v>31752.417716049382</v>
      </c>
      <c r="M97" s="8">
        <f>(GRT_mm!M97*Areas!$D$11*1000) / (86400*Days!M97)</f>
        <v>20361.155510752684</v>
      </c>
      <c r="N97" s="8">
        <f>(GRT_mm!N97*Areas!$D$11*1000) / (86400*Days!N97)</f>
        <v>22013.570792223236</v>
      </c>
    </row>
    <row r="98" spans="1:15">
      <c r="A98">
        <f>GRT_mm!A98</f>
        <v>1993</v>
      </c>
      <c r="B98" s="8">
        <f>(GRT_mm!B98*Areas!$D$11*1000) / (86400*Days!B98)</f>
        <v>19746.954271206687</v>
      </c>
      <c r="C98" s="8">
        <f>(GRT_mm!C98*Areas!$D$11*1000) / (86400*Days!C98)</f>
        <v>8427.5287698412703</v>
      </c>
      <c r="D98" s="8">
        <f>(GRT_mm!D98*Areas!$D$11*1000) / (86400*Days!D98)</f>
        <v>9409.1852374551963</v>
      </c>
      <c r="E98" s="8">
        <f>(GRT_mm!E98*Areas!$D$11*1000) / (86400*Days!E98)</f>
        <v>27385.251130401233</v>
      </c>
      <c r="F98" s="8">
        <f>(GRT_mm!F98*Areas!$D$11*1000) / (86400*Days!F98)</f>
        <v>22957.423603643965</v>
      </c>
      <c r="G98" s="8">
        <f>(GRT_mm!G98*Areas!$D$11*1000) / (86400*Days!G98)</f>
        <v>31748.004174382717</v>
      </c>
      <c r="H98" s="8">
        <f>(GRT_mm!H98*Areas!$D$11*1000) / (86400*Days!H98)</f>
        <v>24864.086813022699</v>
      </c>
      <c r="I98" s="8">
        <f>(GRT_mm!I98*Areas!$D$11*1000) / (86400*Days!I98)</f>
        <v>22329.46812649343</v>
      </c>
      <c r="J98" s="8">
        <f>(GRT_mm!J98*Areas!$D$11*1000) / (86400*Days!J98)</f>
        <v>30176.489324845679</v>
      </c>
      <c r="K98" s="8">
        <f>(GRT_mm!K98*Areas!$D$11*1000) / (86400*Days!K98)</f>
        <v>22132.385095579451</v>
      </c>
      <c r="L98" s="8">
        <f>(GRT_mm!L98*Areas!$D$11*1000) / (86400*Days!L98)</f>
        <v>19085.210729166665</v>
      </c>
      <c r="M98" s="8">
        <f>(GRT_mm!M98*Areas!$D$11*1000) / (86400*Days!M98)</f>
        <v>12162.546389635605</v>
      </c>
      <c r="N98" s="8">
        <f>(GRT_mm!N98*Areas!$D$11*1000) / (86400*Days!N98)</f>
        <v>20902.693156075595</v>
      </c>
    </row>
    <row r="99" spans="1:15">
      <c r="A99">
        <f>GRT_mm!A99</f>
        <v>1994</v>
      </c>
      <c r="B99" s="8">
        <f>(GRT_mm!B99*Areas!$D$11*1000) / (86400*Days!B99)</f>
        <v>18465.012257317798</v>
      </c>
      <c r="C99" s="8">
        <f>(GRT_mm!C99*Areas!$D$11*1000) / (86400*Days!C99)</f>
        <v>10939.2787078373</v>
      </c>
      <c r="D99" s="8">
        <f>(GRT_mm!D99*Areas!$D$11*1000) / (86400*Days!D99)</f>
        <v>11585.434076314217</v>
      </c>
      <c r="E99" s="8">
        <f>(GRT_mm!E99*Areas!$D$11*1000) / (86400*Days!E99)</f>
        <v>23099.214097222226</v>
      </c>
      <c r="F99" s="8">
        <f>(GRT_mm!F99*Areas!$D$11*1000) / (86400*Days!F99)</f>
        <v>18922.840845280763</v>
      </c>
      <c r="G99" s="8">
        <f>(GRT_mm!G99*Areas!$D$11*1000) / (86400*Days!G99)</f>
        <v>27477.508090277777</v>
      </c>
      <c r="H99" s="8">
        <f>(GRT_mm!H99*Areas!$D$11*1000) / (86400*Days!H99)</f>
        <v>28518.128483422937</v>
      </c>
      <c r="I99" s="8">
        <f>(GRT_mm!I99*Areas!$D$11*1000) / (86400*Days!I99)</f>
        <v>30709.441203703704</v>
      </c>
      <c r="J99" s="8">
        <f>(GRT_mm!J99*Areas!$D$11*1000) / (86400*Days!J99)</f>
        <v>21194.326026234565</v>
      </c>
      <c r="K99" s="8">
        <f>(GRT_mm!K99*Areas!$D$11*1000) / (86400*Days!K99)</f>
        <v>14799.332874103942</v>
      </c>
      <c r="L99" s="8">
        <f>(GRT_mm!L99*Areas!$D$11*1000) / (86400*Days!L99)</f>
        <v>24118.942982253084</v>
      </c>
      <c r="M99" s="8">
        <f>(GRT_mm!M99*Areas!$D$11*1000) / (86400*Days!M99)</f>
        <v>9243.8708557347672</v>
      </c>
      <c r="N99" s="8">
        <f>(GRT_mm!N99*Areas!$D$11*1000) / (86400*Days!N99)</f>
        <v>19952.234022387118</v>
      </c>
    </row>
    <row r="100" spans="1:15">
      <c r="A100">
        <f>GRT_mm!A100</f>
        <v>1995</v>
      </c>
      <c r="B100" s="8">
        <f>(GRT_mm!B100*Areas!$D$11*1000) / (86400*Days!B100)</f>
        <v>18875.642174432498</v>
      </c>
      <c r="C100" s="8">
        <f>(GRT_mm!C100*Areas!$D$11*1000) / (86400*Days!C100)</f>
        <v>11746.074491567462</v>
      </c>
      <c r="D100" s="8">
        <f>(GRT_mm!D100*Areas!$D$11*1000) / (86400*Days!D100)</f>
        <v>11602.779976851851</v>
      </c>
      <c r="E100" s="8">
        <f>(GRT_mm!E100*Areas!$D$11*1000) / (86400*Days!E100)</f>
        <v>21768.709706790123</v>
      </c>
      <c r="F100" s="8">
        <f>(GRT_mm!F100*Areas!$D$11*1000) / (86400*Days!F100)</f>
        <v>23347.272140083631</v>
      </c>
      <c r="G100" s="8">
        <f>(GRT_mm!G100*Areas!$D$11*1000) / (86400*Days!G100)</f>
        <v>14309.021820987655</v>
      </c>
      <c r="H100" s="8">
        <f>(GRT_mm!H100*Areas!$D$11*1000) / (86400*Days!H100)</f>
        <v>27125.600922192352</v>
      </c>
      <c r="I100" s="8">
        <f>(GRT_mm!I100*Areas!$D$11*1000) / (86400*Days!I100)</f>
        <v>27167.27933841099</v>
      </c>
      <c r="J100" s="8">
        <f>(GRT_mm!J100*Areas!$D$11*1000) / (86400*Days!J100)</f>
        <v>22618.320285493832</v>
      </c>
      <c r="K100" s="8">
        <f>(GRT_mm!K100*Areas!$D$11*1000) / (86400*Days!K100)</f>
        <v>35611.749481033454</v>
      </c>
      <c r="L100" s="8">
        <f>(GRT_mm!L100*Areas!$D$11*1000) / (86400*Days!L100)</f>
        <v>28372.626211419753</v>
      </c>
      <c r="M100" s="8">
        <f>(GRT_mm!M100*Areas!$D$11*1000) / (86400*Days!M100)</f>
        <v>15874.460629480287</v>
      </c>
      <c r="N100" s="8">
        <f>(GRT_mm!N100*Areas!$D$11*1000) / (86400*Days!N100)</f>
        <v>21612.873290525116</v>
      </c>
    </row>
    <row r="101" spans="1:15">
      <c r="A101">
        <f>GRT_mm!A101</f>
        <v>1996</v>
      </c>
      <c r="B101" s="8">
        <f>(GRT_mm!B101*Areas!$D$11*1000) / (86400*Days!B101)</f>
        <v>22931.223342293906</v>
      </c>
      <c r="C101" s="8">
        <f>(GRT_mm!C101*Areas!$D$11*1000) / (86400*Days!C101)</f>
        <v>15244.418015644953</v>
      </c>
      <c r="D101" s="8">
        <f>(GRT_mm!D101*Areas!$D$11*1000) / (86400*Days!D101)</f>
        <v>10630.504372013142</v>
      </c>
      <c r="E101" s="8">
        <f>(GRT_mm!E101*Areas!$D$11*1000) / (86400*Days!E101)</f>
        <v>27528.526369598767</v>
      </c>
      <c r="F101" s="8">
        <f>(GRT_mm!F101*Areas!$D$11*1000) / (86400*Days!F101)</f>
        <v>20274.114150238947</v>
      </c>
      <c r="G101" s="8">
        <f>(GRT_mm!G101*Areas!$D$11*1000) / (86400*Days!G101)</f>
        <v>33095.842762345674</v>
      </c>
      <c r="H101" s="8">
        <f>(GRT_mm!H101*Areas!$D$11*1000) / (86400*Days!H101)</f>
        <v>30826.174566905622</v>
      </c>
      <c r="I101" s="8">
        <f>(GRT_mm!I101*Areas!$D$11*1000) / (86400*Days!I101)</f>
        <v>17652.587227449225</v>
      </c>
      <c r="J101" s="8">
        <f>(GRT_mm!J101*Areas!$D$11*1000) / (86400*Days!J101)</f>
        <v>34599.440347222226</v>
      </c>
      <c r="K101" s="8">
        <f>(GRT_mm!K101*Areas!$D$11*1000) / (86400*Days!K101)</f>
        <v>25849.270993876937</v>
      </c>
      <c r="L101" s="8">
        <f>(GRT_mm!L101*Areas!$D$11*1000) / (86400*Days!L101)</f>
        <v>19611.36738811728</v>
      </c>
      <c r="M101" s="8">
        <f>(GRT_mm!M101*Areas!$D$11*1000) / (86400*Days!M101)</f>
        <v>24557.775966995217</v>
      </c>
      <c r="N101" s="8">
        <f>(GRT_mm!N101*Areas!$D$11*1000) / (86400*Days!N101)</f>
        <v>23556.050813347498</v>
      </c>
    </row>
    <row r="102" spans="1:15">
      <c r="A102">
        <f>GRT_mm!A102</f>
        <v>1997</v>
      </c>
      <c r="B102" s="8">
        <f>(GRT_mm!B102*Areas!$D$11*1000) / (86400*Days!B102)</f>
        <v>25417.289949223414</v>
      </c>
      <c r="C102" s="8">
        <f>(GRT_mm!C102*Areas!$D$11*1000) / (86400*Days!C102)</f>
        <v>19198.691443452379</v>
      </c>
      <c r="D102" s="8">
        <f>(GRT_mm!D102*Areas!$D$11*1000) / (86400*Days!D102)</f>
        <v>18895.54908527479</v>
      </c>
      <c r="E102" s="8">
        <f>(GRT_mm!E102*Areas!$D$11*1000) / (86400*Days!E102)</f>
        <v>10713.260250771602</v>
      </c>
      <c r="F102" s="8">
        <f>(GRT_mm!F102*Areas!$D$11*1000) / (86400*Days!F102)</f>
        <v>24834.588817951015</v>
      </c>
      <c r="G102" s="8">
        <f>(GRT_mm!G102*Areas!$D$11*1000) / (86400*Days!G102)</f>
        <v>23310.177534722221</v>
      </c>
      <c r="H102" s="8">
        <f>(GRT_mm!H102*Areas!$D$11*1000) / (86400*Days!H102)</f>
        <v>20850.865748207885</v>
      </c>
      <c r="I102" s="8">
        <f>(GRT_mm!I102*Areas!$D$11*1000) / (86400*Days!I102)</f>
        <v>25204.593929211467</v>
      </c>
      <c r="J102" s="8">
        <f>(GRT_mm!J102*Areas!$D$11*1000) / (86400*Days!J102)</f>
        <v>23131.792708333334</v>
      </c>
      <c r="K102" s="8">
        <f>(GRT_mm!K102*Areas!$D$11*1000) / (86400*Days!K102)</f>
        <v>17792.779222670255</v>
      </c>
      <c r="L102" s="8">
        <f>(GRT_mm!L102*Areas!$D$11*1000) / (86400*Days!L102)</f>
        <v>16868.502758487655</v>
      </c>
      <c r="M102" s="8">
        <f>(GRT_mm!M102*Areas!$D$11*1000) / (86400*Days!M102)</f>
        <v>10514.871677120667</v>
      </c>
      <c r="N102" s="8">
        <f>(GRT_mm!N102*Areas!$D$11*1000) / (86400*Days!N102)</f>
        <v>19745.485066590569</v>
      </c>
    </row>
    <row r="103" spans="1:15">
      <c r="A103">
        <f>GRT_mm!A103</f>
        <v>1998</v>
      </c>
      <c r="B103" s="8">
        <f>(GRT_mm!B103*Areas!$D$11*1000) / (86400*Days!B103)</f>
        <v>22387.712066905617</v>
      </c>
      <c r="C103" s="8">
        <f>(GRT_mm!C103*Areas!$D$11*1000) / (86400*Days!C103)</f>
        <v>9952.5011326058193</v>
      </c>
      <c r="D103" s="8">
        <f>(GRT_mm!D103*Areas!$D$11*1000) / (86400*Days!D103)</f>
        <v>27427.614971624851</v>
      </c>
      <c r="E103" s="8">
        <f>(GRT_mm!E103*Areas!$D$11*1000) / (86400*Days!E103)</f>
        <v>15681.809683641972</v>
      </c>
      <c r="F103" s="8">
        <f>(GRT_mm!F103*Areas!$D$11*1000) / (86400*Days!F103)</f>
        <v>15569.032123655914</v>
      </c>
      <c r="G103" s="8">
        <f>(GRT_mm!G103*Areas!$D$11*1000) / (86400*Days!G103)</f>
        <v>26431.195590277777</v>
      </c>
      <c r="H103" s="8">
        <f>(GRT_mm!H103*Areas!$D$11*1000) / (86400*Days!H103)</f>
        <v>17072.373786589007</v>
      </c>
      <c r="I103" s="8">
        <f>(GRT_mm!I103*Areas!$D$11*1000) / (86400*Days!I103)</f>
        <v>24236.500526433694</v>
      </c>
      <c r="J103" s="8">
        <f>(GRT_mm!J103*Areas!$D$11*1000) / (86400*Days!J103)</f>
        <v>20364.769660493832</v>
      </c>
      <c r="K103" s="8">
        <f>(GRT_mm!K103*Areas!$D$11*1000) / (86400*Days!K103)</f>
        <v>20566.33731332139</v>
      </c>
      <c r="L103" s="8">
        <f>(GRT_mm!L103*Areas!$D$11*1000) / (86400*Days!L103)</f>
        <v>19351.588051697534</v>
      </c>
      <c r="M103" s="8">
        <f>(GRT_mm!M103*Areas!$D$11*1000) / (86400*Days!M103)</f>
        <v>14873.520351702511</v>
      </c>
      <c r="N103" s="8">
        <f>(GRT_mm!N103*Areas!$D$11*1000) / (86400*Days!N103)</f>
        <v>19560.758209982243</v>
      </c>
    </row>
    <row r="104" spans="1:15">
      <c r="A104">
        <f>GRT_mm!A104</f>
        <v>1999</v>
      </c>
      <c r="B104" s="8">
        <f>(GRT_mm!B104*Areas!$D$11*1000) / (86400*Days!B104)</f>
        <v>26105.544955943846</v>
      </c>
      <c r="C104" s="8">
        <f>(GRT_mm!C104*Areas!$D$11*1000) / (86400*Days!C104)</f>
        <v>13866.120357969578</v>
      </c>
      <c r="D104" s="8">
        <f>(GRT_mm!D104*Areas!$D$11*1000) / (86400*Days!D104)</f>
        <v>8913.5200716845884</v>
      </c>
      <c r="E104" s="8">
        <f>(GRT_mm!E104*Areas!$D$11*1000) / (86400*Days!E104)</f>
        <v>17965.838584104938</v>
      </c>
      <c r="F104" s="8">
        <f>(GRT_mm!F104*Areas!$D$11*1000) / (86400*Days!F104)</f>
        <v>25045.451885454004</v>
      </c>
      <c r="G104" s="8">
        <f>(GRT_mm!G104*Areas!$D$11*1000) / (86400*Days!G104)</f>
        <v>26348.950424382718</v>
      </c>
      <c r="H104" s="8">
        <f>(GRT_mm!H104*Areas!$D$11*1000) / (86400*Days!H104)</f>
        <v>32279.120011947431</v>
      </c>
      <c r="I104" s="8">
        <f>(GRT_mm!I104*Areas!$D$11*1000) / (86400*Days!I104)</f>
        <v>20520.230854241341</v>
      </c>
      <c r="J104" s="8">
        <f>(GRT_mm!J104*Areas!$D$11*1000) / (86400*Days!J104)</f>
        <v>27729.634332561727</v>
      </c>
      <c r="K104" s="8">
        <f>(GRT_mm!K104*Areas!$D$11*1000) / (86400*Days!K104)</f>
        <v>20679.056541218641</v>
      </c>
      <c r="L104" s="8">
        <f>(GRT_mm!L104*Areas!$D$11*1000) / (86400*Days!L104)</f>
        <v>14857.474683641974</v>
      </c>
      <c r="M104" s="8">
        <f>(GRT_mm!M104*Areas!$D$11*1000) / (86400*Days!M104)</f>
        <v>17301.925354689363</v>
      </c>
      <c r="N104" s="8">
        <f>(GRT_mm!N104*Areas!$D$11*1000) / (86400*Days!N104)</f>
        <v>21017.804522450533</v>
      </c>
    </row>
    <row r="105" spans="1:15">
      <c r="A105">
        <f>GRT_mm!A105</f>
        <v>2000</v>
      </c>
      <c r="B105" s="8">
        <f>(GRT_mm!B105*Areas!$D$11*1000) / (86400*Days!B105)</f>
        <v>14679.513687275985</v>
      </c>
      <c r="C105" s="8">
        <f>(GRT_mm!C105*Areas!$D$11*1000) / (86400*Days!C105)</f>
        <v>12365.743993454662</v>
      </c>
      <c r="D105" s="8">
        <f>(GRT_mm!D105*Areas!$D$11*1000) / (86400*Days!D105)</f>
        <v>13419.735760155314</v>
      </c>
      <c r="E105" s="8">
        <f>(GRT_mm!E105*Areas!$D$11*1000) / (86400*Days!E105)</f>
        <v>19179.150432098766</v>
      </c>
      <c r="F105" s="8">
        <f>(GRT_mm!F105*Areas!$D$11*1000) / (86400*Days!F105)</f>
        <v>30392.155230734774</v>
      </c>
      <c r="G105" s="8">
        <f>(GRT_mm!G105*Areas!$D$11*1000) / (86400*Days!G105)</f>
        <v>36134.361998456792</v>
      </c>
      <c r="H105" s="8">
        <f>(GRT_mm!H105*Areas!$D$11*1000) / (86400*Days!H105)</f>
        <v>22620.719003882914</v>
      </c>
      <c r="I105" s="8">
        <f>(GRT_mm!I105*Areas!$D$11*1000) / (86400*Days!I105)</f>
        <v>24099.499697580646</v>
      </c>
      <c r="J105" s="8">
        <f>(GRT_mm!J105*Areas!$D$11*1000) / (86400*Days!J105)</f>
        <v>26416.142488425932</v>
      </c>
      <c r="K105" s="8">
        <f>(GRT_mm!K105*Areas!$D$11*1000) / (86400*Days!K105)</f>
        <v>12797.847244623654</v>
      </c>
      <c r="L105" s="8">
        <f>(GRT_mm!L105*Areas!$D$11*1000) / (86400*Days!L105)</f>
        <v>21716.724070216049</v>
      </c>
      <c r="M105" s="8">
        <f>(GRT_mm!M105*Areas!$D$11*1000) / (86400*Days!M105)</f>
        <v>20934.216140232973</v>
      </c>
      <c r="N105" s="8">
        <f>(GRT_mm!N105*Areas!$D$11*1000) / (86400*Days!N105)</f>
        <v>21227.465123456786</v>
      </c>
    </row>
    <row r="106" spans="1:15">
      <c r="A106">
        <f>GRT_mm!A106</f>
        <v>2001</v>
      </c>
      <c r="B106" s="8">
        <f>(GRT_mm!B106*Areas!$D$11*1000) / (86400*Days!B106)</f>
        <v>12122.073622311827</v>
      </c>
      <c r="C106" s="8">
        <f>(GRT_mm!C106*Areas!$D$11*1000) / (86400*Days!C106)</f>
        <v>21065.797395833335</v>
      </c>
      <c r="D106" s="8">
        <f>(GRT_mm!D106*Areas!$D$11*1000) / (86400*Days!D106)</f>
        <v>9488.7532332735955</v>
      </c>
      <c r="E106" s="8">
        <f>(GRT_mm!E106*Areas!$D$11*1000) / (86400*Days!E106)</f>
        <v>25850.987334104939</v>
      </c>
      <c r="F106" s="8">
        <f>(GRT_mm!F106*Areas!$D$11*1000) / (86400*Days!F106)</f>
        <v>29680.344731929505</v>
      </c>
      <c r="G106" s="8">
        <f>(GRT_mm!G106*Areas!$D$11*1000) / (86400*Days!G106)</f>
        <v>22489.32060185185</v>
      </c>
      <c r="H106" s="8">
        <f>(GRT_mm!H106*Areas!$D$11*1000) / (86400*Days!H106)</f>
        <v>13655.475716845878</v>
      </c>
      <c r="I106" s="8">
        <f>(GRT_mm!I106*Areas!$D$11*1000) / (86400*Days!I106)</f>
        <v>24854.219713261646</v>
      </c>
      <c r="J106" s="8">
        <f>(GRT_mm!J106*Areas!$D$11*1000) / (86400*Days!J106)</f>
        <v>30904.475906635802</v>
      </c>
      <c r="K106" s="8">
        <f>(GRT_mm!K106*Areas!$D$11*1000) / (86400*Days!K106)</f>
        <v>36512.642969683402</v>
      </c>
      <c r="L106" s="8">
        <f>(GRT_mm!L106*Areas!$D$11*1000) / (86400*Days!L106)</f>
        <v>21482.086265432103</v>
      </c>
      <c r="M106" s="8">
        <f>(GRT_mm!M106*Areas!$D$11*1000) / (86400*Days!M106)</f>
        <v>17512.102034796895</v>
      </c>
      <c r="N106" s="8">
        <f>(GRT_mm!N106*Areas!$D$11*1000) / (86400*Days!N106)</f>
        <v>22110.253158929478</v>
      </c>
    </row>
    <row r="107" spans="1:15">
      <c r="A107">
        <f>GRT_mm!A107</f>
        <v>2002</v>
      </c>
      <c r="B107" s="8">
        <f>(GRT_mm!B107*Areas!$D$11*1000) / (86400*Days!B107)</f>
        <v>10076.558725358424</v>
      </c>
      <c r="C107" s="8">
        <f>(GRT_mm!C107*Areas!$D$11*1000) / (86400*Days!C107)</f>
        <v>17410.089657738092</v>
      </c>
      <c r="D107" s="8">
        <f>(GRT_mm!D107*Areas!$D$11*1000) / (86400*Days!D107)</f>
        <v>20319.346076015536</v>
      </c>
      <c r="E107" s="8">
        <f>(GRT_mm!E107*Areas!$D$11*1000) / (86400*Days!E107)</f>
        <v>25149.135586419758</v>
      </c>
      <c r="F107" s="8">
        <f>(GRT_mm!F107*Areas!$D$11*1000) / (86400*Days!F107)</f>
        <v>26604.675907258072</v>
      </c>
      <c r="G107" s="8">
        <f>(GRT_mm!G107*Areas!$D$11*1000) / (86400*Days!G107)</f>
        <v>25804.171153549381</v>
      </c>
      <c r="H107" s="8">
        <f>(GRT_mm!H107*Areas!$D$11*1000) / (86400*Days!H107)</f>
        <v>20130.419724462372</v>
      </c>
      <c r="I107" s="8">
        <f>(GRT_mm!I107*Areas!$D$11*1000) / (86400*Days!I107)</f>
        <v>20918.346889934288</v>
      </c>
      <c r="J107" s="8">
        <f>(GRT_mm!J107*Areas!$D$11*1000) / (86400*Days!J107)</f>
        <v>22587.11737654321</v>
      </c>
      <c r="K107" s="8">
        <f>(GRT_mm!K107*Areas!$D$11*1000) / (86400*Days!K107)</f>
        <v>24397.238567801676</v>
      </c>
      <c r="L107" s="8">
        <f>(GRT_mm!L107*Areas!$D$11*1000) / (86400*Days!L107)</f>
        <v>15108.299780092593</v>
      </c>
      <c r="M107" s="8">
        <f>(GRT_mm!M107*Areas!$D$11*1000) / (86400*Days!M107)</f>
        <v>11962.597632915174</v>
      </c>
      <c r="N107" s="8">
        <f>(GRT_mm!N107*Areas!$D$11*1000) / (86400*Days!N107)</f>
        <v>20037.3394973998</v>
      </c>
    </row>
    <row r="108" spans="1:15">
      <c r="A108">
        <f>GRT_mm!A108</f>
        <v>2003</v>
      </c>
      <c r="B108" s="8">
        <f>(GRT_mm!B108*Areas!$D$11*1000) / (86400*Days!B108)</f>
        <v>10841.773237753883</v>
      </c>
      <c r="C108" s="8">
        <f>(GRT_mm!C108*Areas!$D$11*1000) / (86400*Days!C108)</f>
        <v>11767.995502645503</v>
      </c>
      <c r="D108" s="8">
        <f>(GRT_mm!D108*Areas!$D$11*1000) / (86400*Days!D108)</f>
        <v>15257.797935334525</v>
      </c>
      <c r="E108" s="8">
        <f>(GRT_mm!E108*Areas!$D$11*1000) / (86400*Days!E108)</f>
        <v>19280.242307098764</v>
      </c>
      <c r="F108" s="8">
        <f>(GRT_mm!F108*Areas!$D$11*1000) / (86400*Days!F108)</f>
        <v>28844.191472520906</v>
      </c>
      <c r="G108" s="8">
        <f>(GRT_mm!G108*Areas!$D$11*1000) / (86400*Days!G108)</f>
        <v>19164.215324074077</v>
      </c>
      <c r="H108" s="8">
        <f>(GRT_mm!H108*Areas!$D$11*1000) / (86400*Days!H108)</f>
        <v>27256.267402180405</v>
      </c>
      <c r="I108" s="8">
        <f>(GRT_mm!I108*Areas!$D$11*1000) / (86400*Days!I108)</f>
        <v>20910.580409946237</v>
      </c>
      <c r="J108" s="8">
        <f>(GRT_mm!J108*Areas!$D$11*1000) / (86400*Days!J108)</f>
        <v>29297.216358024692</v>
      </c>
      <c r="K108" s="8">
        <f>(GRT_mm!K108*Areas!$D$11*1000) / (86400*Days!K108)</f>
        <v>19524.196960872167</v>
      </c>
      <c r="L108" s="8">
        <f>(GRT_mm!L108*Areas!$D$11*1000) / (86400*Days!L108)</f>
        <v>30619.157924382715</v>
      </c>
      <c r="M108" s="8">
        <f>(GRT_mm!M108*Areas!$D$11*1000) / (86400*Days!M108)</f>
        <v>16396.463937425331</v>
      </c>
      <c r="N108" s="8">
        <f>(GRT_mm!N108*Areas!$D$11*1000) / (86400*Days!N108)</f>
        <v>20795.337653475399</v>
      </c>
    </row>
    <row r="109" spans="1:15">
      <c r="A109">
        <f>GRT_mm!A109</f>
        <v>2004</v>
      </c>
      <c r="B109" s="8">
        <f>(GRT_mm!B109*Areas!$D$11*1000) / (86400*Days!B109)</f>
        <v>16086.827243876942</v>
      </c>
      <c r="C109" s="8">
        <f>(GRT_mm!C109*Areas!$D$11*1000) / (86400*Days!C109)</f>
        <v>9865.0324433269507</v>
      </c>
      <c r="D109" s="8">
        <f>(GRT_mm!D109*Areas!$D$11*1000) / (86400*Days!D109)</f>
        <v>21263.434976105134</v>
      </c>
      <c r="E109" s="8">
        <f>(GRT_mm!E109*Areas!$D$11*1000) / (86400*Days!E109)</f>
        <v>16705.526782407407</v>
      </c>
      <c r="F109" s="8">
        <f>(GRT_mm!F109*Areas!$D$11*1000) / (86400*Days!F109)</f>
        <v>39942.847491039429</v>
      </c>
      <c r="G109" s="8">
        <f>(GRT_mm!G109*Areas!$D$11*1000) / (86400*Days!G109)</f>
        <v>22243.222283950621</v>
      </c>
      <c r="H109" s="8">
        <f>(GRT_mm!H109*Areas!$D$11*1000) / (86400*Days!H109)</f>
        <v>25731.100933393078</v>
      </c>
      <c r="I109" s="8">
        <f>(GRT_mm!I109*Areas!$D$11*1000) / (86400*Days!I109)</f>
        <v>23907.802277479095</v>
      </c>
      <c r="J109" s="8">
        <f>(GRT_mm!J109*Areas!$D$11*1000) / (86400*Days!J109)</f>
        <v>14599.21768132716</v>
      </c>
      <c r="K109" s="8">
        <f>(GRT_mm!K109*Areas!$D$11*1000) / (86400*Days!K109)</f>
        <v>27416.704801373959</v>
      </c>
      <c r="L109" s="8">
        <f>(GRT_mm!L109*Areas!$D$11*1000) / (86400*Days!L109)</f>
        <v>19113.567264660494</v>
      </c>
      <c r="M109" s="8">
        <f>(GRT_mm!M109*Areas!$D$11*1000) / (86400*Days!M109)</f>
        <v>24354.509729689365</v>
      </c>
      <c r="N109" s="8">
        <f>(GRT_mm!N109*Areas!$D$11*1000) / (86400*Days!N109)</f>
        <v>21873.584732974097</v>
      </c>
    </row>
    <row r="110" spans="1:15">
      <c r="A110">
        <f>GRT_mm!A110</f>
        <v>2005</v>
      </c>
      <c r="B110" s="8">
        <f>(GRT_mm!B110*Areas!$D$11*1000) / (86400*Days!B110)</f>
        <v>20919.01748805257</v>
      </c>
      <c r="C110" s="8">
        <f>(GRT_mm!C110*Areas!$D$11*1000) / (86400*Days!C110)</f>
        <v>14548.484143518515</v>
      </c>
      <c r="D110" s="8">
        <f>(GRT_mm!D110*Areas!$D$11*1000) / (86400*Days!D110)</f>
        <v>9569.2962402927133</v>
      </c>
      <c r="E110" s="8">
        <f>(GRT_mm!E110*Areas!$D$11*1000) / (86400*Days!E110)</f>
        <v>16101.310891203704</v>
      </c>
      <c r="F110" s="8">
        <f>(GRT_mm!F110*Areas!$D$11*1000) / (86400*Days!F110)</f>
        <v>14605.933206391876</v>
      </c>
      <c r="G110" s="8">
        <f>(GRT_mm!G110*Areas!$D$11*1000) / (86400*Days!G110)</f>
        <v>20758.259911265432</v>
      </c>
      <c r="H110" s="8">
        <f>(GRT_mm!H110*Areas!$D$11*1000) / (86400*Days!H110)</f>
        <v>21321.221020011948</v>
      </c>
      <c r="I110" s="8">
        <f>(GRT_mm!I110*Areas!$D$11*1000) / (86400*Days!I110)</f>
        <v>20708.497711320186</v>
      </c>
      <c r="J110" s="8">
        <f>(GRT_mm!J110*Areas!$D$11*1000) / (86400*Days!J110)</f>
        <v>27897.032669753087</v>
      </c>
      <c r="K110" s="8">
        <f>(GRT_mm!K110*Areas!$D$11*1000) / (86400*Days!K110)</f>
        <v>20954.455921445642</v>
      </c>
      <c r="L110" s="8">
        <f>(GRT_mm!L110*Areas!$D$11*1000) / (86400*Days!L110)</f>
        <v>33043.351747685178</v>
      </c>
      <c r="M110" s="8">
        <f>(GRT_mm!M110*Areas!$D$11*1000) / (86400*Days!M110)</f>
        <v>16895.025869922341</v>
      </c>
      <c r="N110" s="8">
        <f>(GRT_mm!N110*Areas!$D$11*1000) / (86400*Days!N110)</f>
        <v>19768.583791222725</v>
      </c>
    </row>
    <row r="111" spans="1:15">
      <c r="A111">
        <f>GRT_mm!A111</f>
        <v>2006</v>
      </c>
      <c r="B111" s="8">
        <f>(GRT_mm!B111*Areas!$D$11*1000) / (86400*Days!B111)</f>
        <v>20516.646404569892</v>
      </c>
      <c r="C111" s="8">
        <f>(GRT_mm!C111*Areas!$D$11*1000) / (86400*Days!C111)</f>
        <v>17178.721610449735</v>
      </c>
      <c r="D111" s="8">
        <f>(GRT_mm!D111*Areas!$D$11*1000) / (86400*Days!D111)</f>
        <v>14709.014008363201</v>
      </c>
      <c r="E111" s="8">
        <f>(GRT_mm!E111*Areas!$D$11*1000) / (86400*Days!E111)</f>
        <v>15994.164378858024</v>
      </c>
      <c r="F111" s="8">
        <f>(GRT_mm!F111*Areas!$D$11*1000) / (86400*Days!F111)</f>
        <v>27613.159281660694</v>
      </c>
      <c r="G111" s="8">
        <f>(GRT_mm!G111*Areas!$D$11*1000) / (86400*Days!G111)</f>
        <v>17872.510729166665</v>
      </c>
      <c r="H111" s="8">
        <f>(GRT_mm!H111*Areas!$D$11*1000) / (86400*Days!H111)</f>
        <v>29047.759348864995</v>
      </c>
      <c r="I111" s="8">
        <f>(GRT_mm!I111*Areas!$D$11*1000) / (86400*Days!I111)</f>
        <v>18266.839837216245</v>
      </c>
      <c r="J111" s="8">
        <f>(GRT_mm!J111*Areas!$D$11*1000) / (86400*Days!J111)</f>
        <v>28459.090941358023</v>
      </c>
      <c r="K111" s="8">
        <f>(GRT_mm!K111*Areas!$D$11*1000) / (86400*Days!K111)</f>
        <v>30777.34345504779</v>
      </c>
      <c r="L111" s="8">
        <f>(GRT_mm!L111*Areas!$D$11*1000) / (86400*Days!L111)</f>
        <v>17733.893923611115</v>
      </c>
      <c r="M111" s="8">
        <f>(GRT_mm!M111*Areas!$D$11*1000) / (86400*Days!M111)</f>
        <v>22856.06431078256</v>
      </c>
      <c r="N111" s="8">
        <f>(GRT_mm!N111*Areas!$D$11*1000) / (86400*Days!N111)</f>
        <v>21808.727754312531</v>
      </c>
      <c r="O111" s="10"/>
    </row>
    <row r="112" spans="1:15">
      <c r="A112">
        <f>GRT_mm!A112</f>
        <v>2007</v>
      </c>
      <c r="B112" s="8">
        <f>(GRT_mm!B112*Areas!$D$11*1000) / (86400*Days!B112)</f>
        <v>16709.386159647551</v>
      </c>
      <c r="C112" s="8">
        <f>(GRT_mm!C112*Areas!$D$11*1000) / (86400*Days!C112)</f>
        <v>9813.2170676256628</v>
      </c>
      <c r="D112" s="8">
        <f>(GRT_mm!D112*Areas!$D$11*1000) / (86400*Days!D112)</f>
        <v>18987.923726851855</v>
      </c>
      <c r="E112" s="8">
        <f>(GRT_mm!E112*Areas!$D$11*1000) / (86400*Days!E112)</f>
        <v>20997.808352623451</v>
      </c>
      <c r="F112" s="8">
        <f>(GRT_mm!F112*Areas!$D$11*1000) / (86400*Days!F112)</f>
        <v>15199.397912933095</v>
      </c>
      <c r="G112" s="8">
        <f>(GRT_mm!G112*Areas!$D$11*1000) / (86400*Days!G112)</f>
        <v>19527.483487654314</v>
      </c>
      <c r="H112" s="8">
        <f>(GRT_mm!H112*Areas!$D$11*1000) / (86400*Days!H112)</f>
        <v>20270.862798685786</v>
      </c>
      <c r="I112" s="8">
        <f>(GRT_mm!I112*Areas!$D$11*1000) / (86400*Days!I112)</f>
        <v>23397.503322879333</v>
      </c>
      <c r="J112" s="8">
        <f>(GRT_mm!J112*Areas!$D$11*1000) / (86400*Days!J112)</f>
        <v>25162.205115740744</v>
      </c>
      <c r="K112" s="8">
        <f>(GRT_mm!K112*Areas!$D$11*1000) / (86400*Days!K112)</f>
        <v>29931.930984916362</v>
      </c>
      <c r="L112" s="8">
        <f>(GRT_mm!L112*Areas!$D$11*1000) / (86400*Days!L112)</f>
        <v>17053.924641203703</v>
      </c>
      <c r="M112" s="8">
        <f>(GRT_mm!M112*Areas!$D$11*1000) / (86400*Days!M112)</f>
        <v>22604.07064665472</v>
      </c>
      <c r="N112" s="8">
        <f>(GRT_mm!N112*Areas!$D$11*1000) / (86400*Days!N112)</f>
        <v>20046.975528602234</v>
      </c>
      <c r="O112" s="15"/>
    </row>
    <row r="113" spans="1:15">
      <c r="A113">
        <f>GRT_mm!A113</f>
        <v>2008</v>
      </c>
      <c r="B113" s="8">
        <f>(GRT_mm!B113*Areas!$D$11*1000) / (86400*Days!B113)</f>
        <v>21098.95131421744</v>
      </c>
      <c r="C113" s="8">
        <f>(GRT_mm!C113*Areas!$D$11*1000) / (86400*Days!C113)</f>
        <v>20995.685735951469</v>
      </c>
      <c r="D113" s="8">
        <f>(GRT_mm!D113*Areas!$D$11*1000) / (86400*Days!D113)</f>
        <v>15348.147263291517</v>
      </c>
      <c r="E113" s="8">
        <f>(GRT_mm!E113*Areas!$D$11*1000) / (86400*Days!E113)</f>
        <v>23402.070509259254</v>
      </c>
      <c r="F113" s="8">
        <f>(GRT_mm!F113*Areas!$D$11*1000) / (86400*Days!F113)</f>
        <v>21973.18446833931</v>
      </c>
      <c r="G113" s="8">
        <f>(GRT_mm!G113*Areas!$D$11*1000) / (86400*Days!G113)</f>
        <v>35592.52868827161</v>
      </c>
      <c r="H113" s="8">
        <f>(GRT_mm!H113*Areas!$D$11*1000) / (86400*Days!H113)</f>
        <v>27061.861559139787</v>
      </c>
      <c r="I113" s="8">
        <f>(GRT_mm!I113*Areas!$D$11*1000) / (86400*Days!I113)</f>
        <v>16038.430417413378</v>
      </c>
      <c r="J113" s="8">
        <f>(GRT_mm!J113*Areas!$D$11*1000) / (86400*Days!J113)</f>
        <v>28786.311323302463</v>
      </c>
      <c r="K113" s="8">
        <f>(GRT_mm!K113*Areas!$D$11*1000) / (86400*Days!K113)</f>
        <v>17270.652684438468</v>
      </c>
      <c r="L113" s="8">
        <f>(GRT_mm!L113*Areas!$D$11*1000) / (86400*Days!L113)</f>
        <v>21334.192048611108</v>
      </c>
      <c r="M113" s="8">
        <f>(GRT_mm!M113*Areas!$D$11*1000) / (86400*Days!M113)</f>
        <v>31456.833546146954</v>
      </c>
      <c r="N113" s="8">
        <f>(GRT_mm!N113*Areas!$D$11*1000) / (86400*Days!N113)</f>
        <v>23333.382137345678</v>
      </c>
      <c r="O113" s="15"/>
    </row>
    <row r="114" spans="1:15">
      <c r="A114">
        <f>GRT_mm!A114</f>
        <v>2009</v>
      </c>
      <c r="B114" s="8">
        <f>(GRT_mm!B114*Areas!$D$11*1000) / (86400*Days!B114)</f>
        <v>11609.569287634407</v>
      </c>
      <c r="C114" s="8">
        <f>(GRT_mm!C114*Areas!$D$11*1000) / (86400*Days!C114)</f>
        <v>17506.972528108465</v>
      </c>
      <c r="D114" s="8">
        <f>(GRT_mm!D114*Areas!$D$11*1000) / (86400*Days!D114)</f>
        <v>17545.000612305856</v>
      </c>
      <c r="E114" s="8">
        <f>(GRT_mm!E114*Areas!$D$11*1000) / (86400*Days!E114)</f>
        <v>26436.984976851847</v>
      </c>
      <c r="F114" s="8">
        <f>(GRT_mm!F114*Areas!$D$11*1000) / (86400*Days!F114)</f>
        <v>21580.260898297493</v>
      </c>
      <c r="G114" s="8">
        <f>(GRT_mm!G114*Areas!$D$11*1000) / (86400*Days!G114)</f>
        <v>23398.852330246911</v>
      </c>
      <c r="H114" s="8">
        <f>(GRT_mm!H114*Areas!$D$11*1000) / (86400*Days!H114)</f>
        <v>21638.282146057343</v>
      </c>
      <c r="I114" s="8">
        <f>(GRT_mm!I114*Areas!$D$11*1000) / (86400*Days!I114)</f>
        <v>30105.59121490442</v>
      </c>
      <c r="J114" s="8">
        <f>(GRT_mm!J114*Areas!$D$11*1000) / (86400*Days!J114)</f>
        <v>13682.335050154321</v>
      </c>
      <c r="K114" s="8">
        <f>(GRT_mm!K114*Areas!$D$11*1000) / (86400*Days!K114)</f>
        <v>32581.790968488651</v>
      </c>
      <c r="L114" s="8">
        <f>(GRT_mm!L114*Areas!$D$11*1000) / (86400*Days!L114)</f>
        <v>10866.563695987652</v>
      </c>
      <c r="M114" s="8">
        <f>(GRT_mm!M114*Areas!$D$11*1000) / (86400*Days!M114)</f>
        <v>20153.806903375145</v>
      </c>
      <c r="N114" s="8">
        <f>(GRT_mm!N114*Areas!$D$11*1000) / (86400*Days!N114)</f>
        <v>20639.399110540329</v>
      </c>
      <c r="O114" s="15"/>
    </row>
    <row r="115" spans="1:15">
      <c r="A115">
        <f>GRT_mm!A115</f>
        <v>2010</v>
      </c>
      <c r="B115" s="8">
        <f>(GRT_mm!B115*Areas!$D$11*1000) / (86400*Days!B115)</f>
        <v>9344.2344608721633</v>
      </c>
      <c r="C115" s="8">
        <f>(GRT_mm!C115*Areas!$D$11*1000) / (86400*Days!C115)</f>
        <v>8190.6652281746028</v>
      </c>
      <c r="D115" s="8">
        <f>(GRT_mm!D115*Areas!$D$11*1000) / (86400*Days!D115)</f>
        <v>6417.480073924733</v>
      </c>
      <c r="E115" s="8">
        <f>(GRT_mm!E115*Areas!$D$11*1000) / (86400*Days!E115)</f>
        <v>13538.469456018518</v>
      </c>
      <c r="F115" s="8">
        <f>(GRT_mm!F115*Areas!$D$11*1000) / (86400*Days!F115)</f>
        <v>20258.785442801673</v>
      </c>
      <c r="G115" s="8">
        <f>(GRT_mm!G115*Areas!$D$11*1000) / (86400*Days!G115)</f>
        <v>39225.332287808633</v>
      </c>
      <c r="H115" s="8">
        <f>(GRT_mm!H115*Areas!$D$11*1000) / (86400*Days!H115)</f>
        <v>26620.219198028681</v>
      </c>
      <c r="I115" s="8">
        <f>(GRT_mm!I115*Areas!$D$11*1000) / (86400*Days!I115)</f>
        <v>20461.454047192354</v>
      </c>
      <c r="J115" s="8">
        <f>(GRT_mm!J115*Areas!$D$11*1000) / (86400*Days!J115)</f>
        <v>35276.649093364191</v>
      </c>
      <c r="K115" s="8">
        <f>(GRT_mm!K115*Areas!$D$11*1000) / (86400*Days!K115)</f>
        <v>17128.794664725207</v>
      </c>
      <c r="L115" s="8">
        <f>(GRT_mm!L115*Areas!$D$11*1000) / (86400*Days!L115)</f>
        <v>19639.962881944448</v>
      </c>
      <c r="M115" s="8">
        <f>(GRT_mm!M115*Areas!$D$11*1000) / (86400*Days!M115)</f>
        <v>12755.32699746117</v>
      </c>
      <c r="N115" s="8">
        <f>(GRT_mm!N115*Areas!$D$11*1000) / (86400*Days!N115)</f>
        <v>19074.866244926434</v>
      </c>
      <c r="O115" s="15"/>
    </row>
    <row r="116" spans="1:15">
      <c r="A116">
        <f>GRT_mm!A116</f>
        <v>2011</v>
      </c>
      <c r="B116" s="8">
        <f>(GRT_mm!B116*Areas!$D$11*1000) / (86400*Days!B116)</f>
        <v>11844.362272252089</v>
      </c>
      <c r="C116" s="8">
        <f>(GRT_mm!C116*Areas!$D$11*1000) / (86400*Days!C116)</f>
        <v>12763.031345072754</v>
      </c>
      <c r="D116" s="8">
        <f>(GRT_mm!D116*Areas!$D$11*1000) / (86400*Days!D116)</f>
        <v>15901.916297043013</v>
      </c>
      <c r="E116" s="8">
        <f>(GRT_mm!E116*Areas!$D$11*1000) / (86400*Days!E116)</f>
        <v>38451.508414351854</v>
      </c>
      <c r="F116" s="8">
        <f>(GRT_mm!F116*Areas!$D$11*1000) / (86400*Days!F116)</f>
        <v>28243.835607078854</v>
      </c>
      <c r="G116" s="8">
        <f>(GRT_mm!G116*Areas!$D$11*1000) / (86400*Days!G116)</f>
        <v>27341.617314814819</v>
      </c>
      <c r="H116" s="8">
        <f>(GRT_mm!H116*Areas!$D$11*1000) / (86400*Days!H116)</f>
        <v>19567.717529121863</v>
      </c>
      <c r="I116" s="8">
        <f>(GRT_mm!I116*Areas!$D$11*1000) / (86400*Days!I116)</f>
        <v>23341.97729614695</v>
      </c>
      <c r="J116" s="8">
        <f>(GRT_mm!J116*Areas!$D$11*1000) / (86400*Days!J116)</f>
        <v>30135.243919753088</v>
      </c>
      <c r="K116" s="8">
        <f>(GRT_mm!K116*Areas!$D$11*1000) / (86400*Days!K116)</f>
        <v>24295.487806152927</v>
      </c>
      <c r="L116" s="8">
        <f>(GRT_mm!L116*Areas!$D$11*1000) / (86400*Days!L116)</f>
        <v>21943.529510030861</v>
      </c>
      <c r="M116" s="8">
        <f>(GRT_mm!M116*Areas!$D$11*1000) / (86400*Days!M116)</f>
        <v>14719.221975806451</v>
      </c>
      <c r="N116" s="8">
        <f>(GRT_mm!N116*Areas!$D$11*1000) / (86400*Days!N116)</f>
        <v>22380.471054033489</v>
      </c>
      <c r="O116" s="10" t="s">
        <v>55</v>
      </c>
    </row>
    <row r="117" spans="1: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0"/>
    </row>
    <row r="120" spans="1:15">
      <c r="A120" t="s">
        <v>45</v>
      </c>
      <c r="B120" s="8">
        <f>AVERAGE(B5:B116)</f>
        <v>15810.966213737682</v>
      </c>
      <c r="C120" s="8">
        <f t="shared" ref="C120:N120" si="0">AVERAGE(C5:C116)</f>
        <v>14019.86351360707</v>
      </c>
      <c r="D120" s="8">
        <f t="shared" si="0"/>
        <v>15605.399138244848</v>
      </c>
      <c r="E120" s="8">
        <f t="shared" si="0"/>
        <v>19110.407827553187</v>
      </c>
      <c r="F120" s="8">
        <f t="shared" si="0"/>
        <v>21757.848288923833</v>
      </c>
      <c r="G120" s="8">
        <f t="shared" si="0"/>
        <v>24076.476648341042</v>
      </c>
      <c r="H120" s="8">
        <f t="shared" si="0"/>
        <v>22684.42918880142</v>
      </c>
      <c r="I120" s="8">
        <f t="shared" si="0"/>
        <v>22621.846545078901</v>
      </c>
      <c r="J120" s="8">
        <f t="shared" si="0"/>
        <v>25499.981525504303</v>
      </c>
      <c r="K120" s="8">
        <f t="shared" si="0"/>
        <v>20867.16648488837</v>
      </c>
      <c r="L120" s="8">
        <f t="shared" si="0"/>
        <v>20454.875406401563</v>
      </c>
      <c r="M120" s="8">
        <f t="shared" si="0"/>
        <v>17103.698180483549</v>
      </c>
      <c r="N120" s="8">
        <f t="shared" si="0"/>
        <v>19986.934520873121</v>
      </c>
    </row>
    <row r="121" spans="1:15">
      <c r="A121" t="s">
        <v>43</v>
      </c>
      <c r="B121" s="8">
        <f>MAX(B5:B116)</f>
        <v>28706.767096027485</v>
      </c>
      <c r="C121" s="8">
        <f t="shared" ref="C121:N121" si="1">MAX(C5:C116)</f>
        <v>24709.138268849212</v>
      </c>
      <c r="D121" s="8">
        <f t="shared" si="1"/>
        <v>31393.639979091997</v>
      </c>
      <c r="E121" s="8">
        <f t="shared" si="1"/>
        <v>38451.508414351854</v>
      </c>
      <c r="F121" s="8">
        <f t="shared" si="1"/>
        <v>39942.847491039429</v>
      </c>
      <c r="G121" s="8">
        <f t="shared" si="1"/>
        <v>39225.332287808633</v>
      </c>
      <c r="H121" s="8">
        <f t="shared" si="1"/>
        <v>35531.394515382322</v>
      </c>
      <c r="I121" s="8">
        <f t="shared" si="1"/>
        <v>36377.227874850658</v>
      </c>
      <c r="J121" s="8">
        <f t="shared" si="1"/>
        <v>48399.598514660509</v>
      </c>
      <c r="K121" s="8">
        <f t="shared" si="1"/>
        <v>36512.642969683402</v>
      </c>
      <c r="L121" s="8">
        <f t="shared" si="1"/>
        <v>39396.092426697527</v>
      </c>
      <c r="M121" s="8">
        <f t="shared" si="1"/>
        <v>31456.833546146954</v>
      </c>
      <c r="N121" s="8">
        <f t="shared" si="1"/>
        <v>24587.181287734653</v>
      </c>
    </row>
    <row r="122" spans="1:15">
      <c r="A122" t="s">
        <v>44</v>
      </c>
      <c r="B122" s="8">
        <f>MIN(B5:B116)</f>
        <v>6203.6394377240149</v>
      </c>
      <c r="C122" s="8">
        <f t="shared" ref="C122:N122" si="2">MIN(C5:C116)</f>
        <v>5214.9215732473549</v>
      </c>
      <c r="D122" s="8">
        <f t="shared" si="2"/>
        <v>4347.905241935483</v>
      </c>
      <c r="E122" s="8">
        <f t="shared" si="2"/>
        <v>8408.0171682098753</v>
      </c>
      <c r="F122" s="8">
        <f t="shared" si="2"/>
        <v>9303.4955570489838</v>
      </c>
      <c r="G122" s="8">
        <f t="shared" si="2"/>
        <v>10740.569598765433</v>
      </c>
      <c r="H122" s="8">
        <f t="shared" si="2"/>
        <v>9041.5254629629635</v>
      </c>
      <c r="I122" s="8">
        <f t="shared" si="2"/>
        <v>8152.4111409796906</v>
      </c>
      <c r="J122" s="8">
        <f t="shared" si="2"/>
        <v>11303.544741512345</v>
      </c>
      <c r="K122" s="8">
        <f t="shared" si="2"/>
        <v>5912.1540471923527</v>
      </c>
      <c r="L122" s="8">
        <f t="shared" si="2"/>
        <v>5297.6589891975309</v>
      </c>
      <c r="M122" s="8">
        <f t="shared" si="2"/>
        <v>4751.7883064516118</v>
      </c>
      <c r="N122" s="8">
        <f t="shared" si="2"/>
        <v>15788.401030568242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122"/>
  <sheetViews>
    <sheetView workbookViewId="0"/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3</v>
      </c>
    </row>
    <row r="2" spans="1:17">
      <c r="A2" t="s">
        <v>47</v>
      </c>
      <c r="J2" s="6"/>
      <c r="K2" s="6"/>
      <c r="L2" s="6"/>
      <c r="M2" s="6"/>
      <c r="N2" s="6"/>
      <c r="O2" s="6"/>
      <c r="P2" s="6"/>
      <c r="Q2" s="5"/>
    </row>
    <row r="3" spans="1:17">
      <c r="G3" s="5"/>
      <c r="H3" s="5"/>
      <c r="I3" s="5"/>
      <c r="J3" s="5"/>
      <c r="K3" s="5"/>
      <c r="L3" s="5"/>
      <c r="N3" s="5"/>
    </row>
    <row r="4" spans="1:17">
      <c r="A4" s="1" t="s">
        <v>25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26</v>
      </c>
      <c r="P4" s="1"/>
      <c r="Q4" s="1"/>
    </row>
    <row r="5" spans="1:17">
      <c r="A5">
        <f>SUP_mm!A5</f>
        <v>1900</v>
      </c>
      <c r="B5" s="8">
        <f>(SUP_mm!B5*Areas!$D$4*1000) / (86400*Days!B5)</f>
        <v>2812.8751120071679</v>
      </c>
      <c r="C5" s="8">
        <f>(SUP_mm!C5*Areas!$D$4*1000) / (86400*Days!C5)</f>
        <v>2568.3545800264551</v>
      </c>
      <c r="D5" s="8">
        <f>(SUP_mm!D5*Areas!$D$4*1000) / (86400*Days!D5)</f>
        <v>1886.3209005376343</v>
      </c>
      <c r="E5" s="8">
        <f>(SUP_mm!E5*Areas!$D$4*1000) / (86400*Days!E5)</f>
        <v>2392.7203317901235</v>
      </c>
      <c r="F5" s="8">
        <f>(SUP_mm!F5*Areas!$D$4*1000) / (86400*Days!F5)</f>
        <v>1957.664501194743</v>
      </c>
      <c r="G5" s="8">
        <f>(SUP_mm!G5*Areas!$D$4*1000) / (86400*Days!G5)</f>
        <v>4403.53962191358</v>
      </c>
      <c r="H5" s="8">
        <f>(SUP_mm!H5*Areas!$D$4*1000) / (86400*Days!H5)</f>
        <v>7575.5846774193551</v>
      </c>
      <c r="I5" s="8">
        <f>(SUP_mm!I5*Areas!$D$4*1000) / (86400*Days!I5)</f>
        <v>10460.065673536439</v>
      </c>
      <c r="J5" s="8">
        <f>(SUP_mm!J5*Areas!$D$4*1000) / (86400*Days!J5)</f>
        <v>12429.317862654319</v>
      </c>
      <c r="K5" s="8">
        <f>(SUP_mm!K5*Areas!$D$4*1000) / (86400*Days!K5)</f>
        <v>5969.8560707885299</v>
      </c>
      <c r="L5" s="8">
        <f>(SUP_mm!L5*Areas!$D$4*1000) / (86400*Days!L5)</f>
        <v>3173.1141975308637</v>
      </c>
      <c r="M5" s="8">
        <f>(SUP_mm!M5*Areas!$D$4*1000) / (86400*Days!M5)</f>
        <v>2187.59375</v>
      </c>
      <c r="N5" s="8">
        <f>(SUP_mm!N5*Areas!$D$4*1000) / (86400*Days!N5)</f>
        <v>4828.0095065956357</v>
      </c>
    </row>
    <row r="6" spans="1:17">
      <c r="A6">
        <f>SUP_mm!A6</f>
        <v>1901</v>
      </c>
      <c r="B6" s="8">
        <f>(SUP_mm!B6*Areas!$D$4*1000) / (86400*Days!B6)</f>
        <v>2814.6895161290322</v>
      </c>
      <c r="C6" s="8">
        <f>(SUP_mm!C6*Areas!$D$4*1000) / (86400*Days!C6)</f>
        <v>1188.3774801587301</v>
      </c>
      <c r="D6" s="8">
        <f>(SUP_mm!D6*Areas!$D$4*1000) / (86400*Days!D6)</f>
        <v>4179.8515905017921</v>
      </c>
      <c r="E6" s="8">
        <f>(SUP_mm!E6*Areas!$D$4*1000) / (86400*Days!E6)</f>
        <v>2391.1276234567899</v>
      </c>
      <c r="F6" s="8">
        <f>(SUP_mm!F6*Areas!$D$4*1000) / (86400*Days!F6)</f>
        <v>3042.4163306451615</v>
      </c>
      <c r="G6" s="8">
        <f>(SUP_mm!G6*Areas!$D$4*1000) / (86400*Days!G6)</f>
        <v>8711.2438657407401</v>
      </c>
      <c r="H6" s="8">
        <f>(SUP_mm!H6*Areas!$D$4*1000) / (86400*Days!H6)</f>
        <v>9417.53125</v>
      </c>
      <c r="I6" s="8">
        <f>(SUP_mm!I6*Areas!$D$4*1000) / (86400*Days!I6)</f>
        <v>4687.782668757467</v>
      </c>
      <c r="J6" s="8">
        <f>(SUP_mm!J6*Areas!$D$4*1000) / (86400*Days!J6)</f>
        <v>5669.1805941358034</v>
      </c>
      <c r="K6" s="8">
        <f>(SUP_mm!K6*Areas!$D$4*1000) / (86400*Days!K6)</f>
        <v>6222.6012171445636</v>
      </c>
      <c r="L6" s="8">
        <f>(SUP_mm!L6*Areas!$D$4*1000) / (86400*Days!L6)</f>
        <v>3683.9178240740739</v>
      </c>
      <c r="M6" s="8">
        <f>(SUP_mm!M6*Areas!$D$4*1000) / (86400*Days!M6)</f>
        <v>3189.7946161887694</v>
      </c>
      <c r="N6" s="8">
        <f>(SUP_mm!N6*Areas!$D$4*1000) / (86400*Days!N6)</f>
        <v>4622.2831494165403</v>
      </c>
    </row>
    <row r="7" spans="1:17">
      <c r="A7">
        <f>SUP_mm!A7</f>
        <v>1902</v>
      </c>
      <c r="B7" s="8">
        <f>(SUP_mm!B7*Areas!$D$4*1000) / (86400*Days!B7)</f>
        <v>2830.4167040023895</v>
      </c>
      <c r="C7" s="8">
        <f>(SUP_mm!C7*Areas!$D$4*1000) / (86400*Days!C7)</f>
        <v>2332.1118964947091</v>
      </c>
      <c r="D7" s="8">
        <f>(SUP_mm!D7*Areas!$D$4*1000) / (86400*Days!D7)</f>
        <v>1536.8042114695343</v>
      </c>
      <c r="E7" s="8">
        <f>(SUP_mm!E7*Areas!$D$4*1000) / (86400*Days!E7)</f>
        <v>3068.2336033950619</v>
      </c>
      <c r="F7" s="8">
        <f>(SUP_mm!F7*Areas!$D$4*1000) / (86400*Days!F7)</f>
        <v>4663.8721251493425</v>
      </c>
      <c r="G7" s="8">
        <f>(SUP_mm!G7*Areas!$D$4*1000) / (86400*Days!G7)</f>
        <v>6468.6573688271601</v>
      </c>
      <c r="H7" s="8">
        <f>(SUP_mm!H7*Areas!$D$4*1000) / (86400*Days!H7)</f>
        <v>5596.806078255674</v>
      </c>
      <c r="I7" s="8">
        <f>(SUP_mm!I7*Areas!$D$4*1000) / (86400*Days!I7)</f>
        <v>5231.8699970131429</v>
      </c>
      <c r="J7" s="8">
        <f>(SUP_mm!J7*Areas!$D$4*1000) / (86400*Days!J7)</f>
        <v>5308.096257716049</v>
      </c>
      <c r="K7" s="8">
        <f>(SUP_mm!K7*Areas!$D$4*1000) / (86400*Days!K7)</f>
        <v>5208.5989770011947</v>
      </c>
      <c r="L7" s="8">
        <f>(SUP_mm!L7*Areas!$D$4*1000) / (86400*Days!L7)</f>
        <v>5598.1715663580244</v>
      </c>
      <c r="M7" s="8">
        <f>(SUP_mm!M7*Areas!$D$4*1000) / (86400*Days!M7)</f>
        <v>4021.5282258064517</v>
      </c>
      <c r="N7" s="8">
        <f>(SUP_mm!N7*Areas!$D$4*1000) / (86400*Days!N7)</f>
        <v>4329.8100900558093</v>
      </c>
    </row>
    <row r="8" spans="1:17">
      <c r="A8">
        <f>SUP_mm!A8</f>
        <v>1903</v>
      </c>
      <c r="B8" s="8">
        <f>(SUP_mm!B8*Areas!$D$4*1000) / (86400*Days!B8)</f>
        <v>2335.4055779569894</v>
      </c>
      <c r="C8" s="8">
        <f>(SUP_mm!C8*Areas!$D$4*1000) / (86400*Days!C8)</f>
        <v>2776.8480076058199</v>
      </c>
      <c r="D8" s="8">
        <f>(SUP_mm!D8*Areas!$D$4*1000) / (86400*Days!D8)</f>
        <v>3814.9047192353646</v>
      </c>
      <c r="E8" s="8">
        <f>(SUP_mm!E8*Areas!$D$4*1000) / (86400*Days!E8)</f>
        <v>3966.6458333333335</v>
      </c>
      <c r="F8" s="8">
        <f>(SUP_mm!F8*Areas!$D$4*1000) / (86400*Days!F8)</f>
        <v>7534.4403375149341</v>
      </c>
      <c r="G8" s="8">
        <f>(SUP_mm!G8*Areas!$D$4*1000) / (86400*Days!G8)</f>
        <v>3241.6815586419752</v>
      </c>
      <c r="H8" s="8">
        <f>(SUP_mm!H8*Areas!$D$4*1000) / (86400*Days!H8)</f>
        <v>8728.6213784348856</v>
      </c>
      <c r="I8" s="8">
        <f>(SUP_mm!I8*Areas!$D$4*1000) / (86400*Days!I8)</f>
        <v>6217.6131272401444</v>
      </c>
      <c r="J8" s="8">
        <f>(SUP_mm!J8*Areas!$D$4*1000) / (86400*Days!J8)</f>
        <v>8538.6089891975316</v>
      </c>
      <c r="K8" s="8">
        <f>(SUP_mm!K8*Areas!$D$4*1000) / (86400*Days!K8)</f>
        <v>6208.0489097968939</v>
      </c>
      <c r="L8" s="8">
        <f>(SUP_mm!L8*Areas!$D$4*1000) / (86400*Days!L8)</f>
        <v>4115.9171296296299</v>
      </c>
      <c r="M8" s="8">
        <f>(SUP_mm!M8*Areas!$D$4*1000) / (86400*Days!M8)</f>
        <v>3006.0085872162485</v>
      </c>
      <c r="N8" s="8">
        <f>(SUP_mm!N8*Areas!$D$4*1000) / (86400*Days!N8)</f>
        <v>5059.8182775240994</v>
      </c>
    </row>
    <row r="9" spans="1:17">
      <c r="A9">
        <f>SUP_mm!A9</f>
        <v>1904</v>
      </c>
      <c r="B9" s="8">
        <f>(SUP_mm!B9*Areas!$D$4*1000) / (86400*Days!B9)</f>
        <v>2377.1092069892475</v>
      </c>
      <c r="C9" s="8">
        <f>(SUP_mm!C9*Areas!$D$4*1000) / (86400*Days!C9)</f>
        <v>2151.5300127713922</v>
      </c>
      <c r="D9" s="8">
        <f>(SUP_mm!D9*Areas!$D$4*1000) / (86400*Days!D9)</f>
        <v>3431.7420101553166</v>
      </c>
      <c r="E9" s="8">
        <f>(SUP_mm!E9*Areas!$D$4*1000) / (86400*Days!E9)</f>
        <v>2172.7221836419753</v>
      </c>
      <c r="F9" s="8">
        <f>(SUP_mm!F9*Areas!$D$4*1000) / (86400*Days!F9)</f>
        <v>6894.4593413978491</v>
      </c>
      <c r="G9" s="8">
        <f>(SUP_mm!G9*Areas!$D$4*1000) / (86400*Days!G9)</f>
        <v>6007.3381944444454</v>
      </c>
      <c r="H9" s="8">
        <f>(SUP_mm!H9*Areas!$D$4*1000) / (86400*Days!H9)</f>
        <v>5876.1540471923536</v>
      </c>
      <c r="I9" s="8">
        <f>(SUP_mm!I9*Areas!$D$4*1000) / (86400*Days!I9)</f>
        <v>5947.7599313022702</v>
      </c>
      <c r="J9" s="8">
        <f>(SUP_mm!J9*Areas!$D$4*1000) / (86400*Days!J9)</f>
        <v>8226.4917824074073</v>
      </c>
      <c r="K9" s="8">
        <f>(SUP_mm!K9*Areas!$D$4*1000) / (86400*Days!K9)</f>
        <v>7279.1286589008359</v>
      </c>
      <c r="L9" s="8">
        <f>(SUP_mm!L9*Areas!$D$4*1000) / (86400*Days!L9)</f>
        <v>1771.3508487654321</v>
      </c>
      <c r="M9" s="8">
        <f>(SUP_mm!M9*Areas!$D$4*1000) / (86400*Days!M9)</f>
        <v>3590.6246639784945</v>
      </c>
      <c r="N9" s="8">
        <f>(SUP_mm!N9*Areas!$D$4*1000) / (86400*Days!N9)</f>
        <v>4658.5731538403152</v>
      </c>
    </row>
    <row r="10" spans="1:17">
      <c r="A10">
        <f>SUP_mm!A10</f>
        <v>1905</v>
      </c>
      <c r="B10" s="8">
        <f>(SUP_mm!B10*Areas!$D$4*1000) / (86400*Days!B10)</f>
        <v>2240.8364695340501</v>
      </c>
      <c r="C10" s="8">
        <f>(SUP_mm!C10*Areas!$D$4*1000) / (86400*Days!C10)</f>
        <v>1848.6079695767196</v>
      </c>
      <c r="D10" s="8">
        <f>(SUP_mm!D10*Areas!$D$4*1000) / (86400*Days!D10)</f>
        <v>3971.1729764038232</v>
      </c>
      <c r="E10" s="8">
        <f>(SUP_mm!E10*Areas!$D$4*1000) / (86400*Days!E10)</f>
        <v>3211.0535879629629</v>
      </c>
      <c r="F10" s="8">
        <f>(SUP_mm!F10*Areas!$D$4*1000) / (86400*Days!F10)</f>
        <v>5415.3374402628433</v>
      </c>
      <c r="G10" s="8">
        <f>(SUP_mm!G10*Areas!$D$4*1000) / (86400*Days!G10)</f>
        <v>6880.7248070987653</v>
      </c>
      <c r="H10" s="8">
        <f>(SUP_mm!H10*Areas!$D$4*1000) / (86400*Days!H10)</f>
        <v>8787.3073103345287</v>
      </c>
      <c r="I10" s="8">
        <f>(SUP_mm!I10*Areas!$D$4*1000) / (86400*Days!I10)</f>
        <v>4179.1665546594986</v>
      </c>
      <c r="J10" s="8">
        <f>(SUP_mm!J10*Areas!$D$4*1000) / (86400*Days!J10)</f>
        <v>9272.2892746913585</v>
      </c>
      <c r="K10" s="8">
        <f>(SUP_mm!K10*Areas!$D$4*1000) / (86400*Days!K10)</f>
        <v>5621.4016577060938</v>
      </c>
      <c r="L10" s="8">
        <f>(SUP_mm!L10*Areas!$D$4*1000) / (86400*Days!L10)</f>
        <v>5463.1580246913591</v>
      </c>
      <c r="M10" s="8">
        <f>(SUP_mm!M10*Areas!$D$4*1000) / (86400*Days!M10)</f>
        <v>1901.6145459976105</v>
      </c>
      <c r="N10" s="8">
        <f>(SUP_mm!N10*Areas!$D$4*1000) / (86400*Days!N10)</f>
        <v>4910.1362728310505</v>
      </c>
    </row>
    <row r="11" spans="1:17">
      <c r="A11">
        <f>SUP_mm!A11</f>
        <v>1906</v>
      </c>
      <c r="B11" s="8">
        <f>(SUP_mm!B11*Areas!$D$4*1000) / (86400*Days!B11)</f>
        <v>3220.7699372759857</v>
      </c>
      <c r="C11" s="8">
        <f>(SUP_mm!C11*Areas!$D$4*1000) / (86400*Days!C11)</f>
        <v>2284.3727678571427</v>
      </c>
      <c r="D11" s="8">
        <f>(SUP_mm!D11*Areas!$D$4*1000) / (86400*Days!D11)</f>
        <v>2984.5974835722818</v>
      </c>
      <c r="E11" s="8">
        <f>(SUP_mm!E11*Areas!$D$4*1000) / (86400*Days!E11)</f>
        <v>2196.4508487654321</v>
      </c>
      <c r="F11" s="8">
        <f>(SUP_mm!F11*Areas!$D$4*1000) / (86400*Days!F11)</f>
        <v>5975.711245519713</v>
      </c>
      <c r="G11" s="8">
        <f>(SUP_mm!G11*Areas!$D$4*1000) / (86400*Days!G11)</f>
        <v>9827.4947530864192</v>
      </c>
      <c r="H11" s="8">
        <f>(SUP_mm!H11*Areas!$D$4*1000) / (86400*Days!H11)</f>
        <v>3365.6595728793309</v>
      </c>
      <c r="I11" s="8">
        <f>(SUP_mm!I11*Areas!$D$4*1000) / (86400*Days!I11)</f>
        <v>5532.3104838709678</v>
      </c>
      <c r="J11" s="8">
        <f>(SUP_mm!J11*Areas!$D$4*1000) / (86400*Days!J11)</f>
        <v>4348.3810570987653</v>
      </c>
      <c r="K11" s="8">
        <f>(SUP_mm!K11*Areas!$D$4*1000) / (86400*Days!K11)</f>
        <v>5394.496415770609</v>
      </c>
      <c r="L11" s="8">
        <f>(SUP_mm!L11*Areas!$D$4*1000) / (86400*Days!L11)</f>
        <v>7179.7042438271601</v>
      </c>
      <c r="M11" s="8">
        <f>(SUP_mm!M11*Areas!$D$4*1000) / (86400*Days!M11)</f>
        <v>2954.9575119474307</v>
      </c>
      <c r="N11" s="8">
        <f>(SUP_mm!N11*Areas!$D$4*1000) / (86400*Days!N11)</f>
        <v>4610.4299911212584</v>
      </c>
    </row>
    <row r="12" spans="1:17">
      <c r="A12">
        <f>SUP_mm!A12</f>
        <v>1907</v>
      </c>
      <c r="B12" s="8">
        <f>(SUP_mm!B12*Areas!$D$4*1000) / (86400*Days!B12)</f>
        <v>3963.5381197729989</v>
      </c>
      <c r="C12" s="8">
        <f>(SUP_mm!C12*Areas!$D$4*1000) / (86400*Days!C12)</f>
        <v>2258.3803736772488</v>
      </c>
      <c r="D12" s="8">
        <f>(SUP_mm!D12*Areas!$D$4*1000) / (86400*Days!D12)</f>
        <v>4001.8057795698924</v>
      </c>
      <c r="E12" s="8">
        <f>(SUP_mm!E12*Areas!$D$4*1000) / (86400*Days!E12)</f>
        <v>3764.9398148148148</v>
      </c>
      <c r="F12" s="8">
        <f>(SUP_mm!F12*Areas!$D$4*1000) / (86400*Days!F12)</f>
        <v>4562.9340651135008</v>
      </c>
      <c r="G12" s="8">
        <f>(SUP_mm!G12*Areas!$D$4*1000) / (86400*Days!G12)</f>
        <v>2809.1043209876543</v>
      </c>
      <c r="H12" s="8">
        <f>(SUP_mm!H12*Areas!$D$4*1000) / (86400*Days!H12)</f>
        <v>6819.2570191158902</v>
      </c>
      <c r="I12" s="8">
        <f>(SUP_mm!I12*Areas!$D$4*1000) / (86400*Days!I12)</f>
        <v>8183.3460274790923</v>
      </c>
      <c r="J12" s="8">
        <f>(SUP_mm!J12*Areas!$D$4*1000) / (86400*Days!J12)</f>
        <v>7924.9295910493829</v>
      </c>
      <c r="K12" s="8">
        <f>(SUP_mm!K12*Areas!$D$4*1000) / (86400*Days!K12)</f>
        <v>3724.397961469534</v>
      </c>
      <c r="L12" s="8">
        <f>(SUP_mm!L12*Areas!$D$4*1000) / (86400*Days!L12)</f>
        <v>3621.2349922839508</v>
      </c>
      <c r="M12" s="8">
        <f>(SUP_mm!M12*Areas!$D$4*1000) / (86400*Days!M12)</f>
        <v>1409.9699447431303</v>
      </c>
      <c r="N12" s="8">
        <f>(SUP_mm!N12*Areas!$D$4*1000) / (86400*Days!N12)</f>
        <v>4436.8866533485552</v>
      </c>
    </row>
    <row r="13" spans="1:17">
      <c r="A13">
        <f>SUP_mm!A13</f>
        <v>1908</v>
      </c>
      <c r="B13" s="8">
        <f>(SUP_mm!B13*Areas!$D$4*1000) / (86400*Days!B13)</f>
        <v>2073.8614844683393</v>
      </c>
      <c r="C13" s="8">
        <f>(SUP_mm!C13*Areas!$D$4*1000) / (86400*Days!C13)</f>
        <v>4533.4249680715202</v>
      </c>
      <c r="D13" s="8">
        <f>(SUP_mm!D13*Areas!$D$4*1000) / (86400*Days!D13)</f>
        <v>3067.7077359617683</v>
      </c>
      <c r="E13" s="8">
        <f>(SUP_mm!E13*Areas!$D$4*1000) / (86400*Days!E13)</f>
        <v>5436.8466049382705</v>
      </c>
      <c r="F13" s="8">
        <f>(SUP_mm!F13*Areas!$D$4*1000) / (86400*Days!F13)</f>
        <v>8162.2319295101552</v>
      </c>
      <c r="G13" s="8">
        <f>(SUP_mm!G13*Areas!$D$4*1000) / (86400*Days!G13)</f>
        <v>7196.7217206790119</v>
      </c>
      <c r="H13" s="8">
        <f>(SUP_mm!H13*Areas!$D$4*1000) / (86400*Days!H13)</f>
        <v>5635.7479838709669</v>
      </c>
      <c r="I13" s="8">
        <f>(SUP_mm!I13*Areas!$D$4*1000) / (86400*Days!I13)</f>
        <v>4540.7121789127841</v>
      </c>
      <c r="J13" s="8">
        <f>(SUP_mm!J13*Areas!$D$4*1000) / (86400*Days!J13)</f>
        <v>4877.0758487654321</v>
      </c>
      <c r="K13" s="8">
        <f>(SUP_mm!K13*Areas!$D$4*1000) / (86400*Days!K13)</f>
        <v>2431.2190113500596</v>
      </c>
      <c r="L13" s="8">
        <f>(SUP_mm!L13*Areas!$D$4*1000) / (86400*Days!L13)</f>
        <v>4116.0470679012342</v>
      </c>
      <c r="M13" s="8">
        <f>(SUP_mm!M13*Areas!$D$4*1000) / (86400*Days!M13)</f>
        <v>4182.0995370370374</v>
      </c>
      <c r="N13" s="8">
        <f>(SUP_mm!N13*Areas!$D$4*1000) / (86400*Days!N13)</f>
        <v>4680.7951831613036</v>
      </c>
    </row>
    <row r="14" spans="1:17">
      <c r="A14">
        <f>SUP_mm!A14</f>
        <v>1909</v>
      </c>
      <c r="B14" s="8">
        <f>(SUP_mm!B14*Areas!$D$4*1000) / (86400*Days!B14)</f>
        <v>2999.2971176821984</v>
      </c>
      <c r="C14" s="8">
        <f>(SUP_mm!C14*Areas!$D$4*1000) / (86400*Days!C14)</f>
        <v>3979.9712714947091</v>
      </c>
      <c r="D14" s="8">
        <f>(SUP_mm!D14*Areas!$D$4*1000) / (86400*Days!D14)</f>
        <v>2404.8090277777778</v>
      </c>
      <c r="E14" s="8">
        <f>(SUP_mm!E14*Areas!$D$4*1000) / (86400*Days!E14)</f>
        <v>4115.9171296296299</v>
      </c>
      <c r="F14" s="8">
        <f>(SUP_mm!F14*Areas!$D$4*1000) / (86400*Days!F14)</f>
        <v>3416.8363948626047</v>
      </c>
      <c r="G14" s="8">
        <f>(SUP_mm!G14*Areas!$D$4*1000) / (86400*Days!G14)</f>
        <v>2469.0359567901232</v>
      </c>
      <c r="H14" s="8">
        <f>(SUP_mm!H14*Areas!$D$4*1000) / (86400*Days!H14)</f>
        <v>9437.1279495221024</v>
      </c>
      <c r="I14" s="8">
        <f>(SUP_mm!I14*Areas!$D$4*1000) / (86400*Days!I14)</f>
        <v>6102.7622834528074</v>
      </c>
      <c r="J14" s="8">
        <f>(SUP_mm!J14*Areas!$D$4*1000) / (86400*Days!J14)</f>
        <v>5447.3075617283939</v>
      </c>
      <c r="K14" s="8">
        <f>(SUP_mm!K14*Areas!$D$4*1000) / (86400*Days!K14)</f>
        <v>4322.2417861409795</v>
      </c>
      <c r="L14" s="8">
        <f>(SUP_mm!L14*Areas!$D$4*1000) / (86400*Days!L14)</f>
        <v>6483.6341435185186</v>
      </c>
      <c r="M14" s="8">
        <f>(SUP_mm!M14*Areas!$D$4*1000) / (86400*Days!M14)</f>
        <v>4844.0401359020307</v>
      </c>
      <c r="N14" s="8">
        <f>(SUP_mm!N14*Areas!$D$4*1000) / (86400*Days!N14)</f>
        <v>4674.6756024860479</v>
      </c>
    </row>
    <row r="15" spans="1:17">
      <c r="A15">
        <f>SUP_mm!A15</f>
        <v>1910</v>
      </c>
      <c r="B15" s="8">
        <f>(SUP_mm!B15*Areas!$D$4*1000) / (86400*Days!B15)</f>
        <v>2247.5587290919952</v>
      </c>
      <c r="C15" s="8">
        <f>(SUP_mm!C15*Areas!$D$4*1000) / (86400*Days!C15)</f>
        <v>4070.9254298941801</v>
      </c>
      <c r="D15" s="8">
        <f>(SUP_mm!D15*Areas!$D$4*1000) / (86400*Days!D15)</f>
        <v>754.27255077658299</v>
      </c>
      <c r="E15" s="8">
        <f>(SUP_mm!E15*Areas!$D$4*1000) / (86400*Days!E15)</f>
        <v>4126.3780864197533</v>
      </c>
      <c r="F15" s="8">
        <f>(SUP_mm!F15*Areas!$D$4*1000) / (86400*Days!F15)</f>
        <v>4052.503546893668</v>
      </c>
      <c r="G15" s="8">
        <f>(SUP_mm!G15*Areas!$D$4*1000) / (86400*Days!G15)</f>
        <v>1841.0270447530863</v>
      </c>
      <c r="H15" s="8">
        <f>(SUP_mm!H15*Areas!$D$4*1000) / (86400*Days!H15)</f>
        <v>5955.4295101553153</v>
      </c>
      <c r="I15" s="8">
        <f>(SUP_mm!I15*Areas!$D$4*1000) / (86400*Days!I15)</f>
        <v>5835.5234841696538</v>
      </c>
      <c r="J15" s="8">
        <f>(SUP_mm!J15*Areas!$D$4*1000) / (86400*Days!J15)</f>
        <v>6313.2639660493824</v>
      </c>
      <c r="K15" s="8">
        <f>(SUP_mm!K15*Areas!$D$4*1000) / (86400*Days!K15)</f>
        <v>4037.255413679809</v>
      </c>
      <c r="L15" s="8">
        <f>(SUP_mm!L15*Areas!$D$4*1000) / (86400*Days!L15)</f>
        <v>4056.7018904320989</v>
      </c>
      <c r="M15" s="8">
        <f>(SUP_mm!M15*Areas!$D$4*1000) / (86400*Days!M15)</f>
        <v>3048.6595355436079</v>
      </c>
      <c r="N15" s="8">
        <f>(SUP_mm!N15*Areas!$D$4*1000) / (86400*Days!N15)</f>
        <v>3857.4639110857424</v>
      </c>
    </row>
    <row r="16" spans="1:17">
      <c r="A16">
        <f>SUP_mm!A16</f>
        <v>1911</v>
      </c>
      <c r="B16" s="8">
        <f>(SUP_mm!B16*Areas!$D$4*1000) / (86400*Days!B16)</f>
        <v>3226.9329077060934</v>
      </c>
      <c r="C16" s="8">
        <f>(SUP_mm!C16*Areas!$D$4*1000) / (86400*Days!C16)</f>
        <v>4286.4701967592591</v>
      </c>
      <c r="D16" s="8">
        <f>(SUP_mm!D16*Areas!$D$4*1000) / (86400*Days!D16)</f>
        <v>3003.6456839904422</v>
      </c>
      <c r="E16" s="8">
        <f>(SUP_mm!E16*Areas!$D$4*1000) / (86400*Days!E16)</f>
        <v>2122.068287037037</v>
      </c>
      <c r="F16" s="8">
        <f>(SUP_mm!F16*Areas!$D$4*1000) / (86400*Days!F16)</f>
        <v>6548.7774417562723</v>
      </c>
      <c r="G16" s="8">
        <f>(SUP_mm!G16*Areas!$D$4*1000) / (86400*Days!G16)</f>
        <v>7886.3405092592593</v>
      </c>
      <c r="H16" s="8">
        <f>(SUP_mm!H16*Areas!$D$4*1000) / (86400*Days!H16)</f>
        <v>9107.4007989844686</v>
      </c>
      <c r="I16" s="8">
        <f>(SUP_mm!I16*Areas!$D$4*1000) / (86400*Days!I16)</f>
        <v>7266.7895758661889</v>
      </c>
      <c r="J16" s="8">
        <f>(SUP_mm!J16*Areas!$D$4*1000) / (86400*Days!J16)</f>
        <v>6149.0381944444453</v>
      </c>
      <c r="K16" s="8">
        <f>(SUP_mm!K16*Areas!$D$4*1000) / (86400*Days!K16)</f>
        <v>5066.3908303464759</v>
      </c>
      <c r="L16" s="8">
        <f>(SUP_mm!L16*Areas!$D$4*1000) / (86400*Days!L16)</f>
        <v>6379.4614197530864</v>
      </c>
      <c r="M16" s="8">
        <f>(SUP_mm!M16*Areas!$D$4*1000) / (86400*Days!M16)</f>
        <v>4267.3104091995219</v>
      </c>
      <c r="N16" s="8">
        <f>(SUP_mm!N16*Areas!$D$4*1000) / (86400*Days!N16)</f>
        <v>5449.9536846778283</v>
      </c>
    </row>
    <row r="17" spans="1:14">
      <c r="A17">
        <f>SUP_mm!A17</f>
        <v>1912</v>
      </c>
      <c r="B17" s="8">
        <f>(SUP_mm!B17*Areas!$D$4*1000) / (86400*Days!B17)</f>
        <v>2726.7971550179213</v>
      </c>
      <c r="C17" s="8">
        <f>(SUP_mm!C17*Areas!$D$4*1000) / (86400*Days!C17)</f>
        <v>1030.7519157088122</v>
      </c>
      <c r="D17" s="8">
        <f>(SUP_mm!D17*Areas!$D$4*1000) / (86400*Days!D17)</f>
        <v>1617.0269937275987</v>
      </c>
      <c r="E17" s="8">
        <f>(SUP_mm!E17*Areas!$D$4*1000) / (86400*Days!E17)</f>
        <v>5220.4930169753079</v>
      </c>
      <c r="F17" s="8">
        <f>(SUP_mm!F17*Areas!$D$4*1000) / (86400*Days!F17)</f>
        <v>6591.6451612903229</v>
      </c>
      <c r="G17" s="8">
        <f>(SUP_mm!G17*Areas!$D$4*1000) / (86400*Days!G17)</f>
        <v>3263.8063657407406</v>
      </c>
      <c r="H17" s="8">
        <f>(SUP_mm!H17*Areas!$D$4*1000) / (86400*Days!H17)</f>
        <v>5519.7893518518522</v>
      </c>
      <c r="I17" s="8">
        <f>(SUP_mm!I17*Areas!$D$4*1000) / (86400*Days!I17)</f>
        <v>7038.0938620071684</v>
      </c>
      <c r="J17" s="8">
        <f>(SUP_mm!J17*Areas!$D$4*1000) / (86400*Days!J17)</f>
        <v>8445.6632716049389</v>
      </c>
      <c r="K17" s="8">
        <f>(SUP_mm!K17*Areas!$D$4*1000) / (86400*Days!K17)</f>
        <v>3737.75145609319</v>
      </c>
      <c r="L17" s="8">
        <f>(SUP_mm!L17*Areas!$D$4*1000) / (86400*Days!L17)</f>
        <v>2001.1961419753086</v>
      </c>
      <c r="M17" s="8">
        <f>(SUP_mm!M17*Areas!$D$4*1000) / (86400*Days!M17)</f>
        <v>5258.6680107526872</v>
      </c>
      <c r="N17" s="8">
        <f>(SUP_mm!N17*Areas!$D$4*1000) / (86400*Days!N17)</f>
        <v>4385.2718610858137</v>
      </c>
    </row>
    <row r="18" spans="1:14">
      <c r="A18">
        <f>SUP_mm!A18</f>
        <v>1913</v>
      </c>
      <c r="B18" s="8">
        <f>(SUP_mm!B18*Areas!$D$4*1000) / (86400*Days!B18)</f>
        <v>3048.9673312425325</v>
      </c>
      <c r="C18" s="8">
        <f>(SUP_mm!C18*Areas!$D$4*1000) / (86400*Days!C18)</f>
        <v>3446.1386408730159</v>
      </c>
      <c r="D18" s="8">
        <f>(SUP_mm!D18*Areas!$D$4*1000) / (86400*Days!D18)</f>
        <v>6062.6107750896062</v>
      </c>
      <c r="E18" s="8">
        <f>(SUP_mm!E18*Areas!$D$4*1000) / (86400*Days!E18)</f>
        <v>2389.1228009259257</v>
      </c>
      <c r="F18" s="8">
        <f>(SUP_mm!F18*Areas!$D$4*1000) / (86400*Days!F18)</f>
        <v>6360.6883587216253</v>
      </c>
      <c r="G18" s="8">
        <f>(SUP_mm!G18*Areas!$D$4*1000) / (86400*Days!G18)</f>
        <v>5442.3190200617273</v>
      </c>
      <c r="H18" s="8">
        <f>(SUP_mm!H18*Areas!$D$4*1000) / (86400*Days!H18)</f>
        <v>8874.6188022700117</v>
      </c>
      <c r="I18" s="8">
        <f>(SUP_mm!I18*Areas!$D$4*1000) / (86400*Days!I18)</f>
        <v>5340.5578703703704</v>
      </c>
      <c r="J18" s="8">
        <f>(SUP_mm!J18*Areas!$D$4*1000) / (86400*Days!J18)</f>
        <v>6822.8535493827158</v>
      </c>
      <c r="K18" s="8">
        <f>(SUP_mm!K18*Areas!$D$4*1000) / (86400*Days!K18)</f>
        <v>7370.3875448028675</v>
      </c>
      <c r="L18" s="8">
        <f>(SUP_mm!L18*Areas!$D$4*1000) / (86400*Days!L18)</f>
        <v>4142.6295138888891</v>
      </c>
      <c r="M18" s="8">
        <f>(SUP_mm!M18*Areas!$D$4*1000) / (86400*Days!M18)</f>
        <v>703.95202359617679</v>
      </c>
      <c r="N18" s="8">
        <f>(SUP_mm!N18*Areas!$D$4*1000) / (86400*Days!N18)</f>
        <v>5016.4791571537298</v>
      </c>
    </row>
    <row r="19" spans="1:14">
      <c r="A19">
        <f>SUP_mm!A19</f>
        <v>1914</v>
      </c>
      <c r="B19" s="8">
        <f>(SUP_mm!B19*Areas!$D$4*1000) / (86400*Days!B19)</f>
        <v>3383.8754106929509</v>
      </c>
      <c r="C19" s="8">
        <f>(SUP_mm!C19*Areas!$D$4*1000) / (86400*Days!C19)</f>
        <v>2479.7380539021165</v>
      </c>
      <c r="D19" s="8">
        <f>(SUP_mm!D19*Areas!$D$4*1000) / (86400*Days!D19)</f>
        <v>2329.2881197729989</v>
      </c>
      <c r="E19" s="8">
        <f>(SUP_mm!E19*Areas!$D$4*1000) / (86400*Days!E19)</f>
        <v>5710.9192129629637</v>
      </c>
      <c r="F19" s="8">
        <f>(SUP_mm!F19*Areas!$D$4*1000) / (86400*Days!F19)</f>
        <v>3976.0353195937873</v>
      </c>
      <c r="G19" s="8">
        <f>(SUP_mm!G19*Areas!$D$4*1000) / (86400*Days!G19)</f>
        <v>5762.3861882716046</v>
      </c>
      <c r="H19" s="8">
        <f>(SUP_mm!H19*Areas!$D$4*1000) / (86400*Days!H19)</f>
        <v>4997.1586394862607</v>
      </c>
      <c r="I19" s="8">
        <f>(SUP_mm!I19*Areas!$D$4*1000) / (86400*Days!I19)</f>
        <v>5723.7553016726406</v>
      </c>
      <c r="J19" s="8">
        <f>(SUP_mm!J19*Areas!$D$4*1000) / (86400*Days!J19)</f>
        <v>5476.9096064814803</v>
      </c>
      <c r="K19" s="8">
        <f>(SUP_mm!K19*Areas!$D$4*1000) / (86400*Days!K19)</f>
        <v>3155.7258437873356</v>
      </c>
      <c r="L19" s="8">
        <f>(SUP_mm!L19*Areas!$D$4*1000) / (86400*Days!L19)</f>
        <v>4722.3321373456793</v>
      </c>
      <c r="M19" s="8">
        <f>(SUP_mm!M19*Areas!$D$4*1000) / (86400*Days!M19)</f>
        <v>2288.1437798685783</v>
      </c>
      <c r="N19" s="8">
        <f>(SUP_mm!N19*Areas!$D$4*1000) / (86400*Days!N19)</f>
        <v>4167.3494101978695</v>
      </c>
    </row>
    <row r="20" spans="1:14">
      <c r="A20">
        <f>SUP_mm!A20</f>
        <v>1915</v>
      </c>
      <c r="B20" s="8">
        <f>(SUP_mm!B20*Areas!$D$4*1000) / (86400*Days!B20)</f>
        <v>3678.5170250896058</v>
      </c>
      <c r="C20" s="8">
        <f>(SUP_mm!C20*Areas!$D$4*1000) / (86400*Days!C20)</f>
        <v>2786.3377562830692</v>
      </c>
      <c r="D20" s="8">
        <f>(SUP_mm!D20*Areas!$D$4*1000) / (86400*Days!D20)</f>
        <v>1081.4308169056153</v>
      </c>
      <c r="E20" s="8">
        <f>(SUP_mm!E20*Areas!$D$4*1000) / (86400*Days!E20)</f>
        <v>2576.4993055555556</v>
      </c>
      <c r="F20" s="8">
        <f>(SUP_mm!F20*Areas!$D$4*1000) / (86400*Days!F20)</f>
        <v>4773.1755899044201</v>
      </c>
      <c r="G20" s="8">
        <f>(SUP_mm!G20*Areas!$D$4*1000) / (86400*Days!G20)</f>
        <v>10110.789544753086</v>
      </c>
      <c r="H20" s="8">
        <f>(SUP_mm!H20*Areas!$D$4*1000) / (86400*Days!H20)</f>
        <v>5181.6752165471917</v>
      </c>
      <c r="I20" s="8">
        <f>(SUP_mm!I20*Areas!$D$4*1000) / (86400*Days!I20)</f>
        <v>5670.089829749104</v>
      </c>
      <c r="J20" s="8">
        <f>(SUP_mm!J20*Areas!$D$4*1000) / (86400*Days!J20)</f>
        <v>8305.4260416666675</v>
      </c>
      <c r="K20" s="8">
        <f>(SUP_mm!K20*Areas!$D$4*1000) / (86400*Days!K20)</f>
        <v>5611.6661813022702</v>
      </c>
      <c r="L20" s="8">
        <f>(SUP_mm!L20*Areas!$D$4*1000) / (86400*Days!L20)</f>
        <v>7205.4265817901232</v>
      </c>
      <c r="M20" s="8">
        <f>(SUP_mm!M20*Areas!$D$4*1000) / (86400*Days!M20)</f>
        <v>3628.1964979091995</v>
      </c>
      <c r="N20" s="8">
        <f>(SUP_mm!N20*Areas!$D$4*1000) / (86400*Days!N20)</f>
        <v>5047.4766774479958</v>
      </c>
    </row>
    <row r="21" spans="1:14">
      <c r="A21">
        <f>SUP_mm!A21</f>
        <v>1916</v>
      </c>
      <c r="B21" s="8">
        <f>(SUP_mm!B21*Areas!$D$4*1000) / (86400*Days!B21)</f>
        <v>6668.2499253285541</v>
      </c>
      <c r="C21" s="8">
        <f>(SUP_mm!C21*Areas!$D$4*1000) / (86400*Days!C21)</f>
        <v>1591.6229645593869</v>
      </c>
      <c r="D21" s="8">
        <f>(SUP_mm!D21*Areas!$D$4*1000) / (86400*Days!D21)</f>
        <v>4005.675291218638</v>
      </c>
      <c r="E21" s="8">
        <f>(SUP_mm!E21*Areas!$D$4*1000) / (86400*Days!E21)</f>
        <v>5619.3174768518511</v>
      </c>
      <c r="F21" s="8">
        <f>(SUP_mm!F21*Areas!$D$4*1000) / (86400*Days!F21)</f>
        <v>6223.4227897252104</v>
      </c>
      <c r="G21" s="8">
        <f>(SUP_mm!G21*Areas!$D$4*1000) / (86400*Days!G21)</f>
        <v>9599.0070216049389</v>
      </c>
      <c r="H21" s="8">
        <f>(SUP_mm!H21*Areas!$D$4*1000) / (86400*Days!H21)</f>
        <v>3694.1184662485066</v>
      </c>
      <c r="I21" s="8">
        <f>(SUP_mm!I21*Areas!$D$4*1000) / (86400*Days!I21)</f>
        <v>6297.014336917563</v>
      </c>
      <c r="J21" s="8">
        <f>(SUP_mm!J21*Areas!$D$4*1000) / (86400*Days!J21)</f>
        <v>10327.120833333332</v>
      </c>
      <c r="K21" s="8">
        <f>(SUP_mm!K21*Areas!$D$4*1000) / (86400*Days!K21)</f>
        <v>5743.7963336320199</v>
      </c>
      <c r="L21" s="8">
        <f>(SUP_mm!L21*Areas!$D$4*1000) / (86400*Days!L21)</f>
        <v>1943.8557870370371</v>
      </c>
      <c r="M21" s="8">
        <f>(SUP_mm!M21*Areas!$D$4*1000) / (86400*Days!M21)</f>
        <v>3813.5238575268818</v>
      </c>
      <c r="N21" s="8">
        <f>(SUP_mm!N21*Areas!$D$4*1000) / (86400*Days!N21)</f>
        <v>5466.2730343047961</v>
      </c>
    </row>
    <row r="22" spans="1:14">
      <c r="A22">
        <f>SUP_mm!A22</f>
        <v>1917</v>
      </c>
      <c r="B22" s="8">
        <f>(SUP_mm!B22*Areas!$D$4*1000) / (86400*Days!B22)</f>
        <v>2681.1785020908005</v>
      </c>
      <c r="C22" s="8">
        <f>(SUP_mm!C22*Areas!$D$4*1000) / (86400*Days!C22)</f>
        <v>2520.5266203703704</v>
      </c>
      <c r="D22" s="8">
        <f>(SUP_mm!D22*Areas!$D$4*1000) / (86400*Days!D22)</f>
        <v>5375.4482153524496</v>
      </c>
      <c r="E22" s="8">
        <f>(SUP_mm!E22*Areas!$D$4*1000) / (86400*Days!E22)</f>
        <v>2701.0160108024693</v>
      </c>
      <c r="F22" s="8">
        <f>(SUP_mm!F22*Areas!$D$4*1000) / (86400*Days!F22)</f>
        <v>2776.5583930704897</v>
      </c>
      <c r="G22" s="8">
        <f>(SUP_mm!G22*Areas!$D$4*1000) / (86400*Days!G22)</f>
        <v>5596.6147376543204</v>
      </c>
      <c r="H22" s="8">
        <f>(SUP_mm!H22*Areas!$D$4*1000) / (86400*Days!H22)</f>
        <v>4252.4503061529267</v>
      </c>
      <c r="I22" s="8">
        <f>(SUP_mm!I22*Areas!$D$4*1000) / (86400*Days!I22)</f>
        <v>6225.8419952210279</v>
      </c>
      <c r="J22" s="8">
        <f>(SUP_mm!J22*Areas!$D$4*1000) / (86400*Days!J22)</f>
        <v>4206.4211805555551</v>
      </c>
      <c r="K22" s="8">
        <f>(SUP_mm!K22*Areas!$D$4*1000) / (86400*Days!K22)</f>
        <v>6144.5006347072876</v>
      </c>
      <c r="L22" s="8">
        <f>(SUP_mm!L22*Areas!$D$4*1000) / (86400*Days!L22)</f>
        <v>1288.0256558641975</v>
      </c>
      <c r="M22" s="8">
        <f>(SUP_mm!M22*Areas!$D$4*1000) / (86400*Days!M22)</f>
        <v>4694.0258736559135</v>
      </c>
      <c r="N22" s="8">
        <f>(SUP_mm!N22*Areas!$D$4*1000) / (86400*Days!N22)</f>
        <v>4057.4991628614921</v>
      </c>
    </row>
    <row r="23" spans="1:14">
      <c r="A23">
        <f>SUP_mm!A23</f>
        <v>1918</v>
      </c>
      <c r="B23" s="8">
        <f>(SUP_mm!B23*Areas!$D$4*1000) / (86400*Days!B23)</f>
        <v>2928.3307571684586</v>
      </c>
      <c r="C23" s="8">
        <f>(SUP_mm!C23*Areas!$D$4*1000) / (86400*Days!C23)</f>
        <v>3173.6434358465604</v>
      </c>
      <c r="D23" s="8">
        <f>(SUP_mm!D23*Areas!$D$4*1000) / (86400*Days!D23)</f>
        <v>1602.247125149343</v>
      </c>
      <c r="E23" s="8">
        <f>(SUP_mm!E23*Areas!$D$4*1000) / (86400*Days!E23)</f>
        <v>2946.4407407407407</v>
      </c>
      <c r="F23" s="8">
        <f>(SUP_mm!F23*Areas!$D$4*1000) / (86400*Days!F23)</f>
        <v>7883.1809662485066</v>
      </c>
      <c r="G23" s="8">
        <f>(SUP_mm!G23*Areas!$D$4*1000) / (86400*Days!G23)</f>
        <v>5069.440895061728</v>
      </c>
      <c r="H23" s="8">
        <f>(SUP_mm!H23*Areas!$D$4*1000) / (86400*Days!H23)</f>
        <v>4773.0845654121867</v>
      </c>
      <c r="I23" s="8">
        <f>(SUP_mm!I23*Areas!$D$4*1000) / (86400*Days!I23)</f>
        <v>5582.585498805257</v>
      </c>
      <c r="J23" s="8">
        <f>(SUP_mm!J23*Areas!$D$4*1000) / (86400*Days!J23)</f>
        <v>6133.0466435185181</v>
      </c>
      <c r="K23" s="8">
        <f>(SUP_mm!K23*Areas!$D$4*1000) / (86400*Days!K23)</f>
        <v>6806.7143070489847</v>
      </c>
      <c r="L23" s="8">
        <f>(SUP_mm!L23*Areas!$D$4*1000) / (86400*Days!L23)</f>
        <v>5310.7619212962964</v>
      </c>
      <c r="M23" s="8">
        <f>(SUP_mm!M23*Areas!$D$4*1000) / (86400*Days!M23)</f>
        <v>4437.7429435483873</v>
      </c>
      <c r="N23" s="8">
        <f>(SUP_mm!N23*Areas!$D$4*1000) / (86400*Days!N23)</f>
        <v>4731.7347761288684</v>
      </c>
    </row>
    <row r="24" spans="1:14">
      <c r="A24">
        <f>SUP_mm!A24</f>
        <v>1919</v>
      </c>
      <c r="B24" s="8">
        <f>(SUP_mm!B24*Areas!$D$4*1000) / (86400*Days!B24)</f>
        <v>2547.6674880525688</v>
      </c>
      <c r="C24" s="8">
        <f>(SUP_mm!C24*Areas!$D$4*1000) / (86400*Days!C24)</f>
        <v>4209.7698826058204</v>
      </c>
      <c r="D24" s="8">
        <f>(SUP_mm!D24*Areas!$D$4*1000) / (86400*Days!D24)</f>
        <v>3584.5982302867383</v>
      </c>
      <c r="E24" s="8">
        <f>(SUP_mm!E24*Areas!$D$4*1000) / (86400*Days!E24)</f>
        <v>4076.2909722222221</v>
      </c>
      <c r="F24" s="8">
        <f>(SUP_mm!F24*Areas!$D$4*1000) / (86400*Days!F24)</f>
        <v>3496.1465800477899</v>
      </c>
      <c r="G24" s="8">
        <f>(SUP_mm!G24*Areas!$D$4*1000) / (86400*Days!G24)</f>
        <v>4272.1236111111111</v>
      </c>
      <c r="H24" s="8">
        <f>(SUP_mm!H24*Areas!$D$4*1000) / (86400*Days!H24)</f>
        <v>4511.5404719235366</v>
      </c>
      <c r="I24" s="8">
        <f>(SUP_mm!I24*Areas!$D$4*1000) / (86400*Days!I24)</f>
        <v>5205.8025313620083</v>
      </c>
      <c r="J24" s="8">
        <f>(SUP_mm!J24*Areas!$D$4*1000) / (86400*Days!J24)</f>
        <v>6644.3341435185184</v>
      </c>
      <c r="K24" s="8">
        <f>(SUP_mm!K24*Areas!$D$4*1000) / (86400*Days!K24)</f>
        <v>6283.4787933094394</v>
      </c>
      <c r="L24" s="8">
        <f>(SUP_mm!L24*Areas!$D$4*1000) / (86400*Days!L24)</f>
        <v>7641.3885030864194</v>
      </c>
      <c r="M24" s="8">
        <f>(SUP_mm!M24*Areas!$D$4*1000) / (86400*Days!M24)</f>
        <v>3054.776993727598</v>
      </c>
      <c r="N24" s="8">
        <f>(SUP_mm!N24*Areas!$D$4*1000) / (86400*Days!N24)</f>
        <v>4619.4575818112635</v>
      </c>
    </row>
    <row r="25" spans="1:14">
      <c r="A25">
        <f>SUP_mm!A25</f>
        <v>1920</v>
      </c>
      <c r="B25" s="8">
        <f>(SUP_mm!B25*Areas!$D$4*1000) / (86400*Days!B25)</f>
        <v>3300.7759483273594</v>
      </c>
      <c r="C25" s="8">
        <f>(SUP_mm!C25*Areas!$D$4*1000) / (86400*Days!C25)</f>
        <v>1482.7110073435504</v>
      </c>
      <c r="D25" s="8">
        <f>(SUP_mm!D25*Areas!$D$4*1000) / (86400*Days!D25)</f>
        <v>5608.6876866786151</v>
      </c>
      <c r="E25" s="8">
        <f>(SUP_mm!E25*Areas!$D$4*1000) / (86400*Days!E25)</f>
        <v>4266.3801697530862</v>
      </c>
      <c r="F25" s="8">
        <f>(SUP_mm!F25*Areas!$D$4*1000) / (86400*Days!F25)</f>
        <v>3674.4762544802866</v>
      </c>
      <c r="G25" s="8">
        <f>(SUP_mm!G25*Areas!$D$4*1000) / (86400*Days!G25)</f>
        <v>8021.9319830246914</v>
      </c>
      <c r="H25" s="8">
        <f>(SUP_mm!H25*Areas!$D$4*1000) / (86400*Days!H25)</f>
        <v>6905.2786738351251</v>
      </c>
      <c r="I25" s="8">
        <f>(SUP_mm!I25*Areas!$D$4*1000) / (86400*Days!I25)</f>
        <v>3558.3595056750301</v>
      </c>
      <c r="J25" s="8">
        <f>(SUP_mm!J25*Areas!$D$4*1000) / (86400*Days!J25)</f>
        <v>5567.3777777777777</v>
      </c>
      <c r="K25" s="8">
        <f>(SUP_mm!K25*Areas!$D$4*1000) / (86400*Days!K25)</f>
        <v>3912.1900388291519</v>
      </c>
      <c r="L25" s="8">
        <f>(SUP_mm!L25*Areas!$D$4*1000) / (86400*Days!L25)</f>
        <v>2899.6912808641982</v>
      </c>
      <c r="M25" s="8">
        <f>(SUP_mm!M25*Areas!$D$4*1000) / (86400*Days!M25)</f>
        <v>5200.0623133213849</v>
      </c>
      <c r="N25" s="8">
        <f>(SUP_mm!N25*Areas!$D$4*1000) / (86400*Days!N25)</f>
        <v>4542.6633841833636</v>
      </c>
    </row>
    <row r="26" spans="1:14">
      <c r="A26">
        <f>SUP_mm!A26</f>
        <v>1921</v>
      </c>
      <c r="B26" s="8">
        <f>(SUP_mm!B26*Areas!$D$4*1000) / (86400*Days!B26)</f>
        <v>2249.8413978494623</v>
      </c>
      <c r="C26" s="8">
        <f>(SUP_mm!C26*Areas!$D$4*1000) / (86400*Days!C26)</f>
        <v>2938.5887896825393</v>
      </c>
      <c r="D26" s="8">
        <f>(SUP_mm!D26*Areas!$D$4*1000) / (86400*Days!D26)</f>
        <v>4919.5155316606933</v>
      </c>
      <c r="E26" s="8">
        <f>(SUP_mm!E26*Areas!$D$4*1000) / (86400*Days!E26)</f>
        <v>5420.8080246913578</v>
      </c>
      <c r="F26" s="8">
        <f>(SUP_mm!F26*Areas!$D$4*1000) / (86400*Days!F26)</f>
        <v>5500.6956391875756</v>
      </c>
      <c r="G26" s="8">
        <f>(SUP_mm!G26*Areas!$D$4*1000) / (86400*Days!G26)</f>
        <v>2997.6837191358022</v>
      </c>
      <c r="H26" s="8">
        <f>(SUP_mm!H26*Areas!$D$4*1000) / (86400*Days!H26)</f>
        <v>9657.5384931302269</v>
      </c>
      <c r="I26" s="8">
        <f>(SUP_mm!I26*Areas!$D$4*1000) / (86400*Days!I26)</f>
        <v>4187.2588859020307</v>
      </c>
      <c r="J26" s="8">
        <f>(SUP_mm!J26*Areas!$D$4*1000) / (86400*Days!J26)</f>
        <v>8521.2846064814821</v>
      </c>
      <c r="K26" s="8">
        <f>(SUP_mm!K26*Areas!$D$4*1000) / (86400*Days!K26)</f>
        <v>2831.1819743130222</v>
      </c>
      <c r="L26" s="8">
        <f>(SUP_mm!L26*Areas!$D$4*1000) / (86400*Days!L26)</f>
        <v>4186.4311342592591</v>
      </c>
      <c r="M26" s="8">
        <f>(SUP_mm!M26*Areas!$D$4*1000) / (86400*Days!M26)</f>
        <v>4062.4102822580644</v>
      </c>
      <c r="N26" s="8">
        <f>(SUP_mm!N26*Areas!$D$4*1000) / (86400*Days!N26)</f>
        <v>4799.2559424150177</v>
      </c>
    </row>
    <row r="27" spans="1:14">
      <c r="A27">
        <f>SUP_mm!A27</f>
        <v>1922</v>
      </c>
      <c r="B27" s="8">
        <f>(SUP_mm!B27*Areas!$D$4*1000) / (86400*Days!B27)</f>
        <v>3570.5033975507768</v>
      </c>
      <c r="C27" s="8">
        <f>(SUP_mm!C27*Areas!$D$4*1000) / (86400*Days!C27)</f>
        <v>6129.2533068783077</v>
      </c>
      <c r="D27" s="8">
        <f>(SUP_mm!D27*Areas!$D$4*1000) / (86400*Days!D27)</f>
        <v>3100.7034423536438</v>
      </c>
      <c r="E27" s="8">
        <f>(SUP_mm!E27*Areas!$D$4*1000) / (86400*Days!E27)</f>
        <v>5008.6217978395061</v>
      </c>
      <c r="F27" s="8">
        <f>(SUP_mm!F27*Areas!$D$4*1000) / (86400*Days!F27)</f>
        <v>4434.1596475507768</v>
      </c>
      <c r="G27" s="8">
        <f>(SUP_mm!G27*Areas!$D$4*1000) / (86400*Days!G27)</f>
        <v>6538.9114969135808</v>
      </c>
      <c r="H27" s="8">
        <f>(SUP_mm!H27*Areas!$D$4*1000) / (86400*Days!H27)</f>
        <v>7841.8198551373953</v>
      </c>
      <c r="I27" s="8">
        <f>(SUP_mm!I27*Areas!$D$4*1000) / (86400*Days!I27)</f>
        <v>3699.3233273596179</v>
      </c>
      <c r="J27" s="8">
        <f>(SUP_mm!J27*Areas!$D$4*1000) / (86400*Days!J27)</f>
        <v>4149.517669753086</v>
      </c>
      <c r="K27" s="8">
        <f>(SUP_mm!K27*Areas!$D$4*1000) / (86400*Days!K27)</f>
        <v>2462.7536215651135</v>
      </c>
      <c r="L27" s="8">
        <f>(SUP_mm!L27*Areas!$D$4*1000) / (86400*Days!L27)</f>
        <v>4945.4909722222219</v>
      </c>
      <c r="M27" s="8">
        <f>(SUP_mm!M27*Areas!$D$4*1000) / (86400*Days!M27)</f>
        <v>4463.114583333333</v>
      </c>
      <c r="N27" s="8">
        <f>(SUP_mm!N27*Areas!$D$4*1000) / (86400*Days!N27)</f>
        <v>4678.4631912734649</v>
      </c>
    </row>
    <row r="28" spans="1:14">
      <c r="A28">
        <f>SUP_mm!A28</f>
        <v>1923</v>
      </c>
      <c r="B28" s="8">
        <f>(SUP_mm!B28*Areas!$D$4*1000) / (86400*Days!B28)</f>
        <v>3381.1591995221029</v>
      </c>
      <c r="C28" s="8">
        <f>(SUP_mm!C28*Areas!$D$4*1000) / (86400*Days!C28)</f>
        <v>2854.8755787037039</v>
      </c>
      <c r="D28" s="8">
        <f>(SUP_mm!D28*Areas!$D$4*1000) / (86400*Days!D28)</f>
        <v>4773.6438545400242</v>
      </c>
      <c r="E28" s="8">
        <f>(SUP_mm!E28*Areas!$D$4*1000) / (86400*Days!E28)</f>
        <v>2381.5515046296296</v>
      </c>
      <c r="F28" s="8">
        <f>(SUP_mm!F28*Areas!$D$4*1000) / (86400*Days!F28)</f>
        <v>2568.1312724014338</v>
      </c>
      <c r="G28" s="8">
        <f>(SUP_mm!G28*Areas!$D$4*1000) / (86400*Days!G28)</f>
        <v>6079.1850308641988</v>
      </c>
      <c r="H28" s="8">
        <f>(SUP_mm!H28*Areas!$D$4*1000) / (86400*Days!H28)</f>
        <v>6936.5965128434882</v>
      </c>
      <c r="I28" s="8">
        <f>(SUP_mm!I28*Areas!$D$4*1000) / (86400*Days!I28)</f>
        <v>5017.49667712067</v>
      </c>
      <c r="J28" s="8">
        <f>(SUP_mm!J28*Areas!$D$4*1000) / (86400*Days!J28)</f>
        <v>5308.3202546296307</v>
      </c>
      <c r="K28" s="8">
        <f>(SUP_mm!K28*Areas!$D$4*1000) / (86400*Days!K28)</f>
        <v>5862.3107078853054</v>
      </c>
      <c r="L28" s="8">
        <f>(SUP_mm!L28*Areas!$D$4*1000) / (86400*Days!L28)</f>
        <v>2252.9892746913579</v>
      </c>
      <c r="M28" s="8">
        <f>(SUP_mm!M28*Areas!$D$4*1000) / (86400*Days!M28)</f>
        <v>2938.111745818399</v>
      </c>
      <c r="N28" s="8">
        <f>(SUP_mm!N28*Areas!$D$4*1000) / (86400*Days!N28)</f>
        <v>4209.31191019787</v>
      </c>
    </row>
    <row r="29" spans="1:14">
      <c r="A29">
        <f>SUP_mm!A29</f>
        <v>1924</v>
      </c>
      <c r="B29" s="8">
        <f>(SUP_mm!B29*Areas!$D$4*1000) / (86400*Days!B29)</f>
        <v>4802.5077658303462</v>
      </c>
      <c r="C29" s="8">
        <f>(SUP_mm!C29*Areas!$D$4*1000) / (86400*Days!C29)</f>
        <v>2455.8044779693487</v>
      </c>
      <c r="D29" s="8">
        <f>(SUP_mm!D29*Areas!$D$4*1000) / (86400*Days!D29)</f>
        <v>1609.0496191756272</v>
      </c>
      <c r="E29" s="8">
        <f>(SUP_mm!E29*Areas!$D$4*1000) / (86400*Days!E29)</f>
        <v>4857.3568287037033</v>
      </c>
      <c r="F29" s="8">
        <f>(SUP_mm!F29*Areas!$D$4*1000) / (86400*Days!F29)</f>
        <v>3097.0854241338111</v>
      </c>
      <c r="G29" s="8">
        <f>(SUP_mm!G29*Areas!$D$4*1000) / (86400*Days!G29)</f>
        <v>4521.6990740740739</v>
      </c>
      <c r="H29" s="8">
        <f>(SUP_mm!H29*Areas!$D$4*1000) / (86400*Days!H29)</f>
        <v>5979.9340651134999</v>
      </c>
      <c r="I29" s="8">
        <f>(SUP_mm!I29*Areas!$D$4*1000) / (86400*Days!I29)</f>
        <v>8444.5823252688169</v>
      </c>
      <c r="J29" s="8">
        <f>(SUP_mm!J29*Areas!$D$4*1000) / (86400*Days!J29)</f>
        <v>6627.480054012346</v>
      </c>
      <c r="K29" s="8">
        <f>(SUP_mm!K29*Areas!$D$4*1000) / (86400*Days!K29)</f>
        <v>3174.1584528076464</v>
      </c>
      <c r="L29" s="8">
        <f>(SUP_mm!L29*Areas!$D$4*1000) / (86400*Days!L29)</f>
        <v>3951.8212962962962</v>
      </c>
      <c r="M29" s="8">
        <f>(SUP_mm!M29*Areas!$D$4*1000) / (86400*Days!M29)</f>
        <v>3913.2175925925926</v>
      </c>
      <c r="N29" s="8">
        <f>(SUP_mm!N29*Areas!$D$4*1000) / (86400*Days!N29)</f>
        <v>4457.9389072303165</v>
      </c>
    </row>
    <row r="30" spans="1:14">
      <c r="A30">
        <f>SUP_mm!A30</f>
        <v>1925</v>
      </c>
      <c r="B30" s="8">
        <f>(SUP_mm!B30*Areas!$D$4*1000) / (86400*Days!B30)</f>
        <v>2965.2175552568692</v>
      </c>
      <c r="C30" s="8">
        <f>(SUP_mm!C30*Areas!$D$4*1000) / (86400*Days!C30)</f>
        <v>3008.4658151455023</v>
      </c>
      <c r="D30" s="8">
        <f>(SUP_mm!D30*Areas!$D$4*1000) / (86400*Days!D30)</f>
        <v>2961.8965427120665</v>
      </c>
      <c r="E30" s="8">
        <f>(SUP_mm!E30*Areas!$D$4*1000) / (86400*Days!E30)</f>
        <v>2453.3624614197529</v>
      </c>
      <c r="F30" s="8">
        <f>(SUP_mm!F30*Areas!$D$4*1000) / (86400*Days!F30)</f>
        <v>3092.4745743727599</v>
      </c>
      <c r="G30" s="8">
        <f>(SUP_mm!G30*Areas!$D$4*1000) / (86400*Days!G30)</f>
        <v>7517.0128858024691</v>
      </c>
      <c r="H30" s="8">
        <f>(SUP_mm!H30*Areas!$D$4*1000) / (86400*Days!H30)</f>
        <v>5967.4931675627249</v>
      </c>
      <c r="I30" s="8">
        <f>(SUP_mm!I30*Areas!$D$4*1000) / (86400*Days!I30)</f>
        <v>4634.7567204301076</v>
      </c>
      <c r="J30" s="8">
        <f>(SUP_mm!J30*Areas!$D$4*1000) / (86400*Days!J30)</f>
        <v>6918.8300154320987</v>
      </c>
      <c r="K30" s="8">
        <f>(SUP_mm!K30*Areas!$D$4*1000) / (86400*Days!K30)</f>
        <v>4318.5674656511346</v>
      </c>
      <c r="L30" s="8">
        <f>(SUP_mm!L30*Areas!$D$4*1000) / (86400*Days!L30)</f>
        <v>3056.2628472222232</v>
      </c>
      <c r="M30" s="8">
        <f>(SUP_mm!M30*Areas!$D$4*1000) / (86400*Days!M30)</f>
        <v>3012.3428166069298</v>
      </c>
      <c r="N30" s="8">
        <f>(SUP_mm!N30*Areas!$D$4*1000) / (86400*Days!N30)</f>
        <v>4159.2775431253167</v>
      </c>
    </row>
    <row r="31" spans="1:14">
      <c r="A31">
        <f>SUP_mm!A31</f>
        <v>1926</v>
      </c>
      <c r="B31" s="8">
        <f>(SUP_mm!B31*Areas!$D$4*1000) / (86400*Days!B31)</f>
        <v>3442.4703181003583</v>
      </c>
      <c r="C31" s="8">
        <f>(SUP_mm!C31*Areas!$D$4*1000) / (86400*Days!C31)</f>
        <v>2745.2707506613756</v>
      </c>
      <c r="D31" s="8">
        <f>(SUP_mm!D31*Areas!$D$4*1000) / (86400*Days!D31)</f>
        <v>4116.5655988649942</v>
      </c>
      <c r="E31" s="8">
        <f>(SUP_mm!E31*Areas!$D$4*1000) / (86400*Days!E31)</f>
        <v>2307.345910493827</v>
      </c>
      <c r="F31" s="8">
        <f>(SUP_mm!F31*Areas!$D$4*1000) / (86400*Days!F31)</f>
        <v>2464.6482601553166</v>
      </c>
      <c r="G31" s="8">
        <f>(SUP_mm!G31*Areas!$D$4*1000) / (86400*Days!G31)</f>
        <v>9745.872530864197</v>
      </c>
      <c r="H31" s="8">
        <f>(SUP_mm!H31*Areas!$D$4*1000) / (86400*Days!H31)</f>
        <v>8184.670586917563</v>
      </c>
      <c r="I31" s="8">
        <f>(SUP_mm!I31*Areas!$D$4*1000) / (86400*Days!I31)</f>
        <v>6266.5527927120665</v>
      </c>
      <c r="J31" s="8">
        <f>(SUP_mm!J31*Areas!$D$4*1000) / (86400*Days!J31)</f>
        <v>11678.595370370373</v>
      </c>
      <c r="K31" s="8">
        <f>(SUP_mm!K31*Areas!$D$4*1000) / (86400*Days!K31)</f>
        <v>6191.4546370967746</v>
      </c>
      <c r="L31" s="8">
        <f>(SUP_mm!L31*Areas!$D$4*1000) / (86400*Days!L31)</f>
        <v>9007.0514660493827</v>
      </c>
      <c r="M31" s="8">
        <f>(SUP_mm!M31*Areas!$D$4*1000) / (86400*Days!M31)</f>
        <v>4509.8063022700117</v>
      </c>
      <c r="N31" s="8">
        <f>(SUP_mm!N31*Areas!$D$4*1000) / (86400*Days!N31)</f>
        <v>5889.0267472095393</v>
      </c>
    </row>
    <row r="32" spans="1:14">
      <c r="A32">
        <f>SUP_mm!A32</f>
        <v>1927</v>
      </c>
      <c r="B32" s="8">
        <f>(SUP_mm!B32*Areas!$D$4*1000) / (86400*Days!B32)</f>
        <v>2313.9034498207884</v>
      </c>
      <c r="C32" s="8">
        <f>(SUP_mm!C32*Areas!$D$4*1000) / (86400*Days!C32)</f>
        <v>3599.0473296957671</v>
      </c>
      <c r="D32" s="8">
        <f>(SUP_mm!D32*Areas!$D$4*1000) / (86400*Days!D32)</f>
        <v>3185.697543309439</v>
      </c>
      <c r="E32" s="8">
        <f>(SUP_mm!E32*Areas!$D$4*1000) / (86400*Days!E32)</f>
        <v>2990.6433256172841</v>
      </c>
      <c r="F32" s="8">
        <f>(SUP_mm!F32*Areas!$D$4*1000) / (86400*Days!F32)</f>
        <v>8421.7795698924729</v>
      </c>
      <c r="G32" s="8">
        <f>(SUP_mm!G32*Areas!$D$4*1000) / (86400*Days!G32)</f>
        <v>5797.5770061728408</v>
      </c>
      <c r="H32" s="8">
        <f>(SUP_mm!H32*Areas!$D$4*1000) / (86400*Days!H32)</f>
        <v>7861.507579151732</v>
      </c>
      <c r="I32" s="8">
        <f>(SUP_mm!I32*Areas!$D$4*1000) / (86400*Days!I32)</f>
        <v>3326.591920549582</v>
      </c>
      <c r="J32" s="8">
        <f>(SUP_mm!J32*Areas!$D$4*1000) / (86400*Days!J32)</f>
        <v>6089.1979938271606</v>
      </c>
      <c r="K32" s="8">
        <f>(SUP_mm!K32*Areas!$D$4*1000) / (86400*Days!K32)</f>
        <v>5515.2934587813625</v>
      </c>
      <c r="L32" s="8">
        <f>(SUP_mm!L32*Areas!$D$4*1000) / (86400*Days!L32)</f>
        <v>5562.7320216049375</v>
      </c>
      <c r="M32" s="8">
        <f>(SUP_mm!M32*Areas!$D$4*1000) / (86400*Days!M32)</f>
        <v>5427.7891278375146</v>
      </c>
      <c r="N32" s="8">
        <f>(SUP_mm!N32*Areas!$D$4*1000) / (86400*Days!N32)</f>
        <v>5018.1021308980216</v>
      </c>
    </row>
    <row r="33" spans="1:14">
      <c r="A33">
        <f>SUP_mm!A33</f>
        <v>1928</v>
      </c>
      <c r="B33" s="8">
        <f>(SUP_mm!B33*Areas!$D$4*1000) / (86400*Days!B33)</f>
        <v>3493.8986335125446</v>
      </c>
      <c r="C33" s="8">
        <f>(SUP_mm!C33*Areas!$D$4*1000) / (86400*Days!C33)</f>
        <v>1787.2056593231162</v>
      </c>
      <c r="D33" s="8">
        <f>(SUP_mm!D33*Areas!$D$4*1000) / (86400*Days!D33)</f>
        <v>2515.7448476702507</v>
      </c>
      <c r="E33" s="8">
        <f>(SUP_mm!E33*Areas!$D$4*1000) / (86400*Days!E33)</f>
        <v>5329.9030092592593</v>
      </c>
      <c r="F33" s="8">
        <f>(SUP_mm!F33*Areas!$D$4*1000) / (86400*Days!F33)</f>
        <v>3070.5041816009552</v>
      </c>
      <c r="G33" s="8">
        <f>(SUP_mm!G33*Areas!$D$4*1000) / (86400*Days!G33)</f>
        <v>9905.3919367283943</v>
      </c>
      <c r="H33" s="8">
        <f>(SUP_mm!H33*Areas!$D$4*1000) / (86400*Days!H33)</f>
        <v>7770.3612977897255</v>
      </c>
      <c r="I33" s="8">
        <f>(SUP_mm!I33*Areas!$D$4*1000) / (86400*Days!I33)</f>
        <v>9132.3496863799282</v>
      </c>
      <c r="J33" s="8">
        <f>(SUP_mm!J33*Areas!$D$4*1000) / (86400*Days!J33)</f>
        <v>7773.4765046296297</v>
      </c>
      <c r="K33" s="8">
        <f>(SUP_mm!K33*Areas!$D$4*1000) / (86400*Days!K33)</f>
        <v>8316.1504256272401</v>
      </c>
      <c r="L33" s="8">
        <f>(SUP_mm!L33*Areas!$D$4*1000) / (86400*Days!L33)</f>
        <v>2261.0914737654321</v>
      </c>
      <c r="M33" s="8">
        <f>(SUP_mm!M33*Areas!$D$4*1000) / (86400*Days!M33)</f>
        <v>2377.9655017921145</v>
      </c>
      <c r="N33" s="8">
        <f>(SUP_mm!N33*Areas!$D$4*1000) / (86400*Days!N33)</f>
        <v>5319.4291356759768</v>
      </c>
    </row>
    <row r="34" spans="1:14">
      <c r="A34">
        <f>SUP_mm!A34</f>
        <v>1929</v>
      </c>
      <c r="B34" s="8">
        <f>(SUP_mm!B34*Areas!$D$4*1000) / (86400*Days!B34)</f>
        <v>5967.3003285543618</v>
      </c>
      <c r="C34" s="8">
        <f>(SUP_mm!C34*Areas!$D$4*1000) / (86400*Days!C34)</f>
        <v>2271.775008267196</v>
      </c>
      <c r="D34" s="8">
        <f>(SUP_mm!D34*Areas!$D$4*1000) / (86400*Days!D34)</f>
        <v>4097.6994474313024</v>
      </c>
      <c r="E34" s="8">
        <f>(SUP_mm!E34*Areas!$D$4*1000) / (86400*Days!E34)</f>
        <v>3449.4849537037039</v>
      </c>
      <c r="F34" s="8">
        <f>(SUP_mm!F34*Areas!$D$4*1000) / (86400*Days!F34)</f>
        <v>4469.7458183990439</v>
      </c>
      <c r="G34" s="8">
        <f>(SUP_mm!G34*Areas!$D$4*1000) / (86400*Days!G34)</f>
        <v>4681.8681712962962</v>
      </c>
      <c r="H34" s="8">
        <f>(SUP_mm!H34*Areas!$D$4*1000) / (86400*Days!H34)</f>
        <v>5631.4449298088421</v>
      </c>
      <c r="I34" s="8">
        <f>(SUP_mm!I34*Areas!$D$4*1000) / (86400*Days!I34)</f>
        <v>3443.8511798088412</v>
      </c>
      <c r="J34" s="8">
        <f>(SUP_mm!J34*Areas!$D$4*1000) / (86400*Days!J34)</f>
        <v>8982.850077160494</v>
      </c>
      <c r="K34" s="8">
        <f>(SUP_mm!K34*Areas!$D$4*1000) / (86400*Days!K34)</f>
        <v>5754.6048760454005</v>
      </c>
      <c r="L34" s="8">
        <f>(SUP_mm!L34*Areas!$D$4*1000) / (86400*Days!L34)</f>
        <v>4056.7489197530863</v>
      </c>
      <c r="M34" s="8">
        <f>(SUP_mm!M34*Areas!$D$4*1000) / (86400*Days!M34)</f>
        <v>4119.8410991636802</v>
      </c>
      <c r="N34" s="8">
        <f>(SUP_mm!N34*Areas!$D$4*1000) / (86400*Days!N34)</f>
        <v>4758.2394025875183</v>
      </c>
    </row>
    <row r="35" spans="1:14">
      <c r="A35">
        <f>SUP_mm!A35</f>
        <v>1930</v>
      </c>
      <c r="B35" s="8">
        <f>(SUP_mm!B35*Areas!$D$4*1000) / (86400*Days!B35)</f>
        <v>2708.5705271804059</v>
      </c>
      <c r="C35" s="8">
        <f>(SUP_mm!C35*Areas!$D$4*1000) / (86400*Days!C35)</f>
        <v>2986.1383101851852</v>
      </c>
      <c r="D35" s="8">
        <f>(SUP_mm!D35*Areas!$D$4*1000) / (86400*Days!D35)</f>
        <v>2455.4720728793309</v>
      </c>
      <c r="E35" s="8">
        <f>(SUP_mm!E35*Areas!$D$4*1000) / (86400*Days!E35)</f>
        <v>2108.3055555555557</v>
      </c>
      <c r="F35" s="8">
        <f>(SUP_mm!F35*Areas!$D$4*1000) / (86400*Days!F35)</f>
        <v>5616.881832437276</v>
      </c>
      <c r="G35" s="8">
        <f>(SUP_mm!G35*Areas!$D$4*1000) / (86400*Days!G35)</f>
        <v>8483.2264274691352</v>
      </c>
      <c r="H35" s="8">
        <f>(SUP_mm!H35*Areas!$D$4*1000) / (86400*Days!H35)</f>
        <v>4973.6816382915167</v>
      </c>
      <c r="I35" s="8">
        <f>(SUP_mm!I35*Areas!$D$4*1000) / (86400*Days!I35)</f>
        <v>2060.6337365591398</v>
      </c>
      <c r="J35" s="8">
        <f>(SUP_mm!J35*Areas!$D$4*1000) / (86400*Days!J35)</f>
        <v>8671.7587962962971</v>
      </c>
      <c r="K35" s="8">
        <f>(SUP_mm!K35*Areas!$D$4*1000) / (86400*Days!K35)</f>
        <v>5093.5205719832738</v>
      </c>
      <c r="L35" s="8">
        <f>(SUP_mm!L35*Areas!$D$4*1000) / (86400*Days!L35)</f>
        <v>5499.6123456790119</v>
      </c>
      <c r="M35" s="8">
        <f>(SUP_mm!M35*Areas!$D$4*1000) / (86400*Days!M35)</f>
        <v>2834.4574746117087</v>
      </c>
      <c r="N35" s="8">
        <f>(SUP_mm!N35*Areas!$D$4*1000) / (86400*Days!N35)</f>
        <v>4450.7910134449521</v>
      </c>
    </row>
    <row r="36" spans="1:14">
      <c r="A36">
        <f>SUP_mm!A36</f>
        <v>1931</v>
      </c>
      <c r="B36" s="8">
        <f>(SUP_mm!B36*Areas!$D$4*1000) / (86400*Days!B36)</f>
        <v>2975.6835797491044</v>
      </c>
      <c r="C36" s="8">
        <f>(SUP_mm!C36*Areas!$D$4*1000) / (86400*Days!C36)</f>
        <v>2116.3775214947091</v>
      </c>
      <c r="D36" s="8">
        <f>(SUP_mm!D36*Areas!$D$4*1000) / (86400*Days!D36)</f>
        <v>2304.3847446236559</v>
      </c>
      <c r="E36" s="8">
        <f>(SUP_mm!E36*Areas!$D$4*1000) / (86400*Days!E36)</f>
        <v>2645.5035108024686</v>
      </c>
      <c r="F36" s="8">
        <f>(SUP_mm!F36*Areas!$D$4*1000) / (86400*Days!F36)</f>
        <v>5770.6398596176823</v>
      </c>
      <c r="G36" s="8">
        <f>(SUP_mm!G36*Areas!$D$4*1000) / (86400*Days!G36)</f>
        <v>6294.429783950618</v>
      </c>
      <c r="H36" s="8">
        <f>(SUP_mm!H36*Areas!$D$4*1000) / (86400*Days!H36)</f>
        <v>5459.2087813620083</v>
      </c>
      <c r="I36" s="8">
        <f>(SUP_mm!I36*Areas!$D$4*1000) / (86400*Days!I36)</f>
        <v>5294.9392174432496</v>
      </c>
      <c r="J36" s="8">
        <f>(SUP_mm!J36*Areas!$D$4*1000) / (86400*Days!J36)</f>
        <v>8893.3137731481474</v>
      </c>
      <c r="K36" s="8">
        <f>(SUP_mm!K36*Areas!$D$4*1000) / (86400*Days!K36)</f>
        <v>7749.0651508363198</v>
      </c>
      <c r="L36" s="8">
        <f>(SUP_mm!L36*Areas!$D$4*1000) / (86400*Days!L36)</f>
        <v>7563.1844135802467</v>
      </c>
      <c r="M36" s="8">
        <f>(SUP_mm!M36*Areas!$D$4*1000) / (86400*Days!M36)</f>
        <v>2012.3335946833931</v>
      </c>
      <c r="N36" s="8">
        <f>(SUP_mm!N36*Areas!$D$4*1000) / (86400*Days!N36)</f>
        <v>4930.6997748604772</v>
      </c>
    </row>
    <row r="37" spans="1:14">
      <c r="A37">
        <f>SUP_mm!A37</f>
        <v>1932</v>
      </c>
      <c r="B37" s="8">
        <f>(SUP_mm!B37*Areas!$D$4*1000) / (86400*Days!B37)</f>
        <v>5593.9988425925922</v>
      </c>
      <c r="C37" s="8">
        <f>(SUP_mm!C37*Areas!$D$4*1000) / (86400*Days!C37)</f>
        <v>5003.6604406130264</v>
      </c>
      <c r="D37" s="8">
        <f>(SUP_mm!D37*Areas!$D$4*1000) / (86400*Days!D37)</f>
        <v>4212.7670624253287</v>
      </c>
      <c r="E37" s="8">
        <f>(SUP_mm!E37*Areas!$D$4*1000) / (86400*Days!E37)</f>
        <v>2402.7444444444445</v>
      </c>
      <c r="F37" s="8">
        <f>(SUP_mm!F37*Areas!$D$4*1000) / (86400*Days!F37)</f>
        <v>5126.869586320191</v>
      </c>
      <c r="G37" s="8">
        <f>(SUP_mm!G37*Areas!$D$4*1000) / (86400*Days!G37)</f>
        <v>4396.380439814815</v>
      </c>
      <c r="H37" s="8">
        <f>(SUP_mm!H37*Areas!$D$4*1000) / (86400*Days!H37)</f>
        <v>8513.1989247311831</v>
      </c>
      <c r="I37" s="8">
        <f>(SUP_mm!I37*Areas!$D$4*1000) / (86400*Days!I37)</f>
        <v>8886.4656884707292</v>
      </c>
      <c r="J37" s="8">
        <f>(SUP_mm!J37*Areas!$D$4*1000) / (86400*Days!J37)</f>
        <v>3906.6398148148146</v>
      </c>
      <c r="K37" s="8">
        <f>(SUP_mm!K37*Areas!$D$4*1000) / (86400*Days!K37)</f>
        <v>6328.8004405615302</v>
      </c>
      <c r="L37" s="8">
        <f>(SUP_mm!L37*Areas!$D$4*1000) / (86400*Days!L37)</f>
        <v>6068.759953703704</v>
      </c>
      <c r="M37" s="8">
        <f>(SUP_mm!M37*Areas!$D$4*1000) / (86400*Days!M37)</f>
        <v>4394.6021505376348</v>
      </c>
      <c r="N37" s="8">
        <f>(SUP_mm!N37*Areas!$D$4*1000) / (86400*Days!N37)</f>
        <v>5418.3051254806733</v>
      </c>
    </row>
    <row r="38" spans="1:14">
      <c r="A38">
        <f>SUP_mm!A38</f>
        <v>1933</v>
      </c>
      <c r="B38" s="8">
        <f>(SUP_mm!B38*Areas!$D$4*1000) / (86400*Days!B38)</f>
        <v>3224.0909498207884</v>
      </c>
      <c r="C38" s="8">
        <f>(SUP_mm!C38*Areas!$D$4*1000) / (86400*Days!C38)</f>
        <v>4651.9164186507933</v>
      </c>
      <c r="D38" s="8">
        <f>(SUP_mm!D38*Areas!$D$4*1000) / (86400*Days!D38)</f>
        <v>3014.670997610514</v>
      </c>
      <c r="E38" s="8">
        <f>(SUP_mm!E38*Areas!$D$4*1000) / (86400*Days!E38)</f>
        <v>5054.1213348765432</v>
      </c>
      <c r="F38" s="8">
        <f>(SUP_mm!F38*Areas!$D$4*1000) / (86400*Days!F38)</f>
        <v>4098.1785020908001</v>
      </c>
      <c r="G38" s="8">
        <f>(SUP_mm!G38*Areas!$D$4*1000) / (86400*Days!G38)</f>
        <v>5083.5934413580244</v>
      </c>
      <c r="H38" s="8">
        <f>(SUP_mm!H38*Areas!$D$4*1000) / (86400*Days!H38)</f>
        <v>5771.4614321983263</v>
      </c>
      <c r="I38" s="8">
        <f>(SUP_mm!I38*Areas!$D$4*1000) / (86400*Days!I38)</f>
        <v>3770.3699223416966</v>
      </c>
      <c r="J38" s="8">
        <f>(SUP_mm!J38*Areas!$D$4*1000) / (86400*Days!J38)</f>
        <v>9054.9097608024695</v>
      </c>
      <c r="K38" s="8">
        <f>(SUP_mm!K38*Areas!$D$4*1000) / (86400*Days!K38)</f>
        <v>7802.067166965352</v>
      </c>
      <c r="L38" s="8">
        <f>(SUP_mm!L38*Areas!$D$4*1000) / (86400*Days!L38)</f>
        <v>6097.1232253086409</v>
      </c>
      <c r="M38" s="8">
        <f>(SUP_mm!M38*Areas!$D$4*1000) / (86400*Days!M38)</f>
        <v>4228.6655092592591</v>
      </c>
      <c r="N38" s="8">
        <f>(SUP_mm!N38*Areas!$D$4*1000) / (86400*Days!N38)</f>
        <v>5145.5910451547452</v>
      </c>
    </row>
    <row r="39" spans="1:14">
      <c r="A39">
        <f>SUP_mm!A39</f>
        <v>1934</v>
      </c>
      <c r="B39" s="8">
        <f>(SUP_mm!B39*Areas!$D$4*1000) / (86400*Days!B39)</f>
        <v>4488.1437051971325</v>
      </c>
      <c r="C39" s="8">
        <f>(SUP_mm!C39*Areas!$D$4*1000) / (86400*Days!C39)</f>
        <v>2267.6301256613756</v>
      </c>
      <c r="D39" s="8">
        <f>(SUP_mm!D39*Areas!$D$4*1000) / (86400*Days!D39)</f>
        <v>3431.3994922341694</v>
      </c>
      <c r="E39" s="8">
        <f>(SUP_mm!E39*Areas!$D$4*1000) / (86400*Days!E39)</f>
        <v>3920.4854552469137</v>
      </c>
      <c r="F39" s="8">
        <f>(SUP_mm!F39*Areas!$D$4*1000) / (86400*Days!F39)</f>
        <v>3086.3223939665472</v>
      </c>
      <c r="G39" s="8">
        <f>(SUP_mm!G39*Areas!$D$4*1000) / (86400*Days!G39)</f>
        <v>5374.4818287037033</v>
      </c>
      <c r="H39" s="8">
        <f>(SUP_mm!H39*Areas!$D$4*1000) / (86400*Days!H39)</f>
        <v>4511.2889784946237</v>
      </c>
      <c r="I39" s="8">
        <f>(SUP_mm!I39*Areas!$D$4*1000) / (86400*Days!I39)</f>
        <v>5790.1108124253278</v>
      </c>
      <c r="J39" s="8">
        <f>(SUP_mm!J39*Areas!$D$4*1000) / (86400*Days!J39)</f>
        <v>10841.710108024692</v>
      </c>
      <c r="K39" s="8">
        <f>(SUP_mm!K39*Areas!$D$4*1000) / (86400*Days!K39)</f>
        <v>5876.8845952807642</v>
      </c>
      <c r="L39" s="8">
        <f>(SUP_mm!L39*Areas!$D$4*1000) / (86400*Days!L39)</f>
        <v>5699.8914737654322</v>
      </c>
      <c r="M39" s="8">
        <f>(SUP_mm!M39*Areas!$D$4*1000) / (86400*Days!M39)</f>
        <v>4870.6561006571092</v>
      </c>
      <c r="N39" s="8">
        <f>(SUP_mm!N39*Areas!$D$4*1000) / (86400*Days!N39)</f>
        <v>5019.9717751141552</v>
      </c>
    </row>
    <row r="40" spans="1:14">
      <c r="A40">
        <f>SUP_mm!A40</f>
        <v>1935</v>
      </c>
      <c r="B40" s="8">
        <f>(SUP_mm!B40*Areas!$D$4*1000) / (86400*Days!B40)</f>
        <v>7167.2107974910396</v>
      </c>
      <c r="C40" s="8">
        <f>(SUP_mm!C40*Areas!$D$4*1000) / (86400*Days!C40)</f>
        <v>1976.6738591269841</v>
      </c>
      <c r="D40" s="8">
        <f>(SUP_mm!D40*Areas!$D$4*1000) / (86400*Days!D40)</f>
        <v>3757.6559513142174</v>
      </c>
      <c r="E40" s="8">
        <f>(SUP_mm!E40*Areas!$D$4*1000) / (86400*Days!E40)</f>
        <v>3187.1009259259258</v>
      </c>
      <c r="F40" s="8">
        <f>(SUP_mm!F40*Areas!$D$4*1000) / (86400*Days!F40)</f>
        <v>2723.4869324970132</v>
      </c>
      <c r="G40" s="8">
        <f>(SUP_mm!G40*Areas!$D$4*1000) / (86400*Days!G40)</f>
        <v>7491.5974537037036</v>
      </c>
      <c r="H40" s="8">
        <f>(SUP_mm!H40*Areas!$D$4*1000) / (86400*Days!H40)</f>
        <v>8866.5827732974903</v>
      </c>
      <c r="I40" s="8">
        <f>(SUP_mm!I40*Areas!$D$4*1000) / (86400*Days!I40)</f>
        <v>7036.0842667264042</v>
      </c>
      <c r="J40" s="8">
        <f>(SUP_mm!J40*Areas!$D$4*1000) / (86400*Days!J40)</f>
        <v>6615.722145061728</v>
      </c>
      <c r="K40" s="8">
        <f>(SUP_mm!K40*Areas!$D$4*1000) / (86400*Days!K40)</f>
        <v>6688.5424507168455</v>
      </c>
      <c r="L40" s="8">
        <f>(SUP_mm!L40*Areas!$D$4*1000) / (86400*Days!L40)</f>
        <v>4331.4217592592595</v>
      </c>
      <c r="M40" s="8">
        <f>(SUP_mm!M40*Areas!$D$4*1000) / (86400*Days!M40)</f>
        <v>4177.0898670848264</v>
      </c>
      <c r="N40" s="8">
        <f>(SUP_mm!N40*Areas!$D$4*1000) / (86400*Days!N40)</f>
        <v>5361.7489884576353</v>
      </c>
    </row>
    <row r="41" spans="1:14">
      <c r="A41">
        <f>SUP_mm!A41</f>
        <v>1936</v>
      </c>
      <c r="B41" s="8">
        <f>(SUP_mm!B41*Areas!$D$4*1000) / (86400*Days!B41)</f>
        <v>3622.8443100358422</v>
      </c>
      <c r="C41" s="8">
        <f>(SUP_mm!C41*Areas!$D$4*1000) / (86400*Days!C41)</f>
        <v>3636.912835249042</v>
      </c>
      <c r="D41" s="8">
        <f>(SUP_mm!D41*Areas!$D$4*1000) / (86400*Days!D41)</f>
        <v>4931.5899790919957</v>
      </c>
      <c r="E41" s="8">
        <f>(SUP_mm!E41*Areas!$D$4*1000) / (86400*Days!E41)</f>
        <v>3568.30524691358</v>
      </c>
      <c r="F41" s="8">
        <f>(SUP_mm!F41*Areas!$D$4*1000) / (86400*Days!F41)</f>
        <v>5694.1261200716845</v>
      </c>
      <c r="G41" s="8">
        <f>(SUP_mm!G41*Areas!$D$4*1000) / (86400*Days!G41)</f>
        <v>3757.3796682098764</v>
      </c>
      <c r="H41" s="8">
        <f>(SUP_mm!H41*Areas!$D$4*1000) / (86400*Days!H41)</f>
        <v>2169.8916890681003</v>
      </c>
      <c r="I41" s="8">
        <f>(SUP_mm!I41*Areas!$D$4*1000) / (86400*Days!I41)</f>
        <v>6585.0941606929509</v>
      </c>
      <c r="J41" s="8">
        <f>(SUP_mm!J41*Areas!$D$4*1000) / (86400*Days!J41)</f>
        <v>6229.081288580247</v>
      </c>
      <c r="K41" s="8">
        <f>(SUP_mm!K41*Areas!$D$4*1000) / (86400*Days!K41)</f>
        <v>3980.1779047192354</v>
      </c>
      <c r="L41" s="8">
        <f>(SUP_mm!L41*Areas!$D$4*1000) / (86400*Days!L41)</f>
        <v>4896.3109953703706</v>
      </c>
      <c r="M41" s="8">
        <f>(SUP_mm!M41*Areas!$D$4*1000) / (86400*Days!M41)</f>
        <v>4419.4708034647547</v>
      </c>
      <c r="N41" s="8">
        <f>(SUP_mm!N41*Areas!$D$4*1000) / (86400*Days!N41)</f>
        <v>4460.3875196063536</v>
      </c>
    </row>
    <row r="42" spans="1:14">
      <c r="A42">
        <f>SUP_mm!A42</f>
        <v>1937</v>
      </c>
      <c r="B42" s="8">
        <f>(SUP_mm!B42*Areas!$D$4*1000) / (86400*Days!B42)</f>
        <v>6554.3356108124253</v>
      </c>
      <c r="C42" s="8">
        <f>(SUP_mm!C42*Areas!$D$4*1000) / (86400*Days!C42)</f>
        <v>6205.2840195105819</v>
      </c>
      <c r="D42" s="8">
        <f>(SUP_mm!D42*Areas!$D$4*1000) / (86400*Days!D42)</f>
        <v>1184.5257989844683</v>
      </c>
      <c r="E42" s="8">
        <f>(SUP_mm!E42*Areas!$D$4*1000) / (86400*Days!E42)</f>
        <v>4562.8709104938271</v>
      </c>
      <c r="F42" s="8">
        <f>(SUP_mm!F42*Areas!$D$4*1000) / (86400*Days!F42)</f>
        <v>6637.3201164874554</v>
      </c>
      <c r="G42" s="8">
        <f>(SUP_mm!G42*Areas!$D$4*1000) / (86400*Days!G42)</f>
        <v>2678.1363040123456</v>
      </c>
      <c r="H42" s="8">
        <f>(SUP_mm!H42*Areas!$D$4*1000) / (86400*Days!H42)</f>
        <v>9472.0398745519706</v>
      </c>
      <c r="I42" s="8">
        <f>(SUP_mm!I42*Areas!$D$4*1000) / (86400*Days!I42)</f>
        <v>6548.5259483273594</v>
      </c>
      <c r="J42" s="8">
        <f>(SUP_mm!J42*Areas!$D$4*1000) / (86400*Days!J42)</f>
        <v>6978.3162808641973</v>
      </c>
      <c r="K42" s="8">
        <f>(SUP_mm!K42*Areas!$D$4*1000) / (86400*Days!K42)</f>
        <v>6083.6685707885308</v>
      </c>
      <c r="L42" s="8">
        <f>(SUP_mm!L42*Areas!$D$4*1000) / (86400*Days!L42)</f>
        <v>5782.4232638888898</v>
      </c>
      <c r="M42" s="8">
        <f>(SUP_mm!M42*Areas!$D$4*1000) / (86400*Days!M42)</f>
        <v>5209.1127538829151</v>
      </c>
      <c r="N42" s="8">
        <f>(SUP_mm!N42*Areas!$D$4*1000) / (86400*Days!N42)</f>
        <v>5660.7554635971592</v>
      </c>
    </row>
    <row r="43" spans="1:14">
      <c r="A43">
        <f>SUP_mm!A43</f>
        <v>1938</v>
      </c>
      <c r="B43" s="8">
        <f>(SUP_mm!B43*Areas!$D$4*1000) / (86400*Days!B43)</f>
        <v>5530.7020609318997</v>
      </c>
      <c r="C43" s="8">
        <f>(SUP_mm!C43*Areas!$D$4*1000) / (86400*Days!C43)</f>
        <v>3064.1778273809523</v>
      </c>
      <c r="D43" s="8">
        <f>(SUP_mm!D43*Areas!$D$4*1000) / (86400*Days!D43)</f>
        <v>3695.2717667264037</v>
      </c>
      <c r="E43" s="8">
        <f>(SUP_mm!E43*Areas!$D$4*1000) / (86400*Days!E43)</f>
        <v>8224.2270833333332</v>
      </c>
      <c r="F43" s="8">
        <f>(SUP_mm!F43*Areas!$D$4*1000) / (86400*Days!F43)</f>
        <v>4818.1547192353646</v>
      </c>
      <c r="G43" s="8">
        <f>(SUP_mm!G43*Areas!$D$4*1000) / (86400*Days!G43)</f>
        <v>8431.0045524691359</v>
      </c>
      <c r="H43" s="8">
        <f>(SUP_mm!H43*Areas!$D$4*1000) / (86400*Days!H43)</f>
        <v>5216.1080869175621</v>
      </c>
      <c r="I43" s="8">
        <f>(SUP_mm!I43*Areas!$D$4*1000) / (86400*Days!I43)</f>
        <v>7004.5843787335725</v>
      </c>
      <c r="J43" s="8">
        <f>(SUP_mm!J43*Areas!$D$4*1000) / (86400*Days!J43)</f>
        <v>4934.5461419753083</v>
      </c>
      <c r="K43" s="8">
        <f>(SUP_mm!K43*Areas!$D$4*1000) / (86400*Days!K43)</f>
        <v>3524.0631720430106</v>
      </c>
      <c r="L43" s="8">
        <f>(SUP_mm!L43*Areas!$D$4*1000) / (86400*Days!L43)</f>
        <v>8630.1278163580246</v>
      </c>
      <c r="M43" s="8">
        <f>(SUP_mm!M43*Areas!$D$4*1000) / (86400*Days!M43)</f>
        <v>4837.6603942652328</v>
      </c>
      <c r="N43" s="8">
        <f>(SUP_mm!N43*Areas!$D$4*1000) / (86400*Days!N43)</f>
        <v>5659.7726820142061</v>
      </c>
    </row>
    <row r="44" spans="1:14">
      <c r="A44">
        <f>SUP_mm!A44</f>
        <v>1939</v>
      </c>
      <c r="B44" s="8">
        <f>(SUP_mm!B44*Areas!$D$4*1000) / (86400*Days!B44)</f>
        <v>5157.1490815412189</v>
      </c>
      <c r="C44" s="8">
        <f>(SUP_mm!C44*Areas!$D$4*1000) / (86400*Days!C44)</f>
        <v>7323.8852513227512</v>
      </c>
      <c r="D44" s="8">
        <f>(SUP_mm!D44*Areas!$D$4*1000) / (86400*Days!D44)</f>
        <v>3866.6061081242533</v>
      </c>
      <c r="E44" s="8">
        <f>(SUP_mm!E44*Areas!$D$4*1000) / (86400*Days!E44)</f>
        <v>3087.114814814815</v>
      </c>
      <c r="F44" s="8">
        <f>(SUP_mm!F44*Areas!$D$4*1000) / (86400*Days!F44)</f>
        <v>5177.9661738351269</v>
      </c>
      <c r="G44" s="8">
        <f>(SUP_mm!G44*Areas!$D$4*1000) / (86400*Days!G44)</f>
        <v>10247.359915123458</v>
      </c>
      <c r="H44" s="8">
        <f>(SUP_mm!H44*Areas!$D$4*1000) / (86400*Days!H44)</f>
        <v>4773.3121266427715</v>
      </c>
      <c r="I44" s="8">
        <f>(SUP_mm!I44*Areas!$D$4*1000) / (86400*Days!I44)</f>
        <v>6736.9575492831545</v>
      </c>
      <c r="J44" s="8">
        <f>(SUP_mm!J44*Areas!$D$4*1000) / (86400*Days!J44)</f>
        <v>5390.5451388888887</v>
      </c>
      <c r="K44" s="8">
        <f>(SUP_mm!K44*Areas!$D$4*1000) / (86400*Days!K44)</f>
        <v>4908.4099835722818</v>
      </c>
      <c r="L44" s="8">
        <f>(SUP_mm!L44*Areas!$D$4*1000) / (86400*Days!L44)</f>
        <v>895.15748456790118</v>
      </c>
      <c r="M44" s="8">
        <f>(SUP_mm!M44*Areas!$D$4*1000) / (86400*Days!M44)</f>
        <v>2460.9044952210274</v>
      </c>
      <c r="N44" s="8">
        <f>(SUP_mm!N44*Areas!$D$4*1000) / (86400*Days!N44)</f>
        <v>4984.0947361745311</v>
      </c>
    </row>
    <row r="45" spans="1:14">
      <c r="A45">
        <f>SUP_mm!A45</f>
        <v>1940</v>
      </c>
      <c r="B45" s="8">
        <f>(SUP_mm!B45*Areas!$D$4*1000) / (86400*Days!B45)</f>
        <v>3419.0280391278375</v>
      </c>
      <c r="C45" s="8">
        <f>(SUP_mm!C45*Areas!$D$4*1000) / (86400*Days!C45)</f>
        <v>2612.8948754789271</v>
      </c>
      <c r="D45" s="8">
        <f>(SUP_mm!D45*Areas!$D$4*1000) / (86400*Days!D45)</f>
        <v>2853.4146505376352</v>
      </c>
      <c r="E45" s="8">
        <f>(SUP_mm!E45*Areas!$D$4*1000) / (86400*Days!E45)</f>
        <v>4554.7328317901238</v>
      </c>
      <c r="F45" s="8">
        <f>(SUP_mm!F45*Areas!$D$4*1000) / (86400*Days!F45)</f>
        <v>7532.0211320191156</v>
      </c>
      <c r="G45" s="8">
        <f>(SUP_mm!G45*Areas!$D$4*1000) / (86400*Days!G45)</f>
        <v>8193.5768132716057</v>
      </c>
      <c r="H45" s="8">
        <f>(SUP_mm!H45*Areas!$D$4*1000) / (86400*Days!H45)</f>
        <v>4478.5902777777774</v>
      </c>
      <c r="I45" s="8">
        <f>(SUP_mm!I45*Areas!$D$4*1000) / (86400*Days!I45)</f>
        <v>4772.5252762843493</v>
      </c>
      <c r="J45" s="8">
        <f>(SUP_mm!J45*Areas!$D$4*1000) / (86400*Days!J45)</f>
        <v>3704.0378086419755</v>
      </c>
      <c r="K45" s="8">
        <f>(SUP_mm!K45*Areas!$D$4*1000) / (86400*Days!K45)</f>
        <v>3859.9748730585425</v>
      </c>
      <c r="L45" s="8">
        <f>(SUP_mm!L45*Areas!$D$4*1000) / (86400*Days!L45)</f>
        <v>7345.3816358024687</v>
      </c>
      <c r="M45" s="8">
        <f>(SUP_mm!M45*Areas!$D$4*1000) / (86400*Days!M45)</f>
        <v>3144.1304510155314</v>
      </c>
      <c r="N45" s="8">
        <f>(SUP_mm!N45*Areas!$D$4*1000) / (86400*Days!N45)</f>
        <v>4703.7050540123464</v>
      </c>
    </row>
    <row r="46" spans="1:14">
      <c r="A46">
        <f>SUP_mm!A46</f>
        <v>1941</v>
      </c>
      <c r="B46" s="8">
        <f>(SUP_mm!B46*Areas!$D$4*1000) / (86400*Days!B46)</f>
        <v>3804.4842069892475</v>
      </c>
      <c r="C46" s="8">
        <f>(SUP_mm!C46*Areas!$D$4*1000) / (86400*Days!C46)</f>
        <v>3651.3728918650795</v>
      </c>
      <c r="D46" s="8">
        <f>(SUP_mm!D46*Areas!$D$4*1000) / (86400*Days!D46)</f>
        <v>1613.489209976105</v>
      </c>
      <c r="E46" s="8">
        <f>(SUP_mm!E46*Areas!$D$4*1000) / (86400*Days!E46)</f>
        <v>5545.9855709876547</v>
      </c>
      <c r="F46" s="8">
        <f>(SUP_mm!F46*Areas!$D$4*1000) / (86400*Days!F46)</f>
        <v>5953.7863649940255</v>
      </c>
      <c r="G46" s="8">
        <f>(SUP_mm!G46*Areas!$D$4*1000) / (86400*Days!G46)</f>
        <v>6850.9928240740737</v>
      </c>
      <c r="H46" s="8">
        <f>(SUP_mm!H46*Areas!$D$4*1000) / (86400*Days!H46)</f>
        <v>4969.2875597371567</v>
      </c>
      <c r="I46" s="8">
        <f>(SUP_mm!I46*Areas!$D$4*1000) / (86400*Days!I46)</f>
        <v>9475.8746639784949</v>
      </c>
      <c r="J46" s="8">
        <f>(SUP_mm!J46*Areas!$D$4*1000) / (86400*Days!J46)</f>
        <v>13233.236265432099</v>
      </c>
      <c r="K46" s="8">
        <f>(SUP_mm!K46*Areas!$D$4*1000) / (86400*Days!K46)</f>
        <v>7173.2372311827958</v>
      </c>
      <c r="L46" s="8">
        <f>(SUP_mm!L46*Areas!$D$4*1000) / (86400*Days!L46)</f>
        <v>3653.9977237654321</v>
      </c>
      <c r="M46" s="8">
        <f>(SUP_mm!M46*Areas!$D$4*1000) / (86400*Days!M46)</f>
        <v>3498.0867308841098</v>
      </c>
      <c r="N46" s="8">
        <f>(SUP_mm!N46*Areas!$D$4*1000) / (86400*Days!N46)</f>
        <v>5786.0285958904096</v>
      </c>
    </row>
    <row r="47" spans="1:14">
      <c r="A47">
        <f>SUP_mm!A47</f>
        <v>1942</v>
      </c>
      <c r="B47" s="8">
        <f>(SUP_mm!B47*Areas!$D$4*1000) / (86400*Days!B47)</f>
        <v>3055.8955719832734</v>
      </c>
      <c r="C47" s="8">
        <f>(SUP_mm!C47*Areas!$D$4*1000) / (86400*Days!C47)</f>
        <v>2062.6239252645501</v>
      </c>
      <c r="D47" s="8">
        <f>(SUP_mm!D47*Areas!$D$4*1000) / (86400*Days!D47)</f>
        <v>4899.7822954002386</v>
      </c>
      <c r="E47" s="8">
        <f>(SUP_mm!E47*Areas!$D$4*1000) / (86400*Days!E47)</f>
        <v>3550.3670524691356</v>
      </c>
      <c r="F47" s="8">
        <f>(SUP_mm!F47*Areas!$D$4*1000) / (86400*Days!F47)</f>
        <v>7520.6533004778976</v>
      </c>
      <c r="G47" s="8">
        <f>(SUP_mm!G47*Areas!$D$4*1000) / (86400*Days!G47)</f>
        <v>3964.7820987654322</v>
      </c>
      <c r="H47" s="8">
        <f>(SUP_mm!H47*Areas!$D$4*1000) / (86400*Days!H47)</f>
        <v>6796.7165471923536</v>
      </c>
      <c r="I47" s="8">
        <f>(SUP_mm!I47*Areas!$D$4*1000) / (86400*Days!I47)</f>
        <v>6816.4952956989246</v>
      </c>
      <c r="J47" s="8">
        <f>(SUP_mm!J47*Areas!$D$4*1000) / (86400*Days!J47)</f>
        <v>8862.9456790123459</v>
      </c>
      <c r="K47" s="8">
        <f>(SUP_mm!K47*Areas!$D$4*1000) / (86400*Days!K47)</f>
        <v>7468.0045922939071</v>
      </c>
      <c r="L47" s="8">
        <f>(SUP_mm!L47*Areas!$D$4*1000) / (86400*Days!L47)</f>
        <v>5888.3297839506176</v>
      </c>
      <c r="M47" s="8">
        <f>(SUP_mm!M47*Areas!$D$4*1000) / (86400*Days!M47)</f>
        <v>4001.3614471326164</v>
      </c>
      <c r="N47" s="8">
        <f>(SUP_mm!N47*Areas!$D$4*1000) / (86400*Days!N47)</f>
        <v>5433.0750380517502</v>
      </c>
    </row>
    <row r="48" spans="1:14">
      <c r="A48">
        <f>SUP_mm!A48</f>
        <v>1943</v>
      </c>
      <c r="B48" s="8">
        <f>(SUP_mm!B48*Areas!$D$4*1000) / (86400*Days!B48)</f>
        <v>4144.7444743130227</v>
      </c>
      <c r="C48" s="8">
        <f>(SUP_mm!C48*Areas!$D$4*1000) / (86400*Days!C48)</f>
        <v>3421.2838955026455</v>
      </c>
      <c r="D48" s="8">
        <f>(SUP_mm!D48*Areas!$D$4*1000) / (86400*Days!D48)</f>
        <v>3205.6475507765831</v>
      </c>
      <c r="E48" s="8">
        <f>(SUP_mm!E48*Areas!$D$4*1000) / (86400*Days!E48)</f>
        <v>3330.4876929012344</v>
      </c>
      <c r="F48" s="8">
        <f>(SUP_mm!F48*Areas!$D$4*1000) / (86400*Days!F48)</f>
        <v>7076.6130152329752</v>
      </c>
      <c r="G48" s="8">
        <f>(SUP_mm!G48*Areas!$D$4*1000) / (86400*Days!G48)</f>
        <v>12271.128858024693</v>
      </c>
      <c r="H48" s="8">
        <f>(SUP_mm!H48*Areas!$D$4*1000) / (86400*Days!H48)</f>
        <v>4763.1538978494618</v>
      </c>
      <c r="I48" s="8">
        <f>(SUP_mm!I48*Areas!$D$4*1000) / (86400*Days!I48)</f>
        <v>6629.9930555555557</v>
      </c>
      <c r="J48" s="8">
        <f>(SUP_mm!J48*Areas!$D$4*1000) / (86400*Days!J48)</f>
        <v>4389.7991898148148</v>
      </c>
      <c r="K48" s="8">
        <f>(SUP_mm!K48*Areas!$D$4*1000) / (86400*Days!K48)</f>
        <v>4529.6305630226998</v>
      </c>
      <c r="L48" s="8">
        <f>(SUP_mm!L48*Areas!$D$4*1000) / (86400*Days!L48)</f>
        <v>5084.3013117283954</v>
      </c>
      <c r="M48" s="8">
        <f>(SUP_mm!M48*Areas!$D$4*1000) / (86400*Days!M48)</f>
        <v>2768.8888142174437</v>
      </c>
      <c r="N48" s="8">
        <f>(SUP_mm!N48*Areas!$D$4*1000) / (86400*Days!N48)</f>
        <v>5136.2911593099952</v>
      </c>
    </row>
    <row r="49" spans="1:14">
      <c r="A49">
        <f>SUP_mm!A49</f>
        <v>1944</v>
      </c>
      <c r="B49" s="8">
        <f>(SUP_mm!B49*Areas!$D$4*1000) / (86400*Days!B49)</f>
        <v>2134.7737828554359</v>
      </c>
      <c r="C49" s="8">
        <f>(SUP_mm!C49*Areas!$D$4*1000) / (86400*Days!C49)</f>
        <v>3265.9147110472541</v>
      </c>
      <c r="D49" s="8">
        <f>(SUP_mm!D49*Areas!$D$4*1000) / (86400*Days!D49)</f>
        <v>5559.5875522700117</v>
      </c>
      <c r="E49" s="8">
        <f>(SUP_mm!E49*Areas!$D$4*1000) / (86400*Days!E49)</f>
        <v>2452.5135030864199</v>
      </c>
      <c r="F49" s="8">
        <f>(SUP_mm!F49*Areas!$D$4*1000) / (86400*Days!F49)</f>
        <v>7403.9988425925922</v>
      </c>
      <c r="G49" s="8">
        <f>(SUP_mm!G49*Areas!$D$4*1000) / (86400*Days!G49)</f>
        <v>11797.863657407408</v>
      </c>
      <c r="H49" s="8">
        <f>(SUP_mm!H49*Areas!$D$4*1000) / (86400*Days!H49)</f>
        <v>9070.5247909199516</v>
      </c>
      <c r="I49" s="8">
        <f>(SUP_mm!I49*Areas!$D$4*1000) / (86400*Days!I49)</f>
        <v>8475.6139486260454</v>
      </c>
      <c r="J49" s="8">
        <f>(SUP_mm!J49*Areas!$D$4*1000) / (86400*Days!J49)</f>
        <v>6044.8184413580238</v>
      </c>
      <c r="K49" s="8">
        <f>(SUP_mm!K49*Areas!$D$4*1000) / (86400*Days!K49)</f>
        <v>2472.9226403823177</v>
      </c>
      <c r="L49" s="8">
        <f>(SUP_mm!L49*Areas!$D$4*1000) / (86400*Days!L49)</f>
        <v>5962.5824074074071</v>
      </c>
      <c r="M49" s="8">
        <f>(SUP_mm!M49*Areas!$D$4*1000) / (86400*Days!M49)</f>
        <v>4060.8581615890084</v>
      </c>
      <c r="N49" s="8">
        <f>(SUP_mm!N49*Areas!$D$4*1000) / (86400*Days!N49)</f>
        <v>5729.4304322252583</v>
      </c>
    </row>
    <row r="50" spans="1:14">
      <c r="A50">
        <f>SUP_mm!A50</f>
        <v>1945</v>
      </c>
      <c r="B50" s="8">
        <f>(SUP_mm!B50*Areas!$D$4*1000) / (86400*Days!B50)</f>
        <v>3370.2141203703704</v>
      </c>
      <c r="C50" s="8">
        <f>(SUP_mm!C50*Areas!$D$4*1000) / (86400*Days!C50)</f>
        <v>5586.0820932539682</v>
      </c>
      <c r="D50" s="8">
        <f>(SUP_mm!D50*Areas!$D$4*1000) / (86400*Days!D50)</f>
        <v>3323.5224014336918</v>
      </c>
      <c r="E50" s="8">
        <f>(SUP_mm!E50*Areas!$D$4*1000) / (86400*Days!E50)</f>
        <v>6976.571334876543</v>
      </c>
      <c r="F50" s="8">
        <f>(SUP_mm!F50*Areas!$D$4*1000) / (86400*Days!F50)</f>
        <v>4155.4272700119473</v>
      </c>
      <c r="G50" s="8">
        <f>(SUP_mm!G50*Areas!$D$4*1000) / (86400*Days!G50)</f>
        <v>6334.3628472222226</v>
      </c>
      <c r="H50" s="8">
        <f>(SUP_mm!H50*Areas!$D$4*1000) / (86400*Days!H50)</f>
        <v>5672.2922640382321</v>
      </c>
      <c r="I50" s="8">
        <f>(SUP_mm!I50*Areas!$D$4*1000) / (86400*Days!I50)</f>
        <v>8134.2698252688169</v>
      </c>
      <c r="J50" s="8">
        <f>(SUP_mm!J50*Areas!$D$4*1000) / (86400*Days!J50)</f>
        <v>8037.6636574074073</v>
      </c>
      <c r="K50" s="8">
        <f>(SUP_mm!K50*Areas!$D$4*1000) / (86400*Days!K50)</f>
        <v>3531.9147998805256</v>
      </c>
      <c r="L50" s="8">
        <f>(SUP_mm!L50*Areas!$D$4*1000) / (86400*Days!L50)</f>
        <v>7108.5652777777777</v>
      </c>
      <c r="M50" s="8">
        <f>(SUP_mm!M50*Areas!$D$4*1000) / (86400*Days!M50)</f>
        <v>4129.1430331541214</v>
      </c>
      <c r="N50" s="8">
        <f>(SUP_mm!N50*Areas!$D$4*1000) / (86400*Days!N50)</f>
        <v>5512.179417174023</v>
      </c>
    </row>
    <row r="51" spans="1:14">
      <c r="A51">
        <f>SUP_mm!A51</f>
        <v>1946</v>
      </c>
      <c r="B51" s="8">
        <f>(SUP_mm!B51*Areas!$D$4*1000) / (86400*Days!B51)</f>
        <v>5191.1484094982061</v>
      </c>
      <c r="C51" s="8">
        <f>(SUP_mm!C51*Areas!$D$4*1000) / (86400*Days!C51)</f>
        <v>4783.9999173280421</v>
      </c>
      <c r="D51" s="8">
        <f>(SUP_mm!D51*Areas!$D$4*1000) / (86400*Days!D51)</f>
        <v>2167.8605137395461</v>
      </c>
      <c r="E51" s="8">
        <f>(SUP_mm!E51*Areas!$D$4*1000) / (86400*Days!E51)</f>
        <v>3726.1737654320987</v>
      </c>
      <c r="F51" s="8">
        <f>(SUP_mm!F51*Areas!$D$4*1000) / (86400*Days!F51)</f>
        <v>5117.5221400836326</v>
      </c>
      <c r="G51" s="8">
        <f>(SUP_mm!G51*Areas!$D$4*1000) / (86400*Days!G51)</f>
        <v>7516.1862268518516</v>
      </c>
      <c r="H51" s="8">
        <f>(SUP_mm!H51*Areas!$D$4*1000) / (86400*Days!H51)</f>
        <v>3363.2056451612902</v>
      </c>
      <c r="I51" s="8">
        <f>(SUP_mm!I51*Areas!$D$4*1000) / (86400*Days!I51)</f>
        <v>5685.7259931302269</v>
      </c>
      <c r="J51" s="8">
        <f>(SUP_mm!J51*Areas!$D$4*1000) / (86400*Days!J51)</f>
        <v>8174.7537808641973</v>
      </c>
      <c r="K51" s="8">
        <f>(SUP_mm!K51*Areas!$D$4*1000) / (86400*Days!K51)</f>
        <v>8319.4019937275989</v>
      </c>
      <c r="L51" s="8">
        <f>(SUP_mm!L51*Areas!$D$4*1000) / (86400*Days!L51)</f>
        <v>5499.2942901234564</v>
      </c>
      <c r="M51" s="8">
        <f>(SUP_mm!M51*Areas!$D$4*1000) / (86400*Days!M51)</f>
        <v>4459.4510528673836</v>
      </c>
      <c r="N51" s="8">
        <f>(SUP_mm!N51*Areas!$D$4*1000) / (86400*Days!N51)</f>
        <v>5328.4329528158296</v>
      </c>
    </row>
    <row r="52" spans="1:14">
      <c r="A52">
        <f>SUP_mm!A52</f>
        <v>1947</v>
      </c>
      <c r="B52" s="8">
        <f>(SUP_mm!B52*Areas!$D$4*1000) / (86400*Days!B52)</f>
        <v>3474.700754181601</v>
      </c>
      <c r="C52" s="8">
        <f>(SUP_mm!C52*Areas!$D$4*1000) / (86400*Days!C52)</f>
        <v>4170.7501240079364</v>
      </c>
      <c r="D52" s="8">
        <f>(SUP_mm!D52*Areas!$D$4*1000) / (86400*Days!D52)</f>
        <v>1943.4091995221027</v>
      </c>
      <c r="E52" s="8">
        <f>(SUP_mm!E52*Areas!$D$4*1000) / (86400*Days!E52)</f>
        <v>6728.2928240740739</v>
      </c>
      <c r="F52" s="8">
        <f>(SUP_mm!F52*Areas!$D$4*1000) / (86400*Days!F52)</f>
        <v>5703.9071087216253</v>
      </c>
      <c r="G52" s="8">
        <f>(SUP_mm!G52*Areas!$D$4*1000) / (86400*Days!G52)</f>
        <v>9413.5994598765428</v>
      </c>
      <c r="H52" s="8">
        <f>(SUP_mm!H52*Areas!$D$4*1000) / (86400*Days!H52)</f>
        <v>4310.8392323775388</v>
      </c>
      <c r="I52" s="8">
        <f>(SUP_mm!I52*Areas!$D$4*1000) / (86400*Days!I52)</f>
        <v>4624.9302195340506</v>
      </c>
      <c r="J52" s="8">
        <f>(SUP_mm!J52*Areas!$D$4*1000) / (86400*Days!J52)</f>
        <v>7522.8615354938274</v>
      </c>
      <c r="K52" s="8">
        <f>(SUP_mm!K52*Areas!$D$4*1000) / (86400*Days!K52)</f>
        <v>1221.7898372162485</v>
      </c>
      <c r="L52" s="8">
        <f>(SUP_mm!L52*Areas!$D$4*1000) / (86400*Days!L52)</f>
        <v>6100.94475308642</v>
      </c>
      <c r="M52" s="8">
        <f>(SUP_mm!M52*Areas!$D$4*1000) / (86400*Days!M52)</f>
        <v>3799.9643817204301</v>
      </c>
      <c r="N52" s="8">
        <f>(SUP_mm!N52*Areas!$D$4*1000) / (86400*Days!N52)</f>
        <v>4896.4869133688471</v>
      </c>
    </row>
    <row r="53" spans="1:14">
      <c r="A53">
        <f>SUP_mm!A53</f>
        <v>1948</v>
      </c>
      <c r="B53" s="8">
        <f>(SUP_mm!B53*Areas!$D$4*1000) / (86400*Days!B53)</f>
        <v>4131.3374439964155</v>
      </c>
      <c r="C53" s="8">
        <f>(SUP_mm!C53*Areas!$D$4*1000) / (86400*Days!C53)</f>
        <v>2543.811123084291</v>
      </c>
      <c r="D53" s="8">
        <f>(SUP_mm!D53*Areas!$D$4*1000) / (86400*Days!D53)</f>
        <v>4458.300380824373</v>
      </c>
      <c r="E53" s="8">
        <f>(SUP_mm!E53*Areas!$D$4*1000) / (86400*Days!E53)</f>
        <v>7208.526516203704</v>
      </c>
      <c r="F53" s="8">
        <f>(SUP_mm!F53*Areas!$D$4*1000) / (86400*Days!F53)</f>
        <v>1763.4044242831537</v>
      </c>
      <c r="G53" s="8">
        <f>(SUP_mm!G53*Areas!$D$4*1000) / (86400*Days!G53)</f>
        <v>4992.5750694444441</v>
      </c>
      <c r="H53" s="8">
        <f>(SUP_mm!H53*Areas!$D$4*1000) / (86400*Days!H53)</f>
        <v>6414.5894153225809</v>
      </c>
      <c r="I53" s="8">
        <f>(SUP_mm!I53*Areas!$D$4*1000) / (86400*Days!I53)</f>
        <v>5466.6321236559143</v>
      </c>
      <c r="J53" s="8">
        <f>(SUP_mm!J53*Areas!$D$4*1000) / (86400*Days!J53)</f>
        <v>2650.2293171296301</v>
      </c>
      <c r="K53" s="8">
        <f>(SUP_mm!K53*Areas!$D$4*1000) / (86400*Days!K53)</f>
        <v>3443.6959677419363</v>
      </c>
      <c r="L53" s="8">
        <f>(SUP_mm!L53*Areas!$D$4*1000) / (86400*Days!L53)</f>
        <v>7872.0966203703692</v>
      </c>
      <c r="M53" s="8">
        <f>(SUP_mm!M53*Areas!$D$4*1000) / (86400*Days!M53)</f>
        <v>5222.7820676523297</v>
      </c>
      <c r="N53" s="8">
        <f>(SUP_mm!N53*Areas!$D$4*1000) / (86400*Days!N53)</f>
        <v>4681.4107781193079</v>
      </c>
    </row>
    <row r="54" spans="1:14">
      <c r="A54">
        <f>SUP_mm!A54</f>
        <v>1949</v>
      </c>
      <c r="B54" s="8">
        <f>(SUP_mm!B54*Areas!$D$4*1000) / (86400*Days!B54)</f>
        <v>5394.496415770609</v>
      </c>
      <c r="C54" s="8">
        <f>(SUP_mm!C54*Areas!$D$4*1000) / (86400*Days!C54)</f>
        <v>4274.488740079365</v>
      </c>
      <c r="D54" s="8">
        <f>(SUP_mm!D54*Areas!$D$4*1000) / (86400*Days!D54)</f>
        <v>4536.7087589605735</v>
      </c>
      <c r="E54" s="8">
        <f>(SUP_mm!E54*Areas!$D$4*1000) / (86400*Days!E54)</f>
        <v>1404.1110995370368</v>
      </c>
      <c r="F54" s="8">
        <f>(SUP_mm!F54*Areas!$D$4*1000) / (86400*Days!F54)</f>
        <v>6134.6715053763437</v>
      </c>
      <c r="G54" s="8">
        <f>(SUP_mm!G54*Areas!$D$4*1000) / (86400*Days!G54)</f>
        <v>8372.8125231481499</v>
      </c>
      <c r="H54" s="8">
        <f>(SUP_mm!H54*Areas!$D$4*1000) / (86400*Days!H54)</f>
        <v>8665.6939516129041</v>
      </c>
      <c r="I54" s="8">
        <f>(SUP_mm!I54*Areas!$D$4*1000) / (86400*Days!I54)</f>
        <v>4531.2201724910392</v>
      </c>
      <c r="J54" s="8">
        <f>(SUP_mm!J54*Areas!$D$4*1000) / (86400*Days!J54)</f>
        <v>6544.1461921296295</v>
      </c>
      <c r="K54" s="8">
        <f>(SUP_mm!K54*Areas!$D$4*1000) / (86400*Days!K54)</f>
        <v>7844.7582325268813</v>
      </c>
      <c r="L54" s="8">
        <f>(SUP_mm!L54*Areas!$D$4*1000) / (86400*Days!L54)</f>
        <v>5586.4662615740745</v>
      </c>
      <c r="M54" s="8">
        <f>(SUP_mm!M54*Areas!$D$4*1000) / (86400*Days!M54)</f>
        <v>3356.6626680107534</v>
      </c>
      <c r="N54" s="8">
        <f>(SUP_mm!N54*Areas!$D$4*1000) / (86400*Days!N54)</f>
        <v>5565.2118626331812</v>
      </c>
    </row>
    <row r="55" spans="1:14">
      <c r="A55">
        <f>SUP_mm!A55</f>
        <v>1950</v>
      </c>
      <c r="B55" s="8">
        <f>(SUP_mm!B55*Areas!$D$4*1000) / (86400*Days!B55)</f>
        <v>7023.0384296594984</v>
      </c>
      <c r="C55" s="8">
        <f>(SUP_mm!C55*Areas!$D$4*1000) / (86400*Days!C55)</f>
        <v>3147.7043402777776</v>
      </c>
      <c r="D55" s="8">
        <f>(SUP_mm!D55*Areas!$D$4*1000) / (86400*Days!D55)</f>
        <v>3947.0777553763442</v>
      </c>
      <c r="E55" s="8">
        <f>(SUP_mm!E55*Areas!$D$4*1000) / (86400*Days!E55)</f>
        <v>5977.8024768518517</v>
      </c>
      <c r="F55" s="8">
        <f>(SUP_mm!F55*Areas!$D$4*1000) / (86400*Days!F55)</f>
        <v>7175.1506832437271</v>
      </c>
      <c r="G55" s="8">
        <f>(SUP_mm!G55*Areas!$D$4*1000) / (86400*Days!G55)</f>
        <v>8611.0171759259265</v>
      </c>
      <c r="H55" s="8">
        <f>(SUP_mm!H55*Areas!$D$4*1000) / (86400*Days!H55)</f>
        <v>6782.3247087813625</v>
      </c>
      <c r="I55" s="8">
        <f>(SUP_mm!I55*Areas!$D$4*1000) / (86400*Days!I55)</f>
        <v>5957.4685707885301</v>
      </c>
      <c r="J55" s="8">
        <f>(SUP_mm!J55*Areas!$D$4*1000) / (86400*Days!J55)</f>
        <v>4383.2896990740737</v>
      </c>
      <c r="K55" s="8">
        <f>(SUP_mm!K55*Areas!$D$4*1000) / (86400*Days!K55)</f>
        <v>5855.5376792114703</v>
      </c>
      <c r="L55" s="8">
        <f>(SUP_mm!L55*Areas!$D$4*1000) / (86400*Days!L55)</f>
        <v>7762.7169328703703</v>
      </c>
      <c r="M55" s="8">
        <f>(SUP_mm!M55*Areas!$D$4*1000) / (86400*Days!M55)</f>
        <v>4328.1424731182797</v>
      </c>
      <c r="N55" s="8">
        <f>(SUP_mm!N55*Areas!$D$4*1000) / (86400*Days!N55)</f>
        <v>5926.8807106164386</v>
      </c>
    </row>
    <row r="56" spans="1:14">
      <c r="A56">
        <f>SUP_mm!A56</f>
        <v>1951</v>
      </c>
      <c r="B56" s="8">
        <f>(SUP_mm!B56*Areas!$D$4*1000) / (86400*Days!B56)</f>
        <v>2382.8306115591399</v>
      </c>
      <c r="C56" s="8">
        <f>(SUP_mm!C56*Areas!$D$4*1000) / (86400*Days!C56)</f>
        <v>5413.4264384920634</v>
      </c>
      <c r="D56" s="8">
        <f>(SUP_mm!D56*Areas!$D$4*1000) / (86400*Days!D56)</f>
        <v>6587.0878472222221</v>
      </c>
      <c r="E56" s="8">
        <f>(SUP_mm!E56*Areas!$D$4*1000) / (86400*Days!E56)</f>
        <v>4494.2898263888892</v>
      </c>
      <c r="F56" s="8">
        <f>(SUP_mm!F56*Areas!$D$4*1000) / (86400*Days!F56)</f>
        <v>3765.1703181003591</v>
      </c>
      <c r="G56" s="8">
        <f>(SUP_mm!G56*Areas!$D$4*1000) / (86400*Days!G56)</f>
        <v>9045.2950462962963</v>
      </c>
      <c r="H56" s="8">
        <f>(SUP_mm!H56*Areas!$D$4*1000) / (86400*Days!H56)</f>
        <v>4640.99190188172</v>
      </c>
      <c r="I56" s="8">
        <f>(SUP_mm!I56*Areas!$D$4*1000) / (86400*Days!I56)</f>
        <v>8693.1368839605748</v>
      </c>
      <c r="J56" s="8">
        <f>(SUP_mm!J56*Areas!$D$4*1000) / (86400*Days!J56)</f>
        <v>10617.121666666666</v>
      </c>
      <c r="K56" s="8">
        <f>(SUP_mm!K56*Areas!$D$4*1000) / (86400*Days!K56)</f>
        <v>6322.0675291218631</v>
      </c>
      <c r="L56" s="8">
        <f>(SUP_mm!L56*Areas!$D$4*1000) / (86400*Days!L56)</f>
        <v>4705.7572222222216</v>
      </c>
      <c r="M56" s="8">
        <f>(SUP_mm!M56*Areas!$D$4*1000) / (86400*Days!M56)</f>
        <v>3682.0574372759856</v>
      </c>
      <c r="N56" s="8">
        <f>(SUP_mm!N56*Areas!$D$4*1000) / (86400*Days!N56)</f>
        <v>5851.2971822678846</v>
      </c>
    </row>
    <row r="57" spans="1:14">
      <c r="A57">
        <f>SUP_mm!A57</f>
        <v>1952</v>
      </c>
      <c r="B57" s="8">
        <f>(SUP_mm!B57*Areas!$D$4*1000) / (86400*Days!B57)</f>
        <v>4052.9290658602145</v>
      </c>
      <c r="C57" s="8">
        <f>(SUP_mm!C57*Areas!$D$4*1000) / (86400*Days!C57)</f>
        <v>1867.4171934865903</v>
      </c>
      <c r="D57" s="8">
        <f>(SUP_mm!D57*Areas!$D$4*1000) / (86400*Days!D57)</f>
        <v>3758.1135640681005</v>
      </c>
      <c r="E57" s="8">
        <f>(SUP_mm!E57*Areas!$D$4*1000) / (86400*Days!E57)</f>
        <v>3424.7995486111117</v>
      </c>
      <c r="F57" s="8">
        <f>(SUP_mm!F57*Areas!$D$4*1000) / (86400*Days!F57)</f>
        <v>4161.9167114695338</v>
      </c>
      <c r="G57" s="8">
        <f>(SUP_mm!G57*Areas!$D$4*1000) / (86400*Days!G57)</f>
        <v>8978.8570138888881</v>
      </c>
      <c r="H57" s="8">
        <f>(SUP_mm!H57*Areas!$D$4*1000) / (86400*Days!H57)</f>
        <v>11162.216711469535</v>
      </c>
      <c r="I57" s="8">
        <f>(SUP_mm!I57*Areas!$D$4*1000) / (86400*Days!I57)</f>
        <v>6877.982930107527</v>
      </c>
      <c r="J57" s="8">
        <f>(SUP_mm!J57*Areas!$D$4*1000) / (86400*Days!J57)</f>
        <v>3317.0403009259253</v>
      </c>
      <c r="K57" s="8">
        <f>(SUP_mm!K57*Areas!$D$4*1000) / (86400*Days!K57)</f>
        <v>2278.547468637993</v>
      </c>
      <c r="L57" s="8">
        <f>(SUP_mm!L57*Areas!$D$4*1000) / (86400*Days!L57)</f>
        <v>4584.2242361111103</v>
      </c>
      <c r="M57" s="8">
        <f>(SUP_mm!M57*Areas!$D$4*1000) / (86400*Days!M57)</f>
        <v>2752.1340725806454</v>
      </c>
      <c r="N57" s="8">
        <f>(SUP_mm!N57*Areas!$D$4*1000) / (86400*Days!N57)</f>
        <v>4780.4966881071641</v>
      </c>
    </row>
    <row r="58" spans="1:14">
      <c r="A58">
        <f>SUP_mm!A58</f>
        <v>1953</v>
      </c>
      <c r="B58" s="8">
        <f>(SUP_mm!B58*Areas!$D$4*1000) / (86400*Days!B58)</f>
        <v>4187.7914762544806</v>
      </c>
      <c r="C58" s="8">
        <f>(SUP_mm!C58*Areas!$D$4*1000) / (86400*Days!C58)</f>
        <v>4253.6545138888887</v>
      </c>
      <c r="D58" s="8">
        <f>(SUP_mm!D58*Areas!$D$4*1000) / (86400*Days!D58)</f>
        <v>4136.8260304659498</v>
      </c>
      <c r="E58" s="8">
        <f>(SUP_mm!E58*Areas!$D$4*1000) / (86400*Days!E58)</f>
        <v>4291.734849537037</v>
      </c>
      <c r="F58" s="8">
        <f>(SUP_mm!F58*Areas!$D$4*1000) / (86400*Days!F58)</f>
        <v>8501.0363575268821</v>
      </c>
      <c r="G58" s="8">
        <f>(SUP_mm!G58*Areas!$D$4*1000) / (86400*Days!G58)</f>
        <v>9121.4557175925929</v>
      </c>
      <c r="H58" s="8">
        <f>(SUP_mm!H58*Areas!$D$4*1000) / (86400*Days!H58)</f>
        <v>7446.4436715949823</v>
      </c>
      <c r="I58" s="8">
        <f>(SUP_mm!I58*Areas!$D$4*1000) / (86400*Days!I58)</f>
        <v>7064.5948700716845</v>
      </c>
      <c r="J58" s="8">
        <f>(SUP_mm!J58*Areas!$D$4*1000) / (86400*Days!J58)</f>
        <v>6860.1319560185184</v>
      </c>
      <c r="K58" s="8">
        <f>(SUP_mm!K58*Areas!$D$4*1000) / (86400*Days!K58)</f>
        <v>1913.9485103046595</v>
      </c>
      <c r="L58" s="8">
        <f>(SUP_mm!L58*Areas!$D$4*1000) / (86400*Days!L58)</f>
        <v>4345.2093634259263</v>
      </c>
      <c r="M58" s="8">
        <f>(SUP_mm!M58*Areas!$D$4*1000) / (86400*Days!M58)</f>
        <v>5203.9640568996419</v>
      </c>
      <c r="N58" s="8">
        <f>(SUP_mm!N58*Areas!$D$4*1000) / (86400*Days!N58)</f>
        <v>5615.756266171993</v>
      </c>
    </row>
    <row r="59" spans="1:14">
      <c r="A59">
        <f>SUP_mm!A59</f>
        <v>1954</v>
      </c>
      <c r="B59" s="8">
        <f>(SUP_mm!B59*Areas!$D$4*1000) / (86400*Days!B59)</f>
        <v>5018.1362007168455</v>
      </c>
      <c r="C59" s="8">
        <f>(SUP_mm!C59*Areas!$D$4*1000) / (86400*Days!C59)</f>
        <v>3353.4423239087305</v>
      </c>
      <c r="D59" s="8">
        <f>(SUP_mm!D59*Areas!$D$4*1000) / (86400*Days!D59)</f>
        <v>3856.9081205197126</v>
      </c>
      <c r="E59" s="8">
        <f>(SUP_mm!E59*Areas!$D$4*1000) / (86400*Days!E59)</f>
        <v>7186.650578703704</v>
      </c>
      <c r="F59" s="8">
        <f>(SUP_mm!F59*Areas!$D$4*1000) / (86400*Days!F59)</f>
        <v>8043.1314292114694</v>
      </c>
      <c r="G59" s="8">
        <f>(SUP_mm!G59*Areas!$D$4*1000) / (86400*Days!G59)</f>
        <v>6675.4018171296293</v>
      </c>
      <c r="H59" s="8">
        <f>(SUP_mm!H59*Areas!$D$4*1000) / (86400*Days!H59)</f>
        <v>3282.1747087813619</v>
      </c>
      <c r="I59" s="8">
        <f>(SUP_mm!I59*Areas!$D$4*1000) / (86400*Days!I59)</f>
        <v>4957.7617495519708</v>
      </c>
      <c r="J59" s="8">
        <f>(SUP_mm!J59*Areas!$D$4*1000) / (86400*Days!J59)</f>
        <v>7557.731296296296</v>
      </c>
      <c r="K59" s="8">
        <f>(SUP_mm!K59*Areas!$D$4*1000) / (86400*Days!K59)</f>
        <v>5449.3822804659494</v>
      </c>
      <c r="L59" s="8">
        <f>(SUP_mm!L59*Areas!$D$4*1000) / (86400*Days!L59)</f>
        <v>3123.3977430555551</v>
      </c>
      <c r="M59" s="8">
        <f>(SUP_mm!M59*Areas!$D$4*1000) / (86400*Days!M59)</f>
        <v>1824.5629592293906</v>
      </c>
      <c r="N59" s="8">
        <f>(SUP_mm!N59*Areas!$D$4*1000) / (86400*Days!N59)</f>
        <v>5029.0016685692535</v>
      </c>
    </row>
    <row r="60" spans="1:14">
      <c r="A60">
        <f>SUP_mm!A60</f>
        <v>1955</v>
      </c>
      <c r="B60" s="8">
        <f>(SUP_mm!B60*Areas!$D$4*1000) / (86400*Days!B60)</f>
        <v>3708.7162858422939</v>
      </c>
      <c r="C60" s="8">
        <f>(SUP_mm!C60*Areas!$D$4*1000) / (86400*Days!C60)</f>
        <v>4014.0609126984127</v>
      </c>
      <c r="D60" s="8">
        <f>(SUP_mm!D60*Areas!$D$4*1000) / (86400*Days!D60)</f>
        <v>6195.0459565412193</v>
      </c>
      <c r="E60" s="8">
        <f>(SUP_mm!E60*Areas!$D$4*1000) / (86400*Days!E60)</f>
        <v>3292.7337037037037</v>
      </c>
      <c r="F60" s="8">
        <f>(SUP_mm!F60*Areas!$D$4*1000) / (86400*Days!F60)</f>
        <v>5729.3001904121857</v>
      </c>
      <c r="G60" s="8">
        <f>(SUP_mm!G60*Areas!$D$4*1000) / (86400*Days!G60)</f>
        <v>4410.0269560185188</v>
      </c>
      <c r="H60" s="8">
        <f>(SUP_mm!H60*Areas!$D$4*1000) / (86400*Days!H60)</f>
        <v>7328.0470206093178</v>
      </c>
      <c r="I60" s="8">
        <f>(SUP_mm!I60*Areas!$D$4*1000) / (86400*Days!I60)</f>
        <v>7106.1513104838696</v>
      </c>
      <c r="J60" s="8">
        <f>(SUP_mm!J60*Areas!$D$4*1000) / (86400*Days!J60)</f>
        <v>7565.8334953703688</v>
      </c>
      <c r="K60" s="8">
        <f>(SUP_mm!K60*Areas!$D$4*1000) / (86400*Days!K60)</f>
        <v>7593.8514224910396</v>
      </c>
      <c r="L60" s="8">
        <f>(SUP_mm!L60*Areas!$D$4*1000) / (86400*Days!L60)</f>
        <v>7246.6068518518523</v>
      </c>
      <c r="M60" s="8">
        <f>(SUP_mm!M60*Areas!$D$4*1000) / (86400*Days!M60)</f>
        <v>4513.1862455197142</v>
      </c>
      <c r="N60" s="8">
        <f>(SUP_mm!N60*Areas!$D$4*1000) / (86400*Days!N60)</f>
        <v>5740.4191428843224</v>
      </c>
    </row>
    <row r="61" spans="1:14">
      <c r="A61">
        <f>SUP_mm!A61</f>
        <v>1956</v>
      </c>
      <c r="B61" s="8">
        <f>(SUP_mm!B61*Areas!$D$4*1000) / (86400*Days!B61)</f>
        <v>3047.7336581541217</v>
      </c>
      <c r="C61" s="8">
        <f>(SUP_mm!C61*Areas!$D$4*1000) / (86400*Days!C61)</f>
        <v>1767.6763290229885</v>
      </c>
      <c r="D61" s="8">
        <f>(SUP_mm!D61*Areas!$D$4*1000) / (86400*Days!D61)</f>
        <v>1781.43835125448</v>
      </c>
      <c r="E61" s="8">
        <f>(SUP_mm!E61*Areas!$D$4*1000) / (86400*Days!E61)</f>
        <v>3758.6101504629628</v>
      </c>
      <c r="F61" s="8">
        <f>(SUP_mm!F61*Areas!$D$4*1000) / (86400*Days!F61)</f>
        <v>6776.8361223118281</v>
      </c>
      <c r="G61" s="8">
        <f>(SUP_mm!G61*Areas!$D$4*1000) / (86400*Days!G61)</f>
        <v>5989.9557754629641</v>
      </c>
      <c r="H61" s="8">
        <f>(SUP_mm!H61*Areas!$D$4*1000) / (86400*Days!H61)</f>
        <v>5864.9466845878133</v>
      </c>
      <c r="I61" s="8">
        <f>(SUP_mm!I61*Areas!$D$4*1000) / (86400*Days!I61)</f>
        <v>6272.670250896057</v>
      </c>
      <c r="J61" s="8">
        <f>(SUP_mm!J61*Areas!$D$4*1000) / (86400*Days!J61)</f>
        <v>5929.999502314814</v>
      </c>
      <c r="K61" s="8">
        <f>(SUP_mm!K61*Areas!$D$4*1000) / (86400*Days!K61)</f>
        <v>2704.3049619175627</v>
      </c>
      <c r="L61" s="8">
        <f>(SUP_mm!L61*Areas!$D$4*1000) / (86400*Days!L61)</f>
        <v>5869.2330092592583</v>
      </c>
      <c r="M61" s="8">
        <f>(SUP_mm!M61*Areas!$D$4*1000) / (86400*Days!M61)</f>
        <v>5566.9948476702511</v>
      </c>
      <c r="N61" s="8">
        <f>(SUP_mm!N61*Areas!$D$4*1000) / (86400*Days!N61)</f>
        <v>4617.9214148831206</v>
      </c>
    </row>
    <row r="62" spans="1:14">
      <c r="A62">
        <f>SUP_mm!A62</f>
        <v>1957</v>
      </c>
      <c r="B62" s="8">
        <f>(SUP_mm!B62*Areas!$D$4*1000) / (86400*Days!B62)</f>
        <v>3148.0963821684586</v>
      </c>
      <c r="C62" s="8">
        <f>(SUP_mm!C62*Areas!$D$4*1000) / (86400*Days!C62)</f>
        <v>3245.7988219246031</v>
      </c>
      <c r="D62" s="8">
        <f>(SUP_mm!D62*Areas!$D$4*1000) / (86400*Days!D62)</f>
        <v>2905.030409946236</v>
      </c>
      <c r="E62" s="8">
        <f>(SUP_mm!E62*Areas!$D$4*1000) / (86400*Days!E62)</f>
        <v>4830.5310879629633</v>
      </c>
      <c r="F62" s="8">
        <f>(SUP_mm!F62*Areas!$D$4*1000) / (86400*Days!F62)</f>
        <v>4470.0616375448026</v>
      </c>
      <c r="G62" s="8">
        <f>(SUP_mm!G62*Areas!$D$4*1000) / (86400*Days!G62)</f>
        <v>8090.8559953703707</v>
      </c>
      <c r="H62" s="8">
        <f>(SUP_mm!H62*Areas!$D$4*1000) / (86400*Days!H62)</f>
        <v>5108.3058355734775</v>
      </c>
      <c r="I62" s="8">
        <f>(SUP_mm!I62*Areas!$D$4*1000) / (86400*Days!I62)</f>
        <v>3616.1943996415771</v>
      </c>
      <c r="J62" s="8">
        <f>(SUP_mm!J62*Areas!$D$4*1000) / (86400*Days!J62)</f>
        <v>9269.7259606481475</v>
      </c>
      <c r="K62" s="8">
        <f>(SUP_mm!K62*Areas!$D$4*1000) / (86400*Days!K62)</f>
        <v>2599.2377352150538</v>
      </c>
      <c r="L62" s="8">
        <f>(SUP_mm!L62*Areas!$D$4*1000) / (86400*Days!L62)</f>
        <v>7398.1179745370373</v>
      </c>
      <c r="M62" s="8">
        <f>(SUP_mm!M62*Areas!$D$4*1000) / (86400*Days!M62)</f>
        <v>3206.9026657706095</v>
      </c>
      <c r="N62" s="8">
        <f>(SUP_mm!N62*Areas!$D$4*1000) / (86400*Days!N62)</f>
        <v>4808.843831811263</v>
      </c>
    </row>
    <row r="63" spans="1:14">
      <c r="A63">
        <f>SUP_mm!A63</f>
        <v>1958</v>
      </c>
      <c r="B63" s="8">
        <f>(SUP_mm!B63*Areas!$D$4*1000) / (86400*Days!B63)</f>
        <v>3161.4258064516134</v>
      </c>
      <c r="C63" s="8">
        <f>(SUP_mm!C63*Areas!$D$4*1000) / (86400*Days!C63)</f>
        <v>1833.4119047619047</v>
      </c>
      <c r="D63" s="8">
        <f>(SUP_mm!D63*Areas!$D$4*1000) / (86400*Days!D63)</f>
        <v>1374.4988687275986</v>
      </c>
      <c r="E63" s="8">
        <f>(SUP_mm!E63*Areas!$D$4*1000) / (86400*Days!E63)</f>
        <v>2972.6968402777779</v>
      </c>
      <c r="F63" s="8">
        <f>(SUP_mm!F63*Areas!$D$4*1000) / (86400*Days!F63)</f>
        <v>4263.8476030465954</v>
      </c>
      <c r="G63" s="8">
        <f>(SUP_mm!G63*Areas!$D$4*1000) / (86400*Days!G63)</f>
        <v>7886.6805787037056</v>
      </c>
      <c r="H63" s="8">
        <f>(SUP_mm!H63*Areas!$D$4*1000) / (86400*Days!H63)</f>
        <v>7423.7052419354841</v>
      </c>
      <c r="I63" s="8">
        <f>(SUP_mm!I63*Areas!$D$4*1000) / (86400*Days!I63)</f>
        <v>8490.0591845878134</v>
      </c>
      <c r="J63" s="8">
        <f>(SUP_mm!J63*Areas!$D$4*1000) / (86400*Days!J63)</f>
        <v>6800.9859027777775</v>
      </c>
      <c r="K63" s="8">
        <f>(SUP_mm!K63*Areas!$D$4*1000) / (86400*Days!K63)</f>
        <v>3824.7606854838709</v>
      </c>
      <c r="L63" s="8">
        <f>(SUP_mm!L63*Areas!$D$4*1000) / (86400*Days!L63)</f>
        <v>7807.2790277777776</v>
      </c>
      <c r="M63" s="8">
        <f>(SUP_mm!M63*Areas!$D$4*1000) / (86400*Days!M63)</f>
        <v>4152.5077060931899</v>
      </c>
      <c r="N63" s="8">
        <f>(SUP_mm!N63*Areas!$D$4*1000) / (86400*Days!N63)</f>
        <v>5010.3555117960423</v>
      </c>
    </row>
    <row r="64" spans="1:14">
      <c r="A64">
        <f>SUP_mm!A64</f>
        <v>1959</v>
      </c>
      <c r="B64" s="8">
        <f>(SUP_mm!B64*Areas!$D$4*1000) / (86400*Days!B64)</f>
        <v>2602.3740703405019</v>
      </c>
      <c r="C64" s="8">
        <f>(SUP_mm!C64*Areas!$D$4*1000) / (86400*Days!C64)</f>
        <v>1967.098189484127</v>
      </c>
      <c r="D64" s="8">
        <f>(SUP_mm!D64*Areas!$D$4*1000) / (86400*Days!D64)</f>
        <v>2464.3753248207886</v>
      </c>
      <c r="E64" s="8">
        <f>(SUP_mm!E64*Areas!$D$4*1000) / (86400*Days!E64)</f>
        <v>2703.703831018518</v>
      </c>
      <c r="F64" s="8">
        <f>(SUP_mm!F64*Areas!$D$4*1000) / (86400*Days!F64)</f>
        <v>8617.0807571684581</v>
      </c>
      <c r="G64" s="8">
        <f>(SUP_mm!G64*Areas!$D$4*1000) / (86400*Days!G64)</f>
        <v>5516.7873495370368</v>
      </c>
      <c r="H64" s="8">
        <f>(SUP_mm!H64*Areas!$D$4*1000) / (86400*Days!H64)</f>
        <v>5197.6913866487466</v>
      </c>
      <c r="I64" s="8">
        <f>(SUP_mm!I64*Areas!$D$4*1000) / (86400*Days!I64)</f>
        <v>11545.633680555555</v>
      </c>
      <c r="J64" s="8">
        <f>(SUP_mm!J64*Areas!$D$4*1000) / (86400*Days!J64)</f>
        <v>10248.471608796297</v>
      </c>
      <c r="K64" s="8">
        <f>(SUP_mm!K64*Areas!$D$4*1000) / (86400*Days!K64)</f>
        <v>7086.549215949819</v>
      </c>
      <c r="L64" s="8">
        <f>(SUP_mm!L64*Areas!$D$4*1000) / (86400*Days!L64)</f>
        <v>4397.8736574074073</v>
      </c>
      <c r="M64" s="8">
        <f>(SUP_mm!M64*Areas!$D$4*1000) / (86400*Days!M64)</f>
        <v>2687.8392025089611</v>
      </c>
      <c r="N64" s="8">
        <f>(SUP_mm!N64*Areas!$D$4*1000) / (86400*Days!N64)</f>
        <v>5444.7443711948254</v>
      </c>
    </row>
    <row r="65" spans="1:14">
      <c r="A65">
        <f>SUP_mm!A65</f>
        <v>1960</v>
      </c>
      <c r="B65" s="8">
        <f>(SUP_mm!B65*Areas!$D$4*1000) / (86400*Days!B65)</f>
        <v>3652.2622535842288</v>
      </c>
      <c r="C65" s="8">
        <f>(SUP_mm!C65*Areas!$D$4*1000) / (86400*Days!C65)</f>
        <v>2382.884686302682</v>
      </c>
      <c r="D65" s="8">
        <f>(SUP_mm!D65*Areas!$D$4*1000) / (86400*Days!D65)</f>
        <v>2195.4345878136201</v>
      </c>
      <c r="E65" s="8">
        <f>(SUP_mm!E65*Areas!$D$4*1000) / (86400*Days!E65)</f>
        <v>8522.7032060185193</v>
      </c>
      <c r="F65" s="8">
        <f>(SUP_mm!F65*Areas!$D$4*1000) / (86400*Days!F65)</f>
        <v>6885.823767921147</v>
      </c>
      <c r="G65" s="8">
        <f>(SUP_mm!G65*Areas!$D$4*1000) / (86400*Days!G65)</f>
        <v>5659.3860532407398</v>
      </c>
      <c r="H65" s="8">
        <f>(SUP_mm!H65*Areas!$D$4*1000) / (86400*Days!H65)</f>
        <v>5268.2589269713253</v>
      </c>
      <c r="I65" s="8">
        <f>(SUP_mm!I65*Areas!$D$4*1000) / (86400*Days!I65)</f>
        <v>5937.8664762544804</v>
      </c>
      <c r="J65" s="8">
        <f>(SUP_mm!J65*Areas!$D$4*1000) / (86400*Days!J65)</f>
        <v>6107.4376620370367</v>
      </c>
      <c r="K65" s="8">
        <f>(SUP_mm!K65*Areas!$D$4*1000) / (86400*Days!K65)</f>
        <v>5011.8635304659501</v>
      </c>
      <c r="L65" s="8">
        <f>(SUP_mm!L65*Areas!$D$4*1000) / (86400*Days!L65)</f>
        <v>6267.8612037037037</v>
      </c>
      <c r="M65" s="8">
        <f>(SUP_mm!M65*Areas!$D$4*1000) / (86400*Days!M65)</f>
        <v>3037.5405689964159</v>
      </c>
      <c r="N65" s="8">
        <f>(SUP_mm!N65*Areas!$D$4*1000) / (86400*Days!N65)</f>
        <v>5075.0979593579232</v>
      </c>
    </row>
    <row r="66" spans="1:14">
      <c r="A66">
        <f>SUP_mm!A66</f>
        <v>1961</v>
      </c>
      <c r="B66" s="8">
        <f>(SUP_mm!B66*Areas!$D$4*1000) / (86400*Days!B66)</f>
        <v>1751.6431675627241</v>
      </c>
      <c r="C66" s="8">
        <f>(SUP_mm!C66*Areas!$D$4*1000) / (86400*Days!C66)</f>
        <v>3495.8095362103181</v>
      </c>
      <c r="D66" s="8">
        <f>(SUP_mm!D66*Areas!$D$4*1000) / (86400*Days!D66)</f>
        <v>4103.8945116487457</v>
      </c>
      <c r="E66" s="8">
        <f>(SUP_mm!E66*Areas!$D$4*1000) / (86400*Days!E66)</f>
        <v>3794.2598263888881</v>
      </c>
      <c r="F66" s="8">
        <f>(SUP_mm!F66*Areas!$D$4*1000) / (86400*Days!F66)</f>
        <v>6184.0687836021507</v>
      </c>
      <c r="G66" s="8">
        <f>(SUP_mm!G66*Areas!$D$4*1000) / (86400*Days!G66)</f>
        <v>4426.2313541666663</v>
      </c>
      <c r="H66" s="8">
        <f>(SUP_mm!H66*Areas!$D$4*1000) / (86400*Days!H66)</f>
        <v>5610.119455645161</v>
      </c>
      <c r="I66" s="8">
        <f>(SUP_mm!I66*Areas!$D$4*1000) / (86400*Days!I66)</f>
        <v>4189.3596438172044</v>
      </c>
      <c r="J66" s="8">
        <f>(SUP_mm!J66*Areas!$D$4*1000) / (86400*Days!J66)</f>
        <v>10277.639525462962</v>
      </c>
      <c r="K66" s="8">
        <f>(SUP_mm!K66*Areas!$D$4*1000) / (86400*Days!K66)</f>
        <v>5060.4767249103952</v>
      </c>
      <c r="L66" s="8">
        <f>(SUP_mm!L66*Areas!$D$4*1000) / (86400*Days!L66)</f>
        <v>4886.4362615740747</v>
      </c>
      <c r="M66" s="8">
        <f>(SUP_mm!M66*Areas!$D$4*1000) / (86400*Days!M66)</f>
        <v>4330.4947244623645</v>
      </c>
      <c r="N66" s="8">
        <f>(SUP_mm!N66*Areas!$D$4*1000) / (86400*Days!N66)</f>
        <v>4842.6066942541856</v>
      </c>
    </row>
    <row r="67" spans="1:14">
      <c r="A67">
        <f>SUP_mm!A67</f>
        <v>1962</v>
      </c>
      <c r="B67" s="8">
        <f>(SUP_mm!B67*Areas!$D$4*1000) / (86400*Days!B67)</f>
        <v>4164.2689628136204</v>
      </c>
      <c r="C67" s="8">
        <f>(SUP_mm!C67*Areas!$D$4*1000) / (86400*Days!C67)</f>
        <v>4582.6616691468253</v>
      </c>
      <c r="D67" s="8">
        <f>(SUP_mm!D67*Areas!$D$4*1000) / (86400*Days!D67)</f>
        <v>1512.4976142473117</v>
      </c>
      <c r="E67" s="8">
        <f>(SUP_mm!E67*Areas!$D$4*1000) / (86400*Days!E67)</f>
        <v>4005.7272222222214</v>
      </c>
      <c r="F67" s="8">
        <f>(SUP_mm!F67*Areas!$D$4*1000) / (86400*Days!F67)</f>
        <v>7606.3967629928311</v>
      </c>
      <c r="G67" s="8">
        <f>(SUP_mm!G67*Areas!$D$4*1000) / (86400*Days!G67)</f>
        <v>4205.8515393518519</v>
      </c>
      <c r="H67" s="8">
        <f>(SUP_mm!H67*Areas!$D$4*1000) / (86400*Days!H67)</f>
        <v>4839.365098566308</v>
      </c>
      <c r="I67" s="8">
        <f>(SUP_mm!I67*Areas!$D$4*1000) / (86400*Days!I67)</f>
        <v>8319.128920250896</v>
      </c>
      <c r="J67" s="8">
        <f>(SUP_mm!J67*Areas!$D$4*1000) / (86400*Days!J67)</f>
        <v>7406.2201736111092</v>
      </c>
      <c r="K67" s="8">
        <f>(SUP_mm!K67*Areas!$D$4*1000) / (86400*Days!K67)</f>
        <v>2557.6812948028669</v>
      </c>
      <c r="L67" s="8">
        <f>(SUP_mm!L67*Areas!$D$4*1000) / (86400*Days!L67)</f>
        <v>2429.0392824074074</v>
      </c>
      <c r="M67" s="8">
        <f>(SUP_mm!M67*Areas!$D$4*1000) / (86400*Days!M67)</f>
        <v>4440.2664538530462</v>
      </c>
      <c r="N67" s="8">
        <f>(SUP_mm!N67*Areas!$D$4*1000) / (86400*Days!N67)</f>
        <v>4674.9244701293755</v>
      </c>
    </row>
    <row r="68" spans="1:14">
      <c r="A68">
        <f>SUP_mm!A68</f>
        <v>1963</v>
      </c>
      <c r="B68" s="8">
        <f>(SUP_mm!B68*Areas!$D$4*1000) / (86400*Days!B68)</f>
        <v>2629.8170026881717</v>
      </c>
      <c r="C68" s="8">
        <f>(SUP_mm!C68*Areas!$D$4*1000) / (86400*Days!C68)</f>
        <v>2770.0839905753969</v>
      </c>
      <c r="D68" s="8">
        <f>(SUP_mm!D68*Areas!$D$4*1000) / (86400*Days!D68)</f>
        <v>3197.4936603942651</v>
      </c>
      <c r="E68" s="8">
        <f>(SUP_mm!E68*Areas!$D$4*1000) / (86400*Days!E68)</f>
        <v>4764.9032754629634</v>
      </c>
      <c r="F68" s="8">
        <f>(SUP_mm!F68*Areas!$D$4*1000) / (86400*Days!F68)</f>
        <v>4880.9215389784949</v>
      </c>
      <c r="G68" s="8">
        <f>(SUP_mm!G68*Areas!$D$4*1000) / (86400*Days!G68)</f>
        <v>8204.2867824074074</v>
      </c>
      <c r="H68" s="8">
        <f>(SUP_mm!H68*Areas!$D$4*1000) / (86400*Days!H68)</f>
        <v>4448.1072916666662</v>
      </c>
      <c r="I68" s="8">
        <f>(SUP_mm!I68*Areas!$D$4*1000) / (86400*Days!I68)</f>
        <v>6167.6030241935487</v>
      </c>
      <c r="J68" s="8">
        <f>(SUP_mm!J68*Areas!$D$4*1000) / (86400*Days!J68)</f>
        <v>4726.0127199074068</v>
      </c>
      <c r="K68" s="8">
        <f>(SUP_mm!K68*Areas!$D$4*1000) / (86400*Days!K68)</f>
        <v>2066.0607638888887</v>
      </c>
      <c r="L68" s="8">
        <f>(SUP_mm!L68*Areas!$D$4*1000) / (86400*Days!L68)</f>
        <v>5136.7942129629628</v>
      </c>
      <c r="M68" s="8">
        <f>(SUP_mm!M68*Areas!$D$4*1000) / (86400*Days!M68)</f>
        <v>4226.9956653225809</v>
      </c>
      <c r="N68" s="8">
        <f>(SUP_mm!N68*Areas!$D$4*1000) / (86400*Days!N68)</f>
        <v>4434.6554214231346</v>
      </c>
    </row>
    <row r="69" spans="1:14">
      <c r="A69">
        <f>SUP_mm!A69</f>
        <v>1964</v>
      </c>
      <c r="B69" s="8">
        <f>(SUP_mm!B69*Areas!$D$4*1000) / (86400*Days!B69)</f>
        <v>4282.6656137992832</v>
      </c>
      <c r="C69" s="8">
        <f>(SUP_mm!C69*Areas!$D$4*1000) / (86400*Days!C69)</f>
        <v>2580.6900981800763</v>
      </c>
      <c r="D69" s="8">
        <f>(SUP_mm!D69*Areas!$D$4*1000) / (86400*Days!D69)</f>
        <v>3483.6842405913981</v>
      </c>
      <c r="E69" s="8">
        <f>(SUP_mm!E69*Areas!$D$4*1000) / (86400*Days!E69)</f>
        <v>6585.4674074074073</v>
      </c>
      <c r="F69" s="8">
        <f>(SUP_mm!F69*Areas!$D$4*1000) / (86400*Days!F69)</f>
        <v>8504.9567764336916</v>
      </c>
      <c r="G69" s="8">
        <f>(SUP_mm!G69*Areas!$D$4*1000) / (86400*Days!G69)</f>
        <v>9052.5870254629626</v>
      </c>
      <c r="H69" s="8">
        <f>(SUP_mm!H69*Areas!$D$4*1000) / (86400*Days!H69)</f>
        <v>4346.1764000896055</v>
      </c>
      <c r="I69" s="8">
        <f>(SUP_mm!I69*Areas!$D$4*1000) / (86400*Days!I69)</f>
        <v>8869.5557347670274</v>
      </c>
      <c r="J69" s="8">
        <f>(SUP_mm!J69*Areas!$D$4*1000) / (86400*Days!J69)</f>
        <v>8958.6015162037038</v>
      </c>
      <c r="K69" s="8">
        <f>(SUP_mm!K69*Areas!$D$4*1000) / (86400*Days!K69)</f>
        <v>4291.2905353942642</v>
      </c>
      <c r="L69" s="8">
        <f>(SUP_mm!L69*Areas!$D$4*1000) / (86400*Days!L69)</f>
        <v>4914.7939583333336</v>
      </c>
      <c r="M69" s="8">
        <f>(SUP_mm!M69*Areas!$D$4*1000) / (86400*Days!M69)</f>
        <v>4962.4662522401431</v>
      </c>
      <c r="N69" s="8">
        <f>(SUP_mm!N69*Areas!$D$4*1000) / (86400*Days!N69)</f>
        <v>5904.7764268366727</v>
      </c>
    </row>
    <row r="70" spans="1:14">
      <c r="A70">
        <f>SUP_mm!A70</f>
        <v>1965</v>
      </c>
      <c r="B70" s="8">
        <f>(SUP_mm!B70*Areas!$D$4*1000) / (86400*Days!B70)</f>
        <v>3551.1154457885305</v>
      </c>
      <c r="C70" s="8">
        <f>(SUP_mm!C70*Areas!$D$4*1000) / (86400*Days!C70)</f>
        <v>5425.5797371031749</v>
      </c>
      <c r="D70" s="8">
        <f>(SUP_mm!D70*Areas!$D$4*1000) / (86400*Days!D70)</f>
        <v>2887.7805667562725</v>
      </c>
      <c r="E70" s="8">
        <f>(SUP_mm!E70*Areas!$D$4*1000) / (86400*Days!E70)</f>
        <v>3101.5218055555561</v>
      </c>
      <c r="F70" s="8">
        <f>(SUP_mm!F70*Areas!$D$4*1000) / (86400*Days!F70)</f>
        <v>7886.3146729390683</v>
      </c>
      <c r="G70" s="8">
        <f>(SUP_mm!G70*Areas!$D$4*1000) / (86400*Days!G70)</f>
        <v>5354.7433680555559</v>
      </c>
      <c r="H70" s="8">
        <f>(SUP_mm!H70*Areas!$D$4*1000) / (86400*Days!H70)</f>
        <v>6507.8953853046596</v>
      </c>
      <c r="I70" s="8">
        <f>(SUP_mm!I70*Areas!$D$4*1000) / (86400*Days!I70)</f>
        <v>6871.7102598566307</v>
      </c>
      <c r="J70" s="8">
        <f>(SUP_mm!J70*Areas!$D$4*1000) / (86400*Days!J70)</f>
        <v>11551.305219907408</v>
      </c>
      <c r="K70" s="8">
        <f>(SUP_mm!K70*Areas!$D$4*1000) / (86400*Days!K70)</f>
        <v>4592.3787074372758</v>
      </c>
      <c r="L70" s="8">
        <f>(SUP_mm!L70*Areas!$D$4*1000) / (86400*Days!L70)</f>
        <v>8352.5570254629638</v>
      </c>
      <c r="M70" s="8">
        <f>(SUP_mm!M70*Areas!$D$4*1000) / (86400*Days!M70)</f>
        <v>4488.8796482974913</v>
      </c>
      <c r="N70" s="8">
        <f>(SUP_mm!N70*Areas!$D$4*1000) / (86400*Days!N70)</f>
        <v>5871.4749876331807</v>
      </c>
    </row>
    <row r="71" spans="1:14">
      <c r="A71">
        <f>SUP_mm!A71</f>
        <v>1966</v>
      </c>
      <c r="B71" s="8">
        <f>(SUP_mm!B71*Areas!$D$4*1000) / (86400*Days!B71)</f>
        <v>4146.2350358422937</v>
      </c>
      <c r="C71" s="8">
        <f>(SUP_mm!C71*Areas!$D$4*1000) / (86400*Days!C71)</f>
        <v>2713.6579613095241</v>
      </c>
      <c r="D71" s="8">
        <f>(SUP_mm!D71*Areas!$D$4*1000) / (86400*Days!D71)</f>
        <v>5565.4266801075273</v>
      </c>
      <c r="E71" s="8">
        <f>(SUP_mm!E71*Areas!$D$4*1000) / (86400*Days!E71)</f>
        <v>3745.6466319444439</v>
      </c>
      <c r="F71" s="8">
        <f>(SUP_mm!F71*Areas!$D$4*1000) / (86400*Days!F71)</f>
        <v>3303.3449708781363</v>
      </c>
      <c r="G71" s="8">
        <f>(SUP_mm!G71*Areas!$D$4*1000) / (86400*Days!G71)</f>
        <v>4775.4361342592583</v>
      </c>
      <c r="H71" s="8">
        <f>(SUP_mm!H71*Areas!$D$4*1000) / (86400*Days!H71)</f>
        <v>5474.4729614695334</v>
      </c>
      <c r="I71" s="8">
        <f>(SUP_mm!I71*Areas!$D$4*1000) / (86400*Days!I71)</f>
        <v>9458.4026545698907</v>
      </c>
      <c r="J71" s="8">
        <f>(SUP_mm!J71*Areas!$D$4*1000) / (86400*Days!J71)</f>
        <v>3994.3841435185186</v>
      </c>
      <c r="K71" s="8">
        <f>(SUP_mm!K71*Areas!$D$4*1000) / (86400*Days!K71)</f>
        <v>7717.7366599462366</v>
      </c>
      <c r="L71" s="8">
        <f>(SUP_mm!L71*Areas!$D$4*1000) / (86400*Days!L71)</f>
        <v>5019.3123263888892</v>
      </c>
      <c r="M71" s="8">
        <f>(SUP_mm!M71*Areas!$D$4*1000) / (86400*Days!M71)</f>
        <v>4421.4484431003584</v>
      </c>
      <c r="N71" s="8">
        <f>(SUP_mm!N71*Areas!$D$4*1000) / (86400*Days!N71)</f>
        <v>5054.0407933789957</v>
      </c>
    </row>
    <row r="72" spans="1:14">
      <c r="A72">
        <f>SUP_mm!A72</f>
        <v>1967</v>
      </c>
      <c r="B72" s="8">
        <f>(SUP_mm!B72*Areas!$D$4*1000) / (86400*Days!B72)</f>
        <v>5458.0072020609323</v>
      </c>
      <c r="C72" s="8">
        <f>(SUP_mm!C72*Areas!$D$4*1000) / (86400*Days!C72)</f>
        <v>3409.8683531746037</v>
      </c>
      <c r="D72" s="8">
        <f>(SUP_mm!D72*Areas!$D$4*1000) / (86400*Days!D72)</f>
        <v>3232.7774305555549</v>
      </c>
      <c r="E72" s="8">
        <f>(SUP_mm!E72*Areas!$D$4*1000) / (86400*Days!E72)</f>
        <v>5426.8529398148148</v>
      </c>
      <c r="F72" s="8">
        <f>(SUP_mm!F72*Areas!$D$4*1000) / (86400*Days!F72)</f>
        <v>2735.6683131720429</v>
      </c>
      <c r="G72" s="8">
        <f>(SUP_mm!G72*Areas!$D$4*1000) / (86400*Days!G72)</f>
        <v>8226.9729398148156</v>
      </c>
      <c r="H72" s="8">
        <f>(SUP_mm!H72*Areas!$D$4*1000) / (86400*Days!H72)</f>
        <v>4898.1713821684589</v>
      </c>
      <c r="I72" s="8">
        <f>(SUP_mm!I72*Areas!$D$4*1000) / (86400*Days!I72)</f>
        <v>7518.5793794802867</v>
      </c>
      <c r="J72" s="8">
        <f>(SUP_mm!J72*Areas!$D$4*1000) / (86400*Days!J72)</f>
        <v>2659.1417361111112</v>
      </c>
      <c r="K72" s="8">
        <f>(SUP_mm!K72*Areas!$D$4*1000) / (86400*Days!K72)</f>
        <v>7600.1240927419358</v>
      </c>
      <c r="L72" s="8">
        <f>(SUP_mm!L72*Areas!$D$4*1000) / (86400*Days!L72)</f>
        <v>4227.7274768518519</v>
      </c>
      <c r="M72" s="8">
        <f>(SUP_mm!M72*Areas!$D$4*1000) / (86400*Days!M72)</f>
        <v>3504.0704189068092</v>
      </c>
      <c r="N72" s="8">
        <f>(SUP_mm!N72*Areas!$D$4*1000) / (86400*Days!N72)</f>
        <v>4917.9904423515982</v>
      </c>
    </row>
    <row r="73" spans="1:14">
      <c r="A73">
        <f>SUP_mm!A73</f>
        <v>1968</v>
      </c>
      <c r="B73" s="8">
        <f>(SUP_mm!B73*Areas!$D$4*1000) / (86400*Days!B73)</f>
        <v>2425.1711357526883</v>
      </c>
      <c r="C73" s="8">
        <f>(SUP_mm!C73*Areas!$D$4*1000) / (86400*Days!C73)</f>
        <v>2791.067887931034</v>
      </c>
      <c r="D73" s="8">
        <f>(SUP_mm!D73*Areas!$D$4*1000) / (86400*Days!D73)</f>
        <v>4614.3330533154121</v>
      </c>
      <c r="E73" s="8">
        <f>(SUP_mm!E73*Areas!$D$4*1000) / (86400*Days!E73)</f>
        <v>7245.796631944444</v>
      </c>
      <c r="F73" s="8">
        <f>(SUP_mm!F73*Areas!$D$4*1000) / (86400*Days!F73)</f>
        <v>5303.5426971326169</v>
      </c>
      <c r="G73" s="8">
        <f>(SUP_mm!G73*Areas!$D$4*1000) / (86400*Days!G73)</f>
        <v>10994.684143518518</v>
      </c>
      <c r="H73" s="8">
        <f>(SUP_mm!H73*Areas!$D$4*1000) / (86400*Days!H73)</f>
        <v>10478.495654121862</v>
      </c>
      <c r="I73" s="8">
        <f>(SUP_mm!I73*Areas!$D$4*1000) / (86400*Days!I73)</f>
        <v>6324.4197804659489</v>
      </c>
      <c r="J73" s="8">
        <f>(SUP_mm!J73*Areas!$D$4*1000) / (86400*Days!J73)</f>
        <v>8554.3017824074068</v>
      </c>
      <c r="K73" s="8">
        <f>(SUP_mm!K73*Areas!$D$4*1000) / (86400*Days!K73)</f>
        <v>8039.2110103046598</v>
      </c>
      <c r="L73" s="8">
        <f>(SUP_mm!L73*Areas!$D$4*1000) / (86400*Days!L73)</f>
        <v>2708.5651504629632</v>
      </c>
      <c r="M73" s="8">
        <f>(SUP_mm!M73*Areas!$D$4*1000) / (86400*Days!M73)</f>
        <v>6699.2118279569895</v>
      </c>
      <c r="N73" s="8">
        <f>(SUP_mm!N73*Areas!$D$4*1000) / (86400*Days!N73)</f>
        <v>6356.4408194823918</v>
      </c>
    </row>
    <row r="74" spans="1:14">
      <c r="A74">
        <f>SUP_mm!A74</f>
        <v>1969</v>
      </c>
      <c r="B74" s="8">
        <f>(SUP_mm!B74*Areas!$D$4*1000) / (86400*Days!B74)</f>
        <v>6817.6084789426523</v>
      </c>
      <c r="C74" s="8">
        <f>(SUP_mm!C74*Areas!$D$4*1000) / (86400*Days!C74)</f>
        <v>1659.7933531746032</v>
      </c>
      <c r="D74" s="8">
        <f>(SUP_mm!D74*Areas!$D$4*1000) / (86400*Days!D74)</f>
        <v>1288.2496527777778</v>
      </c>
      <c r="E74" s="8">
        <f>(SUP_mm!E74*Areas!$D$4*1000) / (86400*Days!E74)</f>
        <v>3836.3912615740742</v>
      </c>
      <c r="F74" s="8">
        <f>(SUP_mm!F74*Areas!$D$4*1000) / (86400*Days!F74)</f>
        <v>5203.9640568996419</v>
      </c>
      <c r="G74" s="8">
        <f>(SUP_mm!G74*Areas!$D$4*1000) / (86400*Days!G74)</f>
        <v>6289.7371412037037</v>
      </c>
      <c r="H74" s="8">
        <f>(SUP_mm!H74*Areas!$D$4*1000) / (86400*Days!H74)</f>
        <v>4982.8524305555557</v>
      </c>
      <c r="I74" s="8">
        <f>(SUP_mm!I74*Areas!$D$4*1000) / (86400*Days!I74)</f>
        <v>5876.7079413082438</v>
      </c>
      <c r="J74" s="8">
        <f>(SUP_mm!J74*Areas!$D$4*1000) / (86400*Days!J74)</f>
        <v>5690.1744097222227</v>
      </c>
      <c r="K74" s="8">
        <f>(SUP_mm!K74*Areas!$D$4*1000) / (86400*Days!K74)</f>
        <v>6336.1810371863803</v>
      </c>
      <c r="L74" s="8">
        <f>(SUP_mm!L74*Areas!$D$4*1000) / (86400*Days!L74)</f>
        <v>3446.6754861111112</v>
      </c>
      <c r="M74" s="8">
        <f>(SUP_mm!M74*Areas!$D$4*1000) / (86400*Days!M74)</f>
        <v>3987.0660282258063</v>
      </c>
      <c r="N74" s="8">
        <f>(SUP_mm!N74*Areas!$D$4*1000) / (86400*Days!N74)</f>
        <v>4640.0961130136975</v>
      </c>
    </row>
    <row r="75" spans="1:14">
      <c r="A75">
        <f>SUP_mm!A75</f>
        <v>1970</v>
      </c>
      <c r="B75" s="8">
        <f>(SUP_mm!B75*Areas!$D$4*1000) / (86400*Days!B75)</f>
        <v>4092.1332549283147</v>
      </c>
      <c r="C75" s="8">
        <f>(SUP_mm!C75*Areas!$D$4*1000) / (86400*Days!C75)</f>
        <v>2508.788070436508</v>
      </c>
      <c r="D75" s="8">
        <f>(SUP_mm!D75*Areas!$D$4*1000) / (86400*Days!D75)</f>
        <v>2099.7763664874556</v>
      </c>
      <c r="E75" s="8">
        <f>(SUP_mm!E75*Areas!$D$4*1000) / (86400*Days!E75)</f>
        <v>4845.9252662037043</v>
      </c>
      <c r="F75" s="8">
        <f>(SUP_mm!F75*Areas!$D$4*1000) / (86400*Days!F75)</f>
        <v>10008.829469086022</v>
      </c>
      <c r="G75" s="8">
        <f>(SUP_mm!G75*Areas!$D$4*1000) / (86400*Days!G75)</f>
        <v>4872.6625231481485</v>
      </c>
      <c r="H75" s="8">
        <f>(SUP_mm!H75*Areas!$D$4*1000) / (86400*Days!H75)</f>
        <v>7910.6212701612903</v>
      </c>
      <c r="I75" s="8">
        <f>(SUP_mm!I75*Areas!$D$4*1000) / (86400*Days!I75)</f>
        <v>3494.6614135304658</v>
      </c>
      <c r="J75" s="8">
        <f>(SUP_mm!J75*Areas!$D$4*1000) / (86400*Days!J75)</f>
        <v>9582.4708449074078</v>
      </c>
      <c r="K75" s="8">
        <f>(SUP_mm!K75*Areas!$D$4*1000) / (86400*Days!K75)</f>
        <v>9379.9942764336902</v>
      </c>
      <c r="L75" s="8">
        <f>(SUP_mm!L75*Areas!$D$4*1000) / (86400*Days!L75)</f>
        <v>5942.9630208333328</v>
      </c>
      <c r="M75" s="8">
        <f>(SUP_mm!M75*Areas!$D$4*1000) / (86400*Days!M75)</f>
        <v>4791.5359879032258</v>
      </c>
      <c r="N75" s="8">
        <f>(SUP_mm!N75*Areas!$D$4*1000) / (86400*Days!N75)</f>
        <v>5815.5365173135451</v>
      </c>
    </row>
    <row r="76" spans="1:14">
      <c r="A76">
        <f>SUP_mm!A76</f>
        <v>1971</v>
      </c>
      <c r="B76" s="8">
        <f>(SUP_mm!B76*Areas!$D$4*1000) / (86400*Days!B76)</f>
        <v>4717.8321124551976</v>
      </c>
      <c r="C76" s="8">
        <f>(SUP_mm!C76*Areas!$D$4*1000) / (86400*Days!C76)</f>
        <v>5681.6671006944443</v>
      </c>
      <c r="D76" s="8">
        <f>(SUP_mm!D76*Areas!$D$4*1000) / (86400*Days!D76)</f>
        <v>3754.9772289426523</v>
      </c>
      <c r="E76" s="8">
        <f>(SUP_mm!E76*Areas!$D$4*1000) / (86400*Days!E76)</f>
        <v>2565.1562268518519</v>
      </c>
      <c r="F76" s="8">
        <f>(SUP_mm!F76*Areas!$D$4*1000) / (86400*Days!F76)</f>
        <v>8149.7668234767025</v>
      </c>
      <c r="G76" s="8">
        <f>(SUP_mm!G76*Areas!$D$4*1000) / (86400*Days!G76)</f>
        <v>6341.5912152777773</v>
      </c>
      <c r="H76" s="8">
        <f>(SUP_mm!H76*Areas!$D$4*1000) / (86400*Days!H76)</f>
        <v>5897.0941196236554</v>
      </c>
      <c r="I76" s="8">
        <f>(SUP_mm!I76*Areas!$D$4*1000) / (86400*Days!I76)</f>
        <v>4426.9370295698927</v>
      </c>
      <c r="J76" s="8">
        <f>(SUP_mm!J76*Areas!$D$4*1000) / (86400*Days!J76)</f>
        <v>7534.2349189814813</v>
      </c>
      <c r="K76" s="8">
        <f>(SUP_mm!K76*Areas!$D$4*1000) / (86400*Days!K76)</f>
        <v>8963.6457885304662</v>
      </c>
      <c r="L76" s="8">
        <f>(SUP_mm!L76*Areas!$D$4*1000) / (86400*Days!L76)</f>
        <v>6369.1386921296298</v>
      </c>
      <c r="M76" s="8">
        <f>(SUP_mm!M76*Areas!$D$4*1000) / (86400*Days!M76)</f>
        <v>4778.9906474014333</v>
      </c>
      <c r="N76" s="8">
        <f>(SUP_mm!N76*Areas!$D$4*1000) / (86400*Days!N76)</f>
        <v>5766.4571689497716</v>
      </c>
    </row>
    <row r="77" spans="1:14">
      <c r="A77">
        <f>SUP_mm!A77</f>
        <v>1972</v>
      </c>
      <c r="B77" s="8">
        <f>(SUP_mm!B77*Areas!$D$4*1000) / (86400*Days!B77)</f>
        <v>6229.5456429211472</v>
      </c>
      <c r="C77" s="8">
        <f>(SUP_mm!C77*Areas!$D$4*1000) / (86400*Days!C77)</f>
        <v>3664.4290708812259</v>
      </c>
      <c r="D77" s="8">
        <f>(SUP_mm!D77*Areas!$D$4*1000) / (86400*Days!D77)</f>
        <v>5134.1806003584234</v>
      </c>
      <c r="E77" s="8">
        <f>(SUP_mm!E77*Areas!$D$4*1000) / (86400*Days!E77)</f>
        <v>2588.6526041666666</v>
      </c>
      <c r="F77" s="8">
        <f>(SUP_mm!F77*Areas!$D$4*1000) / (86400*Days!F77)</f>
        <v>4041.1678091397848</v>
      </c>
      <c r="G77" s="8">
        <f>(SUP_mm!G77*Areas!$D$4*1000) / (86400*Days!G77)</f>
        <v>5197.5607060185193</v>
      </c>
      <c r="H77" s="8">
        <f>(SUP_mm!H77*Areas!$D$4*1000) / (86400*Days!H77)</f>
        <v>9541.5155353942646</v>
      </c>
      <c r="I77" s="8">
        <f>(SUP_mm!I77*Areas!$D$4*1000) / (86400*Days!I77)</f>
        <v>8987.9523857526874</v>
      </c>
      <c r="J77" s="8">
        <f>(SUP_mm!J77*Areas!$D$4*1000) / (86400*Days!J77)</f>
        <v>7868.8557407407425</v>
      </c>
      <c r="K77" s="8">
        <f>(SUP_mm!K77*Areas!$D$4*1000) / (86400*Days!K77)</f>
        <v>3476.6274865591399</v>
      </c>
      <c r="L77" s="8">
        <f>(SUP_mm!L77*Areas!$D$4*1000) / (86400*Days!L77)</f>
        <v>4176.6836226851856</v>
      </c>
      <c r="M77" s="8">
        <f>(SUP_mm!M77*Areas!$D$4*1000) / (86400*Days!M77)</f>
        <v>5142.0214381720425</v>
      </c>
      <c r="N77" s="8">
        <f>(SUP_mm!N77*Areas!$D$4*1000) / (86400*Days!N77)</f>
        <v>5520.1212052216151</v>
      </c>
    </row>
    <row r="78" spans="1:14">
      <c r="A78">
        <f>SUP_mm!A78</f>
        <v>1973</v>
      </c>
      <c r="B78" s="8">
        <f>(SUP_mm!B78*Areas!$D$4*1000) / (86400*Days!B78)</f>
        <v>3099.4831877240149</v>
      </c>
      <c r="C78" s="8">
        <f>(SUP_mm!C78*Areas!$D$4*1000) / (86400*Days!C78)</f>
        <v>2691.9556423611116</v>
      </c>
      <c r="D78" s="8">
        <f>(SUP_mm!D78*Areas!$D$4*1000) / (86400*Days!D78)</f>
        <v>4145.4509520609317</v>
      </c>
      <c r="E78" s="8">
        <f>(SUP_mm!E78*Areas!$D$4*1000) / (86400*Days!E78)</f>
        <v>3827.4788425925926</v>
      </c>
      <c r="F78" s="8">
        <f>(SUP_mm!F78*Areas!$D$4*1000) / (86400*Days!F78)</f>
        <v>7448.0118391577062</v>
      </c>
      <c r="G78" s="8">
        <f>(SUP_mm!G78*Areas!$D$4*1000) / (86400*Days!G78)</f>
        <v>8041.4325810185182</v>
      </c>
      <c r="H78" s="8">
        <f>(SUP_mm!H78*Areas!$D$4*1000) / (86400*Days!H78)</f>
        <v>7184.5596886200701</v>
      </c>
      <c r="I78" s="8">
        <f>(SUP_mm!I78*Areas!$D$4*1000) / (86400*Days!I78)</f>
        <v>8262.6748879928309</v>
      </c>
      <c r="J78" s="8">
        <f>(SUP_mm!J78*Areas!$D$4*1000) / (86400*Days!J78)</f>
        <v>6911.1758101851856</v>
      </c>
      <c r="K78" s="8">
        <f>(SUP_mm!K78*Areas!$D$4*1000) / (86400*Days!K78)</f>
        <v>4303.8358758960576</v>
      </c>
      <c r="L78" s="8">
        <f>(SUP_mm!L78*Areas!$D$4*1000) / (86400*Days!L78)</f>
        <v>4795.6916319444435</v>
      </c>
      <c r="M78" s="8">
        <f>(SUP_mm!M78*Areas!$D$4*1000) / (86400*Days!M78)</f>
        <v>4092.9173387096776</v>
      </c>
      <c r="N78" s="8">
        <f>(SUP_mm!N78*Areas!$D$4*1000) / (86400*Days!N78)</f>
        <v>5417.2412899543378</v>
      </c>
    </row>
    <row r="79" spans="1:14">
      <c r="A79">
        <f>SUP_mm!A79</f>
        <v>1974</v>
      </c>
      <c r="B79" s="8">
        <f>(SUP_mm!B79*Areas!$D$4*1000) / (86400*Days!B79)</f>
        <v>4370.4829973118276</v>
      </c>
      <c r="C79" s="8">
        <f>(SUP_mm!C79*Areas!$D$4*1000) / (86400*Days!C79)</f>
        <v>2919.3959449404765</v>
      </c>
      <c r="D79" s="8">
        <f>(SUP_mm!D79*Areas!$D$4*1000) / (86400*Days!D79)</f>
        <v>2695.6800403225811</v>
      </c>
      <c r="E79" s="8">
        <f>(SUP_mm!E79*Areas!$D$4*1000) / (86400*Days!E79)</f>
        <v>5816.5687152777782</v>
      </c>
      <c r="F79" s="8">
        <f>(SUP_mm!F79*Areas!$D$4*1000) / (86400*Days!F79)</f>
        <v>6141.7282594086018</v>
      </c>
      <c r="G79" s="8">
        <f>(SUP_mm!G79*Areas!$D$4*1000) / (86400*Days!G79)</f>
        <v>7274.9645486111121</v>
      </c>
      <c r="H79" s="8">
        <f>(SUP_mm!H79*Areas!$D$4*1000) / (86400*Days!H79)</f>
        <v>6483.5887880824375</v>
      </c>
      <c r="I79" s="8">
        <f>(SUP_mm!I79*Areas!$D$4*1000) / (86400*Days!I79)</f>
        <v>8864.8512320788523</v>
      </c>
      <c r="J79" s="8">
        <f>(SUP_mm!J79*Areas!$D$4*1000) / (86400*Days!J79)</f>
        <v>6263.8101041666678</v>
      </c>
      <c r="K79" s="8">
        <f>(SUP_mm!K79*Areas!$D$4*1000) / (86400*Days!K79)</f>
        <v>4977.3638440860204</v>
      </c>
      <c r="L79" s="8">
        <f>(SUP_mm!L79*Areas!$D$4*1000) / (86400*Days!L79)</f>
        <v>6102.5763425925916</v>
      </c>
      <c r="M79" s="8">
        <f>(SUP_mm!M79*Areas!$D$4*1000) / (86400*Days!M79)</f>
        <v>2705.0890456989246</v>
      </c>
      <c r="N79" s="8">
        <f>(SUP_mm!N79*Areas!$D$4*1000) / (86400*Days!N79)</f>
        <v>5394.1999676560117</v>
      </c>
    </row>
    <row r="80" spans="1:14">
      <c r="A80">
        <f>SUP_mm!A80</f>
        <v>1975</v>
      </c>
      <c r="B80" s="8">
        <f>(SUP_mm!B80*Areas!$D$4*1000) / (86400*Days!B80)</f>
        <v>7034.7996863799281</v>
      </c>
      <c r="C80" s="8">
        <f>(SUP_mm!C80*Areas!$D$4*1000) / (86400*Days!C80)</f>
        <v>3375.144642857143</v>
      </c>
      <c r="D80" s="8">
        <f>(SUP_mm!D80*Areas!$D$4*1000) / (86400*Days!D80)</f>
        <v>3896.1123095878129</v>
      </c>
      <c r="E80" s="8">
        <f>(SUP_mm!E80*Areas!$D$4*1000) / (86400*Days!E80)</f>
        <v>3103.1422453703699</v>
      </c>
      <c r="F80" s="8">
        <f>(SUP_mm!F80*Areas!$D$4*1000) / (86400*Days!F80)</f>
        <v>4339.9037298387093</v>
      </c>
      <c r="G80" s="8">
        <f>(SUP_mm!G80*Areas!$D$4*1000) / (86400*Days!G80)</f>
        <v>9091.4775810185165</v>
      </c>
      <c r="H80" s="8">
        <f>(SUP_mm!H80*Areas!$D$4*1000) / (86400*Days!H80)</f>
        <v>4806.433579749104</v>
      </c>
      <c r="I80" s="8">
        <f>(SUP_mm!I80*Areas!$D$4*1000) / (86400*Days!I80)</f>
        <v>4178.3824708781358</v>
      </c>
      <c r="J80" s="8">
        <f>(SUP_mm!J80*Areas!$D$4*1000) / (86400*Days!J80)</f>
        <v>6405.5985879629634</v>
      </c>
      <c r="K80" s="8">
        <f>(SUP_mm!K80*Areas!$D$4*1000) / (86400*Days!K80)</f>
        <v>4467.7093862007159</v>
      </c>
      <c r="L80" s="8">
        <f>(SUP_mm!L80*Areas!$D$4*1000) / (86400*Days!L80)</f>
        <v>8339.593506944444</v>
      </c>
      <c r="M80" s="8">
        <f>(SUP_mm!M80*Areas!$D$4*1000) / (86400*Days!M80)</f>
        <v>4023.1338821684594</v>
      </c>
      <c r="N80" s="8">
        <f>(SUP_mm!N80*Areas!$D$4*1000) / (86400*Days!N80)</f>
        <v>5254.3537918569255</v>
      </c>
    </row>
    <row r="81" spans="1:14">
      <c r="A81">
        <f>SUP_mm!A81</f>
        <v>1976</v>
      </c>
      <c r="B81" s="8">
        <f>(SUP_mm!B81*Areas!$D$4*1000) / (86400*Days!B81)</f>
        <v>5721.4593525985665</v>
      </c>
      <c r="C81" s="8">
        <f>(SUP_mm!C81*Areas!$D$4*1000) / (86400*Days!C81)</f>
        <v>4291.3716475095789</v>
      </c>
      <c r="D81" s="8">
        <f>(SUP_mm!D81*Areas!$D$4*1000) / (86400*Days!D81)</f>
        <v>7742.0432571684587</v>
      </c>
      <c r="E81" s="8">
        <f>(SUP_mm!E81*Areas!$D$4*1000) / (86400*Days!E81)</f>
        <v>3396.4418518518528</v>
      </c>
      <c r="F81" s="8">
        <f>(SUP_mm!F81*Areas!$D$4*1000) / (86400*Days!F81)</f>
        <v>1865.3353158602147</v>
      </c>
      <c r="G81" s="8">
        <f>(SUP_mm!G81*Areas!$D$4*1000) / (86400*Days!G81)</f>
        <v>7953.1186111111092</v>
      </c>
      <c r="H81" s="8">
        <f>(SUP_mm!H81*Areas!$D$4*1000) / (86400*Days!H81)</f>
        <v>4685.6846774193546</v>
      </c>
      <c r="I81" s="8">
        <f>(SUP_mm!I81*Areas!$D$4*1000) / (86400*Days!I81)</f>
        <v>2720.7707213261651</v>
      </c>
      <c r="J81" s="8">
        <f>(SUP_mm!J81*Areas!$D$4*1000) / (86400*Days!J81)</f>
        <v>3388.3396527777777</v>
      </c>
      <c r="K81" s="8">
        <f>(SUP_mm!K81*Areas!$D$4*1000) / (86400*Days!K81)</f>
        <v>2980.3024529569893</v>
      </c>
      <c r="L81" s="8">
        <f>(SUP_mm!L81*Areas!$D$4*1000) / (86400*Days!L81)</f>
        <v>3423.9893287037039</v>
      </c>
      <c r="M81" s="8">
        <f>(SUP_mm!M81*Areas!$D$4*1000) / (86400*Days!M81)</f>
        <v>4654.3213261648743</v>
      </c>
      <c r="N81" s="8">
        <f>(SUP_mm!N81*Areas!$D$4*1000) / (86400*Days!N81)</f>
        <v>4401.0215609820889</v>
      </c>
    </row>
    <row r="82" spans="1:14">
      <c r="A82">
        <f>SUP_mm!A82</f>
        <v>1977</v>
      </c>
      <c r="B82" s="8">
        <f>(SUP_mm!B82*Areas!$D$4*1000) / (86400*Days!B82)</f>
        <v>3961.1912634408609</v>
      </c>
      <c r="C82" s="8">
        <f>(SUP_mm!C82*Areas!$D$4*1000) / (86400*Days!C82)</f>
        <v>3949.8220486111113</v>
      </c>
      <c r="D82" s="8">
        <f>(SUP_mm!D82*Areas!$D$4*1000) / (86400*Days!D82)</f>
        <v>7763.997603046595</v>
      </c>
      <c r="E82" s="8">
        <f>(SUP_mm!E82*Areas!$D$4*1000) / (86400*Days!E82)</f>
        <v>4416.5087152777778</v>
      </c>
      <c r="F82" s="8">
        <f>(SUP_mm!F82*Areas!$D$4*1000) / (86400*Days!F82)</f>
        <v>4191.7118951612902</v>
      </c>
      <c r="G82" s="8">
        <f>(SUP_mm!G82*Areas!$D$4*1000) / (86400*Days!G82)</f>
        <v>8198.6152430555558</v>
      </c>
      <c r="H82" s="8">
        <f>(SUP_mm!H82*Areas!$D$4*1000) / (86400*Days!H82)</f>
        <v>7019.118010752688</v>
      </c>
      <c r="I82" s="8">
        <f>(SUP_mm!I82*Areas!$D$4*1000) / (86400*Days!I82)</f>
        <v>10563.176702508961</v>
      </c>
      <c r="J82" s="8">
        <f>(SUP_mm!J82*Areas!$D$4*1000) / (86400*Days!J82)</f>
        <v>11063.55283564815</v>
      </c>
      <c r="K82" s="8">
        <f>(SUP_mm!K82*Areas!$D$4*1000) / (86400*Days!K82)</f>
        <v>4872.296617383513</v>
      </c>
      <c r="L82" s="8">
        <f>(SUP_mm!L82*Areas!$D$4*1000) / (86400*Days!L82)</f>
        <v>6328.6276967592594</v>
      </c>
      <c r="M82" s="8">
        <f>(SUP_mm!M82*Areas!$D$4*1000) / (86400*Days!M82)</f>
        <v>5640.6987231182793</v>
      </c>
      <c r="N82" s="8">
        <f>(SUP_mm!N82*Areas!$D$4*1000) / (86400*Days!N82)</f>
        <v>6507.3755270167421</v>
      </c>
    </row>
    <row r="83" spans="1:14">
      <c r="A83">
        <f>SUP_mm!A83</f>
        <v>1978</v>
      </c>
      <c r="B83" s="8">
        <f>(SUP_mm!B83*Areas!$D$4*1000) / (86400*Days!B83)</f>
        <v>3291.5837141577053</v>
      </c>
      <c r="C83" s="8">
        <f>(SUP_mm!C83*Areas!$D$4*1000) / (86400*Days!C83)</f>
        <v>1831.6757192460318</v>
      </c>
      <c r="D83" s="8">
        <f>(SUP_mm!D83*Areas!$D$4*1000) / (86400*Days!D83)</f>
        <v>2212.684431003584</v>
      </c>
      <c r="E83" s="8">
        <f>(SUP_mm!E83*Areas!$D$4*1000) / (86400*Days!E83)</f>
        <v>2892.4850694444449</v>
      </c>
      <c r="F83" s="8">
        <f>(SUP_mm!F83*Areas!$D$4*1000) / (86400*Days!F83)</f>
        <v>6997.9477486559135</v>
      </c>
      <c r="G83" s="8">
        <f>(SUP_mm!G83*Areas!$D$4*1000) / (86400*Days!G83)</f>
        <v>6173.0654745370366</v>
      </c>
      <c r="H83" s="8">
        <f>(SUP_mm!H83*Areas!$D$4*1000) / (86400*Days!H83)</f>
        <v>8984.8160506272416</v>
      </c>
      <c r="I83" s="8">
        <f>(SUP_mm!I83*Areas!$D$4*1000) / (86400*Days!I83)</f>
        <v>8497.1159386200725</v>
      </c>
      <c r="J83" s="8">
        <f>(SUP_mm!J83*Areas!$D$4*1000) / (86400*Days!J83)</f>
        <v>5970.5104976851844</v>
      </c>
      <c r="K83" s="8">
        <f>(SUP_mm!K83*Areas!$D$4*1000) / (86400*Days!K83)</f>
        <v>3556.6040322580643</v>
      </c>
      <c r="L83" s="8">
        <f>(SUP_mm!L83*Areas!$D$4*1000) / (86400*Days!L83)</f>
        <v>5678.0211111111103</v>
      </c>
      <c r="M83" s="8">
        <f>(SUP_mm!M83*Areas!$D$4*1000) / (86400*Days!M83)</f>
        <v>4797.8086581541211</v>
      </c>
      <c r="N83" s="8">
        <f>(SUP_mm!N83*Areas!$D$4*1000) / (86400*Days!N83)</f>
        <v>5099.1911301369873</v>
      </c>
    </row>
    <row r="84" spans="1:14">
      <c r="A84">
        <f>SUP_mm!A84</f>
        <v>1979</v>
      </c>
      <c r="B84" s="8">
        <f>(SUP_mm!B84*Areas!$D$4*1000) / (86400*Days!B84)</f>
        <v>3697.7391129032258</v>
      </c>
      <c r="C84" s="8">
        <f>(SUP_mm!C84*Areas!$D$4*1000) / (86400*Days!C84)</f>
        <v>4177.2623511904758</v>
      </c>
      <c r="D84" s="8">
        <f>(SUP_mm!D84*Areas!$D$4*1000) / (86400*Days!D84)</f>
        <v>7960.0185483870964</v>
      </c>
      <c r="E84" s="8">
        <f>(SUP_mm!E84*Areas!$D$4*1000) / (86400*Days!E84)</f>
        <v>3479.8945023148149</v>
      </c>
      <c r="F84" s="8">
        <f>(SUP_mm!F84*Areas!$D$4*1000) / (86400*Days!F84)</f>
        <v>7328.8311043906806</v>
      </c>
      <c r="G84" s="8">
        <f>(SUP_mm!G84*Areas!$D$4*1000) / (86400*Days!G84)</f>
        <v>8430.3381365740734</v>
      </c>
      <c r="H84" s="8">
        <f>(SUP_mm!H84*Areas!$D$4*1000) / (86400*Days!H84)</f>
        <v>5964.5253248207882</v>
      </c>
      <c r="I84" s="8">
        <f>(SUP_mm!I84*Areas!$D$4*1000) / (86400*Days!I84)</f>
        <v>6623.1557011648747</v>
      </c>
      <c r="J84" s="8">
        <f>(SUP_mm!J84*Areas!$D$4*1000) / (86400*Days!J84)</f>
        <v>5740.4080439814807</v>
      </c>
      <c r="K84" s="8">
        <f>(SUP_mm!K84*Areas!$D$4*1000) / (86400*Days!K84)</f>
        <v>9202.0072580645156</v>
      </c>
      <c r="L84" s="8">
        <f>(SUP_mm!L84*Areas!$D$4*1000) / (86400*Days!L84)</f>
        <v>4435.1437731481483</v>
      </c>
      <c r="M84" s="8">
        <f>(SUP_mm!M84*Areas!$D$4*1000) / (86400*Days!M84)</f>
        <v>3288.4473790322572</v>
      </c>
      <c r="N84" s="8">
        <f>(SUP_mm!N84*Areas!$D$4*1000) / (86400*Days!N84)</f>
        <v>5878.200922754947</v>
      </c>
    </row>
    <row r="85" spans="1:14">
      <c r="A85">
        <f>SUP_mm!A85</f>
        <v>1980</v>
      </c>
      <c r="B85" s="8">
        <f>(SUP_mm!B85*Areas!$D$4*1000) / (86400*Days!B85)</f>
        <v>6953.2549731182798</v>
      </c>
      <c r="C85" s="8">
        <f>(SUP_mm!C85*Areas!$D$4*1000) / (86400*Days!C85)</f>
        <v>2268.8951269157087</v>
      </c>
      <c r="D85" s="8">
        <f>(SUP_mm!D85*Areas!$D$4*1000) / (86400*Days!D85)</f>
        <v>2560.817629928315</v>
      </c>
      <c r="E85" s="8">
        <f>(SUP_mm!E85*Areas!$D$4*1000) / (86400*Days!E85)</f>
        <v>3243.3102893518517</v>
      </c>
      <c r="F85" s="8">
        <f>(SUP_mm!F85*Areas!$D$4*1000) / (86400*Days!F85)</f>
        <v>3035.9724014336912</v>
      </c>
      <c r="G85" s="8">
        <f>(SUP_mm!G85*Areas!$D$4*1000) / (86400*Days!G85)</f>
        <v>5605.1013194444449</v>
      </c>
      <c r="H85" s="8">
        <f>(SUP_mm!H85*Areas!$D$4*1000) / (86400*Days!H85)</f>
        <v>6526.7133960573474</v>
      </c>
      <c r="I85" s="8">
        <f>(SUP_mm!I85*Areas!$D$4*1000) / (86400*Days!I85)</f>
        <v>7999.2227374551967</v>
      </c>
      <c r="J85" s="8">
        <f>(SUP_mm!J85*Areas!$D$4*1000) / (86400*Days!J85)</f>
        <v>11190.757361111113</v>
      </c>
      <c r="K85" s="8">
        <f>(SUP_mm!K85*Areas!$D$4*1000) / (86400*Days!K85)</f>
        <v>5245.5204973118289</v>
      </c>
      <c r="L85" s="8">
        <f>(SUP_mm!L85*Areas!$D$4*1000) / (86400*Days!L85)</f>
        <v>2855.2149537037035</v>
      </c>
      <c r="M85" s="8">
        <f>(SUP_mm!M85*Areas!$D$4*1000) / (86400*Days!M85)</f>
        <v>4771.1498095878133</v>
      </c>
      <c r="N85" s="8">
        <f>(SUP_mm!N85*Areas!$D$4*1000) / (86400*Days!N85)</f>
        <v>5198.091997761082</v>
      </c>
    </row>
    <row r="86" spans="1:14">
      <c r="A86">
        <f>SUP_mm!A86</f>
        <v>1981</v>
      </c>
      <c r="B86" s="8">
        <f>(SUP_mm!B86*Areas!$D$4*1000) / (86400*Days!B86)</f>
        <v>2718.4184699820789</v>
      </c>
      <c r="C86" s="8">
        <f>(SUP_mm!C86*Areas!$D$4*1000) / (86400*Days!C86)</f>
        <v>6090.5387896825396</v>
      </c>
      <c r="D86" s="8">
        <f>(SUP_mm!D86*Areas!$D$4*1000) / (86400*Days!D86)</f>
        <v>3162.2098902329744</v>
      </c>
      <c r="E86" s="8">
        <f>(SUP_mm!E86*Areas!$D$4*1000) / (86400*Days!E86)</f>
        <v>5601.0502199074072</v>
      </c>
      <c r="F86" s="8">
        <f>(SUP_mm!F86*Areas!$D$4*1000) / (86400*Days!F86)</f>
        <v>4248.9500112007163</v>
      </c>
      <c r="G86" s="8">
        <f>(SUP_mm!G86*Areas!$D$4*1000) / (86400*Days!G86)</f>
        <v>11159.969004629629</v>
      </c>
      <c r="H86" s="8">
        <f>(SUP_mm!H86*Areas!$D$4*1000) / (86400*Days!H86)</f>
        <v>3063.4153337813618</v>
      </c>
      <c r="I86" s="8">
        <f>(SUP_mm!I86*Areas!$D$4*1000) / (86400*Days!I86)</f>
        <v>4041.9518929211467</v>
      </c>
      <c r="J86" s="8">
        <f>(SUP_mm!J86*Areas!$D$4*1000) / (86400*Days!J86)</f>
        <v>4207.4719791666666</v>
      </c>
      <c r="K86" s="8">
        <f>(SUP_mm!K86*Areas!$D$4*1000) / (86400*Days!K86)</f>
        <v>7402.5349798387078</v>
      </c>
      <c r="L86" s="8">
        <f>(SUP_mm!L86*Areas!$D$4*1000) / (86400*Days!L86)</f>
        <v>2416.075763888889</v>
      </c>
      <c r="M86" s="8">
        <f>(SUP_mm!M86*Areas!$D$4*1000) / (86400*Days!M86)</f>
        <v>5360.7808131720431</v>
      </c>
      <c r="N86" s="8">
        <f>(SUP_mm!N86*Areas!$D$4*1000) / (86400*Days!N86)</f>
        <v>4937.0361596270932</v>
      </c>
    </row>
    <row r="87" spans="1:14">
      <c r="A87">
        <f>SUP_mm!A87</f>
        <v>1982</v>
      </c>
      <c r="B87" s="8">
        <f>(SUP_mm!B87*Areas!$D$4*1000) / (86400*Days!B87)</f>
        <v>6787.8132952508959</v>
      </c>
      <c r="C87" s="8">
        <f>(SUP_mm!C87*Areas!$D$4*1000) / (86400*Days!C87)</f>
        <v>2358.6080233134921</v>
      </c>
      <c r="D87" s="8">
        <f>(SUP_mm!D87*Areas!$D$4*1000) / (86400*Days!D87)</f>
        <v>3119.869366039426</v>
      </c>
      <c r="E87" s="8">
        <f>(SUP_mm!E87*Areas!$D$4*1000) / (86400*Days!E87)</f>
        <v>4525.8884027777776</v>
      </c>
      <c r="F87" s="8">
        <f>(SUP_mm!F87*Areas!$D$4*1000) / (86400*Days!F87)</f>
        <v>6107.228573028674</v>
      </c>
      <c r="G87" s="8">
        <f>(SUP_mm!G87*Areas!$D$4*1000) / (86400*Days!G87)</f>
        <v>4566.3993981481481</v>
      </c>
      <c r="H87" s="8">
        <f>(SUP_mm!H87*Areas!$D$4*1000) / (86400*Days!H87)</f>
        <v>11089.296919802868</v>
      </c>
      <c r="I87" s="8">
        <f>(SUP_mm!I87*Areas!$D$4*1000) / (86400*Days!I87)</f>
        <v>6698.4277441756276</v>
      </c>
      <c r="J87" s="8">
        <f>(SUP_mm!J87*Areas!$D$4*1000) / (86400*Days!J87)</f>
        <v>8679.0756481481494</v>
      </c>
      <c r="K87" s="8">
        <f>(SUP_mm!K87*Areas!$D$4*1000) / (86400*Days!K87)</f>
        <v>9555.6290434587827</v>
      </c>
      <c r="L87" s="8">
        <f>(SUP_mm!L87*Areas!$D$4*1000) / (86400*Days!L87)</f>
        <v>5686.9335300925923</v>
      </c>
      <c r="M87" s="8">
        <f>(SUP_mm!M87*Areas!$D$4*1000) / (86400*Days!M87)</f>
        <v>5657.1644825268822</v>
      </c>
      <c r="N87" s="8">
        <f>(SUP_mm!N87*Areas!$D$4*1000) / (86400*Days!N87)</f>
        <v>6271.9677977549463</v>
      </c>
    </row>
    <row r="88" spans="1:14">
      <c r="A88">
        <f>SUP_mm!A88</f>
        <v>1983</v>
      </c>
      <c r="B88" s="8">
        <f>(SUP_mm!B88*Areas!$D$4*1000) / (86400*Days!B88)</f>
        <v>3758.1135640681005</v>
      </c>
      <c r="C88" s="8">
        <f>(SUP_mm!C88*Areas!$D$4*1000) / (86400*Days!C88)</f>
        <v>2467.1196180555557</v>
      </c>
      <c r="D88" s="8">
        <f>(SUP_mm!D88*Areas!$D$4*1000) / (86400*Days!D88)</f>
        <v>3431.1506272401434</v>
      </c>
      <c r="E88" s="8">
        <f>(SUP_mm!E88*Areas!$D$4*1000) / (86400*Days!E88)</f>
        <v>3742.405752314814</v>
      </c>
      <c r="F88" s="8">
        <f>(SUP_mm!F88*Areas!$D$4*1000) / (86400*Days!F88)</f>
        <v>5732.4365255376342</v>
      </c>
      <c r="G88" s="8">
        <f>(SUP_mm!G88*Areas!$D$4*1000) / (86400*Days!G88)</f>
        <v>4903.4508796296304</v>
      </c>
      <c r="H88" s="8">
        <f>(SUP_mm!H88*Areas!$D$4*1000) / (86400*Days!H88)</f>
        <v>6280.5110887096771</v>
      </c>
      <c r="I88" s="8">
        <f>(SUP_mm!I88*Areas!$D$4*1000) / (86400*Days!I88)</f>
        <v>5888.4691980286734</v>
      </c>
      <c r="J88" s="8">
        <f>(SUP_mm!J88*Areas!$D$4*1000) / (86400*Days!J88)</f>
        <v>10113.975104166666</v>
      </c>
      <c r="K88" s="8">
        <f>(SUP_mm!K88*Areas!$D$4*1000) / (86400*Days!K88)</f>
        <v>8182.6983422939065</v>
      </c>
      <c r="L88" s="8">
        <f>(SUP_mm!L88*Areas!$D$4*1000) / (86400*Days!L88)</f>
        <v>7099.9570486111097</v>
      </c>
      <c r="M88" s="8">
        <f>(SUP_mm!M88*Areas!$D$4*1000) / (86400*Days!M88)</f>
        <v>6588.6560147849459</v>
      </c>
      <c r="N88" s="8">
        <f>(SUP_mm!N88*Areas!$D$4*1000) / (86400*Days!N88)</f>
        <v>5700.2633124048707</v>
      </c>
    </row>
    <row r="89" spans="1:14">
      <c r="A89">
        <f>SUP_mm!A89</f>
        <v>1984</v>
      </c>
      <c r="B89" s="8">
        <f>(SUP_mm!B89*Areas!$D$4*1000) / (86400*Days!B89)</f>
        <v>4314.8130488351253</v>
      </c>
      <c r="C89" s="8">
        <f>(SUP_mm!C89*Areas!$D$4*1000) / (86400*Days!C89)</f>
        <v>2401.3241738505749</v>
      </c>
      <c r="D89" s="8">
        <f>(SUP_mm!D89*Areas!$D$4*1000) / (86400*Days!D89)</f>
        <v>3230.4251792114696</v>
      </c>
      <c r="E89" s="8">
        <f>(SUP_mm!E89*Areas!$D$4*1000) / (86400*Days!E89)</f>
        <v>3543.0916550925917</v>
      </c>
      <c r="F89" s="8">
        <f>(SUP_mm!F89*Areas!$D$4*1000) / (86400*Days!F89)</f>
        <v>4570.4243615591395</v>
      </c>
      <c r="G89" s="8">
        <f>(SUP_mm!G89*Areas!$D$4*1000) / (86400*Days!G89)</f>
        <v>10558.785833333333</v>
      </c>
      <c r="H89" s="8">
        <f>(SUP_mm!H89*Areas!$D$4*1000) / (86400*Days!H89)</f>
        <v>6088.4105622759862</v>
      </c>
      <c r="I89" s="8">
        <f>(SUP_mm!I89*Areas!$D$4*1000) / (86400*Days!I89)</f>
        <v>6252.2840725806445</v>
      </c>
      <c r="J89" s="8">
        <f>(SUP_mm!J89*Areas!$D$4*1000) / (86400*Days!J89)</f>
        <v>7835.6367245370357</v>
      </c>
      <c r="K89" s="8">
        <f>(SUP_mm!K89*Areas!$D$4*1000) / (86400*Days!K89)</f>
        <v>6031.1724462365601</v>
      </c>
      <c r="L89" s="8">
        <f>(SUP_mm!L89*Areas!$D$4*1000) / (86400*Days!L89)</f>
        <v>3550.3836342592595</v>
      </c>
      <c r="M89" s="8">
        <f>(SUP_mm!M89*Areas!$D$4*1000) / (86400*Days!M89)</f>
        <v>6969.7207325268819</v>
      </c>
      <c r="N89" s="8">
        <f>(SUP_mm!N89*Areas!$D$4*1000) / (86400*Days!N89)</f>
        <v>5452.0494507058283</v>
      </c>
    </row>
    <row r="90" spans="1:14">
      <c r="A90">
        <f>SUP_mm!A90</f>
        <v>1985</v>
      </c>
      <c r="B90" s="8">
        <f>(SUP_mm!B90*Areas!$D$4*1000) / (86400*Days!B90)</f>
        <v>3762.0339829749096</v>
      </c>
      <c r="C90" s="8">
        <f>(SUP_mm!C90*Areas!$D$4*1000) / (86400*Days!C90)</f>
        <v>4008.8523561507936</v>
      </c>
      <c r="D90" s="8">
        <f>(SUP_mm!D90*Areas!$D$4*1000) / (86400*Days!D90)</f>
        <v>3663.2394265232974</v>
      </c>
      <c r="E90" s="8">
        <f>(SUP_mm!E90*Areas!$D$4*1000) / (86400*Days!E90)</f>
        <v>4152.3770254629626</v>
      </c>
      <c r="F90" s="8">
        <f>(SUP_mm!F90*Areas!$D$4*1000) / (86400*Days!F90)</f>
        <v>7832.9969758064517</v>
      </c>
      <c r="G90" s="8">
        <f>(SUP_mm!G90*Areas!$D$4*1000) / (86400*Days!G90)</f>
        <v>6138.2260185185196</v>
      </c>
      <c r="H90" s="8">
        <f>(SUP_mm!H90*Areas!$D$4*1000) / (86400*Days!H90)</f>
        <v>7997.6545698924729</v>
      </c>
      <c r="I90" s="8">
        <f>(SUP_mm!I90*Areas!$D$4*1000) / (86400*Days!I90)</f>
        <v>7783.5996975806447</v>
      </c>
      <c r="J90" s="8">
        <f>(SUP_mm!J90*Areas!$D$4*1000) / (86400*Days!J90)</f>
        <v>12270.780497685184</v>
      </c>
      <c r="K90" s="8">
        <f>(SUP_mm!K90*Areas!$D$4*1000) / (86400*Days!K90)</f>
        <v>5888.4691980286734</v>
      </c>
      <c r="L90" s="8">
        <f>(SUP_mm!L90*Areas!$D$4*1000) / (86400*Days!L90)</f>
        <v>9306.1858564814811</v>
      </c>
      <c r="M90" s="8">
        <f>(SUP_mm!M90*Areas!$D$4*1000) / (86400*Days!M90)</f>
        <v>5451.7345318100361</v>
      </c>
      <c r="N90" s="8">
        <f>(SUP_mm!N90*Areas!$D$4*1000) / (86400*Days!N90)</f>
        <v>6526.1548706240483</v>
      </c>
    </row>
    <row r="91" spans="1:14">
      <c r="A91">
        <f>SUP_mm!A91</f>
        <v>1986</v>
      </c>
      <c r="B91" s="8">
        <f>(SUP_mm!B91*Areas!$D$4*1000) / (86400*Days!B91)</f>
        <v>3593.4559699820779</v>
      </c>
      <c r="C91" s="8">
        <f>(SUP_mm!C91*Areas!$D$4*1000) / (86400*Days!C91)</f>
        <v>3033.9841889880954</v>
      </c>
      <c r="D91" s="8">
        <f>(SUP_mm!D91*Areas!$D$4*1000) / (86400*Days!D91)</f>
        <v>3845.9309475806454</v>
      </c>
      <c r="E91" s="8">
        <f>(SUP_mm!E91*Areas!$D$4*1000) / (86400*Days!E91)</f>
        <v>4495.1000462962957</v>
      </c>
      <c r="F91" s="8">
        <f>(SUP_mm!F91*Areas!$D$4*1000) / (86400*Days!F91)</f>
        <v>3435.0710461469539</v>
      </c>
      <c r="G91" s="8">
        <f>(SUP_mm!G91*Areas!$D$4*1000) / (86400*Days!G91)</f>
        <v>8703.3822453703706</v>
      </c>
      <c r="H91" s="8">
        <f>(SUP_mm!H91*Areas!$D$4*1000) / (86400*Days!H91)</f>
        <v>7480.1592741935483</v>
      </c>
      <c r="I91" s="8">
        <f>(SUP_mm!I91*Areas!$D$4*1000) / (86400*Days!I91)</f>
        <v>7613.4535170250892</v>
      </c>
      <c r="J91" s="8">
        <f>(SUP_mm!J91*Areas!$D$4*1000) / (86400*Days!J91)</f>
        <v>7798.3666087962965</v>
      </c>
      <c r="K91" s="8">
        <f>(SUP_mm!K91*Areas!$D$4*1000) / (86400*Days!K91)</f>
        <v>5645.4032258064517</v>
      </c>
      <c r="L91" s="8">
        <f>(SUP_mm!L91*Areas!$D$4*1000) / (86400*Days!L91)</f>
        <v>5123.8306944444448</v>
      </c>
      <c r="M91" s="8">
        <f>(SUP_mm!M91*Areas!$D$4*1000) / (86400*Days!M91)</f>
        <v>2737.2364807347667</v>
      </c>
      <c r="N91" s="8">
        <f>(SUP_mm!N91*Areas!$D$4*1000) / (86400*Days!N91)</f>
        <v>5297.1067656012174</v>
      </c>
    </row>
    <row r="92" spans="1:14">
      <c r="A92">
        <f>SUP_mm!A92</f>
        <v>1987</v>
      </c>
      <c r="B92" s="8">
        <f>(SUP_mm!B92*Areas!$D$4*1000) / (86400*Days!B92)</f>
        <v>2522.3975246415771</v>
      </c>
      <c r="C92" s="8">
        <f>(SUP_mm!C92*Areas!$D$4*1000) / (86400*Days!C92)</f>
        <v>1683.2318576388891</v>
      </c>
      <c r="D92" s="8">
        <f>(SUP_mm!D92*Areas!$D$4*1000) / (86400*Days!D92)</f>
        <v>1855.1422267025089</v>
      </c>
      <c r="E92" s="8">
        <f>(SUP_mm!E92*Areas!$D$4*1000) / (86400*Days!E92)</f>
        <v>1492.4250694444447</v>
      </c>
      <c r="F92" s="8">
        <f>(SUP_mm!F92*Areas!$D$4*1000) / (86400*Days!F92)</f>
        <v>6305.601769713262</v>
      </c>
      <c r="G92" s="8">
        <f>(SUP_mm!G92*Areas!$D$4*1000) / (86400*Days!G92)</f>
        <v>3659.7633217592602</v>
      </c>
      <c r="H92" s="8">
        <f>(SUP_mm!H92*Areas!$D$4*1000) / (86400*Days!H92)</f>
        <v>9288.2564740143353</v>
      </c>
      <c r="I92" s="8">
        <f>(SUP_mm!I92*Areas!$D$4*1000) / (86400*Days!I92)</f>
        <v>8112.914885752688</v>
      </c>
      <c r="J92" s="8">
        <f>(SUP_mm!J92*Areas!$D$4*1000) / (86400*Days!J92)</f>
        <v>6108.2478819444441</v>
      </c>
      <c r="K92" s="8">
        <f>(SUP_mm!K92*Areas!$D$4*1000) / (86400*Days!K92)</f>
        <v>6001.3772625448037</v>
      </c>
      <c r="L92" s="8">
        <f>(SUP_mm!L92*Areas!$D$4*1000) / (86400*Days!L92)</f>
        <v>4478.0854282407417</v>
      </c>
      <c r="M92" s="8">
        <f>(SUP_mm!M92*Areas!$D$4*1000) / (86400*Days!M92)</f>
        <v>4091.3491711469533</v>
      </c>
      <c r="N92" s="8">
        <f>(SUP_mm!N92*Areas!$D$4*1000) / (86400*Days!N92)</f>
        <v>4665.1352378234387</v>
      </c>
    </row>
    <row r="93" spans="1:14">
      <c r="A93">
        <f>SUP_mm!A93</f>
        <v>1988</v>
      </c>
      <c r="B93" s="8">
        <f>(SUP_mm!B93*Areas!$D$4*1000) / (86400*Days!B93)</f>
        <v>5060.4767249103952</v>
      </c>
      <c r="C93" s="8">
        <f>(SUP_mm!C93*Areas!$D$4*1000) / (86400*Days!C93)</f>
        <v>3321.6222341954026</v>
      </c>
      <c r="D93" s="8">
        <f>(SUP_mm!D93*Areas!$D$4*1000) / (86400*Days!D93)</f>
        <v>4803.2972446236563</v>
      </c>
      <c r="E93" s="8">
        <f>(SUP_mm!E93*Areas!$D$4*1000) / (86400*Days!E93)</f>
        <v>1845.6809490740745</v>
      </c>
      <c r="F93" s="8">
        <f>(SUP_mm!F93*Areas!$D$4*1000) / (86400*Days!F93)</f>
        <v>5105.9535842293908</v>
      </c>
      <c r="G93" s="8">
        <f>(SUP_mm!G93*Areas!$D$4*1000) / (86400*Days!G93)</f>
        <v>5088.1810185185186</v>
      </c>
      <c r="H93" s="8">
        <f>(SUP_mm!H93*Areas!$D$4*1000) / (86400*Days!H93)</f>
        <v>5216.5093974014335</v>
      </c>
      <c r="I93" s="8">
        <f>(SUP_mm!I93*Areas!$D$4*1000) / (86400*Days!I93)</f>
        <v>14506.334038978492</v>
      </c>
      <c r="J93" s="8">
        <f>(SUP_mm!J93*Areas!$D$4*1000) / (86400*Days!J93)</f>
        <v>6896.5918518518529</v>
      </c>
      <c r="K93" s="8">
        <f>(SUP_mm!K93*Areas!$D$4*1000) / (86400*Days!K93)</f>
        <v>6539.2587365591398</v>
      </c>
      <c r="L93" s="8">
        <f>(SUP_mm!L93*Areas!$D$4*1000) / (86400*Days!L93)</f>
        <v>8752.8056597222221</v>
      </c>
      <c r="M93" s="8">
        <f>(SUP_mm!M93*Areas!$D$4*1000) / (86400*Days!M93)</f>
        <v>5625.8011312724011</v>
      </c>
      <c r="N93" s="8">
        <f>(SUP_mm!N93*Areas!$D$4*1000) / (86400*Days!N93)</f>
        <v>6083.091217934124</v>
      </c>
    </row>
    <row r="94" spans="1:14">
      <c r="A94">
        <f>SUP_mm!A94</f>
        <v>1989</v>
      </c>
      <c r="B94" s="8">
        <f>(SUP_mm!B94*Areas!$D$4*1000) / (86400*Days!B94)</f>
        <v>5049.4995519713266</v>
      </c>
      <c r="C94" s="8">
        <f>(SUP_mm!C94*Areas!$D$4*1000) / (86400*Days!C94)</f>
        <v>3975.8648313492063</v>
      </c>
      <c r="D94" s="8">
        <f>(SUP_mm!D94*Areas!$D$4*1000) / (86400*Days!D94)</f>
        <v>3275.1179547491047</v>
      </c>
      <c r="E94" s="8">
        <f>(SUP_mm!E94*Areas!$D$4*1000) / (86400*Days!E94)</f>
        <v>2968.6457407407406</v>
      </c>
      <c r="F94" s="8">
        <f>(SUP_mm!F94*Areas!$D$4*1000) / (86400*Days!F94)</f>
        <v>5074.5902329749106</v>
      </c>
      <c r="G94" s="8">
        <f>(SUP_mm!G94*Areas!$D$4*1000) / (86400*Days!G94)</f>
        <v>7853.4615624999997</v>
      </c>
      <c r="H94" s="8">
        <f>(SUP_mm!H94*Areas!$D$4*1000) / (86400*Days!H94)</f>
        <v>2581.2038082437275</v>
      </c>
      <c r="I94" s="8">
        <f>(SUP_mm!I94*Areas!$D$4*1000) / (86400*Days!I94)</f>
        <v>6790.1655465949825</v>
      </c>
      <c r="J94" s="8">
        <f>(SUP_mm!J94*Areas!$D$4*1000) / (86400*Days!J94)</f>
        <v>4367.8955208333336</v>
      </c>
      <c r="K94" s="8">
        <f>(SUP_mm!K94*Areas!$D$4*1000) / (86400*Days!K94)</f>
        <v>4568.0721102150537</v>
      </c>
      <c r="L94" s="8">
        <f>(SUP_mm!L94*Areas!$D$4*1000) / (86400*Days!L94)</f>
        <v>5428.4733796296296</v>
      </c>
      <c r="M94" s="8">
        <f>(SUP_mm!M94*Areas!$D$4*1000) / (86400*Days!M94)</f>
        <v>4728.8092853942662</v>
      </c>
      <c r="N94" s="8">
        <f>(SUP_mm!N94*Areas!$D$4*1000) / (86400*Days!N94)</f>
        <v>4723.2046974885843</v>
      </c>
    </row>
    <row r="95" spans="1:14">
      <c r="A95">
        <f>SUP_mm!A95</f>
        <v>1990</v>
      </c>
      <c r="B95" s="8">
        <f>(SUP_mm!B95*Areas!$D$4*1000) / (86400*Days!B95)</f>
        <v>4010.5885416666665</v>
      </c>
      <c r="C95" s="8">
        <f>(SUP_mm!C95*Areas!$D$4*1000) / (86400*Days!C95)</f>
        <v>2979.294345238095</v>
      </c>
      <c r="D95" s="8">
        <f>(SUP_mm!D95*Areas!$D$4*1000) / (86400*Days!D95)</f>
        <v>3057.1426635304661</v>
      </c>
      <c r="E95" s="8">
        <f>(SUP_mm!E95*Areas!$D$4*1000) / (86400*Days!E95)</f>
        <v>4853.2172453703706</v>
      </c>
      <c r="F95" s="8">
        <f>(SUP_mm!F95*Areas!$D$4*1000) / (86400*Days!F95)</f>
        <v>4580.6174507168462</v>
      </c>
      <c r="G95" s="8">
        <f>(SUP_mm!G95*Areas!$D$4*1000) / (86400*Days!G95)</f>
        <v>9913.0405671296303</v>
      </c>
      <c r="H95" s="8">
        <f>(SUP_mm!H95*Areas!$D$4*1000) / (86400*Days!H95)</f>
        <v>5798.2995631720432</v>
      </c>
      <c r="I95" s="8">
        <f>(SUP_mm!I95*Areas!$D$4*1000) / (86400*Days!I95)</f>
        <v>4261.4953517025087</v>
      </c>
      <c r="J95" s="8">
        <f>(SUP_mm!J95*Areas!$D$4*1000) / (86400*Days!J95)</f>
        <v>7806.4688078703703</v>
      </c>
      <c r="K95" s="8">
        <f>(SUP_mm!K95*Areas!$D$4*1000) / (86400*Days!K95)</f>
        <v>8225.8229502688155</v>
      </c>
      <c r="L95" s="8">
        <f>(SUP_mm!L95*Areas!$D$4*1000) / (86400*Days!L95)</f>
        <v>3732.683113425926</v>
      </c>
      <c r="M95" s="8">
        <f>(SUP_mm!M95*Areas!$D$4*1000) / (86400*Days!M95)</f>
        <v>3889.8396393369176</v>
      </c>
      <c r="N95" s="8">
        <f>(SUP_mm!N95*Areas!$D$4*1000) / (86400*Days!N95)</f>
        <v>5263.3439031582957</v>
      </c>
    </row>
    <row r="96" spans="1:14">
      <c r="A96">
        <f>SUP_mm!A96</f>
        <v>1991</v>
      </c>
      <c r="B96" s="8">
        <f>(SUP_mm!B96*Areas!$D$4*1000) / (86400*Days!B96)</f>
        <v>4185.4392249103939</v>
      </c>
      <c r="C96" s="8">
        <f>(SUP_mm!C96*Areas!$D$4*1000) / (86400*Days!C96)</f>
        <v>1846.4332961309524</v>
      </c>
      <c r="D96" s="8">
        <f>(SUP_mm!D96*Areas!$D$4*1000) / (86400*Days!D96)</f>
        <v>4493.5841509856637</v>
      </c>
      <c r="E96" s="8">
        <f>(SUP_mm!E96*Areas!$D$4*1000) / (86400*Days!E96)</f>
        <v>5392.8237037037043</v>
      </c>
      <c r="F96" s="8">
        <f>(SUP_mm!F96*Areas!$D$4*1000) / (86400*Days!F96)</f>
        <v>6882.6874327956994</v>
      </c>
      <c r="G96" s="8">
        <f>(SUP_mm!G96*Areas!$D$4*1000) / (86400*Days!G96)</f>
        <v>6601.6718055555557</v>
      </c>
      <c r="H96" s="8">
        <f>(SUP_mm!H96*Areas!$D$4*1000) / (86400*Days!H96)</f>
        <v>8273.6520609318995</v>
      </c>
      <c r="I96" s="8">
        <f>(SUP_mm!I96*Areas!$D$4*1000) / (86400*Days!I96)</f>
        <v>3475.0593189964156</v>
      </c>
      <c r="J96" s="8">
        <f>(SUP_mm!J96*Areas!$D$4*1000) / (86400*Days!J96)</f>
        <v>9890.354409722222</v>
      </c>
      <c r="K96" s="8">
        <f>(SUP_mm!K96*Areas!$D$4*1000) / (86400*Days!K96)</f>
        <v>7460.5571796594986</v>
      </c>
      <c r="L96" s="8">
        <f>(SUP_mm!L96*Areas!$D$4*1000) / (86400*Days!L96)</f>
        <v>8727.6888425925918</v>
      </c>
      <c r="M96" s="8">
        <f>(SUP_mm!M96*Areas!$D$4*1000) / (86400*Days!M96)</f>
        <v>3584.046964605735</v>
      </c>
      <c r="N96" s="8">
        <f>(SUP_mm!N96*Areas!$D$4*1000) / (86400*Days!N96)</f>
        <v>5915.2934560502281</v>
      </c>
    </row>
    <row r="97" spans="1:15">
      <c r="A97">
        <f>SUP_mm!A97</f>
        <v>1992</v>
      </c>
      <c r="B97" s="8">
        <f>(SUP_mm!B97*Areas!$D$4*1000) / (86400*Days!B97)</f>
        <v>3228.0729278673844</v>
      </c>
      <c r="C97" s="8">
        <f>(SUP_mm!C97*Areas!$D$4*1000) / (86400*Days!C97)</f>
        <v>3118.7878711685826</v>
      </c>
      <c r="D97" s="8">
        <f>(SUP_mm!D97*Areas!$D$4*1000) / (86400*Days!D97)</f>
        <v>1733.6092405913978</v>
      </c>
      <c r="E97" s="8">
        <f>(SUP_mm!E97*Areas!$D$4*1000) / (86400*Days!E97)</f>
        <v>4770.574814814815</v>
      </c>
      <c r="F97" s="8">
        <f>(SUP_mm!F97*Areas!$D$4*1000) / (86400*Days!F97)</f>
        <v>5250.2249999999995</v>
      </c>
      <c r="G97" s="8">
        <f>(SUP_mm!G97*Areas!$D$4*1000) / (86400*Days!G97)</f>
        <v>4904.2610995370369</v>
      </c>
      <c r="H97" s="8">
        <f>(SUP_mm!H97*Areas!$D$4*1000) / (86400*Days!H97)</f>
        <v>9169.8598230286734</v>
      </c>
      <c r="I97" s="8">
        <f>(SUP_mm!I97*Areas!$D$4*1000) / (86400*Days!I97)</f>
        <v>7654.2258736559152</v>
      </c>
      <c r="J97" s="8">
        <f>(SUP_mm!J97*Areas!$D$4*1000) / (86400*Days!J97)</f>
        <v>10219.303692129628</v>
      </c>
      <c r="K97" s="8">
        <f>(SUP_mm!K97*Areas!$D$4*1000) / (86400*Days!K97)</f>
        <v>4119.5761872759858</v>
      </c>
      <c r="L97" s="8">
        <f>(SUP_mm!L97*Areas!$D$4*1000) / (86400*Days!L97)</f>
        <v>5199.1811458333341</v>
      </c>
      <c r="M97" s="8">
        <f>(SUP_mm!M97*Areas!$D$4*1000) / (86400*Days!M97)</f>
        <v>6438.8960125448039</v>
      </c>
      <c r="N97" s="8">
        <f>(SUP_mm!N97*Areas!$D$4*1000) / (86400*Days!N97)</f>
        <v>5488.1772892000608</v>
      </c>
    </row>
    <row r="98" spans="1:15">
      <c r="A98">
        <f>SUP_mm!A98</f>
        <v>1993</v>
      </c>
      <c r="B98" s="8">
        <f>(SUP_mm!B98*Areas!$D$4*1000) / (86400*Days!B98)</f>
        <v>3555.0358646953405</v>
      </c>
      <c r="C98" s="8">
        <f>(SUP_mm!C98*Areas!$D$4*1000) / (86400*Days!C98)</f>
        <v>1019.1408978174603</v>
      </c>
      <c r="D98" s="8">
        <f>(SUP_mm!D98*Areas!$D$4*1000) / (86400*Days!D98)</f>
        <v>1454.4754144265232</v>
      </c>
      <c r="E98" s="8">
        <f>(SUP_mm!E98*Areas!$D$4*1000) / (86400*Days!E98)</f>
        <v>6070.1675462962967</v>
      </c>
      <c r="F98" s="8">
        <f>(SUP_mm!F98*Areas!$D$4*1000) / (86400*Days!F98)</f>
        <v>7969.4275537634412</v>
      </c>
      <c r="G98" s="8">
        <f>(SUP_mm!G98*Areas!$D$4*1000) / (86400*Days!G98)</f>
        <v>6744.2705092592596</v>
      </c>
      <c r="H98" s="8">
        <f>(SUP_mm!H98*Areas!$D$4*1000) / (86400*Days!H98)</f>
        <v>9907.6826612903224</v>
      </c>
      <c r="I98" s="8">
        <f>(SUP_mm!I98*Areas!$D$4*1000) / (86400*Days!I98)</f>
        <v>5849.2650089605731</v>
      </c>
      <c r="J98" s="8">
        <f>(SUP_mm!J98*Areas!$D$4*1000) / (86400*Days!J98)</f>
        <v>7081.3219907407411</v>
      </c>
      <c r="K98" s="8">
        <f>(SUP_mm!K98*Areas!$D$4*1000) / (86400*Days!K98)</f>
        <v>5828.8788306451615</v>
      </c>
      <c r="L98" s="8">
        <f>(SUP_mm!L98*Areas!$D$4*1000) / (86400*Days!L98)</f>
        <v>4124.829548611111</v>
      </c>
      <c r="M98" s="8">
        <f>(SUP_mm!M98*Areas!$D$4*1000) / (86400*Days!M98)</f>
        <v>2863.4739695340504</v>
      </c>
      <c r="N98" s="8">
        <f>(SUP_mm!N98*Areas!$D$4*1000) / (86400*Days!N98)</f>
        <v>5231.3124695585993</v>
      </c>
    </row>
    <row r="99" spans="1:15">
      <c r="A99">
        <f>SUP_mm!A99</f>
        <v>1994</v>
      </c>
      <c r="B99" s="8">
        <f>(SUP_mm!B99*Areas!$D$4*1000) / (86400*Days!B99)</f>
        <v>4155.6440412186375</v>
      </c>
      <c r="C99" s="8">
        <f>(SUP_mm!C99*Areas!$D$4*1000) / (86400*Days!C99)</f>
        <v>1426.2764012896826</v>
      </c>
      <c r="D99" s="8">
        <f>(SUP_mm!D99*Areas!$D$4*1000) / (86400*Days!D99)</f>
        <v>2827.4061155913978</v>
      </c>
      <c r="E99" s="8">
        <f>(SUP_mm!E99*Areas!$D$4*1000) / (86400*Days!E99)</f>
        <v>5925.1381828703707</v>
      </c>
      <c r="F99" s="8">
        <f>(SUP_mm!F99*Areas!$D$4*1000) / (86400*Days!F99)</f>
        <v>5823.3902441756272</v>
      </c>
      <c r="G99" s="8">
        <f>(SUP_mm!G99*Areas!$D$4*1000) / (86400*Days!G99)</f>
        <v>6892.5407523148151</v>
      </c>
      <c r="H99" s="8">
        <f>(SUP_mm!H99*Areas!$D$4*1000) / (86400*Days!H99)</f>
        <v>7829.8606406810031</v>
      </c>
      <c r="I99" s="8">
        <f>(SUP_mm!I99*Areas!$D$4*1000) / (86400*Days!I99)</f>
        <v>7771.0543570788532</v>
      </c>
      <c r="J99" s="8">
        <f>(SUP_mm!J99*Areas!$D$4*1000) / (86400*Days!J99)</f>
        <v>6283.2553819444447</v>
      </c>
      <c r="K99" s="8">
        <f>(SUP_mm!K99*Areas!$D$4*1000) / (86400*Days!K99)</f>
        <v>4546.9018481182793</v>
      </c>
      <c r="L99" s="8">
        <f>(SUP_mm!L99*Areas!$D$4*1000) / (86400*Days!L99)</f>
        <v>5084.9401388888891</v>
      </c>
      <c r="M99" s="8">
        <f>(SUP_mm!M99*Areas!$D$4*1000) / (86400*Days!M99)</f>
        <v>1384.6919578853046</v>
      </c>
      <c r="N99" s="8">
        <f>(SUP_mm!N99*Areas!$D$4*1000) / (86400*Days!N99)</f>
        <v>5013.7517760654491</v>
      </c>
    </row>
    <row r="100" spans="1:15">
      <c r="A100">
        <f>SUP_mm!A100</f>
        <v>1995</v>
      </c>
      <c r="B100" s="8">
        <f>(SUP_mm!B100*Areas!$D$4*1000) / (86400*Days!B100)</f>
        <v>3410.7644489247314</v>
      </c>
      <c r="C100" s="8">
        <f>(SUP_mm!C100*Areas!$D$4*1000) / (86400*Days!C100)</f>
        <v>4323.9700272817472</v>
      </c>
      <c r="D100" s="8">
        <f>(SUP_mm!D100*Areas!$D$4*1000) / (86400*Days!D100)</f>
        <v>2765.4634968637997</v>
      </c>
      <c r="E100" s="8">
        <f>(SUP_mm!E100*Areas!$D$4*1000) / (86400*Days!E100)</f>
        <v>3808.0335648148148</v>
      </c>
      <c r="F100" s="8">
        <f>(SUP_mm!F100*Areas!$D$4*1000) / (86400*Days!F100)</f>
        <v>6765.8589493727613</v>
      </c>
      <c r="G100" s="8">
        <f>(SUP_mm!G100*Areas!$D$4*1000) / (86400*Days!G100)</f>
        <v>3022.9304745370368</v>
      </c>
      <c r="H100" s="8">
        <f>(SUP_mm!H100*Areas!$D$4*1000) / (86400*Days!H100)</f>
        <v>8603.7513328853038</v>
      </c>
      <c r="I100" s="8">
        <f>(SUP_mm!I100*Areas!$D$4*1000) / (86400*Days!I100)</f>
        <v>6408.3167450716846</v>
      </c>
      <c r="J100" s="8">
        <f>(SUP_mm!J100*Areas!$D$4*1000) / (86400*Days!J100)</f>
        <v>10117.215983796297</v>
      </c>
      <c r="K100" s="8">
        <f>(SUP_mm!K100*Areas!$D$4*1000) / (86400*Days!K100)</f>
        <v>11068.126657706092</v>
      </c>
      <c r="L100" s="8">
        <f>(SUP_mm!L100*Areas!$D$4*1000) / (86400*Days!L100)</f>
        <v>5561.3494444444441</v>
      </c>
      <c r="M100" s="8">
        <f>(SUP_mm!M100*Areas!$D$4*1000) / (86400*Days!M100)</f>
        <v>5158.4871975806454</v>
      </c>
      <c r="N100" s="8">
        <f>(SUP_mm!N100*Areas!$D$4*1000) / (86400*Days!N100)</f>
        <v>5934.1393930745817</v>
      </c>
    </row>
    <row r="101" spans="1:15">
      <c r="A101">
        <f>SUP_mm!A101</f>
        <v>1996</v>
      </c>
      <c r="B101" s="8">
        <f>(SUP_mm!B101*Areas!$D$4*1000) / (86400*Days!B101)</f>
        <v>7850.2468189964175</v>
      </c>
      <c r="C101" s="8">
        <f>(SUP_mm!C101*Areas!$D$4*1000) / (86400*Days!C101)</f>
        <v>4744.8154094827587</v>
      </c>
      <c r="D101" s="8">
        <f>(SUP_mm!D101*Areas!$D$4*1000) / (86400*Days!D101)</f>
        <v>2406.3531250000001</v>
      </c>
      <c r="E101" s="8">
        <f>(SUP_mm!E101*Areas!$D$4*1000) / (86400*Days!E101)</f>
        <v>5614.8239583333334</v>
      </c>
      <c r="F101" s="8">
        <f>(SUP_mm!F101*Areas!$D$4*1000) / (86400*Days!F101)</f>
        <v>3861.6126232078855</v>
      </c>
      <c r="G101" s="8">
        <f>(SUP_mm!G101*Areas!$D$4*1000) / (86400*Days!G101)</f>
        <v>7608.7751504629614</v>
      </c>
      <c r="H101" s="8">
        <f>(SUP_mm!H101*Areas!$D$4*1000) / (86400*Days!H101)</f>
        <v>10128.010203853046</v>
      </c>
      <c r="I101" s="8">
        <f>(SUP_mm!I101*Areas!$D$4*1000) / (86400*Days!I101)</f>
        <v>6253.0681563620074</v>
      </c>
      <c r="J101" s="8">
        <f>(SUP_mm!J101*Areas!$D$4*1000) / (86400*Days!J101)</f>
        <v>7084.5628703703705</v>
      </c>
      <c r="K101" s="8">
        <f>(SUP_mm!K101*Areas!$D$4*1000) / (86400*Days!K101)</f>
        <v>8342.6514336917571</v>
      </c>
      <c r="L101" s="8">
        <f>(SUP_mm!L101*Areas!$D$4*1000) / (86400*Days!L101)</f>
        <v>5516.7873495370368</v>
      </c>
      <c r="M101" s="8">
        <f>(SUP_mm!M101*Areas!$D$4*1000) / (86400*Days!M101)</f>
        <v>6048.4222894265231</v>
      </c>
      <c r="N101" s="8">
        <f>(SUP_mm!N101*Areas!$D$4*1000) / (86400*Days!N101)</f>
        <v>6294.9438002808138</v>
      </c>
    </row>
    <row r="102" spans="1:15">
      <c r="A102">
        <f>SUP_mm!A102</f>
        <v>1997</v>
      </c>
      <c r="B102" s="8">
        <f>(SUP_mm!B102*Areas!$D$4*1000) / (86400*Days!B102)</f>
        <v>7304.5245071684576</v>
      </c>
      <c r="C102" s="8">
        <f>(SUP_mm!C102*Areas!$D$4*1000) / (86400*Days!C102)</f>
        <v>1813.445771329365</v>
      </c>
      <c r="D102" s="8">
        <f>(SUP_mm!D102*Areas!$D$4*1000) / (86400*Days!D102)</f>
        <v>4744.4909610215054</v>
      </c>
      <c r="E102" s="8">
        <f>(SUP_mm!E102*Areas!$D$4*1000) / (86400*Days!E102)</f>
        <v>2359.3603703703702</v>
      </c>
      <c r="F102" s="8">
        <f>(SUP_mm!F102*Areas!$D$4*1000) / (86400*Days!F102)</f>
        <v>5209.4526433691753</v>
      </c>
      <c r="G102" s="8">
        <f>(SUP_mm!G102*Areas!$D$4*1000) / (86400*Days!G102)</f>
        <v>6795.3143634259277</v>
      </c>
      <c r="H102" s="8">
        <f>(SUP_mm!H102*Areas!$D$4*1000) / (86400*Days!H102)</f>
        <v>5868.8671034946228</v>
      </c>
      <c r="I102" s="8">
        <f>(SUP_mm!I102*Areas!$D$4*1000) / (86400*Days!I102)</f>
        <v>4245.0295922939067</v>
      </c>
      <c r="J102" s="8">
        <f>(SUP_mm!J102*Areas!$D$4*1000) / (86400*Days!J102)</f>
        <v>5223.4877430555553</v>
      </c>
      <c r="K102" s="8">
        <f>(SUP_mm!K102*Areas!$D$4*1000) / (86400*Days!K102)</f>
        <v>6201.3186267921146</v>
      </c>
      <c r="L102" s="8">
        <f>(SUP_mm!L102*Areas!$D$4*1000) / (86400*Days!L102)</f>
        <v>5184.5971874999996</v>
      </c>
      <c r="M102" s="8">
        <f>(SUP_mm!M102*Areas!$D$4*1000) / (86400*Days!M102)</f>
        <v>2259.7294578853048</v>
      </c>
      <c r="N102" s="8">
        <f>(SUP_mm!N102*Areas!$D$4*1000) / (86400*Days!N102)</f>
        <v>4790.3974552891932</v>
      </c>
    </row>
    <row r="103" spans="1:15">
      <c r="A103">
        <f>SUP_mm!A103</f>
        <v>1998</v>
      </c>
      <c r="B103" s="8">
        <f>(SUP_mm!B103*Areas!$D$4*1000) / (86400*Days!B103)</f>
        <v>3541.706440412187</v>
      </c>
      <c r="C103" s="8">
        <f>(SUP_mm!C103*Areas!$D$4*1000) / (86400*Days!C103)</f>
        <v>1578.1926339285715</v>
      </c>
      <c r="D103" s="8">
        <f>(SUP_mm!D103*Areas!$D$4*1000) / (86400*Days!D103)</f>
        <v>5032.2497087813626</v>
      </c>
      <c r="E103" s="8">
        <f>(SUP_mm!E103*Areas!$D$4*1000) / (86400*Days!E103)</f>
        <v>2359.3603703703702</v>
      </c>
      <c r="F103" s="8">
        <f>(SUP_mm!F103*Areas!$D$4*1000) / (86400*Days!F103)</f>
        <v>4010.5885416666665</v>
      </c>
      <c r="G103" s="8">
        <f>(SUP_mm!G103*Areas!$D$4*1000) / (86400*Days!G103)</f>
        <v>6637.3214814814819</v>
      </c>
      <c r="H103" s="8">
        <f>(SUP_mm!H103*Areas!$D$4*1000) / (86400*Days!H103)</f>
        <v>4955.409498207885</v>
      </c>
      <c r="I103" s="8">
        <f>(SUP_mm!I103*Areas!$D$4*1000) / (86400*Days!I103)</f>
        <v>5926.8893033154118</v>
      </c>
      <c r="J103" s="8">
        <f>(SUP_mm!J103*Areas!$D$4*1000) / (86400*Days!J103)</f>
        <v>6873.0954745370373</v>
      </c>
      <c r="K103" s="8">
        <f>(SUP_mm!K103*Areas!$D$4*1000) / (86400*Days!K103)</f>
        <v>7913.757605286738</v>
      </c>
      <c r="L103" s="8">
        <f>(SUP_mm!L103*Areas!$D$4*1000) / (86400*Days!L103)</f>
        <v>6286.4962615740742</v>
      </c>
      <c r="M103" s="8">
        <f>(SUP_mm!M103*Areas!$D$4*1000) / (86400*Days!M103)</f>
        <v>4437.9142025089604</v>
      </c>
      <c r="N103" s="8">
        <f>(SUP_mm!N103*Areas!$D$4*1000) / (86400*Days!N103)</f>
        <v>4984.2508923135474</v>
      </c>
    </row>
    <row r="104" spans="1:15">
      <c r="A104">
        <f>SUP_mm!A104</f>
        <v>1999</v>
      </c>
      <c r="B104" s="8">
        <f>(SUP_mm!B104*Areas!$D$4*1000) / (86400*Days!B104)</f>
        <v>4780.558814964158</v>
      </c>
      <c r="C104" s="8">
        <f>(SUP_mm!C104*Areas!$D$4*1000) / (86400*Days!C104)</f>
        <v>4751.9397569444445</v>
      </c>
      <c r="D104" s="8">
        <f>(SUP_mm!D104*Areas!$D$4*1000) / (86400*Days!D104)</f>
        <v>2223.6616039426522</v>
      </c>
      <c r="E104" s="8">
        <f>(SUP_mm!E104*Areas!$D$4*1000) / (86400*Days!E104)</f>
        <v>3248.9818287037037</v>
      </c>
      <c r="F104" s="8">
        <f>(SUP_mm!F104*Areas!$D$4*1000) / (86400*Days!F104)</f>
        <v>9852.7967965949811</v>
      </c>
      <c r="G104" s="8">
        <f>(SUP_mm!G104*Areas!$D$4*1000) / (86400*Days!G104)</f>
        <v>7350.3149999999996</v>
      </c>
      <c r="H104" s="8">
        <f>(SUP_mm!H104*Areas!$D$4*1000) / (86400*Days!H104)</f>
        <v>10327.167484318996</v>
      </c>
      <c r="I104" s="8">
        <f>(SUP_mm!I104*Areas!$D$4*1000) / (86400*Days!I104)</f>
        <v>6992.4591621863801</v>
      </c>
      <c r="J104" s="8">
        <f>(SUP_mm!J104*Areas!$D$4*1000) / (86400*Days!J104)</f>
        <v>9526.5656712962955</v>
      </c>
      <c r="K104" s="8">
        <f>(SUP_mm!K104*Areas!$D$4*1000) / (86400*Days!K104)</f>
        <v>7675.3961357526878</v>
      </c>
      <c r="L104" s="8">
        <f>(SUP_mm!L104*Areas!$D$4*1000) / (86400*Days!L104)</f>
        <v>3031.8428935185184</v>
      </c>
      <c r="M104" s="8">
        <f>(SUP_mm!M104*Areas!$D$4*1000) / (86400*Days!M104)</f>
        <v>3264.924865591398</v>
      </c>
      <c r="N104" s="8">
        <f>(SUP_mm!N104*Areas!$D$4*1000) / (86400*Days!N104)</f>
        <v>6099.7572212709292</v>
      </c>
    </row>
    <row r="105" spans="1:15">
      <c r="A105">
        <f>SUP_mm!A105</f>
        <v>2000</v>
      </c>
      <c r="B105" s="8">
        <f>(SUP_mm!B105*Areas!$D$4*1000) / (86400*Days!B105)</f>
        <v>3822.4084341397847</v>
      </c>
      <c r="C105" s="8">
        <f>(SUP_mm!C105*Areas!$D$4*1000) / (86400*Days!C105)</f>
        <v>2066.0607638888887</v>
      </c>
      <c r="D105" s="8">
        <f>(SUP_mm!D105*Areas!$D$4*1000) / (86400*Days!D105)</f>
        <v>4634.7192316308247</v>
      </c>
      <c r="E105" s="8">
        <f>(SUP_mm!E105*Areas!$D$4*1000) / (86400*Days!E105)</f>
        <v>3707.5662962962965</v>
      </c>
      <c r="F105" s="8">
        <f>(SUP_mm!F105*Areas!$D$4*1000) / (86400*Days!F105)</f>
        <v>5741.8455309139781</v>
      </c>
      <c r="G105" s="8">
        <f>(SUP_mm!G105*Areas!$D$4*1000) / (86400*Days!G105)</f>
        <v>10165.018958333332</v>
      </c>
      <c r="H105" s="8">
        <f>(SUP_mm!H105*Areas!$D$4*1000) / (86400*Days!H105)</f>
        <v>4248.9500112007163</v>
      </c>
      <c r="I105" s="8">
        <f>(SUP_mm!I105*Areas!$D$4*1000) / (86400*Days!I105)</f>
        <v>6128.3988351254484</v>
      </c>
      <c r="J105" s="8">
        <f>(SUP_mm!J105*Areas!$D$4*1000) / (86400*Days!J105)</f>
        <v>4651.4724884259258</v>
      </c>
      <c r="K105" s="8">
        <f>(SUP_mm!K105*Areas!$D$4*1000) / (86400*Days!K105)</f>
        <v>3797.3177531362007</v>
      </c>
      <c r="L105" s="8">
        <f>(SUP_mm!L105*Areas!$D$4*1000) / (86400*Days!L105)</f>
        <v>4829.7208680555559</v>
      </c>
      <c r="M105" s="8">
        <f>(SUP_mm!M105*Areas!$D$4*1000) / (86400*Days!M105)</f>
        <v>3932.180163530466</v>
      </c>
      <c r="N105" s="8">
        <f>(SUP_mm!N105*Areas!$D$4*1000) / (86400*Days!N105)</f>
        <v>4814.2337137598661</v>
      </c>
    </row>
    <row r="106" spans="1:15">
      <c r="A106">
        <f>SUP_mm!A106</f>
        <v>2001</v>
      </c>
      <c r="B106" s="8">
        <f>(SUP_mm!B106*Areas!$D$4*1000) / (86400*Days!B106)</f>
        <v>3606.7853942652328</v>
      </c>
      <c r="C106" s="8">
        <f>(SUP_mm!C106*Areas!$D$4*1000) / (86400*Days!C106)</f>
        <v>5199.0075272817458</v>
      </c>
      <c r="D106" s="8">
        <f>(SUP_mm!D106*Areas!$D$4*1000) / (86400*Days!D106)</f>
        <v>1960.2094534050179</v>
      </c>
      <c r="E106" s="8">
        <f>(SUP_mm!E106*Areas!$D$4*1000) / (86400*Days!E106)</f>
        <v>12061.743761574076</v>
      </c>
      <c r="F106" s="8">
        <f>(SUP_mm!F106*Areas!$D$4*1000) / (86400*Days!F106)</f>
        <v>7042.6405241935481</v>
      </c>
      <c r="G106" s="8">
        <f>(SUP_mm!G106*Areas!$D$4*1000) / (86400*Days!G106)</f>
        <v>6130.9340393518523</v>
      </c>
      <c r="H106" s="8">
        <f>(SUP_mm!H106*Areas!$D$4*1000) / (86400*Days!H106)</f>
        <v>5370.9739023297489</v>
      </c>
      <c r="I106" s="8">
        <f>(SUP_mm!I106*Areas!$D$4*1000) / (86400*Days!I106)</f>
        <v>6064.8880488351251</v>
      </c>
      <c r="J106" s="8">
        <f>(SUP_mm!J106*Areas!$D$4*1000) / (86400*Days!J106)</f>
        <v>5276.9622569444446</v>
      </c>
      <c r="K106" s="8">
        <f>(SUP_mm!K106*Areas!$D$4*1000) / (86400*Days!K106)</f>
        <v>8698.6254704301082</v>
      </c>
      <c r="L106" s="8">
        <f>(SUP_mm!L106*Areas!$D$4*1000) / (86400*Days!L106)</f>
        <v>6400.7372685185182</v>
      </c>
      <c r="M106" s="8">
        <f>(SUP_mm!M106*Areas!$D$4*1000) / (86400*Days!M106)</f>
        <v>4027.8383848566309</v>
      </c>
      <c r="N106" s="8">
        <f>(SUP_mm!N106*Areas!$D$4*1000) / (86400*Days!N106)</f>
        <v>5977.0255536529667</v>
      </c>
    </row>
    <row r="107" spans="1:15">
      <c r="A107">
        <f>SUP_mm!A107</f>
        <v>2002</v>
      </c>
      <c r="B107" s="8">
        <f>(SUP_mm!B107*Areas!$D$4*1000) / (86400*Days!B107)</f>
        <v>1825.3470430107529</v>
      </c>
      <c r="C107" s="8">
        <f>(SUP_mm!C107*Areas!$D$4*1000) / (86400*Days!C107)</f>
        <v>3593.9040178571427</v>
      </c>
      <c r="D107" s="8">
        <f>(SUP_mm!D107*Areas!$D$4*1000) / (86400*Days!D107)</f>
        <v>5132.6124327956986</v>
      </c>
      <c r="E107" s="8">
        <f>(SUP_mm!E107*Areas!$D$4*1000) / (86400*Days!E107)</f>
        <v>5094.6627777777776</v>
      </c>
      <c r="F107" s="8">
        <f>(SUP_mm!F107*Areas!$D$4*1000) / (86400*Days!F107)</f>
        <v>5071.4538978494629</v>
      </c>
      <c r="G107" s="8">
        <f>(SUP_mm!G107*Areas!$D$4*1000) / (86400*Days!G107)</f>
        <v>7223.1104745370367</v>
      </c>
      <c r="H107" s="8">
        <f>(SUP_mm!H107*Areas!$D$4*1000) / (86400*Days!H107)</f>
        <v>5962.1730734767034</v>
      </c>
      <c r="I107" s="8">
        <f>(SUP_mm!I107*Areas!$D$4*1000) / (86400*Days!I107)</f>
        <v>6453.7936043906811</v>
      </c>
      <c r="J107" s="8">
        <f>(SUP_mm!J107*Areas!$D$4*1000) / (86400*Days!J107)</f>
        <v>8227.783159722223</v>
      </c>
      <c r="K107" s="8">
        <f>(SUP_mm!K107*Areas!$D$4*1000) / (86400*Days!K107)</f>
        <v>8767.6248431899639</v>
      </c>
      <c r="L107" s="8">
        <f>(SUP_mm!L107*Areas!$D$4*1000) / (86400*Days!L107)</f>
        <v>2854.4047337962961</v>
      </c>
      <c r="M107" s="8">
        <f>(SUP_mm!M107*Areas!$D$4*1000) / (86400*Days!M107)</f>
        <v>2330.2969982078848</v>
      </c>
      <c r="N107" s="8">
        <f>(SUP_mm!N107*Areas!$D$4*1000) / (86400*Days!N107)</f>
        <v>5217.7274124809737</v>
      </c>
    </row>
    <row r="108" spans="1:15">
      <c r="A108">
        <f>SUP_mm!A108</f>
        <v>2003</v>
      </c>
      <c r="B108" s="8">
        <f>(SUP_mm!B108*Areas!$D$4*1000) / (86400*Days!B108)</f>
        <v>2199.3550067204301</v>
      </c>
      <c r="C108" s="8">
        <f>(SUP_mm!C108*Areas!$D$4*1000) / (86400*Days!C108)</f>
        <v>2339.5099826388887</v>
      </c>
      <c r="D108" s="8">
        <f>(SUP_mm!D108*Areas!$D$4*1000) / (86400*Days!D108)</f>
        <v>3349.6059139784948</v>
      </c>
      <c r="E108" s="8">
        <f>(SUP_mm!E108*Areas!$D$4*1000) / (86400*Days!E108)</f>
        <v>5056.5824421296293</v>
      </c>
      <c r="F108" s="8">
        <f>(SUP_mm!F108*Areas!$D$4*1000) / (86400*Days!F108)</f>
        <v>6046.0700380824373</v>
      </c>
      <c r="G108" s="8">
        <f>(SUP_mm!G108*Areas!$D$4*1000) / (86400*Days!G108)</f>
        <v>4291.734849537037</v>
      </c>
      <c r="H108" s="8">
        <f>(SUP_mm!H108*Areas!$D$4*1000) / (86400*Days!H108)</f>
        <v>8043.1314292114694</v>
      </c>
      <c r="I108" s="8">
        <f>(SUP_mm!I108*Areas!$D$4*1000) / (86400*Days!I108)</f>
        <v>5252.5772513440852</v>
      </c>
      <c r="J108" s="8">
        <f>(SUP_mm!J108*Areas!$D$4*1000) / (86400*Days!J108)</f>
        <v>7674.4029629629631</v>
      </c>
      <c r="K108" s="8">
        <f>(SUP_mm!K108*Areas!$D$4*1000) / (86400*Days!K108)</f>
        <v>4111.7353494623649</v>
      </c>
      <c r="L108" s="8">
        <f>(SUP_mm!L108*Areas!$D$4*1000) / (86400*Days!L108)</f>
        <v>4998.2466087962957</v>
      </c>
      <c r="M108" s="8">
        <f>(SUP_mm!M108*Areas!$D$4*1000) / (86400*Days!M108)</f>
        <v>3250.0272737455198</v>
      </c>
      <c r="N108" s="8">
        <f>(SUP_mm!N108*Areas!$D$4*1000) / (86400*Days!N108)</f>
        <v>4728.6653576864537</v>
      </c>
    </row>
    <row r="109" spans="1:15">
      <c r="A109">
        <f>SUP_mm!A109</f>
        <v>2004</v>
      </c>
      <c r="B109" s="8">
        <f>(SUP_mm!B109*Areas!$D$4*1000) / (86400*Days!B109)</f>
        <v>3431.1506272401434</v>
      </c>
      <c r="C109" s="8">
        <f>(SUP_mm!C109*Areas!$D$4*1000) / (86400*Days!C109)</f>
        <v>2549.6782327586207</v>
      </c>
      <c r="D109" s="8">
        <f>(SUP_mm!D109*Areas!$D$4*1000) / (86400*Days!D109)</f>
        <v>4024.7020497311819</v>
      </c>
      <c r="E109" s="8">
        <f>(SUP_mm!E109*Areas!$D$4*1000) / (86400*Days!E109)</f>
        <v>4104.5740509259258</v>
      </c>
      <c r="F109" s="8">
        <f>(SUP_mm!F109*Areas!$D$4*1000) / (86400*Days!F109)</f>
        <v>6793.3018817204302</v>
      </c>
      <c r="G109" s="8">
        <f>(SUP_mm!G109*Areas!$D$4*1000) / (86400*Days!G109)</f>
        <v>4972.3195717592589</v>
      </c>
      <c r="H109" s="8">
        <f>(SUP_mm!H109*Areas!$D$4*1000) / (86400*Days!H109)</f>
        <v>5270.611178315412</v>
      </c>
      <c r="I109" s="8">
        <f>(SUP_mm!I109*Areas!$D$4*1000) / (86400*Days!I109)</f>
        <v>7826.7243055555555</v>
      </c>
      <c r="J109" s="8">
        <f>(SUP_mm!J109*Areas!$D$4*1000) / (86400*Days!J109)</f>
        <v>5954.3060995370361</v>
      </c>
      <c r="K109" s="8">
        <f>(SUP_mm!K109*Areas!$D$4*1000) / (86400*Days!K109)</f>
        <v>9661.4803539426521</v>
      </c>
      <c r="L109" s="8">
        <f>(SUP_mm!L109*Areas!$D$4*1000) / (86400*Days!L109)</f>
        <v>2856.8353935185187</v>
      </c>
      <c r="M109" s="8">
        <f>(SUP_mm!M109*Areas!$D$4*1000) / (86400*Days!M109)</f>
        <v>5264.3385080645157</v>
      </c>
      <c r="N109" s="8">
        <f>(SUP_mm!N109*Areas!$D$4*1000) / (86400*Days!N109)</f>
        <v>5248.6975362401336</v>
      </c>
    </row>
    <row r="110" spans="1:15">
      <c r="A110">
        <f>SUP_mm!A110</f>
        <v>2005</v>
      </c>
      <c r="B110" s="8">
        <f>(SUP_mm!B110*Areas!$D$4*1000) / (86400*Days!B110)</f>
        <v>4190.1437275985654</v>
      </c>
      <c r="C110" s="8">
        <f>(SUP_mm!C110*Areas!$D$4*1000) / (86400*Days!C110)</f>
        <v>2729.2836309523809</v>
      </c>
      <c r="D110" s="8">
        <f>(SUP_mm!D110*Areas!$D$4*1000) / (86400*Days!D110)</f>
        <v>2020.5839045698924</v>
      </c>
      <c r="E110" s="8">
        <f>(SUP_mm!E110*Areas!$D$4*1000) / (86400*Days!E110)</f>
        <v>2228.1047453703704</v>
      </c>
      <c r="F110" s="8">
        <f>(SUP_mm!F110*Areas!$D$4*1000) / (86400*Days!F110)</f>
        <v>6403.6122423835131</v>
      </c>
      <c r="G110" s="8">
        <f>(SUP_mm!G110*Areas!$D$4*1000) / (86400*Days!G110)</f>
        <v>7560.1619560185181</v>
      </c>
      <c r="H110" s="8">
        <f>(SUP_mm!H110*Areas!$D$4*1000) / (86400*Days!H110)</f>
        <v>3340.9809923835123</v>
      </c>
      <c r="I110" s="8">
        <f>(SUP_mm!I110*Areas!$D$4*1000) / (86400*Days!I110)</f>
        <v>3560.5244511648743</v>
      </c>
      <c r="J110" s="8">
        <f>(SUP_mm!J110*Areas!$D$4*1000) / (86400*Days!J110)</f>
        <v>7477.5195254629643</v>
      </c>
      <c r="K110" s="8">
        <f>(SUP_mm!K110*Areas!$D$4*1000) / (86400*Days!K110)</f>
        <v>10037.056485215055</v>
      </c>
      <c r="L110" s="8">
        <f>(SUP_mm!L110*Areas!$D$4*1000) / (86400*Days!L110)</f>
        <v>8552.681342592592</v>
      </c>
      <c r="M110" s="8">
        <f>(SUP_mm!M110*Areas!$D$4*1000) / (86400*Days!M110)</f>
        <v>4408.903102598566</v>
      </c>
      <c r="N110" s="8">
        <f>(SUP_mm!N110*Areas!$D$4*1000) / (86400*Days!N110)</f>
        <v>5215.8627968036526</v>
      </c>
    </row>
    <row r="111" spans="1:15">
      <c r="A111">
        <f>SUP_mm!A111</f>
        <v>2006</v>
      </c>
      <c r="B111" s="8">
        <f>(SUP_mm!B111*Areas!$D$4*1000) / (86400*Days!B111)</f>
        <v>3823.9766017025095</v>
      </c>
      <c r="C111" s="8">
        <f>(SUP_mm!C111*Areas!$D$4*1000) / (86400*Days!C111)</f>
        <v>2935.0216145833333</v>
      </c>
      <c r="D111" s="8">
        <f>(SUP_mm!D111*Areas!$D$4*1000) / (86400*Days!D111)</f>
        <v>3367.6398409498206</v>
      </c>
      <c r="E111" s="8">
        <f>(SUP_mm!E111*Areas!$D$4*1000) / (86400*Days!E111)</f>
        <v>2326.141354166667</v>
      </c>
      <c r="F111" s="8">
        <f>(SUP_mm!F111*Areas!$D$4*1000) / (86400*Days!F111)</f>
        <v>6795.6541330645159</v>
      </c>
      <c r="G111" s="8">
        <f>(SUP_mm!G111*Areas!$D$4*1000) / (86400*Days!G111)</f>
        <v>3121.7773032407413</v>
      </c>
      <c r="H111" s="8">
        <f>(SUP_mm!H111*Areas!$D$4*1000) / (86400*Days!H111)</f>
        <v>6409.1008288530466</v>
      </c>
      <c r="I111" s="8">
        <f>(SUP_mm!I111*Areas!$D$4*1000) / (86400*Days!I111)</f>
        <v>2912.8712477598565</v>
      </c>
      <c r="J111" s="8">
        <f>(SUP_mm!J111*Areas!$D$4*1000) / (86400*Days!J111)</f>
        <v>6123.6420601851842</v>
      </c>
      <c r="K111" s="8">
        <f>(SUP_mm!K111*Areas!$D$4*1000) / (86400*Days!K111)</f>
        <v>4760.9567204301075</v>
      </c>
      <c r="L111" s="8">
        <f>(SUP_mm!L111*Areas!$D$4*1000) / (86400*Days!L111)</f>
        <v>2930.5654050925928</v>
      </c>
      <c r="M111" s="8">
        <f>(SUP_mm!M111*Areas!$D$4*1000) / (86400*Days!M111)</f>
        <v>4833.0924283154118</v>
      </c>
      <c r="N111" s="8">
        <f>(SUP_mm!N111*Areas!$D$4*1000) / (86400*Days!N111)</f>
        <v>4211.6340677321159</v>
      </c>
      <c r="O111" s="10"/>
    </row>
    <row r="112" spans="1:15">
      <c r="A112">
        <f>SUP_mm!A112</f>
        <v>2007</v>
      </c>
      <c r="B112" s="8">
        <f>(SUP_mm!B112*Areas!$D$4*1000) / (86400*Days!B112)</f>
        <v>2963.0526097670249</v>
      </c>
      <c r="C112" s="8">
        <f>(SUP_mm!C112*Areas!$D$4*1000) / (86400*Days!C112)</f>
        <v>2352.5313740079364</v>
      </c>
      <c r="D112" s="8">
        <f>(SUP_mm!D112*Areas!$D$4*1000) / (86400*Days!D112)</f>
        <v>4993.0455197132615</v>
      </c>
      <c r="E112" s="8">
        <f>(SUP_mm!E112*Areas!$D$4*1000) / (86400*Days!E112)</f>
        <v>4273.9100115740739</v>
      </c>
      <c r="F112" s="8">
        <f>(SUP_mm!F112*Areas!$D$4*1000) / (86400*Days!F112)</f>
        <v>4721.7525313620072</v>
      </c>
      <c r="G112" s="8">
        <f>(SUP_mm!G112*Areas!$D$4*1000) / (86400*Days!G112)</f>
        <v>6063.6857870370368</v>
      </c>
      <c r="H112" s="8">
        <f>(SUP_mm!H112*Areas!$D$4*1000) / (86400*Days!H112)</f>
        <v>5534.0633288530462</v>
      </c>
      <c r="I112" s="8">
        <f>(SUP_mm!I112*Areas!$D$4*1000) / (86400*Days!I112)</f>
        <v>3096.3468525985663</v>
      </c>
      <c r="J112" s="8">
        <f>(SUP_mm!J112*Areas!$D$4*1000) / (86400*Days!J112)</f>
        <v>12246.473900462963</v>
      </c>
      <c r="K112" s="8">
        <f>(SUP_mm!K112*Areas!$D$4*1000) / (86400*Days!K112)</f>
        <v>11290.022367831541</v>
      </c>
      <c r="L112" s="8">
        <f>(SUP_mm!L112*Areas!$D$4*1000) / (86400*Days!L112)</f>
        <v>3766.712349537037</v>
      </c>
      <c r="M112" s="8">
        <f>(SUP_mm!M112*Areas!$D$4*1000) / (86400*Days!M112)</f>
        <v>4847.2059363799281</v>
      </c>
      <c r="N112" s="8">
        <f>(SUP_mm!N112*Areas!$D$4*1000) / (86400*Days!N112)</f>
        <v>5526.5876807458144</v>
      </c>
      <c r="O112" s="15"/>
    </row>
    <row r="113" spans="1:15">
      <c r="A113">
        <f>SUP_mm!A113</f>
        <v>2008</v>
      </c>
      <c r="B113" s="8">
        <f>(SUP_mm!B113*Areas!$D$4*1000) / (86400*Days!B113)</f>
        <v>3463.2980622759865</v>
      </c>
      <c r="C113" s="8">
        <f>(SUP_mm!C113*Areas!$D$4*1000) / (86400*Days!C113)</f>
        <v>2121.3792265325669</v>
      </c>
      <c r="D113" s="8">
        <f>(SUP_mm!D113*Areas!$D$4*1000) / (86400*Days!D113)</f>
        <v>1968.8343749999999</v>
      </c>
      <c r="E113" s="8">
        <f>(SUP_mm!E113*Areas!$D$4*1000) / (86400*Days!E113)</f>
        <v>6218.4377893518522</v>
      </c>
      <c r="F113" s="8">
        <f>(SUP_mm!F113*Areas!$D$4*1000) / (86400*Days!F113)</f>
        <v>6474.9638664874556</v>
      </c>
      <c r="G113" s="8">
        <f>(SUP_mm!G113*Areas!$D$4*1000) / (86400*Days!G113)</f>
        <v>10116.405763888888</v>
      </c>
      <c r="H113" s="8">
        <f>(SUP_mm!H113*Areas!$D$4*1000) / (86400*Days!H113)</f>
        <v>6745.4727710573479</v>
      </c>
      <c r="I113" s="8">
        <f>(SUP_mm!I113*Areas!$D$4*1000) / (86400*Days!I113)</f>
        <v>3125.3579525089604</v>
      </c>
      <c r="J113" s="8">
        <f>(SUP_mm!J113*Areas!$D$4*1000) / (86400*Days!J113)</f>
        <v>6735.3580902777767</v>
      </c>
      <c r="K113" s="8">
        <f>(SUP_mm!K113*Areas!$D$4*1000) / (86400*Days!K113)</f>
        <v>3900.0327284946238</v>
      </c>
      <c r="L113" s="8">
        <f>(SUP_mm!L113*Areas!$D$4*1000) / (86400*Days!L113)</f>
        <v>5231.589942129629</v>
      </c>
      <c r="M113" s="8">
        <f>(SUP_mm!M113*Areas!$D$4*1000) / (86400*Days!M113)</f>
        <v>5661.0849014336918</v>
      </c>
      <c r="N113" s="8">
        <f>(SUP_mm!N113*Areas!$D$4*1000) / (86400*Days!N113)</f>
        <v>5142.3063647920462</v>
      </c>
      <c r="O113" s="15"/>
    </row>
    <row r="114" spans="1:15">
      <c r="A114">
        <f>SUP_mm!A114</f>
        <v>2009</v>
      </c>
      <c r="B114" s="8">
        <f>(SUP_mm!B114*Areas!$D$4*1000) / (86400*Days!B114)</f>
        <v>2900.3259072580645</v>
      </c>
      <c r="C114" s="8">
        <f>(SUP_mm!C114*Areas!$D$4*1000) / (86400*Days!C114)</f>
        <v>2866.4422867063495</v>
      </c>
      <c r="D114" s="8">
        <f>(SUP_mm!D114*Areas!$D$4*1000) / (86400*Days!D114)</f>
        <v>3305.6972222222221</v>
      </c>
      <c r="E114" s="8">
        <f>(SUP_mm!E114*Areas!$D$4*1000) / (86400*Days!E114)</f>
        <v>5002.2977083333335</v>
      </c>
      <c r="F114" s="8">
        <f>(SUP_mm!F114*Areas!$D$4*1000) / (86400*Days!F114)</f>
        <v>4737.4342069892482</v>
      </c>
      <c r="G114" s="8">
        <f>(SUP_mm!G114*Areas!$D$4*1000) / (86400*Days!G114)</f>
        <v>5160.2905902777775</v>
      </c>
      <c r="H114" s="8">
        <f>(SUP_mm!H114*Areas!$D$4*1000) / (86400*Days!H114)</f>
        <v>5941.78689516129</v>
      </c>
      <c r="I114" s="8">
        <f>(SUP_mm!I114*Areas!$D$4*1000) / (86400*Days!I114)</f>
        <v>8588.0696572580637</v>
      </c>
      <c r="J114" s="8">
        <f>(SUP_mm!J114*Areas!$D$4*1000) / (86400*Days!J114)</f>
        <v>2890.0544097222223</v>
      </c>
      <c r="K114" s="8">
        <f>(SUP_mm!K114*Areas!$D$4*1000) / (86400*Days!K114)</f>
        <v>7305.3085909498204</v>
      </c>
      <c r="L114" s="8">
        <f>(SUP_mm!L114*Areas!$D$4*1000) / (86400*Days!L114)</f>
        <v>3243.3102893518517</v>
      </c>
      <c r="M114" s="8">
        <f>(SUP_mm!M114*Areas!$D$4*1000) / (86400*Days!M114)</f>
        <v>4754.6840501792112</v>
      </c>
      <c r="N114" s="8">
        <f>(SUP_mm!N114*Areas!$D$4*1000) / (86400*Days!N114)</f>
        <v>4747.0451407914761</v>
      </c>
      <c r="O114" s="15"/>
    </row>
    <row r="115" spans="1:15">
      <c r="A115">
        <f>SUP_mm!A115</f>
        <v>2010</v>
      </c>
      <c r="B115" s="8">
        <f>(SUP_mm!B115*Areas!$D$4*1000) / (86400*Days!B115)</f>
        <v>2445.5573140681004</v>
      </c>
      <c r="C115" s="8">
        <f>(SUP_mm!C115*Areas!$D$4*1000) / (86400*Days!C115)</f>
        <v>1237.9002728174603</v>
      </c>
      <c r="D115" s="8">
        <f>(SUP_mm!D115*Areas!$D$4*1000) / (86400*Days!D115)</f>
        <v>753.50451388888894</v>
      </c>
      <c r="E115" s="8">
        <f>(SUP_mm!E115*Areas!$D$4*1000) / (86400*Days!E115)</f>
        <v>1726.5786226851851</v>
      </c>
      <c r="F115" s="8">
        <f>(SUP_mm!F115*Areas!$D$4*1000) / (86400*Days!F115)</f>
        <v>3519.7520945340502</v>
      </c>
      <c r="G115" s="8">
        <f>(SUP_mm!G115*Areas!$D$4*1000) / (86400*Days!G115)</f>
        <v>8692.8493865740747</v>
      </c>
      <c r="H115" s="8">
        <f>(SUP_mm!H115*Areas!$D$4*1000) / (86400*Days!H115)</f>
        <v>6246.795486111112</v>
      </c>
      <c r="I115" s="8">
        <f>(SUP_mm!I115*Areas!$D$4*1000) / (86400*Days!I115)</f>
        <v>6097.8195676523301</v>
      </c>
      <c r="J115" s="8">
        <f>(SUP_mm!J115*Areas!$D$4*1000) / (86400*Days!J115)</f>
        <v>10937.158530092593</v>
      </c>
      <c r="K115" s="8">
        <f>(SUP_mm!K115*Areas!$D$4*1000) / (86400*Days!K115)</f>
        <v>4129.7692764336925</v>
      </c>
      <c r="L115" s="8">
        <f>(SUP_mm!L115*Areas!$D$4*1000) / (86400*Days!L115)</f>
        <v>5841.6855324074068</v>
      </c>
      <c r="M115" s="8">
        <f>(SUP_mm!M115*Areas!$D$4*1000) / (86400*Days!M115)</f>
        <v>3173.9711469534045</v>
      </c>
      <c r="N115" s="8">
        <f>(SUP_mm!N115*Areas!$D$4*1000) / (86400*Days!N115)</f>
        <v>4569.840058028919</v>
      </c>
      <c r="O115" s="15"/>
    </row>
    <row r="116" spans="1:15">
      <c r="A116">
        <f>SUP_mm!A116</f>
        <v>2011</v>
      </c>
      <c r="B116" s="8">
        <f>(SUP_mm!B116*Areas!$D$4*1000) / (86400*Days!B116)</f>
        <v>3479.763821684588</v>
      </c>
      <c r="C116" s="8">
        <f>(SUP_mm!C116*Areas!$D$4*1000) / (86400*Days!C116)</f>
        <v>1347.2799603174601</v>
      </c>
      <c r="D116" s="8">
        <f>(SUP_mm!D116*Areas!$D$4*1000) / (86400*Days!D116)</f>
        <v>2252.6727038530466</v>
      </c>
      <c r="E116" s="8">
        <f>(SUP_mm!E116*Areas!$D$4*1000) / (86400*Days!E116)</f>
        <v>7194.7527777777777</v>
      </c>
      <c r="F116" s="8">
        <f>(SUP_mm!F116*Areas!$D$4*1000) / (86400*Days!F116)</f>
        <v>5696.3686715949825</v>
      </c>
      <c r="G116" s="8">
        <f>(SUP_mm!G116*Areas!$D$4*1000) / (86400*Days!G116)</f>
        <v>8115.9728125000001</v>
      </c>
      <c r="H116" s="8">
        <f>(SUP_mm!H116*Areas!$D$4*1000) / (86400*Days!H116)</f>
        <v>5691.6641689068101</v>
      </c>
      <c r="I116" s="8">
        <f>(SUP_mm!I116*Areas!$D$4*1000) / (86400*Days!I116)</f>
        <v>4198.7686491935483</v>
      </c>
      <c r="J116" s="8">
        <f>(SUP_mm!J116*Areas!$D$4*1000) / (86400*Days!J116)</f>
        <v>6949.256145833333</v>
      </c>
      <c r="K116" s="8">
        <f>(SUP_mm!K116*Areas!$D$4*1000) / (86400*Days!K116)</f>
        <v>4846.4218525985671</v>
      </c>
      <c r="L116" s="8">
        <f>(SUP_mm!L116*Areas!$D$4*1000) / (86400*Days!L116)</f>
        <v>3287.872384259259</v>
      </c>
      <c r="M116" s="8">
        <f>(SUP_mm!M116*Areas!$D$4*1000) / (86400*Days!M116)</f>
        <v>2949.7231854838706</v>
      </c>
      <c r="N116" s="8">
        <f>(SUP_mm!N116*Areas!$D$4*1000) / (86400*Days!N116)</f>
        <v>4675.989964802131</v>
      </c>
      <c r="O116" s="10" t="s">
        <v>55</v>
      </c>
    </row>
    <row r="120" spans="1:15">
      <c r="A120" t="s">
        <v>45</v>
      </c>
      <c r="B120" s="8">
        <f>AVERAGE(B5:B116)</f>
        <v>3871.0727236876492</v>
      </c>
      <c r="C120" s="8">
        <f t="shared" ref="C120:N120" si="0">AVERAGE(C5:C116)</f>
        <v>3113.5215878142139</v>
      </c>
      <c r="D120" s="8">
        <f t="shared" si="0"/>
        <v>3419.1392012422116</v>
      </c>
      <c r="E120" s="8">
        <f t="shared" si="0"/>
        <v>4132.2507959587219</v>
      </c>
      <c r="F120" s="8">
        <f t="shared" si="0"/>
        <v>5477.0195564516134</v>
      </c>
      <c r="G120" s="8">
        <f t="shared" si="0"/>
        <v>6732.361615720075</v>
      </c>
      <c r="H120" s="8">
        <f t="shared" si="0"/>
        <v>6463.6115322380629</v>
      </c>
      <c r="I120" s="8">
        <f t="shared" si="0"/>
        <v>6266.7152253744262</v>
      </c>
      <c r="J120" s="8">
        <f t="shared" si="0"/>
        <v>7241.8486592675245</v>
      </c>
      <c r="K120" s="8">
        <f t="shared" si="0"/>
        <v>5673.3027531762027</v>
      </c>
      <c r="L120" s="8">
        <f t="shared" si="0"/>
        <v>5087.5859303350962</v>
      </c>
      <c r="M120" s="8">
        <f t="shared" si="0"/>
        <v>4027.4289819215091</v>
      </c>
      <c r="N120" s="8">
        <f t="shared" si="0"/>
        <v>5133.0630407941808</v>
      </c>
    </row>
    <row r="121" spans="1:15">
      <c r="A121" t="s">
        <v>43</v>
      </c>
      <c r="B121" s="8">
        <f>MAX(B5:B116)</f>
        <v>7850.2468189964175</v>
      </c>
      <c r="C121" s="8">
        <f t="shared" ref="C121:N121" si="1">MAX(C5:C116)</f>
        <v>7323.8852513227512</v>
      </c>
      <c r="D121" s="8">
        <f t="shared" si="1"/>
        <v>7960.0185483870964</v>
      </c>
      <c r="E121" s="8">
        <f t="shared" si="1"/>
        <v>12061.743761574076</v>
      </c>
      <c r="F121" s="8">
        <f t="shared" si="1"/>
        <v>10008.829469086022</v>
      </c>
      <c r="G121" s="8">
        <f t="shared" si="1"/>
        <v>12271.128858024693</v>
      </c>
      <c r="H121" s="8">
        <f t="shared" si="1"/>
        <v>11162.216711469535</v>
      </c>
      <c r="I121" s="8">
        <f t="shared" si="1"/>
        <v>14506.334038978492</v>
      </c>
      <c r="J121" s="8">
        <f t="shared" si="1"/>
        <v>13233.236265432099</v>
      </c>
      <c r="K121" s="8">
        <f t="shared" si="1"/>
        <v>11290.022367831541</v>
      </c>
      <c r="L121" s="8">
        <f t="shared" si="1"/>
        <v>9306.1858564814811</v>
      </c>
      <c r="M121" s="8">
        <f t="shared" si="1"/>
        <v>6969.7207325268819</v>
      </c>
      <c r="N121" s="8">
        <f t="shared" si="1"/>
        <v>6526.1548706240483</v>
      </c>
    </row>
    <row r="122" spans="1:15">
      <c r="A122" t="s">
        <v>44</v>
      </c>
      <c r="B122" s="8">
        <f>MIN(B5:B116)</f>
        <v>1751.6431675627241</v>
      </c>
      <c r="C122" s="8">
        <f t="shared" ref="C122:N122" si="2">MIN(C5:C116)</f>
        <v>1019.1408978174603</v>
      </c>
      <c r="D122" s="8">
        <f t="shared" si="2"/>
        <v>753.50451388888894</v>
      </c>
      <c r="E122" s="8">
        <f t="shared" si="2"/>
        <v>1404.1110995370368</v>
      </c>
      <c r="F122" s="8">
        <f t="shared" si="2"/>
        <v>1763.4044242831537</v>
      </c>
      <c r="G122" s="8">
        <f t="shared" si="2"/>
        <v>1841.0270447530863</v>
      </c>
      <c r="H122" s="8">
        <f t="shared" si="2"/>
        <v>2169.8916890681003</v>
      </c>
      <c r="I122" s="8">
        <f t="shared" si="2"/>
        <v>2060.6337365591398</v>
      </c>
      <c r="J122" s="8">
        <f t="shared" si="2"/>
        <v>2650.2293171296301</v>
      </c>
      <c r="K122" s="8">
        <f t="shared" si="2"/>
        <v>1221.7898372162485</v>
      </c>
      <c r="L122" s="8">
        <f t="shared" si="2"/>
        <v>895.15748456790118</v>
      </c>
      <c r="M122" s="8">
        <f t="shared" si="2"/>
        <v>703.95202359617679</v>
      </c>
      <c r="N122" s="8">
        <f t="shared" si="2"/>
        <v>3857.4639110857424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122"/>
  <sheetViews>
    <sheetView workbookViewId="0"/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10</v>
      </c>
    </row>
    <row r="2" spans="1:17">
      <c r="A2" t="s">
        <v>47</v>
      </c>
      <c r="J2" s="6"/>
      <c r="K2" s="6"/>
      <c r="L2" s="6"/>
      <c r="M2" s="6"/>
      <c r="N2" s="6"/>
      <c r="O2" s="6"/>
      <c r="P2" s="6"/>
      <c r="Q2" s="5"/>
    </row>
    <row r="3" spans="1:17">
      <c r="G3" s="5"/>
      <c r="H3" s="5"/>
      <c r="I3" s="5"/>
      <c r="J3" s="5"/>
      <c r="K3" s="5"/>
      <c r="L3" s="5"/>
      <c r="N3" s="5"/>
    </row>
    <row r="4" spans="1:17">
      <c r="A4" s="1" t="s">
        <v>25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26</v>
      </c>
      <c r="P4" s="1"/>
      <c r="Q4" s="1"/>
    </row>
    <row r="5" spans="1:17">
      <c r="A5">
        <f>MHG_mm!A5</f>
        <v>1900</v>
      </c>
      <c r="B5" s="8">
        <f>(MHG_mm!B5*(Areas!$D$5+Areas!$D$6+Areas!$D$7)*1000) / (86400*Days!B5)</f>
        <v>5193.9897326762257</v>
      </c>
      <c r="C5" s="8">
        <f>(MHG_mm!C5*(Areas!$D$5+Areas!$D$6+Areas!$D$7)*1000) / (86400*Days!C5)</f>
        <v>12203.93299437831</v>
      </c>
      <c r="D5" s="8">
        <f>(MHG_mm!D5*(Areas!$D$5+Areas!$D$6+Areas!$D$7)*1000) / (86400*Days!D5)</f>
        <v>5323.2644489247323</v>
      </c>
      <c r="E5" s="8">
        <f>(MHG_mm!E5*(Areas!$D$5+Areas!$D$6+Areas!$D$7)*1000) / (86400*Days!E5)</f>
        <v>5950.0970293209884</v>
      </c>
      <c r="F5" s="8">
        <f>(MHG_mm!F5*(Areas!$D$5+Areas!$D$6+Areas!$D$7)*1000) / (86400*Days!F5)</f>
        <v>8169.9278673835115</v>
      </c>
      <c r="G5" s="8">
        <f>(MHG_mm!G5*(Areas!$D$5+Areas!$D$6+Areas!$D$7)*1000) / (86400*Days!G5)</f>
        <v>8896.3932484567904</v>
      </c>
      <c r="H5" s="8">
        <f>(MHG_mm!H5*(Areas!$D$5+Areas!$D$6+Areas!$D$7)*1000) / (86400*Days!H5)</f>
        <v>16934.659647550776</v>
      </c>
      <c r="I5" s="8">
        <f>(MHG_mm!I5*(Areas!$D$5+Areas!$D$6+Areas!$D$7)*1000) / (86400*Days!I5)</f>
        <v>11167.154756571088</v>
      </c>
      <c r="J5" s="8">
        <f>(MHG_mm!J5*(Areas!$D$5+Areas!$D$6+Areas!$D$7)*1000) / (86400*Days!J5)</f>
        <v>13977.909760802469</v>
      </c>
      <c r="K5" s="8">
        <f>(MHG_mm!K5*(Areas!$D$5+Areas!$D$6+Areas!$D$7)*1000) / (86400*Days!K5)</f>
        <v>9948.9866338112297</v>
      </c>
      <c r="L5" s="8">
        <f>(MHG_mm!L5*(Areas!$D$5+Areas!$D$6+Areas!$D$7)*1000) / (86400*Days!L5)</f>
        <v>12071.208449074073</v>
      </c>
      <c r="M5" s="8">
        <f>(MHG_mm!M5*(Areas!$D$5+Areas!$D$6+Areas!$D$7)*1000) / (86400*Days!M5)</f>
        <v>4315.5396878733573</v>
      </c>
      <c r="N5" s="8">
        <f>(MHG_mm!N5*(Areas!$D$5+Areas!$D$6+Areas!$D$7)*1000) / (86400*Days!N5)</f>
        <v>9482.8426972349062</v>
      </c>
    </row>
    <row r="6" spans="1:17">
      <c r="A6">
        <f>MHG_mm!A6</f>
        <v>1901</v>
      </c>
      <c r="B6" s="8">
        <f>(MHG_mm!B6*(Areas!$D$5+Areas!$D$6+Areas!$D$7)*1000) / (86400*Days!B6)</f>
        <v>6278.3072356630819</v>
      </c>
      <c r="C6" s="8">
        <f>(MHG_mm!C6*(Areas!$D$5+Areas!$D$6+Areas!$D$7)*1000) / (86400*Days!C6)</f>
        <v>5173.7008101851852</v>
      </c>
      <c r="D6" s="8">
        <f>(MHG_mm!D6*(Areas!$D$5+Areas!$D$6+Areas!$D$7)*1000) / (86400*Days!D6)</f>
        <v>9761.1553166069298</v>
      </c>
      <c r="E6" s="8">
        <f>(MHG_mm!E6*(Areas!$D$5+Areas!$D$6+Areas!$D$7)*1000) / (86400*Days!E6)</f>
        <v>4511.1430941358021</v>
      </c>
      <c r="F6" s="8">
        <f>(MHG_mm!F6*(Areas!$D$5+Areas!$D$6+Areas!$D$7)*1000) / (86400*Days!F6)</f>
        <v>8792.1173461768212</v>
      </c>
      <c r="G6" s="8">
        <f>(MHG_mm!G6*(Areas!$D$5+Areas!$D$6+Areas!$D$7)*1000) / (86400*Days!G6)</f>
        <v>9052.4803240740748</v>
      </c>
      <c r="H6" s="8">
        <f>(MHG_mm!H6*(Areas!$D$5+Areas!$D$6+Areas!$D$7)*1000) / (86400*Days!H6)</f>
        <v>14655.81410543608</v>
      </c>
      <c r="I6" s="8">
        <f>(MHG_mm!I6*(Areas!$D$5+Areas!$D$6+Areas!$D$7)*1000) / (86400*Days!I6)</f>
        <v>8421.44440710872</v>
      </c>
      <c r="J6" s="8">
        <f>(MHG_mm!J6*(Areas!$D$5+Areas!$D$6+Areas!$D$7)*1000) / (86400*Days!J6)</f>
        <v>9057.5694444444434</v>
      </c>
      <c r="K6" s="8">
        <f>(MHG_mm!K6*(Areas!$D$5+Areas!$D$6+Areas!$D$7)*1000) / (86400*Days!K6)</f>
        <v>11278.885790023895</v>
      </c>
      <c r="L6" s="8">
        <f>(MHG_mm!L6*(Areas!$D$5+Areas!$D$6+Areas!$D$7)*1000) / (86400*Days!L6)</f>
        <v>6678.492515432099</v>
      </c>
      <c r="M6" s="8">
        <f>(MHG_mm!M6*(Areas!$D$5+Areas!$D$6+Areas!$D$7)*1000) / (86400*Days!M6)</f>
        <v>8064.582250597372</v>
      </c>
      <c r="N6" s="8">
        <f>(MHG_mm!N6*(Areas!$D$5+Areas!$D$6+Areas!$D$7)*1000) / (86400*Days!N6)</f>
        <v>8516.9196822678859</v>
      </c>
    </row>
    <row r="7" spans="1:17">
      <c r="A7">
        <f>MHG_mm!A7</f>
        <v>1902</v>
      </c>
      <c r="B7" s="8">
        <f>(MHG_mm!B7*(Areas!$D$5+Areas!$D$6+Areas!$D$7)*1000) / (86400*Days!B7)</f>
        <v>4005.4940636200718</v>
      </c>
      <c r="C7" s="8">
        <f>(MHG_mm!C7*(Areas!$D$5+Areas!$D$6+Areas!$D$7)*1000) / (86400*Days!C7)</f>
        <v>5172.2569857804228</v>
      </c>
      <c r="D7" s="8">
        <f>(MHG_mm!D7*(Areas!$D$5+Areas!$D$6+Areas!$D$7)*1000) / (86400*Days!D7)</f>
        <v>8910.4722222222226</v>
      </c>
      <c r="E7" s="8">
        <f>(MHG_mm!E7*(Areas!$D$5+Areas!$D$6+Areas!$D$7)*1000) / (86400*Days!E7)</f>
        <v>6741.9467206790123</v>
      </c>
      <c r="F7" s="8">
        <f>(MHG_mm!F7*(Areas!$D$5+Areas!$D$6+Areas!$D$7)*1000) / (86400*Days!F7)</f>
        <v>12804.318921744323</v>
      </c>
      <c r="G7" s="8">
        <f>(MHG_mm!G7*(Areas!$D$5+Areas!$D$6+Areas!$D$7)*1000) / (86400*Days!G7)</f>
        <v>15399.070563271605</v>
      </c>
      <c r="H7" s="8">
        <f>(MHG_mm!H7*(Areas!$D$5+Areas!$D$6+Areas!$D$7)*1000) / (86400*Days!H7)</f>
        <v>16324.575231481484</v>
      </c>
      <c r="I7" s="8">
        <f>(MHG_mm!I7*(Areas!$D$5+Areas!$D$6+Areas!$D$7)*1000) / (86400*Days!I7)</f>
        <v>6496.0306526284348</v>
      </c>
      <c r="J7" s="8">
        <f>(MHG_mm!J7*(Areas!$D$5+Areas!$D$6+Areas!$D$7)*1000) / (86400*Days!J7)</f>
        <v>12256.966010802471</v>
      </c>
      <c r="K7" s="8">
        <f>(MHG_mm!K7*(Areas!$D$5+Areas!$D$6+Areas!$D$7)*1000) / (86400*Days!K7)</f>
        <v>8839.5735140382312</v>
      </c>
      <c r="L7" s="8">
        <f>(MHG_mm!L7*(Areas!$D$5+Areas!$D$6+Areas!$D$7)*1000) / (86400*Days!L7)</f>
        <v>9851.2668595679006</v>
      </c>
      <c r="M7" s="8">
        <f>(MHG_mm!M7*(Areas!$D$5+Areas!$D$6+Areas!$D$7)*1000) / (86400*Days!M7)</f>
        <v>7893.239583333333</v>
      </c>
      <c r="N7" s="8">
        <f>(MHG_mm!N7*(Areas!$D$5+Areas!$D$6+Areas!$D$7)*1000) / (86400*Days!N7)</f>
        <v>9577.4946029934035</v>
      </c>
    </row>
    <row r="8" spans="1:17">
      <c r="A8">
        <f>MHG_mm!A8</f>
        <v>1903</v>
      </c>
      <c r="B8" s="8">
        <f>(MHG_mm!B8*(Areas!$D$5+Areas!$D$6+Areas!$D$7)*1000) / (86400*Days!B8)</f>
        <v>6687.9083034647538</v>
      </c>
      <c r="C8" s="8">
        <f>(MHG_mm!C8*(Areas!$D$5+Areas!$D$6+Areas!$D$7)*1000) / (86400*Days!C8)</f>
        <v>8690.8923197751319</v>
      </c>
      <c r="D8" s="8">
        <f>(MHG_mm!D8*(Areas!$D$5+Areas!$D$6+Areas!$D$7)*1000) / (86400*Days!D8)</f>
        <v>7647.6042413381119</v>
      </c>
      <c r="E8" s="8">
        <f>(MHG_mm!E8*(Areas!$D$5+Areas!$D$6+Areas!$D$7)*1000) / (86400*Days!E8)</f>
        <v>8510.0944058641999</v>
      </c>
      <c r="F8" s="8">
        <f>(MHG_mm!F8*(Areas!$D$5+Areas!$D$6+Areas!$D$7)*1000) / (86400*Days!F8)</f>
        <v>9565.8446833930702</v>
      </c>
      <c r="G8" s="8">
        <f>(MHG_mm!G8*(Areas!$D$5+Areas!$D$6+Areas!$D$7)*1000) / (86400*Days!G8)</f>
        <v>8783.8838734567908</v>
      </c>
      <c r="H8" s="8">
        <f>(MHG_mm!H8*(Areas!$D$5+Areas!$D$6+Areas!$D$7)*1000) / (86400*Days!H8)</f>
        <v>13546.624141278373</v>
      </c>
      <c r="I8" s="8">
        <f>(MHG_mm!I8*(Areas!$D$5+Areas!$D$6+Areas!$D$7)*1000) / (86400*Days!I8)</f>
        <v>15455.929398148148</v>
      </c>
      <c r="J8" s="8">
        <f>(MHG_mm!J8*(Areas!$D$5+Areas!$D$6+Areas!$D$7)*1000) / (86400*Days!J8)</f>
        <v>13407.703896604939</v>
      </c>
      <c r="K8" s="8">
        <f>(MHG_mm!K8*(Areas!$D$5+Areas!$D$6+Areas!$D$7)*1000) / (86400*Days!K8)</f>
        <v>9044.6667040023876</v>
      </c>
      <c r="L8" s="8">
        <f>(MHG_mm!L8*(Areas!$D$5+Areas!$D$6+Areas!$D$7)*1000) / (86400*Days!L8)</f>
        <v>6685.074922839508</v>
      </c>
      <c r="M8" s="8">
        <f>(MHG_mm!M8*(Areas!$D$5+Areas!$D$6+Areas!$D$7)*1000) / (86400*Days!M8)</f>
        <v>9084.3568548387102</v>
      </c>
      <c r="N8" s="8">
        <f>(MHG_mm!N8*(Areas!$D$5+Areas!$D$6+Areas!$D$7)*1000) / (86400*Days!N8)</f>
        <v>9772.5168822932537</v>
      </c>
    </row>
    <row r="9" spans="1:17">
      <c r="A9">
        <f>MHG_mm!A9</f>
        <v>1904</v>
      </c>
      <c r="B9" s="8">
        <f>(MHG_mm!B9*(Areas!$D$5+Areas!$D$6+Areas!$D$7)*1000) / (86400*Days!B9)</f>
        <v>5823.0913231780169</v>
      </c>
      <c r="C9" s="8">
        <f>(MHG_mm!C9*(Areas!$D$5+Areas!$D$6+Areas!$D$7)*1000) / (86400*Days!C9)</f>
        <v>7746.3145753512135</v>
      </c>
      <c r="D9" s="8">
        <f>(MHG_mm!D9*(Areas!$D$5+Areas!$D$6+Areas!$D$7)*1000) / (86400*Days!D9)</f>
        <v>10551.553726105134</v>
      </c>
      <c r="E9" s="8">
        <f>(MHG_mm!E9*(Areas!$D$5+Areas!$D$6+Areas!$D$7)*1000) / (86400*Days!E9)</f>
        <v>8131.7728395061731</v>
      </c>
      <c r="F9" s="8">
        <f>(MHG_mm!F9*(Areas!$D$5+Areas!$D$6+Areas!$D$7)*1000) / (86400*Days!F9)</f>
        <v>14813.470206093187</v>
      </c>
      <c r="G9" s="8">
        <f>(MHG_mm!G9*(Areas!$D$5+Areas!$D$6+Areas!$D$7)*1000) / (86400*Days!G9)</f>
        <v>8181.058641975309</v>
      </c>
      <c r="H9" s="8">
        <f>(MHG_mm!H9*(Areas!$D$5+Areas!$D$6+Areas!$D$7)*1000) / (86400*Days!H9)</f>
        <v>10050.069892473119</v>
      </c>
      <c r="I9" s="8">
        <f>(MHG_mm!I9*(Areas!$D$5+Areas!$D$6+Areas!$D$7)*1000) / (86400*Days!I9)</f>
        <v>9623.5316980286716</v>
      </c>
      <c r="J9" s="8">
        <f>(MHG_mm!J9*(Areas!$D$5+Areas!$D$6+Areas!$D$7)*1000) / (86400*Days!J9)</f>
        <v>14287.528125000003</v>
      </c>
      <c r="K9" s="8">
        <f>(MHG_mm!K9*(Areas!$D$5+Areas!$D$6+Areas!$D$7)*1000) / (86400*Days!K9)</f>
        <v>9654.984318996414</v>
      </c>
      <c r="L9" s="8">
        <f>(MHG_mm!L9*(Areas!$D$5+Areas!$D$6+Areas!$D$7)*1000) / (86400*Days!L9)</f>
        <v>2632.5422067901231</v>
      </c>
      <c r="M9" s="8">
        <f>(MHG_mm!M9*(Areas!$D$5+Areas!$D$6+Areas!$D$7)*1000) / (86400*Days!M9)</f>
        <v>7553.6742084826765</v>
      </c>
      <c r="N9" s="8">
        <f>(MHG_mm!N9*(Areas!$D$5+Areas!$D$6+Areas!$D$7)*1000) / (86400*Days!N9)</f>
        <v>9103.3109662770694</v>
      </c>
    </row>
    <row r="10" spans="1:17">
      <c r="A10">
        <f>MHG_mm!A10</f>
        <v>1905</v>
      </c>
      <c r="B10" s="8">
        <f>(MHG_mm!B10*(Areas!$D$5+Areas!$D$6+Areas!$D$7)*1000) / (86400*Days!B10)</f>
        <v>7170.4059513142156</v>
      </c>
      <c r="C10" s="8">
        <f>(MHG_mm!C10*(Areas!$D$5+Areas!$D$6+Areas!$D$7)*1000) / (86400*Days!C10)</f>
        <v>6743.1341765873012</v>
      </c>
      <c r="D10" s="8">
        <f>(MHG_mm!D10*(Areas!$D$5+Areas!$D$6+Areas!$D$7)*1000) / (86400*Days!D10)</f>
        <v>7983.2398446833931</v>
      </c>
      <c r="E10" s="8">
        <f>(MHG_mm!E10*(Areas!$D$5+Areas!$D$6+Areas!$D$7)*1000) / (86400*Days!E10)</f>
        <v>6203.090162037036</v>
      </c>
      <c r="F10" s="8">
        <f>(MHG_mm!F10*(Areas!$D$5+Areas!$D$6+Areas!$D$7)*1000) / (86400*Days!F10)</f>
        <v>14631.302419354839</v>
      </c>
      <c r="G10" s="8">
        <f>(MHG_mm!G10*(Areas!$D$5+Areas!$D$6+Areas!$D$7)*1000) / (86400*Days!G10)</f>
        <v>14871.23337191358</v>
      </c>
      <c r="H10" s="8">
        <f>(MHG_mm!H10*(Areas!$D$5+Areas!$D$6+Areas!$D$7)*1000) / (86400*Days!H10)</f>
        <v>14408.754592293906</v>
      </c>
      <c r="I10" s="8">
        <f>(MHG_mm!I10*(Areas!$D$5+Areas!$D$6+Areas!$D$7)*1000) / (86400*Days!I10)</f>
        <v>10176.804472819595</v>
      </c>
      <c r="J10" s="8">
        <f>(MHG_mm!J10*(Areas!$D$5+Areas!$D$6+Areas!$D$7)*1000) / (86400*Days!J10)</f>
        <v>10738.130632716049</v>
      </c>
      <c r="K10" s="8">
        <f>(MHG_mm!K10*(Areas!$D$5+Areas!$D$6+Areas!$D$7)*1000) / (86400*Days!K10)</f>
        <v>11009.596923536439</v>
      </c>
      <c r="L10" s="8">
        <f>(MHG_mm!L10*(Areas!$D$5+Areas!$D$6+Areas!$D$7)*1000) / (86400*Days!L10)</f>
        <v>8568.0894675925938</v>
      </c>
      <c r="M10" s="8">
        <f>(MHG_mm!M10*(Areas!$D$5+Areas!$D$6+Areas!$D$7)*1000) / (86400*Days!M10)</f>
        <v>6072.5314366786151</v>
      </c>
      <c r="N10" s="8">
        <f>(MHG_mm!N10*(Areas!$D$5+Areas!$D$6+Areas!$D$7)*1000) / (86400*Days!N10)</f>
        <v>9904.8103310502283</v>
      </c>
    </row>
    <row r="11" spans="1:17">
      <c r="A11">
        <f>MHG_mm!A11</f>
        <v>1906</v>
      </c>
      <c r="B11" s="8">
        <f>(MHG_mm!B11*(Areas!$D$5+Areas!$D$6+Areas!$D$7)*1000) / (86400*Days!B11)</f>
        <v>9918.8172416367961</v>
      </c>
      <c r="C11" s="8">
        <f>(MHG_mm!C11*(Areas!$D$5+Areas!$D$6+Areas!$D$7)*1000) / (86400*Days!C11)</f>
        <v>6233.4385747354509</v>
      </c>
      <c r="D11" s="8">
        <f>(MHG_mm!D11*(Areas!$D$5+Areas!$D$6+Areas!$D$7)*1000) / (86400*Days!D11)</f>
        <v>8101.2212141577074</v>
      </c>
      <c r="E11" s="8">
        <f>(MHG_mm!E11*(Areas!$D$5+Areas!$D$6+Areas!$D$7)*1000) / (86400*Days!E11)</f>
        <v>6132.3371527777772</v>
      </c>
      <c r="F11" s="8">
        <f>(MHG_mm!F11*(Areas!$D$5+Areas!$D$6+Areas!$D$7)*1000) / (86400*Days!F11)</f>
        <v>8264.658751493429</v>
      </c>
      <c r="G11" s="8">
        <f>(MHG_mm!G11*(Areas!$D$5+Areas!$D$6+Areas!$D$7)*1000) / (86400*Days!G11)</f>
        <v>13108.880864197532</v>
      </c>
      <c r="H11" s="8">
        <f>(MHG_mm!H11*(Areas!$D$5+Areas!$D$6+Areas!$D$7)*1000) / (86400*Days!H11)</f>
        <v>8396.9489247311831</v>
      </c>
      <c r="I11" s="8">
        <f>(MHG_mm!I11*(Areas!$D$5+Areas!$D$6+Areas!$D$7)*1000) / (86400*Days!I11)</f>
        <v>9411.9073327359602</v>
      </c>
      <c r="J11" s="8">
        <f>(MHG_mm!J11*(Areas!$D$5+Areas!$D$6+Areas!$D$7)*1000) / (86400*Days!J11)</f>
        <v>9574.377469135803</v>
      </c>
      <c r="K11" s="8">
        <f>(MHG_mm!K11*(Areas!$D$5+Areas!$D$6+Areas!$D$7)*1000) / (86400*Days!K11)</f>
        <v>12419.661999701315</v>
      </c>
      <c r="L11" s="8">
        <f>(MHG_mm!L11*(Areas!$D$5+Areas!$D$6+Areas!$D$7)*1000) / (86400*Days!L11)</f>
        <v>12713.793942901237</v>
      </c>
      <c r="M11" s="8">
        <f>(MHG_mm!M11*(Areas!$D$5+Areas!$D$6+Areas!$D$7)*1000) / (86400*Days!M11)</f>
        <v>7874.7642622461171</v>
      </c>
      <c r="N11" s="8">
        <f>(MHG_mm!N11*(Areas!$D$5+Areas!$D$6+Areas!$D$7)*1000) / (86400*Days!N11)</f>
        <v>9360.1242040842208</v>
      </c>
    </row>
    <row r="12" spans="1:17">
      <c r="A12">
        <f>MHG_mm!A12</f>
        <v>1907</v>
      </c>
      <c r="B12" s="8">
        <f>(MHG_mm!B12*(Areas!$D$5+Areas!$D$6+Areas!$D$7)*1000) / (86400*Days!B12)</f>
        <v>10261.266539725211</v>
      </c>
      <c r="C12" s="8">
        <f>(MHG_mm!C12*(Areas!$D$5+Areas!$D$6+Areas!$D$7)*1000) / (86400*Days!C12)</f>
        <v>3747.711557539682</v>
      </c>
      <c r="D12" s="8">
        <f>(MHG_mm!D12*(Areas!$D$5+Areas!$D$6+Areas!$D$7)*1000) / (86400*Days!D12)</f>
        <v>8115.7768070489847</v>
      </c>
      <c r="E12" s="8">
        <f>(MHG_mm!E12*(Areas!$D$5+Areas!$D$6+Areas!$D$7)*1000) / (86400*Days!E12)</f>
        <v>9198.3005401234568</v>
      </c>
      <c r="F12" s="8">
        <f>(MHG_mm!F12*(Areas!$D$5+Areas!$D$6+Areas!$D$7)*1000) / (86400*Days!F12)</f>
        <v>8470.4999626642766</v>
      </c>
      <c r="G12" s="8">
        <f>(MHG_mm!G12*(Areas!$D$5+Areas!$D$6+Areas!$D$7)*1000) / (86400*Days!G12)</f>
        <v>9658.146720679013</v>
      </c>
      <c r="H12" s="8">
        <f>(MHG_mm!H12*(Areas!$D$5+Areas!$D$6+Areas!$D$7)*1000) / (86400*Days!H12)</f>
        <v>9206.1423984468347</v>
      </c>
      <c r="I12" s="8">
        <f>(MHG_mm!I12*(Areas!$D$5+Areas!$D$6+Areas!$D$7)*1000) / (86400*Days!I12)</f>
        <v>8416.6360887096762</v>
      </c>
      <c r="J12" s="8">
        <f>(MHG_mm!J12*(Areas!$D$5+Areas!$D$6+Areas!$D$7)*1000) / (86400*Days!J12)</f>
        <v>14648.701388888889</v>
      </c>
      <c r="K12" s="8">
        <f>(MHG_mm!K12*(Areas!$D$5+Areas!$D$6+Areas!$D$7)*1000) / (86400*Days!K12)</f>
        <v>5551.5287111708485</v>
      </c>
      <c r="L12" s="8">
        <f>(MHG_mm!L12*(Areas!$D$5+Areas!$D$6+Areas!$D$7)*1000) / (86400*Days!L12)</f>
        <v>8165.9518904320985</v>
      </c>
      <c r="M12" s="8">
        <f>(MHG_mm!M12*(Areas!$D$5+Areas!$D$6+Areas!$D$7)*1000) / (86400*Days!M12)</f>
        <v>9228.9281287335725</v>
      </c>
      <c r="N12" s="8">
        <f>(MHG_mm!N12*(Areas!$D$5+Areas!$D$6+Areas!$D$7)*1000) / (86400*Days!N12)</f>
        <v>8744.7755549213598</v>
      </c>
    </row>
    <row r="13" spans="1:17">
      <c r="A13">
        <f>MHG_mm!A13</f>
        <v>1908</v>
      </c>
      <c r="B13" s="8">
        <f>(MHG_mm!B13*(Areas!$D$5+Areas!$D$6+Areas!$D$7)*1000) / (86400*Days!B13)</f>
        <v>6554.8595803464759</v>
      </c>
      <c r="C13" s="8">
        <f>(MHG_mm!C13*(Areas!$D$5+Areas!$D$6+Areas!$D$7)*1000) / (86400*Days!C13)</f>
        <v>12569.094867496808</v>
      </c>
      <c r="D13" s="8">
        <f>(MHG_mm!D13*(Areas!$D$5+Areas!$D$6+Areas!$D$7)*1000) / (86400*Days!D13)</f>
        <v>8322.7144563918755</v>
      </c>
      <c r="E13" s="8">
        <f>(MHG_mm!E13*(Areas!$D$5+Areas!$D$6+Areas!$D$7)*1000) / (86400*Days!E13)</f>
        <v>8904.9484953703704</v>
      </c>
      <c r="F13" s="8">
        <f>(MHG_mm!F13*(Areas!$D$5+Areas!$D$6+Areas!$D$7)*1000) / (86400*Days!F13)</f>
        <v>15914.844907407411</v>
      </c>
      <c r="G13" s="8">
        <f>(MHG_mm!G13*(Areas!$D$5+Areas!$D$6+Areas!$D$7)*1000) / (86400*Days!G13)</f>
        <v>6935.8275848765434</v>
      </c>
      <c r="H13" s="8">
        <f>(MHG_mm!H13*(Areas!$D$5+Areas!$D$6+Areas!$D$7)*1000) / (86400*Days!H13)</f>
        <v>11006.962962962964</v>
      </c>
      <c r="I13" s="8">
        <f>(MHG_mm!I13*(Areas!$D$5+Areas!$D$6+Areas!$D$7)*1000) / (86400*Days!I13)</f>
        <v>7957.5668682795686</v>
      </c>
      <c r="J13" s="8">
        <f>(MHG_mm!J13*(Areas!$D$5+Areas!$D$6+Areas!$D$7)*1000) / (86400*Days!J13)</f>
        <v>5797.0798225308654</v>
      </c>
      <c r="K13" s="8">
        <f>(MHG_mm!K13*(Areas!$D$5+Areas!$D$6+Areas!$D$7)*1000) / (86400*Days!K13)</f>
        <v>2898.4121117084828</v>
      </c>
      <c r="L13" s="8">
        <f>(MHG_mm!L13*(Areas!$D$5+Areas!$D$6+Areas!$D$7)*1000) / (86400*Days!L13)</f>
        <v>8755.3377314814807</v>
      </c>
      <c r="M13" s="8">
        <f>(MHG_mm!M13*(Areas!$D$5+Areas!$D$6+Areas!$D$7)*1000) / (86400*Days!M13)</f>
        <v>8270.6190262843484</v>
      </c>
      <c r="N13" s="8">
        <f>(MHG_mm!N13*(Areas!$D$5+Areas!$D$6+Areas!$D$7)*1000) / (86400*Days!N13)</f>
        <v>8647.5544740437144</v>
      </c>
    </row>
    <row r="14" spans="1:17">
      <c r="A14">
        <f>MHG_mm!A14</f>
        <v>1909</v>
      </c>
      <c r="B14" s="8">
        <f>(MHG_mm!B14*(Areas!$D$5+Areas!$D$6+Areas!$D$7)*1000) / (86400*Days!B14)</f>
        <v>6436.4560558542416</v>
      </c>
      <c r="C14" s="8">
        <f>(MHG_mm!C14*(Areas!$D$5+Areas!$D$6+Areas!$D$7)*1000) / (86400*Days!C14)</f>
        <v>9816.214823082013</v>
      </c>
      <c r="D14" s="8">
        <f>(MHG_mm!D14*(Areas!$D$5+Areas!$D$6+Areas!$D$7)*1000) / (86400*Days!D14)</f>
        <v>6285.0936753285532</v>
      </c>
      <c r="E14" s="8">
        <f>(MHG_mm!E14*(Areas!$D$5+Areas!$D$6+Areas!$D$7)*1000) / (86400*Days!E14)</f>
        <v>16083.548726851852</v>
      </c>
      <c r="F14" s="8">
        <f>(MHG_mm!F14*(Areas!$D$5+Areas!$D$6+Areas!$D$7)*1000) / (86400*Days!F14)</f>
        <v>8353.9104689366777</v>
      </c>
      <c r="G14" s="8">
        <f>(MHG_mm!G14*(Areas!$D$5+Areas!$D$6+Areas!$D$7)*1000) / (86400*Days!G14)</f>
        <v>8409.9166666666661</v>
      </c>
      <c r="H14" s="8">
        <f>(MHG_mm!H14*(Areas!$D$5+Areas!$D$6+Areas!$D$7)*1000) / (86400*Days!H14)</f>
        <v>10551.246005077657</v>
      </c>
      <c r="I14" s="8">
        <f>(MHG_mm!I14*(Areas!$D$5+Areas!$D$6+Areas!$D$7)*1000) / (86400*Days!I14)</f>
        <v>7863.93417712067</v>
      </c>
      <c r="J14" s="8">
        <f>(MHG_mm!J14*(Areas!$D$5+Areas!$D$6+Areas!$D$7)*1000) / (86400*Days!J14)</f>
        <v>9037.266087962962</v>
      </c>
      <c r="K14" s="8">
        <f>(MHG_mm!K14*(Areas!$D$5+Areas!$D$6+Areas!$D$7)*1000) / (86400*Days!K14)</f>
        <v>5900.6946311230586</v>
      </c>
      <c r="L14" s="8">
        <f>(MHG_mm!L14*(Areas!$D$5+Areas!$D$6+Areas!$D$7)*1000) / (86400*Days!L14)</f>
        <v>10614.460918209877</v>
      </c>
      <c r="M14" s="8">
        <f>(MHG_mm!M14*(Areas!$D$5+Areas!$D$6+Areas!$D$7)*1000) / (86400*Days!M14)</f>
        <v>11240.689665471924</v>
      </c>
      <c r="N14" s="8">
        <f>(MHG_mm!N14*(Areas!$D$5+Areas!$D$6+Areas!$D$7)*1000) / (86400*Days!N14)</f>
        <v>9191.2398687214609</v>
      </c>
    </row>
    <row r="15" spans="1:17">
      <c r="A15">
        <f>MHG_mm!A15</f>
        <v>1910</v>
      </c>
      <c r="B15" s="8">
        <f>(MHG_mm!B15*(Areas!$D$5+Areas!$D$6+Areas!$D$7)*1000) / (86400*Days!B15)</f>
        <v>6870.3027553763441</v>
      </c>
      <c r="C15" s="8">
        <f>(MHG_mm!C15*(Areas!$D$5+Areas!$D$6+Areas!$D$7)*1000) / (86400*Days!C15)</f>
        <v>6504.3175843253957</v>
      </c>
      <c r="D15" s="8">
        <f>(MHG_mm!D15*(Areas!$D$5+Areas!$D$6+Areas!$D$7)*1000) / (86400*Days!D15)</f>
        <v>2232.2814366786142</v>
      </c>
      <c r="E15" s="8">
        <f>(MHG_mm!E15*(Areas!$D$5+Areas!$D$6+Areas!$D$7)*1000) / (86400*Days!E15)</f>
        <v>10971.312152777778</v>
      </c>
      <c r="F15" s="8">
        <f>(MHG_mm!F15*(Areas!$D$5+Areas!$D$6+Areas!$D$7)*1000) / (86400*Days!F15)</f>
        <v>10215.439553464756</v>
      </c>
      <c r="G15" s="8">
        <f>(MHG_mm!G15*(Areas!$D$5+Areas!$D$6+Areas!$D$7)*1000) / (86400*Days!G15)</f>
        <v>6132.5602237654321</v>
      </c>
      <c r="H15" s="8">
        <f>(MHG_mm!H15*(Areas!$D$5+Areas!$D$6+Areas!$D$7)*1000) / (86400*Days!H15)</f>
        <v>7409.6413903823177</v>
      </c>
      <c r="I15" s="8">
        <f>(MHG_mm!I15*(Areas!$D$5+Areas!$D$6+Areas!$D$7)*1000) / (86400*Days!I15)</f>
        <v>12223.108497610514</v>
      </c>
      <c r="J15" s="8">
        <f>(MHG_mm!J15*(Areas!$D$5+Areas!$D$6+Areas!$D$7)*1000) / (86400*Days!J15)</f>
        <v>10633.743479938268</v>
      </c>
      <c r="K15" s="8">
        <f>(MHG_mm!K15*(Areas!$D$5+Areas!$D$6+Areas!$D$7)*1000) / (86400*Days!K15)</f>
        <v>10817.869959677422</v>
      </c>
      <c r="L15" s="8">
        <f>(MHG_mm!L15*(Areas!$D$5+Areas!$D$6+Areas!$D$7)*1000) / (86400*Days!L15)</f>
        <v>8727.1102237654341</v>
      </c>
      <c r="M15" s="8">
        <f>(MHG_mm!M15*(Areas!$D$5+Areas!$D$6+Areas!$D$7)*1000) / (86400*Days!M15)</f>
        <v>6680.5652628434882</v>
      </c>
      <c r="N15" s="8">
        <f>(MHG_mm!N15*(Areas!$D$5+Areas!$D$6+Areas!$D$7)*1000) / (86400*Days!N15)</f>
        <v>8290.3784912480969</v>
      </c>
    </row>
    <row r="16" spans="1:17">
      <c r="A16">
        <f>MHG_mm!A16</f>
        <v>1911</v>
      </c>
      <c r="B16" s="8">
        <f>(MHG_mm!B16*(Areas!$D$5+Areas!$D$6+Areas!$D$7)*1000) / (86400*Days!B16)</f>
        <v>5326.699746117084</v>
      </c>
      <c r="C16" s="8">
        <f>(MHG_mm!C16*(Areas!$D$5+Areas!$D$6+Areas!$D$7)*1000) / (86400*Days!C16)</f>
        <v>7415.6900214947073</v>
      </c>
      <c r="D16" s="8">
        <f>(MHG_mm!D16*(Areas!$D$5+Areas!$D$6+Areas!$D$7)*1000) / (86400*Days!D16)</f>
        <v>5284.0506272401444</v>
      </c>
      <c r="E16" s="8">
        <f>(MHG_mm!E16*(Areas!$D$5+Areas!$D$6+Areas!$D$7)*1000) / (86400*Days!E16)</f>
        <v>6885.0782021604937</v>
      </c>
      <c r="F16" s="8">
        <f>(MHG_mm!F16*(Areas!$D$5+Areas!$D$6+Areas!$D$7)*1000) / (86400*Days!F16)</f>
        <v>12857.040770609319</v>
      </c>
      <c r="G16" s="8">
        <f>(MHG_mm!G16*(Areas!$D$5+Areas!$D$6+Areas!$D$7)*1000) / (86400*Days!G16)</f>
        <v>8849.6092978395045</v>
      </c>
      <c r="H16" s="8">
        <f>(MHG_mm!H16*(Areas!$D$5+Areas!$D$6+Areas!$D$7)*1000) / (86400*Days!H16)</f>
        <v>8547.1162261051377</v>
      </c>
      <c r="I16" s="8">
        <f>(MHG_mm!I16*(Areas!$D$5+Areas!$D$6+Areas!$D$7)*1000) / (86400*Days!I16)</f>
        <v>9035.6362753882931</v>
      </c>
      <c r="J16" s="8">
        <f>(MHG_mm!J16*(Areas!$D$5+Areas!$D$6+Areas!$D$7)*1000) / (86400*Days!J16)</f>
        <v>12060.923186728394</v>
      </c>
      <c r="K16" s="8">
        <f>(MHG_mm!K16*(Areas!$D$5+Areas!$D$6+Areas!$D$7)*1000) / (86400*Days!K16)</f>
        <v>16298.43656660693</v>
      </c>
      <c r="L16" s="8">
        <f>(MHG_mm!L16*(Areas!$D$5+Areas!$D$6+Areas!$D$7)*1000) / (86400*Days!L16)</f>
        <v>13272.689313271601</v>
      </c>
      <c r="M16" s="8">
        <f>(MHG_mm!M16*(Areas!$D$5+Areas!$D$6+Areas!$D$7)*1000) / (86400*Days!M16)</f>
        <v>7625.2891278375146</v>
      </c>
      <c r="N16" s="8">
        <f>(MHG_mm!N16*(Areas!$D$5+Areas!$D$6+Areas!$D$7)*1000) / (86400*Days!N16)</f>
        <v>9462.7141647640783</v>
      </c>
    </row>
    <row r="17" spans="1:14">
      <c r="A17">
        <f>MHG_mm!A17</f>
        <v>1912</v>
      </c>
      <c r="B17" s="8">
        <f>(MHG_mm!B17*(Areas!$D$5+Areas!$D$6+Areas!$D$7)*1000) / (86400*Days!B17)</f>
        <v>7461.739583333333</v>
      </c>
      <c r="C17" s="8">
        <f>(MHG_mm!C17*(Areas!$D$5+Areas!$D$6+Areas!$D$7)*1000) / (86400*Days!C17)</f>
        <v>5737.1386494252874</v>
      </c>
      <c r="D17" s="8">
        <f>(MHG_mm!D17*(Areas!$D$5+Areas!$D$6+Areas!$D$7)*1000) / (86400*Days!D17)</f>
        <v>3441.2180032855435</v>
      </c>
      <c r="E17" s="8">
        <f>(MHG_mm!E17*(Areas!$D$5+Areas!$D$6+Areas!$D$7)*1000) / (86400*Days!E17)</f>
        <v>7097.4790895061715</v>
      </c>
      <c r="F17" s="8">
        <f>(MHG_mm!F17*(Areas!$D$5+Areas!$D$6+Areas!$D$7)*1000) / (86400*Days!F17)</f>
        <v>17294.923200418161</v>
      </c>
      <c r="G17" s="8">
        <f>(MHG_mm!G17*(Areas!$D$5+Areas!$D$6+Areas!$D$7)*1000) / (86400*Days!G17)</f>
        <v>5105.9614197530855</v>
      </c>
      <c r="H17" s="8">
        <f>(MHG_mm!H17*(Areas!$D$5+Areas!$D$6+Areas!$D$7)*1000) / (86400*Days!H17)</f>
        <v>13205.415210573477</v>
      </c>
      <c r="I17" s="8">
        <f>(MHG_mm!I17*(Areas!$D$5+Areas!$D$6+Areas!$D$7)*1000) / (86400*Days!I17)</f>
        <v>14646.627240143369</v>
      </c>
      <c r="J17" s="8">
        <f>(MHG_mm!J17*(Areas!$D$5+Areas!$D$6+Areas!$D$7)*1000) / (86400*Days!J17)</f>
        <v>12960.950270061732</v>
      </c>
      <c r="K17" s="8">
        <f>(MHG_mm!K17*(Areas!$D$5+Areas!$D$6+Areas!$D$7)*1000) / (86400*Days!K17)</f>
        <v>8680.9965651135026</v>
      </c>
      <c r="L17" s="8">
        <f>(MHG_mm!L17*(Areas!$D$5+Areas!$D$6+Areas!$D$7)*1000) / (86400*Days!L17)</f>
        <v>10282.64135802469</v>
      </c>
      <c r="M17" s="8">
        <f>(MHG_mm!M17*(Areas!$D$5+Areas!$D$6+Areas!$D$7)*1000) / (86400*Days!M17)</f>
        <v>6944.1309363799301</v>
      </c>
      <c r="N17" s="8">
        <f>(MHG_mm!N17*(Areas!$D$5+Areas!$D$6+Areas!$D$7)*1000) / (86400*Days!N17)</f>
        <v>9430.9140925419979</v>
      </c>
    </row>
    <row r="18" spans="1:14">
      <c r="A18">
        <f>MHG_mm!A18</f>
        <v>1913</v>
      </c>
      <c r="B18" s="8">
        <f>(MHG_mm!B18*(Areas!$D$5+Areas!$D$6+Areas!$D$7)*1000) / (86400*Days!B18)</f>
        <v>7374.5375597371567</v>
      </c>
      <c r="C18" s="8">
        <f>(MHG_mm!C18*(Areas!$D$5+Areas!$D$6+Areas!$D$7)*1000) / (86400*Days!C18)</f>
        <v>7238.5722966269823</v>
      </c>
      <c r="D18" s="8">
        <f>(MHG_mm!D18*(Areas!$D$5+Areas!$D$6+Areas!$D$7)*1000) / (86400*Days!D18)</f>
        <v>11009.734169653524</v>
      </c>
      <c r="E18" s="8">
        <f>(MHG_mm!E18*(Areas!$D$5+Areas!$D$6+Areas!$D$7)*1000) / (86400*Days!E18)</f>
        <v>9117.3431327160488</v>
      </c>
      <c r="F18" s="8">
        <f>(MHG_mm!F18*(Areas!$D$5+Areas!$D$6+Areas!$D$7)*1000) / (86400*Days!F18)</f>
        <v>9572.53692502987</v>
      </c>
      <c r="G18" s="8">
        <f>(MHG_mm!G18*(Areas!$D$5+Areas!$D$6+Areas!$D$7)*1000) / (86400*Days!G18)</f>
        <v>7802.2445216049364</v>
      </c>
      <c r="H18" s="8">
        <f>(MHG_mm!H18*(Areas!$D$5+Areas!$D$6+Areas!$D$7)*1000) / (86400*Days!H18)</f>
        <v>11164.046408303466</v>
      </c>
      <c r="I18" s="8">
        <f>(MHG_mm!I18*(Areas!$D$5+Areas!$D$6+Areas!$D$7)*1000) / (86400*Days!I18)</f>
        <v>8826.7377912186384</v>
      </c>
      <c r="J18" s="8">
        <f>(MHG_mm!J18*(Areas!$D$5+Areas!$D$6+Areas!$D$7)*1000) / (86400*Days!J18)</f>
        <v>8434.2851466049378</v>
      </c>
      <c r="K18" s="8">
        <f>(MHG_mm!K18*(Areas!$D$5+Areas!$D$6+Areas!$D$7)*1000) / (86400*Days!K18)</f>
        <v>11927.468824671445</v>
      </c>
      <c r="L18" s="8">
        <f>(MHG_mm!L18*(Areas!$D$5+Areas!$D$6+Areas!$D$7)*1000) / (86400*Days!L18)</f>
        <v>7633.9047453703688</v>
      </c>
      <c r="M18" s="8">
        <f>(MHG_mm!M18*(Areas!$D$5+Areas!$D$6+Areas!$D$7)*1000) / (86400*Days!M18)</f>
        <v>1960.2156884707285</v>
      </c>
      <c r="N18" s="8">
        <f>(MHG_mm!N18*(Areas!$D$5+Areas!$D$6+Areas!$D$7)*1000) / (86400*Days!N18)</f>
        <v>8518.3752029426705</v>
      </c>
    </row>
    <row r="19" spans="1:14">
      <c r="A19">
        <f>MHG_mm!A19</f>
        <v>1914</v>
      </c>
      <c r="B19" s="8">
        <f>(MHG_mm!B19*(Areas!$D$5+Areas!$D$6+Areas!$D$7)*1000) / (86400*Days!B19)</f>
        <v>8092.0703405017939</v>
      </c>
      <c r="C19" s="8">
        <f>(MHG_mm!C19*(Areas!$D$5+Areas!$D$6+Areas!$D$7)*1000) / (86400*Days!C19)</f>
        <v>5016.7416087962965</v>
      </c>
      <c r="D19" s="8">
        <f>(MHG_mm!D19*(Areas!$D$5+Areas!$D$6+Areas!$D$7)*1000) / (86400*Days!D19)</f>
        <v>5891.1711096176823</v>
      </c>
      <c r="E19" s="8">
        <f>(MHG_mm!E19*(Areas!$D$5+Areas!$D$6+Areas!$D$7)*1000) / (86400*Days!E19)</f>
        <v>8578.5094521604933</v>
      </c>
      <c r="F19" s="8">
        <f>(MHG_mm!F19*(Areas!$D$5+Areas!$D$6+Areas!$D$7)*1000) / (86400*Days!F19)</f>
        <v>8897.4459752090788</v>
      </c>
      <c r="G19" s="8">
        <f>(MHG_mm!G19*(Areas!$D$5+Areas!$D$6+Areas!$D$7)*1000) / (86400*Days!G19)</f>
        <v>13015.564120370373</v>
      </c>
      <c r="H19" s="8">
        <f>(MHG_mm!H19*(Areas!$D$5+Areas!$D$6+Areas!$D$7)*1000) / (86400*Days!H19)</f>
        <v>7999.3821684587811</v>
      </c>
      <c r="I19" s="8">
        <f>(MHG_mm!I19*(Areas!$D$5+Areas!$D$6+Areas!$D$7)*1000) / (86400*Days!I19)</f>
        <v>11921.181638291517</v>
      </c>
      <c r="J19" s="8">
        <f>(MHG_mm!J19*(Areas!$D$5+Areas!$D$6+Areas!$D$7)*1000) / (86400*Days!J19)</f>
        <v>7999.0189814814803</v>
      </c>
      <c r="K19" s="8">
        <f>(MHG_mm!K19*(Areas!$D$5+Areas!$D$6+Areas!$D$7)*1000) / (86400*Days!K19)</f>
        <v>7875.9747983870966</v>
      </c>
      <c r="L19" s="8">
        <f>(MHG_mm!L19*(Areas!$D$5+Areas!$D$6+Areas!$D$7)*1000) / (86400*Days!L19)</f>
        <v>8247.7873456790112</v>
      </c>
      <c r="M19" s="8">
        <f>(MHG_mm!M19*(Areas!$D$5+Areas!$D$6+Areas!$D$7)*1000) / (86400*Days!M19)</f>
        <v>6977.3952732974894</v>
      </c>
      <c r="N19" s="8">
        <f>(MHG_mm!N19*(Areas!$D$5+Areas!$D$6+Areas!$D$7)*1000) / (86400*Days!N19)</f>
        <v>8391.7491026128864</v>
      </c>
    </row>
    <row r="20" spans="1:14">
      <c r="A20">
        <f>MHG_mm!A20</f>
        <v>1915</v>
      </c>
      <c r="B20" s="8">
        <f>(MHG_mm!B20*(Areas!$D$5+Areas!$D$6+Areas!$D$7)*1000) / (86400*Days!B20)</f>
        <v>5811.6506496415777</v>
      </c>
      <c r="C20" s="8">
        <f>(MHG_mm!C20*(Areas!$D$5+Areas!$D$6+Areas!$D$7)*1000) / (86400*Days!C20)</f>
        <v>7885.0557622354518</v>
      </c>
      <c r="D20" s="8">
        <f>(MHG_mm!D20*(Areas!$D$5+Areas!$D$6+Areas!$D$7)*1000) / (86400*Days!D20)</f>
        <v>3249.997125149343</v>
      </c>
      <c r="E20" s="8">
        <f>(MHG_mm!E20*(Areas!$D$5+Areas!$D$6+Areas!$D$7)*1000) / (86400*Days!E20)</f>
        <v>3887.537577160494</v>
      </c>
      <c r="F20" s="8">
        <f>(MHG_mm!F20*(Areas!$D$5+Areas!$D$6+Areas!$D$7)*1000) / (86400*Days!F20)</f>
        <v>9291.9372386499399</v>
      </c>
      <c r="G20" s="8">
        <f>(MHG_mm!G20*(Areas!$D$5+Areas!$D$6+Areas!$D$7)*1000) / (86400*Days!G20)</f>
        <v>12177.407986111111</v>
      </c>
      <c r="H20" s="8">
        <f>(MHG_mm!H20*(Areas!$D$5+Areas!$D$6+Areas!$D$7)*1000) / (86400*Days!H20)</f>
        <v>10446.497461170848</v>
      </c>
      <c r="I20" s="8">
        <f>(MHG_mm!I20*(Areas!$D$5+Areas!$D$6+Areas!$D$7)*1000) / (86400*Days!I20)</f>
        <v>11772.696385902032</v>
      </c>
      <c r="J20" s="8">
        <f>(MHG_mm!J20*(Areas!$D$5+Areas!$D$6+Areas!$D$7)*1000) / (86400*Days!J20)</f>
        <v>16868.328819444447</v>
      </c>
      <c r="K20" s="8">
        <f>(MHG_mm!K20*(Areas!$D$5+Areas!$D$6+Areas!$D$7)*1000) / (86400*Days!K20)</f>
        <v>6042.7538455794502</v>
      </c>
      <c r="L20" s="8">
        <f>(MHG_mm!L20*(Areas!$D$5+Areas!$D$6+Areas!$D$7)*1000) / (86400*Days!L20)</f>
        <v>10213.696875</v>
      </c>
      <c r="M20" s="8">
        <f>(MHG_mm!M20*(Areas!$D$5+Areas!$D$6+Areas!$D$7)*1000) / (86400*Days!M20)</f>
        <v>5776.2116188769423</v>
      </c>
      <c r="N20" s="8">
        <f>(MHG_mm!N20*(Areas!$D$5+Areas!$D$6+Areas!$D$7)*1000) / (86400*Days!N20)</f>
        <v>8600.9171867072546</v>
      </c>
    </row>
    <row r="21" spans="1:14">
      <c r="A21">
        <f>MHG_mm!A21</f>
        <v>1916</v>
      </c>
      <c r="B21" s="8">
        <f>(MHG_mm!B21*(Areas!$D$5+Areas!$D$6+Areas!$D$7)*1000) / (86400*Days!B21)</f>
        <v>10812.720131421744</v>
      </c>
      <c r="C21" s="8">
        <f>(MHG_mm!C21*(Areas!$D$5+Areas!$D$6+Areas!$D$7)*1000) / (86400*Days!C21)</f>
        <v>4367.7298451468714</v>
      </c>
      <c r="D21" s="8">
        <f>(MHG_mm!D21*(Areas!$D$5+Areas!$D$6+Areas!$D$7)*1000) / (86400*Days!D21)</f>
        <v>8764.8047341696529</v>
      </c>
      <c r="E21" s="8">
        <f>(MHG_mm!E21*(Areas!$D$5+Areas!$D$6+Areas!$D$7)*1000) / (86400*Days!E21)</f>
        <v>9058.6493827160502</v>
      </c>
      <c r="F21" s="8">
        <f>(MHG_mm!F21*(Areas!$D$5+Areas!$D$6+Areas!$D$7)*1000) / (86400*Days!F21)</f>
        <v>13468.569183094385</v>
      </c>
      <c r="G21" s="8">
        <f>(MHG_mm!G21*(Areas!$D$5+Areas!$D$6+Areas!$D$7)*1000) / (86400*Days!G21)</f>
        <v>15541.498456790123</v>
      </c>
      <c r="H21" s="8">
        <f>(MHG_mm!H21*(Areas!$D$5+Areas!$D$6+Areas!$D$7)*1000) / (86400*Days!H21)</f>
        <v>4360.8406511350049</v>
      </c>
      <c r="I21" s="8">
        <f>(MHG_mm!I21*(Areas!$D$5+Areas!$D$6+Areas!$D$7)*1000) / (86400*Days!I21)</f>
        <v>8325.8052195340515</v>
      </c>
      <c r="J21" s="8">
        <f>(MHG_mm!J21*(Areas!$D$5+Areas!$D$6+Areas!$D$7)*1000) / (86400*Days!J21)</f>
        <v>12449.035802469136</v>
      </c>
      <c r="K21" s="8">
        <f>(MHG_mm!K21*(Areas!$D$5+Areas!$D$6+Areas!$D$7)*1000) / (86400*Days!K21)</f>
        <v>13736.998282556748</v>
      </c>
      <c r="L21" s="8">
        <f>(MHG_mm!L21*(Areas!$D$5+Areas!$D$6+Areas!$D$7)*1000) / (86400*Days!L21)</f>
        <v>9225.2023919753083</v>
      </c>
      <c r="M21" s="8">
        <f>(MHG_mm!M21*(Areas!$D$5+Areas!$D$6+Areas!$D$7)*1000) / (86400*Days!M21)</f>
        <v>8060.3428539426541</v>
      </c>
      <c r="N21" s="8">
        <f>(MHG_mm!N21*(Areas!$D$5+Areas!$D$6+Areas!$D$7)*1000) / (86400*Days!N21)</f>
        <v>9858.8203804897803</v>
      </c>
    </row>
    <row r="22" spans="1:14">
      <c r="A22">
        <f>MHG_mm!A22</f>
        <v>1917</v>
      </c>
      <c r="B22" s="8">
        <f>(MHG_mm!B22*(Areas!$D$5+Areas!$D$6+Areas!$D$7)*1000) / (86400*Days!B22)</f>
        <v>5839.428576762245</v>
      </c>
      <c r="C22" s="8">
        <f>(MHG_mm!C22*(Areas!$D$5+Areas!$D$6+Areas!$D$7)*1000) / (86400*Days!C22)</f>
        <v>3938.6691881613756</v>
      </c>
      <c r="D22" s="8">
        <f>(MHG_mm!D22*(Areas!$D$5+Areas!$D$6+Areas!$D$7)*1000) / (86400*Days!D22)</f>
        <v>7521.6465427120665</v>
      </c>
      <c r="E22" s="8">
        <f>(MHG_mm!E22*(Areas!$D$5+Areas!$D$6+Areas!$D$7)*1000) / (86400*Days!E22)</f>
        <v>8813.5301311728399</v>
      </c>
      <c r="F22" s="8">
        <f>(MHG_mm!F22*(Areas!$D$5+Areas!$D$6+Areas!$D$7)*1000) / (86400*Days!F22)</f>
        <v>7967.7214008363217</v>
      </c>
      <c r="G22" s="8">
        <f>(MHG_mm!G22*(Areas!$D$5+Areas!$D$6+Areas!$D$7)*1000) / (86400*Days!G22)</f>
        <v>17094.153549382718</v>
      </c>
      <c r="H22" s="8">
        <f>(MHG_mm!H22*(Areas!$D$5+Areas!$D$6+Areas!$D$7)*1000) / (86400*Days!H22)</f>
        <v>9744.039837216249</v>
      </c>
      <c r="I22" s="8">
        <f>(MHG_mm!I22*(Areas!$D$5+Areas!$D$6+Areas!$D$7)*1000) / (86400*Days!I22)</f>
        <v>8716.7815860215051</v>
      </c>
      <c r="J22" s="8">
        <f>(MHG_mm!J22*(Areas!$D$5+Areas!$D$6+Areas!$D$7)*1000) / (86400*Days!J22)</f>
        <v>6597.1440972222226</v>
      </c>
      <c r="K22" s="8">
        <f>(MHG_mm!K22*(Areas!$D$5+Areas!$D$6+Areas!$D$7)*1000) / (86400*Days!K22)</f>
        <v>12721.458034647552</v>
      </c>
      <c r="L22" s="8">
        <f>(MHG_mm!L22*(Areas!$D$5+Areas!$D$6+Areas!$D$7)*1000) / (86400*Days!L22)</f>
        <v>3651.8323302469134</v>
      </c>
      <c r="M22" s="8">
        <f>(MHG_mm!M22*(Areas!$D$5+Areas!$D$6+Areas!$D$7)*1000) / (86400*Days!M22)</f>
        <v>5221.4755077658292</v>
      </c>
      <c r="N22" s="8">
        <f>(MHG_mm!N22*(Areas!$D$5+Areas!$D$6+Areas!$D$7)*1000) / (86400*Days!N22)</f>
        <v>8177.2373604769136</v>
      </c>
    </row>
    <row r="23" spans="1:14">
      <c r="A23">
        <f>MHG_mm!A23</f>
        <v>1918</v>
      </c>
      <c r="B23" s="8">
        <f>(MHG_mm!B23*(Areas!$D$5+Areas!$D$6+Areas!$D$7)*1000) / (86400*Days!B23)</f>
        <v>8753.3553614097964</v>
      </c>
      <c r="C23" s="8">
        <f>(MHG_mm!C23*(Areas!$D$5+Areas!$D$6+Areas!$D$7)*1000) / (86400*Days!C23)</f>
        <v>8168.7752562830692</v>
      </c>
      <c r="D23" s="8">
        <f>(MHG_mm!D23*(Areas!$D$5+Areas!$D$6+Areas!$D$7)*1000) / (86400*Days!D23)</f>
        <v>4913.5526807048973</v>
      </c>
      <c r="E23" s="8">
        <f>(MHG_mm!E23*(Areas!$D$5+Areas!$D$6+Areas!$D$7)*1000) / (86400*Days!E23)</f>
        <v>6736.2974922839494</v>
      </c>
      <c r="F23" s="8">
        <f>(MHG_mm!F23*(Areas!$D$5+Areas!$D$6+Areas!$D$7)*1000) / (86400*Days!F23)</f>
        <v>15747.133549880526</v>
      </c>
      <c r="G23" s="8">
        <f>(MHG_mm!G23*(Areas!$D$5+Areas!$D$6+Areas!$D$7)*1000) / (86400*Days!G23)</f>
        <v>7871.354398148148</v>
      </c>
      <c r="H23" s="8">
        <f>(MHG_mm!H23*(Areas!$D$5+Areas!$D$6+Areas!$D$7)*1000) / (86400*Days!H23)</f>
        <v>6151.921333632019</v>
      </c>
      <c r="I23" s="8">
        <f>(MHG_mm!I23*(Areas!$D$5+Areas!$D$6+Areas!$D$7)*1000) / (86400*Days!I23)</f>
        <v>8896.8515531660687</v>
      </c>
      <c r="J23" s="8">
        <f>(MHG_mm!J23*(Areas!$D$5+Areas!$D$6+Areas!$D$7)*1000) / (86400*Days!J23)</f>
        <v>10092.703125</v>
      </c>
      <c r="K23" s="8">
        <f>(MHG_mm!K23*(Areas!$D$5+Areas!$D$6+Areas!$D$7)*1000) / (86400*Days!K23)</f>
        <v>11258.586693548385</v>
      </c>
      <c r="L23" s="8">
        <f>(MHG_mm!L23*(Areas!$D$5+Areas!$D$6+Areas!$D$7)*1000) / (86400*Days!L23)</f>
        <v>11504.527391975309</v>
      </c>
      <c r="M23" s="8">
        <f>(MHG_mm!M23*(Areas!$D$5+Areas!$D$6+Areas!$D$7)*1000) / (86400*Days!M23)</f>
        <v>9515.6248506571064</v>
      </c>
      <c r="N23" s="8">
        <f>(MHG_mm!N23*(Areas!$D$5+Areas!$D$6+Areas!$D$7)*1000) / (86400*Days!N23)</f>
        <v>9143.0684550989354</v>
      </c>
    </row>
    <row r="24" spans="1:14">
      <c r="A24">
        <f>MHG_mm!A24</f>
        <v>1919</v>
      </c>
      <c r="B24" s="8">
        <f>(MHG_mm!B24*(Areas!$D$5+Areas!$D$6+Areas!$D$7)*1000) / (86400*Days!B24)</f>
        <v>4506.2941681600951</v>
      </c>
      <c r="C24" s="8">
        <f>(MHG_mm!C24*(Areas!$D$5+Areas!$D$6+Areas!$D$7)*1000) / (86400*Days!C24)</f>
        <v>6708.9565972222226</v>
      </c>
      <c r="D24" s="8">
        <f>(MHG_mm!D24*(Areas!$D$5+Areas!$D$6+Areas!$D$7)*1000) / (86400*Days!D24)</f>
        <v>8886.8756720430101</v>
      </c>
      <c r="E24" s="8">
        <f>(MHG_mm!E24*(Areas!$D$5+Areas!$D$6+Areas!$D$7)*1000) / (86400*Days!E24)</f>
        <v>11135.377391975308</v>
      </c>
      <c r="F24" s="8">
        <f>(MHG_mm!F24*(Areas!$D$5+Areas!$D$6+Areas!$D$7)*1000) / (86400*Days!F24)</f>
        <v>11477.482452210275</v>
      </c>
      <c r="G24" s="8">
        <f>(MHG_mm!G24*(Areas!$D$5+Areas!$D$6+Areas!$D$7)*1000) / (86400*Days!G24)</f>
        <v>7412.8003086419767</v>
      </c>
      <c r="H24" s="8">
        <f>(MHG_mm!H24*(Areas!$D$5+Areas!$D$6+Areas!$D$7)*1000) / (86400*Days!H24)</f>
        <v>7814.2861036439663</v>
      </c>
      <c r="I24" s="8">
        <f>(MHG_mm!I24*(Areas!$D$5+Areas!$D$6+Areas!$D$7)*1000) / (86400*Days!I24)</f>
        <v>8148.466509856632</v>
      </c>
      <c r="J24" s="8">
        <f>(MHG_mm!J24*(Areas!$D$5+Areas!$D$6+Areas!$D$7)*1000) / (86400*Days!J24)</f>
        <v>11970.526543209879</v>
      </c>
      <c r="K24" s="8">
        <f>(MHG_mm!K24*(Areas!$D$5+Areas!$D$6+Areas!$D$7)*1000) / (86400*Days!K24)</f>
        <v>14525.463410991637</v>
      </c>
      <c r="L24" s="8">
        <f>(MHG_mm!L24*(Areas!$D$5+Areas!$D$6+Areas!$D$7)*1000) / (86400*Days!L24)</f>
        <v>10270.458294753087</v>
      </c>
      <c r="M24" s="8">
        <f>(MHG_mm!M24*(Areas!$D$5+Areas!$D$6+Areas!$D$7)*1000) / (86400*Days!M24)</f>
        <v>4567.684998506571</v>
      </c>
      <c r="N24" s="8">
        <f>(MHG_mm!N24*(Areas!$D$5+Areas!$D$6+Areas!$D$7)*1000) / (86400*Days!N24)</f>
        <v>8956.8460648148175</v>
      </c>
    </row>
    <row r="25" spans="1:14">
      <c r="A25">
        <f>MHG_mm!A25</f>
        <v>1920</v>
      </c>
      <c r="B25" s="8">
        <f>(MHG_mm!B25*(Areas!$D$5+Areas!$D$6+Areas!$D$7)*1000) / (86400*Days!B25)</f>
        <v>5615.7582138590196</v>
      </c>
      <c r="C25" s="8">
        <f>(MHG_mm!C25*(Areas!$D$5+Areas!$D$6+Areas!$D$7)*1000) / (86400*Days!C25)</f>
        <v>3590.4473579182632</v>
      </c>
      <c r="D25" s="8">
        <f>(MHG_mm!D25*(Areas!$D$5+Areas!$D$6+Areas!$D$7)*1000) / (86400*Days!D25)</f>
        <v>9249.3780241935492</v>
      </c>
      <c r="E25" s="8">
        <f>(MHG_mm!E25*(Areas!$D$5+Areas!$D$6+Areas!$D$7)*1000) / (86400*Days!E25)</f>
        <v>10107.548881172841</v>
      </c>
      <c r="F25" s="8">
        <f>(MHG_mm!F25*(Areas!$D$5+Areas!$D$6+Areas!$D$7)*1000) / (86400*Days!F25)</f>
        <v>4421.4224537037044</v>
      </c>
      <c r="G25" s="8">
        <f>(MHG_mm!G25*(Areas!$D$5+Areas!$D$6+Areas!$D$7)*1000) / (86400*Days!G25)</f>
        <v>12037.933371913579</v>
      </c>
      <c r="H25" s="8">
        <f>(MHG_mm!H25*(Areas!$D$5+Areas!$D$6+Areas!$D$7)*1000) / (86400*Days!H25)</f>
        <v>10381.637880824372</v>
      </c>
      <c r="I25" s="8">
        <f>(MHG_mm!I25*(Areas!$D$5+Areas!$D$6+Areas!$D$7)*1000) / (86400*Days!I25)</f>
        <v>8268.1419877538829</v>
      </c>
      <c r="J25" s="8">
        <f>(MHG_mm!J25*(Areas!$D$5+Areas!$D$6+Areas!$D$7)*1000) / (86400*Days!J25)</f>
        <v>8238.5530478395067</v>
      </c>
      <c r="K25" s="8">
        <f>(MHG_mm!K25*(Areas!$D$5+Areas!$D$6+Areas!$D$7)*1000) / (86400*Days!K25)</f>
        <v>6907.6537485065701</v>
      </c>
      <c r="L25" s="8">
        <f>(MHG_mm!L25*(Areas!$D$5+Areas!$D$6+Areas!$D$7)*1000) / (86400*Days!L25)</f>
        <v>8613.1409722222215</v>
      </c>
      <c r="M25" s="8">
        <f>(MHG_mm!M25*(Areas!$D$5+Areas!$D$6+Areas!$D$7)*1000) / (86400*Days!M25)</f>
        <v>12272.561193249701</v>
      </c>
      <c r="N25" s="8">
        <f>(MHG_mm!N25*(Areas!$D$5+Areas!$D$6+Areas!$D$7)*1000) / (86400*Days!N25)</f>
        <v>8318.7197271554323</v>
      </c>
    </row>
    <row r="26" spans="1:14">
      <c r="A26">
        <f>MHG_mm!A26</f>
        <v>1921</v>
      </c>
      <c r="B26" s="8">
        <f>(MHG_mm!B26*(Areas!$D$5+Areas!$D$6+Areas!$D$7)*1000) / (86400*Days!B26)</f>
        <v>3580.0698924731182</v>
      </c>
      <c r="C26" s="8">
        <f>(MHG_mm!C26*(Areas!$D$5+Areas!$D$6+Areas!$D$7)*1000) / (86400*Days!C26)</f>
        <v>4282.1642691798943</v>
      </c>
      <c r="D26" s="8">
        <f>(MHG_mm!D26*(Areas!$D$5+Areas!$D$6+Areas!$D$7)*1000) / (86400*Days!D26)</f>
        <v>12815.846251493429</v>
      </c>
      <c r="E26" s="8">
        <f>(MHG_mm!E26*(Areas!$D$5+Areas!$D$6+Areas!$D$7)*1000) / (86400*Days!E26)</f>
        <v>12614.925462962963</v>
      </c>
      <c r="F26" s="8">
        <f>(MHG_mm!F26*(Areas!$D$5+Areas!$D$6+Areas!$D$7)*1000) / (86400*Days!F26)</f>
        <v>6022.4125224014333</v>
      </c>
      <c r="G26" s="8">
        <f>(MHG_mm!G26*(Areas!$D$5+Areas!$D$6+Areas!$D$7)*1000) / (86400*Days!G26)</f>
        <v>7005.61662808642</v>
      </c>
      <c r="H26" s="8">
        <f>(MHG_mm!H26*(Areas!$D$5+Areas!$D$6+Areas!$D$7)*1000) / (86400*Days!H26)</f>
        <v>9093.8511424731187</v>
      </c>
      <c r="I26" s="8">
        <f>(MHG_mm!I26*(Areas!$D$5+Areas!$D$6+Areas!$D$7)*1000) / (86400*Days!I26)</f>
        <v>12482.097110215054</v>
      </c>
      <c r="J26" s="8">
        <f>(MHG_mm!J26*(Areas!$D$5+Areas!$D$6+Areas!$D$7)*1000) / (86400*Days!J26)</f>
        <v>13720.390432098766</v>
      </c>
      <c r="K26" s="8">
        <f>(MHG_mm!K26*(Areas!$D$5+Areas!$D$6+Areas!$D$7)*1000) / (86400*Days!K26)</f>
        <v>10190.940449522104</v>
      </c>
      <c r="L26" s="8">
        <f>(MHG_mm!L26*(Areas!$D$5+Areas!$D$6+Areas!$D$7)*1000) / (86400*Days!L26)</f>
        <v>8749.7123070987655</v>
      </c>
      <c r="M26" s="8">
        <f>(MHG_mm!M26*(Areas!$D$5+Areas!$D$6+Areas!$D$7)*1000) / (86400*Days!M26)</f>
        <v>11143.073028673834</v>
      </c>
      <c r="N26" s="8">
        <f>(MHG_mm!N26*(Areas!$D$5+Areas!$D$6+Areas!$D$7)*1000) / (86400*Days!N26)</f>
        <v>9336.4299911212602</v>
      </c>
    </row>
    <row r="27" spans="1:14">
      <c r="A27">
        <f>MHG_mm!A27</f>
        <v>1922</v>
      </c>
      <c r="B27" s="8">
        <f>(MHG_mm!B27*(Areas!$D$5+Areas!$D$6+Areas!$D$7)*1000) / (86400*Days!B27)</f>
        <v>5533.2028076463548</v>
      </c>
      <c r="C27" s="8">
        <f>(MHG_mm!C27*(Areas!$D$5+Areas!$D$6+Areas!$D$7)*1000) / (86400*Days!C27)</f>
        <v>11179.811342592589</v>
      </c>
      <c r="D27" s="8">
        <f>(MHG_mm!D27*(Areas!$D$5+Areas!$D$6+Areas!$D$7)*1000) / (86400*Days!D27)</f>
        <v>7771.398932198329</v>
      </c>
      <c r="E27" s="8">
        <f>(MHG_mm!E27*(Areas!$D$5+Areas!$D$6+Areas!$D$7)*1000) / (86400*Days!E27)</f>
        <v>13299.071026234567</v>
      </c>
      <c r="F27" s="8">
        <f>(MHG_mm!F27*(Areas!$D$5+Areas!$D$6+Areas!$D$7)*1000) / (86400*Days!F27)</f>
        <v>8556.4076314217436</v>
      </c>
      <c r="G27" s="8">
        <f>(MHG_mm!G27*(Areas!$D$5+Areas!$D$6+Areas!$D$7)*1000) / (86400*Days!G27)</f>
        <v>11316.459374999999</v>
      </c>
      <c r="H27" s="8">
        <f>(MHG_mm!H27*(Areas!$D$5+Areas!$D$6+Areas!$D$7)*1000) / (86400*Days!H27)</f>
        <v>14639.971176821984</v>
      </c>
      <c r="I27" s="8">
        <f>(MHG_mm!I27*(Areas!$D$5+Areas!$D$6+Areas!$D$7)*1000) / (86400*Days!I27)</f>
        <v>6779.8438993428908</v>
      </c>
      <c r="J27" s="8">
        <f>(MHG_mm!J27*(Areas!$D$5+Areas!$D$6+Areas!$D$7)*1000) / (86400*Days!J27)</f>
        <v>10807.158294753086</v>
      </c>
      <c r="K27" s="8">
        <f>(MHG_mm!K27*(Areas!$D$5+Areas!$D$6+Areas!$D$7)*1000) / (86400*Days!K27)</f>
        <v>7897.3883661887694</v>
      </c>
      <c r="L27" s="8">
        <f>(MHG_mm!L27*(Areas!$D$5+Areas!$D$6+Areas!$D$7)*1000) / (86400*Days!L27)</f>
        <v>8969.2450231481489</v>
      </c>
      <c r="M27" s="8">
        <f>(MHG_mm!M27*(Areas!$D$5+Areas!$D$6+Areas!$D$7)*1000) / (86400*Days!M27)</f>
        <v>5553.1108870967746</v>
      </c>
      <c r="N27" s="8">
        <f>(MHG_mm!N27*(Areas!$D$5+Areas!$D$6+Areas!$D$7)*1000) / (86400*Days!N27)</f>
        <v>9324.5582572298354</v>
      </c>
    </row>
    <row r="28" spans="1:14">
      <c r="A28">
        <f>MHG_mm!A28</f>
        <v>1923</v>
      </c>
      <c r="B28" s="8">
        <f>(MHG_mm!B28*(Areas!$D$5+Areas!$D$6+Areas!$D$7)*1000) / (86400*Days!B28)</f>
        <v>6233.0529420549583</v>
      </c>
      <c r="C28" s="8">
        <f>(MHG_mm!C28*(Areas!$D$5+Areas!$D$6+Areas!$D$7)*1000) / (86400*Days!C28)</f>
        <v>5211.1291749338625</v>
      </c>
      <c r="D28" s="8">
        <f>(MHG_mm!D28*(Areas!$D$5+Areas!$D$6+Areas!$D$7)*1000) / (86400*Days!D28)</f>
        <v>10116.915882616486</v>
      </c>
      <c r="E28" s="8">
        <f>(MHG_mm!E28*(Areas!$D$5+Areas!$D$6+Areas!$D$7)*1000) / (86400*Days!E28)</f>
        <v>8086.7005015432096</v>
      </c>
      <c r="F28" s="8">
        <f>(MHG_mm!F28*(Areas!$D$5+Areas!$D$6+Areas!$D$7)*1000) / (86400*Days!F28)</f>
        <v>9290.8781735364391</v>
      </c>
      <c r="G28" s="8">
        <f>(MHG_mm!G28*(Areas!$D$5+Areas!$D$6+Areas!$D$7)*1000) / (86400*Days!G28)</f>
        <v>9264.974807098768</v>
      </c>
      <c r="H28" s="8">
        <f>(MHG_mm!H28*(Areas!$D$5+Areas!$D$6+Areas!$D$7)*1000) / (86400*Days!H28)</f>
        <v>8533.1161887694143</v>
      </c>
      <c r="I28" s="8">
        <f>(MHG_mm!I28*(Areas!$D$5+Areas!$D$6+Areas!$D$7)*1000) / (86400*Days!I28)</f>
        <v>10240.823962066906</v>
      </c>
      <c r="J28" s="8">
        <f>(MHG_mm!J28*(Areas!$D$5+Areas!$D$6+Areas!$D$7)*1000) / (86400*Days!J28)</f>
        <v>10631.221064814816</v>
      </c>
      <c r="K28" s="8">
        <f>(MHG_mm!K28*(Areas!$D$5+Areas!$D$6+Areas!$D$7)*1000) / (86400*Days!K28)</f>
        <v>8706.5591397849457</v>
      </c>
      <c r="L28" s="8">
        <f>(MHG_mm!L28*(Areas!$D$5+Areas!$D$6+Areas!$D$7)*1000) / (86400*Days!L28)</f>
        <v>4674.194714506174</v>
      </c>
      <c r="M28" s="8">
        <f>(MHG_mm!M28*(Areas!$D$5+Areas!$D$6+Areas!$D$7)*1000) / (86400*Days!M28)</f>
        <v>8225.8193324372751</v>
      </c>
      <c r="N28" s="8">
        <f>(MHG_mm!N28*(Areas!$D$5+Areas!$D$6+Areas!$D$7)*1000) / (86400*Days!N28)</f>
        <v>8294.2095446473868</v>
      </c>
    </row>
    <row r="29" spans="1:14">
      <c r="A29">
        <f>MHG_mm!A29</f>
        <v>1924</v>
      </c>
      <c r="B29" s="8">
        <f>(MHG_mm!B29*(Areas!$D$5+Areas!$D$6+Areas!$D$7)*1000) / (86400*Days!B29)</f>
        <v>9321.9625896057332</v>
      </c>
      <c r="C29" s="8">
        <f>(MHG_mm!C29*(Areas!$D$5+Areas!$D$6+Areas!$D$7)*1000) / (86400*Days!C29)</f>
        <v>7109.4764128352472</v>
      </c>
      <c r="D29" s="8">
        <f>(MHG_mm!D29*(Areas!$D$5+Areas!$D$6+Areas!$D$7)*1000) / (86400*Days!D29)</f>
        <v>5856.931750298686</v>
      </c>
      <c r="E29" s="8">
        <f>(MHG_mm!E29*(Areas!$D$5+Areas!$D$6+Areas!$D$7)*1000) / (86400*Days!E29)</f>
        <v>7872.121604938272</v>
      </c>
      <c r="F29" s="8">
        <f>(MHG_mm!F29*(Areas!$D$5+Areas!$D$6+Areas!$D$7)*1000) / (86400*Days!F29)</f>
        <v>12453.729988052568</v>
      </c>
      <c r="G29" s="8">
        <f>(MHG_mm!G29*(Areas!$D$5+Areas!$D$6+Areas!$D$7)*1000) / (86400*Days!G29)</f>
        <v>9907.0644675925942</v>
      </c>
      <c r="H29" s="8">
        <f>(MHG_mm!H29*(Areas!$D$5+Areas!$D$6+Areas!$D$7)*1000) / (86400*Days!H29)</f>
        <v>12696.855772102748</v>
      </c>
      <c r="I29" s="8">
        <f>(MHG_mm!I29*(Areas!$D$5+Areas!$D$6+Areas!$D$7)*1000) / (86400*Days!I29)</f>
        <v>14123.593563321383</v>
      </c>
      <c r="J29" s="8">
        <f>(MHG_mm!J29*(Areas!$D$5+Areas!$D$6+Areas!$D$7)*1000) / (86400*Days!J29)</f>
        <v>9473.09560185185</v>
      </c>
      <c r="K29" s="8">
        <f>(MHG_mm!K29*(Areas!$D$5+Areas!$D$6+Areas!$D$7)*1000) / (86400*Days!K29)</f>
        <v>1893.9693473715652</v>
      </c>
      <c r="L29" s="8">
        <f>(MHG_mm!L29*(Areas!$D$5+Areas!$D$6+Areas!$D$7)*1000) / (86400*Days!L29)</f>
        <v>8473.0801311728374</v>
      </c>
      <c r="M29" s="8">
        <f>(MHG_mm!M29*(Areas!$D$5+Areas!$D$6+Areas!$D$7)*1000) / (86400*Days!M29)</f>
        <v>8795.7288679808862</v>
      </c>
      <c r="N29" s="8">
        <f>(MHG_mm!N29*(Areas!$D$5+Areas!$D$6+Areas!$D$7)*1000) / (86400*Days!N29)</f>
        <v>9009.1846950263116</v>
      </c>
    </row>
    <row r="30" spans="1:14">
      <c r="A30">
        <f>MHG_mm!A30</f>
        <v>1925</v>
      </c>
      <c r="B30" s="8">
        <f>(MHG_mm!B30*(Areas!$D$5+Areas!$D$6+Areas!$D$7)*1000) / (86400*Days!B30)</f>
        <v>3861.816830943847</v>
      </c>
      <c r="C30" s="8">
        <f>(MHG_mm!C30*(Areas!$D$5+Areas!$D$6+Areas!$D$7)*1000) / (86400*Days!C30)</f>
        <v>6782.3697916666661</v>
      </c>
      <c r="D30" s="8">
        <f>(MHG_mm!D30*(Areas!$D$5+Areas!$D$6+Areas!$D$7)*1000) / (86400*Days!D30)</f>
        <v>6013.0570489844677</v>
      </c>
      <c r="E30" s="8">
        <f>(MHG_mm!E30*(Areas!$D$5+Areas!$D$6+Areas!$D$7)*1000) / (86400*Days!E30)</f>
        <v>6506.8697530864192</v>
      </c>
      <c r="F30" s="8">
        <f>(MHG_mm!F30*(Areas!$D$5+Areas!$D$6+Areas!$D$7)*1000) / (86400*Days!F30)</f>
        <v>4230.1943697729985</v>
      </c>
      <c r="G30" s="8">
        <f>(MHG_mm!G30*(Areas!$D$5+Areas!$D$6+Areas!$D$7)*1000) / (86400*Days!G30)</f>
        <v>11437.860648148147</v>
      </c>
      <c r="H30" s="8">
        <f>(MHG_mm!H30*(Areas!$D$5+Areas!$D$6+Areas!$D$7)*1000) / (86400*Days!H30)</f>
        <v>10781.872087813621</v>
      </c>
      <c r="I30" s="8">
        <f>(MHG_mm!I30*(Areas!$D$5+Areas!$D$6+Areas!$D$7)*1000) / (86400*Days!I30)</f>
        <v>6008.1717816606933</v>
      </c>
      <c r="J30" s="8">
        <f>(MHG_mm!J30*(Areas!$D$5+Areas!$D$6+Areas!$D$7)*1000) / (86400*Days!J30)</f>
        <v>12800.109413580249</v>
      </c>
      <c r="K30" s="8">
        <f>(MHG_mm!K30*(Areas!$D$5+Areas!$D$6+Areas!$D$7)*1000) / (86400*Days!K30)</f>
        <v>10062.692054958185</v>
      </c>
      <c r="L30" s="8">
        <f>(MHG_mm!L30*(Areas!$D$5+Areas!$D$6+Areas!$D$7)*1000) / (86400*Days!L30)</f>
        <v>7489.394945987654</v>
      </c>
      <c r="M30" s="8">
        <f>(MHG_mm!M30*(Areas!$D$5+Areas!$D$6+Areas!$D$7)*1000) / (86400*Days!M30)</f>
        <v>6793.0712365591398</v>
      </c>
      <c r="N30" s="8">
        <f>(MHG_mm!N30*(Areas!$D$5+Areas!$D$6+Areas!$D$7)*1000) / (86400*Days!N30)</f>
        <v>7718.385026636226</v>
      </c>
    </row>
    <row r="31" spans="1:14">
      <c r="A31">
        <f>MHG_mm!A31</f>
        <v>1926</v>
      </c>
      <c r="B31" s="8">
        <f>(MHG_mm!B31*(Areas!$D$5+Areas!$D$6+Areas!$D$7)*1000) / (86400*Days!B31)</f>
        <v>5404.8096998207875</v>
      </c>
      <c r="C31" s="8">
        <f>(MHG_mm!C31*(Areas!$D$5+Areas!$D$6+Areas!$D$7)*1000) / (86400*Days!C31)</f>
        <v>7341.7820353835978</v>
      </c>
      <c r="D31" s="8">
        <f>(MHG_mm!D31*(Areas!$D$5+Areas!$D$6+Areas!$D$7)*1000) / (86400*Days!D31)</f>
        <v>8566.3496117084833</v>
      </c>
      <c r="E31" s="8">
        <f>(MHG_mm!E31*(Areas!$D$5+Areas!$D$6+Areas!$D$7)*1000) / (86400*Days!E31)</f>
        <v>6729.2179012345678</v>
      </c>
      <c r="F31" s="8">
        <f>(MHG_mm!F31*(Areas!$D$5+Areas!$D$6+Areas!$D$7)*1000) / (86400*Days!F31)</f>
        <v>8883.2938694743116</v>
      </c>
      <c r="G31" s="8">
        <f>(MHG_mm!G31*(Areas!$D$5+Areas!$D$6+Areas!$D$7)*1000) / (86400*Days!G31)</f>
        <v>13174.225462962962</v>
      </c>
      <c r="H31" s="8">
        <f>(MHG_mm!H31*(Areas!$D$5+Areas!$D$6+Areas!$D$7)*1000) / (86400*Days!H31)</f>
        <v>9338.2454450418154</v>
      </c>
      <c r="I31" s="8">
        <f>(MHG_mm!I31*(Areas!$D$5+Areas!$D$6+Areas!$D$7)*1000) / (86400*Days!I31)</f>
        <v>10815.867980884108</v>
      </c>
      <c r="J31" s="8">
        <f>(MHG_mm!J31*(Areas!$D$5+Areas!$D$6+Areas!$D$7)*1000) / (86400*Days!J31)</f>
        <v>13654.059104938271</v>
      </c>
      <c r="K31" s="8">
        <f>(MHG_mm!K31*(Areas!$D$5+Areas!$D$6+Areas!$D$7)*1000) / (86400*Days!K31)</f>
        <v>10851.630040322581</v>
      </c>
      <c r="L31" s="8">
        <f>(MHG_mm!L31*(Areas!$D$5+Areas!$D$6+Areas!$D$7)*1000) / (86400*Days!L31)</f>
        <v>15375.270563271604</v>
      </c>
      <c r="M31" s="8">
        <f>(MHG_mm!M31*(Areas!$D$5+Areas!$D$6+Areas!$D$7)*1000) / (86400*Days!M31)</f>
        <v>6471.8624925328559</v>
      </c>
      <c r="N31" s="8">
        <f>(MHG_mm!N31*(Areas!$D$5+Areas!$D$6+Areas!$D$7)*1000) / (86400*Days!N31)</f>
        <v>9709.1696473871125</v>
      </c>
    </row>
    <row r="32" spans="1:14">
      <c r="A32">
        <f>MHG_mm!A32</f>
        <v>1927</v>
      </c>
      <c r="B32" s="8">
        <f>(MHG_mm!B32*(Areas!$D$5+Areas!$D$6+Areas!$D$7)*1000) / (86400*Days!B32)</f>
        <v>4960.5899790919957</v>
      </c>
      <c r="C32" s="8">
        <f>(MHG_mm!C32*(Areas!$D$5+Areas!$D$6+Areas!$D$7)*1000) / (86400*Days!C32)</f>
        <v>4928.246403769841</v>
      </c>
      <c r="D32" s="8">
        <f>(MHG_mm!D32*(Areas!$D$5+Areas!$D$6+Areas!$D$7)*1000) / (86400*Days!D32)</f>
        <v>6796.927419354839</v>
      </c>
      <c r="E32" s="8">
        <f>(MHG_mm!E32*(Areas!$D$5+Areas!$D$6+Areas!$D$7)*1000) / (86400*Days!E32)</f>
        <v>7790.0662808641964</v>
      </c>
      <c r="F32" s="8">
        <f>(MHG_mm!F32*(Areas!$D$5+Areas!$D$6+Areas!$D$7)*1000) / (86400*Days!F32)</f>
        <v>14983.934961170848</v>
      </c>
      <c r="G32" s="8">
        <f>(MHG_mm!G32*(Areas!$D$5+Areas!$D$6+Areas!$D$7)*1000) / (86400*Days!G32)</f>
        <v>7800.6879243827161</v>
      </c>
      <c r="H32" s="8">
        <f>(MHG_mm!H32*(Areas!$D$5+Areas!$D$6+Areas!$D$7)*1000) / (86400*Days!H32)</f>
        <v>11243.010491338113</v>
      </c>
      <c r="I32" s="8">
        <f>(MHG_mm!I32*(Areas!$D$5+Areas!$D$6+Areas!$D$7)*1000) / (86400*Days!I32)</f>
        <v>3249.9150985663091</v>
      </c>
      <c r="J32" s="8">
        <f>(MHG_mm!J32*(Areas!$D$5+Areas!$D$6+Areas!$D$7)*1000) / (86400*Days!J32)</f>
        <v>15491.751273148147</v>
      </c>
      <c r="K32" s="8">
        <f>(MHG_mm!K32*(Areas!$D$5+Areas!$D$6+Areas!$D$7)*1000) / (86400*Days!K32)</f>
        <v>9009.9965651135026</v>
      </c>
      <c r="L32" s="8">
        <f>(MHG_mm!L32*(Areas!$D$5+Areas!$D$6+Areas!$D$7)*1000) / (86400*Days!L32)</f>
        <v>13898.846412037037</v>
      </c>
      <c r="M32" s="8">
        <f>(MHG_mm!M32*(Areas!$D$5+Areas!$D$6+Areas!$D$7)*1000) / (86400*Days!M32)</f>
        <v>10237.51179808841</v>
      </c>
      <c r="N32" s="8">
        <f>(MHG_mm!N32*(Areas!$D$5+Areas!$D$6+Areas!$D$7)*1000) / (86400*Days!N32)</f>
        <v>9211.9724156519533</v>
      </c>
    </row>
    <row r="33" spans="1:14">
      <c r="A33">
        <f>MHG_mm!A33</f>
        <v>1928</v>
      </c>
      <c r="B33" s="8">
        <f>(MHG_mm!B33*(Areas!$D$5+Areas!$D$6+Areas!$D$7)*1000) / (86400*Days!B33)</f>
        <v>6444.0400238948623</v>
      </c>
      <c r="C33" s="8">
        <f>(MHG_mm!C33*(Areas!$D$5+Areas!$D$6+Areas!$D$7)*1000) / (86400*Days!C33)</f>
        <v>7504.1614782886336</v>
      </c>
      <c r="D33" s="8">
        <f>(MHG_mm!D33*(Areas!$D$5+Areas!$D$6+Areas!$D$7)*1000) / (86400*Days!D33)</f>
        <v>7966.7670624253287</v>
      </c>
      <c r="E33" s="8">
        <f>(MHG_mm!E33*(Areas!$D$5+Areas!$D$6+Areas!$D$7)*1000) / (86400*Days!E33)</f>
        <v>10773.303395061728</v>
      </c>
      <c r="F33" s="8">
        <f>(MHG_mm!F33*(Areas!$D$5+Areas!$D$6+Areas!$D$7)*1000) / (86400*Days!F33)</f>
        <v>7220.2139336917562</v>
      </c>
      <c r="G33" s="8">
        <f>(MHG_mm!G33*(Areas!$D$5+Areas!$D$6+Areas!$D$7)*1000) / (86400*Days!G33)</f>
        <v>14982.367476851852</v>
      </c>
      <c r="H33" s="8">
        <f>(MHG_mm!H33*(Areas!$D$5+Areas!$D$6+Areas!$D$7)*1000) / (86400*Days!H33)</f>
        <v>11410.541741338111</v>
      </c>
      <c r="I33" s="8">
        <f>(MHG_mm!I33*(Areas!$D$5+Areas!$D$6+Areas!$D$7)*1000) / (86400*Days!I33)</f>
        <v>13430.525201612903</v>
      </c>
      <c r="J33" s="8">
        <f>(MHG_mm!J33*(Areas!$D$5+Areas!$D$6+Areas!$D$7)*1000) / (86400*Days!J33)</f>
        <v>13607.917091049383</v>
      </c>
      <c r="K33" s="8">
        <f>(MHG_mm!K33*(Areas!$D$5+Areas!$D$6+Areas!$D$7)*1000) / (86400*Days!K33)</f>
        <v>15409.138142174432</v>
      </c>
      <c r="L33" s="8">
        <f>(MHG_mm!L33*(Areas!$D$5+Areas!$D$6+Areas!$D$7)*1000) / (86400*Days!L33)</f>
        <v>10929.18537808642</v>
      </c>
      <c r="M33" s="8">
        <f>(MHG_mm!M33*(Areas!$D$5+Areas!$D$6+Areas!$D$7)*1000) / (86400*Days!M33)</f>
        <v>5765.520833333333</v>
      </c>
      <c r="N33" s="8">
        <f>(MHG_mm!N33*(Areas!$D$5+Areas!$D$6+Areas!$D$7)*1000) / (86400*Days!N33)</f>
        <v>10446.593000531271</v>
      </c>
    </row>
    <row r="34" spans="1:14">
      <c r="A34">
        <f>MHG_mm!A34</f>
        <v>1929</v>
      </c>
      <c r="B34" s="8">
        <f>(MHG_mm!B34*(Areas!$D$5+Areas!$D$6+Areas!$D$7)*1000) / (86400*Days!B34)</f>
        <v>11764.556376941458</v>
      </c>
      <c r="C34" s="8">
        <f>(MHG_mm!C34*(Areas!$D$5+Areas!$D$6+Areas!$D$7)*1000) / (86400*Days!C34)</f>
        <v>4064.9544477513227</v>
      </c>
      <c r="D34" s="8">
        <f>(MHG_mm!D34*(Areas!$D$5+Areas!$D$6+Areas!$D$7)*1000) / (86400*Days!D34)</f>
        <v>7702.7508587216253</v>
      </c>
      <c r="E34" s="8">
        <f>(MHG_mm!E34*(Areas!$D$5+Areas!$D$6+Areas!$D$7)*1000) / (86400*Days!E34)</f>
        <v>17668.354783950614</v>
      </c>
      <c r="F34" s="8">
        <f>(MHG_mm!F34*(Areas!$D$5+Areas!$D$6+Areas!$D$7)*1000) / (86400*Days!F34)</f>
        <v>11684.172304360811</v>
      </c>
      <c r="G34" s="8">
        <f>(MHG_mm!G34*(Areas!$D$5+Areas!$D$6+Areas!$D$7)*1000) / (86400*Days!G34)</f>
        <v>10833.192669753087</v>
      </c>
      <c r="H34" s="8">
        <f>(MHG_mm!H34*(Areas!$D$5+Areas!$D$6+Areas!$D$7)*1000) / (86400*Days!H34)</f>
        <v>8442.0423013739546</v>
      </c>
      <c r="I34" s="8">
        <f>(MHG_mm!I34*(Areas!$D$5+Areas!$D$6+Areas!$D$7)*1000) / (86400*Days!I34)</f>
        <v>5400.6755525686976</v>
      </c>
      <c r="J34" s="8">
        <f>(MHG_mm!J34*(Areas!$D$5+Areas!$D$6+Areas!$D$7)*1000) / (86400*Days!J34)</f>
        <v>7751.3535879629626</v>
      </c>
      <c r="K34" s="8">
        <f>(MHG_mm!K34*(Areas!$D$5+Areas!$D$6+Areas!$D$7)*1000) / (86400*Days!K34)</f>
        <v>11289.963560334527</v>
      </c>
      <c r="L34" s="8">
        <f>(MHG_mm!L34*(Areas!$D$5+Areas!$D$6+Areas!$D$7)*1000) / (86400*Days!L34)</f>
        <v>6859.8418209876545</v>
      </c>
      <c r="M34" s="8">
        <f>(MHG_mm!M34*(Areas!$D$5+Areas!$D$6+Areas!$D$7)*1000) / (86400*Days!M34)</f>
        <v>7678.3737679211454</v>
      </c>
      <c r="N34" s="8">
        <f>(MHG_mm!N34*(Areas!$D$5+Areas!$D$6+Areas!$D$7)*1000) / (86400*Days!N34)</f>
        <v>9287.7796898782344</v>
      </c>
    </row>
    <row r="35" spans="1:14">
      <c r="A35">
        <f>MHG_mm!A35</f>
        <v>1930</v>
      </c>
      <c r="B35" s="8">
        <f>(MHG_mm!B35*(Areas!$D$5+Areas!$D$6+Areas!$D$7)*1000) / (86400*Days!B35)</f>
        <v>7743.6259333930702</v>
      </c>
      <c r="C35" s="8">
        <f>(MHG_mm!C35*(Areas!$D$5+Areas!$D$6+Areas!$D$7)*1000) / (86400*Days!C35)</f>
        <v>6981.2912119709008</v>
      </c>
      <c r="D35" s="8">
        <f>(MHG_mm!D35*(Areas!$D$5+Areas!$D$6+Areas!$D$7)*1000) / (86400*Days!D35)</f>
        <v>6091.0874402628433</v>
      </c>
      <c r="E35" s="8">
        <f>(MHG_mm!E35*(Areas!$D$5+Areas!$D$6+Areas!$D$7)*1000) / (86400*Days!E35)</f>
        <v>6190.4217978395063</v>
      </c>
      <c r="F35" s="8">
        <f>(MHG_mm!F35*(Areas!$D$5+Areas!$D$6+Areas!$D$7)*1000) / (86400*Days!F35)</f>
        <v>9700.5020908004772</v>
      </c>
      <c r="G35" s="8">
        <f>(MHG_mm!G35*(Areas!$D$5+Areas!$D$6+Areas!$D$7)*1000) / (86400*Days!G35)</f>
        <v>14934.040895061727</v>
      </c>
      <c r="H35" s="8">
        <f>(MHG_mm!H35*(Areas!$D$5+Areas!$D$6+Areas!$D$7)*1000) / (86400*Days!H35)</f>
        <v>6821.6809289127841</v>
      </c>
      <c r="I35" s="8">
        <f>(MHG_mm!I35*(Areas!$D$5+Areas!$D$6+Areas!$D$7)*1000) / (86400*Days!I35)</f>
        <v>3509.8381123058543</v>
      </c>
      <c r="J35" s="8">
        <f>(MHG_mm!J35*(Areas!$D$5+Areas!$D$6+Areas!$D$7)*1000) / (86400*Days!J35)</f>
        <v>8262.3600308641999</v>
      </c>
      <c r="K35" s="8">
        <f>(MHG_mm!K35*(Areas!$D$5+Areas!$D$6+Areas!$D$7)*1000) / (86400*Days!K35)</f>
        <v>6797.2956989247314</v>
      </c>
      <c r="L35" s="8">
        <f>(MHG_mm!L35*(Areas!$D$5+Areas!$D$6+Areas!$D$7)*1000) / (86400*Days!L35)</f>
        <v>5175.3633487654324</v>
      </c>
      <c r="M35" s="8">
        <f>(MHG_mm!M35*(Areas!$D$5+Areas!$D$6+Areas!$D$7)*1000) / (86400*Days!M35)</f>
        <v>4253.1370967741932</v>
      </c>
      <c r="N35" s="8">
        <f>(MHG_mm!N35*(Areas!$D$5+Areas!$D$6+Areas!$D$7)*1000) / (86400*Days!N35)</f>
        <v>7191.1614313800101</v>
      </c>
    </row>
    <row r="36" spans="1:14">
      <c r="A36">
        <f>MHG_mm!A36</f>
        <v>1931</v>
      </c>
      <c r="B36" s="8">
        <f>(MHG_mm!B36*(Areas!$D$5+Areas!$D$6+Areas!$D$7)*1000) / (86400*Days!B36)</f>
        <v>5003.3025313620074</v>
      </c>
      <c r="C36" s="8">
        <f>(MHG_mm!C36*(Areas!$D$5+Areas!$D$6+Areas!$D$7)*1000) / (86400*Days!C36)</f>
        <v>3179.2573578042334</v>
      </c>
      <c r="D36" s="8">
        <f>(MHG_mm!D36*(Areas!$D$5+Areas!$D$6+Areas!$D$7)*1000) / (86400*Days!D36)</f>
        <v>7035.7309587813625</v>
      </c>
      <c r="E36" s="8">
        <f>(MHG_mm!E36*(Areas!$D$5+Areas!$D$6+Areas!$D$7)*1000) / (86400*Days!E36)</f>
        <v>5564.6478009259263</v>
      </c>
      <c r="F36" s="8">
        <f>(MHG_mm!F36*(Areas!$D$5+Areas!$D$6+Areas!$D$7)*1000) / (86400*Days!F36)</f>
        <v>10086.37473864994</v>
      </c>
      <c r="G36" s="8">
        <f>(MHG_mm!G36*(Areas!$D$5+Areas!$D$6+Areas!$D$7)*1000) / (86400*Days!G36)</f>
        <v>10272.647762345681</v>
      </c>
      <c r="H36" s="8">
        <f>(MHG_mm!H36*(Areas!$D$5+Areas!$D$6+Areas!$D$7)*1000) / (86400*Days!H36)</f>
        <v>8439.5869175627249</v>
      </c>
      <c r="I36" s="8">
        <f>(MHG_mm!I36*(Areas!$D$5+Areas!$D$6+Areas!$D$7)*1000) / (86400*Days!I36)</f>
        <v>6857.7666517323787</v>
      </c>
      <c r="J36" s="8">
        <f>(MHG_mm!J36*(Areas!$D$5+Areas!$D$6+Areas!$D$7)*1000) / (86400*Days!J36)</f>
        <v>19476.884297839504</v>
      </c>
      <c r="K36" s="8">
        <f>(MHG_mm!K36*(Areas!$D$5+Areas!$D$6+Areas!$D$7)*1000) / (86400*Days!K36)</f>
        <v>11575.653823178016</v>
      </c>
      <c r="L36" s="8">
        <f>(MHG_mm!L36*(Areas!$D$5+Areas!$D$6+Areas!$D$7)*1000) / (86400*Days!L36)</f>
        <v>14167.043942901235</v>
      </c>
      <c r="M36" s="8">
        <f>(MHG_mm!M36*(Areas!$D$5+Areas!$D$6+Areas!$D$7)*1000) / (86400*Days!M36)</f>
        <v>6586.8030913978509</v>
      </c>
      <c r="N36" s="8">
        <f>(MHG_mm!N36*(Areas!$D$5+Areas!$D$6+Areas!$D$7)*1000) / (86400*Days!N36)</f>
        <v>9031.7745211821402</v>
      </c>
    </row>
    <row r="37" spans="1:14">
      <c r="A37">
        <f>MHG_mm!A37</f>
        <v>1932</v>
      </c>
      <c r="B37" s="8">
        <f>(MHG_mm!B37*(Areas!$D$5+Areas!$D$6+Areas!$D$7)*1000) / (86400*Days!B37)</f>
        <v>10189.175851254478</v>
      </c>
      <c r="C37" s="8">
        <f>(MHG_mm!C37*(Areas!$D$5+Areas!$D$6+Areas!$D$7)*1000) / (86400*Days!C37)</f>
        <v>7792.2424568965534</v>
      </c>
      <c r="D37" s="8">
        <f>(MHG_mm!D37*(Areas!$D$5+Areas!$D$6+Areas!$D$7)*1000) / (86400*Days!D37)</f>
        <v>6267.8216099163674</v>
      </c>
      <c r="E37" s="8">
        <f>(MHG_mm!E37*(Areas!$D$5+Areas!$D$6+Areas!$D$7)*1000) / (86400*Days!E37)</f>
        <v>6456.4895061728394</v>
      </c>
      <c r="F37" s="8">
        <f>(MHG_mm!F37*(Areas!$D$5+Areas!$D$6+Areas!$D$7)*1000) / (86400*Days!F37)</f>
        <v>10773.727859916367</v>
      </c>
      <c r="G37" s="8">
        <f>(MHG_mm!G37*(Areas!$D$5+Areas!$D$6+Areas!$D$7)*1000) / (86400*Days!G37)</f>
        <v>7791.316358024691</v>
      </c>
      <c r="H37" s="8">
        <f>(MHG_mm!H37*(Areas!$D$5+Areas!$D$6+Areas!$D$7)*1000) / (86400*Days!H37)</f>
        <v>11335.92491786141</v>
      </c>
      <c r="I37" s="8">
        <f>(MHG_mm!I37*(Areas!$D$5+Areas!$D$6+Areas!$D$7)*1000) / (86400*Days!I37)</f>
        <v>12388.306974313024</v>
      </c>
      <c r="J37" s="8">
        <f>(MHG_mm!J37*(Areas!$D$5+Areas!$D$6+Areas!$D$7)*1000) / (86400*Days!J37)</f>
        <v>9648.4314814814807</v>
      </c>
      <c r="K37" s="8">
        <f>(MHG_mm!K37*(Areas!$D$5+Areas!$D$6+Areas!$D$7)*1000) / (86400*Days!K37)</f>
        <v>16270.86282855436</v>
      </c>
      <c r="L37" s="8">
        <f>(MHG_mm!L37*(Areas!$D$5+Areas!$D$6+Areas!$D$7)*1000) / (86400*Days!L37)</f>
        <v>6998.0748070987656</v>
      </c>
      <c r="M37" s="8">
        <f>(MHG_mm!M37*(Areas!$D$5+Areas!$D$6+Areas!$D$7)*1000) / (86400*Days!M37)</f>
        <v>9326.6796221624845</v>
      </c>
      <c r="N37" s="8">
        <f>(MHG_mm!N37*(Areas!$D$5+Areas!$D$6+Areas!$D$7)*1000) / (86400*Days!N37)</f>
        <v>9633.6936760018216</v>
      </c>
    </row>
    <row r="38" spans="1:14">
      <c r="A38">
        <f>MHG_mm!A38</f>
        <v>1933</v>
      </c>
      <c r="B38" s="8">
        <f>(MHG_mm!B38*(Areas!$D$5+Areas!$D$6+Areas!$D$7)*1000) / (86400*Days!B38)</f>
        <v>5325.6968339307041</v>
      </c>
      <c r="C38" s="8">
        <f>(MHG_mm!C38*(Areas!$D$5+Areas!$D$6+Areas!$D$7)*1000) / (86400*Days!C38)</f>
        <v>8109.8711144179906</v>
      </c>
      <c r="D38" s="8">
        <f>(MHG_mm!D38*(Areas!$D$5+Areas!$D$6+Areas!$D$7)*1000) / (86400*Days!D38)</f>
        <v>7090.2314068100359</v>
      </c>
      <c r="E38" s="8">
        <f>(MHG_mm!E38*(Areas!$D$5+Areas!$D$6+Areas!$D$7)*1000) / (86400*Days!E38)</f>
        <v>11097.118402777778</v>
      </c>
      <c r="F38" s="8">
        <f>(MHG_mm!F38*(Areas!$D$5+Areas!$D$6+Areas!$D$7)*1000) / (86400*Days!F38)</f>
        <v>14320.017174432496</v>
      </c>
      <c r="G38" s="8">
        <f>(MHG_mm!G38*(Areas!$D$5+Areas!$D$6+Areas!$D$7)*1000) / (86400*Days!G38)</f>
        <v>8759.8379629629635</v>
      </c>
      <c r="H38" s="8">
        <f>(MHG_mm!H38*(Areas!$D$5+Areas!$D$6+Areas!$D$7)*1000) / (86400*Days!H38)</f>
        <v>7556.5712738948623</v>
      </c>
      <c r="I38" s="8">
        <f>(MHG_mm!I38*(Areas!$D$5+Areas!$D$6+Areas!$D$7)*1000) / (86400*Days!I38)</f>
        <v>5815.784498207885</v>
      </c>
      <c r="J38" s="8">
        <f>(MHG_mm!J38*(Areas!$D$5+Areas!$D$6+Areas!$D$7)*1000) / (86400*Days!J38)</f>
        <v>11042.010532407407</v>
      </c>
      <c r="K38" s="8">
        <f>(MHG_mm!K38*(Areas!$D$5+Areas!$D$6+Areas!$D$7)*1000) / (86400*Days!K38)</f>
        <v>13796.45586917563</v>
      </c>
      <c r="L38" s="8">
        <f>(MHG_mm!L38*(Areas!$D$5+Areas!$D$6+Areas!$D$7)*1000) / (86400*Days!L38)</f>
        <v>9000.2351851851854</v>
      </c>
      <c r="M38" s="8">
        <f>(MHG_mm!M38*(Areas!$D$5+Areas!$D$6+Areas!$D$7)*1000) / (86400*Days!M38)</f>
        <v>8185.4777852449233</v>
      </c>
      <c r="N38" s="8">
        <f>(MHG_mm!N38*(Areas!$D$5+Areas!$D$6+Areas!$D$7)*1000) / (86400*Days!N38)</f>
        <v>9174.9307775240995</v>
      </c>
    </row>
    <row r="39" spans="1:14">
      <c r="A39">
        <f>MHG_mm!A39</f>
        <v>1934</v>
      </c>
      <c r="B39" s="8">
        <f>(MHG_mm!B39*(Areas!$D$5+Areas!$D$6+Areas!$D$7)*1000) / (86400*Days!B39)</f>
        <v>4925.7868503584223</v>
      </c>
      <c r="C39" s="8">
        <f>(MHG_mm!C39*(Areas!$D$5+Areas!$D$6+Areas!$D$7)*1000) / (86400*Days!C39)</f>
        <v>2865.8506944444443</v>
      </c>
      <c r="D39" s="8">
        <f>(MHG_mm!D39*(Areas!$D$5+Areas!$D$6+Areas!$D$7)*1000) / (86400*Days!D39)</f>
        <v>6843.0428987455198</v>
      </c>
      <c r="E39" s="8">
        <f>(MHG_mm!E39*(Areas!$D$5+Areas!$D$6+Areas!$D$7)*1000) / (86400*Days!E39)</f>
        <v>7592.9007716049364</v>
      </c>
      <c r="F39" s="8">
        <f>(MHG_mm!F39*(Areas!$D$5+Areas!$D$6+Areas!$D$7)*1000) / (86400*Days!F39)</f>
        <v>4733.5738873954597</v>
      </c>
      <c r="G39" s="8">
        <f>(MHG_mm!G39*(Areas!$D$5+Areas!$D$6+Areas!$D$7)*1000) / (86400*Days!G39)</f>
        <v>9721.2125385802465</v>
      </c>
      <c r="H39" s="8">
        <f>(MHG_mm!H39*(Areas!$D$5+Areas!$D$6+Areas!$D$7)*1000) / (86400*Days!H39)</f>
        <v>6092.62458930705</v>
      </c>
      <c r="I39" s="8">
        <f>(MHG_mm!I39*(Areas!$D$5+Areas!$D$6+Areas!$D$7)*1000) / (86400*Days!I39)</f>
        <v>7866.9469832735958</v>
      </c>
      <c r="J39" s="8">
        <f>(MHG_mm!J39*(Areas!$D$5+Areas!$D$6+Areas!$D$7)*1000) / (86400*Days!J39)</f>
        <v>17226.189891975308</v>
      </c>
      <c r="K39" s="8">
        <f>(MHG_mm!K39*(Areas!$D$5+Areas!$D$6+Areas!$D$7)*1000) / (86400*Days!K39)</f>
        <v>7128.1570340501794</v>
      </c>
      <c r="L39" s="8">
        <f>(MHG_mm!L39*(Areas!$D$5+Areas!$D$6+Areas!$D$7)*1000) / (86400*Days!L39)</f>
        <v>16348.934027777777</v>
      </c>
      <c r="M39" s="8">
        <f>(MHG_mm!M39*(Areas!$D$5+Areas!$D$6+Areas!$D$7)*1000) / (86400*Days!M39)</f>
        <v>5774.3570788530469</v>
      </c>
      <c r="N39" s="8">
        <f>(MHG_mm!N39*(Areas!$D$5+Areas!$D$6+Areas!$D$7)*1000) / (86400*Days!N39)</f>
        <v>8085.5345351344495</v>
      </c>
    </row>
    <row r="40" spans="1:14">
      <c r="A40">
        <f>MHG_mm!A40</f>
        <v>1935</v>
      </c>
      <c r="B40" s="8">
        <f>(MHG_mm!B40*(Areas!$D$5+Areas!$D$6+Areas!$D$7)*1000) / (86400*Days!B40)</f>
        <v>7923.1254853643968</v>
      </c>
      <c r="C40" s="8">
        <f>(MHG_mm!C40*(Areas!$D$5+Areas!$D$6+Areas!$D$7)*1000) / (86400*Days!C40)</f>
        <v>5150.0186425264556</v>
      </c>
      <c r="D40" s="8">
        <f>(MHG_mm!D40*(Areas!$D$5+Areas!$D$6+Areas!$D$7)*1000) / (86400*Days!D40)</f>
        <v>6331.3115292712064</v>
      </c>
      <c r="E40" s="8">
        <f>(MHG_mm!E40*(Areas!$D$5+Areas!$D$6+Areas!$D$7)*1000) / (86400*Days!E40)</f>
        <v>5157.6429783950616</v>
      </c>
      <c r="F40" s="8">
        <f>(MHG_mm!F40*(Areas!$D$5+Areas!$D$6+Areas!$D$7)*1000) / (86400*Days!F40)</f>
        <v>7333.3055555555538</v>
      </c>
      <c r="G40" s="8">
        <f>(MHG_mm!G40*(Areas!$D$5+Areas!$D$6+Areas!$D$7)*1000) / (86400*Days!G40)</f>
        <v>15060.657523148147</v>
      </c>
      <c r="H40" s="8">
        <f>(MHG_mm!H40*(Areas!$D$5+Areas!$D$6+Areas!$D$7)*1000) / (86400*Days!H40)</f>
        <v>8465.8474835722827</v>
      </c>
      <c r="I40" s="8">
        <f>(MHG_mm!I40*(Areas!$D$5+Areas!$D$6+Areas!$D$7)*1000) / (86400*Days!I40)</f>
        <v>9937.9580719832738</v>
      </c>
      <c r="J40" s="8">
        <f>(MHG_mm!J40*(Areas!$D$5+Areas!$D$6+Areas!$D$7)*1000) / (86400*Days!J40)</f>
        <v>10167.177391975309</v>
      </c>
      <c r="K40" s="8">
        <f>(MHG_mm!K40*(Areas!$D$5+Areas!$D$6+Areas!$D$7)*1000) / (86400*Days!K40)</f>
        <v>6952.6501269414575</v>
      </c>
      <c r="L40" s="8">
        <f>(MHG_mm!L40*(Areas!$D$5+Areas!$D$6+Areas!$D$7)*1000) / (86400*Days!L40)</f>
        <v>12326.744328703704</v>
      </c>
      <c r="M40" s="8">
        <f>(MHG_mm!M40*(Areas!$D$5+Areas!$D$6+Areas!$D$7)*1000) / (86400*Days!M40)</f>
        <v>5148.9632989844686</v>
      </c>
      <c r="N40" s="8">
        <f>(MHG_mm!N40*(Areas!$D$5+Areas!$D$6+Areas!$D$7)*1000) / (86400*Days!N40)</f>
        <v>8330.0142376966014</v>
      </c>
    </row>
    <row r="41" spans="1:14">
      <c r="A41">
        <f>MHG_mm!A41</f>
        <v>1936</v>
      </c>
      <c r="B41" s="8">
        <f>(MHG_mm!B41*(Areas!$D$5+Areas!$D$6+Areas!$D$7)*1000) / (86400*Days!B41)</f>
        <v>7234.3762320788519</v>
      </c>
      <c r="C41" s="8">
        <f>(MHG_mm!C41*(Areas!$D$5+Areas!$D$6+Areas!$D$7)*1000) / (86400*Days!C41)</f>
        <v>7441.0376356960405</v>
      </c>
      <c r="D41" s="8">
        <f>(MHG_mm!D41*(Areas!$D$5+Areas!$D$6+Areas!$D$7)*1000) / (86400*Days!D41)</f>
        <v>5795.2948028673827</v>
      </c>
      <c r="E41" s="8">
        <f>(MHG_mm!E41*(Areas!$D$5+Areas!$D$6+Areas!$D$7)*1000) / (86400*Days!E41)</f>
        <v>7179.073804012346</v>
      </c>
      <c r="F41" s="8">
        <f>(MHG_mm!F41*(Areas!$D$5+Areas!$D$6+Areas!$D$7)*1000) / (86400*Days!F41)</f>
        <v>8148.1885827359602</v>
      </c>
      <c r="G41" s="8">
        <f>(MHG_mm!G41*(Areas!$D$5+Areas!$D$6+Areas!$D$7)*1000) / (86400*Days!G41)</f>
        <v>7382.9265046296296</v>
      </c>
      <c r="H41" s="8">
        <f>(MHG_mm!H41*(Areas!$D$5+Areas!$D$6+Areas!$D$7)*1000) / (86400*Days!H41)</f>
        <v>4082.7487679211467</v>
      </c>
      <c r="I41" s="8">
        <f>(MHG_mm!I41*(Areas!$D$5+Areas!$D$6+Areas!$D$7)*1000) / (86400*Days!I41)</f>
        <v>12811.311603942653</v>
      </c>
      <c r="J41" s="8">
        <f>(MHG_mm!J41*(Areas!$D$5+Areas!$D$6+Areas!$D$7)*1000) / (86400*Days!J41)</f>
        <v>15644.150308641973</v>
      </c>
      <c r="K41" s="8">
        <f>(MHG_mm!K41*(Areas!$D$5+Areas!$D$6+Areas!$D$7)*1000) / (86400*Days!K41)</f>
        <v>12213.507691158902</v>
      </c>
      <c r="L41" s="8">
        <f>(MHG_mm!L41*(Areas!$D$5+Areas!$D$6+Areas!$D$7)*1000) / (86400*Days!L41)</f>
        <v>6025.9121913580238</v>
      </c>
      <c r="M41" s="8">
        <f>(MHG_mm!M41*(Areas!$D$5+Areas!$D$6+Areas!$D$7)*1000) / (86400*Days!M41)</f>
        <v>8733.6619623655897</v>
      </c>
      <c r="N41" s="8">
        <f>(MHG_mm!N41*(Areas!$D$5+Areas!$D$6+Areas!$D$7)*1000) / (86400*Days!N41)</f>
        <v>8558.3162694798611</v>
      </c>
    </row>
    <row r="42" spans="1:14">
      <c r="A42">
        <f>MHG_mm!A42</f>
        <v>1937</v>
      </c>
      <c r="B42" s="8">
        <f>(MHG_mm!B42*(Areas!$D$5+Areas!$D$6+Areas!$D$7)*1000) / (86400*Days!B42)</f>
        <v>8441.1826836917571</v>
      </c>
      <c r="C42" s="8">
        <f>(MHG_mm!C42*(Areas!$D$5+Areas!$D$6+Areas!$D$7)*1000) / (86400*Days!C42)</f>
        <v>8375.0043402777774</v>
      </c>
      <c r="D42" s="8">
        <f>(MHG_mm!D42*(Areas!$D$5+Areas!$D$6+Areas!$D$7)*1000) / (86400*Days!D42)</f>
        <v>2936.8322132616486</v>
      </c>
      <c r="E42" s="8">
        <f>(MHG_mm!E42*(Areas!$D$5+Areas!$D$6+Areas!$D$7)*1000) / (86400*Days!E42)</f>
        <v>12736.576350308642</v>
      </c>
      <c r="F42" s="8">
        <f>(MHG_mm!F42*(Areas!$D$5+Areas!$D$6+Areas!$D$7)*1000) / (86400*Days!F42)</f>
        <v>7132.1033826164885</v>
      </c>
      <c r="G42" s="8">
        <f>(MHG_mm!G42*(Areas!$D$5+Areas!$D$6+Areas!$D$7)*1000) / (86400*Days!G42)</f>
        <v>9657.0121913580242</v>
      </c>
      <c r="H42" s="8">
        <f>(MHG_mm!H42*(Areas!$D$5+Areas!$D$6+Areas!$D$7)*1000) / (86400*Days!H42)</f>
        <v>10731.840800477899</v>
      </c>
      <c r="I42" s="8">
        <f>(MHG_mm!I42*(Areas!$D$5+Areas!$D$6+Areas!$D$7)*1000) / (86400*Days!I42)</f>
        <v>8929.6822356630819</v>
      </c>
      <c r="J42" s="8">
        <f>(MHG_mm!J42*(Areas!$D$5+Areas!$D$6+Areas!$D$7)*1000) / (86400*Days!J42)</f>
        <v>14845.989390432098</v>
      </c>
      <c r="K42" s="8">
        <f>(MHG_mm!K42*(Areas!$D$5+Areas!$D$6+Areas!$D$7)*1000) / (86400*Days!K42)</f>
        <v>10393.351329151732</v>
      </c>
      <c r="L42" s="8">
        <f>(MHG_mm!L42*(Areas!$D$5+Areas!$D$6+Areas!$D$7)*1000) / (86400*Days!L42)</f>
        <v>8894.4609953703712</v>
      </c>
      <c r="M42" s="8">
        <f>(MHG_mm!M42*(Areas!$D$5+Areas!$D$6+Areas!$D$7)*1000) / (86400*Days!M42)</f>
        <v>6497.5188172043008</v>
      </c>
      <c r="N42" s="8">
        <f>(MHG_mm!N42*(Areas!$D$5+Areas!$D$6+Areas!$D$7)*1000) / (86400*Days!N42)</f>
        <v>9110.8469717148655</v>
      </c>
    </row>
    <row r="43" spans="1:14">
      <c r="A43">
        <f>MHG_mm!A43</f>
        <v>1938</v>
      </c>
      <c r="B43" s="8">
        <f>(MHG_mm!B43*(Areas!$D$5+Areas!$D$6+Areas!$D$7)*1000) / (86400*Days!B43)</f>
        <v>9942.0331914575854</v>
      </c>
      <c r="C43" s="8">
        <f>(MHG_mm!C43*(Areas!$D$5+Areas!$D$6+Areas!$D$7)*1000) / (86400*Days!C43)</f>
        <v>11836.551876653441</v>
      </c>
      <c r="D43" s="8">
        <f>(MHG_mm!D43*(Areas!$D$5+Areas!$D$6+Areas!$D$7)*1000) / (86400*Days!D43)</f>
        <v>10417.454749103943</v>
      </c>
      <c r="E43" s="8">
        <f>(MHG_mm!E43*(Areas!$D$5+Areas!$D$6+Areas!$D$7)*1000) / (86400*Days!E43)</f>
        <v>6908.9426311728394</v>
      </c>
      <c r="F43" s="8">
        <f>(MHG_mm!F43*(Areas!$D$5+Areas!$D$6+Areas!$D$7)*1000) / (86400*Days!F43)</f>
        <v>11118.874887992828</v>
      </c>
      <c r="G43" s="8">
        <f>(MHG_mm!G43*(Areas!$D$5+Areas!$D$6+Areas!$D$7)*1000) / (86400*Days!G43)</f>
        <v>11553.069637345679</v>
      </c>
      <c r="H43" s="8">
        <f>(MHG_mm!H43*(Areas!$D$5+Areas!$D$6+Areas!$D$7)*1000) / (86400*Days!H43)</f>
        <v>9208.6801075268813</v>
      </c>
      <c r="I43" s="8">
        <f>(MHG_mm!I43*(Areas!$D$5+Areas!$D$6+Areas!$D$7)*1000) / (86400*Days!I43)</f>
        <v>14280.437537335723</v>
      </c>
      <c r="J43" s="8">
        <f>(MHG_mm!J43*(Areas!$D$5+Areas!$D$6+Areas!$D$7)*1000) / (86400*Days!J43)</f>
        <v>13408.178163580247</v>
      </c>
      <c r="K43" s="8">
        <f>(MHG_mm!K43*(Areas!$D$5+Areas!$D$6+Areas!$D$7)*1000) / (86400*Days!K43)</f>
        <v>4382.2940561529267</v>
      </c>
      <c r="L43" s="8">
        <f>(MHG_mm!L43*(Areas!$D$5+Areas!$D$6+Areas!$D$7)*1000) / (86400*Days!L43)</f>
        <v>6868.8917824074078</v>
      </c>
      <c r="M43" s="8">
        <f>(MHG_mm!M43*(Areas!$D$5+Areas!$D$6+Areas!$D$7)*1000) / (86400*Days!M43)</f>
        <v>8847.6764486260417</v>
      </c>
      <c r="N43" s="8">
        <f>(MHG_mm!N43*(Areas!$D$5+Areas!$D$6+Areas!$D$7)*1000) / (86400*Days!N43)</f>
        <v>9884.1558885083687</v>
      </c>
    </row>
    <row r="44" spans="1:14">
      <c r="A44">
        <f>MHG_mm!A44</f>
        <v>1939</v>
      </c>
      <c r="B44" s="8">
        <f>(MHG_mm!B44*(Areas!$D$5+Areas!$D$6+Areas!$D$7)*1000) / (86400*Days!B44)</f>
        <v>8369.2950642174437</v>
      </c>
      <c r="C44" s="8">
        <f>(MHG_mm!C44*(Areas!$D$5+Areas!$D$6+Areas!$D$7)*1000) / (86400*Days!C44)</f>
        <v>10144.590649801587</v>
      </c>
      <c r="D44" s="8">
        <f>(MHG_mm!D44*(Areas!$D$5+Areas!$D$6+Areas!$D$7)*1000) / (86400*Days!D44)</f>
        <v>6133.2457810633205</v>
      </c>
      <c r="E44" s="8">
        <f>(MHG_mm!E44*(Areas!$D$5+Areas!$D$6+Areas!$D$7)*1000) / (86400*Days!E44)</f>
        <v>9467.612962962965</v>
      </c>
      <c r="F44" s="8">
        <f>(MHG_mm!F44*(Areas!$D$5+Areas!$D$6+Areas!$D$7)*1000) / (86400*Days!F44)</f>
        <v>8560.4518742532837</v>
      </c>
      <c r="G44" s="8">
        <f>(MHG_mm!G44*(Areas!$D$5+Areas!$D$6+Areas!$D$7)*1000) / (86400*Days!G44)</f>
        <v>15034.253202160493</v>
      </c>
      <c r="H44" s="8">
        <f>(MHG_mm!H44*(Areas!$D$5+Areas!$D$6+Areas!$D$7)*1000) / (86400*Days!H44)</f>
        <v>5709.802494026284</v>
      </c>
      <c r="I44" s="8">
        <f>(MHG_mm!I44*(Areas!$D$5+Areas!$D$6+Areas!$D$7)*1000) / (86400*Days!I44)</f>
        <v>14188.0119474313</v>
      </c>
      <c r="J44" s="8">
        <f>(MHG_mm!J44*(Areas!$D$5+Areas!$D$6+Areas!$D$7)*1000) / (86400*Days!J44)</f>
        <v>9357.1964891975313</v>
      </c>
      <c r="K44" s="8">
        <f>(MHG_mm!K44*(Areas!$D$5+Areas!$D$6+Areas!$D$7)*1000) / (86400*Days!K44)</f>
        <v>9929.7001941457584</v>
      </c>
      <c r="L44" s="8">
        <f>(MHG_mm!L44*(Areas!$D$5+Areas!$D$6+Areas!$D$7)*1000) / (86400*Days!L44)</f>
        <v>3182.8942901234568</v>
      </c>
      <c r="M44" s="8">
        <f>(MHG_mm!M44*(Areas!$D$5+Areas!$D$6+Areas!$D$7)*1000) / (86400*Days!M44)</f>
        <v>4993.3510304659494</v>
      </c>
      <c r="N44" s="8">
        <f>(MHG_mm!N44*(Areas!$D$5+Areas!$D$6+Areas!$D$7)*1000) / (86400*Days!N44)</f>
        <v>8738.9228944698116</v>
      </c>
    </row>
    <row r="45" spans="1:14">
      <c r="A45">
        <f>MHG_mm!A45</f>
        <v>1940</v>
      </c>
      <c r="B45" s="8">
        <f>(MHG_mm!B45*(Areas!$D$5+Areas!$D$6+Areas!$D$7)*1000) / (86400*Days!B45)</f>
        <v>7977.8222446236559</v>
      </c>
      <c r="C45" s="8">
        <f>(MHG_mm!C45*(Areas!$D$5+Areas!$D$6+Areas!$D$7)*1000) / (86400*Days!C45)</f>
        <v>4218.764926564495</v>
      </c>
      <c r="D45" s="8">
        <f>(MHG_mm!D45*(Areas!$D$5+Areas!$D$6+Areas!$D$7)*1000) / (86400*Days!D45)</f>
        <v>5268.1542712066912</v>
      </c>
      <c r="E45" s="8">
        <f>(MHG_mm!E45*(Areas!$D$5+Areas!$D$6+Areas!$D$7)*1000) / (86400*Days!E45)</f>
        <v>7174.2511574074078</v>
      </c>
      <c r="F45" s="8">
        <f>(MHG_mm!F45*(Areas!$D$5+Areas!$D$6+Areas!$D$7)*1000) / (86400*Days!F45)</f>
        <v>13504.693287037036</v>
      </c>
      <c r="G45" s="8">
        <f>(MHG_mm!G45*(Areas!$D$5+Areas!$D$6+Areas!$D$7)*1000) / (86400*Days!G45)</f>
        <v>15655.433950617284</v>
      </c>
      <c r="H45" s="8">
        <f>(MHG_mm!H45*(Areas!$D$5+Areas!$D$6+Areas!$D$7)*1000) / (86400*Days!H45)</f>
        <v>7806.1016651732389</v>
      </c>
      <c r="I45" s="8">
        <f>(MHG_mm!I45*(Areas!$D$5+Areas!$D$6+Areas!$D$7)*1000) / (86400*Days!I45)</f>
        <v>17556.383400537637</v>
      </c>
      <c r="J45" s="8">
        <f>(MHG_mm!J45*(Areas!$D$5+Areas!$D$6+Areas!$D$7)*1000) / (86400*Days!J45)</f>
        <v>8772.3310956790137</v>
      </c>
      <c r="K45" s="8">
        <f>(MHG_mm!K45*(Areas!$D$5+Areas!$D$6+Areas!$D$7)*1000) / (86400*Days!K45)</f>
        <v>8576.5255376344066</v>
      </c>
      <c r="L45" s="8">
        <f>(MHG_mm!L45*(Areas!$D$5+Areas!$D$6+Areas!$D$7)*1000) / (86400*Days!L45)</f>
        <v>12205.45358796296</v>
      </c>
      <c r="M45" s="8">
        <f>(MHG_mm!M45*(Areas!$D$5+Areas!$D$6+Areas!$D$7)*1000) / (86400*Days!M45)</f>
        <v>7625.5512246117087</v>
      </c>
      <c r="N45" s="8">
        <f>(MHG_mm!N45*(Areas!$D$5+Areas!$D$6+Areas!$D$7)*1000) / (86400*Days!N45)</f>
        <v>9711.3127245243886</v>
      </c>
    </row>
    <row r="46" spans="1:14">
      <c r="A46">
        <f>MHG_mm!A46</f>
        <v>1941</v>
      </c>
      <c r="B46" s="8">
        <f>(MHG_mm!B46*(Areas!$D$5+Areas!$D$6+Areas!$D$7)*1000) / (86400*Days!B46)</f>
        <v>6977.4661364994026</v>
      </c>
      <c r="C46" s="8">
        <f>(MHG_mm!C46*(Areas!$D$5+Areas!$D$6+Areas!$D$7)*1000) / (86400*Days!C46)</f>
        <v>5427.3430472883601</v>
      </c>
      <c r="D46" s="8">
        <f>(MHG_mm!D46*(Areas!$D$5+Areas!$D$6+Areas!$D$7)*1000) / (86400*Days!D46)</f>
        <v>4093.0237828554355</v>
      </c>
      <c r="E46" s="8">
        <f>(MHG_mm!E46*(Areas!$D$5+Areas!$D$6+Areas!$D$7)*1000) / (86400*Days!E46)</f>
        <v>8139.8910493827143</v>
      </c>
      <c r="F46" s="8">
        <f>(MHG_mm!F46*(Areas!$D$5+Areas!$D$6+Areas!$D$7)*1000) / (86400*Days!F46)</f>
        <v>9236.8983348267629</v>
      </c>
      <c r="G46" s="8">
        <f>(MHG_mm!G46*(Areas!$D$5+Areas!$D$6+Areas!$D$7)*1000) / (86400*Days!G46)</f>
        <v>6926.1282407407407</v>
      </c>
      <c r="H46" s="8">
        <f>(MHG_mm!H46*(Areas!$D$5+Areas!$D$6+Areas!$D$7)*1000) / (86400*Days!H46)</f>
        <v>9778.8843712664293</v>
      </c>
      <c r="I46" s="8">
        <f>(MHG_mm!I46*(Areas!$D$5+Areas!$D$6+Areas!$D$7)*1000) / (86400*Days!I46)</f>
        <v>11367.478793309439</v>
      </c>
      <c r="J46" s="8">
        <f>(MHG_mm!J46*(Areas!$D$5+Areas!$D$6+Areas!$D$7)*1000) / (86400*Days!J46)</f>
        <v>16398.074537037039</v>
      </c>
      <c r="K46" s="8">
        <f>(MHG_mm!K46*(Areas!$D$5+Areas!$D$6+Areas!$D$7)*1000) / (86400*Days!K46)</f>
        <v>19574.286887694147</v>
      </c>
      <c r="L46" s="8">
        <f>(MHG_mm!L46*(Areas!$D$5+Areas!$D$6+Areas!$D$7)*1000) / (86400*Days!L46)</f>
        <v>10784.915972222223</v>
      </c>
      <c r="M46" s="8">
        <f>(MHG_mm!M46*(Areas!$D$5+Areas!$D$6+Areas!$D$7)*1000) / (86400*Days!M46)</f>
        <v>7340.7308841099148</v>
      </c>
      <c r="N46" s="8">
        <f>(MHG_mm!N46*(Areas!$D$5+Areas!$D$6+Areas!$D$7)*1000) / (86400*Days!N46)</f>
        <v>9695.5280663368831</v>
      </c>
    </row>
    <row r="47" spans="1:14">
      <c r="A47">
        <f>MHG_mm!A47</f>
        <v>1942</v>
      </c>
      <c r="B47" s="8">
        <f>(MHG_mm!B47*(Areas!$D$5+Areas!$D$6+Areas!$D$7)*1000) / (86400*Days!B47)</f>
        <v>7124.7050477897255</v>
      </c>
      <c r="C47" s="8">
        <f>(MHG_mm!C47*(Areas!$D$5+Areas!$D$6+Areas!$D$7)*1000) / (86400*Days!C47)</f>
        <v>4504.7249917328045</v>
      </c>
      <c r="D47" s="8">
        <f>(MHG_mm!D47*(Areas!$D$5+Areas!$D$6+Areas!$D$7)*1000) / (86400*Days!D47)</f>
        <v>11060.425365890082</v>
      </c>
      <c r="E47" s="8">
        <f>(MHG_mm!E47*(Areas!$D$5+Areas!$D$6+Areas!$D$7)*1000) / (86400*Days!E47)</f>
        <v>5201.4310956790132</v>
      </c>
      <c r="F47" s="8">
        <f>(MHG_mm!F47*(Areas!$D$5+Areas!$D$6+Areas!$D$7)*1000) / (86400*Days!F47)</f>
        <v>15821.535804958185</v>
      </c>
      <c r="G47" s="8">
        <f>(MHG_mm!G47*(Areas!$D$5+Areas!$D$6+Areas!$D$7)*1000) / (86400*Days!G47)</f>
        <v>11021.861304012345</v>
      </c>
      <c r="H47" s="8">
        <f>(MHG_mm!H47*(Areas!$D$5+Areas!$D$6+Areas!$D$7)*1000) / (86400*Days!H47)</f>
        <v>10595.7679958184</v>
      </c>
      <c r="I47" s="8">
        <f>(MHG_mm!I47*(Areas!$D$5+Areas!$D$6+Areas!$D$7)*1000) / (86400*Days!I47)</f>
        <v>7679.7039650537636</v>
      </c>
      <c r="J47" s="8">
        <f>(MHG_mm!J47*(Areas!$D$5+Areas!$D$6+Areas!$D$7)*1000) / (86400*Days!J47)</f>
        <v>18366.869020061731</v>
      </c>
      <c r="K47" s="8">
        <f>(MHG_mm!K47*(Areas!$D$5+Areas!$D$6+Areas!$D$7)*1000) / (86400*Days!K47)</f>
        <v>8928.1281735364391</v>
      </c>
      <c r="L47" s="8">
        <f>(MHG_mm!L47*(Areas!$D$5+Areas!$D$6+Areas!$D$7)*1000) / (86400*Days!L47)</f>
        <v>9805.4259259259252</v>
      </c>
      <c r="M47" s="8">
        <f>(MHG_mm!M47*(Areas!$D$5+Areas!$D$6+Areas!$D$7)*1000) / (86400*Days!M47)</f>
        <v>11186.015830346478</v>
      </c>
      <c r="N47" s="8">
        <f>(MHG_mm!N47*(Areas!$D$5+Areas!$D$6+Areas!$D$7)*1000) / (86400*Days!N47)</f>
        <v>10143.245665271434</v>
      </c>
    </row>
    <row r="48" spans="1:14">
      <c r="A48">
        <f>MHG_mm!A48</f>
        <v>1943</v>
      </c>
      <c r="B48" s="8">
        <f>(MHG_mm!B48*(Areas!$D$5+Areas!$D$6+Areas!$D$7)*1000) / (86400*Days!B48)</f>
        <v>7643.9229017323778</v>
      </c>
      <c r="C48" s="8">
        <f>(MHG_mm!C48*(Areas!$D$5+Areas!$D$6+Areas!$D$7)*1000) / (86400*Days!C48)</f>
        <v>7217.7765790343919</v>
      </c>
      <c r="D48" s="8">
        <f>(MHG_mm!D48*(Areas!$D$5+Areas!$D$6+Areas!$D$7)*1000) / (86400*Days!D48)</f>
        <v>10481.822580645161</v>
      </c>
      <c r="E48" s="8">
        <f>(MHG_mm!E48*(Areas!$D$5+Areas!$D$6+Areas!$D$7)*1000) / (86400*Days!E48)</f>
        <v>8020.4704861111113</v>
      </c>
      <c r="F48" s="8">
        <f>(MHG_mm!F48*(Areas!$D$5+Areas!$D$6+Areas!$D$7)*1000) / (86400*Days!F48)</f>
        <v>14578.17368578256</v>
      </c>
      <c r="G48" s="8">
        <f>(MHG_mm!G48*(Areas!$D$5+Areas!$D$6+Areas!$D$7)*1000) / (86400*Days!G48)</f>
        <v>16836.795100308645</v>
      </c>
      <c r="H48" s="8">
        <f>(MHG_mm!H48*(Areas!$D$5+Areas!$D$6+Areas!$D$7)*1000) / (86400*Days!H48)</f>
        <v>9323.4371266427697</v>
      </c>
      <c r="I48" s="8">
        <f>(MHG_mm!I48*(Areas!$D$5+Areas!$D$6+Areas!$D$7)*1000) / (86400*Days!I48)</f>
        <v>11510.751754778972</v>
      </c>
      <c r="J48" s="8">
        <f>(MHG_mm!J48*(Areas!$D$5+Areas!$D$6+Areas!$D$7)*1000) / (86400*Days!J48)</f>
        <v>8516.2194058641999</v>
      </c>
      <c r="K48" s="8">
        <f>(MHG_mm!K48*(Areas!$D$5+Areas!$D$6+Areas!$D$7)*1000) / (86400*Days!K48)</f>
        <v>6491.8829898446838</v>
      </c>
      <c r="L48" s="8">
        <f>(MHG_mm!L48*(Areas!$D$5+Areas!$D$6+Areas!$D$7)*1000) / (86400*Days!L48)</f>
        <v>10922.895910493829</v>
      </c>
      <c r="M48" s="8">
        <f>(MHG_mm!M48*(Areas!$D$5+Areas!$D$6+Areas!$D$7)*1000) / (86400*Days!M48)</f>
        <v>3738.6419504181608</v>
      </c>
      <c r="N48" s="8">
        <f>(MHG_mm!N48*(Areas!$D$5+Areas!$D$6+Areas!$D$7)*1000) / (86400*Days!N48)</f>
        <v>9610.4569698122777</v>
      </c>
    </row>
    <row r="49" spans="1:14">
      <c r="A49">
        <f>MHG_mm!A49</f>
        <v>1944</v>
      </c>
      <c r="B49" s="8">
        <f>(MHG_mm!B49*(Areas!$D$5+Areas!$D$6+Areas!$D$7)*1000) / (86400*Days!B49)</f>
        <v>4081.8471102150538</v>
      </c>
      <c r="C49" s="8">
        <f>(MHG_mm!C49*(Areas!$D$5+Areas!$D$6+Areas!$D$7)*1000) / (86400*Days!C49)</f>
        <v>5950.3860552362712</v>
      </c>
      <c r="D49" s="8">
        <f>(MHG_mm!D49*(Areas!$D$5+Areas!$D$6+Areas!$D$7)*1000) / (86400*Days!D49)</f>
        <v>9629.6798835125428</v>
      </c>
      <c r="E49" s="8">
        <f>(MHG_mm!E49*(Areas!$D$5+Areas!$D$6+Areas!$D$7)*1000) / (86400*Days!E49)</f>
        <v>7267.0024305555553</v>
      </c>
      <c r="F49" s="8">
        <f>(MHG_mm!F49*(Areas!$D$5+Areas!$D$6+Areas!$D$7)*1000) / (86400*Days!F49)</f>
        <v>8464.1313097371549</v>
      </c>
      <c r="G49" s="8">
        <f>(MHG_mm!G49*(Areas!$D$5+Areas!$D$6+Areas!$D$7)*1000) / (86400*Days!G49)</f>
        <v>14204.555555555555</v>
      </c>
      <c r="H49" s="8">
        <f>(MHG_mm!H49*(Areas!$D$5+Areas!$D$6+Areas!$D$7)*1000) / (86400*Days!H49)</f>
        <v>9792.6437798685783</v>
      </c>
      <c r="I49" s="8">
        <f>(MHG_mm!I49*(Areas!$D$5+Areas!$D$6+Areas!$D$7)*1000) / (86400*Days!I49)</f>
        <v>7964.351329151732</v>
      </c>
      <c r="J49" s="8">
        <f>(MHG_mm!J49*(Areas!$D$5+Areas!$D$6+Areas!$D$7)*1000) / (86400*Days!J49)</f>
        <v>14753.366589506173</v>
      </c>
      <c r="K49" s="8">
        <f>(MHG_mm!K49*(Areas!$D$5+Areas!$D$6+Areas!$D$7)*1000) / (86400*Days!K49)</f>
        <v>4470.0117980884106</v>
      </c>
      <c r="L49" s="8">
        <f>(MHG_mm!L49*(Areas!$D$5+Areas!$D$6+Areas!$D$7)*1000) / (86400*Days!L49)</f>
        <v>10001.68163580247</v>
      </c>
      <c r="M49" s="8">
        <f>(MHG_mm!M49*(Areas!$D$5+Areas!$D$6+Areas!$D$7)*1000) / (86400*Days!M49)</f>
        <v>6819.049245818399</v>
      </c>
      <c r="N49" s="8">
        <f>(MHG_mm!N49*(Areas!$D$5+Areas!$D$6+Areas!$D$7)*1000) / (86400*Days!N49)</f>
        <v>8598.9959838595423</v>
      </c>
    </row>
    <row r="50" spans="1:14">
      <c r="A50">
        <f>MHG_mm!A50</f>
        <v>1945</v>
      </c>
      <c r="B50" s="8">
        <f>(MHG_mm!B50*(Areas!$D$5+Areas!$D$6+Areas!$D$7)*1000) / (86400*Days!B50)</f>
        <v>5422.2950268817203</v>
      </c>
      <c r="C50" s="8">
        <f>(MHG_mm!C50*(Areas!$D$5+Areas!$D$6+Areas!$D$7)*1000) / (86400*Days!C50)</f>
        <v>7209.2938574735454</v>
      </c>
      <c r="D50" s="8">
        <f>(MHG_mm!D50*(Areas!$D$5+Areas!$D$6+Areas!$D$7)*1000) / (86400*Days!D50)</f>
        <v>5795.4375746714468</v>
      </c>
      <c r="E50" s="8">
        <f>(MHG_mm!E50*(Areas!$D$5+Areas!$D$6+Areas!$D$7)*1000) / (86400*Days!E50)</f>
        <v>11790.881172839505</v>
      </c>
      <c r="F50" s="8">
        <f>(MHG_mm!F50*(Areas!$D$5+Areas!$D$6+Areas!$D$7)*1000) / (86400*Days!F50)</f>
        <v>17559.01485961768</v>
      </c>
      <c r="G50" s="8">
        <f>(MHG_mm!G50*(Areas!$D$5+Areas!$D$6+Areas!$D$7)*1000) / (86400*Days!G50)</f>
        <v>12704.441589506172</v>
      </c>
      <c r="H50" s="8">
        <f>(MHG_mm!H50*(Areas!$D$5+Areas!$D$6+Areas!$D$7)*1000) / (86400*Days!H50)</f>
        <v>9036.1673013739546</v>
      </c>
      <c r="I50" s="8">
        <f>(MHG_mm!I50*(Areas!$D$5+Areas!$D$6+Areas!$D$7)*1000) / (86400*Days!I50)</f>
        <v>10425.216099163679</v>
      </c>
      <c r="J50" s="8">
        <f>(MHG_mm!J50*(Areas!$D$5+Areas!$D$6+Areas!$D$7)*1000) / (86400*Days!J50)</f>
        <v>17455.546141975308</v>
      </c>
      <c r="K50" s="8">
        <f>(MHG_mm!K50*(Areas!$D$5+Areas!$D$6+Areas!$D$7)*1000) / (86400*Days!K50)</f>
        <v>10086.686379928315</v>
      </c>
      <c r="L50" s="8">
        <f>(MHG_mm!L50*(Areas!$D$5+Areas!$D$6+Areas!$D$7)*1000) / (86400*Days!L50)</f>
        <v>11313.994328703704</v>
      </c>
      <c r="M50" s="8">
        <f>(MHG_mm!M50*(Areas!$D$5+Areas!$D$6+Areas!$D$7)*1000) / (86400*Days!M50)</f>
        <v>6607.1444892473119</v>
      </c>
      <c r="N50" s="8">
        <f>(MHG_mm!N50*(Areas!$D$5+Areas!$D$6+Areas!$D$7)*1000) / (86400*Days!N50)</f>
        <v>10445.745037417553</v>
      </c>
    </row>
    <row r="51" spans="1:14">
      <c r="A51">
        <f>MHG_mm!A51</f>
        <v>1946</v>
      </c>
      <c r="B51" s="8">
        <f>(MHG_mm!B51*(Areas!$D$5+Areas!$D$6+Areas!$D$7)*1000) / (86400*Days!B51)</f>
        <v>9326.9865964755081</v>
      </c>
      <c r="C51" s="8">
        <f>(MHG_mm!C51*(Areas!$D$5+Areas!$D$6+Areas!$D$7)*1000) / (86400*Days!C51)</f>
        <v>7002.3529679232806</v>
      </c>
      <c r="D51" s="8">
        <f>(MHG_mm!D51*(Areas!$D$5+Areas!$D$6+Areas!$D$7)*1000) / (86400*Days!D51)</f>
        <v>5929.8671221624854</v>
      </c>
      <c r="E51" s="8">
        <f>(MHG_mm!E51*(Areas!$D$5+Areas!$D$6+Areas!$D$7)*1000) / (86400*Days!E51)</f>
        <v>3609.2466435185179</v>
      </c>
      <c r="F51" s="8">
        <f>(MHG_mm!F51*(Areas!$D$5+Areas!$D$6+Areas!$D$7)*1000) / (86400*Days!F51)</f>
        <v>11412.333968040619</v>
      </c>
      <c r="G51" s="8">
        <f>(MHG_mm!G51*(Areas!$D$5+Areas!$D$6+Areas!$D$7)*1000) / (86400*Days!G51)</f>
        <v>11192.065817901235</v>
      </c>
      <c r="H51" s="8">
        <f>(MHG_mm!H51*(Areas!$D$5+Areas!$D$6+Areas!$D$7)*1000) / (86400*Days!H51)</f>
        <v>5779.3404644563925</v>
      </c>
      <c r="I51" s="8">
        <f>(MHG_mm!I51*(Areas!$D$5+Areas!$D$6+Areas!$D$7)*1000) / (86400*Days!I51)</f>
        <v>8151.5554062126639</v>
      </c>
      <c r="J51" s="8">
        <f>(MHG_mm!J51*(Areas!$D$5+Areas!$D$6+Areas!$D$7)*1000) / (86400*Days!J51)</f>
        <v>9414.5285108024709</v>
      </c>
      <c r="K51" s="8">
        <f>(MHG_mm!K51*(Areas!$D$5+Areas!$D$6+Areas!$D$7)*1000) / (86400*Days!K51)</f>
        <v>6776.452247610514</v>
      </c>
      <c r="L51" s="8">
        <f>(MHG_mm!L51*(Areas!$D$5+Areas!$D$6+Areas!$D$7)*1000) / (86400*Days!L51)</f>
        <v>9570.67002314815</v>
      </c>
      <c r="M51" s="8">
        <f>(MHG_mm!M51*(Areas!$D$5+Areas!$D$6+Areas!$D$7)*1000) / (86400*Days!M51)</f>
        <v>10373.822244623654</v>
      </c>
      <c r="N51" s="8">
        <f>(MHG_mm!N51*(Areas!$D$5+Areas!$D$6+Areas!$D$7)*1000) / (86400*Days!N51)</f>
        <v>8218.9652397260252</v>
      </c>
    </row>
    <row r="52" spans="1:14">
      <c r="A52">
        <f>MHG_mm!A52</f>
        <v>1947</v>
      </c>
      <c r="B52" s="8">
        <f>(MHG_mm!B52*(Areas!$D$5+Areas!$D$6+Areas!$D$7)*1000) / (86400*Days!B52)</f>
        <v>7996.3744399641573</v>
      </c>
      <c r="C52" s="8">
        <f>(MHG_mm!C52*(Areas!$D$5+Areas!$D$6+Areas!$D$7)*1000) / (86400*Days!C52)</f>
        <v>5491.9530423280421</v>
      </c>
      <c r="D52" s="8">
        <f>(MHG_mm!D52*(Areas!$D$5+Areas!$D$6+Areas!$D$7)*1000) / (86400*Days!D52)</f>
        <v>6742.9933169056148</v>
      </c>
      <c r="E52" s="8">
        <f>(MHG_mm!E52*(Areas!$D$5+Areas!$D$6+Areas!$D$7)*1000) / (86400*Days!E52)</f>
        <v>15405.274961419753</v>
      </c>
      <c r="F52" s="8">
        <f>(MHG_mm!F52*(Areas!$D$5+Areas!$D$6+Areas!$D$7)*1000) / (86400*Days!F52)</f>
        <v>15800.458520011945</v>
      </c>
      <c r="G52" s="8">
        <f>(MHG_mm!G52*(Areas!$D$5+Areas!$D$6+Areas!$D$7)*1000) / (86400*Days!G52)</f>
        <v>10924.285570987657</v>
      </c>
      <c r="H52" s="8">
        <f>(MHG_mm!H52*(Areas!$D$5+Areas!$D$6+Areas!$D$7)*1000) / (86400*Days!H52)</f>
        <v>11105.227374551972</v>
      </c>
      <c r="I52" s="8">
        <f>(MHG_mm!I52*(Areas!$D$5+Areas!$D$6+Areas!$D$7)*1000) / (86400*Days!I52)</f>
        <v>7205.4118130227016</v>
      </c>
      <c r="J52" s="8">
        <f>(MHG_mm!J52*(Areas!$D$5+Areas!$D$6+Areas!$D$7)*1000) / (86400*Days!J52)</f>
        <v>15328.221103395063</v>
      </c>
      <c r="K52" s="8">
        <f>(MHG_mm!K52*(Areas!$D$5+Areas!$D$6+Areas!$D$7)*1000) / (86400*Days!K52)</f>
        <v>3709.7362604540031</v>
      </c>
      <c r="L52" s="8">
        <f>(MHG_mm!L52*(Areas!$D$5+Areas!$D$6+Areas!$D$7)*1000) / (86400*Days!L52)</f>
        <v>9386.8523148148161</v>
      </c>
      <c r="M52" s="8">
        <f>(MHG_mm!M52*(Areas!$D$5+Areas!$D$6+Areas!$D$7)*1000) / (86400*Days!M52)</f>
        <v>6029.5685110513741</v>
      </c>
      <c r="N52" s="8">
        <f>(MHG_mm!N52*(Areas!$D$5+Areas!$D$6+Areas!$D$7)*1000) / (86400*Days!N52)</f>
        <v>9592.8673452562125</v>
      </c>
    </row>
    <row r="53" spans="1:14">
      <c r="A53">
        <f>MHG_mm!A53</f>
        <v>1948</v>
      </c>
      <c r="B53" s="8">
        <f>(MHG_mm!B53*(Areas!$D$5+Areas!$D$6+Areas!$D$7)*1000) / (86400*Days!B53)</f>
        <v>6571.8372461170866</v>
      </c>
      <c r="C53" s="8">
        <f>(MHG_mm!C53*(Areas!$D$5+Areas!$D$6+Areas!$D$7)*1000) / (86400*Days!C53)</f>
        <v>6497.0110751915727</v>
      </c>
      <c r="D53" s="8">
        <f>(MHG_mm!D53*(Areas!$D$5+Areas!$D$6+Areas!$D$7)*1000) / (86400*Days!D53)</f>
        <v>11962.218974014335</v>
      </c>
      <c r="E53" s="8">
        <f>(MHG_mm!E53*(Areas!$D$5+Areas!$D$6+Areas!$D$7)*1000) / (86400*Days!E53)</f>
        <v>10819.557469135803</v>
      </c>
      <c r="F53" s="8">
        <f>(MHG_mm!F53*(Areas!$D$5+Areas!$D$6+Areas!$D$7)*1000) / (86400*Days!F53)</f>
        <v>9174.1028412485066</v>
      </c>
      <c r="G53" s="8">
        <f>(MHG_mm!G53*(Areas!$D$5+Areas!$D$6+Areas!$D$7)*1000) / (86400*Days!G53)</f>
        <v>10216.513152006175</v>
      </c>
      <c r="H53" s="8">
        <f>(MHG_mm!H53*(Areas!$D$5+Areas!$D$6+Areas!$D$7)*1000) / (86400*Days!H53)</f>
        <v>9100.4750522700142</v>
      </c>
      <c r="I53" s="8">
        <f>(MHG_mm!I53*(Areas!$D$5+Areas!$D$6+Areas!$D$7)*1000) / (86400*Days!I53)</f>
        <v>5846.6308915770614</v>
      </c>
      <c r="J53" s="8">
        <f>(MHG_mm!J53*(Areas!$D$5+Areas!$D$6+Areas!$D$7)*1000) / (86400*Days!J53)</f>
        <v>5478.4479513888882</v>
      </c>
      <c r="K53" s="8">
        <f>(MHG_mm!K53*(Areas!$D$5+Areas!$D$6+Areas!$D$7)*1000) / (86400*Days!K53)</f>
        <v>6380.0832175925925</v>
      </c>
      <c r="L53" s="8">
        <f>(MHG_mm!L53*(Areas!$D$5+Areas!$D$6+Areas!$D$7)*1000) / (86400*Days!L53)</f>
        <v>14294.787912808639</v>
      </c>
      <c r="M53" s="8">
        <f>(MHG_mm!M53*(Areas!$D$5+Areas!$D$6+Areas!$D$7)*1000) / (86400*Days!M53)</f>
        <v>6731.6646318697731</v>
      </c>
      <c r="N53" s="8">
        <f>(MHG_mm!N53*(Areas!$D$5+Areas!$D$6+Areas!$D$7)*1000) / (86400*Days!N53)</f>
        <v>8583.2511317926528</v>
      </c>
    </row>
    <row r="54" spans="1:14">
      <c r="A54">
        <f>MHG_mm!A54</f>
        <v>1949</v>
      </c>
      <c r="B54" s="8">
        <f>(MHG_mm!B54*(Areas!$D$5+Areas!$D$6+Areas!$D$7)*1000) / (86400*Days!B54)</f>
        <v>10166.941371714454</v>
      </c>
      <c r="C54" s="8">
        <f>(MHG_mm!C54*(Areas!$D$5+Areas!$D$6+Areas!$D$7)*1000) / (86400*Days!C54)</f>
        <v>8389.7106233465602</v>
      </c>
      <c r="D54" s="8">
        <f>(MHG_mm!D54*(Areas!$D$5+Areas!$D$6+Areas!$D$7)*1000) / (86400*Days!D54)</f>
        <v>7771.1649716248503</v>
      </c>
      <c r="E54" s="8">
        <f>(MHG_mm!E54*(Areas!$D$5+Areas!$D$6+Areas!$D$7)*1000) / (86400*Days!E54)</f>
        <v>5779.5721180555556</v>
      </c>
      <c r="F54" s="8">
        <f>(MHG_mm!F54*(Areas!$D$5+Areas!$D$6+Areas!$D$7)*1000) / (86400*Days!F54)</f>
        <v>8124.159475806453</v>
      </c>
      <c r="G54" s="8">
        <f>(MHG_mm!G54*(Areas!$D$5+Areas!$D$6+Areas!$D$7)*1000) / (86400*Days!G54)</f>
        <v>14358.714375</v>
      </c>
      <c r="H54" s="8">
        <f>(MHG_mm!H54*(Areas!$D$5+Areas!$D$6+Areas!$D$7)*1000) / (86400*Days!H54)</f>
        <v>11972.045512246121</v>
      </c>
      <c r="I54" s="8">
        <f>(MHG_mm!I54*(Areas!$D$5+Areas!$D$6+Areas!$D$7)*1000) / (86400*Days!I54)</f>
        <v>6817.9687313321383</v>
      </c>
      <c r="J54" s="8">
        <f>(MHG_mm!J54*(Areas!$D$5+Areas!$D$6+Areas!$D$7)*1000) / (86400*Days!J54)</f>
        <v>9449.093846450618</v>
      </c>
      <c r="K54" s="8">
        <f>(MHG_mm!K54*(Areas!$D$5+Areas!$D$6+Areas!$D$7)*1000) / (86400*Days!K54)</f>
        <v>7429.7511760752677</v>
      </c>
      <c r="L54" s="8">
        <f>(MHG_mm!L54*(Areas!$D$5+Areas!$D$6+Areas!$D$7)*1000) / (86400*Days!L54)</f>
        <v>8123.2560532407397</v>
      </c>
      <c r="M54" s="8">
        <f>(MHG_mm!M54*(Areas!$D$5+Areas!$D$6+Areas!$D$7)*1000) / (86400*Days!M54)</f>
        <v>10723.920209826763</v>
      </c>
      <c r="N54" s="8">
        <f>(MHG_mm!N54*(Areas!$D$5+Areas!$D$6+Areas!$D$7)*1000) / (86400*Days!N54)</f>
        <v>9094.2889976534752</v>
      </c>
    </row>
    <row r="55" spans="1:14">
      <c r="A55">
        <f>MHG_mm!A55</f>
        <v>1950</v>
      </c>
      <c r="B55" s="8">
        <f>(MHG_mm!B55*(Areas!$D$5+Areas!$D$6+Areas!$D$7)*1000) / (86400*Days!B55)</f>
        <v>12451.158542413383</v>
      </c>
      <c r="C55" s="8">
        <f>(MHG_mm!C55*(Areas!$D$5+Areas!$D$6+Areas!$D$7)*1000) / (86400*Days!C55)</f>
        <v>8777.3271081349212</v>
      </c>
      <c r="D55" s="8">
        <f>(MHG_mm!D55*(Areas!$D$5+Areas!$D$6+Areas!$D$7)*1000) / (86400*Days!D55)</f>
        <v>8767.7726291816016</v>
      </c>
      <c r="E55" s="8">
        <f>(MHG_mm!E55*(Areas!$D$5+Areas!$D$6+Areas!$D$7)*1000) / (86400*Days!E55)</f>
        <v>11903.062199074075</v>
      </c>
      <c r="F55" s="8">
        <f>(MHG_mm!F55*(Areas!$D$5+Areas!$D$6+Areas!$D$7)*1000) / (86400*Days!F55)</f>
        <v>5644.0369175627229</v>
      </c>
      <c r="G55" s="8">
        <f>(MHG_mm!G55*(Areas!$D$5+Areas!$D$6+Areas!$D$7)*1000) / (86400*Days!G55)</f>
        <v>11593.107110339504</v>
      </c>
      <c r="H55" s="8">
        <f>(MHG_mm!H55*(Areas!$D$5+Areas!$D$6+Areas!$D$7)*1000) / (86400*Days!H55)</f>
        <v>13392.006959378734</v>
      </c>
      <c r="I55" s="8">
        <f>(MHG_mm!I55*(Areas!$D$5+Areas!$D$6+Areas!$D$7)*1000) / (86400*Days!I55)</f>
        <v>10039.936764486263</v>
      </c>
      <c r="J55" s="8">
        <f>(MHG_mm!J55*(Areas!$D$5+Areas!$D$6+Areas!$D$7)*1000) / (86400*Days!J55)</f>
        <v>9031.3365354938251</v>
      </c>
      <c r="K55" s="8">
        <f>(MHG_mm!K55*(Areas!$D$5+Areas!$D$6+Areas!$D$7)*1000) / (86400*Days!K55)</f>
        <v>5997.9559289127847</v>
      </c>
      <c r="L55" s="8">
        <f>(MHG_mm!L55*(Areas!$D$5+Areas!$D$6+Areas!$D$7)*1000) / (86400*Days!L55)</f>
        <v>11552.980586419751</v>
      </c>
      <c r="M55" s="8">
        <f>(MHG_mm!M55*(Areas!$D$5+Areas!$D$6+Areas!$D$7)*1000) / (86400*Days!M55)</f>
        <v>8380.3745146356032</v>
      </c>
      <c r="N55" s="8">
        <f>(MHG_mm!N55*(Areas!$D$5+Areas!$D$6+Areas!$D$7)*1000) / (86400*Days!N55)</f>
        <v>9789.1787997843712</v>
      </c>
    </row>
    <row r="56" spans="1:14">
      <c r="A56">
        <f>MHG_mm!A56</f>
        <v>1951</v>
      </c>
      <c r="B56" s="8">
        <f>(MHG_mm!B56*(Areas!$D$5+Areas!$D$6+Areas!$D$7)*1000) / (86400*Days!B56)</f>
        <v>7564.5588037634425</v>
      </c>
      <c r="C56" s="8">
        <f>(MHG_mm!C56*(Areas!$D$5+Areas!$D$6+Areas!$D$7)*1000) / (86400*Days!C56)</f>
        <v>8312.3862392526462</v>
      </c>
      <c r="D56" s="8">
        <f>(MHG_mm!D56*(Areas!$D$5+Areas!$D$6+Areas!$D$7)*1000) / (86400*Days!D56)</f>
        <v>10616.823066009561</v>
      </c>
      <c r="E56" s="8">
        <f>(MHG_mm!E56*(Areas!$D$5+Areas!$D$6+Areas!$D$7)*1000) / (86400*Days!E56)</f>
        <v>13589.133549382716</v>
      </c>
      <c r="F56" s="8">
        <f>(MHG_mm!F56*(Areas!$D$5+Areas!$D$6+Areas!$D$7)*1000) / (86400*Days!F56)</f>
        <v>6838.1896206690562</v>
      </c>
      <c r="G56" s="8">
        <f>(MHG_mm!G56*(Areas!$D$5+Areas!$D$6+Areas!$D$7)*1000) / (86400*Days!G56)</f>
        <v>11189.51387345679</v>
      </c>
      <c r="H56" s="8">
        <f>(MHG_mm!H56*(Areas!$D$5+Areas!$D$6+Areas!$D$7)*1000) / (86400*Days!H56)</f>
        <v>13880.39546744325</v>
      </c>
      <c r="I56" s="8">
        <f>(MHG_mm!I56*(Areas!$D$5+Areas!$D$6+Areas!$D$7)*1000) / (86400*Days!I56)</f>
        <v>12202.908803763439</v>
      </c>
      <c r="J56" s="8">
        <f>(MHG_mm!J56*(Areas!$D$5+Areas!$D$6+Areas!$D$7)*1000) / (86400*Days!J56)</f>
        <v>12799.6421566358</v>
      </c>
      <c r="K56" s="8">
        <f>(MHG_mm!K56*(Areas!$D$5+Areas!$D$6+Areas!$D$7)*1000) / (86400*Days!K56)</f>
        <v>16571.522188620071</v>
      </c>
      <c r="L56" s="8">
        <f>(MHG_mm!L56*(Areas!$D$5+Areas!$D$6+Areas!$D$7)*1000) / (86400*Days!L56)</f>
        <v>10276.079378858025</v>
      </c>
      <c r="M56" s="8">
        <f>(MHG_mm!M56*(Areas!$D$5+Areas!$D$6+Areas!$D$7)*1000) / (86400*Days!M56)</f>
        <v>10251.957881571087</v>
      </c>
      <c r="N56" s="8">
        <f>(MHG_mm!N56*(Areas!$D$5+Areas!$D$6+Areas!$D$7)*1000) / (86400*Days!N56)</f>
        <v>11189.301134893458</v>
      </c>
    </row>
    <row r="57" spans="1:14">
      <c r="A57">
        <f>MHG_mm!A57</f>
        <v>1952</v>
      </c>
      <c r="B57" s="8">
        <f>(MHG_mm!B57*(Areas!$D$5+Areas!$D$6+Areas!$D$7)*1000) / (86400*Days!B57)</f>
        <v>8283.1941457586636</v>
      </c>
      <c r="C57" s="8">
        <f>(MHG_mm!C57*(Areas!$D$5+Areas!$D$6+Areas!$D$7)*1000) / (86400*Days!C57)</f>
        <v>3848.0354166666675</v>
      </c>
      <c r="D57" s="8">
        <f>(MHG_mm!D57*(Areas!$D$5+Areas!$D$6+Areas!$D$7)*1000) / (86400*Days!D57)</f>
        <v>8304.018742532855</v>
      </c>
      <c r="E57" s="8">
        <f>(MHG_mm!E57*(Areas!$D$5+Areas!$D$6+Areas!$D$7)*1000) / (86400*Days!E57)</f>
        <v>8169.8573881172842</v>
      </c>
      <c r="F57" s="8">
        <f>(MHG_mm!F57*(Areas!$D$5+Areas!$D$6+Areas!$D$7)*1000) / (86400*Days!F57)</f>
        <v>10134.965882616487</v>
      </c>
      <c r="G57" s="8">
        <f>(MHG_mm!G57*(Areas!$D$5+Areas!$D$6+Areas!$D$7)*1000) / (86400*Days!G57)</f>
        <v>9086.1697260802466</v>
      </c>
      <c r="H57" s="8">
        <f>(MHG_mm!H57*(Areas!$D$5+Areas!$D$6+Areas!$D$7)*1000) / (86400*Days!H57)</f>
        <v>17837.002452956993</v>
      </c>
      <c r="I57" s="8">
        <f>(MHG_mm!I57*(Areas!$D$5+Areas!$D$6+Areas!$D$7)*1000) / (86400*Days!I57)</f>
        <v>12761.392275238948</v>
      </c>
      <c r="J57" s="8">
        <f>(MHG_mm!J57*(Areas!$D$5+Areas!$D$6+Areas!$D$7)*1000) / (86400*Days!J57)</f>
        <v>7406.3474228395062</v>
      </c>
      <c r="K57" s="8">
        <f>(MHG_mm!K57*(Areas!$D$5+Areas!$D$6+Areas!$D$7)*1000) / (86400*Days!K57)</f>
        <v>2267.6277740442056</v>
      </c>
      <c r="L57" s="8">
        <f>(MHG_mm!L57*(Areas!$D$5+Areas!$D$6+Areas!$D$7)*1000) / (86400*Days!L57)</f>
        <v>12119.381967592592</v>
      </c>
      <c r="M57" s="8">
        <f>(MHG_mm!M57*(Areas!$D$5+Areas!$D$6+Areas!$D$7)*1000) / (86400*Days!M57)</f>
        <v>6881.1683094384707</v>
      </c>
      <c r="N57" s="8">
        <f>(MHG_mm!N57*(Areas!$D$5+Areas!$D$6+Areas!$D$7)*1000) / (86400*Days!N57)</f>
        <v>8949.7163368371803</v>
      </c>
    </row>
    <row r="58" spans="1:14">
      <c r="A58">
        <f>MHG_mm!A58</f>
        <v>1953</v>
      </c>
      <c r="B58" s="8">
        <f>(MHG_mm!B58*(Areas!$D$5+Areas!$D$6+Areas!$D$7)*1000) / (86400*Days!B58)</f>
        <v>7389.2005787037051</v>
      </c>
      <c r="C58" s="8">
        <f>(MHG_mm!C58*(Areas!$D$5+Areas!$D$6+Areas!$D$7)*1000) / (86400*Days!C58)</f>
        <v>9240.566472387567</v>
      </c>
      <c r="D58" s="8">
        <f>(MHG_mm!D58*(Areas!$D$5+Areas!$D$6+Areas!$D$7)*1000) / (86400*Days!D58)</f>
        <v>8849.3443399044227</v>
      </c>
      <c r="E58" s="8">
        <f>(MHG_mm!E58*(Areas!$D$5+Areas!$D$6+Areas!$D$7)*1000) / (86400*Days!E58)</f>
        <v>10984.78033179012</v>
      </c>
      <c r="F58" s="8">
        <f>(MHG_mm!F58*(Areas!$D$5+Areas!$D$6+Areas!$D$7)*1000) / (86400*Days!F58)</f>
        <v>9921.7112567204294</v>
      </c>
      <c r="G58" s="8">
        <f>(MHG_mm!G58*(Areas!$D$5+Areas!$D$6+Areas!$D$7)*1000) / (86400*Days!G58)</f>
        <v>11607.735983796296</v>
      </c>
      <c r="H58" s="8">
        <f>(MHG_mm!H58*(Areas!$D$5+Areas!$D$6+Areas!$D$7)*1000) / (86400*Days!H58)</f>
        <v>11217.049895459975</v>
      </c>
      <c r="I58" s="8">
        <f>(MHG_mm!I58*(Areas!$D$5+Areas!$D$6+Areas!$D$7)*1000) / (86400*Days!I58)</f>
        <v>9134.0174171146955</v>
      </c>
      <c r="J58" s="8">
        <f>(MHG_mm!J58*(Areas!$D$5+Areas!$D$6+Areas!$D$7)*1000) / (86400*Days!J58)</f>
        <v>10960.556543209879</v>
      </c>
      <c r="K58" s="8">
        <f>(MHG_mm!K58*(Areas!$D$5+Areas!$D$6+Areas!$D$7)*1000) / (86400*Days!K58)</f>
        <v>4171.9193585722815</v>
      </c>
      <c r="L58" s="8">
        <f>(MHG_mm!L58*(Areas!$D$5+Areas!$D$6+Areas!$D$7)*1000) / (86400*Days!L58)</f>
        <v>5954.2966010802475</v>
      </c>
      <c r="M58" s="8">
        <f>(MHG_mm!M58*(Areas!$D$5+Areas!$D$6+Areas!$D$7)*1000) / (86400*Days!M58)</f>
        <v>8436.9380749701304</v>
      </c>
      <c r="N58" s="8">
        <f>(MHG_mm!N58*(Areas!$D$5+Areas!$D$6+Areas!$D$7)*1000) / (86400*Days!N58)</f>
        <v>8977.2124755834593</v>
      </c>
    </row>
    <row r="59" spans="1:14">
      <c r="A59">
        <f>MHG_mm!A59</f>
        <v>1954</v>
      </c>
      <c r="B59" s="8">
        <f>(MHG_mm!B59*(Areas!$D$5+Areas!$D$6+Areas!$D$7)*1000) / (86400*Days!B59)</f>
        <v>5898.5748655913985</v>
      </c>
      <c r="C59" s="8">
        <f>(MHG_mm!C59*(Areas!$D$5+Areas!$D$6+Areas!$D$7)*1000) / (86400*Days!C59)</f>
        <v>8644.1819279100509</v>
      </c>
      <c r="D59" s="8">
        <f>(MHG_mm!D59*(Areas!$D$5+Areas!$D$6+Areas!$D$7)*1000) / (86400*Days!D59)</f>
        <v>9004.1402441756272</v>
      </c>
      <c r="E59" s="8">
        <f>(MHG_mm!E59*(Areas!$D$5+Areas!$D$6+Areas!$D$7)*1000) / (86400*Days!E59)</f>
        <v>15380.114972993828</v>
      </c>
      <c r="F59" s="8">
        <f>(MHG_mm!F59*(Areas!$D$5+Areas!$D$6+Areas!$D$7)*1000) / (86400*Days!F59)</f>
        <v>8278.7927718040628</v>
      </c>
      <c r="G59" s="8">
        <f>(MHG_mm!G59*(Areas!$D$5+Areas!$D$6+Areas!$D$7)*1000) / (86400*Days!G59)</f>
        <v>18026.766720679014</v>
      </c>
      <c r="H59" s="8">
        <f>(MHG_mm!H59*(Areas!$D$5+Areas!$D$6+Areas!$D$7)*1000) / (86400*Days!H59)</f>
        <v>8696.0181638291506</v>
      </c>
      <c r="I59" s="8">
        <f>(MHG_mm!I59*(Areas!$D$5+Areas!$D$6+Areas!$D$7)*1000) / (86400*Days!I59)</f>
        <v>8274.7567614994005</v>
      </c>
      <c r="J59" s="8">
        <f>(MHG_mm!J59*(Areas!$D$5+Areas!$D$6+Areas!$D$7)*1000) / (86400*Days!J59)</f>
        <v>17131.821458333336</v>
      </c>
      <c r="K59" s="8">
        <f>(MHG_mm!K59*(Areas!$D$5+Areas!$D$6+Areas!$D$7)*1000) / (86400*Days!K59)</f>
        <v>20095.750123207887</v>
      </c>
      <c r="L59" s="8">
        <f>(MHG_mm!L59*(Areas!$D$5+Areas!$D$6+Areas!$D$7)*1000) / (86400*Days!L59)</f>
        <v>6465.9764969135804</v>
      </c>
      <c r="M59" s="8">
        <f>(MHG_mm!M59*(Areas!$D$5+Areas!$D$6+Areas!$D$7)*1000) / (86400*Days!M59)</f>
        <v>6380.0238612604544</v>
      </c>
      <c r="N59" s="8">
        <f>(MHG_mm!N59*(Areas!$D$5+Areas!$D$6+Areas!$D$7)*1000) / (86400*Days!N59)</f>
        <v>11007.252723236938</v>
      </c>
    </row>
    <row r="60" spans="1:14">
      <c r="A60">
        <f>MHG_mm!A60</f>
        <v>1955</v>
      </c>
      <c r="B60" s="8">
        <f>(MHG_mm!B60*(Areas!$D$5+Areas!$D$6+Areas!$D$7)*1000) / (86400*Days!B60)</f>
        <v>6276.9682758363197</v>
      </c>
      <c r="C60" s="8">
        <f>(MHG_mm!C60*(Areas!$D$5+Areas!$D$6+Areas!$D$7)*1000) / (86400*Days!C60)</f>
        <v>5869.8867890211659</v>
      </c>
      <c r="D60" s="8">
        <f>(MHG_mm!D60*(Areas!$D$5+Areas!$D$6+Areas!$D$7)*1000) / (86400*Days!D60)</f>
        <v>7211.9802158004795</v>
      </c>
      <c r="E60" s="8">
        <f>(MHG_mm!E60*(Areas!$D$5+Areas!$D$6+Areas!$D$7)*1000) / (86400*Days!E60)</f>
        <v>8819.350844907407</v>
      </c>
      <c r="F60" s="8">
        <f>(MHG_mm!F60*(Areas!$D$5+Areas!$D$6+Areas!$D$7)*1000) / (86400*Days!F60)</f>
        <v>9249.028136200719</v>
      </c>
      <c r="G60" s="8">
        <f>(MHG_mm!G60*(Areas!$D$5+Areas!$D$6+Areas!$D$7)*1000) / (86400*Days!G60)</f>
        <v>7784.2681597222227</v>
      </c>
      <c r="H60" s="8">
        <f>(MHG_mm!H60*(Areas!$D$5+Areas!$D$6+Areas!$D$7)*1000) / (86400*Days!H60)</f>
        <v>8765.8523596176801</v>
      </c>
      <c r="I60" s="8">
        <f>(MHG_mm!I60*(Areas!$D$5+Areas!$D$6+Areas!$D$7)*1000) / (86400*Days!I60)</f>
        <v>10986.582284199523</v>
      </c>
      <c r="J60" s="8">
        <f>(MHG_mm!J60*(Areas!$D$5+Areas!$D$6+Areas!$D$7)*1000) / (86400*Days!J60)</f>
        <v>4904.6663233024692</v>
      </c>
      <c r="K60" s="8">
        <f>(MHG_mm!K60*(Areas!$D$5+Areas!$D$6+Areas!$D$7)*1000) / (86400*Days!K60)</f>
        <v>14403.747752389487</v>
      </c>
      <c r="L60" s="8">
        <f>(MHG_mm!L60*(Areas!$D$5+Areas!$D$6+Areas!$D$7)*1000) / (86400*Days!L60)</f>
        <v>9509.3424575617282</v>
      </c>
      <c r="M60" s="8">
        <f>(MHG_mm!M60*(Areas!$D$5+Areas!$D$6+Areas!$D$7)*1000) / (86400*Days!M60)</f>
        <v>6356.4039538530469</v>
      </c>
      <c r="N60" s="8">
        <f>(MHG_mm!N60*(Areas!$D$5+Areas!$D$6+Areas!$D$7)*1000) / (86400*Days!N60)</f>
        <v>8371.6523725266361</v>
      </c>
    </row>
    <row r="61" spans="1:14">
      <c r="A61">
        <f>MHG_mm!A61</f>
        <v>1956</v>
      </c>
      <c r="B61" s="8">
        <f>(MHG_mm!B61*(Areas!$D$5+Areas!$D$6+Areas!$D$7)*1000) / (86400*Days!B61)</f>
        <v>2791.8785804958184</v>
      </c>
      <c r="C61" s="8">
        <f>(MHG_mm!C61*(Areas!$D$5+Areas!$D$6+Areas!$D$7)*1000) / (86400*Days!C61)</f>
        <v>5558.1538234355039</v>
      </c>
      <c r="D61" s="8">
        <f>(MHG_mm!D61*(Areas!$D$5+Areas!$D$6+Areas!$D$7)*1000) / (86400*Days!D61)</f>
        <v>7017.9782183393072</v>
      </c>
      <c r="E61" s="8">
        <f>(MHG_mm!E61*(Areas!$D$5+Areas!$D$6+Areas!$D$7)*1000) / (86400*Days!E61)</f>
        <v>9975.072222222223</v>
      </c>
      <c r="F61" s="8">
        <f>(MHG_mm!F61*(Areas!$D$5+Areas!$D$6+Areas!$D$7)*1000) / (86400*Days!F61)</f>
        <v>12815.00073551374</v>
      </c>
      <c r="G61" s="8">
        <f>(MHG_mm!G61*(Areas!$D$5+Areas!$D$6+Areas!$D$7)*1000) / (86400*Days!G61)</f>
        <v>10155.523510802472</v>
      </c>
      <c r="H61" s="8">
        <f>(MHG_mm!H61*(Areas!$D$5+Areas!$D$6+Areas!$D$7)*1000) / (86400*Days!H61)</f>
        <v>14151.034050179211</v>
      </c>
      <c r="I61" s="8">
        <f>(MHG_mm!I61*(Areas!$D$5+Areas!$D$6+Areas!$D$7)*1000) / (86400*Days!I61)</f>
        <v>13579.062018369174</v>
      </c>
      <c r="J61" s="8">
        <f>(MHG_mm!J61*(Areas!$D$5+Areas!$D$6+Areas!$D$7)*1000) / (86400*Days!J61)</f>
        <v>8187.5596566358035</v>
      </c>
      <c r="K61" s="8">
        <f>(MHG_mm!K61*(Areas!$D$5+Areas!$D$6+Areas!$D$7)*1000) / (86400*Days!K61)</f>
        <v>2824.4084117383513</v>
      </c>
      <c r="L61" s="8">
        <f>(MHG_mm!L61*(Areas!$D$5+Areas!$D$6+Areas!$D$7)*1000) / (86400*Days!L61)</f>
        <v>9366.2433603395057</v>
      </c>
      <c r="M61" s="8">
        <f>(MHG_mm!M61*(Areas!$D$5+Areas!$D$6+Areas!$D$7)*1000) / (86400*Days!M61)</f>
        <v>6272.4473977001198</v>
      </c>
      <c r="N61" s="8">
        <f>(MHG_mm!N61*(Areas!$D$5+Areas!$D$6+Areas!$D$7)*1000) / (86400*Days!N61)</f>
        <v>8564.8210796776966</v>
      </c>
    </row>
    <row r="62" spans="1:14">
      <c r="A62">
        <f>MHG_mm!A62</f>
        <v>1957</v>
      </c>
      <c r="B62" s="8">
        <f>(MHG_mm!B62*(Areas!$D$5+Areas!$D$6+Areas!$D$7)*1000) / (86400*Days!B62)</f>
        <v>6256.6647289426519</v>
      </c>
      <c r="C62" s="8">
        <f>(MHG_mm!C62*(Areas!$D$5+Areas!$D$6+Areas!$D$7)*1000) / (86400*Days!C62)</f>
        <v>5173.2884796626995</v>
      </c>
      <c r="D62" s="8">
        <f>(MHG_mm!D62*(Areas!$D$5+Areas!$D$6+Areas!$D$7)*1000) / (86400*Days!D62)</f>
        <v>4431.6909722222226</v>
      </c>
      <c r="E62" s="8">
        <f>(MHG_mm!E62*(Areas!$D$5+Areas!$D$6+Areas!$D$7)*1000) / (86400*Days!E62)</f>
        <v>11144.602654320988</v>
      </c>
      <c r="F62" s="8">
        <f>(MHG_mm!F62*(Areas!$D$5+Areas!$D$6+Areas!$D$7)*1000) / (86400*Days!F62)</f>
        <v>11941.58373655914</v>
      </c>
      <c r="G62" s="8">
        <f>(MHG_mm!G62*(Areas!$D$5+Areas!$D$6+Areas!$D$7)*1000) / (86400*Days!G62)</f>
        <v>15406.899841820989</v>
      </c>
      <c r="H62" s="8">
        <f>(MHG_mm!H62*(Areas!$D$5+Areas!$D$6+Areas!$D$7)*1000) / (86400*Days!H62)</f>
        <v>10174.729166666666</v>
      </c>
      <c r="I62" s="8">
        <f>(MHG_mm!I62*(Areas!$D$5+Areas!$D$6+Areas!$D$7)*1000) / (86400*Days!I62)</f>
        <v>7232.4260080645163</v>
      </c>
      <c r="J62" s="8">
        <f>(MHG_mm!J62*(Areas!$D$5+Areas!$D$6+Areas!$D$7)*1000) / (86400*Days!J62)</f>
        <v>13141.375327932095</v>
      </c>
      <c r="K62" s="8">
        <f>(MHG_mm!K62*(Areas!$D$5+Areas!$D$6+Areas!$D$7)*1000) / (86400*Days!K62)</f>
        <v>9873.6676859318977</v>
      </c>
      <c r="L62" s="8">
        <f>(MHG_mm!L62*(Areas!$D$5+Areas!$D$6+Areas!$D$7)*1000) / (86400*Days!L62)</f>
        <v>12821.104610339506</v>
      </c>
      <c r="M62" s="8">
        <f>(MHG_mm!M62*(Areas!$D$5+Areas!$D$6+Areas!$D$7)*1000) / (86400*Days!M62)</f>
        <v>9268.2740218040617</v>
      </c>
      <c r="N62" s="8">
        <f>(MHG_mm!N62*(Areas!$D$5+Areas!$D$6+Areas!$D$7)*1000) / (86400*Days!N62)</f>
        <v>9739.2374695586022</v>
      </c>
    </row>
    <row r="63" spans="1:14">
      <c r="A63">
        <f>MHG_mm!A63</f>
        <v>1958</v>
      </c>
      <c r="B63" s="8">
        <f>(MHG_mm!B63*(Areas!$D$5+Areas!$D$6+Areas!$D$7)*1000) / (86400*Days!B63)</f>
        <v>4964.6167749402621</v>
      </c>
      <c r="C63" s="8">
        <f>(MHG_mm!C63*(Areas!$D$5+Areas!$D$6+Areas!$D$7)*1000) / (86400*Days!C63)</f>
        <v>3896.3420180224866</v>
      </c>
      <c r="D63" s="8">
        <f>(MHG_mm!D63*(Areas!$D$5+Areas!$D$6+Areas!$D$7)*1000) / (86400*Days!D63)</f>
        <v>1987.4520347968937</v>
      </c>
      <c r="E63" s="8">
        <f>(MHG_mm!E63*(Areas!$D$5+Areas!$D$6+Areas!$D$7)*1000) / (86400*Days!E63)</f>
        <v>6017.205582561729</v>
      </c>
      <c r="F63" s="8">
        <f>(MHG_mm!F63*(Areas!$D$5+Areas!$D$6+Areas!$D$7)*1000) / (86400*Days!F63)</f>
        <v>5105.1793346774193</v>
      </c>
      <c r="G63" s="8">
        <f>(MHG_mm!G63*(Areas!$D$5+Areas!$D$6+Areas!$D$7)*1000) / (86400*Days!G63)</f>
        <v>10261.316844135801</v>
      </c>
      <c r="H63" s="8">
        <f>(MHG_mm!H63*(Areas!$D$5+Areas!$D$6+Areas!$D$7)*1000) / (86400*Days!H63)</f>
        <v>10993.676765979691</v>
      </c>
      <c r="I63" s="8">
        <f>(MHG_mm!I63*(Areas!$D$5+Areas!$D$6+Areas!$D$7)*1000) / (86400*Days!I63)</f>
        <v>10088.994937275986</v>
      </c>
      <c r="J63" s="8">
        <f>(MHG_mm!J63*(Areas!$D$5+Areas!$D$6+Areas!$D$7)*1000) / (86400*Days!J63)</f>
        <v>12215.378341049383</v>
      </c>
      <c r="K63" s="8">
        <f>(MHG_mm!K63*(Areas!$D$5+Areas!$D$6+Areas!$D$7)*1000) / (86400*Days!K63)</f>
        <v>8166.4810707885308</v>
      </c>
      <c r="L63" s="8">
        <f>(MHG_mm!L63*(Areas!$D$5+Areas!$D$6+Areas!$D$7)*1000) / (86400*Days!L63)</f>
        <v>10560.499031635803</v>
      </c>
      <c r="M63" s="8">
        <f>(MHG_mm!M63*(Areas!$D$5+Areas!$D$6+Areas!$D$7)*1000) / (86400*Days!M63)</f>
        <v>6399.9420325567498</v>
      </c>
      <c r="N63" s="8">
        <f>(MHG_mm!N63*(Areas!$D$5+Areas!$D$6+Areas!$D$7)*1000) / (86400*Days!N63)</f>
        <v>7560.6197314180627</v>
      </c>
    </row>
    <row r="64" spans="1:14">
      <c r="A64">
        <f>MHG_mm!A64</f>
        <v>1959</v>
      </c>
      <c r="B64" s="8">
        <f>(MHG_mm!B64*(Areas!$D$5+Areas!$D$6+Areas!$D$7)*1000) / (86400*Days!B64)</f>
        <v>7279.4180331541202</v>
      </c>
      <c r="C64" s="8">
        <f>(MHG_mm!C64*(Areas!$D$5+Areas!$D$6+Areas!$D$7)*1000) / (86400*Days!C64)</f>
        <v>8115.225028935185</v>
      </c>
      <c r="D64" s="8">
        <f>(MHG_mm!D64*(Areas!$D$5+Areas!$D$6+Areas!$D$7)*1000) / (86400*Days!D64)</f>
        <v>7428.8367458183993</v>
      </c>
      <c r="E64" s="8">
        <f>(MHG_mm!E64*(Areas!$D$5+Areas!$D$6+Areas!$D$7)*1000) / (86400*Days!E64)</f>
        <v>11495.828294753086</v>
      </c>
      <c r="F64" s="8">
        <f>(MHG_mm!F64*(Areas!$D$5+Areas!$D$6+Areas!$D$7)*1000) / (86400*Days!F64)</f>
        <v>11098.657519414575</v>
      </c>
      <c r="G64" s="8">
        <f>(MHG_mm!G64*(Areas!$D$5+Areas!$D$6+Areas!$D$7)*1000) / (86400*Days!G64)</f>
        <v>5932.5586458333337</v>
      </c>
      <c r="H64" s="8">
        <f>(MHG_mm!H64*(Areas!$D$5+Areas!$D$6+Areas!$D$7)*1000) / (86400*Days!H64)</f>
        <v>10892.749977598567</v>
      </c>
      <c r="I64" s="8">
        <f>(MHG_mm!I64*(Areas!$D$5+Areas!$D$6+Areas!$D$7)*1000) / (86400*Days!I64)</f>
        <v>16884.907381272402</v>
      </c>
      <c r="J64" s="8">
        <f>(MHG_mm!J64*(Areas!$D$5+Areas!$D$6+Areas!$D$7)*1000) / (86400*Days!J64)</f>
        <v>14623.186230709875</v>
      </c>
      <c r="K64" s="8">
        <f>(MHG_mm!K64*(Areas!$D$5+Areas!$D$6+Areas!$D$7)*1000) / (86400*Days!K64)</f>
        <v>16351.252382019113</v>
      </c>
      <c r="L64" s="8">
        <f>(MHG_mm!L64*(Areas!$D$5+Areas!$D$6+Areas!$D$7)*1000) / (86400*Days!L64)</f>
        <v>11124.428159722222</v>
      </c>
      <c r="M64" s="8">
        <f>(MHG_mm!M64*(Areas!$D$5+Areas!$D$6+Areas!$D$7)*1000) / (86400*Days!M64)</f>
        <v>8978.8260827359609</v>
      </c>
      <c r="N64" s="8">
        <f>(MHG_mm!N64*(Areas!$D$5+Areas!$D$6+Areas!$D$7)*1000) / (86400*Days!N64)</f>
        <v>10873.590226090815</v>
      </c>
    </row>
    <row r="65" spans="1:14">
      <c r="A65">
        <f>MHG_mm!A65</f>
        <v>1960</v>
      </c>
      <c r="B65" s="8">
        <f>(MHG_mm!B65*(Areas!$D$5+Areas!$D$6+Areas!$D$7)*1000) / (86400*Days!B65)</f>
        <v>8678.2813732078848</v>
      </c>
      <c r="C65" s="8">
        <f>(MHG_mm!C65*(Areas!$D$5+Areas!$D$6+Areas!$D$7)*1000) / (86400*Days!C65)</f>
        <v>7678.0399904214555</v>
      </c>
      <c r="D65" s="8">
        <f>(MHG_mm!D65*(Areas!$D$5+Areas!$D$6+Areas!$D$7)*1000) / (86400*Days!D65)</f>
        <v>4734.6279532556746</v>
      </c>
      <c r="E65" s="8">
        <f>(MHG_mm!E65*(Areas!$D$5+Areas!$D$6+Areas!$D$7)*1000) / (86400*Days!E65)</f>
        <v>12358.396685956788</v>
      </c>
      <c r="F65" s="8">
        <f>(MHG_mm!F65*(Areas!$D$5+Areas!$D$6+Areas!$D$7)*1000) / (86400*Days!F65)</f>
        <v>17390.294627389485</v>
      </c>
      <c r="G65" s="8">
        <f>(MHG_mm!G65*(Areas!$D$5+Areas!$D$6+Areas!$D$7)*1000) / (86400*Days!G65)</f>
        <v>13872.058391203707</v>
      </c>
      <c r="H65" s="8">
        <f>(MHG_mm!H65*(Areas!$D$5+Areas!$D$6+Areas!$D$7)*1000) / (86400*Days!H65)</f>
        <v>11654.010599611709</v>
      </c>
      <c r="I65" s="8">
        <f>(MHG_mm!I65*(Areas!$D$5+Areas!$D$6+Areas!$D$7)*1000) / (86400*Days!I65)</f>
        <v>9972.7546968339302</v>
      </c>
      <c r="J65" s="8">
        <f>(MHG_mm!J65*(Areas!$D$5+Areas!$D$6+Areas!$D$7)*1000) / (86400*Days!J65)</f>
        <v>10463.552237654321</v>
      </c>
      <c r="K65" s="8">
        <f>(MHG_mm!K65*(Areas!$D$5+Areas!$D$6+Areas!$D$7)*1000) / (86400*Days!K65)</f>
        <v>8058.5420101553154</v>
      </c>
      <c r="L65" s="8">
        <f>(MHG_mm!L65*(Areas!$D$5+Areas!$D$6+Areas!$D$7)*1000) / (86400*Days!L65)</f>
        <v>9978.2320987654311</v>
      </c>
      <c r="M65" s="8">
        <f>(MHG_mm!M65*(Areas!$D$5+Areas!$D$6+Areas!$D$7)*1000) / (86400*Days!M65)</f>
        <v>4489.5463896356032</v>
      </c>
      <c r="N65" s="8">
        <f>(MHG_mm!N65*(Areas!$D$5+Areas!$D$6+Areas!$D$7)*1000) / (86400*Days!N65)</f>
        <v>9937.5686592415477</v>
      </c>
    </row>
    <row r="66" spans="1:14">
      <c r="A66">
        <f>MHG_mm!A66</f>
        <v>1961</v>
      </c>
      <c r="B66" s="8">
        <f>(MHG_mm!B66*(Areas!$D$5+Areas!$D$6+Areas!$D$7)*1000) / (86400*Days!B66)</f>
        <v>2932.5523334826762</v>
      </c>
      <c r="C66" s="8">
        <f>(MHG_mm!C66*(Areas!$D$5+Areas!$D$6+Areas!$D$7)*1000) / (86400*Days!C66)</f>
        <v>5216.8146040013226</v>
      </c>
      <c r="D66" s="8">
        <f>(MHG_mm!D66*(Areas!$D$5+Areas!$D$6+Areas!$D$7)*1000) / (86400*Days!D66)</f>
        <v>8663.8160356929511</v>
      </c>
      <c r="E66" s="8">
        <f>(MHG_mm!E66*(Areas!$D$5+Areas!$D$6+Areas!$D$7)*1000) / (86400*Days!E66)</f>
        <v>8863.9726813271591</v>
      </c>
      <c r="F66" s="8">
        <f>(MHG_mm!F66*(Areas!$D$5+Areas!$D$6+Areas!$D$7)*1000) / (86400*Days!F66)</f>
        <v>6130.506989247313</v>
      </c>
      <c r="G66" s="8">
        <f>(MHG_mm!G66*(Areas!$D$5+Areas!$D$6+Areas!$D$7)*1000) / (86400*Days!G66)</f>
        <v>12372.133506944447</v>
      </c>
      <c r="H66" s="8">
        <f>(MHG_mm!H66*(Areas!$D$5+Areas!$D$6+Areas!$D$7)*1000) / (86400*Days!H66)</f>
        <v>11937.892652329749</v>
      </c>
      <c r="I66" s="8">
        <f>(MHG_mm!I66*(Areas!$D$5+Areas!$D$6+Areas!$D$7)*1000) / (86400*Days!I66)</f>
        <v>10190.609815561529</v>
      </c>
      <c r="J66" s="8">
        <f>(MHG_mm!J66*(Areas!$D$5+Areas!$D$6+Areas!$D$7)*1000) / (86400*Days!J66)</f>
        <v>20337.084004629625</v>
      </c>
      <c r="K66" s="8">
        <f>(MHG_mm!K66*(Areas!$D$5+Areas!$D$6+Areas!$D$7)*1000) / (86400*Days!K66)</f>
        <v>7712.2746266427721</v>
      </c>
      <c r="L66" s="8">
        <f>(MHG_mm!L66*(Areas!$D$5+Areas!$D$6+Areas!$D$7)*1000) / (86400*Days!L66)</f>
        <v>8923.6471489197538</v>
      </c>
      <c r="M66" s="8">
        <f>(MHG_mm!M66*(Areas!$D$5+Areas!$D$6+Areas!$D$7)*1000) / (86400*Days!M66)</f>
        <v>7625.4617271505358</v>
      </c>
      <c r="N66" s="8">
        <f>(MHG_mm!N66*(Areas!$D$5+Areas!$D$6+Areas!$D$7)*1000) / (86400*Days!N66)</f>
        <v>9238.2533390410936</v>
      </c>
    </row>
    <row r="67" spans="1:14">
      <c r="A67">
        <f>MHG_mm!A67</f>
        <v>1962</v>
      </c>
      <c r="B67" s="8">
        <f>(MHG_mm!B67*(Areas!$D$5+Areas!$D$6+Areas!$D$7)*1000) / (86400*Days!B67)</f>
        <v>9527.6210946833944</v>
      </c>
      <c r="C67" s="8">
        <f>(MHG_mm!C67*(Areas!$D$5+Areas!$D$6+Areas!$D$7)*1000) / (86400*Days!C67)</f>
        <v>8570.9094990079357</v>
      </c>
      <c r="D67" s="8">
        <f>(MHG_mm!D67*(Areas!$D$5+Areas!$D$6+Areas!$D$7)*1000) / (86400*Days!D67)</f>
        <v>3413.4592181899643</v>
      </c>
      <c r="E67" s="8">
        <f>(MHG_mm!E67*(Areas!$D$5+Areas!$D$6+Areas!$D$7)*1000) / (86400*Days!E67)</f>
        <v>6866.6433834876543</v>
      </c>
      <c r="F67" s="8">
        <f>(MHG_mm!F67*(Areas!$D$5+Areas!$D$6+Areas!$D$7)*1000) / (86400*Days!F67)</f>
        <v>9841.3134333930702</v>
      </c>
      <c r="G67" s="8">
        <f>(MHG_mm!G67*(Areas!$D$5+Areas!$D$6+Areas!$D$7)*1000) / (86400*Days!G67)</f>
        <v>9585.0298341049402</v>
      </c>
      <c r="H67" s="8">
        <f>(MHG_mm!H67*(Areas!$D$5+Areas!$D$6+Areas!$D$7)*1000) / (86400*Days!H67)</f>
        <v>8559.7517771804069</v>
      </c>
      <c r="I67" s="8">
        <f>(MHG_mm!I67*(Areas!$D$5+Areas!$D$6+Areas!$D$7)*1000) / (86400*Days!I67)</f>
        <v>10087.541009557946</v>
      </c>
      <c r="J67" s="8">
        <f>(MHG_mm!J67*(Areas!$D$5+Areas!$D$6+Areas!$D$7)*1000) / (86400*Days!J67)</f>
        <v>11113.423483796296</v>
      </c>
      <c r="K67" s="8">
        <f>(MHG_mm!K67*(Areas!$D$5+Areas!$D$6+Areas!$D$7)*1000) / (86400*Days!K67)</f>
        <v>9573.9749215949814</v>
      </c>
      <c r="L67" s="8">
        <f>(MHG_mm!L67*(Areas!$D$5+Areas!$D$6+Areas!$D$7)*1000) / (86400*Days!L67)</f>
        <v>3593.6465007716051</v>
      </c>
      <c r="M67" s="8">
        <f>(MHG_mm!M67*(Areas!$D$5+Areas!$D$6+Areas!$D$7)*1000) / (86400*Days!M67)</f>
        <v>8255.056851105137</v>
      </c>
      <c r="N67" s="8">
        <f>(MHG_mm!N67*(Areas!$D$5+Areas!$D$6+Areas!$D$7)*1000) / (86400*Days!N67)</f>
        <v>8251.4192589421618</v>
      </c>
    </row>
    <row r="68" spans="1:14">
      <c r="A68">
        <f>MHG_mm!A68</f>
        <v>1963</v>
      </c>
      <c r="B68" s="8">
        <f>(MHG_mm!B68*(Areas!$D$5+Areas!$D$6+Areas!$D$7)*1000) / (86400*Days!B68)</f>
        <v>5401.2332735961772</v>
      </c>
      <c r="C68" s="8">
        <f>(MHG_mm!C68*(Areas!$D$5+Areas!$D$6+Areas!$D$7)*1000) / (86400*Days!C68)</f>
        <v>4021.0875950727514</v>
      </c>
      <c r="D68" s="8">
        <f>(MHG_mm!D68*(Areas!$D$5+Areas!$D$6+Areas!$D$7)*1000) / (86400*Days!D68)</f>
        <v>8374.5773633512526</v>
      </c>
      <c r="E68" s="8">
        <f>(MHG_mm!E68*(Areas!$D$5+Areas!$D$6+Areas!$D$7)*1000) / (86400*Days!E68)</f>
        <v>7454.6069868827162</v>
      </c>
      <c r="F68" s="8">
        <f>(MHG_mm!F68*(Areas!$D$5+Areas!$D$6+Areas!$D$7)*1000) / (86400*Days!F68)</f>
        <v>10607.871486708484</v>
      </c>
      <c r="G68" s="8">
        <f>(MHG_mm!G68*(Areas!$D$5+Areas!$D$6+Areas!$D$7)*1000) / (86400*Days!G68)</f>
        <v>7801.7369058641989</v>
      </c>
      <c r="H68" s="8">
        <f>(MHG_mm!H68*(Areas!$D$5+Areas!$D$6+Areas!$D$7)*1000) / (86400*Days!H68)</f>
        <v>10068.697599313024</v>
      </c>
      <c r="I68" s="8">
        <f>(MHG_mm!I68*(Areas!$D$5+Areas!$D$6+Areas!$D$7)*1000) / (86400*Days!I68)</f>
        <v>10844.675821385905</v>
      </c>
      <c r="J68" s="8">
        <f>(MHG_mm!J68*(Areas!$D$5+Areas!$D$6+Areas!$D$7)*1000) / (86400*Days!J68)</f>
        <v>9433.8846489197531</v>
      </c>
      <c r="K68" s="8">
        <f>(MHG_mm!K68*(Areas!$D$5+Areas!$D$6+Areas!$D$7)*1000) / (86400*Days!K68)</f>
        <v>3519.1693809737158</v>
      </c>
      <c r="L68" s="8">
        <f>(MHG_mm!L68*(Areas!$D$5+Areas!$D$6+Areas!$D$7)*1000) / (86400*Days!L68)</f>
        <v>9482.4306404320996</v>
      </c>
      <c r="M68" s="8">
        <f>(MHG_mm!M68*(Areas!$D$5+Areas!$D$6+Areas!$D$7)*1000) / (86400*Days!M68)</f>
        <v>7138.4235476403819</v>
      </c>
      <c r="N68" s="8">
        <f>(MHG_mm!N68*(Areas!$D$5+Areas!$D$6+Areas!$D$7)*1000) / (86400*Days!N68)</f>
        <v>7869.4913172247579</v>
      </c>
    </row>
    <row r="69" spans="1:14">
      <c r="A69">
        <f>MHG_mm!A69</f>
        <v>1964</v>
      </c>
      <c r="B69" s="8">
        <f>(MHG_mm!B69*(Areas!$D$5+Areas!$D$6+Areas!$D$7)*1000) / (86400*Days!B69)</f>
        <v>6463.05976702509</v>
      </c>
      <c r="C69" s="8">
        <f>(MHG_mm!C69*(Areas!$D$5+Areas!$D$6+Areas!$D$7)*1000) / (86400*Days!C69)</f>
        <v>2958.6113425925928</v>
      </c>
      <c r="D69" s="8">
        <f>(MHG_mm!D69*(Areas!$D$5+Areas!$D$6+Areas!$D$7)*1000) / (86400*Days!D69)</f>
        <v>7261.4211058841101</v>
      </c>
      <c r="E69" s="8">
        <f>(MHG_mm!E69*(Areas!$D$5+Areas!$D$6+Areas!$D$7)*1000) / (86400*Days!E69)</f>
        <v>10955.812341820987</v>
      </c>
      <c r="F69" s="8">
        <f>(MHG_mm!F69*(Areas!$D$5+Areas!$D$6+Areas!$D$7)*1000) / (86400*Days!F69)</f>
        <v>10333.184651284349</v>
      </c>
      <c r="G69" s="8">
        <f>(MHG_mm!G69*(Areas!$D$5+Areas!$D$6+Areas!$D$7)*1000) / (86400*Days!G69)</f>
        <v>6485.7248070987653</v>
      </c>
      <c r="H69" s="8">
        <f>(MHG_mm!H69*(Areas!$D$5+Areas!$D$6+Areas!$D$7)*1000) / (86400*Days!H69)</f>
        <v>11736.6960536141</v>
      </c>
      <c r="I69" s="8">
        <f>(MHG_mm!I69*(Areas!$D$5+Areas!$D$6+Areas!$D$7)*1000) / (86400*Days!I69)</f>
        <v>13610.264030764636</v>
      </c>
      <c r="J69" s="8">
        <f>(MHG_mm!J69*(Areas!$D$5+Areas!$D$6+Areas!$D$7)*1000) / (86400*Days!J69)</f>
        <v>14183.74486111111</v>
      </c>
      <c r="K69" s="8">
        <f>(MHG_mm!K69*(Areas!$D$5+Areas!$D$6+Areas!$D$7)*1000) / (86400*Days!K69)</f>
        <v>4552.06451239546</v>
      </c>
      <c r="L69" s="8">
        <f>(MHG_mm!L69*(Areas!$D$5+Areas!$D$6+Areas!$D$7)*1000) / (86400*Days!L69)</f>
        <v>9687.2997993827175</v>
      </c>
      <c r="M69" s="8">
        <f>(MHG_mm!M69*(Areas!$D$5+Areas!$D$6+Areas!$D$7)*1000) / (86400*Days!M69)</f>
        <v>8121.4691942951004</v>
      </c>
      <c r="N69" s="8">
        <f>(MHG_mm!N69*(Areas!$D$5+Areas!$D$6+Areas!$D$7)*1000) / (86400*Days!N69)</f>
        <v>8878.6888578981998</v>
      </c>
    </row>
    <row r="70" spans="1:14">
      <c r="A70">
        <f>MHG_mm!A70</f>
        <v>1965</v>
      </c>
      <c r="B70" s="8">
        <f>(MHG_mm!B70*(Areas!$D$5+Areas!$D$6+Areas!$D$7)*1000) / (86400*Days!B70)</f>
        <v>10006.590498058544</v>
      </c>
      <c r="C70" s="8">
        <f>(MHG_mm!C70*(Areas!$D$5+Areas!$D$6+Areas!$D$7)*1000) / (86400*Days!C70)</f>
        <v>9495.265769675927</v>
      </c>
      <c r="D70" s="8">
        <f>(MHG_mm!D70*(Areas!$D$5+Areas!$D$6+Areas!$D$7)*1000) / (86400*Days!D70)</f>
        <v>6588.9301037933092</v>
      </c>
      <c r="E70" s="8">
        <f>(MHG_mm!E70*(Areas!$D$5+Areas!$D$6+Areas!$D$7)*1000) / (86400*Days!E70)</f>
        <v>9769.9649151234589</v>
      </c>
      <c r="F70" s="8">
        <f>(MHG_mm!F70*(Areas!$D$5+Areas!$D$6+Areas!$D$7)*1000) / (86400*Days!F70)</f>
        <v>9168.2782108721622</v>
      </c>
      <c r="G70" s="8">
        <f>(MHG_mm!G70*(Areas!$D$5+Areas!$D$6+Areas!$D$7)*1000) / (86400*Days!G70)</f>
        <v>7602.3728896604935</v>
      </c>
      <c r="H70" s="8">
        <f>(MHG_mm!H70*(Areas!$D$5+Areas!$D$6+Areas!$D$7)*1000) / (86400*Days!H70)</f>
        <v>8293.9252352150543</v>
      </c>
      <c r="I70" s="8">
        <f>(MHG_mm!I70*(Areas!$D$5+Areas!$D$6+Areas!$D$7)*1000) / (86400*Days!I70)</f>
        <v>15304.591808542413</v>
      </c>
      <c r="J70" s="8">
        <f>(MHG_mm!J70*(Areas!$D$5+Areas!$D$6+Areas!$D$7)*1000) / (86400*Days!J70)</f>
        <v>22514.057527006174</v>
      </c>
      <c r="K70" s="8">
        <f>(MHG_mm!K70*(Areas!$D$5+Areas!$D$6+Areas!$D$7)*1000) / (86400*Days!K70)</f>
        <v>8838.7499962664297</v>
      </c>
      <c r="L70" s="8">
        <f>(MHG_mm!L70*(Areas!$D$5+Areas!$D$6+Areas!$D$7)*1000) / (86400*Days!L70)</f>
        <v>11527.283811728395</v>
      </c>
      <c r="M70" s="8">
        <f>(MHG_mm!M70*(Areas!$D$5+Areas!$D$6+Areas!$D$7)*1000) / (86400*Days!M70)</f>
        <v>10600.368981481479</v>
      </c>
      <c r="N70" s="8">
        <f>(MHG_mm!N70*(Areas!$D$5+Areas!$D$6+Areas!$D$7)*1000) / (86400*Days!N70)</f>
        <v>10797.595330733131</v>
      </c>
    </row>
    <row r="71" spans="1:14">
      <c r="A71">
        <f>MHG_mm!A71</f>
        <v>1966</v>
      </c>
      <c r="B71" s="8">
        <f>(MHG_mm!B71*(Areas!$D$5+Areas!$D$6+Areas!$D$7)*1000) / (86400*Days!B71)</f>
        <v>5785.5355212066906</v>
      </c>
      <c r="C71" s="8">
        <f>(MHG_mm!C71*(Areas!$D$5+Areas!$D$6+Areas!$D$7)*1000) / (86400*Days!C71)</f>
        <v>5990.8345279431223</v>
      </c>
      <c r="D71" s="8">
        <f>(MHG_mm!D71*(Areas!$D$5+Areas!$D$6+Areas!$D$7)*1000) / (86400*Days!D71)</f>
        <v>9591.6521542712089</v>
      </c>
      <c r="E71" s="8">
        <f>(MHG_mm!E71*(Areas!$D$5+Areas!$D$6+Areas!$D$7)*1000) / (86400*Days!E71)</f>
        <v>8298.7552662037033</v>
      </c>
      <c r="F71" s="8">
        <f>(MHG_mm!F71*(Areas!$D$5+Areas!$D$6+Areas!$D$7)*1000) / (86400*Days!F71)</f>
        <v>6309.9679659498224</v>
      </c>
      <c r="G71" s="8">
        <f>(MHG_mm!G71*(Areas!$D$5+Areas!$D$6+Areas!$D$7)*1000) / (86400*Days!G71)</f>
        <v>7850.3164969135805</v>
      </c>
      <c r="H71" s="8">
        <f>(MHG_mm!H71*(Areas!$D$5+Areas!$D$6+Areas!$D$7)*1000) / (86400*Days!H71)</f>
        <v>6634.7124103942651</v>
      </c>
      <c r="I71" s="8">
        <f>(MHG_mm!I71*(Areas!$D$5+Areas!$D$6+Areas!$D$7)*1000) / (86400*Days!I71)</f>
        <v>12463.731488948626</v>
      </c>
      <c r="J71" s="8">
        <f>(MHG_mm!J71*(Areas!$D$5+Areas!$D$6+Areas!$D$7)*1000) / (86400*Days!J71)</f>
        <v>8068.6109606481477</v>
      </c>
      <c r="K71" s="8">
        <f>(MHG_mm!K71*(Areas!$D$5+Areas!$D$6+Areas!$D$7)*1000) / (86400*Days!K71)</f>
        <v>8460.5138926224608</v>
      </c>
      <c r="L71" s="8">
        <f>(MHG_mm!L71*(Areas!$D$5+Areas!$D$6+Areas!$D$7)*1000) / (86400*Days!L71)</f>
        <v>16597.522141203699</v>
      </c>
      <c r="M71" s="8">
        <f>(MHG_mm!M71*(Areas!$D$5+Areas!$D$6+Areas!$D$7)*1000) / (86400*Days!M71)</f>
        <v>10280.451960125449</v>
      </c>
      <c r="N71" s="8">
        <f>(MHG_mm!N71*(Areas!$D$5+Areas!$D$6+Areas!$D$7)*1000) / (86400*Days!N71)</f>
        <v>8869.9261367960444</v>
      </c>
    </row>
    <row r="72" spans="1:14">
      <c r="A72">
        <f>MHG_mm!A72</f>
        <v>1967</v>
      </c>
      <c r="B72" s="8">
        <f>(MHG_mm!B72*(Areas!$D$5+Areas!$D$6+Areas!$D$7)*1000) / (86400*Days!B72)</f>
        <v>10382.995833333332</v>
      </c>
      <c r="C72" s="8">
        <f>(MHG_mm!C72*(Areas!$D$5+Areas!$D$6+Areas!$D$7)*1000) / (86400*Days!C72)</f>
        <v>7417.7588334986776</v>
      </c>
      <c r="D72" s="8">
        <f>(MHG_mm!D72*(Areas!$D$5+Areas!$D$6+Areas!$D$7)*1000) / (86400*Days!D72)</f>
        <v>4445.2188060035851</v>
      </c>
      <c r="E72" s="8">
        <f>(MHG_mm!E72*(Areas!$D$5+Areas!$D$6+Areas!$D$7)*1000) / (86400*Days!E72)</f>
        <v>14070.169070216052</v>
      </c>
      <c r="F72" s="8">
        <f>(MHG_mm!F72*(Areas!$D$5+Areas!$D$6+Areas!$D$7)*1000) / (86400*Days!F72)</f>
        <v>6847.7936715949818</v>
      </c>
      <c r="G72" s="8">
        <f>(MHG_mm!G72*(Areas!$D$5+Areas!$D$6+Areas!$D$7)*1000) / (86400*Days!G72)</f>
        <v>19285.801562500004</v>
      </c>
      <c r="H72" s="8">
        <f>(MHG_mm!H72*(Areas!$D$5+Areas!$D$6+Areas!$D$7)*1000) / (86400*Days!H72)</f>
        <v>7018.0484543010734</v>
      </c>
      <c r="I72" s="8">
        <f>(MHG_mm!I72*(Areas!$D$5+Areas!$D$6+Areas!$D$7)*1000) / (86400*Days!I72)</f>
        <v>11650.60039575866</v>
      </c>
      <c r="J72" s="8">
        <f>(MHG_mm!J72*(Areas!$D$5+Areas!$D$6+Areas!$D$7)*1000) / (86400*Days!J72)</f>
        <v>8384.0136265432102</v>
      </c>
      <c r="K72" s="8">
        <f>(MHG_mm!K72*(Areas!$D$5+Areas!$D$6+Areas!$D$7)*1000) / (86400*Days!K72)</f>
        <v>14101.792797939068</v>
      </c>
      <c r="L72" s="8">
        <f>(MHG_mm!L72*(Areas!$D$5+Areas!$D$6+Areas!$D$7)*1000) / (86400*Days!L72)</f>
        <v>11323.237581018519</v>
      </c>
      <c r="M72" s="8">
        <f>(MHG_mm!M72*(Areas!$D$5+Areas!$D$6+Areas!$D$7)*1000) / (86400*Days!M72)</f>
        <v>9711.9769451911579</v>
      </c>
      <c r="N72" s="8">
        <f>(MHG_mm!N72*(Areas!$D$5+Areas!$D$6+Areas!$D$7)*1000) / (86400*Days!N72)</f>
        <v>10379.466127600203</v>
      </c>
    </row>
    <row r="73" spans="1:14">
      <c r="A73">
        <f>MHG_mm!A73</f>
        <v>1968</v>
      </c>
      <c r="B73" s="8">
        <f>(MHG_mm!B73*(Areas!$D$5+Areas!$D$6+Areas!$D$7)*1000) / (86400*Days!B73)</f>
        <v>5656.4230734767025</v>
      </c>
      <c r="C73" s="8">
        <f>(MHG_mm!C73*(Areas!$D$5+Areas!$D$6+Areas!$D$7)*1000) / (86400*Days!C73)</f>
        <v>7643.114383780332</v>
      </c>
      <c r="D73" s="8">
        <f>(MHG_mm!D73*(Areas!$D$5+Areas!$D$6+Areas!$D$7)*1000) / (86400*Days!D73)</f>
        <v>4006.3453031660692</v>
      </c>
      <c r="E73" s="8">
        <f>(MHG_mm!E73*(Areas!$D$5+Areas!$D$6+Areas!$D$7)*1000) / (86400*Days!E73)</f>
        <v>10105.642033179014</v>
      </c>
      <c r="F73" s="8">
        <f>(MHG_mm!F73*(Areas!$D$5+Areas!$D$6+Areas!$D$7)*1000) / (86400*Days!F73)</f>
        <v>10565.517820340503</v>
      </c>
      <c r="G73" s="8">
        <f>(MHG_mm!G73*(Areas!$D$5+Areas!$D$6+Areas!$D$7)*1000) / (86400*Days!G73)</f>
        <v>16958.618919753088</v>
      </c>
      <c r="H73" s="8">
        <f>(MHG_mm!H73*(Areas!$D$5+Areas!$D$6+Areas!$D$7)*1000) / (86400*Days!H73)</f>
        <v>9446.6297491039404</v>
      </c>
      <c r="I73" s="8">
        <f>(MHG_mm!I73*(Areas!$D$5+Areas!$D$6+Areas!$D$7)*1000) / (86400*Days!I73)</f>
        <v>11314.259460872163</v>
      </c>
      <c r="J73" s="8">
        <f>(MHG_mm!J73*(Areas!$D$5+Areas!$D$6+Areas!$D$7)*1000) / (86400*Days!J73)</f>
        <v>14995.56241126543</v>
      </c>
      <c r="K73" s="8">
        <f>(MHG_mm!K73*(Areas!$D$5+Areas!$D$6+Areas!$D$7)*1000) / (86400*Days!K73)</f>
        <v>8476.375612305852</v>
      </c>
      <c r="L73" s="8">
        <f>(MHG_mm!L73*(Areas!$D$5+Areas!$D$6+Areas!$D$7)*1000) / (86400*Days!L73)</f>
        <v>9606.4262191358011</v>
      </c>
      <c r="M73" s="8">
        <f>(MHG_mm!M73*(Areas!$D$5+Areas!$D$6+Areas!$D$7)*1000) / (86400*Days!M73)</f>
        <v>12366.003741039427</v>
      </c>
      <c r="N73" s="8">
        <f>(MHG_mm!N73*(Areas!$D$5+Areas!$D$6+Areas!$D$7)*1000) / (86400*Days!N73)</f>
        <v>10077.639350270696</v>
      </c>
    </row>
    <row r="74" spans="1:14">
      <c r="A74">
        <f>MHG_mm!A74</f>
        <v>1969</v>
      </c>
      <c r="B74" s="8">
        <f>(MHG_mm!B74*(Areas!$D$5+Areas!$D$6+Areas!$D$7)*1000) / (86400*Days!B74)</f>
        <v>10238.780230734767</v>
      </c>
      <c r="C74" s="8">
        <f>(MHG_mm!C74*(Areas!$D$5+Areas!$D$6+Areas!$D$7)*1000) / (86400*Days!C74)</f>
        <v>2139.3634879298943</v>
      </c>
      <c r="D74" s="8">
        <f>(MHG_mm!D74*(Areas!$D$5+Areas!$D$6+Areas!$D$7)*1000) / (86400*Days!D74)</f>
        <v>4718.8067839008372</v>
      </c>
      <c r="E74" s="8">
        <f>(MHG_mm!E74*(Areas!$D$5+Areas!$D$6+Areas!$D$7)*1000) / (86400*Days!E74)</f>
        <v>11348.811246141975</v>
      </c>
      <c r="F74" s="8">
        <f>(MHG_mm!F74*(Areas!$D$5+Areas!$D$6+Areas!$D$7)*1000) / (86400*Days!F74)</f>
        <v>10811.449992532855</v>
      </c>
      <c r="G74" s="8">
        <f>(MHG_mm!G74*(Areas!$D$5+Areas!$D$6+Areas!$D$7)*1000) / (86400*Days!G74)</f>
        <v>20072.06449074074</v>
      </c>
      <c r="H74" s="8">
        <f>(MHG_mm!H74*(Areas!$D$5+Areas!$D$6+Areas!$D$7)*1000) / (86400*Days!H74)</f>
        <v>11261.6294989546</v>
      </c>
      <c r="I74" s="8">
        <f>(MHG_mm!I74*(Areas!$D$5+Areas!$D$6+Areas!$D$7)*1000) / (86400*Days!I74)</f>
        <v>4070.5181712962963</v>
      </c>
      <c r="J74" s="8">
        <f>(MHG_mm!J74*(Areas!$D$5+Areas!$D$6+Areas!$D$7)*1000) / (86400*Days!J74)</f>
        <v>8809.196323302469</v>
      </c>
      <c r="K74" s="8">
        <f>(MHG_mm!K74*(Areas!$D$5+Areas!$D$6+Areas!$D$7)*1000) / (86400*Days!K74)</f>
        <v>16943.866771206693</v>
      </c>
      <c r="L74" s="8">
        <f>(MHG_mm!L74*(Areas!$D$5+Areas!$D$6+Areas!$D$7)*1000) / (86400*Days!L74)</f>
        <v>9886.1858371913586</v>
      </c>
      <c r="M74" s="8">
        <f>(MHG_mm!M74*(Areas!$D$5+Areas!$D$6+Areas!$D$7)*1000) / (86400*Days!M74)</f>
        <v>5613.7188918757474</v>
      </c>
      <c r="N74" s="8">
        <f>(MHG_mm!N74*(Areas!$D$5+Areas!$D$6+Areas!$D$7)*1000) / (86400*Days!N74)</f>
        <v>9689.895329147641</v>
      </c>
    </row>
    <row r="75" spans="1:14">
      <c r="A75">
        <f>MHG_mm!A75</f>
        <v>1970</v>
      </c>
      <c r="B75" s="8">
        <f>(MHG_mm!B75*(Areas!$D$5+Areas!$D$6+Areas!$D$7)*1000) / (86400*Days!B75)</f>
        <v>6393.8398260155318</v>
      </c>
      <c r="C75" s="8">
        <f>(MHG_mm!C75*(Areas!$D$5+Areas!$D$6+Areas!$D$7)*1000) / (86400*Days!C75)</f>
        <v>3524.9580191798937</v>
      </c>
      <c r="D75" s="8">
        <f>(MHG_mm!D75*(Areas!$D$5+Areas!$D$6+Areas!$D$7)*1000) / (86400*Days!D75)</f>
        <v>6571.0144489247314</v>
      </c>
      <c r="E75" s="8">
        <f>(MHG_mm!E75*(Areas!$D$5+Areas!$D$6+Areas!$D$7)*1000) / (86400*Days!E75)</f>
        <v>8757.650810185185</v>
      </c>
      <c r="F75" s="8">
        <f>(MHG_mm!F75*(Areas!$D$5+Areas!$D$6+Areas!$D$7)*1000) / (86400*Days!F75)</f>
        <v>13725.507370071684</v>
      </c>
      <c r="G75" s="8">
        <f>(MHG_mm!G75*(Areas!$D$5+Areas!$D$6+Areas!$D$7)*1000) / (86400*Days!G75)</f>
        <v>8998.7306944444445</v>
      </c>
      <c r="H75" s="8">
        <f>(MHG_mm!H75*(Areas!$D$5+Areas!$D$6+Areas!$D$7)*1000) / (86400*Days!H75)</f>
        <v>16761.779353345282</v>
      </c>
      <c r="I75" s="8">
        <f>(MHG_mm!I75*(Areas!$D$5+Areas!$D$6+Areas!$D$7)*1000) / (86400*Days!I75)</f>
        <v>5802.2489172640389</v>
      </c>
      <c r="J75" s="8">
        <f>(MHG_mm!J75*(Areas!$D$5+Areas!$D$6+Areas!$D$7)*1000) / (86400*Days!J75)</f>
        <v>20976.516060956787</v>
      </c>
      <c r="K75" s="8">
        <f>(MHG_mm!K75*(Areas!$D$5+Areas!$D$6+Areas!$D$7)*1000) / (86400*Days!K75)</f>
        <v>11029.139915621266</v>
      </c>
      <c r="L75" s="8">
        <f>(MHG_mm!L75*(Areas!$D$5+Areas!$D$6+Areas!$D$7)*1000) / (86400*Days!L75)</f>
        <v>9467.0827932098746</v>
      </c>
      <c r="M75" s="8">
        <f>(MHG_mm!M75*(Areas!$D$5+Areas!$D$6+Areas!$D$7)*1000) / (86400*Days!M75)</f>
        <v>8698.7845168757467</v>
      </c>
      <c r="N75" s="8">
        <f>(MHG_mm!N75*(Areas!$D$5+Areas!$D$6+Areas!$D$7)*1000) / (86400*Days!N75)</f>
        <v>10090.82186326738</v>
      </c>
    </row>
    <row r="76" spans="1:14">
      <c r="A76">
        <f>MHG_mm!A76</f>
        <v>1971</v>
      </c>
      <c r="B76" s="8">
        <f>(MHG_mm!B76*(Areas!$D$5+Areas!$D$6+Areas!$D$7)*1000) / (86400*Days!B76)</f>
        <v>9242.7977822580651</v>
      </c>
      <c r="C76" s="8">
        <f>(MHG_mm!C76*(Areas!$D$5+Areas!$D$6+Areas!$D$7)*1000) / (86400*Days!C76)</f>
        <v>11271.428468088625</v>
      </c>
      <c r="D76" s="8">
        <f>(MHG_mm!D76*(Areas!$D$5+Areas!$D$6+Areas!$D$7)*1000) / (86400*Days!D76)</f>
        <v>7484.505518219833</v>
      </c>
      <c r="E76" s="8">
        <f>(MHG_mm!E76*(Areas!$D$5+Areas!$D$6+Areas!$D$7)*1000) / (86400*Days!E76)</f>
        <v>4893.744695216049</v>
      </c>
      <c r="F76" s="8">
        <f>(MHG_mm!F76*(Areas!$D$5+Areas!$D$6+Areas!$D$7)*1000) / (86400*Days!F76)</f>
        <v>8276.4893929211448</v>
      </c>
      <c r="G76" s="8">
        <f>(MHG_mm!G76*(Areas!$D$5+Areas!$D$6+Areas!$D$7)*1000) / (86400*Days!G76)</f>
        <v>8967.6135339506181</v>
      </c>
      <c r="H76" s="8">
        <f>(MHG_mm!H76*(Areas!$D$5+Areas!$D$6+Areas!$D$7)*1000) / (86400*Days!H76)</f>
        <v>11281.857396206691</v>
      </c>
      <c r="I76" s="8">
        <f>(MHG_mm!I76*(Areas!$D$5+Areas!$D$6+Areas!$D$7)*1000) / (86400*Days!I76)</f>
        <v>9644.7681787634392</v>
      </c>
      <c r="J76" s="8">
        <f>(MHG_mm!J76*(Areas!$D$5+Areas!$D$6+Areas!$D$7)*1000) / (86400*Days!J76)</f>
        <v>9703.6294020061741</v>
      </c>
      <c r="K76" s="8">
        <f>(MHG_mm!K76*(Areas!$D$5+Areas!$D$6+Areas!$D$7)*1000) / (86400*Days!K76)</f>
        <v>6776.1011984767028</v>
      </c>
      <c r="L76" s="8">
        <f>(MHG_mm!L76*(Areas!$D$5+Areas!$D$6+Areas!$D$7)*1000) / (86400*Days!L76)</f>
        <v>9025.5852237654344</v>
      </c>
      <c r="M76" s="8">
        <f>(MHG_mm!M76*(Areas!$D$5+Areas!$D$6+Areas!$D$7)*1000) / (86400*Days!M76)</f>
        <v>14360.260954301075</v>
      </c>
      <c r="N76" s="8">
        <f>(MHG_mm!N76*(Areas!$D$5+Areas!$D$6+Areas!$D$7)*1000) / (86400*Days!N76)</f>
        <v>9239.4174679731095</v>
      </c>
    </row>
    <row r="77" spans="1:14">
      <c r="A77">
        <f>MHG_mm!A77</f>
        <v>1972</v>
      </c>
      <c r="B77" s="8">
        <f>(MHG_mm!B77*(Areas!$D$5+Areas!$D$6+Areas!$D$7)*1000) / (86400*Days!B77)</f>
        <v>6798.4821087216233</v>
      </c>
      <c r="C77" s="8">
        <f>(MHG_mm!C77*(Areas!$D$5+Areas!$D$6+Areas!$D$7)*1000) / (86400*Days!C77)</f>
        <v>6823.9668742017875</v>
      </c>
      <c r="D77" s="8">
        <f>(MHG_mm!D77*(Areas!$D$5+Areas!$D$6+Areas!$D$7)*1000) / (86400*Days!D77)</f>
        <v>9139.923943399046</v>
      </c>
      <c r="E77" s="8">
        <f>(MHG_mm!E77*(Areas!$D$5+Areas!$D$6+Areas!$D$7)*1000) / (86400*Days!E77)</f>
        <v>8172.255281635802</v>
      </c>
      <c r="F77" s="8">
        <f>(MHG_mm!F77*(Areas!$D$5+Areas!$D$6+Areas!$D$7)*1000) / (86400*Days!F77)</f>
        <v>7833.1320863201909</v>
      </c>
      <c r="G77" s="8">
        <f>(MHG_mm!G77*(Areas!$D$5+Areas!$D$6+Areas!$D$7)*1000) / (86400*Days!G77)</f>
        <v>10213.922800925926</v>
      </c>
      <c r="H77" s="8">
        <f>(MHG_mm!H77*(Areas!$D$5+Areas!$D$6+Areas!$D$7)*1000) / (86400*Days!H77)</f>
        <v>12392.340942353643</v>
      </c>
      <c r="I77" s="8">
        <f>(MHG_mm!I77*(Areas!$D$5+Areas!$D$6+Areas!$D$7)*1000) / (86400*Days!I77)</f>
        <v>18479.664307048981</v>
      </c>
      <c r="J77" s="8">
        <f>(MHG_mm!J77*(Areas!$D$5+Areas!$D$6+Areas!$D$7)*1000) / (86400*Days!J77)</f>
        <v>14111.818105709877</v>
      </c>
      <c r="K77" s="8">
        <f>(MHG_mm!K77*(Areas!$D$5+Areas!$D$6+Areas!$D$7)*1000) / (86400*Days!K77)</f>
        <v>9201.4787671744307</v>
      </c>
      <c r="L77" s="8">
        <f>(MHG_mm!L77*(Areas!$D$5+Areas!$D$6+Areas!$D$7)*1000) / (86400*Days!L77)</f>
        <v>7083.3643788580248</v>
      </c>
      <c r="M77" s="8">
        <f>(MHG_mm!M77*(Areas!$D$5+Areas!$D$6+Areas!$D$7)*1000) / (86400*Days!M77)</f>
        <v>13565.023842592593</v>
      </c>
      <c r="N77" s="8">
        <f>(MHG_mm!N77*(Areas!$D$5+Areas!$D$6+Areas!$D$7)*1000) / (86400*Days!N77)</f>
        <v>10341.659241234061</v>
      </c>
    </row>
    <row r="78" spans="1:14">
      <c r="A78">
        <f>MHG_mm!A78</f>
        <v>1973</v>
      </c>
      <c r="B78" s="8">
        <f>(MHG_mm!B78*(Areas!$D$5+Areas!$D$6+Areas!$D$7)*1000) / (86400*Days!B78)</f>
        <v>6039.6128770907999</v>
      </c>
      <c r="C78" s="8">
        <f>(MHG_mm!C78*(Areas!$D$5+Areas!$D$6+Areas!$D$7)*1000) / (86400*Days!C78)</f>
        <v>5050.1099785052893</v>
      </c>
      <c r="D78" s="8">
        <f>(MHG_mm!D78*(Areas!$D$5+Areas!$D$6+Areas!$D$7)*1000) / (86400*Days!D78)</f>
        <v>9496.8569183094405</v>
      </c>
      <c r="E78" s="8">
        <f>(MHG_mm!E78*(Areas!$D$5+Areas!$D$6+Areas!$D$7)*1000) / (86400*Days!E78)</f>
        <v>9705.3559953703698</v>
      </c>
      <c r="F78" s="8">
        <f>(MHG_mm!F78*(Areas!$D$5+Areas!$D$6+Areas!$D$7)*1000) / (86400*Days!F78)</f>
        <v>16799.560125448028</v>
      </c>
      <c r="G78" s="8">
        <f>(MHG_mm!G78*(Areas!$D$5+Areas!$D$6+Areas!$D$7)*1000) / (86400*Days!G78)</f>
        <v>12566.614895833331</v>
      </c>
      <c r="H78" s="8">
        <f>(MHG_mm!H78*(Areas!$D$5+Areas!$D$6+Areas!$D$7)*1000) / (86400*Days!H78)</f>
        <v>10408.840695937874</v>
      </c>
      <c r="I78" s="8">
        <f>(MHG_mm!I78*(Areas!$D$5+Areas!$D$6+Areas!$D$7)*1000) / (86400*Days!I78)</f>
        <v>10267.762070639188</v>
      </c>
      <c r="J78" s="8">
        <f>(MHG_mm!J78*(Areas!$D$5+Areas!$D$6+Areas!$D$7)*1000) / (86400*Days!J78)</f>
        <v>8673.543101851852</v>
      </c>
      <c r="K78" s="8">
        <f>(MHG_mm!K78*(Areas!$D$5+Areas!$D$6+Areas!$D$7)*1000) / (86400*Days!K78)</f>
        <v>10787.028867980884</v>
      </c>
      <c r="L78" s="8">
        <f>(MHG_mm!L78*(Areas!$D$5+Areas!$D$6+Areas!$D$7)*1000) / (86400*Days!L78)</f>
        <v>9137.0346257716046</v>
      </c>
      <c r="M78" s="8">
        <f>(MHG_mm!M78*(Areas!$D$5+Areas!$D$6+Areas!$D$7)*1000) / (86400*Days!M78)</f>
        <v>9366.0735065710869</v>
      </c>
      <c r="N78" s="8">
        <f>(MHG_mm!N78*(Areas!$D$5+Areas!$D$6+Areas!$D$7)*1000) / (86400*Days!N78)</f>
        <v>9895.9378763952282</v>
      </c>
    </row>
    <row r="79" spans="1:14">
      <c r="A79">
        <f>MHG_mm!A79</f>
        <v>1974</v>
      </c>
      <c r="B79" s="8">
        <f>(MHG_mm!B79*(Areas!$D$5+Areas!$D$6+Areas!$D$7)*1000) / (86400*Days!B79)</f>
        <v>10197.148730585424</v>
      </c>
      <c r="C79" s="8">
        <f>(MHG_mm!C79*(Areas!$D$5+Areas!$D$6+Areas!$D$7)*1000) / (86400*Days!C79)</f>
        <v>7079.4016658399478</v>
      </c>
      <c r="D79" s="8">
        <f>(MHG_mm!D79*(Areas!$D$5+Areas!$D$6+Areas!$D$7)*1000) / (86400*Days!D79)</f>
        <v>7205.2333557347674</v>
      </c>
      <c r="E79" s="8">
        <f>(MHG_mm!E79*(Areas!$D$5+Areas!$D$6+Areas!$D$7)*1000) / (86400*Days!E79)</f>
        <v>11495.163379629628</v>
      </c>
      <c r="F79" s="8">
        <f>(MHG_mm!F79*(Areas!$D$5+Areas!$D$6+Areas!$D$7)*1000) / (86400*Days!F79)</f>
        <v>12202.087283452809</v>
      </c>
      <c r="G79" s="8">
        <f>(MHG_mm!G79*(Areas!$D$5+Areas!$D$6+Areas!$D$7)*1000) / (86400*Days!G79)</f>
        <v>13265.931022376542</v>
      </c>
      <c r="H79" s="8">
        <f>(MHG_mm!H79*(Areas!$D$5+Areas!$D$6+Areas!$D$7)*1000) / (86400*Days!H79)</f>
        <v>9350.9454749103934</v>
      </c>
      <c r="I79" s="8">
        <f>(MHG_mm!I79*(Areas!$D$5+Areas!$D$6+Areas!$D$7)*1000) / (86400*Days!I79)</f>
        <v>11166.821296296295</v>
      </c>
      <c r="J79" s="8">
        <f>(MHG_mm!J79*(Areas!$D$5+Areas!$D$6+Areas!$D$7)*1000) / (86400*Days!J79)</f>
        <v>11286.947847222222</v>
      </c>
      <c r="K79" s="8">
        <f>(MHG_mm!K79*(Areas!$D$5+Areas!$D$6+Areas!$D$7)*1000) / (86400*Days!K79)</f>
        <v>8600.1637358124244</v>
      </c>
      <c r="L79" s="8">
        <f>(MHG_mm!L79*(Areas!$D$5+Areas!$D$6+Areas!$D$7)*1000) / (86400*Days!L79)</f>
        <v>8977.2158179012349</v>
      </c>
      <c r="M79" s="8">
        <f>(MHG_mm!M79*(Areas!$D$5+Areas!$D$6+Areas!$D$7)*1000) / (86400*Days!M79)</f>
        <v>6166.7972856929518</v>
      </c>
      <c r="N79" s="8">
        <f>(MHG_mm!N79*(Areas!$D$5+Areas!$D$6+Areas!$D$7)*1000) / (86400*Days!N79)</f>
        <v>9754.9208238203973</v>
      </c>
    </row>
    <row r="80" spans="1:14">
      <c r="A80">
        <f>MHG_mm!A80</f>
        <v>1975</v>
      </c>
      <c r="B80" s="8">
        <f>(MHG_mm!B80*(Areas!$D$5+Areas!$D$6+Areas!$D$7)*1000) / (86400*Days!B80)</f>
        <v>11108.217252837516</v>
      </c>
      <c r="C80" s="8">
        <f>(MHG_mm!C80*(Areas!$D$5+Areas!$D$6+Areas!$D$7)*1000) / (86400*Days!C80)</f>
        <v>8277.9845031415352</v>
      </c>
      <c r="D80" s="8">
        <f>(MHG_mm!D80*(Areas!$D$5+Areas!$D$6+Areas!$D$7)*1000) / (86400*Days!D80)</f>
        <v>7918.1413007765814</v>
      </c>
      <c r="E80" s="8">
        <f>(MHG_mm!E80*(Areas!$D$5+Areas!$D$6+Areas!$D$7)*1000) / (86400*Days!E80)</f>
        <v>9645.8539197530881</v>
      </c>
      <c r="F80" s="8">
        <f>(MHG_mm!F80*(Areas!$D$5+Areas!$D$6+Areas!$D$7)*1000) / (86400*Days!F80)</f>
        <v>9372.744870071685</v>
      </c>
      <c r="G80" s="8">
        <f>(MHG_mm!G80*(Areas!$D$5+Areas!$D$6+Areas!$D$7)*1000) / (86400*Days!G80)</f>
        <v>13114.260605709878</v>
      </c>
      <c r="H80" s="8">
        <f>(MHG_mm!H80*(Areas!$D$5+Areas!$D$6+Areas!$D$7)*1000) / (86400*Days!H80)</f>
        <v>9582.4736559139801</v>
      </c>
      <c r="I80" s="8">
        <f>(MHG_mm!I80*(Areas!$D$5+Areas!$D$6+Areas!$D$7)*1000) / (86400*Days!I80)</f>
        <v>17862.905536887691</v>
      </c>
      <c r="J80" s="8">
        <f>(MHG_mm!J80*(Areas!$D$5+Areas!$D$6+Areas!$D$7)*1000) / (86400*Days!J80)</f>
        <v>11200.438325617284</v>
      </c>
      <c r="K80" s="8">
        <f>(MHG_mm!K80*(Areas!$D$5+Areas!$D$6+Areas!$D$7)*1000) / (86400*Days!K80)</f>
        <v>4519.9239770011936</v>
      </c>
      <c r="L80" s="8">
        <f>(MHG_mm!L80*(Areas!$D$5+Areas!$D$6+Areas!$D$7)*1000) / (86400*Days!L80)</f>
        <v>12264.364756944446</v>
      </c>
      <c r="M80" s="8">
        <f>(MHG_mm!M80*(Areas!$D$5+Areas!$D$6+Areas!$D$7)*1000) / (86400*Days!M80)</f>
        <v>7996.6393145161301</v>
      </c>
      <c r="N80" s="8">
        <f>(MHG_mm!N80*(Areas!$D$5+Areas!$D$6+Areas!$D$7)*1000) / (86400*Days!N80)</f>
        <v>10240.33840404617</v>
      </c>
    </row>
    <row r="81" spans="1:14">
      <c r="A81">
        <f>MHG_mm!A81</f>
        <v>1976</v>
      </c>
      <c r="B81" s="8">
        <f>(MHG_mm!B81*(Areas!$D$5+Areas!$D$6+Areas!$D$7)*1000) / (86400*Days!B81)</f>
        <v>8739.4092891278378</v>
      </c>
      <c r="C81" s="8">
        <f>(MHG_mm!C81*(Areas!$D$5+Areas!$D$6+Areas!$D$7)*1000) / (86400*Days!C81)</f>
        <v>8802.0719667943795</v>
      </c>
      <c r="D81" s="8">
        <f>(MHG_mm!D81*(Areas!$D$5+Areas!$D$6+Areas!$D$7)*1000) / (86400*Days!D81)</f>
        <v>15820.326258213856</v>
      </c>
      <c r="E81" s="8">
        <f>(MHG_mm!E81*(Areas!$D$5+Areas!$D$6+Areas!$D$7)*1000) / (86400*Days!E81)</f>
        <v>8099.7781249999998</v>
      </c>
      <c r="F81" s="8">
        <f>(MHG_mm!F81*(Areas!$D$5+Areas!$D$6+Areas!$D$7)*1000) / (86400*Days!F81)</f>
        <v>12020.732635155317</v>
      </c>
      <c r="G81" s="8">
        <f>(MHG_mm!G81*(Areas!$D$5+Areas!$D$6+Areas!$D$7)*1000) / (86400*Days!G81)</f>
        <v>9223.5889544753099</v>
      </c>
      <c r="H81" s="8">
        <f>(MHG_mm!H81*(Areas!$D$5+Areas!$D$6+Areas!$D$7)*1000) / (86400*Days!H81)</f>
        <v>8860.4914015830345</v>
      </c>
      <c r="I81" s="8">
        <f>(MHG_mm!I81*(Areas!$D$5+Areas!$D$6+Areas!$D$7)*1000) / (86400*Days!I81)</f>
        <v>5993.2255451015535</v>
      </c>
      <c r="J81" s="8">
        <f>(MHG_mm!J81*(Areas!$D$5+Areas!$D$6+Areas!$D$7)*1000) / (86400*Days!J81)</f>
        <v>8520.5437731481488</v>
      </c>
      <c r="K81" s="8">
        <f>(MHG_mm!K81*(Areas!$D$5+Areas!$D$6+Areas!$D$7)*1000) / (86400*Days!K81)</f>
        <v>7077.6437537335723</v>
      </c>
      <c r="L81" s="8">
        <f>(MHG_mm!L81*(Areas!$D$5+Areas!$D$6+Areas!$D$7)*1000) / (86400*Days!L81)</f>
        <v>5916.0426851851844</v>
      </c>
      <c r="M81" s="8">
        <f>(MHG_mm!M81*(Areas!$D$5+Areas!$D$6+Areas!$D$7)*1000) / (86400*Days!M81)</f>
        <v>6055.4220803464759</v>
      </c>
      <c r="N81" s="8">
        <f>(MHG_mm!N81*(Areas!$D$5+Areas!$D$6+Areas!$D$7)*1000) / (86400*Days!N81)</f>
        <v>8769.5176858808954</v>
      </c>
    </row>
    <row r="82" spans="1:14">
      <c r="A82">
        <f>MHG_mm!A82</f>
        <v>1977</v>
      </c>
      <c r="B82" s="8">
        <f>(MHG_mm!B82*(Areas!$D$5+Areas!$D$6+Areas!$D$7)*1000) / (86400*Days!B82)</f>
        <v>6669.9188881421742</v>
      </c>
      <c r="C82" s="8">
        <f>(MHG_mm!C82*(Areas!$D$5+Areas!$D$6+Areas!$D$7)*1000) / (86400*Days!C82)</f>
        <v>6950.3167328042337</v>
      </c>
      <c r="D82" s="8">
        <f>(MHG_mm!D82*(Areas!$D$5+Areas!$D$6+Areas!$D$7)*1000) / (86400*Days!D82)</f>
        <v>12257.409184587812</v>
      </c>
      <c r="E82" s="8">
        <f>(MHG_mm!E82*(Areas!$D$5+Areas!$D$6+Areas!$D$7)*1000) / (86400*Days!E82)</f>
        <v>8715.367334104938</v>
      </c>
      <c r="F82" s="8">
        <f>(MHG_mm!F82*(Areas!$D$5+Areas!$D$6+Areas!$D$7)*1000) / (86400*Days!F82)</f>
        <v>4531.1900052270003</v>
      </c>
      <c r="G82" s="8">
        <f>(MHG_mm!G82*(Areas!$D$5+Areas!$D$6+Areas!$D$7)*1000) / (86400*Days!G82)</f>
        <v>9431.0077314814807</v>
      </c>
      <c r="H82" s="8">
        <f>(MHG_mm!H82*(Areas!$D$5+Areas!$D$6+Areas!$D$7)*1000) / (86400*Days!H82)</f>
        <v>12107.450675776583</v>
      </c>
      <c r="I82" s="8">
        <f>(MHG_mm!I82*(Areas!$D$5+Areas!$D$6+Areas!$D$7)*1000) / (86400*Days!I82)</f>
        <v>16304.254289874554</v>
      </c>
      <c r="J82" s="8">
        <f>(MHG_mm!J82*(Areas!$D$5+Areas!$D$6+Areas!$D$7)*1000) / (86400*Days!J82)</f>
        <v>16715.617430555554</v>
      </c>
      <c r="K82" s="8">
        <f>(MHG_mm!K82*(Areas!$D$5+Areas!$D$6+Areas!$D$7)*1000) / (86400*Days!K82)</f>
        <v>8486.0460872162475</v>
      </c>
      <c r="L82" s="8">
        <f>(MHG_mm!L82*(Areas!$D$5+Areas!$D$6+Areas!$D$7)*1000) / (86400*Days!L82)</f>
        <v>13040.496543209876</v>
      </c>
      <c r="M82" s="8">
        <f>(MHG_mm!M82*(Areas!$D$5+Areas!$D$6+Areas!$D$7)*1000) / (86400*Days!M82)</f>
        <v>10699.603154868579</v>
      </c>
      <c r="N82" s="8">
        <f>(MHG_mm!N82*(Areas!$D$5+Areas!$D$6+Areas!$D$7)*1000) / (86400*Days!N82)</f>
        <v>10505.24816590563</v>
      </c>
    </row>
    <row r="83" spans="1:14">
      <c r="A83">
        <f>MHG_mm!A83</f>
        <v>1978</v>
      </c>
      <c r="B83" s="8">
        <f>(MHG_mm!B83*(Areas!$D$5+Areas!$D$6+Areas!$D$7)*1000) / (86400*Days!B83)</f>
        <v>8852.3265270310621</v>
      </c>
      <c r="C83" s="8">
        <f>(MHG_mm!C83*(Areas!$D$5+Areas!$D$6+Areas!$D$7)*1000) / (86400*Days!C83)</f>
        <v>2707.0779307208995</v>
      </c>
      <c r="D83" s="8">
        <f>(MHG_mm!D83*(Areas!$D$5+Areas!$D$6+Areas!$D$7)*1000) / (86400*Days!D83)</f>
        <v>3890.5704898446834</v>
      </c>
      <c r="E83" s="8">
        <f>(MHG_mm!E83*(Areas!$D$5+Areas!$D$6+Areas!$D$7)*1000) / (86400*Days!E83)</f>
        <v>7829.3030825617288</v>
      </c>
      <c r="F83" s="8">
        <f>(MHG_mm!F83*(Areas!$D$5+Areas!$D$6+Areas!$D$7)*1000) / (86400*Days!F83)</f>
        <v>10831.965303912784</v>
      </c>
      <c r="G83" s="8">
        <f>(MHG_mm!G83*(Areas!$D$5+Areas!$D$6+Areas!$D$7)*1000) / (86400*Days!G83)</f>
        <v>10579.544097222222</v>
      </c>
      <c r="H83" s="8">
        <f>(MHG_mm!H83*(Areas!$D$5+Areas!$D$6+Areas!$D$7)*1000) / (86400*Days!H83)</f>
        <v>11043.156623357228</v>
      </c>
      <c r="I83" s="8">
        <f>(MHG_mm!I83*(Areas!$D$5+Areas!$D$6+Areas!$D$7)*1000) / (86400*Days!I83)</f>
        <v>13613.540486857826</v>
      </c>
      <c r="J83" s="8">
        <f>(MHG_mm!J83*(Areas!$D$5+Areas!$D$6+Areas!$D$7)*1000) / (86400*Days!J83)</f>
        <v>20422.463117283951</v>
      </c>
      <c r="K83" s="8">
        <f>(MHG_mm!K83*(Areas!$D$5+Areas!$D$6+Areas!$D$7)*1000) / (86400*Days!K83)</f>
        <v>8529.5470318100361</v>
      </c>
      <c r="L83" s="8">
        <f>(MHG_mm!L83*(Areas!$D$5+Areas!$D$6+Areas!$D$7)*1000) / (86400*Days!L83)</f>
        <v>8181.8398842592596</v>
      </c>
      <c r="M83" s="8">
        <f>(MHG_mm!M83*(Areas!$D$5+Areas!$D$6+Areas!$D$7)*1000) / (86400*Days!M83)</f>
        <v>9720.8677494026288</v>
      </c>
      <c r="N83" s="8">
        <f>(MHG_mm!N83*(Areas!$D$5+Areas!$D$6+Areas!$D$7)*1000) / (86400*Days!N83)</f>
        <v>9718.1750358320642</v>
      </c>
    </row>
    <row r="84" spans="1:14">
      <c r="A84">
        <f>MHG_mm!A84</f>
        <v>1979</v>
      </c>
      <c r="B84" s="8">
        <f>(MHG_mm!B84*(Areas!$D$5+Areas!$D$6+Areas!$D$7)*1000) / (86400*Days!B84)</f>
        <v>10396.085465203108</v>
      </c>
      <c r="C84" s="8">
        <f>(MHG_mm!C84*(Areas!$D$5+Areas!$D$6+Areas!$D$7)*1000) / (86400*Days!C84)</f>
        <v>5171.4208953373027</v>
      </c>
      <c r="D84" s="8">
        <f>(MHG_mm!D84*(Areas!$D$5+Areas!$D$6+Areas!$D$7)*1000) / (86400*Days!D84)</f>
        <v>11712.295627986858</v>
      </c>
      <c r="E84" s="8">
        <f>(MHG_mm!E84*(Areas!$D$5+Areas!$D$6+Areas!$D$7)*1000) / (86400*Days!E84)</f>
        <v>12281.456238425926</v>
      </c>
      <c r="F84" s="8">
        <f>(MHG_mm!F84*(Areas!$D$5+Areas!$D$6+Areas!$D$7)*1000) / (86400*Days!F84)</f>
        <v>9047.5619063620088</v>
      </c>
      <c r="G84" s="8">
        <f>(MHG_mm!G84*(Areas!$D$5+Areas!$D$6+Areas!$D$7)*1000) / (86400*Days!G84)</f>
        <v>12820.723113425925</v>
      </c>
      <c r="H84" s="8">
        <f>(MHG_mm!H84*(Areas!$D$5+Areas!$D$6+Areas!$D$7)*1000) / (86400*Days!H84)</f>
        <v>8460.9125000000004</v>
      </c>
      <c r="I84" s="8">
        <f>(MHG_mm!I84*(Areas!$D$5+Areas!$D$6+Areas!$D$7)*1000) / (86400*Days!I84)</f>
        <v>14140.60107900239</v>
      </c>
      <c r="J84" s="8">
        <f>(MHG_mm!J84*(Areas!$D$5+Areas!$D$6+Areas!$D$7)*1000) / (86400*Days!J84)</f>
        <v>4151.5060493827159</v>
      </c>
      <c r="K84" s="8">
        <f>(MHG_mm!K84*(Areas!$D$5+Areas!$D$6+Areas!$D$7)*1000) / (86400*Days!K84)</f>
        <v>13462.076590501792</v>
      </c>
      <c r="L84" s="8">
        <f>(MHG_mm!L84*(Areas!$D$5+Areas!$D$6+Areas!$D$7)*1000) / (86400*Days!L84)</f>
        <v>11727.942854938272</v>
      </c>
      <c r="M84" s="8">
        <f>(MHG_mm!M84*(Areas!$D$5+Areas!$D$6+Areas!$D$7)*1000) / (86400*Days!M84)</f>
        <v>7501.3774790919952</v>
      </c>
      <c r="N84" s="8">
        <f>(MHG_mm!N84*(Areas!$D$5+Areas!$D$6+Areas!$D$7)*1000) / (86400*Days!N84)</f>
        <v>10111.224281773211</v>
      </c>
    </row>
    <row r="85" spans="1:14">
      <c r="A85">
        <f>MHG_mm!A85</f>
        <v>1980</v>
      </c>
      <c r="B85" s="8">
        <f>(MHG_mm!B85*(Areas!$D$5+Areas!$D$6+Areas!$D$7)*1000) / (86400*Days!B85)</f>
        <v>7400.8686006571088</v>
      </c>
      <c r="C85" s="8">
        <f>(MHG_mm!C85*(Areas!$D$5+Areas!$D$6+Areas!$D$7)*1000) / (86400*Days!C85)</f>
        <v>3827.1684307151982</v>
      </c>
      <c r="D85" s="8">
        <f>(MHG_mm!D85*(Areas!$D$5+Areas!$D$6+Areas!$D$7)*1000) / (86400*Days!D85)</f>
        <v>5925.7586693548383</v>
      </c>
      <c r="E85" s="8">
        <f>(MHG_mm!E85*(Areas!$D$5+Areas!$D$6+Areas!$D$7)*1000) / (86400*Days!E85)</f>
        <v>12299.771222993826</v>
      </c>
      <c r="F85" s="8">
        <f>(MHG_mm!F85*(Areas!$D$5+Areas!$D$6+Areas!$D$7)*1000) / (86400*Days!F85)</f>
        <v>7244.9528375149339</v>
      </c>
      <c r="G85" s="8">
        <f>(MHG_mm!G85*(Areas!$D$5+Areas!$D$6+Areas!$D$7)*1000) / (86400*Days!G85)</f>
        <v>14390.914857253087</v>
      </c>
      <c r="H85" s="8">
        <f>(MHG_mm!H85*(Areas!$D$5+Areas!$D$6+Areas!$D$7)*1000) / (86400*Days!H85)</f>
        <v>12083.4875672043</v>
      </c>
      <c r="I85" s="8">
        <f>(MHG_mm!I85*(Areas!$D$5+Areas!$D$6+Areas!$D$7)*1000) / (86400*Days!I85)</f>
        <v>13927.774439964158</v>
      </c>
      <c r="J85" s="8">
        <f>(MHG_mm!J85*(Areas!$D$5+Areas!$D$6+Areas!$D$7)*1000) / (86400*Days!J85)</f>
        <v>15970.448564814815</v>
      </c>
      <c r="K85" s="8">
        <f>(MHG_mm!K85*(Areas!$D$5+Areas!$D$6+Areas!$D$7)*1000) / (86400*Days!K85)</f>
        <v>8582.4442241636807</v>
      </c>
      <c r="L85" s="8">
        <f>(MHG_mm!L85*(Areas!$D$5+Areas!$D$6+Areas!$D$7)*1000) / (86400*Days!L85)</f>
        <v>5541.3561111111121</v>
      </c>
      <c r="M85" s="8">
        <f>(MHG_mm!M85*(Areas!$D$5+Areas!$D$6+Areas!$D$7)*1000) / (86400*Days!M85)</f>
        <v>9342.1064105436089</v>
      </c>
      <c r="N85" s="8">
        <f>(MHG_mm!N85*(Areas!$D$5+Areas!$D$6+Areas!$D$7)*1000) / (86400*Days!N85)</f>
        <v>9718.0103344464678</v>
      </c>
    </row>
    <row r="86" spans="1:14">
      <c r="A86">
        <f>MHG_mm!A86</f>
        <v>1981</v>
      </c>
      <c r="B86" s="8">
        <f>(MHG_mm!B86*(Areas!$D$5+Areas!$D$6+Areas!$D$7)*1000) / (86400*Days!B86)</f>
        <v>3184.4911999701312</v>
      </c>
      <c r="C86" s="8">
        <f>(MHG_mm!C86*(Areas!$D$5+Areas!$D$6+Areas!$D$7)*1000) / (86400*Days!C86)</f>
        <v>9805.4709780092617</v>
      </c>
      <c r="D86" s="8">
        <f>(MHG_mm!D86*(Areas!$D$5+Areas!$D$6+Areas!$D$7)*1000) / (86400*Days!D86)</f>
        <v>3623.8735028375149</v>
      </c>
      <c r="E86" s="8">
        <f>(MHG_mm!E86*(Areas!$D$5+Areas!$D$6+Areas!$D$7)*1000) / (86400*Days!E86)</f>
        <v>14695.935212191362</v>
      </c>
      <c r="F86" s="8">
        <f>(MHG_mm!F86*(Areas!$D$5+Areas!$D$6+Areas!$D$7)*1000) / (86400*Days!F86)</f>
        <v>8407.5044205495815</v>
      </c>
      <c r="G86" s="8">
        <f>(MHG_mm!G86*(Areas!$D$5+Areas!$D$6+Areas!$D$7)*1000) / (86400*Days!G86)</f>
        <v>14272.798722993828</v>
      </c>
      <c r="H86" s="8">
        <f>(MHG_mm!H86*(Areas!$D$5+Areas!$D$6+Areas!$D$7)*1000) / (86400*Days!H86)</f>
        <v>6838.7383773894862</v>
      </c>
      <c r="I86" s="8">
        <f>(MHG_mm!I86*(Areas!$D$5+Areas!$D$6+Areas!$D$7)*1000) / (86400*Days!I86)</f>
        <v>13366.494000149343</v>
      </c>
      <c r="J86" s="8">
        <f>(MHG_mm!J86*(Areas!$D$5+Areas!$D$6+Areas!$D$7)*1000) / (86400*Days!J86)</f>
        <v>14703.352604166665</v>
      </c>
      <c r="K86" s="8">
        <f>(MHG_mm!K86*(Areas!$D$5+Areas!$D$6+Areas!$D$7)*1000) / (86400*Days!K86)</f>
        <v>12795.412951762244</v>
      </c>
      <c r="L86" s="8">
        <f>(MHG_mm!L86*(Areas!$D$5+Areas!$D$6+Areas!$D$7)*1000) / (86400*Days!L86)</f>
        <v>6092.3288194444449</v>
      </c>
      <c r="M86" s="8">
        <f>(MHG_mm!M86*(Areas!$D$5+Areas!$D$6+Areas!$D$7)*1000) / (86400*Days!M86)</f>
        <v>6129.1865628733576</v>
      </c>
      <c r="N86" s="8">
        <f>(MHG_mm!N86*(Areas!$D$5+Areas!$D$6+Areas!$D$7)*1000) / (86400*Days!N86)</f>
        <v>9458.0887113140525</v>
      </c>
    </row>
    <row r="87" spans="1:14">
      <c r="A87">
        <f>MHG_mm!A87</f>
        <v>1982</v>
      </c>
      <c r="B87" s="8">
        <f>(MHG_mm!B87*(Areas!$D$5+Areas!$D$6+Areas!$D$7)*1000) / (86400*Days!B87)</f>
        <v>10616.758583482677</v>
      </c>
      <c r="C87" s="8">
        <f>(MHG_mm!C87*(Areas!$D$5+Areas!$D$6+Areas!$D$7)*1000) / (86400*Days!C87)</f>
        <v>3473.3301091269836</v>
      </c>
      <c r="D87" s="8">
        <f>(MHG_mm!D87*(Areas!$D$5+Areas!$D$6+Areas!$D$7)*1000) / (86400*Days!D87)</f>
        <v>8828.3369362305857</v>
      </c>
      <c r="E87" s="8">
        <f>(MHG_mm!E87*(Areas!$D$5+Areas!$D$6+Areas!$D$7)*1000) / (86400*Days!E87)</f>
        <v>8314.8835493827155</v>
      </c>
      <c r="F87" s="8">
        <f>(MHG_mm!F87*(Areas!$D$5+Areas!$D$6+Areas!$D$7)*1000) / (86400*Days!F87)</f>
        <v>8234.5633512544791</v>
      </c>
      <c r="G87" s="8">
        <f>(MHG_mm!G87*(Areas!$D$5+Areas!$D$6+Areas!$D$7)*1000) / (86400*Days!G87)</f>
        <v>10963.825162037037</v>
      </c>
      <c r="H87" s="8">
        <f>(MHG_mm!H87*(Areas!$D$5+Areas!$D$6+Areas!$D$7)*1000) / (86400*Days!H87)</f>
        <v>12259.874865591399</v>
      </c>
      <c r="I87" s="8">
        <f>(MHG_mm!I87*(Areas!$D$5+Areas!$D$6+Areas!$D$7)*1000) / (86400*Days!I87)</f>
        <v>10654.441924283152</v>
      </c>
      <c r="J87" s="8">
        <f>(MHG_mm!J87*(Areas!$D$5+Areas!$D$6+Areas!$D$7)*1000) / (86400*Days!J87)</f>
        <v>13359.665536265429</v>
      </c>
      <c r="K87" s="8">
        <f>(MHG_mm!K87*(Areas!$D$5+Areas!$D$6+Areas!$D$7)*1000) / (86400*Days!K87)</f>
        <v>9015.2890942353642</v>
      </c>
      <c r="L87" s="8">
        <f>(MHG_mm!L87*(Areas!$D$5+Areas!$D$6+Areas!$D$7)*1000) / (86400*Days!L87)</f>
        <v>14537.075428240742</v>
      </c>
      <c r="M87" s="8">
        <f>(MHG_mm!M87*(Areas!$D$5+Areas!$D$6+Areas!$D$7)*1000) / (86400*Days!M87)</f>
        <v>13468.18651807049</v>
      </c>
      <c r="N87" s="8">
        <f>(MHG_mm!N87*(Areas!$D$5+Areas!$D$6+Areas!$D$7)*1000) / (86400*Days!N87)</f>
        <v>10350.459514523083</v>
      </c>
    </row>
    <row r="88" spans="1:14">
      <c r="A88">
        <f>MHG_mm!A88</f>
        <v>1983</v>
      </c>
      <c r="B88" s="8">
        <f>(MHG_mm!B88*(Areas!$D$5+Areas!$D$6+Areas!$D$7)*1000) / (86400*Days!B88)</f>
        <v>5585.2432758363211</v>
      </c>
      <c r="C88" s="8">
        <f>(MHG_mm!C88*(Areas!$D$5+Areas!$D$6+Areas!$D$7)*1000) / (86400*Days!C88)</f>
        <v>4881.0537533068782</v>
      </c>
      <c r="D88" s="8">
        <f>(MHG_mm!D88*(Areas!$D$5+Areas!$D$6+Areas!$D$7)*1000) / (86400*Days!D88)</f>
        <v>8921.4312387992832</v>
      </c>
      <c r="E88" s="8">
        <f>(MHG_mm!E88*(Areas!$D$5+Areas!$D$6+Areas!$D$7)*1000) / (86400*Days!E88)</f>
        <v>10682.955108024691</v>
      </c>
      <c r="F88" s="8">
        <f>(MHG_mm!F88*(Areas!$D$5+Areas!$D$6+Areas!$D$7)*1000) / (86400*Days!F88)</f>
        <v>19236.671341099162</v>
      </c>
      <c r="G88" s="8">
        <f>(MHG_mm!G88*(Areas!$D$5+Areas!$D$6+Areas!$D$7)*1000) / (86400*Days!G88)</f>
        <v>6536.3581134259257</v>
      </c>
      <c r="H88" s="8">
        <f>(MHG_mm!H88*(Areas!$D$5+Areas!$D$6+Areas!$D$7)*1000) / (86400*Days!H88)</f>
        <v>7861.4127725507769</v>
      </c>
      <c r="I88" s="8">
        <f>(MHG_mm!I88*(Areas!$D$5+Areas!$D$6+Areas!$D$7)*1000) / (86400*Days!I88)</f>
        <v>11597.482153524494</v>
      </c>
      <c r="J88" s="8">
        <f>(MHG_mm!J88*(Areas!$D$5+Areas!$D$6+Areas!$D$7)*1000) / (86400*Days!J88)</f>
        <v>15421.92992669753</v>
      </c>
      <c r="K88" s="8">
        <f>(MHG_mm!K88*(Areas!$D$5+Areas!$D$6+Areas!$D$7)*1000) / (86400*Days!K88)</f>
        <v>12480.778793309439</v>
      </c>
      <c r="L88" s="8">
        <f>(MHG_mm!L88*(Areas!$D$5+Areas!$D$6+Areas!$D$7)*1000) / (86400*Days!L88)</f>
        <v>10823.001485339506</v>
      </c>
      <c r="M88" s="8">
        <f>(MHG_mm!M88*(Areas!$D$5+Areas!$D$6+Areas!$D$7)*1000) / (86400*Days!M88)</f>
        <v>11267.476799581838</v>
      </c>
      <c r="N88" s="8">
        <f>(MHG_mm!N88*(Areas!$D$5+Areas!$D$6+Areas!$D$7)*1000) / (86400*Days!N88)</f>
        <v>10482.362278665652</v>
      </c>
    </row>
    <row r="89" spans="1:14">
      <c r="A89">
        <f>MHG_mm!A89</f>
        <v>1984</v>
      </c>
      <c r="B89" s="8">
        <f>(MHG_mm!B89*(Areas!$D$5+Areas!$D$6+Areas!$D$7)*1000) / (86400*Days!B89)</f>
        <v>5020.7019563918757</v>
      </c>
      <c r="C89" s="8">
        <f>(MHG_mm!C89*(Areas!$D$5+Areas!$D$6+Areas!$D$7)*1000) / (86400*Days!C89)</f>
        <v>5642.6129749361435</v>
      </c>
      <c r="D89" s="8">
        <f>(MHG_mm!D89*(Areas!$D$5+Areas!$D$6+Areas!$D$7)*1000) / (86400*Days!D89)</f>
        <v>7272.0943063022696</v>
      </c>
      <c r="E89" s="8">
        <f>(MHG_mm!E89*(Areas!$D$5+Areas!$D$6+Areas!$D$7)*1000) / (86400*Days!E89)</f>
        <v>9707.8716589506166</v>
      </c>
      <c r="F89" s="8">
        <f>(MHG_mm!F89*(Areas!$D$5+Areas!$D$6+Areas!$D$7)*1000) / (86400*Days!F89)</f>
        <v>11716.842081093189</v>
      </c>
      <c r="G89" s="8">
        <f>(MHG_mm!G89*(Areas!$D$5+Areas!$D$6+Areas!$D$7)*1000) / (86400*Days!G89)</f>
        <v>13338.502511574074</v>
      </c>
      <c r="H89" s="8">
        <f>(MHG_mm!H89*(Areas!$D$5+Areas!$D$6+Areas!$D$7)*1000) / (86400*Days!H89)</f>
        <v>9342.8409348864989</v>
      </c>
      <c r="I89" s="8">
        <f>(MHG_mm!I89*(Areas!$D$5+Areas!$D$6+Areas!$D$7)*1000) / (86400*Days!I89)</f>
        <v>12403.213832885303</v>
      </c>
      <c r="J89" s="8">
        <f>(MHG_mm!J89*(Areas!$D$5+Areas!$D$6+Areas!$D$7)*1000) / (86400*Days!J89)</f>
        <v>15929.985065586419</v>
      </c>
      <c r="K89" s="8">
        <f>(MHG_mm!K89*(Areas!$D$5+Areas!$D$6+Areas!$D$7)*1000) / (86400*Days!K89)</f>
        <v>12245.252225209078</v>
      </c>
      <c r="L89" s="8">
        <f>(MHG_mm!L89*(Areas!$D$5+Areas!$D$6+Areas!$D$7)*1000) / (86400*Days!L89)</f>
        <v>10962.72084104938</v>
      </c>
      <c r="M89" s="8">
        <f>(MHG_mm!M89*(Areas!$D$5+Areas!$D$6+Areas!$D$7)*1000) / (86400*Days!M89)</f>
        <v>11585.90996117085</v>
      </c>
      <c r="N89" s="8">
        <f>(MHG_mm!N89*(Areas!$D$5+Areas!$D$6+Areas!$D$7)*1000) / (86400*Days!N89)</f>
        <v>10434.428122470148</v>
      </c>
    </row>
    <row r="90" spans="1:14">
      <c r="A90">
        <f>MHG_mm!A90</f>
        <v>1985</v>
      </c>
      <c r="B90" s="8">
        <f>(MHG_mm!B90*(Areas!$D$5+Areas!$D$6+Areas!$D$7)*1000) / (86400*Days!B90)</f>
        <v>8959.3007765830353</v>
      </c>
      <c r="C90" s="8">
        <f>(MHG_mm!C90*(Areas!$D$5+Areas!$D$6+Areas!$D$7)*1000) / (86400*Days!C90)</f>
        <v>11902.139293981483</v>
      </c>
      <c r="D90" s="8">
        <f>(MHG_mm!D90*(Areas!$D$5+Areas!$D$6+Areas!$D$7)*1000) / (86400*Days!D90)</f>
        <v>11254.740834080048</v>
      </c>
      <c r="E90" s="8">
        <f>(MHG_mm!E90*(Areas!$D$5+Areas!$D$6+Areas!$D$7)*1000) / (86400*Days!E90)</f>
        <v>10296.456427469135</v>
      </c>
      <c r="F90" s="8">
        <f>(MHG_mm!F90*(Areas!$D$5+Areas!$D$6+Areas!$D$7)*1000) / (86400*Days!F90)</f>
        <v>9949.0021654719258</v>
      </c>
      <c r="G90" s="8">
        <f>(MHG_mm!G90*(Areas!$D$5+Areas!$D$6+Areas!$D$7)*1000) / (86400*Days!G90)</f>
        <v>7266.1198070987657</v>
      </c>
      <c r="H90" s="8">
        <f>(MHG_mm!H90*(Areas!$D$5+Areas!$D$6+Areas!$D$7)*1000) / (86400*Days!H90)</f>
        <v>11792.544948476701</v>
      </c>
      <c r="I90" s="8">
        <f>(MHG_mm!I90*(Areas!$D$5+Areas!$D$6+Areas!$D$7)*1000) / (86400*Days!I90)</f>
        <v>15570.908210125448</v>
      </c>
      <c r="J90" s="8">
        <f>(MHG_mm!J90*(Areas!$D$5+Areas!$D$6+Areas!$D$7)*1000) / (86400*Days!J90)</f>
        <v>14674.180158179013</v>
      </c>
      <c r="K90" s="8">
        <f>(MHG_mm!K90*(Areas!$D$5+Areas!$D$6+Areas!$D$7)*1000) / (86400*Days!K90)</f>
        <v>12223.788765681005</v>
      </c>
      <c r="L90" s="8">
        <f>(MHG_mm!L90*(Areas!$D$5+Areas!$D$6+Areas!$D$7)*1000) / (86400*Days!L90)</f>
        <v>17696.85271604938</v>
      </c>
      <c r="M90" s="8">
        <f>(MHG_mm!M90*(Areas!$D$5+Areas!$D$6+Areas!$D$7)*1000) / (86400*Days!M90)</f>
        <v>10868.076788381122</v>
      </c>
      <c r="N90" s="8">
        <f>(MHG_mm!N90*(Areas!$D$5+Areas!$D$6+Areas!$D$7)*1000) / (86400*Days!N90)</f>
        <v>11864.212083967528</v>
      </c>
    </row>
    <row r="91" spans="1:14">
      <c r="A91">
        <f>MHG_mm!A91</f>
        <v>1986</v>
      </c>
      <c r="B91" s="8">
        <f>(MHG_mm!B91*(Areas!$D$5+Areas!$D$6+Areas!$D$7)*1000) / (86400*Days!B91)</f>
        <v>5218.657642622461</v>
      </c>
      <c r="C91" s="8">
        <f>(MHG_mm!C91*(Areas!$D$5+Areas!$D$6+Areas!$D$7)*1000) / (86400*Days!C91)</f>
        <v>6275.5633845899483</v>
      </c>
      <c r="D91" s="8">
        <f>(MHG_mm!D91*(Areas!$D$5+Areas!$D$6+Areas!$D$7)*1000) / (86400*Days!D91)</f>
        <v>8669.6459080047789</v>
      </c>
      <c r="E91" s="8">
        <f>(MHG_mm!E91*(Areas!$D$5+Areas!$D$6+Areas!$D$7)*1000) / (86400*Days!E91)</f>
        <v>7413.9646219135784</v>
      </c>
      <c r="F91" s="8">
        <f>(MHG_mm!F91*(Areas!$D$5+Areas!$D$6+Areas!$D$7)*1000) / (86400*Days!F91)</f>
        <v>9452.556832437278</v>
      </c>
      <c r="G91" s="8">
        <f>(MHG_mm!G91*(Areas!$D$5+Areas!$D$6+Areas!$D$7)*1000) / (86400*Days!G91)</f>
        <v>13844.998094135803</v>
      </c>
      <c r="H91" s="8">
        <f>(MHG_mm!H91*(Areas!$D$5+Areas!$D$6+Areas!$D$7)*1000) / (86400*Days!H91)</f>
        <v>14265.826131272401</v>
      </c>
      <c r="I91" s="8">
        <f>(MHG_mm!I91*(Areas!$D$5+Areas!$D$6+Areas!$D$7)*1000) / (86400*Days!I91)</f>
        <v>10274.418499850659</v>
      </c>
      <c r="J91" s="8">
        <f>(MHG_mm!J91*(Areas!$D$5+Areas!$D$6+Areas!$D$7)*1000) / (86400*Days!J91)</f>
        <v>29693.431589506174</v>
      </c>
      <c r="K91" s="8">
        <f>(MHG_mm!K91*(Areas!$D$5+Areas!$D$6+Areas!$D$7)*1000) / (86400*Days!K91)</f>
        <v>10270.096542712066</v>
      </c>
      <c r="L91" s="8">
        <f>(MHG_mm!L91*(Areas!$D$5+Areas!$D$6+Areas!$D$7)*1000) / (86400*Days!L91)</f>
        <v>4804.6263348765424</v>
      </c>
      <c r="M91" s="8">
        <f>(MHG_mm!M91*(Areas!$D$5+Areas!$D$6+Areas!$D$7)*1000) / (86400*Days!M91)</f>
        <v>5587.424581839904</v>
      </c>
      <c r="N91" s="8">
        <f>(MHG_mm!N91*(Areas!$D$5+Areas!$D$6+Areas!$D$7)*1000) / (86400*Days!N91)</f>
        <v>10477.599463787417</v>
      </c>
    </row>
    <row r="92" spans="1:14">
      <c r="A92">
        <f>MHG_mm!A92</f>
        <v>1987</v>
      </c>
      <c r="B92" s="8">
        <f>(MHG_mm!B92*(Areas!$D$5+Areas!$D$6+Areas!$D$7)*1000) / (86400*Days!B92)</f>
        <v>5313.6871565113497</v>
      </c>
      <c r="C92" s="8">
        <f>(MHG_mm!C92*(Areas!$D$5+Areas!$D$6+Areas!$D$7)*1000) / (86400*Days!C92)</f>
        <v>2674.4983382936507</v>
      </c>
      <c r="D92" s="8">
        <f>(MHG_mm!D92*(Areas!$D$5+Areas!$D$6+Areas!$D$7)*1000) / (86400*Days!D92)</f>
        <v>5381.0762768817212</v>
      </c>
      <c r="E92" s="8">
        <f>(MHG_mm!E92*(Areas!$D$5+Areas!$D$6+Areas!$D$7)*1000) / (86400*Days!E92)</f>
        <v>7062.3822376543212</v>
      </c>
      <c r="F92" s="8">
        <f>(MHG_mm!F92*(Areas!$D$5+Areas!$D$6+Areas!$D$7)*1000) / (86400*Days!F92)</f>
        <v>8177.5116412783755</v>
      </c>
      <c r="G92" s="8">
        <f>(MHG_mm!G92*(Areas!$D$5+Areas!$D$6+Areas!$D$7)*1000) / (86400*Days!G92)</f>
        <v>9647.6653510802462</v>
      </c>
      <c r="H92" s="8">
        <f>(MHG_mm!H92*(Areas!$D$5+Areas!$D$6+Areas!$D$7)*1000) / (86400*Days!H92)</f>
        <v>9152.2451724910406</v>
      </c>
      <c r="I92" s="8">
        <f>(MHG_mm!I92*(Areas!$D$5+Areas!$D$6+Areas!$D$7)*1000) / (86400*Days!I92)</f>
        <v>17362.682553016726</v>
      </c>
      <c r="J92" s="8">
        <f>(MHG_mm!J92*(Areas!$D$5+Areas!$D$6+Areas!$D$7)*1000) / (86400*Days!J92)</f>
        <v>12354.348746141977</v>
      </c>
      <c r="K92" s="8">
        <f>(MHG_mm!K92*(Areas!$D$5+Areas!$D$6+Areas!$D$7)*1000) / (86400*Days!K92)</f>
        <v>10751.058307198327</v>
      </c>
      <c r="L92" s="8">
        <f>(MHG_mm!L92*(Areas!$D$5+Areas!$D$6+Areas!$D$7)*1000) / (86400*Days!L92)</f>
        <v>10541.138939043212</v>
      </c>
      <c r="M92" s="8">
        <f>(MHG_mm!M92*(Areas!$D$5+Areas!$D$6+Areas!$D$7)*1000) / (86400*Days!M92)</f>
        <v>10694.189377986857</v>
      </c>
      <c r="N92" s="8">
        <f>(MHG_mm!N92*(Areas!$D$5+Areas!$D$6+Areas!$D$7)*1000) / (86400*Days!N92)</f>
        <v>9136.5971965372901</v>
      </c>
    </row>
    <row r="93" spans="1:14">
      <c r="A93">
        <f>MHG_mm!A93</f>
        <v>1988</v>
      </c>
      <c r="B93" s="8">
        <f>(MHG_mm!B93*(Areas!$D$5+Areas!$D$6+Areas!$D$7)*1000) / (86400*Days!B93)</f>
        <v>7986.1260790023898</v>
      </c>
      <c r="C93" s="8">
        <f>(MHG_mm!C93*(Areas!$D$5+Areas!$D$6+Areas!$D$7)*1000) / (86400*Days!C93)</f>
        <v>7088.5854845146869</v>
      </c>
      <c r="D93" s="8">
        <f>(MHG_mm!D93*(Areas!$D$5+Areas!$D$6+Areas!$D$7)*1000) / (86400*Days!D93)</f>
        <v>7741.5088971027481</v>
      </c>
      <c r="E93" s="8">
        <f>(MHG_mm!E93*(Areas!$D$5+Areas!$D$6+Areas!$D$7)*1000) / (86400*Days!E93)</f>
        <v>10313.989699074076</v>
      </c>
      <c r="F93" s="8">
        <f>(MHG_mm!F93*(Areas!$D$5+Areas!$D$6+Areas!$D$7)*1000) / (86400*Days!F93)</f>
        <v>4971.2185595878136</v>
      </c>
      <c r="G93" s="8">
        <f>(MHG_mm!G93*(Areas!$D$5+Areas!$D$6+Areas!$D$7)*1000) / (86400*Days!G93)</f>
        <v>4058.9244945987662</v>
      </c>
      <c r="H93" s="8">
        <f>(MHG_mm!H93*(Areas!$D$5+Areas!$D$6+Areas!$D$7)*1000) / (86400*Days!H93)</f>
        <v>9191.5436753285521</v>
      </c>
      <c r="I93" s="8">
        <f>(MHG_mm!I93*(Areas!$D$5+Areas!$D$6+Areas!$D$7)*1000) / (86400*Days!I93)</f>
        <v>15112.384162186379</v>
      </c>
      <c r="J93" s="8">
        <f>(MHG_mm!J93*(Areas!$D$5+Areas!$D$6+Areas!$D$7)*1000) / (86400*Days!J93)</f>
        <v>13458.715810185182</v>
      </c>
      <c r="K93" s="8">
        <f>(MHG_mm!K93*(Areas!$D$5+Areas!$D$6+Areas!$D$7)*1000) / (86400*Days!K93)</f>
        <v>16775.796210424134</v>
      </c>
      <c r="L93" s="8">
        <f>(MHG_mm!L93*(Areas!$D$5+Areas!$D$6+Areas!$D$7)*1000) / (86400*Days!L93)</f>
        <v>17562.088082561724</v>
      </c>
      <c r="M93" s="8">
        <f>(MHG_mm!M93*(Areas!$D$5+Areas!$D$6+Areas!$D$7)*1000) / (86400*Days!M93)</f>
        <v>8084.6177942054946</v>
      </c>
      <c r="N93" s="8">
        <f>(MHG_mm!N93*(Areas!$D$5+Areas!$D$6+Areas!$D$7)*1000) / (86400*Days!N93)</f>
        <v>10199.834913542298</v>
      </c>
    </row>
    <row r="94" spans="1:14">
      <c r="A94">
        <f>MHG_mm!A94</f>
        <v>1989</v>
      </c>
      <c r="B94" s="8">
        <f>(MHG_mm!B94*(Areas!$D$5+Areas!$D$6+Areas!$D$7)*1000) / (86400*Days!B94)</f>
        <v>6338.8414799880529</v>
      </c>
      <c r="C94" s="8">
        <f>(MHG_mm!C94*(Areas!$D$5+Areas!$D$6+Areas!$D$7)*1000) / (86400*Days!C94)</f>
        <v>5216.8004216269837</v>
      </c>
      <c r="D94" s="8">
        <f>(MHG_mm!D94*(Areas!$D$5+Areas!$D$6+Areas!$D$7)*1000) / (86400*Days!D94)</f>
        <v>9083.8501456093218</v>
      </c>
      <c r="E94" s="8">
        <f>(MHG_mm!E94*(Areas!$D$5+Areas!$D$6+Areas!$D$7)*1000) / (86400*Days!E94)</f>
        <v>5566.5045447530874</v>
      </c>
      <c r="F94" s="8">
        <f>(MHG_mm!F94*(Areas!$D$5+Areas!$D$6+Areas!$D$7)*1000) / (86400*Days!F94)</f>
        <v>12593.545661589009</v>
      </c>
      <c r="G94" s="8">
        <f>(MHG_mm!G94*(Areas!$D$5+Areas!$D$6+Areas!$D$7)*1000) / (86400*Days!G94)</f>
        <v>12121.495864197532</v>
      </c>
      <c r="H94" s="8">
        <f>(MHG_mm!H94*(Areas!$D$5+Areas!$D$6+Areas!$D$7)*1000) / (86400*Days!H94)</f>
        <v>5335.6828815710869</v>
      </c>
      <c r="I94" s="8">
        <f>(MHG_mm!I94*(Areas!$D$5+Areas!$D$6+Areas!$D$7)*1000) / (86400*Days!I94)</f>
        <v>10522.525194145757</v>
      </c>
      <c r="J94" s="8">
        <f>(MHG_mm!J94*(Areas!$D$5+Areas!$D$6+Areas!$D$7)*1000) / (86400*Days!J94)</f>
        <v>6988.3096720679014</v>
      </c>
      <c r="K94" s="8">
        <f>(MHG_mm!K94*(Areas!$D$5+Areas!$D$6+Areas!$D$7)*1000) / (86400*Days!K94)</f>
        <v>8718.9723230286745</v>
      </c>
      <c r="L94" s="8">
        <f>(MHG_mm!L94*(Areas!$D$5+Areas!$D$6+Areas!$D$7)*1000) / (86400*Days!L94)</f>
        <v>12356.187472993828</v>
      </c>
      <c r="M94" s="8">
        <f>(MHG_mm!M94*(Areas!$D$5+Areas!$D$6+Areas!$D$7)*1000) / (86400*Days!M94)</f>
        <v>7037.2017099761069</v>
      </c>
      <c r="N94" s="8">
        <f>(MHG_mm!N94*(Areas!$D$5+Areas!$D$6+Areas!$D$7)*1000) / (86400*Days!N94)</f>
        <v>8508.4781909563681</v>
      </c>
    </row>
    <row r="95" spans="1:14">
      <c r="A95">
        <f>MHG_mm!A95</f>
        <v>1990</v>
      </c>
      <c r="B95" s="8">
        <f>(MHG_mm!B95*(Areas!$D$5+Areas!$D$6+Areas!$D$7)*1000) / (86400*Days!B95)</f>
        <v>8490.3053800776579</v>
      </c>
      <c r="C95" s="8">
        <f>(MHG_mm!C95*(Areas!$D$5+Areas!$D$6+Areas!$D$7)*1000) / (86400*Days!C95)</f>
        <v>6918.2699363425927</v>
      </c>
      <c r="D95" s="8">
        <f>(MHG_mm!D95*(Areas!$D$5+Areas!$D$6+Areas!$D$7)*1000) / (86400*Days!D95)</f>
        <v>7473.220038082437</v>
      </c>
      <c r="E95" s="8">
        <f>(MHG_mm!E95*(Areas!$D$5+Areas!$D$6+Areas!$D$7)*1000) / (86400*Days!E95)</f>
        <v>7235.7098726851864</v>
      </c>
      <c r="F95" s="8">
        <f>(MHG_mm!F95*(Areas!$D$5+Areas!$D$6+Areas!$D$7)*1000) / (86400*Days!F95)</f>
        <v>14844.467887544803</v>
      </c>
      <c r="G95" s="8">
        <f>(MHG_mm!G95*(Areas!$D$5+Areas!$D$6+Areas!$D$7)*1000) / (86400*Days!G95)</f>
        <v>17504.774336419752</v>
      </c>
      <c r="H95" s="8">
        <f>(MHG_mm!H95*(Areas!$D$5+Areas!$D$6+Areas!$D$7)*1000) / (86400*Days!H95)</f>
        <v>9784.0899081541229</v>
      </c>
      <c r="I95" s="8">
        <f>(MHG_mm!I95*(Areas!$D$5+Areas!$D$6+Areas!$D$7)*1000) / (86400*Days!I95)</f>
        <v>10609.443865740743</v>
      </c>
      <c r="J95" s="8">
        <f>(MHG_mm!J95*(Areas!$D$5+Areas!$D$6+Areas!$D$7)*1000) / (86400*Days!J95)</f>
        <v>13742.09239583333</v>
      </c>
      <c r="K95" s="8">
        <f>(MHG_mm!K95*(Areas!$D$5+Areas!$D$6+Areas!$D$7)*1000) / (86400*Days!K95)</f>
        <v>15685.08239620669</v>
      </c>
      <c r="L95" s="8">
        <f>(MHG_mm!L95*(Areas!$D$5+Areas!$D$6+Areas!$D$7)*1000) / (86400*Days!L95)</f>
        <v>13761.287727623458</v>
      </c>
      <c r="M95" s="8">
        <f>(MHG_mm!M95*(Areas!$D$5+Areas!$D$6+Areas!$D$7)*1000) / (86400*Days!M95)</f>
        <v>9262.3071236559135</v>
      </c>
      <c r="N95" s="8">
        <f>(MHG_mm!N95*(Areas!$D$5+Areas!$D$6+Areas!$D$7)*1000) / (86400*Days!N95)</f>
        <v>11292.1750761035</v>
      </c>
    </row>
    <row r="96" spans="1:14">
      <c r="A96">
        <f>MHG_mm!A96</f>
        <v>1991</v>
      </c>
      <c r="B96" s="8">
        <f>(MHG_mm!B96*(Areas!$D$5+Areas!$D$6+Areas!$D$7)*1000) / (86400*Days!B96)</f>
        <v>6099.0189068100353</v>
      </c>
      <c r="C96" s="8">
        <f>(MHG_mm!C96*(Areas!$D$5+Areas!$D$6+Areas!$D$7)*1000) / (86400*Days!C96)</f>
        <v>4239.8269345238095</v>
      </c>
      <c r="D96" s="8">
        <f>(MHG_mm!D96*(Areas!$D$5+Areas!$D$6+Areas!$D$7)*1000) / (86400*Days!D96)</f>
        <v>12441.480290471924</v>
      </c>
      <c r="E96" s="8">
        <f>(MHG_mm!E96*(Areas!$D$5+Areas!$D$6+Areas!$D$7)*1000) / (86400*Days!E96)</f>
        <v>14008.633368055556</v>
      </c>
      <c r="F96" s="8">
        <f>(MHG_mm!F96*(Areas!$D$5+Areas!$D$6+Areas!$D$7)*1000) / (86400*Days!F96)</f>
        <v>12633.537227449224</v>
      </c>
      <c r="G96" s="8">
        <f>(MHG_mm!G96*(Areas!$D$5+Areas!$D$6+Areas!$D$7)*1000) / (86400*Days!G96)</f>
        <v>6119.8957716049381</v>
      </c>
      <c r="H96" s="8">
        <f>(MHG_mm!H96*(Areas!$D$5+Areas!$D$6+Areas!$D$7)*1000) / (86400*Days!H96)</f>
        <v>14936.8513739546</v>
      </c>
      <c r="I96" s="8">
        <f>(MHG_mm!I96*(Areas!$D$5+Areas!$D$6+Areas!$D$7)*1000) / (86400*Days!I96)</f>
        <v>7520.0070564516127</v>
      </c>
      <c r="J96" s="8">
        <f>(MHG_mm!J96*(Areas!$D$5+Areas!$D$6+Areas!$D$7)*1000) / (86400*Days!J96)</f>
        <v>12337.66141589506</v>
      </c>
      <c r="K96" s="8">
        <f>(MHG_mm!K96*(Areas!$D$5+Areas!$D$6+Areas!$D$7)*1000) / (86400*Days!K96)</f>
        <v>19529.439568399041</v>
      </c>
      <c r="L96" s="8">
        <f>(MHG_mm!L96*(Areas!$D$5+Areas!$D$6+Areas!$D$7)*1000) / (86400*Days!L96)</f>
        <v>11739.74864197531</v>
      </c>
      <c r="M96" s="8">
        <f>(MHG_mm!M96*(Areas!$D$5+Areas!$D$6+Areas!$D$7)*1000) / (86400*Days!M96)</f>
        <v>8289.2468339307052</v>
      </c>
      <c r="N96" s="8">
        <f>(MHG_mm!N96*(Areas!$D$5+Areas!$D$6+Areas!$D$7)*1000) / (86400*Days!N96)</f>
        <v>10876.247531709791</v>
      </c>
    </row>
    <row r="97" spans="1:15">
      <c r="A97">
        <f>MHG_mm!A97</f>
        <v>1992</v>
      </c>
      <c r="B97" s="8">
        <f>(MHG_mm!B97*(Areas!$D$5+Areas!$D$6+Areas!$D$7)*1000) / (86400*Days!B97)</f>
        <v>7142.9668272102745</v>
      </c>
      <c r="C97" s="8">
        <f>(MHG_mm!C97*(Areas!$D$5+Areas!$D$6+Areas!$D$7)*1000) / (86400*Days!C97)</f>
        <v>6402.0021831098347</v>
      </c>
      <c r="D97" s="8">
        <f>(MHG_mm!D97*(Areas!$D$5+Areas!$D$6+Areas!$D$7)*1000) / (86400*Days!D97)</f>
        <v>7538.4671968339308</v>
      </c>
      <c r="E97" s="8">
        <f>(MHG_mm!E97*(Areas!$D$5+Areas!$D$6+Areas!$D$7)*1000) / (86400*Days!E97)</f>
        <v>10407.120462962965</v>
      </c>
      <c r="F97" s="8">
        <f>(MHG_mm!F97*(Areas!$D$5+Areas!$D$6+Areas!$D$7)*1000) / (86400*Days!F97)</f>
        <v>5084.9146356033461</v>
      </c>
      <c r="G97" s="8">
        <f>(MHG_mm!G97*(Areas!$D$5+Areas!$D$6+Areas!$D$7)*1000) / (86400*Days!G97)</f>
        <v>7475.3278973765418</v>
      </c>
      <c r="H97" s="8">
        <f>(MHG_mm!H97*(Areas!$D$5+Areas!$D$6+Areas!$D$7)*1000) / (86400*Days!H97)</f>
        <v>14233.481765232975</v>
      </c>
      <c r="I97" s="8">
        <f>(MHG_mm!I97*(Areas!$D$5+Areas!$D$6+Areas!$D$7)*1000) / (86400*Days!I97)</f>
        <v>11559.166636798091</v>
      </c>
      <c r="J97" s="8">
        <f>(MHG_mm!J97*(Areas!$D$5+Areas!$D$6+Areas!$D$7)*1000) / (86400*Days!J97)</f>
        <v>17081.599591049384</v>
      </c>
      <c r="K97" s="8">
        <f>(MHG_mm!K97*(Areas!$D$5+Areas!$D$6+Areas!$D$7)*1000) / (86400*Days!K97)</f>
        <v>8048.0616412783747</v>
      </c>
      <c r="L97" s="8">
        <f>(MHG_mm!L97*(Areas!$D$5+Areas!$D$6+Areas!$D$7)*1000) / (86400*Days!L97)</f>
        <v>17437.244853395063</v>
      </c>
      <c r="M97" s="8">
        <f>(MHG_mm!M97*(Areas!$D$5+Areas!$D$6+Areas!$D$7)*1000) / (86400*Days!M97)</f>
        <v>8755.3747983870962</v>
      </c>
      <c r="N97" s="8">
        <f>(MHG_mm!N97*(Areas!$D$5+Areas!$D$6+Areas!$D$7)*1000) / (86400*Days!N97)</f>
        <v>10084.514442610302</v>
      </c>
    </row>
    <row r="98" spans="1:15">
      <c r="A98">
        <f>MHG_mm!A98</f>
        <v>1993</v>
      </c>
      <c r="B98" s="8">
        <f>(MHG_mm!B98*(Areas!$D$5+Areas!$D$6+Areas!$D$7)*1000) / (86400*Days!B98)</f>
        <v>9507.1513552867382</v>
      </c>
      <c r="C98" s="8">
        <f>(MHG_mm!C98*(Areas!$D$5+Areas!$D$6+Areas!$D$7)*1000) / (86400*Days!C98)</f>
        <v>3606.0932043650791</v>
      </c>
      <c r="D98" s="8">
        <f>(MHG_mm!D98*(Areas!$D$5+Areas!$D$6+Areas!$D$7)*1000) / (86400*Days!D98)</f>
        <v>3502.1252538829158</v>
      </c>
      <c r="E98" s="8">
        <f>(MHG_mm!E98*(Areas!$D$5+Areas!$D$6+Areas!$D$7)*1000) / (86400*Days!E98)</f>
        <v>14200.942905092596</v>
      </c>
      <c r="F98" s="8">
        <f>(MHG_mm!F98*(Areas!$D$5+Areas!$D$6+Areas!$D$7)*1000) / (86400*Days!F98)</f>
        <v>11508.457131123059</v>
      </c>
      <c r="G98" s="8">
        <f>(MHG_mm!G98*(Areas!$D$5+Areas!$D$6+Areas!$D$7)*1000) / (86400*Days!G98)</f>
        <v>16841.798684413581</v>
      </c>
      <c r="H98" s="8">
        <f>(MHG_mm!H98*(Areas!$D$5+Areas!$D$6+Areas!$D$7)*1000) / (86400*Days!H98)</f>
        <v>10450.643462514932</v>
      </c>
      <c r="I98" s="8">
        <f>(MHG_mm!I98*(Areas!$D$5+Areas!$D$6+Areas!$D$7)*1000) / (86400*Days!I98)</f>
        <v>12577.12942054958</v>
      </c>
      <c r="J98" s="8">
        <f>(MHG_mm!J98*(Areas!$D$5+Areas!$D$6+Areas!$D$7)*1000) / (86400*Days!J98)</f>
        <v>15090.0596566358</v>
      </c>
      <c r="K98" s="8">
        <f>(MHG_mm!K98*(Areas!$D$5+Areas!$D$6+Areas!$D$7)*1000) / (86400*Days!K98)</f>
        <v>11000.305044056153</v>
      </c>
      <c r="L98" s="8">
        <f>(MHG_mm!L98*(Areas!$D$5+Areas!$D$6+Areas!$D$7)*1000) / (86400*Days!L98)</f>
        <v>8591.8962847222228</v>
      </c>
      <c r="M98" s="8">
        <f>(MHG_mm!M98*(Areas!$D$5+Areas!$D$6+Areas!$D$7)*1000) / (86400*Days!M98)</f>
        <v>5520.2558766427728</v>
      </c>
      <c r="N98" s="8">
        <f>(MHG_mm!N98*(Areas!$D$5+Areas!$D$6+Areas!$D$7)*1000) / (86400*Days!N98)</f>
        <v>10215.779806887367</v>
      </c>
    </row>
    <row r="99" spans="1:15">
      <c r="A99">
        <f>MHG_mm!A99</f>
        <v>1994</v>
      </c>
      <c r="B99" s="8">
        <f>(MHG_mm!B99*(Areas!$D$5+Areas!$D$6+Areas!$D$7)*1000) / (86400*Days!B99)</f>
        <v>8879.0639784946216</v>
      </c>
      <c r="C99" s="8">
        <f>(MHG_mm!C99*(Areas!$D$5+Areas!$D$6+Areas!$D$7)*1000) / (86400*Days!C99)</f>
        <v>6556.3997561177248</v>
      </c>
      <c r="D99" s="8">
        <f>(MHG_mm!D99*(Areas!$D$5+Areas!$D$6+Areas!$D$7)*1000) / (86400*Days!D99)</f>
        <v>4542.4844683393067</v>
      </c>
      <c r="E99" s="8">
        <f>(MHG_mm!E99*(Areas!$D$5+Areas!$D$6+Areas!$D$7)*1000) / (86400*Days!E99)</f>
        <v>10010.435096450619</v>
      </c>
      <c r="F99" s="8">
        <f>(MHG_mm!F99*(Areas!$D$5+Areas!$D$6+Areas!$D$7)*1000) / (86400*Days!F99)</f>
        <v>8362.9605212066908</v>
      </c>
      <c r="G99" s="8">
        <f>(MHG_mm!G99*(Areas!$D$5+Areas!$D$6+Areas!$D$7)*1000) / (86400*Days!G99)</f>
        <v>13005.529591049384</v>
      </c>
      <c r="H99" s="8">
        <f>(MHG_mm!H99*(Areas!$D$5+Areas!$D$6+Areas!$D$7)*1000) / (86400*Days!H99)</f>
        <v>15972.4086208184</v>
      </c>
      <c r="I99" s="8">
        <f>(MHG_mm!I99*(Areas!$D$5+Areas!$D$6+Areas!$D$7)*1000) / (86400*Days!I99)</f>
        <v>15766.532485812426</v>
      </c>
      <c r="J99" s="8">
        <f>(MHG_mm!J99*(Areas!$D$5+Areas!$D$6+Areas!$D$7)*1000) / (86400*Days!J99)</f>
        <v>10284.991747685186</v>
      </c>
      <c r="K99" s="8">
        <f>(MHG_mm!K99*(Areas!$D$5+Areas!$D$6+Areas!$D$7)*1000) / (86400*Days!K99)</f>
        <v>7732.9720318100362</v>
      </c>
      <c r="L99" s="8">
        <f>(MHG_mm!L99*(Areas!$D$5+Areas!$D$6+Areas!$D$7)*1000) / (86400*Days!L99)</f>
        <v>12348.391851851851</v>
      </c>
      <c r="M99" s="8">
        <f>(MHG_mm!M99*(Areas!$D$5+Areas!$D$6+Areas!$D$7)*1000) / (86400*Days!M99)</f>
        <v>3499.0794802867385</v>
      </c>
      <c r="N99" s="8">
        <f>(MHG_mm!N99*(Areas!$D$5+Areas!$D$6+Areas!$D$7)*1000) / (86400*Days!N99)</f>
        <v>9754.7402492389629</v>
      </c>
    </row>
    <row r="100" spans="1:15">
      <c r="A100">
        <f>MHG_mm!A100</f>
        <v>1995</v>
      </c>
      <c r="B100" s="8">
        <f>(MHG_mm!B100*(Areas!$D$5+Areas!$D$6+Areas!$D$7)*1000) / (86400*Days!B100)</f>
        <v>8719.0403337813623</v>
      </c>
      <c r="C100" s="8">
        <f>(MHG_mm!C100*(Areas!$D$5+Areas!$D$6+Areas!$D$7)*1000) / (86400*Days!C100)</f>
        <v>4575.1457217261914</v>
      </c>
      <c r="D100" s="8">
        <f>(MHG_mm!D100*(Areas!$D$5+Areas!$D$6+Areas!$D$7)*1000) / (86400*Days!D100)</f>
        <v>5942.3810782556748</v>
      </c>
      <c r="E100" s="8">
        <f>(MHG_mm!E100*(Areas!$D$5+Areas!$D$6+Areas!$D$7)*1000) / (86400*Days!E100)</f>
        <v>12386.264421296297</v>
      </c>
      <c r="F100" s="8">
        <f>(MHG_mm!F100*(Areas!$D$5+Areas!$D$6+Areas!$D$7)*1000) / (86400*Days!F100)</f>
        <v>11134.817712066904</v>
      </c>
      <c r="G100" s="8">
        <f>(MHG_mm!G100*(Areas!$D$5+Areas!$D$6+Areas!$D$7)*1000) / (86400*Days!G100)</f>
        <v>7310.0471759259262</v>
      </c>
      <c r="H100" s="8">
        <f>(MHG_mm!H100*(Areas!$D$5+Areas!$D$6+Areas!$D$7)*1000) / (86400*Days!H100)</f>
        <v>12401.473435633217</v>
      </c>
      <c r="I100" s="8">
        <f>(MHG_mm!I100*(Areas!$D$5+Areas!$D$6+Areas!$D$7)*1000) / (86400*Days!I100)</f>
        <v>15182.78845206093</v>
      </c>
      <c r="J100" s="8">
        <f>(MHG_mm!J100*(Areas!$D$5+Areas!$D$6+Areas!$D$7)*1000) / (86400*Days!J100)</f>
        <v>8968.6848109567909</v>
      </c>
      <c r="K100" s="8">
        <f>(MHG_mm!K100*(Areas!$D$5+Areas!$D$6+Areas!$D$7)*1000) / (86400*Days!K100)</f>
        <v>14528.867148297488</v>
      </c>
      <c r="L100" s="8">
        <f>(MHG_mm!L100*(Areas!$D$5+Areas!$D$6+Areas!$D$7)*1000) / (86400*Days!L100)</f>
        <v>14648.464259259259</v>
      </c>
      <c r="M100" s="8">
        <f>(MHG_mm!M100*(Areas!$D$5+Areas!$D$6+Areas!$D$7)*1000) / (86400*Days!M100)</f>
        <v>7578.3877128136201</v>
      </c>
      <c r="N100" s="8">
        <f>(MHG_mm!N100*(Areas!$D$5+Areas!$D$6+Areas!$D$7)*1000) / (86400*Days!N100)</f>
        <v>10322.26940353881</v>
      </c>
    </row>
    <row r="101" spans="1:15">
      <c r="A101">
        <f>MHG_mm!A101</f>
        <v>1996</v>
      </c>
      <c r="B101" s="8">
        <f>(MHG_mm!B101*(Areas!$D$5+Areas!$D$6+Areas!$D$7)*1000) / (86400*Days!B101)</f>
        <v>9428.0814292114683</v>
      </c>
      <c r="C101" s="8">
        <f>(MHG_mm!C101*(Areas!$D$5+Areas!$D$6+Areas!$D$7)*1000) / (86400*Days!C101)</f>
        <v>6740.7205140485312</v>
      </c>
      <c r="D101" s="8">
        <f>(MHG_mm!D101*(Areas!$D$5+Areas!$D$6+Areas!$D$7)*1000) / (86400*Days!D101)</f>
        <v>4751.3729017323776</v>
      </c>
      <c r="E101" s="8">
        <f>(MHG_mm!E101*(Areas!$D$5+Areas!$D$6+Areas!$D$7)*1000) / (86400*Days!E101)</f>
        <v>13075.103356481481</v>
      </c>
      <c r="F101" s="8">
        <f>(MHG_mm!F101*(Areas!$D$5+Areas!$D$6+Areas!$D$7)*1000) / (86400*Days!F101)</f>
        <v>9131.9657482078874</v>
      </c>
      <c r="G101" s="8">
        <f>(MHG_mm!G101*(Areas!$D$5+Areas!$D$6+Areas!$D$7)*1000) / (86400*Days!G101)</f>
        <v>16908.542843364201</v>
      </c>
      <c r="H101" s="8">
        <f>(MHG_mm!H101*(Areas!$D$5+Areas!$D$6+Areas!$D$7)*1000) / (86400*Days!H101)</f>
        <v>14035.957194593788</v>
      </c>
      <c r="I101" s="8">
        <f>(MHG_mm!I101*(Areas!$D$5+Areas!$D$6+Areas!$D$7)*1000) / (86400*Days!I101)</f>
        <v>7972.0051448626045</v>
      </c>
      <c r="J101" s="8">
        <f>(MHG_mm!J101*(Areas!$D$5+Areas!$D$6+Areas!$D$7)*1000) / (86400*Days!J101)</f>
        <v>15697.236489197534</v>
      </c>
      <c r="K101" s="8">
        <f>(MHG_mm!K101*(Areas!$D$5+Areas!$D$6+Areas!$D$7)*1000) / (86400*Days!K101)</f>
        <v>11646.780906511351</v>
      </c>
      <c r="L101" s="8">
        <f>(MHG_mm!L101*(Areas!$D$5+Areas!$D$6+Areas!$D$7)*1000) / (86400*Days!L101)</f>
        <v>7915.8824305555554</v>
      </c>
      <c r="M101" s="8">
        <f>(MHG_mm!M101*(Areas!$D$5+Areas!$D$6+Areas!$D$7)*1000) / (86400*Days!M101)</f>
        <v>11949.686103643964</v>
      </c>
      <c r="N101" s="8">
        <f>(MHG_mm!N101*(Areas!$D$5+Areas!$D$6+Areas!$D$7)*1000) / (86400*Days!N101)</f>
        <v>10764.413062259664</v>
      </c>
    </row>
    <row r="102" spans="1:15">
      <c r="A102">
        <f>MHG_mm!A102</f>
        <v>1997</v>
      </c>
      <c r="B102" s="8">
        <f>(MHG_mm!B102*(Areas!$D$5+Areas!$D$6+Areas!$D$7)*1000) / (86400*Days!B102)</f>
        <v>13082.118189964158</v>
      </c>
      <c r="C102" s="8">
        <f>(MHG_mm!C102*(Areas!$D$5+Areas!$D$6+Areas!$D$7)*1000) / (86400*Days!C102)</f>
        <v>10984.204538690474</v>
      </c>
      <c r="D102" s="8">
        <f>(MHG_mm!D102*(Areas!$D$5+Areas!$D$6+Areas!$D$7)*1000) / (86400*Days!D102)</f>
        <v>7681.4461208183993</v>
      </c>
      <c r="E102" s="8">
        <f>(MHG_mm!E102*(Areas!$D$5+Areas!$D$6+Areas!$D$7)*1000) / (86400*Days!E102)</f>
        <v>5117.4773263888892</v>
      </c>
      <c r="F102" s="8">
        <f>(MHG_mm!F102*(Areas!$D$5+Areas!$D$6+Areas!$D$7)*1000) / (86400*Days!F102)</f>
        <v>12173.817013888887</v>
      </c>
      <c r="G102" s="8">
        <f>(MHG_mm!G102*(Areas!$D$5+Areas!$D$6+Areas!$D$7)*1000) / (86400*Days!G102)</f>
        <v>9680.7885378086412</v>
      </c>
      <c r="H102" s="8">
        <f>(MHG_mm!H102*(Areas!$D$5+Areas!$D$6+Areas!$D$7)*1000) / (86400*Days!H102)</f>
        <v>10168.75608572282</v>
      </c>
      <c r="I102" s="8">
        <f>(MHG_mm!I102*(Areas!$D$5+Areas!$D$6+Areas!$D$7)*1000) / (86400*Days!I102)</f>
        <v>14304.316995221028</v>
      </c>
      <c r="J102" s="8">
        <f>(MHG_mm!J102*(Areas!$D$5+Areas!$D$6+Areas!$D$7)*1000) / (86400*Days!J102)</f>
        <v>10888.087210648149</v>
      </c>
      <c r="K102" s="8">
        <f>(MHG_mm!K102*(Areas!$D$5+Areas!$D$6+Areas!$D$7)*1000) / (86400*Days!K102)</f>
        <v>7871.4290061230604</v>
      </c>
      <c r="L102" s="8">
        <f>(MHG_mm!L102*(Areas!$D$5+Areas!$D$6+Areas!$D$7)*1000) / (86400*Days!L102)</f>
        <v>6391.1099305555563</v>
      </c>
      <c r="M102" s="8">
        <f>(MHG_mm!M102*(Areas!$D$5+Areas!$D$6+Areas!$D$7)*1000) / (86400*Days!M102)</f>
        <v>4208.2548835125444</v>
      </c>
      <c r="N102" s="8">
        <f>(MHG_mm!N102*(Areas!$D$5+Areas!$D$6+Areas!$D$7)*1000) / (86400*Days!N102)</f>
        <v>9381.0298750634192</v>
      </c>
    </row>
    <row r="103" spans="1:15">
      <c r="A103">
        <f>MHG_mm!A103</f>
        <v>1998</v>
      </c>
      <c r="B103" s="8">
        <f>(MHG_mm!B103*(Areas!$D$5+Areas!$D$6+Areas!$D$7)*1000) / (86400*Days!B103)</f>
        <v>11114.838586469532</v>
      </c>
      <c r="C103" s="8">
        <f>(MHG_mm!C103*(Areas!$D$5+Areas!$D$6+Areas!$D$7)*1000) / (86400*Days!C103)</f>
        <v>4367.7021660052906</v>
      </c>
      <c r="D103" s="8">
        <f>(MHG_mm!D103*(Areas!$D$5+Areas!$D$6+Areas!$D$7)*1000) / (86400*Days!D103)</f>
        <v>15731.821998207888</v>
      </c>
      <c r="E103" s="8">
        <f>(MHG_mm!E103*(Areas!$D$5+Areas!$D$6+Areas!$D$7)*1000) / (86400*Days!E103)</f>
        <v>7674.9396334876546</v>
      </c>
      <c r="F103" s="8">
        <f>(MHG_mm!F103*(Areas!$D$5+Areas!$D$6+Areas!$D$7)*1000) / (86400*Days!F103)</f>
        <v>7895.322580645161</v>
      </c>
      <c r="G103" s="8">
        <f>(MHG_mm!G103*(Areas!$D$5+Areas!$D$6+Areas!$D$7)*1000) / (86400*Days!G103)</f>
        <v>12268.529162808642</v>
      </c>
      <c r="H103" s="8">
        <f>(MHG_mm!H103*(Areas!$D$5+Areas!$D$6+Areas!$D$7)*1000) / (86400*Days!H103)</f>
        <v>6039.3944855137388</v>
      </c>
      <c r="I103" s="8">
        <f>(MHG_mm!I103*(Areas!$D$5+Areas!$D$6+Areas!$D$7)*1000) / (86400*Days!I103)</f>
        <v>11119.873088410994</v>
      </c>
      <c r="J103" s="8">
        <f>(MHG_mm!J103*(Areas!$D$5+Areas!$D$6+Areas!$D$7)*1000) / (86400*Days!J103)</f>
        <v>9883.9512191358044</v>
      </c>
      <c r="K103" s="8">
        <f>(MHG_mm!K103*(Areas!$D$5+Areas!$D$6+Areas!$D$7)*1000) / (86400*Days!K103)</f>
        <v>9321.8723827658323</v>
      </c>
      <c r="L103" s="8">
        <f>(MHG_mm!L103*(Areas!$D$5+Areas!$D$6+Areas!$D$7)*1000) / (86400*Days!L103)</f>
        <v>9755.8073649691323</v>
      </c>
      <c r="M103" s="8">
        <f>(MHG_mm!M103*(Areas!$D$5+Areas!$D$6+Areas!$D$7)*1000) / (86400*Days!M103)</f>
        <v>7208.2140120967724</v>
      </c>
      <c r="N103" s="8">
        <f>(MHG_mm!N103*(Areas!$D$5+Areas!$D$6+Areas!$D$7)*1000) / (86400*Days!N103)</f>
        <v>9400.4491321029927</v>
      </c>
    </row>
    <row r="104" spans="1:15">
      <c r="A104">
        <f>MHG_mm!A104</f>
        <v>1999</v>
      </c>
      <c r="B104" s="8">
        <f>(MHG_mm!B104*(Areas!$D$5+Areas!$D$6+Areas!$D$7)*1000) / (86400*Days!B104)</f>
        <v>13161.135584677419</v>
      </c>
      <c r="C104" s="8">
        <f>(MHG_mm!C104*(Areas!$D$5+Areas!$D$6+Areas!$D$7)*1000) / (86400*Days!C104)</f>
        <v>6125.5141865079377</v>
      </c>
      <c r="D104" s="8">
        <f>(MHG_mm!D104*(Areas!$D$5+Areas!$D$6+Areas!$D$7)*1000) / (86400*Days!D104)</f>
        <v>2618.815064964158</v>
      </c>
      <c r="E104" s="8">
        <f>(MHG_mm!E104*(Areas!$D$5+Areas!$D$6+Areas!$D$7)*1000) / (86400*Days!E104)</f>
        <v>9210.5097800925923</v>
      </c>
      <c r="F104" s="8">
        <f>(MHG_mm!F104*(Areas!$D$5+Areas!$D$6+Areas!$D$7)*1000) / (86400*Days!F104)</f>
        <v>11080.244358572283</v>
      </c>
      <c r="G104" s="8">
        <f>(MHG_mm!G104*(Areas!$D$5+Areas!$D$6+Areas!$D$7)*1000) / (86400*Days!G104)</f>
        <v>13906.182067901234</v>
      </c>
      <c r="H104" s="8">
        <f>(MHG_mm!H104*(Areas!$D$5+Areas!$D$6+Areas!$D$7)*1000) / (86400*Days!H104)</f>
        <v>16415.015692204302</v>
      </c>
      <c r="I104" s="8">
        <f>(MHG_mm!I104*(Areas!$D$5+Areas!$D$6+Areas!$D$7)*1000) / (86400*Days!I104)</f>
        <v>8980.1320788530429</v>
      </c>
      <c r="J104" s="8">
        <f>(MHG_mm!J104*(Areas!$D$5+Areas!$D$6+Areas!$D$7)*1000) / (86400*Days!J104)</f>
        <v>11221.98773148148</v>
      </c>
      <c r="K104" s="8">
        <f>(MHG_mm!K104*(Areas!$D$5+Areas!$D$6+Areas!$D$7)*1000) / (86400*Days!K104)</f>
        <v>7924.3075156810037</v>
      </c>
      <c r="L104" s="8">
        <f>(MHG_mm!L104*(Areas!$D$5+Areas!$D$6+Areas!$D$7)*1000) / (86400*Days!L104)</f>
        <v>6116.6594290123439</v>
      </c>
      <c r="M104" s="8">
        <f>(MHG_mm!M104*(Areas!$D$5+Areas!$D$6+Areas!$D$7)*1000) / (86400*Days!M104)</f>
        <v>9720.890285244921</v>
      </c>
      <c r="N104" s="8">
        <f>(MHG_mm!N104*(Areas!$D$5+Areas!$D$6+Areas!$D$7)*1000) / (86400*Days!N104)</f>
        <v>9731.7570560629119</v>
      </c>
    </row>
    <row r="105" spans="1:15">
      <c r="A105">
        <f>MHG_mm!A105</f>
        <v>2000</v>
      </c>
      <c r="B105" s="8">
        <f>(MHG_mm!B105*(Areas!$D$5+Areas!$D$6+Areas!$D$7)*1000) / (86400*Days!B105)</f>
        <v>7043.0610364396653</v>
      </c>
      <c r="C105" s="8">
        <f>(MHG_mm!C105*(Areas!$D$5+Areas!$D$6+Areas!$D$7)*1000) / (86400*Days!C105)</f>
        <v>6369.4597142401017</v>
      </c>
      <c r="D105" s="8">
        <f>(MHG_mm!D105*(Areas!$D$5+Areas!$D$6+Areas!$D$7)*1000) / (86400*Days!D105)</f>
        <v>5470.2030092592595</v>
      </c>
      <c r="E105" s="8">
        <f>(MHG_mm!E105*(Areas!$D$5+Areas!$D$6+Areas!$D$7)*1000) / (86400*Days!E105)</f>
        <v>8289.8670717592595</v>
      </c>
      <c r="F105" s="8">
        <f>(MHG_mm!F105*(Areas!$D$5+Areas!$D$6+Areas!$D$7)*1000) / (86400*Days!F105)</f>
        <v>15615.320385304662</v>
      </c>
      <c r="G105" s="8">
        <f>(MHG_mm!G105*(Areas!$D$5+Areas!$D$6+Areas!$D$7)*1000) / (86400*Days!G105)</f>
        <v>15223.146662808642</v>
      </c>
      <c r="H105" s="8">
        <f>(MHG_mm!H105*(Areas!$D$5+Areas!$D$6+Areas!$D$7)*1000) / (86400*Days!H105)</f>
        <v>11710.828016726402</v>
      </c>
      <c r="I105" s="8">
        <f>(MHG_mm!I105*(Areas!$D$5+Areas!$D$6+Areas!$D$7)*1000) / (86400*Days!I105)</f>
        <v>11289.27928614098</v>
      </c>
      <c r="J105" s="8">
        <f>(MHG_mm!J105*(Areas!$D$5+Areas!$D$6+Areas!$D$7)*1000) / (86400*Days!J105)</f>
        <v>14687.179648919757</v>
      </c>
      <c r="K105" s="8">
        <f>(MHG_mm!K105*(Areas!$D$5+Areas!$D$6+Areas!$D$7)*1000) / (86400*Days!K105)</f>
        <v>5301.4177867383505</v>
      </c>
      <c r="L105" s="8">
        <f>(MHG_mm!L105*(Areas!$D$5+Areas!$D$6+Areas!$D$7)*1000) / (86400*Days!L105)</f>
        <v>12025.755771604936</v>
      </c>
      <c r="M105" s="8">
        <f>(MHG_mm!M105*(Areas!$D$5+Areas!$D$6+Areas!$D$7)*1000) / (86400*Days!M105)</f>
        <v>11027.602654569893</v>
      </c>
      <c r="N105" s="8">
        <f>(MHG_mm!N105*(Areas!$D$5+Areas!$D$6+Areas!$D$7)*1000) / (86400*Days!N105)</f>
        <v>10335.196403815016</v>
      </c>
    </row>
    <row r="106" spans="1:15">
      <c r="A106">
        <f>MHG_mm!A106</f>
        <v>2001</v>
      </c>
      <c r="B106" s="8">
        <f>(MHG_mm!B106*(Areas!$D$5+Areas!$D$6+Areas!$D$7)*1000) / (86400*Days!B106)</f>
        <v>5745.5043160095584</v>
      </c>
      <c r="C106" s="8">
        <f>(MHG_mm!C106*(Areas!$D$5+Areas!$D$6+Areas!$D$7)*1000) / (86400*Days!C106)</f>
        <v>10857.363041501325</v>
      </c>
      <c r="D106" s="8">
        <f>(MHG_mm!D106*(Areas!$D$5+Areas!$D$6+Areas!$D$7)*1000) / (86400*Days!D106)</f>
        <v>3518.7981817502987</v>
      </c>
      <c r="E106" s="8">
        <f>(MHG_mm!E106*(Areas!$D$5+Areas!$D$6+Areas!$D$7)*1000) / (86400*Days!E106)</f>
        <v>9966.4555555555544</v>
      </c>
      <c r="F106" s="8">
        <f>(MHG_mm!F106*(Areas!$D$5+Areas!$D$6+Areas!$D$7)*1000) / (86400*Days!F106)</f>
        <v>16323.354685633214</v>
      </c>
      <c r="G106" s="8">
        <f>(MHG_mm!G106*(Areas!$D$5+Areas!$D$6+Areas!$D$7)*1000) / (86400*Days!G106)</f>
        <v>11285.369926697531</v>
      </c>
      <c r="H106" s="8">
        <f>(MHG_mm!H106*(Areas!$D$5+Areas!$D$6+Areas!$D$7)*1000) / (86400*Days!H106)</f>
        <v>5471.6193175029866</v>
      </c>
      <c r="I106" s="8">
        <f>(MHG_mm!I106*(Areas!$D$5+Areas!$D$6+Areas!$D$7)*1000) / (86400*Days!I106)</f>
        <v>13560.11705495818</v>
      </c>
      <c r="J106" s="8">
        <f>(MHG_mm!J106*(Areas!$D$5+Areas!$D$6+Areas!$D$7)*1000) / (86400*Days!J106)</f>
        <v>18451.316068672844</v>
      </c>
      <c r="K106" s="8">
        <f>(MHG_mm!K106*(Areas!$D$5+Areas!$D$6+Areas!$D$7)*1000) / (86400*Days!K106)</f>
        <v>19110.724458632019</v>
      </c>
      <c r="L106" s="8">
        <f>(MHG_mm!L106*(Areas!$D$5+Areas!$D$6+Areas!$D$7)*1000) / (86400*Days!L106)</f>
        <v>9779.217218364196</v>
      </c>
      <c r="M106" s="8">
        <f>(MHG_mm!M106*(Areas!$D$5+Areas!$D$6+Areas!$D$7)*1000) / (86400*Days!M106)</f>
        <v>8426.7214419056145</v>
      </c>
      <c r="N106" s="8">
        <f>(MHG_mm!N106*(Areas!$D$5+Areas!$D$6+Areas!$D$7)*1000) / (86400*Days!N106)</f>
        <v>11028.325894216134</v>
      </c>
    </row>
    <row r="107" spans="1:15">
      <c r="A107">
        <f>MHG_mm!A107</f>
        <v>2002</v>
      </c>
      <c r="B107" s="8">
        <f>(MHG_mm!B107*(Areas!$D$5+Areas!$D$6+Areas!$D$7)*1000) / (86400*Days!B107)</f>
        <v>4218.4201426224618</v>
      </c>
      <c r="C107" s="8">
        <f>(MHG_mm!C107*(Areas!$D$5+Areas!$D$6+Areas!$D$7)*1000) / (86400*Days!C107)</f>
        <v>9546.7135416666661</v>
      </c>
      <c r="D107" s="8">
        <f>(MHG_mm!D107*(Areas!$D$5+Areas!$D$6+Areas!$D$7)*1000) / (86400*Days!D107)</f>
        <v>9998.2923051075268</v>
      </c>
      <c r="E107" s="8">
        <f>(MHG_mm!E107*(Areas!$D$5+Areas!$D$6+Areas!$D$7)*1000) / (86400*Days!E107)</f>
        <v>12488.264702932098</v>
      </c>
      <c r="F107" s="8">
        <f>(MHG_mm!F107*(Areas!$D$5+Areas!$D$6+Areas!$D$7)*1000) / (86400*Days!F107)</f>
        <v>13183.753972520908</v>
      </c>
      <c r="G107" s="8">
        <f>(MHG_mm!G107*(Areas!$D$5+Areas!$D$6+Areas!$D$7)*1000) / (86400*Days!G107)</f>
        <v>12826.231084104938</v>
      </c>
      <c r="H107" s="8">
        <f>(MHG_mm!H107*(Areas!$D$5+Areas!$D$6+Areas!$D$7)*1000) / (86400*Days!H107)</f>
        <v>9506.6472968936687</v>
      </c>
      <c r="I107" s="8">
        <f>(MHG_mm!I107*(Areas!$D$5+Areas!$D$6+Areas!$D$7)*1000) / (86400*Days!I107)</f>
        <v>11471.931302270012</v>
      </c>
      <c r="J107" s="8">
        <f>(MHG_mm!J107*(Areas!$D$5+Areas!$D$6+Areas!$D$7)*1000) / (86400*Days!J107)</f>
        <v>8564.5084413580262</v>
      </c>
      <c r="K107" s="8">
        <f>(MHG_mm!K107*(Areas!$D$5+Areas!$D$6+Areas!$D$7)*1000) / (86400*Days!K107)</f>
        <v>11139.519754330942</v>
      </c>
      <c r="L107" s="8">
        <f>(MHG_mm!L107*(Areas!$D$5+Areas!$D$6+Areas!$D$7)*1000) / (86400*Days!L107)</f>
        <v>6480.4300848765442</v>
      </c>
      <c r="M107" s="8">
        <f>(MHG_mm!M107*(Areas!$D$5+Areas!$D$6+Areas!$D$7)*1000) / (86400*Days!M107)</f>
        <v>5312.5477299880522</v>
      </c>
      <c r="N107" s="8">
        <f>(MHG_mm!N107*(Areas!$D$5+Areas!$D$6+Areas!$D$7)*1000) / (86400*Days!N107)</f>
        <v>9555.7684826864534</v>
      </c>
    </row>
    <row r="108" spans="1:15">
      <c r="A108">
        <f>MHG_mm!A108</f>
        <v>2003</v>
      </c>
      <c r="B108" s="8">
        <f>(MHG_mm!B108*(Areas!$D$5+Areas!$D$6+Areas!$D$7)*1000) / (86400*Days!B108)</f>
        <v>5084.2151807048995</v>
      </c>
      <c r="C108" s="8">
        <f>(MHG_mm!C108*(Areas!$D$5+Areas!$D$6+Areas!$D$7)*1000) / (86400*Days!C108)</f>
        <v>5128.3284060846563</v>
      </c>
      <c r="D108" s="8">
        <f>(MHG_mm!D108*(Areas!$D$5+Areas!$D$6+Areas!$D$7)*1000) / (86400*Days!D108)</f>
        <v>7664.2865292712067</v>
      </c>
      <c r="E108" s="8">
        <f>(MHG_mm!E108*(Areas!$D$5+Areas!$D$6+Areas!$D$7)*1000) / (86400*Days!E108)</f>
        <v>9709.2018518518526</v>
      </c>
      <c r="F108" s="8">
        <f>(MHG_mm!F108*(Areas!$D$5+Areas!$D$6+Areas!$D$7)*1000) / (86400*Days!F108)</f>
        <v>13486.56901135006</v>
      </c>
      <c r="G108" s="8">
        <f>(MHG_mm!G108*(Areas!$D$5+Areas!$D$6+Areas!$D$7)*1000) / (86400*Days!G108)</f>
        <v>9490.4413310185209</v>
      </c>
      <c r="H108" s="8">
        <f>(MHG_mm!H108*(Areas!$D$5+Areas!$D$6+Areas!$D$7)*1000) / (86400*Days!H108)</f>
        <v>11968.770329301075</v>
      </c>
      <c r="I108" s="8">
        <f>(MHG_mm!I108*(Areas!$D$5+Areas!$D$6+Areas!$D$7)*1000) / (86400*Days!I108)</f>
        <v>9878.2594496714464</v>
      </c>
      <c r="J108" s="8">
        <f>(MHG_mm!J108*(Areas!$D$5+Areas!$D$6+Areas!$D$7)*1000) / (86400*Days!J108)</f>
        <v>13088.010810185184</v>
      </c>
      <c r="K108" s="8">
        <f>(MHG_mm!K108*(Areas!$D$5+Areas!$D$6+Areas!$D$7)*1000) / (86400*Days!K108)</f>
        <v>9306.0539351851858</v>
      </c>
      <c r="L108" s="8">
        <f>(MHG_mm!L108*(Areas!$D$5+Areas!$D$6+Areas!$D$7)*1000) / (86400*Days!L108)</f>
        <v>17887.857268518517</v>
      </c>
      <c r="M108" s="8">
        <f>(MHG_mm!M108*(Areas!$D$5+Areas!$D$6+Areas!$D$7)*1000) / (86400*Days!M108)</f>
        <v>7446.2956839904418</v>
      </c>
      <c r="N108" s="8">
        <f>(MHG_mm!N108*(Areas!$D$5+Areas!$D$6+Areas!$D$7)*1000) / (86400*Days!N108)</f>
        <v>10023.908183346015</v>
      </c>
    </row>
    <row r="109" spans="1:15">
      <c r="A109">
        <f>MHG_mm!A109</f>
        <v>2004</v>
      </c>
      <c r="B109" s="8">
        <f>(MHG_mm!B109*(Areas!$D$5+Areas!$D$6+Areas!$D$7)*1000) / (86400*Days!B109)</f>
        <v>7995.0177942054961</v>
      </c>
      <c r="C109" s="8">
        <f>(MHG_mm!C109*(Areas!$D$5+Areas!$D$6+Areas!$D$7)*1000) / (86400*Days!C109)</f>
        <v>5311.5440932311631</v>
      </c>
      <c r="D109" s="8">
        <f>(MHG_mm!D109*(Areas!$D$5+Areas!$D$6+Areas!$D$7)*1000) / (86400*Days!D109)</f>
        <v>11918.763063769416</v>
      </c>
      <c r="E109" s="8">
        <f>(MHG_mm!E109*(Areas!$D$5+Areas!$D$6+Areas!$D$7)*1000) / (86400*Days!E109)</f>
        <v>7407.1681558641976</v>
      </c>
      <c r="F109" s="8">
        <f>(MHG_mm!F109*(Areas!$D$5+Areas!$D$6+Areas!$D$7)*1000) / (86400*Days!F109)</f>
        <v>22252.556597222221</v>
      </c>
      <c r="G109" s="8">
        <f>(MHG_mm!G109*(Areas!$D$5+Areas!$D$6+Areas!$D$7)*1000) / (86400*Days!G109)</f>
        <v>11338.876307870369</v>
      </c>
      <c r="H109" s="8">
        <f>(MHG_mm!H109*(Areas!$D$5+Areas!$D$6+Areas!$D$7)*1000) / (86400*Days!H109)</f>
        <v>11631.180682497014</v>
      </c>
      <c r="I109" s="8">
        <f>(MHG_mm!I109*(Areas!$D$5+Areas!$D$6+Areas!$D$7)*1000) / (86400*Days!I109)</f>
        <v>10079.483837365591</v>
      </c>
      <c r="J109" s="8">
        <f>(MHG_mm!J109*(Areas!$D$5+Areas!$D$6+Areas!$D$7)*1000) / (86400*Days!J109)</f>
        <v>3602.2742708333335</v>
      </c>
      <c r="K109" s="8">
        <f>(MHG_mm!K109*(Areas!$D$5+Areas!$D$6+Areas!$D$7)*1000) / (86400*Days!K109)</f>
        <v>13398.776788381123</v>
      </c>
      <c r="L109" s="8">
        <f>(MHG_mm!L109*(Areas!$D$5+Areas!$D$6+Areas!$D$7)*1000) / (86400*Days!L109)</f>
        <v>10199.641222993829</v>
      </c>
      <c r="M109" s="8">
        <f>(MHG_mm!M109*(Areas!$D$5+Areas!$D$6+Areas!$D$7)*1000) / (86400*Days!M109)</f>
        <v>12180.8947468638</v>
      </c>
      <c r="N109" s="8">
        <f>(MHG_mm!N109*(Areas!$D$5+Areas!$D$6+Areas!$D$7)*1000) / (86400*Days!N109)</f>
        <v>10665.656984289617</v>
      </c>
    </row>
    <row r="110" spans="1:15">
      <c r="A110">
        <f>MHG_mm!A110</f>
        <v>2005</v>
      </c>
      <c r="B110" s="8">
        <f>(MHG_mm!B110*(Areas!$D$5+Areas!$D$6+Areas!$D$7)*1000) / (86400*Days!B110)</f>
        <v>9935.2756981780185</v>
      </c>
      <c r="C110" s="8">
        <f>(MHG_mm!C110*(Areas!$D$5+Areas!$D$6+Areas!$D$7)*1000) / (86400*Days!C110)</f>
        <v>7082.0972015542311</v>
      </c>
      <c r="D110" s="8">
        <f>(MHG_mm!D110*(Areas!$D$5+Areas!$D$6+Areas!$D$7)*1000) / (86400*Days!D110)</f>
        <v>5089.4787111708492</v>
      </c>
      <c r="E110" s="8">
        <f>(MHG_mm!E110*(Areas!$D$5+Areas!$D$6+Areas!$D$7)*1000) / (86400*Days!E110)</f>
        <v>6583.3133834876544</v>
      </c>
      <c r="F110" s="8">
        <f>(MHG_mm!F110*(Areas!$D$5+Areas!$D$6+Areas!$D$7)*1000) / (86400*Days!F110)</f>
        <v>5660.4079413082436</v>
      </c>
      <c r="G110" s="8">
        <f>(MHG_mm!G110*(Areas!$D$5+Areas!$D$6+Areas!$D$7)*1000) / (86400*Days!G110)</f>
        <v>8776.239097222222</v>
      </c>
      <c r="H110" s="8">
        <f>(MHG_mm!H110*(Areas!$D$5+Areas!$D$6+Areas!$D$7)*1000) / (86400*Days!H110)</f>
        <v>10906.490636200719</v>
      </c>
      <c r="I110" s="8">
        <f>(MHG_mm!I110*(Areas!$D$5+Areas!$D$6+Areas!$D$7)*1000) / (86400*Days!I110)</f>
        <v>10538.378184737154</v>
      </c>
      <c r="J110" s="8">
        <f>(MHG_mm!J110*(Areas!$D$5+Areas!$D$6+Areas!$D$7)*1000) / (86400*Days!J110)</f>
        <v>12799.735501543208</v>
      </c>
      <c r="K110" s="8">
        <f>(MHG_mm!K110*(Areas!$D$5+Areas!$D$6+Areas!$D$7)*1000) / (86400*Days!K110)</f>
        <v>5859.9132093787339</v>
      </c>
      <c r="L110" s="8">
        <f>(MHG_mm!L110*(Areas!$D$5+Areas!$D$6+Areas!$D$7)*1000) / (86400*Days!L110)</f>
        <v>16471.283117283951</v>
      </c>
      <c r="M110" s="8">
        <f>(MHG_mm!M110*(Areas!$D$5+Areas!$D$6+Areas!$D$7)*1000) / (86400*Days!M110)</f>
        <v>8054.6058206391863</v>
      </c>
      <c r="N110" s="8">
        <f>(MHG_mm!N110*(Areas!$D$5+Areas!$D$6+Areas!$D$7)*1000) / (86400*Days!N110)</f>
        <v>8971.4983859715885</v>
      </c>
    </row>
    <row r="111" spans="1:15">
      <c r="A111">
        <f>MHG_mm!A111</f>
        <v>2006</v>
      </c>
      <c r="B111" s="8">
        <f>(MHG_mm!B111*(Areas!$D$5+Areas!$D$6+Areas!$D$7)*1000) / (86400*Days!B111)</f>
        <v>10978.89764411589</v>
      </c>
      <c r="C111" s="8">
        <f>(MHG_mm!C111*(Areas!$D$5+Areas!$D$6+Areas!$D$7)*1000) / (86400*Days!C111)</f>
        <v>9418.0911830357145</v>
      </c>
      <c r="D111" s="8">
        <f>(MHG_mm!D111*(Areas!$D$5+Areas!$D$6+Areas!$D$7)*1000) / (86400*Days!D111)</f>
        <v>7452.0696759259263</v>
      </c>
      <c r="E111" s="8">
        <f>(MHG_mm!E111*(Areas!$D$5+Areas!$D$6+Areas!$D$7)*1000) / (86400*Days!E111)</f>
        <v>8923.3025270061735</v>
      </c>
      <c r="F111" s="8">
        <f>(MHG_mm!F111*(Areas!$D$5+Areas!$D$6+Areas!$D$7)*1000) / (86400*Days!F111)</f>
        <v>14338.476030465947</v>
      </c>
      <c r="G111" s="8">
        <f>(MHG_mm!G111*(Areas!$D$5+Areas!$D$6+Areas!$D$7)*1000) / (86400*Days!G111)</f>
        <v>7821.1251620370367</v>
      </c>
      <c r="H111" s="8">
        <f>(MHG_mm!H111*(Areas!$D$5+Areas!$D$6+Areas!$D$7)*1000) / (86400*Days!H111)</f>
        <v>13055.752083333331</v>
      </c>
      <c r="I111" s="8">
        <f>(MHG_mm!I111*(Areas!$D$5+Areas!$D$6+Areas!$D$7)*1000) / (86400*Days!I111)</f>
        <v>10455.034557945042</v>
      </c>
      <c r="J111" s="8">
        <f>(MHG_mm!J111*(Areas!$D$5+Areas!$D$6+Areas!$D$7)*1000) / (86400*Days!J111)</f>
        <v>13684.529390432099</v>
      </c>
      <c r="K111" s="8">
        <f>(MHG_mm!K111*(Areas!$D$5+Areas!$D$6+Areas!$D$7)*1000) / (86400*Days!K111)</f>
        <v>15880.380969982079</v>
      </c>
      <c r="L111" s="8">
        <f>(MHG_mm!L111*(Areas!$D$5+Areas!$D$6+Areas!$D$7)*1000) / (86400*Days!L111)</f>
        <v>9329.7512422839518</v>
      </c>
      <c r="M111" s="8">
        <f>(MHG_mm!M111*(Areas!$D$5+Areas!$D$6+Areas!$D$7)*1000) / (86400*Days!M111)</f>
        <v>11443.315303912785</v>
      </c>
      <c r="N111" s="8">
        <f>(MHG_mm!N111*(Areas!$D$5+Areas!$D$6+Areas!$D$7)*1000) / (86400*Days!N111)</f>
        <v>11090.930183599698</v>
      </c>
      <c r="O111" s="10"/>
    </row>
    <row r="112" spans="1:15">
      <c r="A112">
        <f>MHG_mm!A112</f>
        <v>2007</v>
      </c>
      <c r="B112" s="8">
        <f>(MHG_mm!B112*(Areas!$D$5+Areas!$D$6+Areas!$D$7)*1000) / (86400*Days!B112)</f>
        <v>6985.5354950716846</v>
      </c>
      <c r="C112" s="8">
        <f>(MHG_mm!C112*(Areas!$D$5+Areas!$D$6+Areas!$D$7)*1000) / (86400*Days!C112)</f>
        <v>4488.6129092261908</v>
      </c>
      <c r="D112" s="8">
        <f>(MHG_mm!D112*(Areas!$D$5+Areas!$D$6+Areas!$D$7)*1000) / (86400*Days!D112)</f>
        <v>9122.458669354839</v>
      </c>
      <c r="E112" s="8">
        <f>(MHG_mm!E112*(Areas!$D$5+Areas!$D$6+Areas!$D$7)*1000) / (86400*Days!E112)</f>
        <v>10775.123904320986</v>
      </c>
      <c r="F112" s="8">
        <f>(MHG_mm!F112*(Areas!$D$5+Areas!$D$6+Areas!$D$7)*1000) / (86400*Days!F112)</f>
        <v>7128.5966099163679</v>
      </c>
      <c r="G112" s="8">
        <f>(MHG_mm!G112*(Areas!$D$5+Areas!$D$6+Areas!$D$7)*1000) / (86400*Days!G112)</f>
        <v>9815.6864969135804</v>
      </c>
      <c r="H112" s="8">
        <f>(MHG_mm!H112*(Areas!$D$5+Areas!$D$6+Areas!$D$7)*1000) / (86400*Days!H112)</f>
        <v>9468.3078218339306</v>
      </c>
      <c r="I112" s="8">
        <f>(MHG_mm!I112*(Areas!$D$5+Areas!$D$6+Areas!$D$7)*1000) / (86400*Days!I112)</f>
        <v>12901.570008213859</v>
      </c>
      <c r="J112" s="8">
        <f>(MHG_mm!J112*(Areas!$D$5+Areas!$D$6+Areas!$D$7)*1000) / (86400*Days!J112)</f>
        <v>8672.5178009259253</v>
      </c>
      <c r="K112" s="8">
        <f>(MHG_mm!K112*(Areas!$D$5+Areas!$D$6+Areas!$D$7)*1000) / (86400*Days!K112)</f>
        <v>13517.598420698925</v>
      </c>
      <c r="L112" s="8">
        <f>(MHG_mm!L112*(Areas!$D$5+Areas!$D$6+Areas!$D$7)*1000) / (86400*Days!L112)</f>
        <v>6843.249915123457</v>
      </c>
      <c r="M112" s="8">
        <f>(MHG_mm!M112*(Areas!$D$5+Areas!$D$6+Areas!$D$7)*1000) / (86400*Days!M112)</f>
        <v>10347.550089605733</v>
      </c>
      <c r="N112" s="8">
        <f>(MHG_mm!N112*(Areas!$D$5+Areas!$D$6+Areas!$D$7)*1000) / (86400*Days!N112)</f>
        <v>9212.3250288559102</v>
      </c>
      <c r="O112" s="15"/>
    </row>
    <row r="113" spans="1:15">
      <c r="A113">
        <f>MHG_mm!A113</f>
        <v>2008</v>
      </c>
      <c r="B113" s="8">
        <f>(MHG_mm!B113*(Areas!$D$5+Areas!$D$6+Areas!$D$7)*1000) / (86400*Days!B113)</f>
        <v>12828.056731630824</v>
      </c>
      <c r="C113" s="8">
        <f>(MHG_mm!C113*(Areas!$D$5+Areas!$D$6+Areas!$D$7)*1000) / (86400*Days!C113)</f>
        <v>10257.183652618136</v>
      </c>
      <c r="D113" s="8">
        <f>(MHG_mm!D113*(Areas!$D$5+Areas!$D$6+Areas!$D$7)*1000) / (86400*Days!D113)</f>
        <v>6172.1239508661893</v>
      </c>
      <c r="E113" s="8">
        <f>(MHG_mm!E113*(Areas!$D$5+Areas!$D$6+Areas!$D$7)*1000) / (86400*Days!E113)</f>
        <v>12818.840991512345</v>
      </c>
      <c r="F113" s="8">
        <f>(MHG_mm!F113*(Areas!$D$5+Areas!$D$6+Areas!$D$7)*1000) / (86400*Days!F113)</f>
        <v>10244.692797939068</v>
      </c>
      <c r="G113" s="8">
        <f>(MHG_mm!G113*(Areas!$D$5+Areas!$D$6+Areas!$D$7)*1000) / (86400*Days!G113)</f>
        <v>17347.942893518521</v>
      </c>
      <c r="H113" s="8">
        <f>(MHG_mm!H113*(Areas!$D$5+Areas!$D$6+Areas!$D$7)*1000) / (86400*Days!H113)</f>
        <v>12387.017379778972</v>
      </c>
      <c r="I113" s="8">
        <f>(MHG_mm!I113*(Areas!$D$5+Areas!$D$6+Areas!$D$7)*1000) / (86400*Days!I113)</f>
        <v>7529.4693548387095</v>
      </c>
      <c r="J113" s="8">
        <f>(MHG_mm!J113*(Areas!$D$5+Areas!$D$6+Areas!$D$7)*1000) / (86400*Days!J113)</f>
        <v>15401.298881172839</v>
      </c>
      <c r="K113" s="8">
        <f>(MHG_mm!K113*(Areas!$D$5+Areas!$D$6+Areas!$D$7)*1000) / (86400*Days!K113)</f>
        <v>7787.3749141278377</v>
      </c>
      <c r="L113" s="8">
        <f>(MHG_mm!L113*(Areas!$D$5+Areas!$D$6+Areas!$D$7)*1000) / (86400*Days!L113)</f>
        <v>9903.556404320987</v>
      </c>
      <c r="M113" s="8">
        <f>(MHG_mm!M113*(Areas!$D$5+Areas!$D$6+Areas!$D$7)*1000) / (86400*Days!M113)</f>
        <v>17500.947147550778</v>
      </c>
      <c r="N113" s="8">
        <f>(MHG_mm!N113*(Areas!$D$5+Areas!$D$6+Areas!$D$7)*1000) / (86400*Days!N113)</f>
        <v>11665.430742132159</v>
      </c>
      <c r="O113" s="15"/>
    </row>
    <row r="114" spans="1:15">
      <c r="A114">
        <f>MHG_mm!A114</f>
        <v>2009</v>
      </c>
      <c r="B114" s="8">
        <f>(MHG_mm!B114*(Areas!$D$5+Areas!$D$6+Areas!$D$7)*1000) / (86400*Days!B114)</f>
        <v>4784.7684774492236</v>
      </c>
      <c r="C114" s="8">
        <f>(MHG_mm!C114*(Areas!$D$5+Areas!$D$6+Areas!$D$7)*1000) / (86400*Days!C114)</f>
        <v>9890.1994006283057</v>
      </c>
      <c r="D114" s="8">
        <f>(MHG_mm!D114*(Areas!$D$5+Areas!$D$6+Areas!$D$7)*1000) / (86400*Days!D114)</f>
        <v>8198.4872759856626</v>
      </c>
      <c r="E114" s="8">
        <f>(MHG_mm!E114*(Areas!$D$5+Areas!$D$6+Areas!$D$7)*1000) / (86400*Days!E114)</f>
        <v>13828.0790779321</v>
      </c>
      <c r="F114" s="8">
        <f>(MHG_mm!F114*(Areas!$D$5+Areas!$D$6+Areas!$D$7)*1000) / (86400*Days!F114)</f>
        <v>10895.566662933095</v>
      </c>
      <c r="G114" s="8">
        <f>(MHG_mm!G114*(Areas!$D$5+Areas!$D$6+Areas!$D$7)*1000) / (86400*Days!G114)</f>
        <v>11917.743348765433</v>
      </c>
      <c r="H114" s="8">
        <f>(MHG_mm!H114*(Areas!$D$5+Areas!$D$6+Areas!$D$7)*1000) / (86400*Days!H114)</f>
        <v>9366.5269265232964</v>
      </c>
      <c r="I114" s="8">
        <f>(MHG_mm!I114*(Areas!$D$5+Areas!$D$6+Areas!$D$7)*1000) / (86400*Days!I114)</f>
        <v>14418.85214307049</v>
      </c>
      <c r="J114" s="8">
        <f>(MHG_mm!J114*(Areas!$D$5+Areas!$D$6+Areas!$D$7)*1000) / (86400*Days!J114)</f>
        <v>6827.0872569444427</v>
      </c>
      <c r="K114" s="8">
        <f>(MHG_mm!K114*(Areas!$D$5+Areas!$D$6+Areas!$D$7)*1000) / (86400*Days!K114)</f>
        <v>18631.124294354839</v>
      </c>
      <c r="L114" s="8">
        <f>(MHG_mm!L114*(Areas!$D$5+Areas!$D$6+Areas!$D$7)*1000) / (86400*Days!L114)</f>
        <v>4872.2085879629631</v>
      </c>
      <c r="M114" s="8">
        <f>(MHG_mm!M114*(Areas!$D$5+Areas!$D$6+Areas!$D$7)*1000) / (86400*Days!M114)</f>
        <v>9622.0580197132622</v>
      </c>
      <c r="N114" s="8">
        <f>(MHG_mm!N114*(Areas!$D$5+Areas!$D$6+Areas!$D$7)*1000) / (86400*Days!N114)</f>
        <v>10284.158984018262</v>
      </c>
      <c r="O114" s="15"/>
    </row>
    <row r="115" spans="1:15">
      <c r="A115">
        <f>MHG_mm!A115</f>
        <v>2010</v>
      </c>
      <c r="B115" s="8">
        <f>(MHG_mm!B115*(Areas!$D$5+Areas!$D$6+Areas!$D$7)*1000) / (86400*Days!B115)</f>
        <v>3354.0171482974911</v>
      </c>
      <c r="C115" s="8">
        <f>(MHG_mm!C115*(Areas!$D$5+Areas!$D$6+Areas!$D$7)*1000) / (86400*Days!C115)</f>
        <v>3410.9333829365082</v>
      </c>
      <c r="D115" s="8">
        <f>(MHG_mm!D115*(Areas!$D$5+Areas!$D$6+Areas!$D$7)*1000) / (86400*Days!D115)</f>
        <v>2029.0067839008366</v>
      </c>
      <c r="E115" s="8">
        <f>(MHG_mm!E115*(Areas!$D$5+Areas!$D$6+Areas!$D$7)*1000) / (86400*Days!E115)</f>
        <v>7704.4976311728396</v>
      </c>
      <c r="F115" s="8">
        <f>(MHG_mm!F115*(Areas!$D$5+Areas!$D$6+Areas!$D$7)*1000) / (86400*Days!F115)</f>
        <v>10067.680473416964</v>
      </c>
      <c r="G115" s="8">
        <f>(MHG_mm!G115*(Areas!$D$5+Areas!$D$6+Areas!$D$7)*1000) / (86400*Days!G115)</f>
        <v>20564.322623456788</v>
      </c>
      <c r="H115" s="8">
        <f>(MHG_mm!H115*(Areas!$D$5+Areas!$D$6+Areas!$D$7)*1000) / (86400*Days!H115)</f>
        <v>13473.931085722819</v>
      </c>
      <c r="I115" s="8">
        <f>(MHG_mm!I115*(Areas!$D$5+Areas!$D$6+Areas!$D$7)*1000) / (86400*Days!I115)</f>
        <v>9870.167928614097</v>
      </c>
      <c r="J115" s="8">
        <f>(MHG_mm!J115*(Areas!$D$5+Areas!$D$6+Areas!$D$7)*1000) / (86400*Days!J115)</f>
        <v>18353.373256172843</v>
      </c>
      <c r="K115" s="8">
        <f>(MHG_mm!K115*(Areas!$D$5+Areas!$D$6+Areas!$D$7)*1000) / (86400*Days!K115)</f>
        <v>7045.8770609318981</v>
      </c>
      <c r="L115" s="8">
        <f>(MHG_mm!L115*(Areas!$D$5+Areas!$D$6+Areas!$D$7)*1000) / (86400*Days!L115)</f>
        <v>7558.8768518518518</v>
      </c>
      <c r="M115" s="8">
        <f>(MHG_mm!M115*(Areas!$D$5+Areas!$D$6+Areas!$D$7)*1000) / (86400*Days!M115)</f>
        <v>5698.2874439964162</v>
      </c>
      <c r="N115" s="8">
        <f>(MHG_mm!N115*(Areas!$D$5+Areas!$D$6+Areas!$D$7)*1000) / (86400*Days!N115)</f>
        <v>9092.1815103373901</v>
      </c>
      <c r="O115" s="15"/>
    </row>
    <row r="116" spans="1:15">
      <c r="A116">
        <f>MHG_mm!A116</f>
        <v>2011</v>
      </c>
      <c r="B116" s="8">
        <f>(MHG_mm!B116*(Areas!$D$5+Areas!$D$6+Areas!$D$7)*1000) / (86400*Days!B116)</f>
        <v>5094.0904233870979</v>
      </c>
      <c r="C116" s="8">
        <f>(MHG_mm!C116*(Areas!$D$5+Areas!$D$6+Areas!$D$7)*1000) / (86400*Days!C116)</f>
        <v>4730.7728381283068</v>
      </c>
      <c r="D116" s="8">
        <f>(MHG_mm!D116*(Areas!$D$5+Areas!$D$6+Areas!$D$7)*1000) / (86400*Days!D116)</f>
        <v>6810.4752240143371</v>
      </c>
      <c r="E116" s="8">
        <f>(MHG_mm!E116*(Areas!$D$5+Areas!$D$6+Areas!$D$7)*1000) / (86400*Days!E116)</f>
        <v>20248.182993827158</v>
      </c>
      <c r="F116" s="8">
        <f>(MHG_mm!F116*(Areas!$D$5+Areas!$D$6+Areas!$D$7)*1000) / (86400*Days!F116)</f>
        <v>11147.622756123059</v>
      </c>
      <c r="G116" s="8">
        <f>(MHG_mm!G116*(Areas!$D$5+Areas!$D$6+Areas!$D$7)*1000) / (86400*Days!G116)</f>
        <v>14056.701890432099</v>
      </c>
      <c r="H116" s="8">
        <f>(MHG_mm!H116*(Areas!$D$5+Areas!$D$6+Areas!$D$7)*1000) / (86400*Days!H116)</f>
        <v>9189.4346326164887</v>
      </c>
      <c r="I116" s="8">
        <f>(MHG_mm!I116*(Areas!$D$5+Areas!$D$6+Areas!$D$7)*1000) / (86400*Days!I116)</f>
        <v>10057.921505376344</v>
      </c>
      <c r="J116" s="8">
        <f>(MHG_mm!J116*(Areas!$D$5+Areas!$D$6+Areas!$D$7)*1000) / (86400*Days!J116)</f>
        <v>13582.115189043207</v>
      </c>
      <c r="K116" s="8">
        <f>(MHG_mm!K116*(Areas!$D$5+Areas!$D$6+Areas!$D$7)*1000) / (86400*Days!K116)</f>
        <v>11269.834289127839</v>
      </c>
      <c r="L116" s="8">
        <f>(MHG_mm!L116*(Areas!$D$5+Areas!$D$6+Areas!$D$7)*1000) / (86400*Days!L116)</f>
        <v>10968.42976080247</v>
      </c>
      <c r="M116" s="8">
        <f>(MHG_mm!M116*(Areas!$D$5+Areas!$D$6+Areas!$D$7)*1000) / (86400*Days!M116)</f>
        <v>5612.9738687275985</v>
      </c>
      <c r="N116" s="8">
        <f>(MHG_mm!N116*(Areas!$D$5+Areas!$D$6+Areas!$D$7)*1000) / (86400*Days!N116)</f>
        <v>10226.787584030948</v>
      </c>
      <c r="O116" s="10" t="s">
        <v>55</v>
      </c>
    </row>
    <row r="117" spans="1:15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5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20" spans="1:15">
      <c r="A120" t="s">
        <v>45</v>
      </c>
      <c r="B120" s="8">
        <f>AVERAGE(B5:B116)</f>
        <v>7359.3701385888717</v>
      </c>
      <c r="C120" s="8">
        <f t="shared" ref="C120:N120" si="0">AVERAGE(C5:C116)</f>
        <v>6597.1272000260233</v>
      </c>
      <c r="D120" s="8">
        <f t="shared" si="0"/>
        <v>7393.0012117775541</v>
      </c>
      <c r="E120" s="8">
        <f t="shared" si="0"/>
        <v>9386.1378412285067</v>
      </c>
      <c r="F120" s="8">
        <f t="shared" si="0"/>
        <v>10515.662281119323</v>
      </c>
      <c r="G120" s="8">
        <f t="shared" si="0"/>
        <v>11306.309819189537</v>
      </c>
      <c r="H120" s="8">
        <f t="shared" si="0"/>
        <v>10435.563048335094</v>
      </c>
      <c r="I120" s="8">
        <f t="shared" si="0"/>
        <v>10730.5401192343</v>
      </c>
      <c r="J120" s="8">
        <f t="shared" si="0"/>
        <v>12339.013008363645</v>
      </c>
      <c r="K120" s="8">
        <f t="shared" si="0"/>
        <v>9994.1411887360791</v>
      </c>
      <c r="L120" s="8">
        <f t="shared" si="0"/>
        <v>9877.8375933159714</v>
      </c>
      <c r="M120" s="8">
        <f t="shared" si="0"/>
        <v>8125.5159636216686</v>
      </c>
      <c r="N120" s="8">
        <f t="shared" si="0"/>
        <v>9513.4734092974159</v>
      </c>
    </row>
    <row r="121" spans="1:15">
      <c r="A121" t="s">
        <v>43</v>
      </c>
      <c r="B121" s="8">
        <f>MAX(B5:B116)</f>
        <v>13161.135584677419</v>
      </c>
      <c r="C121" s="8">
        <f t="shared" ref="C121:N121" si="1">MAX(C5:C116)</f>
        <v>12569.094867496808</v>
      </c>
      <c r="D121" s="8">
        <f t="shared" si="1"/>
        <v>15820.326258213856</v>
      </c>
      <c r="E121" s="8">
        <f t="shared" si="1"/>
        <v>20248.182993827158</v>
      </c>
      <c r="F121" s="8">
        <f t="shared" si="1"/>
        <v>22252.556597222221</v>
      </c>
      <c r="G121" s="8">
        <f t="shared" si="1"/>
        <v>20564.322623456788</v>
      </c>
      <c r="H121" s="8">
        <f t="shared" si="1"/>
        <v>17837.002452956993</v>
      </c>
      <c r="I121" s="8">
        <f t="shared" si="1"/>
        <v>18479.664307048981</v>
      </c>
      <c r="J121" s="8">
        <f t="shared" si="1"/>
        <v>29693.431589506174</v>
      </c>
      <c r="K121" s="8">
        <f t="shared" si="1"/>
        <v>20095.750123207887</v>
      </c>
      <c r="L121" s="8">
        <f t="shared" si="1"/>
        <v>17887.857268518517</v>
      </c>
      <c r="M121" s="8">
        <f t="shared" si="1"/>
        <v>17500.947147550778</v>
      </c>
      <c r="N121" s="8">
        <f t="shared" si="1"/>
        <v>11864.212083967528</v>
      </c>
    </row>
    <row r="122" spans="1:15">
      <c r="A122" t="s">
        <v>44</v>
      </c>
      <c r="B122" s="8">
        <f>MIN(B5:B116)</f>
        <v>2791.8785804958184</v>
      </c>
      <c r="C122" s="8">
        <f t="shared" ref="C122:N122" si="2">MIN(C5:C116)</f>
        <v>2139.3634879298943</v>
      </c>
      <c r="D122" s="8">
        <f t="shared" si="2"/>
        <v>1987.4520347968937</v>
      </c>
      <c r="E122" s="8">
        <f t="shared" si="2"/>
        <v>3609.2466435185179</v>
      </c>
      <c r="F122" s="8">
        <f t="shared" si="2"/>
        <v>4230.1943697729985</v>
      </c>
      <c r="G122" s="8">
        <f t="shared" si="2"/>
        <v>4058.9244945987662</v>
      </c>
      <c r="H122" s="8">
        <f t="shared" si="2"/>
        <v>4082.7487679211467</v>
      </c>
      <c r="I122" s="8">
        <f t="shared" si="2"/>
        <v>3249.9150985663091</v>
      </c>
      <c r="J122" s="8">
        <f t="shared" si="2"/>
        <v>3602.2742708333335</v>
      </c>
      <c r="K122" s="8">
        <f t="shared" si="2"/>
        <v>1893.9693473715652</v>
      </c>
      <c r="L122" s="8">
        <f t="shared" si="2"/>
        <v>2632.5422067901231</v>
      </c>
      <c r="M122" s="8">
        <f t="shared" si="2"/>
        <v>1960.2156884707285</v>
      </c>
      <c r="N122" s="8">
        <f t="shared" si="2"/>
        <v>7191.1614313800101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122"/>
  <sheetViews>
    <sheetView workbookViewId="0"/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11</v>
      </c>
    </row>
    <row r="2" spans="1:17">
      <c r="A2" t="s">
        <v>47</v>
      </c>
      <c r="J2" s="6"/>
      <c r="K2" s="6"/>
      <c r="L2" s="6"/>
      <c r="M2" s="6"/>
      <c r="N2" s="6"/>
      <c r="O2" s="6"/>
      <c r="P2" s="6"/>
      <c r="Q2" s="5"/>
    </row>
    <row r="3" spans="1:17">
      <c r="G3" s="5"/>
      <c r="H3" s="5"/>
      <c r="I3" s="5"/>
      <c r="J3" s="5"/>
      <c r="K3" s="5"/>
      <c r="L3" s="5"/>
      <c r="N3" s="5"/>
    </row>
    <row r="4" spans="1:17">
      <c r="A4" s="1" t="s">
        <v>25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26</v>
      </c>
      <c r="P4" s="1"/>
      <c r="Q4" s="1"/>
    </row>
    <row r="5" spans="1:17">
      <c r="A5">
        <f>MIC_mm!A5</f>
        <v>1900</v>
      </c>
      <c r="B5" s="8">
        <f>(MIC_mm!B5*Areas!$D$5*1000) / (86400*Days!B5)</f>
        <v>2099.7606406810037</v>
      </c>
      <c r="C5" s="8">
        <f>(MIC_mm!C5*Areas!$D$5*1000) / (86400*Days!C5)</f>
        <v>4862.7130869708999</v>
      </c>
      <c r="D5" s="8">
        <f>(MIC_mm!D5*Areas!$D$5*1000) / (86400*Days!D5)</f>
        <v>2402.82508213859</v>
      </c>
      <c r="E5" s="8">
        <f>(MIC_mm!E5*Areas!$D$5*1000) / (86400*Days!E5)</f>
        <v>3546.2791280864199</v>
      </c>
      <c r="F5" s="8">
        <f>(MIC_mm!F5*Areas!$D$5*1000) / (86400*Days!F5)</f>
        <v>4207.2104241338111</v>
      </c>
      <c r="G5" s="8">
        <f>(MIC_mm!G5*Areas!$D$5*1000) / (86400*Days!G5)</f>
        <v>4072.5775077160492</v>
      </c>
      <c r="H5" s="8">
        <f>(MIC_mm!H5*Areas!$D$5*1000) / (86400*Days!H5)</f>
        <v>9010.4075567502987</v>
      </c>
      <c r="I5" s="8">
        <f>(MIC_mm!I5*Areas!$D$5*1000) / (86400*Days!I5)</f>
        <v>5960.0986036439663</v>
      </c>
      <c r="J5" s="8">
        <f>(MIC_mm!J5*Areas!$D$5*1000) / (86400*Days!J5)</f>
        <v>6988.7684027777796</v>
      </c>
      <c r="K5" s="8">
        <f>(MIC_mm!K5*Areas!$D$5*1000) / (86400*Days!K5)</f>
        <v>5802.2178166069298</v>
      </c>
      <c r="L5" s="8">
        <f>(MIC_mm!L5*Areas!$D$5*1000) / (86400*Days!L5)</f>
        <v>5241.7961033950614</v>
      </c>
      <c r="M5" s="8">
        <f>(MIC_mm!M5*Areas!$D$5*1000) / (86400*Days!M5)</f>
        <v>1393.1953031660696</v>
      </c>
      <c r="N5" s="8">
        <f>(MIC_mm!N5*Areas!$D$5*1000) / (86400*Days!N5)</f>
        <v>4626.8103532470823</v>
      </c>
    </row>
    <row r="6" spans="1:17">
      <c r="A6">
        <f>MIC_mm!A6</f>
        <v>1901</v>
      </c>
      <c r="B6" s="8">
        <f>(MIC_mm!B6*Areas!$D$5*1000) / (86400*Days!B6)</f>
        <v>2583.0942727001193</v>
      </c>
      <c r="C6" s="8">
        <f>(MIC_mm!C6*Areas!$D$5*1000) / (86400*Days!C6)</f>
        <v>2461.6912202380954</v>
      </c>
      <c r="D6" s="8">
        <f>(MIC_mm!D6*Areas!$D$5*1000) / (86400*Days!D6)</f>
        <v>4732.9241338112306</v>
      </c>
      <c r="E6" s="8">
        <f>(MIC_mm!E6*Areas!$D$5*1000) / (86400*Days!E6)</f>
        <v>1521.6103780864196</v>
      </c>
      <c r="F6" s="8">
        <f>(MIC_mm!F6*Areas!$D$5*1000) / (86400*Days!F6)</f>
        <v>3791.1089829749103</v>
      </c>
      <c r="G6" s="8">
        <f>(MIC_mm!G6*Areas!$D$5*1000) / (86400*Days!G6)</f>
        <v>4752.23526234568</v>
      </c>
      <c r="H6" s="8">
        <f>(MIC_mm!H6*Areas!$D$5*1000) / (86400*Days!H6)</f>
        <v>7238.9231257467163</v>
      </c>
      <c r="I6" s="8">
        <f>(MIC_mm!I6*Areas!$D$5*1000) / (86400*Days!I6)</f>
        <v>3536.2887918160091</v>
      </c>
      <c r="J6" s="8">
        <f>(MIC_mm!J6*Areas!$D$5*1000) / (86400*Days!J6)</f>
        <v>4576.2487654320985</v>
      </c>
      <c r="K6" s="8">
        <f>(MIC_mm!K6*Areas!$D$5*1000) / (86400*Days!K6)</f>
        <v>5183.2146430704897</v>
      </c>
      <c r="L6" s="8">
        <f>(MIC_mm!L6*Areas!$D$5*1000) / (86400*Days!L6)</f>
        <v>2298.0499228395061</v>
      </c>
      <c r="M6" s="8">
        <f>(MIC_mm!M6*Areas!$D$5*1000) / (86400*Days!M6)</f>
        <v>3215.8842219235366</v>
      </c>
      <c r="N6" s="8">
        <f>(MIC_mm!N6*Areas!$D$5*1000) / (86400*Days!N6)</f>
        <v>3841.3596366057841</v>
      </c>
    </row>
    <row r="7" spans="1:17">
      <c r="A7">
        <f>MIC_mm!A7</f>
        <v>1902</v>
      </c>
      <c r="B7" s="8">
        <f>(MIC_mm!B7*Areas!$D$5*1000) / (86400*Days!B7)</f>
        <v>1144.3868354241338</v>
      </c>
      <c r="C7" s="8">
        <f>(MIC_mm!C7*Areas!$D$5*1000) / (86400*Days!C7)</f>
        <v>2506.1309937169312</v>
      </c>
      <c r="D7" s="8">
        <f>(MIC_mm!D7*Areas!$D$5*1000) / (86400*Days!D7)</f>
        <v>3824.9626642771805</v>
      </c>
      <c r="E7" s="8">
        <f>(MIC_mm!E7*Areas!$D$5*1000) / (86400*Days!E7)</f>
        <v>3123.8232638888885</v>
      </c>
      <c r="F7" s="8">
        <f>(MIC_mm!F7*Areas!$D$5*1000) / (86400*Days!F7)</f>
        <v>6927.2517174432496</v>
      </c>
      <c r="G7" s="8">
        <f>(MIC_mm!G7*Areas!$D$5*1000) / (86400*Days!G7)</f>
        <v>8052.505439814815</v>
      </c>
      <c r="H7" s="8">
        <f>(MIC_mm!H7*Areas!$D$5*1000) / (86400*Days!H7)</f>
        <v>8475.5044429510162</v>
      </c>
      <c r="I7" s="8">
        <f>(MIC_mm!I7*Areas!$D$5*1000) / (86400*Days!I7)</f>
        <v>2191.3780241935478</v>
      </c>
      <c r="J7" s="8">
        <f>(MIC_mm!J7*Areas!$D$5*1000) / (86400*Days!J7)</f>
        <v>5732.5882330246914</v>
      </c>
      <c r="K7" s="8">
        <f>(MIC_mm!K7*Areas!$D$5*1000) / (86400*Days!K7)</f>
        <v>3359.2482452210274</v>
      </c>
      <c r="L7" s="8">
        <f>(MIC_mm!L7*Areas!$D$5*1000) / (86400*Days!L7)</f>
        <v>4473.071797839506</v>
      </c>
      <c r="M7" s="8">
        <f>(MIC_mm!M7*Areas!$D$5*1000) / (86400*Days!M7)</f>
        <v>3513.9862977897246</v>
      </c>
      <c r="N7" s="8">
        <f>(MIC_mm!N7*Areas!$D$5*1000) / (86400*Days!N7)</f>
        <v>4449.7797120750902</v>
      </c>
    </row>
    <row r="8" spans="1:17">
      <c r="A8">
        <f>MIC_mm!A8</f>
        <v>1903</v>
      </c>
      <c r="B8" s="8">
        <f>(MIC_mm!B8*Areas!$D$5*1000) / (86400*Days!B8)</f>
        <v>2447.4247311827949</v>
      </c>
      <c r="C8" s="8">
        <f>(MIC_mm!C8*Areas!$D$5*1000) / (86400*Days!C8)</f>
        <v>3289.7130869708999</v>
      </c>
      <c r="D8" s="8">
        <f>(MIC_mm!D8*Areas!$D$5*1000) / (86400*Days!D8)</f>
        <v>3740.8975507765831</v>
      </c>
      <c r="E8" s="8">
        <f>(MIC_mm!E8*Areas!$D$5*1000) / (86400*Days!E8)</f>
        <v>5377.6200231481489</v>
      </c>
      <c r="F8" s="8">
        <f>(MIC_mm!F8*Areas!$D$5*1000) / (86400*Days!F8)</f>
        <v>5023.0633213859019</v>
      </c>
      <c r="G8" s="8">
        <f>(MIC_mm!G8*Areas!$D$5*1000) / (86400*Days!G8)</f>
        <v>3616.7314043209876</v>
      </c>
      <c r="H8" s="8">
        <f>(MIC_mm!H8*Areas!$D$5*1000) / (86400*Days!H8)</f>
        <v>7147.6707362604529</v>
      </c>
      <c r="I8" s="8">
        <f>(MIC_mm!I8*Areas!$D$5*1000) / (86400*Days!I8)</f>
        <v>8005.2436155913974</v>
      </c>
      <c r="J8" s="8">
        <f>(MIC_mm!J8*Areas!$D$5*1000) / (86400*Days!J8)</f>
        <v>6363.4363040123453</v>
      </c>
      <c r="K8" s="8">
        <f>(MIC_mm!K8*Areas!$D$5*1000) / (86400*Days!K8)</f>
        <v>3281.7879704301067</v>
      </c>
      <c r="L8" s="8">
        <f>(MIC_mm!L8*Areas!$D$5*1000) / (86400*Days!L8)</f>
        <v>2738.5653549382714</v>
      </c>
      <c r="M8" s="8">
        <f>(MIC_mm!M8*Areas!$D$5*1000) / (86400*Days!M8)</f>
        <v>3175.151956391876</v>
      </c>
      <c r="N8" s="8">
        <f>(MIC_mm!N8*Areas!$D$5*1000) / (86400*Days!N8)</f>
        <v>4527.2903982749876</v>
      </c>
    </row>
    <row r="9" spans="1:17">
      <c r="A9">
        <f>MIC_mm!A9</f>
        <v>1904</v>
      </c>
      <c r="B9" s="8">
        <f>(MIC_mm!B9*Areas!$D$5*1000) / (86400*Days!B9)</f>
        <v>2331.5536887694147</v>
      </c>
      <c r="C9" s="8">
        <f>(MIC_mm!C9*Areas!$D$5*1000) / (86400*Days!C9)</f>
        <v>3417.2369891443168</v>
      </c>
      <c r="D9" s="8">
        <f>(MIC_mm!D9*Areas!$D$5*1000) / (86400*Days!D9)</f>
        <v>5463.6009184587811</v>
      </c>
      <c r="E9" s="8">
        <f>(MIC_mm!E9*Areas!$D$5*1000) / (86400*Days!E9)</f>
        <v>3561.7512345679011</v>
      </c>
      <c r="F9" s="8">
        <f>(MIC_mm!F9*Areas!$D$5*1000) / (86400*Days!F9)</f>
        <v>7629.6303016726388</v>
      </c>
      <c r="G9" s="8">
        <f>(MIC_mm!G9*Areas!$D$5*1000) / (86400*Days!G9)</f>
        <v>3483.5947530864205</v>
      </c>
      <c r="H9" s="8">
        <f>(MIC_mm!H9*Areas!$D$5*1000) / (86400*Days!H9)</f>
        <v>5060.0597371565109</v>
      </c>
      <c r="I9" s="8">
        <f>(MIC_mm!I9*Areas!$D$5*1000) / (86400*Days!I9)</f>
        <v>4896.4865964755081</v>
      </c>
      <c r="J9" s="8">
        <f>(MIC_mm!J9*Areas!$D$5*1000) / (86400*Days!J9)</f>
        <v>6792.847569444446</v>
      </c>
      <c r="K9" s="8">
        <f>(MIC_mm!K9*Areas!$D$5*1000) / (86400*Days!K9)</f>
        <v>5244.6981780167253</v>
      </c>
      <c r="L9" s="8">
        <f>(MIC_mm!L9*Areas!$D$5*1000) / (86400*Days!L9)</f>
        <v>565.8480709876543</v>
      </c>
      <c r="M9" s="8">
        <f>(MIC_mm!M9*Areas!$D$5*1000) / (86400*Days!M9)</f>
        <v>3165.8659647550776</v>
      </c>
      <c r="N9" s="8">
        <f>(MIC_mm!N9*Areas!$D$5*1000) / (86400*Days!N9)</f>
        <v>4313.5789029295693</v>
      </c>
    </row>
    <row r="10" spans="1:17">
      <c r="A10">
        <f>MIC_mm!A10</f>
        <v>1905</v>
      </c>
      <c r="B10" s="8">
        <f>(MIC_mm!B10*Areas!$D$5*1000) / (86400*Days!B10)</f>
        <v>2789.8070863201906</v>
      </c>
      <c r="C10" s="8">
        <f>(MIC_mm!C10*Areas!$D$5*1000) / (86400*Days!C10)</f>
        <v>2779.7849702380959</v>
      </c>
      <c r="D10" s="8">
        <f>(MIC_mm!D10*Areas!$D$5*1000) / (86400*Days!D10)</f>
        <v>3833.609916367981</v>
      </c>
      <c r="E10" s="8">
        <f>(MIC_mm!E10*Areas!$D$5*1000) / (86400*Days!E10)</f>
        <v>3288.7055941358026</v>
      </c>
      <c r="F10" s="8">
        <f>(MIC_mm!F10*Areas!$D$5*1000) / (86400*Days!F10)</f>
        <v>7526.7301373954597</v>
      </c>
      <c r="G10" s="8">
        <f>(MIC_mm!G10*Areas!$D$5*1000) / (86400*Days!G10)</f>
        <v>8513.8148533950625</v>
      </c>
      <c r="H10" s="8">
        <f>(MIC_mm!H10*Areas!$D$5*1000) / (86400*Days!H10)</f>
        <v>7627.4000522700107</v>
      </c>
      <c r="I10" s="8">
        <f>(MIC_mm!I10*Areas!$D$5*1000) / (86400*Days!I10)</f>
        <v>5607.5580570489838</v>
      </c>
      <c r="J10" s="8">
        <f>(MIC_mm!J10*Areas!$D$5*1000) / (86400*Days!J10)</f>
        <v>5321.6553240740741</v>
      </c>
      <c r="K10" s="8">
        <f>(MIC_mm!K10*Areas!$D$5*1000) / (86400*Days!K10)</f>
        <v>4840.6847371565118</v>
      </c>
      <c r="L10" s="8">
        <f>(MIC_mm!L10*Areas!$D$5*1000) / (86400*Days!L10)</f>
        <v>3493.3261959876545</v>
      </c>
      <c r="M10" s="8">
        <f>(MIC_mm!M10*Areas!$D$5*1000) / (86400*Days!M10)</f>
        <v>2519.8770161290322</v>
      </c>
      <c r="N10" s="8">
        <f>(MIC_mm!N10*Areas!$D$5*1000) / (86400*Days!N10)</f>
        <v>4858.8348363774721</v>
      </c>
    </row>
    <row r="11" spans="1:17">
      <c r="A11">
        <f>MIC_mm!A11</f>
        <v>1906</v>
      </c>
      <c r="B11" s="8">
        <f>(MIC_mm!B11*Areas!$D$5*1000) / (86400*Days!B11)</f>
        <v>4707.3420325567504</v>
      </c>
      <c r="C11" s="8">
        <f>(MIC_mm!C11*Areas!$D$5*1000) / (86400*Days!C11)</f>
        <v>2865.0394345238096</v>
      </c>
      <c r="D11" s="8">
        <f>(MIC_mm!D11*Areas!$D$5*1000) / (86400*Days!D11)</f>
        <v>3887.7693025686976</v>
      </c>
      <c r="E11" s="8">
        <f>(MIC_mm!E11*Areas!$D$5*1000) / (86400*Days!E11)</f>
        <v>3295.1423996913582</v>
      </c>
      <c r="F11" s="8">
        <f>(MIC_mm!F11*Areas!$D$5*1000) / (86400*Days!F11)</f>
        <v>4418.2119175627231</v>
      </c>
      <c r="G11" s="8">
        <f>(MIC_mm!G11*Areas!$D$5*1000) / (86400*Days!G11)</f>
        <v>6158.0197530864216</v>
      </c>
      <c r="H11" s="8">
        <f>(MIC_mm!H11*Areas!$D$5*1000) / (86400*Days!H11)</f>
        <v>4310.1212664277182</v>
      </c>
      <c r="I11" s="8">
        <f>(MIC_mm!I11*Areas!$D$5*1000) / (86400*Days!I11)</f>
        <v>5054.0130675029859</v>
      </c>
      <c r="J11" s="8">
        <f>(MIC_mm!J11*Areas!$D$5*1000) / (86400*Days!J11)</f>
        <v>4754.0157407407405</v>
      </c>
      <c r="K11" s="8">
        <f>(MIC_mm!K11*Areas!$D$5*1000) / (86400*Days!K11)</f>
        <v>5417.5010080645161</v>
      </c>
      <c r="L11" s="8">
        <f>(MIC_mm!L11*Areas!$D$5*1000) / (86400*Days!L11)</f>
        <v>6807.878819444446</v>
      </c>
      <c r="M11" s="8">
        <f>(MIC_mm!M11*Areas!$D$5*1000) / (86400*Days!M11)</f>
        <v>3786.9168906810041</v>
      </c>
      <c r="N11" s="8">
        <f>(MIC_mm!N11*Areas!$D$5*1000) / (86400*Days!N11)</f>
        <v>4629.3450564434306</v>
      </c>
    </row>
    <row r="12" spans="1:17">
      <c r="A12">
        <f>MIC_mm!A12</f>
        <v>1907</v>
      </c>
      <c r="B12" s="8">
        <f>(MIC_mm!B12*Areas!$D$5*1000) / (86400*Days!B12)</f>
        <v>5098.4651657706099</v>
      </c>
      <c r="C12" s="8">
        <f>(MIC_mm!C12*Areas!$D$5*1000) / (86400*Days!C12)</f>
        <v>1201.492972883598</v>
      </c>
      <c r="D12" s="8">
        <f>(MIC_mm!D12*Areas!$D$5*1000) / (86400*Days!D12)</f>
        <v>3998.1358273596179</v>
      </c>
      <c r="E12" s="8">
        <f>(MIC_mm!E12*Areas!$D$5*1000) / (86400*Days!E12)</f>
        <v>4732.3841820987655</v>
      </c>
      <c r="F12" s="8">
        <f>(MIC_mm!F12*Areas!$D$5*1000) / (86400*Days!F12)</f>
        <v>4443.3727225209077</v>
      </c>
      <c r="G12" s="8">
        <f>(MIC_mm!G12*Areas!$D$5*1000) / (86400*Days!G12)</f>
        <v>5106.6322145061731</v>
      </c>
      <c r="H12" s="8">
        <f>(MIC_mm!H12*Areas!$D$5*1000) / (86400*Days!H12)</f>
        <v>5695.2570937873361</v>
      </c>
      <c r="I12" s="8">
        <f>(MIC_mm!I12*Areas!$D$5*1000) / (86400*Days!I12)</f>
        <v>4993.3750373357225</v>
      </c>
      <c r="J12" s="8">
        <f>(MIC_mm!J12*Areas!$D$5*1000) / (86400*Days!J12)</f>
        <v>7970.0171296296294</v>
      </c>
      <c r="K12" s="8">
        <f>(MIC_mm!K12*Areas!$D$5*1000) / (86400*Days!K12)</f>
        <v>2079.7849835722818</v>
      </c>
      <c r="L12" s="8">
        <f>(MIC_mm!L12*Areas!$D$5*1000) / (86400*Days!L12)</f>
        <v>3357.73800154321</v>
      </c>
      <c r="M12" s="8">
        <f>(MIC_mm!M12*Areas!$D$5*1000) / (86400*Days!M12)</f>
        <v>3943.383325866188</v>
      </c>
      <c r="N12" s="8">
        <f>(MIC_mm!N12*Areas!$D$5*1000) / (86400*Days!N12)</f>
        <v>4401.2327340182646</v>
      </c>
    </row>
    <row r="13" spans="1:17">
      <c r="A13">
        <f>MIC_mm!A13</f>
        <v>1908</v>
      </c>
      <c r="B13" s="8">
        <f>(MIC_mm!B13*Areas!$D$5*1000) / (86400*Days!B13)</f>
        <v>2465.4895086618876</v>
      </c>
      <c r="C13" s="8">
        <f>(MIC_mm!C13*Areas!$D$5*1000) / (86400*Days!C13)</f>
        <v>5243.4189415708815</v>
      </c>
      <c r="D13" s="8">
        <f>(MIC_mm!D13*Areas!$D$5*1000) / (86400*Days!D13)</f>
        <v>4205.4417562724011</v>
      </c>
      <c r="E13" s="8">
        <f>(MIC_mm!E13*Areas!$D$5*1000) / (86400*Days!E13)</f>
        <v>5014.6481867283965</v>
      </c>
      <c r="F13" s="8">
        <f>(MIC_mm!F13*Areas!$D$5*1000) / (86400*Days!F13)</f>
        <v>7575.4306302270024</v>
      </c>
      <c r="G13" s="8">
        <f>(MIC_mm!G13*Areas!$D$5*1000) / (86400*Days!G13)</f>
        <v>3841.1504243827162</v>
      </c>
      <c r="H13" s="8">
        <f>(MIC_mm!H13*Areas!$D$5*1000) / (86400*Days!H13)</f>
        <v>5015.7284946236568</v>
      </c>
      <c r="I13" s="8">
        <f>(MIC_mm!I13*Areas!$D$5*1000) / (86400*Days!I13)</f>
        <v>4057.531324671445</v>
      </c>
      <c r="J13" s="8">
        <f>(MIC_mm!J13*Areas!$D$5*1000) / (86400*Days!J13)</f>
        <v>2945.0662422839509</v>
      </c>
      <c r="K13" s="8">
        <f>(MIC_mm!K13*Areas!$D$5*1000) / (86400*Days!K13)</f>
        <v>1399.8404271206691</v>
      </c>
      <c r="L13" s="8">
        <f>(MIC_mm!L13*Areas!$D$5*1000) / (86400*Days!L13)</f>
        <v>3930.3584104938273</v>
      </c>
      <c r="M13" s="8">
        <f>(MIC_mm!M13*Areas!$D$5*1000) / (86400*Days!M13)</f>
        <v>3264.625</v>
      </c>
      <c r="N13" s="8">
        <f>(MIC_mm!N13*Areas!$D$5*1000) / (86400*Days!N13)</f>
        <v>4075.1435754401937</v>
      </c>
    </row>
    <row r="14" spans="1:17">
      <c r="A14">
        <f>MIC_mm!A14</f>
        <v>1909</v>
      </c>
      <c r="B14" s="8">
        <f>(MIC_mm!B14*Areas!$D$5*1000) / (86400*Days!B14)</f>
        <v>2749.5713485663082</v>
      </c>
      <c r="C14" s="8">
        <f>(MIC_mm!C14*Areas!$D$5*1000) / (86400*Days!C14)</f>
        <v>4190.6433945105819</v>
      </c>
      <c r="D14" s="8">
        <f>(MIC_mm!D14*Areas!$D$5*1000) / (86400*Days!D14)</f>
        <v>2759.5417040023899</v>
      </c>
      <c r="E14" s="8">
        <f>(MIC_mm!E14*Areas!$D$5*1000) / (86400*Days!E14)</f>
        <v>8865.4357638888887</v>
      </c>
      <c r="F14" s="8">
        <f>(MIC_mm!F14*Areas!$D$5*1000) / (86400*Days!F14)</f>
        <v>4571.7530615292717</v>
      </c>
      <c r="G14" s="8">
        <f>(MIC_mm!G14*Areas!$D$5*1000) / (86400*Days!G14)</f>
        <v>6113.1898148148148</v>
      </c>
      <c r="H14" s="8">
        <f>(MIC_mm!H14*Areas!$D$5*1000) / (86400*Days!H14)</f>
        <v>4614.1384781959378</v>
      </c>
      <c r="I14" s="8">
        <f>(MIC_mm!I14*Areas!$D$5*1000) / (86400*Days!I14)</f>
        <v>3927.3206765232981</v>
      </c>
      <c r="J14" s="8">
        <f>(MIC_mm!J14*Areas!$D$5*1000) / (86400*Days!J14)</f>
        <v>4141.6099151234557</v>
      </c>
      <c r="K14" s="8">
        <f>(MIC_mm!K14*Areas!$D$5*1000) / (86400*Days!K14)</f>
        <v>2238.2991711469535</v>
      </c>
      <c r="L14" s="8">
        <f>(MIC_mm!L14*Areas!$D$5*1000) / (86400*Days!L14)</f>
        <v>5369.5331404321005</v>
      </c>
      <c r="M14" s="8">
        <f>(MIC_mm!M14*Areas!$D$5*1000) / (86400*Days!M14)</f>
        <v>5235.4471326164876</v>
      </c>
      <c r="N14" s="8">
        <f>(MIC_mm!N14*Areas!$D$5*1000) / (86400*Days!N14)</f>
        <v>4550.7103912988332</v>
      </c>
    </row>
    <row r="15" spans="1:17">
      <c r="A15">
        <f>MIC_mm!A15</f>
        <v>1910</v>
      </c>
      <c r="B15" s="8">
        <f>(MIC_mm!B15*Areas!$D$5*1000) / (86400*Days!B15)</f>
        <v>2845.1017398446838</v>
      </c>
      <c r="C15" s="8">
        <f>(MIC_mm!C15*Areas!$D$5*1000) / (86400*Days!C15)</f>
        <v>2482.8532986111109</v>
      </c>
      <c r="D15" s="8">
        <f>(MIC_mm!D15*Areas!$D$5*1000) / (86400*Days!D15)</f>
        <v>735.00574970131424</v>
      </c>
      <c r="E15" s="8">
        <f>(MIC_mm!E15*Areas!$D$5*1000) / (86400*Days!E15)</f>
        <v>5651.6973379629626</v>
      </c>
      <c r="F15" s="8">
        <f>(MIC_mm!F15*Areas!$D$5*1000) / (86400*Days!F15)</f>
        <v>4654.8197804659494</v>
      </c>
      <c r="G15" s="8">
        <f>(MIC_mm!G15*Areas!$D$5*1000) / (86400*Days!G15)</f>
        <v>1854.2398533950613</v>
      </c>
      <c r="H15" s="8">
        <f>(MIC_mm!H15*Areas!$D$5*1000) / (86400*Days!H15)</f>
        <v>3290.0246042413382</v>
      </c>
      <c r="I15" s="8">
        <f>(MIC_mm!I15*Areas!$D$5*1000) / (86400*Days!I15)</f>
        <v>6267.014411589008</v>
      </c>
      <c r="J15" s="8">
        <f>(MIC_mm!J15*Areas!$D$5*1000) / (86400*Days!J15)</f>
        <v>5709.4008873456787</v>
      </c>
      <c r="K15" s="8">
        <f>(MIC_mm!K15*Areas!$D$5*1000) / (86400*Days!K15)</f>
        <v>4385.6599835722827</v>
      </c>
      <c r="L15" s="8">
        <f>(MIC_mm!L15*Areas!$D$5*1000) / (86400*Days!L15)</f>
        <v>3651.6663966049382</v>
      </c>
      <c r="M15" s="8">
        <f>(MIC_mm!M15*Areas!$D$5*1000) / (86400*Days!M15)</f>
        <v>2210.7202807646354</v>
      </c>
      <c r="N15" s="8">
        <f>(MIC_mm!N15*Areas!$D$5*1000) / (86400*Days!N15)</f>
        <v>3648.1336155504814</v>
      </c>
    </row>
    <row r="16" spans="1:17">
      <c r="A16">
        <f>MIC_mm!A16</f>
        <v>1911</v>
      </c>
      <c r="B16" s="8">
        <f>(MIC_mm!B16*Areas!$D$5*1000) / (86400*Days!B16)</f>
        <v>2394.6743578255673</v>
      </c>
      <c r="C16" s="8">
        <f>(MIC_mm!C16*Areas!$D$5*1000) / (86400*Days!C16)</f>
        <v>3713.1685267857133</v>
      </c>
      <c r="D16" s="8">
        <f>(MIC_mm!D16*Areas!$D$5*1000) / (86400*Days!D16)</f>
        <v>1896.8293010752689</v>
      </c>
      <c r="E16" s="8">
        <f>(MIC_mm!E16*Areas!$D$5*1000) / (86400*Days!E16)</f>
        <v>3842.6951774691356</v>
      </c>
      <c r="F16" s="8">
        <f>(MIC_mm!F16*Areas!$D$5*1000) / (86400*Days!F16)</f>
        <v>7110.1671146953404</v>
      </c>
      <c r="G16" s="8">
        <f>(MIC_mm!G16*Areas!$D$5*1000) / (86400*Days!G16)</f>
        <v>5368.4488040123451</v>
      </c>
      <c r="H16" s="8">
        <f>(MIC_mm!H16*Areas!$D$5*1000) / (86400*Days!H16)</f>
        <v>4586.0630600358418</v>
      </c>
      <c r="I16" s="8">
        <f>(MIC_mm!I16*Areas!$D$5*1000) / (86400*Days!I16)</f>
        <v>4963.6168608124253</v>
      </c>
      <c r="J16" s="8">
        <f>(MIC_mm!J16*Areas!$D$5*1000) / (86400*Days!J16)</f>
        <v>7303.7154706790125</v>
      </c>
      <c r="K16" s="8">
        <f>(MIC_mm!K16*Areas!$D$5*1000) / (86400*Days!K16)</f>
        <v>8135.8998282556749</v>
      </c>
      <c r="L16" s="8">
        <f>(MIC_mm!L16*Areas!$D$5*1000) / (86400*Days!L16)</f>
        <v>5955.3155478395065</v>
      </c>
      <c r="M16" s="8">
        <f>(MIC_mm!M16*Areas!$D$5*1000) / (86400*Days!M16)</f>
        <v>3649.4277180406211</v>
      </c>
      <c r="N16" s="8">
        <f>(MIC_mm!N16*Areas!$D$5*1000) / (86400*Days!N16)</f>
        <v>4912.0849156519525</v>
      </c>
    </row>
    <row r="17" spans="1:14">
      <c r="A17">
        <f>MIC_mm!A17</f>
        <v>1912</v>
      </c>
      <c r="B17" s="8">
        <f>(MIC_mm!B17*Areas!$D$5*1000) / (86400*Days!B17)</f>
        <v>2300.9635976702507</v>
      </c>
      <c r="C17" s="8">
        <f>(MIC_mm!C17*Areas!$D$5*1000) / (86400*Days!C17)</f>
        <v>2140.2152777777778</v>
      </c>
      <c r="D17" s="8">
        <f>(MIC_mm!D17*Areas!$D$5*1000) / (86400*Days!D17)</f>
        <v>1591.717107228196</v>
      </c>
      <c r="E17" s="8">
        <f>(MIC_mm!E17*Areas!$D$5*1000) / (86400*Days!E17)</f>
        <v>3411.6864969135804</v>
      </c>
      <c r="F17" s="8">
        <f>(MIC_mm!F17*Areas!$D$5*1000) / (86400*Days!F17)</f>
        <v>8954.9706914575854</v>
      </c>
      <c r="G17" s="8">
        <f>(MIC_mm!G17*Areas!$D$5*1000) / (86400*Days!G17)</f>
        <v>2382.0413580246914</v>
      </c>
      <c r="H17" s="8">
        <f>(MIC_mm!H17*Areas!$D$5*1000) / (86400*Days!H17)</f>
        <v>8768.0054136798099</v>
      </c>
      <c r="I17" s="8">
        <f>(MIC_mm!I17*Areas!$D$5*1000) / (86400*Days!I17)</f>
        <v>7598.5543608124253</v>
      </c>
      <c r="J17" s="8">
        <f>(MIC_mm!J17*Areas!$D$5*1000) / (86400*Days!J17)</f>
        <v>6353.1697145061735</v>
      </c>
      <c r="K17" s="8">
        <f>(MIC_mm!K17*Areas!$D$5*1000) / (86400*Days!K17)</f>
        <v>4350.3463261648749</v>
      </c>
      <c r="L17" s="8">
        <f>(MIC_mm!L17*Areas!$D$5*1000) / (86400*Days!L17)</f>
        <v>3930.5941358024693</v>
      </c>
      <c r="M17" s="8">
        <f>(MIC_mm!M17*Areas!$D$5*1000) / (86400*Days!M17)</f>
        <v>2850.2922267025092</v>
      </c>
      <c r="N17" s="8">
        <f>(MIC_mm!N17*Areas!$D$5*1000) / (86400*Days!N17)</f>
        <v>4571.7249607872909</v>
      </c>
    </row>
    <row r="18" spans="1:14">
      <c r="A18">
        <f>MIC_mm!A18</f>
        <v>1913</v>
      </c>
      <c r="B18" s="8">
        <f>(MIC_mm!B18*Areas!$D$5*1000) / (86400*Days!B18)</f>
        <v>2861.4434737156516</v>
      </c>
      <c r="C18" s="8">
        <f>(MIC_mm!C18*Areas!$D$5*1000) / (86400*Days!C18)</f>
        <v>2883.2836061507933</v>
      </c>
      <c r="D18" s="8">
        <f>(MIC_mm!D18*Areas!$D$5*1000) / (86400*Days!D18)</f>
        <v>5327.0295698924738</v>
      </c>
      <c r="E18" s="8">
        <f>(MIC_mm!E18*Areas!$D$5*1000) / (86400*Days!E18)</f>
        <v>3864.2851080246915</v>
      </c>
      <c r="F18" s="8">
        <f>(MIC_mm!F18*Areas!$D$5*1000) / (86400*Days!F18)</f>
        <v>6485.5172117682187</v>
      </c>
      <c r="G18" s="8">
        <f>(MIC_mm!G18*Areas!$D$5*1000) / (86400*Days!G18)</f>
        <v>4046.3312500000002</v>
      </c>
      <c r="H18" s="8">
        <f>(MIC_mm!H18*Areas!$D$5*1000) / (86400*Days!H18)</f>
        <v>6469.9108049581837</v>
      </c>
      <c r="I18" s="8">
        <f>(MIC_mm!I18*Areas!$D$5*1000) / (86400*Days!I18)</f>
        <v>3359.6132392473123</v>
      </c>
      <c r="J18" s="8">
        <f>(MIC_mm!J18*Areas!$D$5*1000) / (86400*Days!J18)</f>
        <v>4896.2348379629639</v>
      </c>
      <c r="K18" s="8">
        <f>(MIC_mm!K18*Areas!$D$5*1000) / (86400*Days!K18)</f>
        <v>5293.4389560931886</v>
      </c>
      <c r="L18" s="8">
        <f>(MIC_mm!L18*Areas!$D$5*1000) / (86400*Days!L18)</f>
        <v>3145.6905478395056</v>
      </c>
      <c r="M18" s="8">
        <f>(MIC_mm!M18*Areas!$D$5*1000) / (86400*Days!M18)</f>
        <v>846.87787485065689</v>
      </c>
      <c r="N18" s="8">
        <f>(MIC_mm!N18*Areas!$D$5*1000) / (86400*Days!N18)</f>
        <v>4134.97796803653</v>
      </c>
    </row>
    <row r="19" spans="1:14">
      <c r="A19">
        <f>MIC_mm!A19</f>
        <v>1914</v>
      </c>
      <c r="B19" s="8">
        <f>(MIC_mm!B19*Areas!$D$5*1000) / (86400*Days!B19)</f>
        <v>3468.1091696535245</v>
      </c>
      <c r="C19" s="8">
        <f>(MIC_mm!C19*Areas!$D$5*1000) / (86400*Days!C19)</f>
        <v>1914.4783812830688</v>
      </c>
      <c r="D19" s="8">
        <f>(MIC_mm!D19*Areas!$D$5*1000) / (86400*Days!D19)</f>
        <v>2983.0471550179213</v>
      </c>
      <c r="E19" s="8">
        <f>(MIC_mm!E19*Areas!$D$5*1000) / (86400*Days!E19)</f>
        <v>4683.7159336419763</v>
      </c>
      <c r="F19" s="8">
        <f>(MIC_mm!F19*Areas!$D$5*1000) / (86400*Days!F19)</f>
        <v>5710.4582213261638</v>
      </c>
      <c r="G19" s="8">
        <f>(MIC_mm!G19*Areas!$D$5*1000) / (86400*Days!G19)</f>
        <v>8828.9449845679046</v>
      </c>
      <c r="H19" s="8">
        <f>(MIC_mm!H19*Areas!$D$5*1000) / (86400*Days!H19)</f>
        <v>4977.7283452807642</v>
      </c>
      <c r="I19" s="8">
        <f>(MIC_mm!I19*Areas!$D$5*1000) / (86400*Days!I19)</f>
        <v>6179.7822954002377</v>
      </c>
      <c r="J19" s="8">
        <f>(MIC_mm!J19*Areas!$D$5*1000) / (86400*Days!J19)</f>
        <v>4500.4856481481474</v>
      </c>
      <c r="K19" s="8">
        <f>(MIC_mm!K19*Areas!$D$5*1000) / (86400*Days!K19)</f>
        <v>3916.1184662485066</v>
      </c>
      <c r="L19" s="8">
        <f>(MIC_mm!L19*Areas!$D$5*1000) / (86400*Days!L19)</f>
        <v>2770.0753086419754</v>
      </c>
      <c r="M19" s="8">
        <f>(MIC_mm!M19*Areas!$D$5*1000) / (86400*Days!M19)</f>
        <v>2741.3803390083626</v>
      </c>
      <c r="N19" s="8">
        <f>(MIC_mm!N19*Areas!$D$5*1000) / (86400*Days!N19)</f>
        <v>4401.0339580162345</v>
      </c>
    </row>
    <row r="20" spans="1:14">
      <c r="A20">
        <f>MIC_mm!A20</f>
        <v>1915</v>
      </c>
      <c r="B20" s="8">
        <f>(MIC_mm!B20*Areas!$D$5*1000) / (86400*Days!B20)</f>
        <v>2789.5789650537636</v>
      </c>
      <c r="C20" s="8">
        <f>(MIC_mm!C20*Areas!$D$5*1000) / (86400*Days!C20)</f>
        <v>4065.9826802248676</v>
      </c>
      <c r="D20" s="8">
        <f>(MIC_mm!D20*Areas!$D$5*1000) / (86400*Days!D20)</f>
        <v>2148.8047715053763</v>
      </c>
      <c r="E20" s="8">
        <f>(MIC_mm!E20*Areas!$D$5*1000) / (86400*Days!E20)</f>
        <v>1652.0181327160494</v>
      </c>
      <c r="F20" s="8">
        <f>(MIC_mm!F20*Areas!$D$5*1000) / (86400*Days!F20)</f>
        <v>5870.0217667264042</v>
      </c>
      <c r="G20" s="8">
        <f>(MIC_mm!G20*Areas!$D$5*1000) / (86400*Days!G20)</f>
        <v>5733.908294753086</v>
      </c>
      <c r="H20" s="8">
        <f>(MIC_mm!H20*Areas!$D$5*1000) / (86400*Days!H20)</f>
        <v>5505.2107228195937</v>
      </c>
      <c r="I20" s="8">
        <f>(MIC_mm!I20*Areas!$D$5*1000) / (86400*Days!I20)</f>
        <v>5506.7056451612907</v>
      </c>
      <c r="J20" s="8">
        <f>(MIC_mm!J20*Areas!$D$5*1000) / (86400*Days!J20)</f>
        <v>9080.3590663580253</v>
      </c>
      <c r="K20" s="8">
        <f>(MIC_mm!K20*Areas!$D$5*1000) / (86400*Days!K20)</f>
        <v>2790.4002016129034</v>
      </c>
      <c r="L20" s="8">
        <f>(MIC_mm!L20*Areas!$D$5*1000) / (86400*Days!L20)</f>
        <v>5078.9410108024695</v>
      </c>
      <c r="M20" s="8">
        <f>(MIC_mm!M20*Areas!$D$5*1000) / (86400*Days!M20)</f>
        <v>2124.2477598566306</v>
      </c>
      <c r="N20" s="8">
        <f>(MIC_mm!N20*Areas!$D$5*1000) / (86400*Days!N20)</f>
        <v>4353.3928082191778</v>
      </c>
    </row>
    <row r="21" spans="1:14">
      <c r="A21">
        <f>MIC_mm!A21</f>
        <v>1916</v>
      </c>
      <c r="B21" s="8">
        <f>(MIC_mm!B21*Areas!$D$5*1000) / (86400*Days!B21)</f>
        <v>4756.3109318996421</v>
      </c>
      <c r="C21" s="8">
        <f>(MIC_mm!C21*Areas!$D$5*1000) / (86400*Days!C21)</f>
        <v>1724.1120290549175</v>
      </c>
      <c r="D21" s="8">
        <f>(MIC_mm!D21*Areas!$D$5*1000) / (86400*Days!D21)</f>
        <v>4132.1682347670239</v>
      </c>
      <c r="E21" s="8">
        <f>(MIC_mm!E21*Areas!$D$5*1000) / (86400*Days!E21)</f>
        <v>4056.633950617284</v>
      </c>
      <c r="F21" s="8">
        <f>(MIC_mm!F21*Areas!$D$5*1000) / (86400*Days!F21)</f>
        <v>6671.8893742532855</v>
      </c>
      <c r="G21" s="8">
        <f>(MIC_mm!G21*Areas!$D$5*1000) / (86400*Days!G21)</f>
        <v>9089.1586419753094</v>
      </c>
      <c r="H21" s="8">
        <f>(MIC_mm!H21*Areas!$D$5*1000) / (86400*Days!H21)</f>
        <v>2378.702956989247</v>
      </c>
      <c r="I21" s="8">
        <f>(MIC_mm!I21*Areas!$D$5*1000) / (86400*Days!I21)</f>
        <v>4309.7965576463557</v>
      </c>
      <c r="J21" s="8">
        <f>(MIC_mm!J21*Areas!$D$5*1000) / (86400*Days!J21)</f>
        <v>6747.9870370370372</v>
      </c>
      <c r="K21" s="8">
        <f>(MIC_mm!K21*Areas!$D$5*1000) / (86400*Days!K21)</f>
        <v>6448.4242084826765</v>
      </c>
      <c r="L21" s="8">
        <f>(MIC_mm!L21*Areas!$D$5*1000) / (86400*Days!L21)</f>
        <v>3992.246836419753</v>
      </c>
      <c r="M21" s="8">
        <f>(MIC_mm!M21*Areas!$D$5*1000) / (86400*Days!M21)</f>
        <v>3257.386760752689</v>
      </c>
      <c r="N21" s="8">
        <f>(MIC_mm!N21*Areas!$D$5*1000) / (86400*Days!N21)</f>
        <v>4801.02484314916</v>
      </c>
    </row>
    <row r="22" spans="1:14">
      <c r="A22">
        <f>MIC_mm!A22</f>
        <v>1917</v>
      </c>
      <c r="B22" s="8">
        <f>(MIC_mm!B22*Areas!$D$5*1000) / (86400*Days!B22)</f>
        <v>2379.9294728195937</v>
      </c>
      <c r="C22" s="8">
        <f>(MIC_mm!C22*Areas!$D$5*1000) / (86400*Days!C22)</f>
        <v>1485.2763310185189</v>
      </c>
      <c r="D22" s="8">
        <f>(MIC_mm!D22*Areas!$D$5*1000) / (86400*Days!D22)</f>
        <v>3178.6596848864992</v>
      </c>
      <c r="E22" s="8">
        <f>(MIC_mm!E22*Areas!$D$5*1000) / (86400*Days!E22)</f>
        <v>4508.8137731481484</v>
      </c>
      <c r="F22" s="8">
        <f>(MIC_mm!F22*Areas!$D$5*1000) / (86400*Days!F22)</f>
        <v>4272.749178614099</v>
      </c>
      <c r="G22" s="8">
        <f>(MIC_mm!G22*Areas!$D$5*1000) / (86400*Days!G22)</f>
        <v>8690.2091049382725</v>
      </c>
      <c r="H22" s="8">
        <f>(MIC_mm!H22*Areas!$D$5*1000) / (86400*Days!H22)</f>
        <v>3678.0559662485075</v>
      </c>
      <c r="I22" s="8">
        <f>(MIC_mm!I22*Areas!$D$5*1000) / (86400*Days!I22)</f>
        <v>3752.1104390681003</v>
      </c>
      <c r="J22" s="8">
        <f>(MIC_mm!J22*Areas!$D$5*1000) / (86400*Days!J22)</f>
        <v>3835.5511959876549</v>
      </c>
      <c r="K22" s="8">
        <f>(MIC_mm!K22*Areas!$D$5*1000) / (86400*Days!K22)</f>
        <v>6257.5566009557942</v>
      </c>
      <c r="L22" s="8">
        <f>(MIC_mm!L22*Areas!$D$5*1000) / (86400*Days!L22)</f>
        <v>1406.0091820987657</v>
      </c>
      <c r="M22" s="8">
        <f>(MIC_mm!M22*Areas!$D$5*1000) / (86400*Days!M22)</f>
        <v>1869.1538231780166</v>
      </c>
      <c r="N22" s="8">
        <f>(MIC_mm!N22*Areas!$D$5*1000) / (86400*Days!N22)</f>
        <v>3785.862753678336</v>
      </c>
    </row>
    <row r="23" spans="1:14">
      <c r="A23">
        <f>MIC_mm!A23</f>
        <v>1918</v>
      </c>
      <c r="B23" s="8">
        <f>(MIC_mm!B23*Areas!$D$5*1000) / (86400*Days!B23)</f>
        <v>3567.9981332138595</v>
      </c>
      <c r="C23" s="8">
        <f>(MIC_mm!C23*Areas!$D$5*1000) / (86400*Days!C23)</f>
        <v>3285.2292906746034</v>
      </c>
      <c r="D23" s="8">
        <f>(MIC_mm!D23*Areas!$D$5*1000) / (86400*Days!D23)</f>
        <v>2599.521916069295</v>
      </c>
      <c r="E23" s="8">
        <f>(MIC_mm!E23*Areas!$D$5*1000) / (86400*Days!E23)</f>
        <v>3762.7471836419754</v>
      </c>
      <c r="F23" s="8">
        <f>(MIC_mm!F23*Areas!$D$5*1000) / (86400*Days!F23)</f>
        <v>8923.6559513142183</v>
      </c>
      <c r="G23" s="8">
        <f>(MIC_mm!G23*Areas!$D$5*1000) / (86400*Days!G23)</f>
        <v>3259.971682098766</v>
      </c>
      <c r="H23" s="8">
        <f>(MIC_mm!H23*Areas!$D$5*1000) / (86400*Days!H23)</f>
        <v>2760.8191830943847</v>
      </c>
      <c r="I23" s="8">
        <f>(MIC_mm!I23*Areas!$D$5*1000) / (86400*Days!I23)</f>
        <v>3919.8649940262835</v>
      </c>
      <c r="J23" s="8">
        <f>(MIC_mm!J23*Areas!$D$5*1000) / (86400*Days!J23)</f>
        <v>3761.343865740741</v>
      </c>
      <c r="K23" s="8">
        <f>(MIC_mm!K23*Areas!$D$5*1000) / (86400*Days!K23)</f>
        <v>5145.026657706092</v>
      </c>
      <c r="L23" s="8">
        <f>(MIC_mm!L23*Areas!$D$5*1000) / (86400*Days!L23)</f>
        <v>4981.6351080246923</v>
      </c>
      <c r="M23" s="8">
        <f>(MIC_mm!M23*Areas!$D$5*1000) / (86400*Days!M23)</f>
        <v>4087.8826164874554</v>
      </c>
      <c r="N23" s="8">
        <f>(MIC_mm!N23*Areas!$D$5*1000) / (86400*Days!N23)</f>
        <v>4181.1101598173518</v>
      </c>
    </row>
    <row r="24" spans="1:14">
      <c r="A24">
        <f>MIC_mm!A24</f>
        <v>1919</v>
      </c>
      <c r="B24" s="8">
        <f>(MIC_mm!B24*Areas!$D$5*1000) / (86400*Days!B24)</f>
        <v>1294.2081466547193</v>
      </c>
      <c r="C24" s="8">
        <f>(MIC_mm!C24*Areas!$D$5*1000) / (86400*Days!C24)</f>
        <v>3181.4780919312175</v>
      </c>
      <c r="D24" s="8">
        <f>(MIC_mm!D24*Areas!$D$5*1000) / (86400*Days!D24)</f>
        <v>3949.9372013142174</v>
      </c>
      <c r="E24" s="8">
        <f>(MIC_mm!E24*Areas!$D$5*1000) / (86400*Days!E24)</f>
        <v>5605.4224537037026</v>
      </c>
      <c r="F24" s="8">
        <f>(MIC_mm!F24*Areas!$D$5*1000) / (86400*Days!F24)</f>
        <v>5703.2656063321401</v>
      </c>
      <c r="G24" s="8">
        <f>(MIC_mm!G24*Areas!$D$5*1000) / (86400*Days!G24)</f>
        <v>4323.5311728395072</v>
      </c>
      <c r="H24" s="8">
        <f>(MIC_mm!H24*Areas!$D$5*1000) / (86400*Days!H24)</f>
        <v>4190.0125074671441</v>
      </c>
      <c r="I24" s="8">
        <f>(MIC_mm!I24*Areas!$D$5*1000) / (86400*Days!I24)</f>
        <v>3730.2132243130227</v>
      </c>
      <c r="J24" s="8">
        <f>(MIC_mm!J24*Areas!$D$5*1000) / (86400*Days!J24)</f>
        <v>6110.9268518518529</v>
      </c>
      <c r="K24" s="8">
        <f>(MIC_mm!K24*Areas!$D$5*1000) / (86400*Days!K24)</f>
        <v>6811.3806750298681</v>
      </c>
      <c r="L24" s="8">
        <f>(MIC_mm!L24*Areas!$D$5*1000) / (86400*Days!L24)</f>
        <v>4717.5249614197528</v>
      </c>
      <c r="M24" s="8">
        <f>(MIC_mm!M24*Areas!$D$5*1000) / (86400*Days!M24)</f>
        <v>1487.676336618877</v>
      </c>
      <c r="N24" s="8">
        <f>(MIC_mm!N24*Areas!$D$5*1000) / (86400*Days!N24)</f>
        <v>4257.4549435565714</v>
      </c>
    </row>
    <row r="25" spans="1:14">
      <c r="A25">
        <f>MIC_mm!A25</f>
        <v>1920</v>
      </c>
      <c r="B25" s="8">
        <f>(MIC_mm!B25*Areas!$D$5*1000) / (86400*Days!B25)</f>
        <v>2252.6790621266427</v>
      </c>
      <c r="C25" s="8">
        <f>(MIC_mm!C25*Areas!$D$5*1000) / (86400*Days!C25)</f>
        <v>1350.37966954023</v>
      </c>
      <c r="D25" s="8">
        <f>(MIC_mm!D25*Areas!$D$5*1000) / (86400*Days!D25)</f>
        <v>5496.228083930705</v>
      </c>
      <c r="E25" s="8">
        <f>(MIC_mm!E25*Areas!$D$5*1000) / (86400*Days!E25)</f>
        <v>4845.9581404320988</v>
      </c>
      <c r="F25" s="8">
        <f>(MIC_mm!F25*Areas!$D$5*1000) / (86400*Days!F25)</f>
        <v>2763.8197057945049</v>
      </c>
      <c r="G25" s="8">
        <f>(MIC_mm!G25*Areas!$D$5*1000) / (86400*Days!G25)</f>
        <v>6824.9704089506176</v>
      </c>
      <c r="H25" s="8">
        <f>(MIC_mm!H25*Areas!$D$5*1000) / (86400*Days!H25)</f>
        <v>4833.8221699522092</v>
      </c>
      <c r="I25" s="8">
        <f>(MIC_mm!I25*Areas!$D$5*1000) / (86400*Days!I25)</f>
        <v>4183.0989770011938</v>
      </c>
      <c r="J25" s="8">
        <f>(MIC_mm!J25*Areas!$D$5*1000) / (86400*Days!J25)</f>
        <v>4014.261072530865</v>
      </c>
      <c r="K25" s="8">
        <f>(MIC_mm!K25*Areas!$D$5*1000) / (86400*Days!K25)</f>
        <v>3006.0742980884106</v>
      </c>
      <c r="L25" s="8">
        <f>(MIC_mm!L25*Areas!$D$5*1000) / (86400*Days!L25)</f>
        <v>3869.4128858024696</v>
      </c>
      <c r="M25" s="8">
        <f>(MIC_mm!M25*Areas!$D$5*1000) / (86400*Days!M25)</f>
        <v>4913.8267249103947</v>
      </c>
      <c r="N25" s="8">
        <f>(MIC_mm!N25*Areas!$D$5*1000) / (86400*Days!N25)</f>
        <v>4034.7953697379085</v>
      </c>
    </row>
    <row r="26" spans="1:14">
      <c r="A26">
        <f>MIC_mm!A26</f>
        <v>1921</v>
      </c>
      <c r="B26" s="8">
        <f>(MIC_mm!B26*Areas!$D$5*1000) / (86400*Days!B26)</f>
        <v>1146.6170848267623</v>
      </c>
      <c r="C26" s="8">
        <f>(MIC_mm!C26*Areas!$D$5*1000) / (86400*Days!C26)</f>
        <v>1507.8527612433863</v>
      </c>
      <c r="D26" s="8">
        <f>(MIC_mm!D26*Areas!$D$5*1000) / (86400*Days!D26)</f>
        <v>5533.0580197132622</v>
      </c>
      <c r="E26" s="8">
        <f>(MIC_mm!E26*Areas!$D$5*1000) / (86400*Days!E26)</f>
        <v>6867.107561728395</v>
      </c>
      <c r="F26" s="8">
        <f>(MIC_mm!F26*Areas!$D$5*1000) / (86400*Days!F26)</f>
        <v>3207.4650910991636</v>
      </c>
      <c r="G26" s="8">
        <f>(MIC_mm!G26*Areas!$D$5*1000) / (86400*Days!G26)</f>
        <v>3094.0576774691353</v>
      </c>
      <c r="H26" s="8">
        <f>(MIC_mm!H26*Areas!$D$5*1000) / (86400*Days!H26)</f>
        <v>3459.969123357228</v>
      </c>
      <c r="I26" s="8">
        <f>(MIC_mm!I26*Areas!$D$5*1000) / (86400*Days!I26)</f>
        <v>7106.3856406810037</v>
      </c>
      <c r="J26" s="8">
        <f>(MIC_mm!J26*Areas!$D$5*1000) / (86400*Days!J26)</f>
        <v>7138.5447530864194</v>
      </c>
      <c r="K26" s="8">
        <f>(MIC_mm!K26*Areas!$D$5*1000) / (86400*Days!K26)</f>
        <v>4958.7860289725213</v>
      </c>
      <c r="L26" s="8">
        <f>(MIC_mm!L26*Areas!$D$5*1000) / (86400*Days!L26)</f>
        <v>3817.8687885802469</v>
      </c>
      <c r="M26" s="8">
        <f>(MIC_mm!M26*Areas!$D$5*1000) / (86400*Days!M26)</f>
        <v>4780.3364695340506</v>
      </c>
      <c r="N26" s="8">
        <f>(MIC_mm!N26*Areas!$D$5*1000) / (86400*Days!N26)</f>
        <v>4399.2284436834098</v>
      </c>
    </row>
    <row r="27" spans="1:14">
      <c r="A27">
        <f>MIC_mm!A27</f>
        <v>1922</v>
      </c>
      <c r="B27" s="8">
        <f>(MIC_mm!B27*Areas!$D$5*1000) / (86400*Days!B27)</f>
        <v>1929.5020908004776</v>
      </c>
      <c r="C27" s="8">
        <f>(MIC_mm!C27*Areas!$D$5*1000) / (86400*Days!C27)</f>
        <v>5269.4902447089944</v>
      </c>
      <c r="D27" s="8">
        <f>(MIC_mm!D27*Areas!$D$5*1000) / (86400*Days!D27)</f>
        <v>4439.5509632616486</v>
      </c>
      <c r="E27" s="8">
        <f>(MIC_mm!E27*Areas!$D$5*1000) / (86400*Days!E27)</f>
        <v>6107.2660879629639</v>
      </c>
      <c r="F27" s="8">
        <f>(MIC_mm!F27*Areas!$D$5*1000) / (86400*Days!F27)</f>
        <v>5046.8607377538819</v>
      </c>
      <c r="G27" s="8">
        <f>(MIC_mm!G27*Areas!$D$5*1000) / (86400*Days!G27)</f>
        <v>5939.8961033950609</v>
      </c>
      <c r="H27" s="8">
        <f>(MIC_mm!H27*Areas!$D$5*1000) / (86400*Days!H27)</f>
        <v>6575.4974611708485</v>
      </c>
      <c r="I27" s="8">
        <f>(MIC_mm!I27*Areas!$D$5*1000) / (86400*Days!I27)</f>
        <v>3376.497125149343</v>
      </c>
      <c r="J27" s="8">
        <f>(MIC_mm!J27*Areas!$D$5*1000) / (86400*Days!J27)</f>
        <v>6635.1092206790127</v>
      </c>
      <c r="K27" s="8">
        <f>(MIC_mm!K27*Areas!$D$5*1000) / (86400*Days!K27)</f>
        <v>3542.6951164874554</v>
      </c>
      <c r="L27" s="8">
        <f>(MIC_mm!L27*Areas!$D$5*1000) / (86400*Days!L27)</f>
        <v>4351.546875</v>
      </c>
      <c r="M27" s="8">
        <f>(MIC_mm!M27*Areas!$D$5*1000) / (86400*Days!M27)</f>
        <v>1899.8298237753884</v>
      </c>
      <c r="N27" s="8">
        <f>(MIC_mm!N27*Areas!$D$5*1000) / (86400*Days!N27)</f>
        <v>4574.4759132420095</v>
      </c>
    </row>
    <row r="28" spans="1:14">
      <c r="A28">
        <f>MIC_mm!A28</f>
        <v>1923</v>
      </c>
      <c r="B28" s="8">
        <f>(MIC_mm!B28*Areas!$D$5*1000) / (86400*Days!B28)</f>
        <v>2610.2169205495816</v>
      </c>
      <c r="C28" s="8">
        <f>(MIC_mm!C28*Areas!$D$5*1000) / (86400*Days!C28)</f>
        <v>2191.1066881613756</v>
      </c>
      <c r="D28" s="8">
        <f>(MIC_mm!D28*Areas!$D$5*1000) / (86400*Days!D28)</f>
        <v>4993.6031586021509</v>
      </c>
      <c r="E28" s="8">
        <f>(MIC_mm!E28*Areas!$D$5*1000) / (86400*Days!E28)</f>
        <v>3439.0060570987653</v>
      </c>
      <c r="F28" s="8">
        <f>(MIC_mm!F28*Areas!$D$5*1000) / (86400*Days!F28)</f>
        <v>4234.2981257467145</v>
      </c>
      <c r="G28" s="8">
        <f>(MIC_mm!G28*Areas!$D$5*1000) / (86400*Days!G28)</f>
        <v>4773.3065972222239</v>
      </c>
      <c r="H28" s="8">
        <f>(MIC_mm!H28*Areas!$D$5*1000) / (86400*Days!H28)</f>
        <v>4819.2141577060929</v>
      </c>
      <c r="I28" s="8">
        <f>(MIC_mm!I28*Areas!$D$5*1000) / (86400*Days!I28)</f>
        <v>5061.4580719832738</v>
      </c>
      <c r="J28" s="8">
        <f>(MIC_mm!J28*Areas!$D$5*1000) / (86400*Days!J28)</f>
        <v>5629.0812500000011</v>
      </c>
      <c r="K28" s="8">
        <f>(MIC_mm!K28*Areas!$D$5*1000) / (86400*Days!K28)</f>
        <v>5277.4059139784949</v>
      </c>
      <c r="L28" s="8">
        <f>(MIC_mm!L28*Areas!$D$5*1000) / (86400*Days!L28)</f>
        <v>1805.6132330246915</v>
      </c>
      <c r="M28" s="8">
        <f>(MIC_mm!M28*Areas!$D$5*1000) / (86400*Days!M28)</f>
        <v>3285.2903599163678</v>
      </c>
      <c r="N28" s="8">
        <f>(MIC_mm!N28*Areas!$D$5*1000) / (86400*Days!N28)</f>
        <v>4025.9925735667171</v>
      </c>
    </row>
    <row r="29" spans="1:14">
      <c r="A29">
        <f>MIC_mm!A29</f>
        <v>1924</v>
      </c>
      <c r="B29" s="8">
        <f>(MIC_mm!B29*Areas!$D$5*1000) / (86400*Days!B29)</f>
        <v>2989.6922789725209</v>
      </c>
      <c r="C29" s="8">
        <f>(MIC_mm!C29*Areas!$D$5*1000) / (86400*Days!C29)</f>
        <v>3012.5118534482758</v>
      </c>
      <c r="D29" s="8">
        <f>(MIC_mm!D29*Areas!$D$5*1000) / (86400*Days!D29)</f>
        <v>3446.034796893668</v>
      </c>
      <c r="E29" s="8">
        <f>(MIC_mm!E29*Areas!$D$5*1000) / (86400*Days!E29)</f>
        <v>5152.1166666666668</v>
      </c>
      <c r="F29" s="8">
        <f>(MIC_mm!F29*Areas!$D$5*1000) / (86400*Days!F29)</f>
        <v>6200.4369772998798</v>
      </c>
      <c r="G29" s="8">
        <f>(MIC_mm!G29*Areas!$D$5*1000) / (86400*Days!G29)</f>
        <v>5652.1687885802467</v>
      </c>
      <c r="H29" s="8">
        <f>(MIC_mm!H29*Areas!$D$5*1000) / (86400*Days!H29)</f>
        <v>5904.3826538231779</v>
      </c>
      <c r="I29" s="8">
        <f>(MIC_mm!I29*Areas!$D$5*1000) / (86400*Days!I29)</f>
        <v>9172.4134557945035</v>
      </c>
      <c r="J29" s="8">
        <f>(MIC_mm!J29*Areas!$D$5*1000) / (86400*Days!J29)</f>
        <v>4470.9557870370363</v>
      </c>
      <c r="K29" s="8">
        <f>(MIC_mm!K29*Areas!$D$5*1000) / (86400*Days!K29)</f>
        <v>748.94007616487443</v>
      </c>
      <c r="L29" s="8">
        <f>(MIC_mm!L29*Areas!$D$5*1000) / (86400*Days!L29)</f>
        <v>3678.7557484567892</v>
      </c>
      <c r="M29" s="8">
        <f>(MIC_mm!M29*Areas!$D$5*1000) / (86400*Days!M29)</f>
        <v>3132.3719384707288</v>
      </c>
      <c r="N29" s="8">
        <f>(MIC_mm!N29*Areas!$D$5*1000) / (86400*Days!N29)</f>
        <v>4468.3201939131759</v>
      </c>
    </row>
    <row r="30" spans="1:14">
      <c r="A30">
        <f>MIC_mm!A30</f>
        <v>1925</v>
      </c>
      <c r="B30" s="8">
        <f>(MIC_mm!B30*Areas!$D$5*1000) / (86400*Days!B30)</f>
        <v>1214.7457437275987</v>
      </c>
      <c r="C30" s="8">
        <f>(MIC_mm!C30*Areas!$D$5*1000) / (86400*Days!C30)</f>
        <v>2718.5658895502647</v>
      </c>
      <c r="D30" s="8">
        <f>(MIC_mm!D30*Areas!$D$5*1000) / (86400*Days!D30)</f>
        <v>2029.7667264038232</v>
      </c>
      <c r="E30" s="8">
        <f>(MIC_mm!E30*Areas!$D$5*1000) / (86400*Days!E30)</f>
        <v>3605.1086419753087</v>
      </c>
      <c r="F30" s="8">
        <f>(MIC_mm!F30*Areas!$D$5*1000) / (86400*Days!F30)</f>
        <v>2007.55548088411</v>
      </c>
      <c r="G30" s="8">
        <f>(MIC_mm!G30*Areas!$D$5*1000) / (86400*Days!G30)</f>
        <v>5778.2973765432089</v>
      </c>
      <c r="H30" s="8">
        <f>(MIC_mm!H30*Areas!$D$5*1000) / (86400*Days!H30)</f>
        <v>5775.6373207885308</v>
      </c>
      <c r="I30" s="8">
        <f>(MIC_mm!I30*Areas!$D$5*1000) / (86400*Days!I30)</f>
        <v>3516.5412559737156</v>
      </c>
      <c r="J30" s="8">
        <f>(MIC_mm!J30*Areas!$D$5*1000) / (86400*Days!J30)</f>
        <v>6365.5523148148159</v>
      </c>
      <c r="K30" s="8">
        <f>(MIC_mm!K30*Areas!$D$5*1000) / (86400*Days!K30)</f>
        <v>4601.5728793309445</v>
      </c>
      <c r="L30" s="8">
        <f>(MIC_mm!L30*Areas!$D$5*1000) / (86400*Days!L30)</f>
        <v>2487.8113040123462</v>
      </c>
      <c r="M30" s="8">
        <f>(MIC_mm!M30*Areas!$D$5*1000) / (86400*Days!M30)</f>
        <v>2713.5733273596179</v>
      </c>
      <c r="N30" s="8">
        <f>(MIC_mm!N30*Areas!$D$5*1000) / (86400*Days!N30)</f>
        <v>3564.0112569761541</v>
      </c>
    </row>
    <row r="31" spans="1:14">
      <c r="A31">
        <f>MIC_mm!A31</f>
        <v>1926</v>
      </c>
      <c r="B31" s="8">
        <f>(MIC_mm!B31*Areas!$D$5*1000) / (86400*Days!B31)</f>
        <v>1915.7153151135005</v>
      </c>
      <c r="C31" s="8">
        <f>(MIC_mm!C31*Areas!$D$5*1000) / (86400*Days!C31)</f>
        <v>3889.3230406746034</v>
      </c>
      <c r="D31" s="8">
        <f>(MIC_mm!D31*Areas!$D$5*1000) / (86400*Days!D31)</f>
        <v>3588.2582138590201</v>
      </c>
      <c r="E31" s="8">
        <f>(MIC_mm!E31*Areas!$D$5*1000) / (86400*Days!E31)</f>
        <v>3165.9132716049385</v>
      </c>
      <c r="F31" s="8">
        <f>(MIC_mm!F31*Areas!$D$5*1000) / (86400*Days!F31)</f>
        <v>5192.9461992234174</v>
      </c>
      <c r="G31" s="8">
        <f>(MIC_mm!G31*Areas!$D$5*1000) / (86400*Days!G31)</f>
        <v>7059.9168209876543</v>
      </c>
      <c r="H31" s="8">
        <f>(MIC_mm!H31*Areas!$D$5*1000) / (86400*Days!H31)</f>
        <v>4400.5067951015526</v>
      </c>
      <c r="I31" s="8">
        <f>(MIC_mm!I31*Areas!$D$5*1000) / (86400*Days!I31)</f>
        <v>5259.1290322580635</v>
      </c>
      <c r="J31" s="8">
        <f>(MIC_mm!J31*Areas!$D$5*1000) / (86400*Days!J31)</f>
        <v>8294.371141975309</v>
      </c>
      <c r="K31" s="8">
        <f>(MIC_mm!K31*Areas!$D$5*1000) / (86400*Days!K31)</f>
        <v>5091.0953927718037</v>
      </c>
      <c r="L31" s="8">
        <f>(MIC_mm!L31*Areas!$D$5*1000) / (86400*Days!L31)</f>
        <v>6432.5048225308637</v>
      </c>
      <c r="M31" s="8">
        <f>(MIC_mm!M31*Areas!$D$5*1000) / (86400*Days!M31)</f>
        <v>2690.3636872759862</v>
      </c>
      <c r="N31" s="8">
        <f>(MIC_mm!N31*Areas!$D$5*1000) / (86400*Days!N31)</f>
        <v>4739.0703576864535</v>
      </c>
    </row>
    <row r="32" spans="1:14">
      <c r="A32">
        <f>MIC_mm!A32</f>
        <v>1927</v>
      </c>
      <c r="B32" s="8">
        <f>(MIC_mm!B32*Areas!$D$5*1000) / (86400*Days!B32)</f>
        <v>1847.7638142174433</v>
      </c>
      <c r="C32" s="8">
        <f>(MIC_mm!C32*Areas!$D$5*1000) / (86400*Days!C32)</f>
        <v>1581.5188905423283</v>
      </c>
      <c r="D32" s="8">
        <f>(MIC_mm!D32*Areas!$D$5*1000) / (86400*Days!D32)</f>
        <v>3686.4241338112306</v>
      </c>
      <c r="E32" s="8">
        <f>(MIC_mm!E32*Areas!$D$5*1000) / (86400*Days!E32)</f>
        <v>4770.9909722222219</v>
      </c>
      <c r="F32" s="8">
        <f>(MIC_mm!F32*Areas!$D$5*1000) / (86400*Days!F32)</f>
        <v>7472.3023446833931</v>
      </c>
      <c r="G32" s="8">
        <f>(MIC_mm!G32*Areas!$D$5*1000) / (86400*Days!G32)</f>
        <v>3444.8410108024691</v>
      </c>
      <c r="H32" s="8">
        <f>(MIC_mm!H32*Areas!$D$5*1000) / (86400*Days!H32)</f>
        <v>5462.2428688769405</v>
      </c>
      <c r="I32" s="8">
        <f>(MIC_mm!I32*Areas!$D$5*1000) / (86400*Days!I32)</f>
        <v>1606.4619922341701</v>
      </c>
      <c r="J32" s="8">
        <f>(MIC_mm!J32*Areas!$D$5*1000) / (86400*Days!J32)</f>
        <v>8509.8546682098768</v>
      </c>
      <c r="K32" s="8">
        <f>(MIC_mm!K32*Areas!$D$5*1000) / (86400*Days!K32)</f>
        <v>4630.7432795698933</v>
      </c>
      <c r="L32" s="8">
        <f>(MIC_mm!L32*Areas!$D$5*1000) / (86400*Days!L32)</f>
        <v>6835.969251543208</v>
      </c>
      <c r="M32" s="8">
        <f>(MIC_mm!M32*Areas!$D$5*1000) / (86400*Days!M32)</f>
        <v>4167.4416069295103</v>
      </c>
      <c r="N32" s="8">
        <f>(MIC_mm!N32*Areas!$D$5*1000) / (86400*Days!N32)</f>
        <v>4510.1561295027914</v>
      </c>
    </row>
    <row r="33" spans="1:14">
      <c r="A33">
        <f>MIC_mm!A33</f>
        <v>1928</v>
      </c>
      <c r="B33" s="8">
        <f>(MIC_mm!B33*Areas!$D$5*1000) / (86400*Days!B33)</f>
        <v>2029.7667264038232</v>
      </c>
      <c r="C33" s="8">
        <f>(MIC_mm!C33*Areas!$D$5*1000) / (86400*Days!C33)</f>
        <v>3227.7428959131548</v>
      </c>
      <c r="D33" s="8">
        <f>(MIC_mm!D33*Areas!$D$5*1000) / (86400*Days!D33)</f>
        <v>3164.2288306451615</v>
      </c>
      <c r="E33" s="8">
        <f>(MIC_mm!E33*Areas!$D$5*1000) / (86400*Days!E33)</f>
        <v>4581.7537037037046</v>
      </c>
      <c r="F33" s="8">
        <f>(MIC_mm!F33*Areas!$D$5*1000) / (86400*Days!F33)</f>
        <v>3426.3785095579451</v>
      </c>
      <c r="G33" s="8">
        <f>(MIC_mm!G33*Areas!$D$5*1000) / (86400*Days!G33)</f>
        <v>7299.0591435185188</v>
      </c>
      <c r="H33" s="8">
        <f>(MIC_mm!H33*Areas!$D$5*1000) / (86400*Days!H33)</f>
        <v>4236.573999402628</v>
      </c>
      <c r="I33" s="8">
        <f>(MIC_mm!I33*Areas!$D$5*1000) / (86400*Days!I33)</f>
        <v>6953.0619399641573</v>
      </c>
      <c r="J33" s="8">
        <f>(MIC_mm!J33*Areas!$D$5*1000) / (86400*Days!J33)</f>
        <v>5840.4741898148159</v>
      </c>
      <c r="K33" s="8">
        <f>(MIC_mm!K33*Areas!$D$5*1000) / (86400*Days!K33)</f>
        <v>6433.2740442054956</v>
      </c>
      <c r="L33" s="8">
        <f>(MIC_mm!L33*Areas!$D$5*1000) / (86400*Days!L33)</f>
        <v>5186.4387731481484</v>
      </c>
      <c r="M33" s="8">
        <f>(MIC_mm!M33*Areas!$D$5*1000) / (86400*Days!M33)</f>
        <v>2472.1346326164867</v>
      </c>
      <c r="N33" s="8">
        <f>(MIC_mm!N33*Areas!$D$5*1000) / (86400*Days!N33)</f>
        <v>4565.6128345729612</v>
      </c>
    </row>
    <row r="34" spans="1:14">
      <c r="A34">
        <f>MIC_mm!A34</f>
        <v>1929</v>
      </c>
      <c r="B34" s="8">
        <f>(MIC_mm!B34*Areas!$D$5*1000) / (86400*Days!B34)</f>
        <v>4978.9951463560346</v>
      </c>
      <c r="C34" s="8">
        <f>(MIC_mm!C34*Areas!$D$5*1000) / (86400*Days!C34)</f>
        <v>1869.3314318783073</v>
      </c>
      <c r="D34" s="8">
        <f>(MIC_mm!D34*Areas!$D$5*1000) / (86400*Days!D34)</f>
        <v>3374.7634035244914</v>
      </c>
      <c r="E34" s="8">
        <f>(MIC_mm!E34*Areas!$D$5*1000) / (86400*Days!E34)</f>
        <v>9024.6300925925934</v>
      </c>
      <c r="F34" s="8">
        <f>(MIC_mm!F34*Areas!$D$5*1000) / (86400*Days!F34)</f>
        <v>5322.8025313620074</v>
      </c>
      <c r="G34" s="8">
        <f>(MIC_mm!G34*Areas!$D$5*1000) / (86400*Days!G34)</f>
        <v>5907.437731481481</v>
      </c>
      <c r="H34" s="8">
        <f>(MIC_mm!H34*Areas!$D$5*1000) / (86400*Days!H34)</f>
        <v>4307.6172715053763</v>
      </c>
      <c r="I34" s="8">
        <f>(MIC_mm!I34*Areas!$D$5*1000) / (86400*Days!I34)</f>
        <v>2705.6104390681007</v>
      </c>
      <c r="J34" s="8">
        <f>(MIC_mm!J34*Areas!$D$5*1000) / (86400*Days!J34)</f>
        <v>3732.5572916666665</v>
      </c>
      <c r="K34" s="8">
        <f>(MIC_mm!K34*Areas!$D$5*1000) / (86400*Days!K34)</f>
        <v>4882.3348267622468</v>
      </c>
      <c r="L34" s="8">
        <f>(MIC_mm!L34*Areas!$D$5*1000) / (86400*Days!L34)</f>
        <v>2155.5063271604936</v>
      </c>
      <c r="M34" s="8">
        <f>(MIC_mm!M34*Areas!$D$5*1000) / (86400*Days!M34)</f>
        <v>2721.8609244324975</v>
      </c>
      <c r="N34" s="8">
        <f>(MIC_mm!N34*Areas!$D$5*1000) / (86400*Days!N34)</f>
        <v>4257.6951896245564</v>
      </c>
    </row>
    <row r="35" spans="1:14">
      <c r="A35">
        <f>MIC_mm!A35</f>
        <v>1930</v>
      </c>
      <c r="B35" s="8">
        <f>(MIC_mm!B35*Areas!$D$5*1000) / (86400*Days!B35)</f>
        <v>3031.4739023297493</v>
      </c>
      <c r="C35" s="8">
        <f>(MIC_mm!C35*Areas!$D$5*1000) / (86400*Days!C35)</f>
        <v>3155.4281167328045</v>
      </c>
      <c r="D35" s="8">
        <f>(MIC_mm!D35*Areas!$D$5*1000) / (86400*Days!D35)</f>
        <v>2834.4067353643968</v>
      </c>
      <c r="E35" s="8">
        <f>(MIC_mm!E35*Areas!$D$5*1000) / (86400*Days!E35)</f>
        <v>3206.4946373456792</v>
      </c>
      <c r="F35" s="8">
        <f>(MIC_mm!F35*Areas!$D$5*1000) / (86400*Days!F35)</f>
        <v>4603.2153524492232</v>
      </c>
      <c r="G35" s="8">
        <f>(MIC_mm!G35*Areas!$D$5*1000) / (86400*Days!G35)</f>
        <v>5398.9742283950627</v>
      </c>
      <c r="H35" s="8">
        <f>(MIC_mm!H35*Areas!$D$5*1000) / (86400*Days!H35)</f>
        <v>2964.1155167264042</v>
      </c>
      <c r="I35" s="8">
        <f>(MIC_mm!I35*Areas!$D$5*1000) / (86400*Days!I35)</f>
        <v>1456.6406810035842</v>
      </c>
      <c r="J35" s="8">
        <f>(MIC_mm!J35*Areas!$D$5*1000) / (86400*Days!J35)</f>
        <v>3455.185339506173</v>
      </c>
      <c r="K35" s="8">
        <f>(MIC_mm!K35*Areas!$D$5*1000) / (86400*Days!K35)</f>
        <v>3394.6075268817203</v>
      </c>
      <c r="L35" s="8">
        <f>(MIC_mm!L35*Areas!$D$5*1000) / (86400*Days!L35)</f>
        <v>2418.4905092592594</v>
      </c>
      <c r="M35" s="8">
        <f>(MIC_mm!M35*Areas!$D$5*1000) / (86400*Days!M35)</f>
        <v>1309.454898446834</v>
      </c>
      <c r="N35" s="8">
        <f>(MIC_mm!N35*Areas!$D$5*1000) / (86400*Days!N35)</f>
        <v>3096.267621131406</v>
      </c>
    </row>
    <row r="36" spans="1:14">
      <c r="A36">
        <f>MIC_mm!A36</f>
        <v>1931</v>
      </c>
      <c r="B36" s="8">
        <f>(MIC_mm!B36*Areas!$D$5*1000) / (86400*Days!B36)</f>
        <v>1854.0895683990443</v>
      </c>
      <c r="C36" s="8">
        <f>(MIC_mm!C36*Areas!$D$5*1000) / (86400*Days!C36)</f>
        <v>1288.5658895502647</v>
      </c>
      <c r="D36" s="8">
        <f>(MIC_mm!D36*Areas!$D$5*1000) / (86400*Days!D36)</f>
        <v>3565.1344832735963</v>
      </c>
      <c r="E36" s="8">
        <f>(MIC_mm!E36*Areas!$D$5*1000) / (86400*Days!E36)</f>
        <v>2104.2922453703704</v>
      </c>
      <c r="F36" s="8">
        <f>(MIC_mm!F36*Areas!$D$5*1000) / (86400*Days!F36)</f>
        <v>5074.8851926523303</v>
      </c>
      <c r="G36" s="8">
        <f>(MIC_mm!G36*Areas!$D$5*1000) / (86400*Days!G36)</f>
        <v>5600.6357253086417</v>
      </c>
      <c r="H36" s="8">
        <f>(MIC_mm!H36*Areas!$D$5*1000) / (86400*Days!H36)</f>
        <v>3471.1553166069293</v>
      </c>
      <c r="I36" s="8">
        <f>(MIC_mm!I36*Areas!$D$5*1000) / (86400*Days!I36)</f>
        <v>3464.5611559139784</v>
      </c>
      <c r="J36" s="8">
        <f>(MIC_mm!J36*Areas!$D$5*1000) / (86400*Days!J36)</f>
        <v>9867.7086805555573</v>
      </c>
      <c r="K36" s="8">
        <f>(MIC_mm!K36*Areas!$D$5*1000) / (86400*Days!K36)</f>
        <v>5723.9256272401426</v>
      </c>
      <c r="L36" s="8">
        <f>(MIC_mm!L36*Areas!$D$5*1000) / (86400*Days!L36)</f>
        <v>7063.1643132716054</v>
      </c>
      <c r="M36" s="8">
        <f>(MIC_mm!M36*Areas!$D$5*1000) / (86400*Days!M36)</f>
        <v>2882.0578703703704</v>
      </c>
      <c r="N36" s="8">
        <f>(MIC_mm!N36*Areas!$D$5*1000) / (86400*Days!N36)</f>
        <v>4334.9697520294267</v>
      </c>
    </row>
    <row r="37" spans="1:14">
      <c r="A37">
        <f>MIC_mm!A37</f>
        <v>1932</v>
      </c>
      <c r="B37" s="8">
        <f>(MIC_mm!B37*Areas!$D$5*1000) / (86400*Days!B37)</f>
        <v>4480.3744772998798</v>
      </c>
      <c r="C37" s="8">
        <f>(MIC_mm!C37*Areas!$D$5*1000) / (86400*Days!C37)</f>
        <v>2770.9212563856959</v>
      </c>
      <c r="D37" s="8">
        <f>(MIC_mm!D37*Areas!$D$5*1000) / (86400*Days!D37)</f>
        <v>2614.5405465949821</v>
      </c>
      <c r="E37" s="8">
        <f>(MIC_mm!E37*Areas!$D$5*1000) / (86400*Days!E37)</f>
        <v>2413.9756172839511</v>
      </c>
      <c r="F37" s="8">
        <f>(MIC_mm!F37*Areas!$D$5*1000) / (86400*Days!F37)</f>
        <v>5384.6457213261638</v>
      </c>
      <c r="G37" s="8">
        <f>(MIC_mm!G37*Areas!$D$5*1000) / (86400*Days!G37)</f>
        <v>3875.0592592592593</v>
      </c>
      <c r="H37" s="8">
        <f>(MIC_mm!H37*Areas!$D$5*1000) / (86400*Days!H37)</f>
        <v>5672.8230660095578</v>
      </c>
      <c r="I37" s="8">
        <f>(MIC_mm!I37*Areas!$D$5*1000) / (86400*Days!I37)</f>
        <v>5718.9739396654722</v>
      </c>
      <c r="J37" s="8">
        <f>(MIC_mm!J37*Areas!$D$5*1000) / (86400*Days!J37)</f>
        <v>2967.9762345679014</v>
      </c>
      <c r="K37" s="8">
        <f>(MIC_mm!K37*Areas!$D$5*1000) / (86400*Days!K37)</f>
        <v>6520.4658751493425</v>
      </c>
      <c r="L37" s="8">
        <f>(MIC_mm!L37*Areas!$D$5*1000) / (86400*Days!L37)</f>
        <v>3145.8791280864198</v>
      </c>
      <c r="M37" s="8">
        <f>(MIC_mm!M37*Areas!$D$5*1000) / (86400*Days!M37)</f>
        <v>3910.254293608124</v>
      </c>
      <c r="N37" s="8">
        <f>(MIC_mm!N37*Areas!$D$5*1000) / (86400*Days!N37)</f>
        <v>4141.551473006476</v>
      </c>
    </row>
    <row r="38" spans="1:14">
      <c r="A38">
        <f>MIC_mm!A38</f>
        <v>1933</v>
      </c>
      <c r="B38" s="8">
        <f>(MIC_mm!B38*Areas!$D$5*1000) / (86400*Days!B38)</f>
        <v>2373.4668458781362</v>
      </c>
      <c r="C38" s="8">
        <f>(MIC_mm!C38*Areas!$D$5*1000) / (86400*Days!C38)</f>
        <v>3095.2133763227516</v>
      </c>
      <c r="D38" s="8">
        <f>(MIC_mm!D38*Areas!$D$5*1000) / (86400*Days!D38)</f>
        <v>3514.072207287933</v>
      </c>
      <c r="E38" s="8">
        <f>(MIC_mm!E38*Areas!$D$5*1000) / (86400*Days!E38)</f>
        <v>5544.9900077160491</v>
      </c>
      <c r="F38" s="8">
        <f>(MIC_mm!F38*Areas!$D$5*1000) / (86400*Days!F38)</f>
        <v>7416.3582735961772</v>
      </c>
      <c r="G38" s="8">
        <f>(MIC_mm!G38*Areas!$D$5*1000) / (86400*Days!G38)</f>
        <v>5340.7410493827165</v>
      </c>
      <c r="H38" s="8">
        <f>(MIC_mm!H38*Areas!$D$5*1000) / (86400*Days!H38)</f>
        <v>3784.7322655316607</v>
      </c>
      <c r="I38" s="8">
        <f>(MIC_mm!I38*Areas!$D$5*1000) / (86400*Days!I38)</f>
        <v>2959.5637694145762</v>
      </c>
      <c r="J38" s="8">
        <f>(MIC_mm!J38*Areas!$D$5*1000) / (86400*Days!J38)</f>
        <v>5622.8275077160497</v>
      </c>
      <c r="K38" s="8">
        <f>(MIC_mm!K38*Areas!$D$5*1000) / (86400*Days!K38)</f>
        <v>6307.4782706093192</v>
      </c>
      <c r="L38" s="8">
        <f>(MIC_mm!L38*Areas!$D$5*1000) / (86400*Days!L38)</f>
        <v>2884.916666666667</v>
      </c>
      <c r="M38" s="8">
        <f>(MIC_mm!M38*Areas!$D$5*1000) / (86400*Days!M38)</f>
        <v>2896.8027553763441</v>
      </c>
      <c r="N38" s="8">
        <f>(MIC_mm!N38*Areas!$D$5*1000) / (86400*Days!N38)</f>
        <v>4315.8820205479451</v>
      </c>
    </row>
    <row r="39" spans="1:14">
      <c r="A39">
        <f>MIC_mm!A39</f>
        <v>1934</v>
      </c>
      <c r="B39" s="8">
        <f>(MIC_mm!B39*Areas!$D$5*1000) / (86400*Days!B39)</f>
        <v>1829.334042712067</v>
      </c>
      <c r="C39" s="8">
        <f>(MIC_mm!C39*Areas!$D$5*1000) / (86400*Days!C39)</f>
        <v>1182.3959986772488</v>
      </c>
      <c r="D39" s="8">
        <f>(MIC_mm!D39*Areas!$D$5*1000) / (86400*Days!D39)</f>
        <v>3065.3329226403825</v>
      </c>
      <c r="E39" s="8">
        <f>(MIC_mm!E39*Areas!$D$5*1000) / (86400*Days!E39)</f>
        <v>3455.7510802469128</v>
      </c>
      <c r="F39" s="8">
        <f>(MIC_mm!F39*Areas!$D$5*1000) / (86400*Days!F39)</f>
        <v>2616.816420250896</v>
      </c>
      <c r="G39" s="8">
        <f>(MIC_mm!G39*Areas!$D$5*1000) / (86400*Days!G39)</f>
        <v>4997.0600694444447</v>
      </c>
      <c r="H39" s="8">
        <f>(MIC_mm!H39*Areas!$D$5*1000) / (86400*Days!H39)</f>
        <v>2640.9438844086021</v>
      </c>
      <c r="I39" s="8">
        <f>(MIC_mm!I39*Areas!$D$5*1000) / (86400*Days!I39)</f>
        <v>4411.0595878136201</v>
      </c>
      <c r="J39" s="8">
        <f>(MIC_mm!J39*Areas!$D$5*1000) / (86400*Days!J39)</f>
        <v>8531.868904320987</v>
      </c>
      <c r="K39" s="8">
        <f>(MIC_mm!K39*Areas!$D$5*1000) / (86400*Days!K39)</f>
        <v>3346.6370221027487</v>
      </c>
      <c r="L39" s="8">
        <f>(MIC_mm!L39*Areas!$D$5*1000) / (86400*Days!L39)</f>
        <v>8895.4315586419762</v>
      </c>
      <c r="M39" s="8">
        <f>(MIC_mm!M39*Areas!$D$5*1000) / (86400*Days!M39)</f>
        <v>2502.7193847072881</v>
      </c>
      <c r="N39" s="8">
        <f>(MIC_mm!N39*Areas!$D$5*1000) / (86400*Days!N39)</f>
        <v>3951.5303494419081</v>
      </c>
    </row>
    <row r="40" spans="1:14">
      <c r="A40">
        <f>MIC_mm!A40</f>
        <v>1935</v>
      </c>
      <c r="B40" s="8">
        <f>(MIC_mm!B40*Areas!$D$5*1000) / (86400*Days!B40)</f>
        <v>3211.8799656511351</v>
      </c>
      <c r="C40" s="8">
        <f>(MIC_mm!C40*Areas!$D$5*1000) / (86400*Days!C40)</f>
        <v>2529.5097139550262</v>
      </c>
      <c r="D40" s="8">
        <f>(MIC_mm!D40*Areas!$D$5*1000) / (86400*Days!D40)</f>
        <v>2818.3440860215055</v>
      </c>
      <c r="E40" s="8">
        <f>(MIC_mm!E40*Areas!$D$5*1000) / (86400*Days!E40)</f>
        <v>3072.5148919753087</v>
      </c>
      <c r="F40" s="8">
        <f>(MIC_mm!F40*Areas!$D$5*1000) / (86400*Days!F40)</f>
        <v>4627.8796296296287</v>
      </c>
      <c r="G40" s="8">
        <f>(MIC_mm!G40*Areas!$D$5*1000) / (86400*Days!G40)</f>
        <v>7161.4547453703708</v>
      </c>
      <c r="H40" s="8">
        <f>(MIC_mm!H40*Areas!$D$5*1000) / (86400*Days!H40)</f>
        <v>4411.7949148745529</v>
      </c>
      <c r="I40" s="8">
        <f>(MIC_mm!I40*Areas!$D$5*1000) / (86400*Days!I40)</f>
        <v>6164.2564590800475</v>
      </c>
      <c r="J40" s="8">
        <f>(MIC_mm!J40*Areas!$D$5*1000) / (86400*Days!J40)</f>
        <v>4802.3594907407405</v>
      </c>
      <c r="K40" s="8">
        <f>(MIC_mm!K40*Areas!$D$5*1000) / (86400*Days!K40)</f>
        <v>2816.022588112306</v>
      </c>
      <c r="L40" s="8">
        <f>(MIC_mm!L40*Areas!$D$5*1000) / (86400*Days!L40)</f>
        <v>5636.644020061728</v>
      </c>
      <c r="M40" s="8">
        <f>(MIC_mm!M40*Areas!$D$5*1000) / (86400*Days!M40)</f>
        <v>2280.3492010155319</v>
      </c>
      <c r="N40" s="8">
        <f>(MIC_mm!N40*Areas!$D$5*1000) / (86400*Days!N40)</f>
        <v>4129.484379756469</v>
      </c>
    </row>
    <row r="41" spans="1:14">
      <c r="A41">
        <f>MIC_mm!A41</f>
        <v>1936</v>
      </c>
      <c r="B41" s="8">
        <f>(MIC_mm!B41*Areas!$D$5*1000) / (86400*Days!B41)</f>
        <v>2908.9523969534052</v>
      </c>
      <c r="C41" s="8">
        <f>(MIC_mm!C41*Areas!$D$5*1000) / (86400*Days!C41)</f>
        <v>3096.7285680076629</v>
      </c>
      <c r="D41" s="8">
        <f>(MIC_mm!D41*Areas!$D$5*1000) / (86400*Days!D41)</f>
        <v>1758.5645161290322</v>
      </c>
      <c r="E41" s="8">
        <f>(MIC_mm!E41*Areas!$D$5*1000) / (86400*Days!E41)</f>
        <v>2865.4954089506177</v>
      </c>
      <c r="F41" s="8">
        <f>(MIC_mm!F41*Areas!$D$5*1000) / (86400*Days!F41)</f>
        <v>3698.8528599163678</v>
      </c>
      <c r="G41" s="8">
        <f>(MIC_mm!G41*Areas!$D$5*1000) / (86400*Days!G41)</f>
        <v>3409.0990354938272</v>
      </c>
      <c r="H41" s="8">
        <f>(MIC_mm!H41*Areas!$D$5*1000) / (86400*Days!H41)</f>
        <v>1695.4841323178016</v>
      </c>
      <c r="I41" s="8">
        <f>(MIC_mm!I41*Areas!$D$5*1000) / (86400*Days!I41)</f>
        <v>7323.6565860215051</v>
      </c>
      <c r="J41" s="8">
        <f>(MIC_mm!J41*Areas!$D$5*1000) / (86400*Days!J41)</f>
        <v>8238.7780864197521</v>
      </c>
      <c r="K41" s="8">
        <f>(MIC_mm!K41*Areas!$D$5*1000) / (86400*Days!K41)</f>
        <v>5052.9530316606933</v>
      </c>
      <c r="L41" s="8">
        <f>(MIC_mm!L41*Areas!$D$5*1000) / (86400*Days!L41)</f>
        <v>2239.9220679012342</v>
      </c>
      <c r="M41" s="8">
        <f>(MIC_mm!M41*Areas!$D$5*1000) / (86400*Days!M41)</f>
        <v>3936.9663231780169</v>
      </c>
      <c r="N41" s="8">
        <f>(MIC_mm!N41*Areas!$D$5*1000) / (86400*Days!N41)</f>
        <v>3852.5745673952638</v>
      </c>
    </row>
    <row r="42" spans="1:14">
      <c r="A42">
        <f>MIC_mm!A42</f>
        <v>1937</v>
      </c>
      <c r="B42" s="8">
        <f>(MIC_mm!B42*Areas!$D$5*1000) / (86400*Days!B42)</f>
        <v>3940.3828031660692</v>
      </c>
      <c r="C42" s="8">
        <f>(MIC_mm!C42*Areas!$D$5*1000) / (86400*Days!C42)</f>
        <v>3879.9008349867731</v>
      </c>
      <c r="D42" s="8">
        <f>(MIC_mm!D42*Areas!$D$5*1000) / (86400*Days!D42)</f>
        <v>1179.7004928315414</v>
      </c>
      <c r="E42" s="8">
        <f>(MIC_mm!E42*Areas!$D$5*1000) / (86400*Days!E42)</f>
        <v>6297.5405478395051</v>
      </c>
      <c r="F42" s="8">
        <f>(MIC_mm!F42*Areas!$D$5*1000) / (86400*Days!F42)</f>
        <v>3983.5278151135008</v>
      </c>
      <c r="G42" s="8">
        <f>(MIC_mm!G42*Areas!$D$5*1000) / (86400*Days!G42)</f>
        <v>5531.4979938271608</v>
      </c>
      <c r="H42" s="8">
        <f>(MIC_mm!H42*Areas!$D$5*1000) / (86400*Days!H42)</f>
        <v>4752.8085424133815</v>
      </c>
      <c r="I42" s="8">
        <f>(MIC_mm!I42*Areas!$D$5*1000) / (86400*Days!I42)</f>
        <v>3976.1580421146955</v>
      </c>
      <c r="J42" s="8">
        <f>(MIC_mm!J42*Areas!$D$5*1000) / (86400*Days!J42)</f>
        <v>5783.2310570987656</v>
      </c>
      <c r="K42" s="8">
        <f>(MIC_mm!K42*Areas!$D$5*1000) / (86400*Days!K42)</f>
        <v>4766.1900388291506</v>
      </c>
      <c r="L42" s="8">
        <f>(MIC_mm!L42*Areas!$D$5*1000) / (86400*Days!L42)</f>
        <v>3937.3193287037038</v>
      </c>
      <c r="M42" s="8">
        <f>(MIC_mm!M42*Areas!$D$5*1000) / (86400*Days!M42)</f>
        <v>2381.9316009557947</v>
      </c>
      <c r="N42" s="8">
        <f>(MIC_mm!N42*Areas!$D$5*1000) / (86400*Days!N42)</f>
        <v>4190.4837550735656</v>
      </c>
    </row>
    <row r="43" spans="1:14">
      <c r="A43">
        <f>MIC_mm!A43</f>
        <v>1938</v>
      </c>
      <c r="B43" s="8">
        <f>(MIC_mm!B43*Areas!$D$5*1000) / (86400*Days!B43)</f>
        <v>4644.0738127240138</v>
      </c>
      <c r="C43" s="8">
        <f>(MIC_mm!C43*Areas!$D$5*1000) / (86400*Days!C43)</f>
        <v>5688.6193369708999</v>
      </c>
      <c r="D43" s="8">
        <f>(MIC_mm!D43*Areas!$D$5*1000) / (86400*Days!D43)</f>
        <v>4485.3824671445636</v>
      </c>
      <c r="E43" s="8">
        <f>(MIC_mm!E43*Areas!$D$5*1000) / (86400*Days!E43)</f>
        <v>2982.4111496913579</v>
      </c>
      <c r="F43" s="8">
        <f>(MIC_mm!F43*Areas!$D$5*1000) / (86400*Days!F43)</f>
        <v>6330.2879704301058</v>
      </c>
      <c r="G43" s="8">
        <f>(MIC_mm!G43*Areas!$D$5*1000) / (86400*Days!G43)</f>
        <v>6572.0421682098768</v>
      </c>
      <c r="H43" s="8">
        <f>(MIC_mm!H43*Areas!$D$5*1000) / (86400*Days!H43)</f>
        <v>5387.0128434886501</v>
      </c>
      <c r="I43" s="8">
        <f>(MIC_mm!I43*Areas!$D$5*1000) / (86400*Days!I43)</f>
        <v>7210.1982900238945</v>
      </c>
      <c r="J43" s="8">
        <f>(MIC_mm!J43*Areas!$D$5*1000) / (86400*Days!J43)</f>
        <v>7759.0429783950631</v>
      </c>
      <c r="K43" s="8">
        <f>(MIC_mm!K43*Areas!$D$5*1000) / (86400*Days!K43)</f>
        <v>1925.7259557945042</v>
      </c>
      <c r="L43" s="8">
        <f>(MIC_mm!L43*Areas!$D$5*1000) / (86400*Days!L43)</f>
        <v>3005.5874614197528</v>
      </c>
      <c r="M43" s="8">
        <f>(MIC_mm!M43*Areas!$D$5*1000) / (86400*Days!M43)</f>
        <v>3279.6489695340497</v>
      </c>
      <c r="N43" s="8">
        <f>(MIC_mm!N43*Areas!$D$5*1000) / (86400*Days!N43)</f>
        <v>4931.4687499999991</v>
      </c>
    </row>
    <row r="44" spans="1:14">
      <c r="A44">
        <f>MIC_mm!A44</f>
        <v>1939</v>
      </c>
      <c r="B44" s="8">
        <f>(MIC_mm!B44*Areas!$D$5*1000) / (86400*Days!B44)</f>
        <v>3720.6534871565104</v>
      </c>
      <c r="C44" s="8">
        <f>(MIC_mm!C44*Areas!$D$5*1000) / (86400*Days!C44)</f>
        <v>4205.4081101190477</v>
      </c>
      <c r="D44" s="8">
        <f>(MIC_mm!D44*Areas!$D$5*1000) / (86400*Days!D44)</f>
        <v>2588.5585050776581</v>
      </c>
      <c r="E44" s="8">
        <f>(MIC_mm!E44*Areas!$D$5*1000) / (86400*Days!E44)</f>
        <v>4587.2586419753097</v>
      </c>
      <c r="F44" s="8">
        <f>(MIC_mm!F44*Areas!$D$5*1000) / (86400*Days!F44)</f>
        <v>3798.4787559737156</v>
      </c>
      <c r="G44" s="8">
        <f>(MIC_mm!G44*Areas!$D$5*1000) / (86400*Days!G44)</f>
        <v>8242.2723379629642</v>
      </c>
      <c r="H44" s="8">
        <f>(MIC_mm!H44*Areas!$D$5*1000) / (86400*Days!H44)</f>
        <v>2780.2983124253283</v>
      </c>
      <c r="I44" s="8">
        <f>(MIC_mm!I44*Areas!$D$5*1000) / (86400*Days!I44)</f>
        <v>6651.189068100357</v>
      </c>
      <c r="J44" s="8">
        <f>(MIC_mm!J44*Areas!$D$5*1000) / (86400*Days!J44)</f>
        <v>4526.6847608024682</v>
      </c>
      <c r="K44" s="8">
        <f>(MIC_mm!K44*Areas!$D$5*1000) / (86400*Days!K44)</f>
        <v>4035.7709826762248</v>
      </c>
      <c r="L44" s="8">
        <f>(MIC_mm!L44*Areas!$D$5*1000) / (86400*Days!L44)</f>
        <v>1322.0177469135801</v>
      </c>
      <c r="M44" s="8">
        <f>(MIC_mm!M44*Areas!$D$5*1000) / (86400*Days!M44)</f>
        <v>2037.8208632019112</v>
      </c>
      <c r="N44" s="8">
        <f>(MIC_mm!N44*Areas!$D$5*1000) / (86400*Days!N44)</f>
        <v>4033.1350710299334</v>
      </c>
    </row>
    <row r="45" spans="1:14">
      <c r="A45">
        <f>MIC_mm!A45</f>
        <v>1940</v>
      </c>
      <c r="B45" s="8">
        <f>(MIC_mm!B45*Areas!$D$5*1000) / (86400*Days!B45)</f>
        <v>3360.9712888291519</v>
      </c>
      <c r="C45" s="8">
        <f>(MIC_mm!C45*Areas!$D$5*1000) / (86400*Days!C45)</f>
        <v>1823.8466634738186</v>
      </c>
      <c r="D45" s="8">
        <f>(MIC_mm!D45*Areas!$D$5*1000) / (86400*Days!D45)</f>
        <v>2145.7746415770612</v>
      </c>
      <c r="E45" s="8">
        <f>(MIC_mm!E45*Areas!$D$5*1000) / (86400*Days!E45)</f>
        <v>3926.8335648148154</v>
      </c>
      <c r="F45" s="8">
        <f>(MIC_mm!F45*Areas!$D$5*1000) / (86400*Days!F45)</f>
        <v>6460.5791890681003</v>
      </c>
      <c r="G45" s="8">
        <f>(MIC_mm!G45*Areas!$D$5*1000) / (86400*Days!G45)</f>
        <v>8938.9524691358001</v>
      </c>
      <c r="H45" s="8">
        <f>(MIC_mm!H45*Areas!$D$5*1000) / (86400*Days!H45)</f>
        <v>3267.7677344683402</v>
      </c>
      <c r="I45" s="8">
        <f>(MIC_mm!I45*Areas!$D$5*1000) / (86400*Days!I45)</f>
        <v>9674.2331615890089</v>
      </c>
      <c r="J45" s="8">
        <f>(MIC_mm!J45*Areas!$D$5*1000) / (86400*Days!J45)</f>
        <v>2972.6215277777783</v>
      </c>
      <c r="K45" s="8">
        <f>(MIC_mm!K45*Areas!$D$5*1000) / (86400*Days!K45)</f>
        <v>4222.4625149342883</v>
      </c>
      <c r="L45" s="8">
        <f>(MIC_mm!L45*Areas!$D$5*1000) / (86400*Days!L45)</f>
        <v>5447.0767361111111</v>
      </c>
      <c r="M45" s="8">
        <f>(MIC_mm!M45*Areas!$D$5*1000) / (86400*Days!M45)</f>
        <v>2891.4807347670253</v>
      </c>
      <c r="N45" s="8">
        <f>(MIC_mm!N45*Areas!$D$5*1000) / (86400*Days!N45)</f>
        <v>4601.5776759512246</v>
      </c>
    </row>
    <row r="46" spans="1:14">
      <c r="A46">
        <f>MIC_mm!A46</f>
        <v>1941</v>
      </c>
      <c r="B46" s="8">
        <f>(MIC_mm!B46*Areas!$D$5*1000) / (86400*Days!B46)</f>
        <v>2922.3795176224612</v>
      </c>
      <c r="C46" s="8">
        <f>(MIC_mm!C46*Areas!$D$5*1000) / (86400*Days!C46)</f>
        <v>2099.9035631613756</v>
      </c>
      <c r="D46" s="8">
        <f>(MIC_mm!D46*Areas!$D$5*1000) / (86400*Days!D46)</f>
        <v>1945.205085125448</v>
      </c>
      <c r="E46" s="8">
        <f>(MIC_mm!E46*Areas!$D$5*1000) / (86400*Days!E46)</f>
        <v>3628.2959876543209</v>
      </c>
      <c r="F46" s="8">
        <f>(MIC_mm!F46*Areas!$D$5*1000) / (86400*Days!F46)</f>
        <v>5397.0234841696538</v>
      </c>
      <c r="G46" s="8">
        <f>(MIC_mm!G46*Areas!$D$5*1000) / (86400*Days!G46)</f>
        <v>3927.2578703703703</v>
      </c>
      <c r="H46" s="8">
        <f>(MIC_mm!H46*Areas!$D$5*1000) / (86400*Days!H46)</f>
        <v>3723.6083856033451</v>
      </c>
      <c r="I46" s="8">
        <f>(MIC_mm!I46*Areas!$D$5*1000) / (86400*Days!I46)</f>
        <v>6184.0549581839905</v>
      </c>
      <c r="J46" s="8">
        <f>(MIC_mm!J46*Areas!$D$5*1000) / (86400*Days!J46)</f>
        <v>9114.2097222222237</v>
      </c>
      <c r="K46" s="8">
        <f>(MIC_mm!K46*Areas!$D$5*1000) / (86400*Days!K46)</f>
        <v>9766.0733273596161</v>
      </c>
      <c r="L46" s="8">
        <f>(MIC_mm!L46*Areas!$D$5*1000) / (86400*Days!L46)</f>
        <v>4379.3378858024689</v>
      </c>
      <c r="M46" s="8">
        <f>(MIC_mm!M46*Areas!$D$5*1000) / (86400*Days!M46)</f>
        <v>2787.4399641577056</v>
      </c>
      <c r="N46" s="8">
        <f>(MIC_mm!N46*Areas!$D$5*1000) / (86400*Days!N46)</f>
        <v>4670.6018359969557</v>
      </c>
    </row>
    <row r="47" spans="1:14">
      <c r="A47">
        <f>MIC_mm!A47</f>
        <v>1942</v>
      </c>
      <c r="B47" s="8">
        <f>(MIC_mm!B47*Areas!$D$5*1000) / (86400*Days!B47)</f>
        <v>2550.0055256869778</v>
      </c>
      <c r="C47" s="8">
        <f>(MIC_mm!C47*Areas!$D$5*1000) / (86400*Days!C47)</f>
        <v>1867.4683779761904</v>
      </c>
      <c r="D47" s="8">
        <f>(MIC_mm!D47*Areas!$D$5*1000) / (86400*Days!D47)</f>
        <v>4906.9588186977307</v>
      </c>
      <c r="E47" s="8">
        <f>(MIC_mm!E47*Areas!$D$5*1000) / (86400*Days!E47)</f>
        <v>2467.2585648148151</v>
      </c>
      <c r="F47" s="8">
        <f>(MIC_mm!F47*Areas!$D$5*1000) / (86400*Days!F47)</f>
        <v>8098.3102971923536</v>
      </c>
      <c r="G47" s="8">
        <f>(MIC_mm!G47*Areas!$D$5*1000) / (86400*Days!G47)</f>
        <v>6708.7146990740739</v>
      </c>
      <c r="H47" s="8">
        <f>(MIC_mm!H47*Areas!$D$5*1000) / (86400*Days!H47)</f>
        <v>6185.6518070489847</v>
      </c>
      <c r="I47" s="8">
        <f>(MIC_mm!I47*Areas!$D$5*1000) / (86400*Days!I47)</f>
        <v>4338.8407631421751</v>
      </c>
      <c r="J47" s="8">
        <f>(MIC_mm!J47*Areas!$D$5*1000) / (86400*Days!J47)</f>
        <v>8544.7480324074077</v>
      </c>
      <c r="K47" s="8">
        <f>(MIC_mm!K47*Areas!$D$5*1000) / (86400*Days!K47)</f>
        <v>4070.3653300477899</v>
      </c>
      <c r="L47" s="8">
        <f>(MIC_mm!L47*Areas!$D$5*1000) / (86400*Days!L47)</f>
        <v>4327.9407407407407</v>
      </c>
      <c r="M47" s="8">
        <f>(MIC_mm!M47*Areas!$D$5*1000) / (86400*Days!M47)</f>
        <v>4836.5436081242542</v>
      </c>
      <c r="N47" s="8">
        <f>(MIC_mm!N47*Areas!$D$5*1000) / (86400*Days!N47)</f>
        <v>4926.9477708016238</v>
      </c>
    </row>
    <row r="48" spans="1:14">
      <c r="A48">
        <f>MIC_mm!A48</f>
        <v>1943</v>
      </c>
      <c r="B48" s="8">
        <f>(MIC_mm!B48*Areas!$D$5*1000) / (86400*Days!B48)</f>
        <v>3327.2947655316607</v>
      </c>
      <c r="C48" s="8">
        <f>(MIC_mm!C48*Areas!$D$5*1000) / (86400*Days!C48)</f>
        <v>2649.0804811507937</v>
      </c>
      <c r="D48" s="8">
        <f>(MIC_mm!D48*Areas!$D$5*1000) / (86400*Days!D48)</f>
        <v>4545.2744922341699</v>
      </c>
      <c r="E48" s="8">
        <f>(MIC_mm!E48*Areas!$D$5*1000) / (86400*Days!E48)</f>
        <v>3680.1229552469144</v>
      </c>
      <c r="F48" s="8">
        <f>(MIC_mm!F48*Areas!$D$5*1000) / (86400*Days!F48)</f>
        <v>8029.1832437275998</v>
      </c>
      <c r="G48" s="8">
        <f>(MIC_mm!G48*Areas!$D$5*1000) / (86400*Days!G48)</f>
        <v>8178.6395447530876</v>
      </c>
      <c r="H48" s="8">
        <f>(MIC_mm!H48*Areas!$D$5*1000) / (86400*Days!H48)</f>
        <v>4618.5936379928316</v>
      </c>
      <c r="I48" s="8">
        <f>(MIC_mm!I48*Areas!$D$5*1000) / (86400*Days!I48)</f>
        <v>5589.2598192951027</v>
      </c>
      <c r="J48" s="8">
        <f>(MIC_mm!J48*Areas!$D$5*1000) / (86400*Days!J48)</f>
        <v>3276.5752700617286</v>
      </c>
      <c r="K48" s="8">
        <f>(MIC_mm!K48*Areas!$D$5*1000) / (86400*Days!K48)</f>
        <v>3153.5338261648744</v>
      </c>
      <c r="L48" s="8">
        <f>(MIC_mm!L48*Areas!$D$5*1000) / (86400*Days!L48)</f>
        <v>4637.7128858024698</v>
      </c>
      <c r="M48" s="8">
        <f>(MIC_mm!M48*Areas!$D$5*1000) / (86400*Days!M48)</f>
        <v>947.31966845878139</v>
      </c>
      <c r="N48" s="8">
        <f>(MIC_mm!N48*Areas!$D$5*1000) / (86400*Days!N48)</f>
        <v>4394.219222475901</v>
      </c>
    </row>
    <row r="49" spans="1:14">
      <c r="A49">
        <f>MIC_mm!A49</f>
        <v>1944</v>
      </c>
      <c r="B49" s="8">
        <f>(MIC_mm!B49*Areas!$D$5*1000) / (86400*Days!B49)</f>
        <v>1760.0191532258068</v>
      </c>
      <c r="C49" s="8">
        <f>(MIC_mm!C49*Areas!$D$5*1000) / (86400*Days!C49)</f>
        <v>2695.6555316091958</v>
      </c>
      <c r="D49" s="8">
        <f>(MIC_mm!D49*Areas!$D$5*1000) / (86400*Days!D49)</f>
        <v>4286.9062873357225</v>
      </c>
      <c r="E49" s="8">
        <f>(MIC_mm!E49*Areas!$D$5*1000) / (86400*Days!E49)</f>
        <v>4190.7079861111115</v>
      </c>
      <c r="F49" s="8">
        <f>(MIC_mm!F49*Areas!$D$5*1000) / (86400*Days!F49)</f>
        <v>4985.057833034647</v>
      </c>
      <c r="G49" s="8">
        <f>(MIC_mm!G49*Areas!$D$5*1000) / (86400*Days!G49)</f>
        <v>7325.0225308641975</v>
      </c>
      <c r="H49" s="8">
        <f>(MIC_mm!H49*Areas!$D$5*1000) / (86400*Days!H49)</f>
        <v>3943.7483198924733</v>
      </c>
      <c r="I49" s="8">
        <f>(MIC_mm!I49*Areas!$D$5*1000) / (86400*Days!I49)</f>
        <v>4361.7766577060929</v>
      </c>
      <c r="J49" s="8">
        <f>(MIC_mm!J49*Areas!$D$5*1000) / (86400*Days!J49)</f>
        <v>6199.0088734567898</v>
      </c>
      <c r="K49" s="8">
        <f>(MIC_mm!K49*Areas!$D$5*1000) / (86400*Days!K49)</f>
        <v>1696.8475209080048</v>
      </c>
      <c r="L49" s="8">
        <f>(MIC_mm!L49*Areas!$D$5*1000) / (86400*Days!L49)</f>
        <v>4501.2399691358023</v>
      </c>
      <c r="M49" s="8">
        <f>(MIC_mm!M49*Areas!$D$5*1000) / (86400*Days!M49)</f>
        <v>2211.5818025686976</v>
      </c>
      <c r="N49" s="8">
        <f>(MIC_mm!N49*Areas!$D$5*1000) / (86400*Days!N49)</f>
        <v>4003.4903169904883</v>
      </c>
    </row>
    <row r="50" spans="1:14">
      <c r="A50">
        <f>MIC_mm!A50</f>
        <v>1945</v>
      </c>
      <c r="B50" s="8">
        <f>(MIC_mm!B50*Areas!$D$5*1000) / (86400*Days!B50)</f>
        <v>1572.4204749103942</v>
      </c>
      <c r="C50" s="8">
        <f>(MIC_mm!C50*Areas!$D$5*1000) / (86400*Days!C50)</f>
        <v>3222.2422701719579</v>
      </c>
      <c r="D50" s="8">
        <f>(MIC_mm!D50*Areas!$D$5*1000) / (86400*Days!D50)</f>
        <v>2508.5029868578254</v>
      </c>
      <c r="E50" s="8">
        <f>(MIC_mm!E50*Areas!$D$5*1000) / (86400*Days!E50)</f>
        <v>6086.949074074073</v>
      </c>
      <c r="F50" s="8">
        <f>(MIC_mm!F50*Areas!$D$5*1000) / (86400*Days!F50)</f>
        <v>8142.316830943847</v>
      </c>
      <c r="G50" s="8">
        <f>(MIC_mm!G50*Areas!$D$5*1000) / (86400*Days!G50)</f>
        <v>6558.3144290123455</v>
      </c>
      <c r="H50" s="8">
        <f>(MIC_mm!H50*Areas!$D$5*1000) / (86400*Days!H50)</f>
        <v>4416.072916666667</v>
      </c>
      <c r="I50" s="8">
        <f>(MIC_mm!I50*Areas!$D$5*1000) / (86400*Days!I50)</f>
        <v>5896.4144265232962</v>
      </c>
      <c r="J50" s="8">
        <f>(MIC_mm!J50*Areas!$D$5*1000) / (86400*Days!J50)</f>
        <v>8435.6418209876538</v>
      </c>
      <c r="K50" s="8">
        <f>(MIC_mm!K50*Areas!$D$5*1000) / (86400*Days!K50)</f>
        <v>3516.2165471923536</v>
      </c>
      <c r="L50" s="8">
        <f>(MIC_mm!L50*Areas!$D$5*1000) / (86400*Days!L50)</f>
        <v>6200.1458719135799</v>
      </c>
      <c r="M50" s="8">
        <f>(MIC_mm!M50*Areas!$D$5*1000) / (86400*Days!M50)</f>
        <v>2588.4162933094385</v>
      </c>
      <c r="N50" s="8">
        <f>(MIC_mm!N50*Areas!$D$5*1000) / (86400*Days!N50)</f>
        <v>4921.9328608574333</v>
      </c>
    </row>
    <row r="51" spans="1:14">
      <c r="A51">
        <f>MIC_mm!A51</f>
        <v>1946</v>
      </c>
      <c r="B51" s="8">
        <f>(MIC_mm!B51*Areas!$D$5*1000) / (86400*Days!B51)</f>
        <v>3612.2434662485066</v>
      </c>
      <c r="C51" s="8">
        <f>(MIC_mm!C51*Areas!$D$5*1000) / (86400*Days!C51)</f>
        <v>2287.7028356481478</v>
      </c>
      <c r="D51" s="8">
        <f>(MIC_mm!D51*Areas!$D$5*1000) / (86400*Days!D51)</f>
        <v>3362.7506347072881</v>
      </c>
      <c r="E51" s="8">
        <f>(MIC_mm!E51*Areas!$D$5*1000) / (86400*Days!E51)</f>
        <v>1449.2778163580247</v>
      </c>
      <c r="F51" s="8">
        <f>(MIC_mm!F51*Areas!$D$5*1000) / (86400*Days!F51)</f>
        <v>5306.5923312425311</v>
      </c>
      <c r="G51" s="8">
        <f>(MIC_mm!G51*Areas!$D$5*1000) / (86400*Days!G51)</f>
        <v>6868.2861882716052</v>
      </c>
      <c r="H51" s="8">
        <f>(MIC_mm!H51*Areas!$D$5*1000) / (86400*Days!H51)</f>
        <v>2440.4602374551973</v>
      </c>
      <c r="I51" s="8">
        <f>(MIC_mm!I51*Areas!$D$5*1000) / (86400*Days!I51)</f>
        <v>3356.4248805256861</v>
      </c>
      <c r="J51" s="8">
        <f>(MIC_mm!J51*Areas!$D$5*1000) / (86400*Days!J51)</f>
        <v>4580.5334490740743</v>
      </c>
      <c r="K51" s="8">
        <f>(MIC_mm!K51*Areas!$D$5*1000) / (86400*Days!K51)</f>
        <v>3273.5057123655915</v>
      </c>
      <c r="L51" s="8">
        <f>(MIC_mm!L51*Areas!$D$5*1000) / (86400*Days!L51)</f>
        <v>4681.7829861111113</v>
      </c>
      <c r="M51" s="8">
        <f>(MIC_mm!M51*Areas!$D$5*1000) / (86400*Days!M51)</f>
        <v>3767.5746341099166</v>
      </c>
      <c r="N51" s="8">
        <f>(MIC_mm!N51*Areas!$D$5*1000) / (86400*Days!N51)</f>
        <v>3753.8580859969557</v>
      </c>
    </row>
    <row r="52" spans="1:14">
      <c r="A52">
        <f>MIC_mm!A52</f>
        <v>1947</v>
      </c>
      <c r="B52" s="8">
        <f>(MIC_mm!B52*Areas!$D$5*1000) / (86400*Days!B52)</f>
        <v>3159.7227075866185</v>
      </c>
      <c r="C52" s="8">
        <f>(MIC_mm!C52*Areas!$D$5*1000) / (86400*Days!C52)</f>
        <v>1959.2212301587301</v>
      </c>
      <c r="D52" s="8">
        <f>(MIC_mm!D52*Areas!$D$5*1000) / (86400*Days!D52)</f>
        <v>2432.4061006571083</v>
      </c>
      <c r="E52" s="8">
        <f>(MIC_mm!E52*Areas!$D$5*1000) / (86400*Days!E52)</f>
        <v>8479.2876157407409</v>
      </c>
      <c r="F52" s="8">
        <f>(MIC_mm!F52*Areas!$D$5*1000) / (86400*Days!F52)</f>
        <v>7803.8931078255673</v>
      </c>
      <c r="G52" s="8">
        <f>(MIC_mm!G52*Areas!$D$5*1000) / (86400*Days!G52)</f>
        <v>5382.6951388888892</v>
      </c>
      <c r="H52" s="8">
        <f>(MIC_mm!H52*Areas!$D$5*1000) / (86400*Days!H52)</f>
        <v>4200.2512694145762</v>
      </c>
      <c r="I52" s="8">
        <f>(MIC_mm!I52*Areas!$D$5*1000) / (86400*Days!I52)</f>
        <v>4410.7965203106342</v>
      </c>
      <c r="J52" s="8">
        <f>(MIC_mm!J52*Areas!$D$5*1000) / (86400*Days!J52)</f>
        <v>7307.6646219135819</v>
      </c>
      <c r="K52" s="8">
        <f>(MIC_mm!K52*Areas!$D$5*1000) / (86400*Days!K52)</f>
        <v>1900.9704301075269</v>
      </c>
      <c r="L52" s="8">
        <f>(MIC_mm!L52*Areas!$D$5*1000) / (86400*Days!L52)</f>
        <v>4094.9578703703705</v>
      </c>
      <c r="M52" s="8">
        <f>(MIC_mm!M52*Areas!$D$5*1000) / (86400*Days!M52)</f>
        <v>2380.933206391876</v>
      </c>
      <c r="N52" s="8">
        <f>(MIC_mm!N52*Areas!$D$5*1000) / (86400*Days!N52)</f>
        <v>4459.6014396245573</v>
      </c>
    </row>
    <row r="53" spans="1:14">
      <c r="A53">
        <f>MIC_mm!A53</f>
        <v>1948</v>
      </c>
      <c r="B53" s="8">
        <f>(MIC_mm!B53*Areas!$D$5*1000) / (86400*Days!B53)</f>
        <v>2462.2608646953404</v>
      </c>
      <c r="C53" s="8">
        <f>(MIC_mm!C53*Areas!$D$5*1000) / (86400*Days!C53)</f>
        <v>3241.3862547892722</v>
      </c>
      <c r="D53" s="8">
        <f>(MIC_mm!D53*Areas!$D$5*1000) / (86400*Days!D53)</f>
        <v>5717.4860551075271</v>
      </c>
      <c r="E53" s="8">
        <f>(MIC_mm!E53*Areas!$D$5*1000) / (86400*Days!E53)</f>
        <v>5327.0787615740737</v>
      </c>
      <c r="F53" s="8">
        <f>(MIC_mm!F53*Areas!$D$5*1000) / (86400*Days!F53)</f>
        <v>4677.6493802270015</v>
      </c>
      <c r="G53" s="8">
        <f>(MIC_mm!G53*Areas!$D$5*1000) / (86400*Days!G53)</f>
        <v>5323.7397376543213</v>
      </c>
      <c r="H53" s="8">
        <f>(MIC_mm!H53*Areas!$D$5*1000) / (86400*Days!H53)</f>
        <v>4296.3543906810046</v>
      </c>
      <c r="I53" s="8">
        <f>(MIC_mm!I53*Areas!$D$5*1000) / (86400*Days!I53)</f>
        <v>2875.8689889486259</v>
      </c>
      <c r="J53" s="8">
        <f>(MIC_mm!J53*Areas!$D$5*1000) / (86400*Days!J53)</f>
        <v>3235.5141782407413</v>
      </c>
      <c r="K53" s="8">
        <f>(MIC_mm!K53*Areas!$D$5*1000) / (86400*Days!K53)</f>
        <v>1841.8486783154121</v>
      </c>
      <c r="L53" s="8">
        <f>(MIC_mm!L53*Areas!$D$5*1000) / (86400*Days!L53)</f>
        <v>6670.0341820987642</v>
      </c>
      <c r="M53" s="8">
        <f>(MIC_mm!M53*Areas!$D$5*1000) / (86400*Days!M53)</f>
        <v>3049.7136536738353</v>
      </c>
      <c r="N53" s="8">
        <f>(MIC_mm!N53*Areas!$D$5*1000) / (86400*Days!N53)</f>
        <v>4052.5897528334344</v>
      </c>
    </row>
    <row r="54" spans="1:14">
      <c r="A54">
        <f>MIC_mm!A54</f>
        <v>1949</v>
      </c>
      <c r="B54" s="8">
        <f>(MIC_mm!B54*Areas!$D$5*1000) / (86400*Days!B54)</f>
        <v>4110.2307347670248</v>
      </c>
      <c r="C54" s="8">
        <f>(MIC_mm!C54*Areas!$D$5*1000) / (86400*Days!C54)</f>
        <v>3108.1542658730159</v>
      </c>
      <c r="D54" s="8">
        <f>(MIC_mm!D54*Areas!$D$5*1000) / (86400*Days!D54)</f>
        <v>3563.4924955197134</v>
      </c>
      <c r="E54" s="8">
        <f>(MIC_mm!E54*Areas!$D$5*1000) / (86400*Days!E54)</f>
        <v>2822.8108217592594</v>
      </c>
      <c r="F54" s="8">
        <f>(MIC_mm!F54*Areas!$D$5*1000) / (86400*Days!F54)</f>
        <v>3935.0935446535245</v>
      </c>
      <c r="G54" s="8">
        <f>(MIC_mm!G54*Areas!$D$5*1000) / (86400*Days!G54)</f>
        <v>7243.0106867283948</v>
      </c>
      <c r="H54" s="8">
        <f>(MIC_mm!H54*Areas!$D$5*1000) / (86400*Days!H54)</f>
        <v>7158.0056003584232</v>
      </c>
      <c r="I54" s="8">
        <f>(MIC_mm!I54*Areas!$D$5*1000) / (86400*Days!I54)</f>
        <v>3482.0633960573477</v>
      </c>
      <c r="J54" s="8">
        <f>(MIC_mm!J54*Areas!$D$5*1000) / (86400*Days!J54)</f>
        <v>4187.1359953703704</v>
      </c>
      <c r="K54" s="8">
        <f>(MIC_mm!K54*Areas!$D$5*1000) / (86400*Days!K54)</f>
        <v>3545.3971400836322</v>
      </c>
      <c r="L54" s="8">
        <f>(MIC_mm!L54*Areas!$D$5*1000) / (86400*Days!L54)</f>
        <v>3601.4711998456792</v>
      </c>
      <c r="M54" s="8">
        <f>(MIC_mm!M54*Areas!$D$5*1000) / (86400*Days!M54)</f>
        <v>4176.795792264038</v>
      </c>
      <c r="N54" s="8">
        <f>(MIC_mm!N54*Areas!$D$5*1000) / (86400*Days!N54)</f>
        <v>4251.409918822932</v>
      </c>
    </row>
    <row r="55" spans="1:14">
      <c r="A55">
        <f>MIC_mm!A55</f>
        <v>1950</v>
      </c>
      <c r="B55" s="8">
        <f>(MIC_mm!B55*Areas!$D$5*1000) / (86400*Days!B55)</f>
        <v>5371.7355137395461</v>
      </c>
      <c r="C55" s="8">
        <f>(MIC_mm!C55*Areas!$D$5*1000) / (86400*Days!C55)</f>
        <v>3511.6991567460318</v>
      </c>
      <c r="D55" s="8">
        <f>(MIC_mm!D55*Areas!$D$5*1000) / (86400*Days!D55)</f>
        <v>4124.4485140382321</v>
      </c>
      <c r="E55" s="8">
        <f>(MIC_mm!E55*Areas!$D$5*1000) / (86400*Days!E55)</f>
        <v>6958.5258487654319</v>
      </c>
      <c r="F55" s="8">
        <f>(MIC_mm!F55*Areas!$D$5*1000) / (86400*Days!F55)</f>
        <v>2921.7536402329747</v>
      </c>
      <c r="G55" s="8">
        <f>(MIC_mm!G55*Areas!$D$5*1000) / (86400*Days!G55)</f>
        <v>6338.1352044753085</v>
      </c>
      <c r="H55" s="8">
        <f>(MIC_mm!H55*Areas!$D$5*1000) / (86400*Days!H55)</f>
        <v>7500.5248282556749</v>
      </c>
      <c r="I55" s="8">
        <f>(MIC_mm!I55*Areas!$D$5*1000) / (86400*Days!I55)</f>
        <v>4085.0264896953404</v>
      </c>
      <c r="J55" s="8">
        <f>(MIC_mm!J55*Areas!$D$5*1000) / (86400*Days!J55)</f>
        <v>4515.0281442901232</v>
      </c>
      <c r="K55" s="8">
        <f>(MIC_mm!K55*Areas!$D$5*1000) / (86400*Days!K55)</f>
        <v>2223.7899305555552</v>
      </c>
      <c r="L55" s="8">
        <f>(MIC_mm!L55*Areas!$D$5*1000) / (86400*Days!L55)</f>
        <v>3801.8126350308644</v>
      </c>
      <c r="M55" s="8">
        <f>(MIC_mm!M55*Areas!$D$5*1000) / (86400*Days!M55)</f>
        <v>3705.67028823178</v>
      </c>
      <c r="N55" s="8">
        <f>(MIC_mm!N55*Areas!$D$5*1000) / (86400*Days!N55)</f>
        <v>4588.0933060629122</v>
      </c>
    </row>
    <row r="56" spans="1:14">
      <c r="A56">
        <f>MIC_mm!A56</f>
        <v>1951</v>
      </c>
      <c r="B56" s="8">
        <f>(MIC_mm!B56*Areas!$D$5*1000) / (86400*Days!B56)</f>
        <v>2632.8742159498211</v>
      </c>
      <c r="C56" s="8">
        <f>(MIC_mm!C56*Areas!$D$5*1000) / (86400*Days!C56)</f>
        <v>3288.4615575396824</v>
      </c>
      <c r="D56" s="8">
        <f>(MIC_mm!D56*Areas!$D$5*1000) / (86400*Days!D56)</f>
        <v>4630.4722035543618</v>
      </c>
      <c r="E56" s="8">
        <f>(MIC_mm!E56*Areas!$D$5*1000) / (86400*Days!E56)</f>
        <v>6681.3868634259261</v>
      </c>
      <c r="F56" s="8">
        <f>(MIC_mm!F56*Areas!$D$5*1000) / (86400*Days!F56)</f>
        <v>3955.1276881720432</v>
      </c>
      <c r="G56" s="8">
        <f>(MIC_mm!G56*Areas!$D$5*1000) / (86400*Days!G56)</f>
        <v>5616.9060378086424</v>
      </c>
      <c r="H56" s="8">
        <f>(MIC_mm!H56*Areas!$D$5*1000) / (86400*Days!H56)</f>
        <v>7241.3734879032254</v>
      </c>
      <c r="I56" s="8">
        <f>(MIC_mm!I56*Areas!$D$5*1000) / (86400*Days!I56)</f>
        <v>6003.1341659199525</v>
      </c>
      <c r="J56" s="8">
        <f>(MIC_mm!J56*Areas!$D$5*1000) / (86400*Days!J56)</f>
        <v>5939.4557484567895</v>
      </c>
      <c r="K56" s="8">
        <f>(MIC_mm!K56*Areas!$D$5*1000) / (86400*Days!K56)</f>
        <v>7531.5454375746713</v>
      </c>
      <c r="L56" s="8">
        <f>(MIC_mm!L56*Areas!$D$5*1000) / (86400*Days!L56)</f>
        <v>4435.5593749999998</v>
      </c>
      <c r="M56" s="8">
        <f>(MIC_mm!M56*Areas!$D$5*1000) / (86400*Days!M56)</f>
        <v>3776.7591845878128</v>
      </c>
      <c r="N56" s="8">
        <f>(MIC_mm!N56*Areas!$D$5*1000) / (86400*Days!N56)</f>
        <v>5153.934362316083</v>
      </c>
    </row>
    <row r="57" spans="1:14">
      <c r="A57">
        <f>MIC_mm!A57</f>
        <v>1952</v>
      </c>
      <c r="B57" s="8">
        <f>(MIC_mm!B57*Areas!$D$5*1000) / (86400*Days!B57)</f>
        <v>3752.2012022102754</v>
      </c>
      <c r="C57" s="8">
        <f>(MIC_mm!C57*Areas!$D$5*1000) / (86400*Days!C57)</f>
        <v>1270.4410320881227</v>
      </c>
      <c r="D57" s="8">
        <f>(MIC_mm!D57*Areas!$D$5*1000) / (86400*Days!D57)</f>
        <v>4080.5026508363203</v>
      </c>
      <c r="E57" s="8">
        <f>(MIC_mm!E57*Areas!$D$5*1000) / (86400*Days!E57)</f>
        <v>3671.5907021604939</v>
      </c>
      <c r="F57" s="8">
        <f>(MIC_mm!F57*Areas!$D$5*1000) / (86400*Days!F57)</f>
        <v>5214.6936790621257</v>
      </c>
      <c r="G57" s="8">
        <f>(MIC_mm!G57*Areas!$D$5*1000) / (86400*Days!G57)</f>
        <v>5069.3061149691357</v>
      </c>
      <c r="H57" s="8">
        <f>(MIC_mm!H57*Areas!$D$5*1000) / (86400*Days!H57)</f>
        <v>9849.6897214755081</v>
      </c>
      <c r="I57" s="8">
        <f>(MIC_mm!I57*Areas!$D$5*1000) / (86400*Days!I57)</f>
        <v>5599.2199820788528</v>
      </c>
      <c r="J57" s="8">
        <f>(MIC_mm!J57*Areas!$D$5*1000) / (86400*Days!J57)</f>
        <v>2337.3167438271603</v>
      </c>
      <c r="K57" s="8">
        <f>(MIC_mm!K57*Areas!$D$5*1000) / (86400*Days!K57)</f>
        <v>849.83544280167268</v>
      </c>
      <c r="L57" s="8">
        <f>(MIC_mm!L57*Areas!$D$5*1000) / (86400*Days!L57)</f>
        <v>4848.9305362654322</v>
      </c>
      <c r="M57" s="8">
        <f>(MIC_mm!M57*Areas!$D$5*1000) / (86400*Days!M57)</f>
        <v>3023.2168832138595</v>
      </c>
      <c r="N57" s="8">
        <f>(MIC_mm!N57*Areas!$D$5*1000) / (86400*Days!N57)</f>
        <v>4147.8340416919655</v>
      </c>
    </row>
    <row r="58" spans="1:14">
      <c r="A58">
        <f>MIC_mm!A58</f>
        <v>1953</v>
      </c>
      <c r="B58" s="8">
        <f>(MIC_mm!B58*Areas!$D$5*1000) / (86400*Days!B58)</f>
        <v>2574.7105734767028</v>
      </c>
      <c r="C58" s="8">
        <f>(MIC_mm!C58*Areas!$D$5*1000) / (86400*Days!C58)</f>
        <v>4351.7021742724864</v>
      </c>
      <c r="D58" s="8">
        <f>(MIC_mm!D58*Areas!$D$5*1000) / (86400*Days!D58)</f>
        <v>3059.4075940860221</v>
      </c>
      <c r="E58" s="8">
        <f>(MIC_mm!E58*Areas!$D$5*1000) / (86400*Days!E58)</f>
        <v>5927.4352623456798</v>
      </c>
      <c r="F58" s="8">
        <f>(MIC_mm!F58*Areas!$D$5*1000) / (86400*Days!F58)</f>
        <v>4313.1572207287927</v>
      </c>
      <c r="G58" s="8">
        <f>(MIC_mm!G58*Areas!$D$5*1000) / (86400*Days!G58)</f>
        <v>6682.7224729938271</v>
      </c>
      <c r="H58" s="8">
        <f>(MIC_mm!H58*Areas!$D$5*1000) / (86400*Days!H58)</f>
        <v>5307.7555070191156</v>
      </c>
      <c r="I58" s="8">
        <f>(MIC_mm!I58*Areas!$D$5*1000) / (86400*Days!I58)</f>
        <v>4733.8742346176823</v>
      </c>
      <c r="J58" s="8">
        <f>(MIC_mm!J58*Areas!$D$5*1000) / (86400*Days!J58)</f>
        <v>3595.4609567901234</v>
      </c>
      <c r="K58" s="8">
        <f>(MIC_mm!K58*Areas!$D$5*1000) / (86400*Days!K58)</f>
        <v>1850.2500933393071</v>
      </c>
      <c r="L58" s="8">
        <f>(MIC_mm!L58*Areas!$D$5*1000) / (86400*Days!L58)</f>
        <v>2132.3006751543212</v>
      </c>
      <c r="M58" s="8">
        <f>(MIC_mm!M58*Areas!$D$5*1000) / (86400*Days!M58)</f>
        <v>3217.0956914575868</v>
      </c>
      <c r="N58" s="8">
        <f>(MIC_mm!N58*Areas!$D$5*1000) / (86400*Days!N58)</f>
        <v>3969.1206034373413</v>
      </c>
    </row>
    <row r="59" spans="1:14">
      <c r="A59">
        <f>MIC_mm!A59</f>
        <v>1954</v>
      </c>
      <c r="B59" s="8">
        <f>(MIC_mm!B59*Areas!$D$5*1000) / (86400*Days!B59)</f>
        <v>2291.001250746715</v>
      </c>
      <c r="C59" s="8">
        <f>(MIC_mm!C59*Areas!$D$5*1000) / (86400*Days!C59)</f>
        <v>3626.8954819775126</v>
      </c>
      <c r="D59" s="8">
        <f>(MIC_mm!D59*Areas!$D$5*1000) / (86400*Days!D59)</f>
        <v>3904.7191980286739</v>
      </c>
      <c r="E59" s="8">
        <f>(MIC_mm!E59*Areas!$D$5*1000) / (86400*Days!E59)</f>
        <v>7910.8154706790119</v>
      </c>
      <c r="F59" s="8">
        <f>(MIC_mm!F59*Areas!$D$5*1000) / (86400*Days!F59)</f>
        <v>4070.1624477299879</v>
      </c>
      <c r="G59" s="8">
        <f>(MIC_mm!G59*Areas!$D$5*1000) / (86400*Days!G59)</f>
        <v>9472.8108603395067</v>
      </c>
      <c r="H59" s="8">
        <f>(MIC_mm!H59*Areas!$D$5*1000) / (86400*Days!H59)</f>
        <v>5180.4417562724011</v>
      </c>
      <c r="I59" s="8">
        <f>(MIC_mm!I59*Areas!$D$5*1000) / (86400*Days!I59)</f>
        <v>3892.4402068399045</v>
      </c>
      <c r="J59" s="8">
        <f>(MIC_mm!J59*Areas!$D$5*1000) / (86400*Days!J59)</f>
        <v>7368.5579861111109</v>
      </c>
      <c r="K59" s="8">
        <f>(MIC_mm!K59*Areas!$D$5*1000) / (86400*Days!K59)</f>
        <v>9317.1692614994026</v>
      </c>
      <c r="L59" s="8">
        <f>(MIC_mm!L59*Areas!$D$5*1000) / (86400*Days!L59)</f>
        <v>2504.9357445987653</v>
      </c>
      <c r="M59" s="8">
        <f>(MIC_mm!M59*Areas!$D$5*1000) / (86400*Days!M59)</f>
        <v>2568.8942092293905</v>
      </c>
      <c r="N59" s="8">
        <f>(MIC_mm!N59*Areas!$D$5*1000) / (86400*Days!N59)</f>
        <v>5170.5105577752411</v>
      </c>
    </row>
    <row r="60" spans="1:14">
      <c r="A60">
        <f>MIC_mm!A60</f>
        <v>1955</v>
      </c>
      <c r="B60" s="8">
        <f>(MIC_mm!B60*Areas!$D$5*1000) / (86400*Days!B60)</f>
        <v>2046.067689665472</v>
      </c>
      <c r="C60" s="8">
        <f>(MIC_mm!C60*Areas!$D$5*1000) / (86400*Days!C60)</f>
        <v>2411.2522734788363</v>
      </c>
      <c r="D60" s="8">
        <f>(MIC_mm!D60*Areas!$D$5*1000) / (86400*Days!D60)</f>
        <v>3171.8573028673836</v>
      </c>
      <c r="E60" s="8">
        <f>(MIC_mm!E60*Areas!$D$5*1000) / (86400*Days!E60)</f>
        <v>4460.2681520061724</v>
      </c>
      <c r="F60" s="8">
        <f>(MIC_mm!F60*Areas!$D$5*1000) / (86400*Days!F60)</f>
        <v>4650.5063470728792</v>
      </c>
      <c r="G60" s="8">
        <f>(MIC_mm!G60*Areas!$D$5*1000) / (86400*Days!G60)</f>
        <v>4891.0022376543202</v>
      </c>
      <c r="H60" s="8">
        <f>(MIC_mm!H60*Areas!$D$5*1000) / (86400*Days!H60)</f>
        <v>4414.620463709678</v>
      </c>
      <c r="I60" s="8">
        <f>(MIC_mm!I60*Areas!$D$5*1000) / (86400*Days!I60)</f>
        <v>4717.717667264038</v>
      </c>
      <c r="J60" s="8">
        <f>(MIC_mm!J60*Areas!$D$5*1000) / (86400*Days!J60)</f>
        <v>2422.7957561728399</v>
      </c>
      <c r="K60" s="8">
        <f>(MIC_mm!K60*Areas!$D$5*1000) / (86400*Days!K60)</f>
        <v>6386.3679435483864</v>
      </c>
      <c r="L60" s="8">
        <f>(MIC_mm!L60*Areas!$D$5*1000) / (86400*Days!L60)</f>
        <v>3701.6419174382718</v>
      </c>
      <c r="M60" s="8">
        <f>(MIC_mm!M60*Areas!$D$5*1000) / (86400*Days!M60)</f>
        <v>2151.4085088112306</v>
      </c>
      <c r="N60" s="8">
        <f>(MIC_mm!N60*Areas!$D$5*1000) / (86400*Days!N60)</f>
        <v>3795.8389840182645</v>
      </c>
    </row>
    <row r="61" spans="1:14">
      <c r="A61">
        <f>MIC_mm!A61</f>
        <v>1956</v>
      </c>
      <c r="B61" s="8">
        <f>(MIC_mm!B61*Areas!$D$5*1000) / (86400*Days!B61)</f>
        <v>973.27161738351253</v>
      </c>
      <c r="C61" s="8">
        <f>(MIC_mm!C61*Areas!$D$5*1000) / (86400*Days!C61)</f>
        <v>2107.7300646551726</v>
      </c>
      <c r="D61" s="8">
        <f>(MIC_mm!D61*Areas!$D$5*1000) / (86400*Days!D61)</f>
        <v>3456.2128882915172</v>
      </c>
      <c r="E61" s="8">
        <f>(MIC_mm!E61*Areas!$D$5*1000) / (86400*Days!E61)</f>
        <v>5059.2890432098775</v>
      </c>
      <c r="F61" s="8">
        <f>(MIC_mm!F61*Areas!$D$5*1000) / (86400*Days!F61)</f>
        <v>6626.1314030764634</v>
      </c>
      <c r="G61" s="8">
        <f>(MIC_mm!G61*Areas!$D$5*1000) / (86400*Days!G61)</f>
        <v>4923.7246720679022</v>
      </c>
      <c r="H61" s="8">
        <f>(MIC_mm!H61*Areas!$D$5*1000) / (86400*Days!H61)</f>
        <v>6904.0243615591398</v>
      </c>
      <c r="I61" s="8">
        <f>(MIC_mm!I61*Areas!$D$5*1000) / (86400*Days!I61)</f>
        <v>6048.3725545101552</v>
      </c>
      <c r="J61" s="8">
        <f>(MIC_mm!J61*Areas!$D$5*1000) / (86400*Days!J61)</f>
        <v>2430.1416087962962</v>
      </c>
      <c r="K61" s="8">
        <f>(MIC_mm!K61*Areas!$D$5*1000) / (86400*Days!K61)</f>
        <v>925.44817801672639</v>
      </c>
      <c r="L61" s="8">
        <f>(MIC_mm!L61*Areas!$D$5*1000) / (86400*Days!L61)</f>
        <v>3994.8082175925924</v>
      </c>
      <c r="M61" s="8">
        <f>(MIC_mm!M61*Areas!$D$5*1000) / (86400*Days!M61)</f>
        <v>2081.6121378434887</v>
      </c>
      <c r="N61" s="8">
        <f>(MIC_mm!N61*Areas!$D$5*1000) / (86400*Days!N61)</f>
        <v>3800.0829111642383</v>
      </c>
    </row>
    <row r="62" spans="1:14">
      <c r="A62">
        <f>MIC_mm!A62</f>
        <v>1957</v>
      </c>
      <c r="B62" s="8">
        <f>(MIC_mm!B62*Areas!$D$5*1000) / (86400*Days!B62)</f>
        <v>2024.741020758662</v>
      </c>
      <c r="C62" s="8">
        <f>(MIC_mm!C62*Areas!$D$5*1000) / (86400*Days!C62)</f>
        <v>1918.269241898148</v>
      </c>
      <c r="D62" s="8">
        <f>(MIC_mm!D62*Areas!$D$5*1000) / (86400*Days!D62)</f>
        <v>2147.5309326463562</v>
      </c>
      <c r="E62" s="8">
        <f>(MIC_mm!E62*Areas!$D$5*1000) / (86400*Days!E62)</f>
        <v>5580.8445794753079</v>
      </c>
      <c r="F62" s="8">
        <f>(MIC_mm!F62*Areas!$D$5*1000) / (86400*Days!F62)</f>
        <v>6675.2473678315409</v>
      </c>
      <c r="G62" s="8">
        <f>(MIC_mm!G62*Areas!$D$5*1000) / (86400*Days!G62)</f>
        <v>5742.4533371913576</v>
      </c>
      <c r="H62" s="8">
        <f>(MIC_mm!H62*Areas!$D$5*1000) / (86400*Days!H62)</f>
        <v>5162.3464008363198</v>
      </c>
      <c r="I62" s="8">
        <f>(MIC_mm!I62*Areas!$D$5*1000) / (86400*Days!I62)</f>
        <v>4883.8071796594977</v>
      </c>
      <c r="J62" s="8">
        <f>(MIC_mm!J62*Areas!$D$5*1000) / (86400*Days!J62)</f>
        <v>4034.2086998456789</v>
      </c>
      <c r="K62" s="8">
        <f>(MIC_mm!K62*Areas!$D$5*1000) / (86400*Days!K62)</f>
        <v>3930.569705794504</v>
      </c>
      <c r="L62" s="8">
        <f>(MIC_mm!L62*Areas!$D$5*1000) / (86400*Days!L62)</f>
        <v>6006.2362268518509</v>
      </c>
      <c r="M62" s="8">
        <f>(MIC_mm!M62*Areas!$D$5*1000) / (86400*Days!M62)</f>
        <v>3304.3411551672639</v>
      </c>
      <c r="N62" s="8">
        <f>(MIC_mm!N62*Areas!$D$5*1000) / (86400*Days!N62)</f>
        <v>4292.0819745687468</v>
      </c>
    </row>
    <row r="63" spans="1:14">
      <c r="A63">
        <f>MIC_mm!A63</f>
        <v>1958</v>
      </c>
      <c r="B63" s="8">
        <f>(MIC_mm!B63*Areas!$D$5*1000) / (86400*Days!B63)</f>
        <v>1790.1476627837515</v>
      </c>
      <c r="C63" s="8">
        <f>(MIC_mm!C63*Areas!$D$5*1000) / (86400*Days!C63)</f>
        <v>1378.0628720238096</v>
      </c>
      <c r="D63" s="8">
        <f>(MIC_mm!D63*Areas!$D$5*1000) / (86400*Days!D63)</f>
        <v>929.97201687574693</v>
      </c>
      <c r="E63" s="8">
        <f>(MIC_mm!E63*Areas!$D$5*1000) / (86400*Days!E63)</f>
        <v>3640.8716820987656</v>
      </c>
      <c r="F63" s="8">
        <f>(MIC_mm!F63*Areas!$D$5*1000) / (86400*Days!F63)</f>
        <v>2808.0114060633218</v>
      </c>
      <c r="G63" s="8">
        <f>(MIC_mm!G63*Areas!$D$5*1000) / (86400*Days!G63)</f>
        <v>5351.7875385802472</v>
      </c>
      <c r="H63" s="8">
        <f>(MIC_mm!H63*Areas!$D$5*1000) / (86400*Days!H63)</f>
        <v>5716.8397924133815</v>
      </c>
      <c r="I63" s="8">
        <f>(MIC_mm!I63*Areas!$D$5*1000) / (86400*Days!I63)</f>
        <v>5745.2753509557951</v>
      </c>
      <c r="J63" s="8">
        <f>(MIC_mm!J63*Areas!$D$5*1000) / (86400*Days!J63)</f>
        <v>5721.7513888888898</v>
      </c>
      <c r="K63" s="8">
        <f>(MIC_mm!K63*Areas!$D$5*1000) / (86400*Days!K63)</f>
        <v>3498.2199634109916</v>
      </c>
      <c r="L63" s="8">
        <f>(MIC_mm!L63*Areas!$D$5*1000) / (86400*Days!L63)</f>
        <v>4589.8222800925932</v>
      </c>
      <c r="M63" s="8">
        <f>(MIC_mm!M63*Areas!$D$5*1000) / (86400*Days!M63)</f>
        <v>1514.1934923835126</v>
      </c>
      <c r="N63" s="8">
        <f>(MIC_mm!N63*Areas!$D$5*1000) / (86400*Days!N63)</f>
        <v>3561.0827324327752</v>
      </c>
    </row>
    <row r="64" spans="1:14">
      <c r="A64">
        <f>MIC_mm!A64</f>
        <v>1959</v>
      </c>
      <c r="B64" s="8">
        <f>(MIC_mm!B64*Areas!$D$5*1000) / (86400*Days!B64)</f>
        <v>2922.3999029271204</v>
      </c>
      <c r="C64" s="8">
        <f>(MIC_mm!C64*Areas!$D$5*1000) / (86400*Days!C64)</f>
        <v>3325.6678240740739</v>
      </c>
      <c r="D64" s="8">
        <f>(MIC_mm!D64*Areas!$D$5*1000) / (86400*Days!D64)</f>
        <v>4031.3866860812427</v>
      </c>
      <c r="E64" s="8">
        <f>(MIC_mm!E64*Areas!$D$5*1000) / (86400*Days!E64)</f>
        <v>5524.7489776234579</v>
      </c>
      <c r="F64" s="8">
        <f>(MIC_mm!F64*Areas!$D$5*1000) / (86400*Days!F64)</f>
        <v>5305.170456242533</v>
      </c>
      <c r="G64" s="8">
        <f>(MIC_mm!G64*Areas!$D$5*1000) / (86400*Days!G64)</f>
        <v>2706.6127893518524</v>
      </c>
      <c r="H64" s="8">
        <f>(MIC_mm!H64*Areas!$D$5*1000) / (86400*Days!H64)</f>
        <v>5818.303035394265</v>
      </c>
      <c r="I64" s="8">
        <f>(MIC_mm!I64*Areas!$D$5*1000) / (86400*Days!I64)</f>
        <v>8276.6863239247305</v>
      </c>
      <c r="J64" s="8">
        <f>(MIC_mm!J64*Areas!$D$5*1000) / (86400*Days!J64)</f>
        <v>7076.0594907407403</v>
      </c>
      <c r="K64" s="8">
        <f>(MIC_mm!K64*Areas!$D$5*1000) / (86400*Days!K64)</f>
        <v>8250.1895534647556</v>
      </c>
      <c r="L64" s="8">
        <f>(MIC_mm!L64*Areas!$D$5*1000) / (86400*Days!L64)</f>
        <v>4051.5716242283952</v>
      </c>
      <c r="M64" s="8">
        <f>(MIC_mm!M64*Areas!$D$5*1000) / (86400*Days!M64)</f>
        <v>4052.7133549880527</v>
      </c>
      <c r="N64" s="8">
        <f>(MIC_mm!N64*Areas!$D$5*1000) / (86400*Days!N64)</f>
        <v>5129.4542855783866</v>
      </c>
    </row>
    <row r="65" spans="1:14">
      <c r="A65">
        <f>MIC_mm!A65</f>
        <v>1960</v>
      </c>
      <c r="B65" s="8">
        <f>(MIC_mm!B65*Areas!$D$5*1000) / (86400*Days!B65)</f>
        <v>3865.9434363799282</v>
      </c>
      <c r="C65" s="8">
        <f>(MIC_mm!C65*Areas!$D$5*1000) / (86400*Days!C65)</f>
        <v>3431.3652019476372</v>
      </c>
      <c r="D65" s="8">
        <f>(MIC_mm!D65*Areas!$D$5*1000) / (86400*Days!D65)</f>
        <v>2016.339605734767</v>
      </c>
      <c r="E65" s="8">
        <f>(MIC_mm!E65*Areas!$D$5*1000) / (86400*Days!E65)</f>
        <v>6252.6561921296297</v>
      </c>
      <c r="F65" s="8">
        <f>(MIC_mm!F65*Areas!$D$5*1000) / (86400*Days!F65)</f>
        <v>8907.4387134109911</v>
      </c>
      <c r="G65" s="8">
        <f>(MIC_mm!G65*Areas!$D$5*1000) / (86400*Days!G65)</f>
        <v>6535.8054205246917</v>
      </c>
      <c r="H65" s="8">
        <f>(MIC_mm!H65*Areas!$D$5*1000) / (86400*Days!H65)</f>
        <v>6007.6580047789721</v>
      </c>
      <c r="I65" s="8">
        <f>(MIC_mm!I65*Areas!$D$5*1000) / (86400*Days!I65)</f>
        <v>6399.2931974313015</v>
      </c>
      <c r="J65" s="8">
        <f>(MIC_mm!J65*Areas!$D$5*1000) / (86400*Days!J65)</f>
        <v>5515.3997106481484</v>
      </c>
      <c r="K65" s="8">
        <f>(MIC_mm!K65*Areas!$D$5*1000) / (86400*Days!K65)</f>
        <v>3723.1193809737156</v>
      </c>
      <c r="L65" s="8">
        <f>(MIC_mm!L65*Areas!$D$5*1000) / (86400*Days!L65)</f>
        <v>4316.6901234567904</v>
      </c>
      <c r="M65" s="8">
        <f>(MIC_mm!M65*Areas!$D$5*1000) / (86400*Days!M65)</f>
        <v>1143.2387059438472</v>
      </c>
      <c r="N65" s="8">
        <f>(MIC_mm!N65*Areas!$D$5*1000) / (86400*Days!N65)</f>
        <v>4841.748897933111</v>
      </c>
    </row>
    <row r="66" spans="1:14">
      <c r="A66">
        <f>MIC_mm!A66</f>
        <v>1961</v>
      </c>
      <c r="B66" s="8">
        <f>(MIC_mm!B66*Areas!$D$5*1000) / (86400*Days!B66)</f>
        <v>1004.9384893966547</v>
      </c>
      <c r="C66" s="8">
        <f>(MIC_mm!C66*Areas!$D$5*1000) / (86400*Days!C66)</f>
        <v>2404.8127273478835</v>
      </c>
      <c r="D66" s="8">
        <f>(MIC_mm!D66*Areas!$D$5*1000) / (86400*Days!D66)</f>
        <v>4623.3633139187577</v>
      </c>
      <c r="E66" s="8">
        <f>(MIC_mm!E66*Areas!$D$5*1000) / (86400*Days!E66)</f>
        <v>4611.1920331790125</v>
      </c>
      <c r="F66" s="8">
        <f>(MIC_mm!F66*Areas!$D$5*1000) / (86400*Days!F66)</f>
        <v>2835.8007019115894</v>
      </c>
      <c r="G66" s="8">
        <f>(MIC_mm!G66*Areas!$D$5*1000) / (86400*Days!G66)</f>
        <v>5494.6977623456787</v>
      </c>
      <c r="H66" s="8">
        <f>(MIC_mm!H66*Areas!$D$5*1000) / (86400*Days!H66)</f>
        <v>5462.2122909199516</v>
      </c>
      <c r="I66" s="8">
        <f>(MIC_mm!I66*Areas!$D$5*1000) / (86400*Days!I66)</f>
        <v>4392.6475321087219</v>
      </c>
      <c r="J66" s="8">
        <f>(MIC_mm!J66*Areas!$D$5*1000) / (86400*Days!J66)</f>
        <v>10952.666261574073</v>
      </c>
      <c r="K66" s="8">
        <f>(MIC_mm!K66*Areas!$D$5*1000) / (86400*Days!K66)</f>
        <v>4737.1055480884106</v>
      </c>
      <c r="L66" s="8">
        <f>(MIC_mm!L66*Areas!$D$5*1000) / (86400*Days!L66)</f>
        <v>4346.0735339506173</v>
      </c>
      <c r="M66" s="8">
        <f>(MIC_mm!M66*Areas!$D$5*1000) / (86400*Days!M66)</f>
        <v>2769.8819071087214</v>
      </c>
      <c r="N66" s="8">
        <f>(MIC_mm!N66*Areas!$D$5*1000) / (86400*Days!N66)</f>
        <v>4465.9673626966005</v>
      </c>
    </row>
    <row r="67" spans="1:14">
      <c r="A67">
        <f>MIC_mm!A67</f>
        <v>1962</v>
      </c>
      <c r="B67" s="8">
        <f>(MIC_mm!B67*Areas!$D$5*1000) / (86400*Days!B67)</f>
        <v>3664.3094758064517</v>
      </c>
      <c r="C67" s="8">
        <f>(MIC_mm!C67*Areas!$D$5*1000) / (86400*Days!C67)</f>
        <v>3737.0832713293653</v>
      </c>
      <c r="D67" s="8">
        <f>(MIC_mm!D67*Areas!$D$5*1000) / (86400*Days!D67)</f>
        <v>2068.0406212664279</v>
      </c>
      <c r="E67" s="8">
        <f>(MIC_mm!E67*Areas!$D$5*1000) / (86400*Days!E67)</f>
        <v>3306.3014853395057</v>
      </c>
      <c r="F67" s="8">
        <f>(MIC_mm!F67*Areas!$D$5*1000) / (86400*Days!F67)</f>
        <v>4452.7499626642775</v>
      </c>
      <c r="G67" s="8">
        <f>(MIC_mm!G67*Areas!$D$5*1000) / (86400*Days!G67)</f>
        <v>5078.6553819444443</v>
      </c>
      <c r="H67" s="8">
        <f>(MIC_mm!H67*Areas!$D$5*1000) / (86400*Days!H67)</f>
        <v>4817.2421221624854</v>
      </c>
      <c r="I67" s="8">
        <f>(MIC_mm!I67*Areas!$D$5*1000) / (86400*Days!I67)</f>
        <v>5331.6672267025087</v>
      </c>
      <c r="J67" s="8">
        <f>(MIC_mm!J67*Areas!$D$5*1000) / (86400*Days!J67)</f>
        <v>4728.7256751543218</v>
      </c>
      <c r="K67" s="8">
        <f>(MIC_mm!K67*Areas!$D$5*1000) / (86400*Days!K67)</f>
        <v>4052.7133549880527</v>
      </c>
      <c r="L67" s="8">
        <f>(MIC_mm!L67*Areas!$D$5*1000) / (86400*Days!L67)</f>
        <v>1430.4378472222224</v>
      </c>
      <c r="M67" s="8">
        <f>(MIC_mm!M67*Areas!$D$5*1000) / (86400*Days!M67)</f>
        <v>2733.0449335424132</v>
      </c>
      <c r="N67" s="8">
        <f>(MIC_mm!N67*Areas!$D$5*1000) / (86400*Days!N67)</f>
        <v>3785.4102517757478</v>
      </c>
    </row>
    <row r="68" spans="1:14">
      <c r="A68">
        <f>MIC_mm!A68</f>
        <v>1963</v>
      </c>
      <c r="B68" s="8">
        <f>(MIC_mm!B68*Areas!$D$5*1000) / (86400*Days!B68)</f>
        <v>1879.3319145758662</v>
      </c>
      <c r="C68" s="8">
        <f>(MIC_mm!C68*Areas!$D$5*1000) / (86400*Days!C68)</f>
        <v>1370.1923156415342</v>
      </c>
      <c r="D68" s="8">
        <f>(MIC_mm!D68*Areas!$D$5*1000) / (86400*Days!D68)</f>
        <v>3836.8616151433694</v>
      </c>
      <c r="E68" s="8">
        <f>(MIC_mm!E68*Areas!$D$5*1000) / (86400*Days!E68)</f>
        <v>3457.8931712962963</v>
      </c>
      <c r="F68" s="8">
        <f>(MIC_mm!F68*Areas!$D$5*1000) / (86400*Days!F68)</f>
        <v>4938.7395086618881</v>
      </c>
      <c r="G68" s="8">
        <f>(MIC_mm!G68*Areas!$D$5*1000) / (86400*Days!G68)</f>
        <v>3848.5589699074076</v>
      </c>
      <c r="H68" s="8">
        <f>(MIC_mm!H68*Areas!$D$5*1000) / (86400*Days!H68)</f>
        <v>5206.9385267323769</v>
      </c>
      <c r="I68" s="8">
        <f>(MIC_mm!I68*Areas!$D$5*1000) / (86400*Days!I68)</f>
        <v>4366.1507616487461</v>
      </c>
      <c r="J68" s="8">
        <f>(MIC_mm!J68*Areas!$D$5*1000) / (86400*Days!J68)</f>
        <v>4629.8905671296297</v>
      </c>
      <c r="K68" s="8">
        <f>(MIC_mm!K68*Areas!$D$5*1000) / (86400*Days!K68)</f>
        <v>1630.5207773297491</v>
      </c>
      <c r="L68" s="8">
        <f>(MIC_mm!L68*Areas!$D$5*1000) / (86400*Days!L68)</f>
        <v>3992.804803240741</v>
      </c>
      <c r="M68" s="8">
        <f>(MIC_mm!M68*Areas!$D$5*1000) / (86400*Days!M68)</f>
        <v>2652.9083594683389</v>
      </c>
      <c r="N68" s="8">
        <f>(MIC_mm!N68*Areas!$D$5*1000) / (86400*Days!N68)</f>
        <v>3496.1501522070016</v>
      </c>
    </row>
    <row r="69" spans="1:14">
      <c r="A69">
        <f>MIC_mm!A69</f>
        <v>1964</v>
      </c>
      <c r="B69" s="8">
        <f>(MIC_mm!B69*Areas!$D$5*1000) / (86400*Days!B69)</f>
        <v>2122.9729502688174</v>
      </c>
      <c r="C69" s="8">
        <f>(MIC_mm!C69*Areas!$D$5*1000) / (86400*Days!C69)</f>
        <v>967.16554916985956</v>
      </c>
      <c r="D69" s="8">
        <f>(MIC_mm!D69*Areas!$D$5*1000) / (86400*Days!D69)</f>
        <v>3348.2870183691762</v>
      </c>
      <c r="E69" s="8">
        <f>(MIC_mm!E69*Areas!$D$5*1000) / (86400*Days!E69)</f>
        <v>6050.9791473765436</v>
      </c>
      <c r="F69" s="8">
        <f>(MIC_mm!F69*Areas!$D$5*1000) / (86400*Days!F69)</f>
        <v>5661.2612007168455</v>
      </c>
      <c r="G69" s="8">
        <f>(MIC_mm!G69*Areas!$D$5*1000) / (86400*Days!G69)</f>
        <v>3227.5005208333332</v>
      </c>
      <c r="H69" s="8">
        <f>(MIC_mm!H69*Areas!$D$5*1000) / (86400*Days!H69)</f>
        <v>6460.0418906810037</v>
      </c>
      <c r="I69" s="8">
        <f>(MIC_mm!I69*Areas!$D$5*1000) / (86400*Days!I69)</f>
        <v>6242.8976254480276</v>
      </c>
      <c r="J69" s="8">
        <f>(MIC_mm!J69*Areas!$D$5*1000) / (86400*Days!J69)</f>
        <v>7146.8467978395065</v>
      </c>
      <c r="K69" s="8">
        <f>(MIC_mm!K69*Areas!$D$5*1000) / (86400*Days!K69)</f>
        <v>1560.0781436678617</v>
      </c>
      <c r="L69" s="8">
        <f>(MIC_mm!L69*Areas!$D$5*1000) / (86400*Days!L69)</f>
        <v>4243.8994020061727</v>
      </c>
      <c r="M69" s="8">
        <f>(MIC_mm!M69*Areas!$D$5*1000) / (86400*Days!M69)</f>
        <v>2532.703498357228</v>
      </c>
      <c r="N69" s="8">
        <f>(MIC_mm!N69*Areas!$D$5*1000) / (86400*Days!N69)</f>
        <v>4136.3390413124871</v>
      </c>
    </row>
    <row r="70" spans="1:14">
      <c r="A70">
        <f>MIC_mm!A70</f>
        <v>1965</v>
      </c>
      <c r="B70" s="8">
        <f>(MIC_mm!B70*Areas!$D$5*1000) / (86400*Days!B70)</f>
        <v>3870.4672752389488</v>
      </c>
      <c r="C70" s="8">
        <f>(MIC_mm!C70*Areas!$D$5*1000) / (86400*Days!C70)</f>
        <v>2878.4771205357142</v>
      </c>
      <c r="D70" s="8">
        <f>(MIC_mm!D70*Areas!$D$5*1000) / (86400*Days!D70)</f>
        <v>3662.3706877240143</v>
      </c>
      <c r="E70" s="8">
        <f>(MIC_mm!E70*Areas!$D$5*1000) / (86400*Days!E70)</f>
        <v>5664.9879822530866</v>
      </c>
      <c r="F70" s="8">
        <f>(MIC_mm!F70*Areas!$D$5*1000) / (86400*Days!F70)</f>
        <v>5077.0397252090806</v>
      </c>
      <c r="G70" s="8">
        <f>(MIC_mm!G70*Areas!$D$5*1000) / (86400*Days!G70)</f>
        <v>4237.8891589506175</v>
      </c>
      <c r="H70" s="8">
        <f>(MIC_mm!H70*Areas!$D$5*1000) / (86400*Days!H70)</f>
        <v>3569.955122461171</v>
      </c>
      <c r="I70" s="8">
        <f>(MIC_mm!I70*Areas!$D$5*1000) / (86400*Days!I70)</f>
        <v>7207.7678278076464</v>
      </c>
      <c r="J70" s="8">
        <f>(MIC_mm!J70*Areas!$D$5*1000) / (86400*Days!J70)</f>
        <v>12199.457793209876</v>
      </c>
      <c r="K70" s="8">
        <f>(MIC_mm!K70*Areas!$D$5*1000) / (86400*Days!K70)</f>
        <v>3611.9621975806454</v>
      </c>
      <c r="L70" s="8">
        <f>(MIC_mm!L70*Areas!$D$5*1000) / (86400*Days!L70)</f>
        <v>4828.896392746914</v>
      </c>
      <c r="M70" s="8">
        <f>(MIC_mm!M70*Areas!$D$5*1000) / (86400*Days!M70)</f>
        <v>5002.7195153823177</v>
      </c>
      <c r="N70" s="8">
        <f>(MIC_mm!N70*Areas!$D$5*1000) / (86400*Days!N70)</f>
        <v>5152.3426084474886</v>
      </c>
    </row>
    <row r="71" spans="1:14">
      <c r="A71">
        <f>MIC_mm!A71</f>
        <v>1966</v>
      </c>
      <c r="B71" s="8">
        <f>(MIC_mm!B71*Areas!$D$5*1000) / (86400*Days!B71)</f>
        <v>2357.5663082437277</v>
      </c>
      <c r="C71" s="8">
        <f>(MIC_mm!C71*Areas!$D$5*1000) / (86400*Days!C71)</f>
        <v>2665.2565930886244</v>
      </c>
      <c r="D71" s="8">
        <f>(MIC_mm!D71*Areas!$D$5*1000) / (86400*Days!D71)</f>
        <v>4907.0726366487461</v>
      </c>
      <c r="E71" s="8">
        <f>(MIC_mm!E71*Areas!$D$5*1000) / (86400*Days!E71)</f>
        <v>4705.3525077160493</v>
      </c>
      <c r="F71" s="8">
        <f>(MIC_mm!F71*Areas!$D$5*1000) / (86400*Days!F71)</f>
        <v>3366.382373805257</v>
      </c>
      <c r="G71" s="8">
        <f>(MIC_mm!G71*Areas!$D$5*1000) / (86400*Days!G71)</f>
        <v>3938.7126157407406</v>
      </c>
      <c r="H71" s="8">
        <f>(MIC_mm!H71*Areas!$D$5*1000) / (86400*Days!H71)</f>
        <v>4036.5567876344085</v>
      </c>
      <c r="I71" s="8">
        <f>(MIC_mm!I71*Areas!$D$5*1000) / (86400*Days!I71)</f>
        <v>5863.5414239844695</v>
      </c>
      <c r="J71" s="8">
        <f>(MIC_mm!J71*Areas!$D$5*1000) / (86400*Days!J71)</f>
        <v>3044.5220100308647</v>
      </c>
      <c r="K71" s="8">
        <f>(MIC_mm!K71*Areas!$D$5*1000) / (86400*Days!K71)</f>
        <v>3407.0969235364396</v>
      </c>
      <c r="L71" s="8">
        <f>(MIC_mm!L71*Areas!$D$5*1000) / (86400*Days!L71)</f>
        <v>6466.3537229938274</v>
      </c>
      <c r="M71" s="8">
        <f>(MIC_mm!M71*Areas!$D$5*1000) / (86400*Days!M71)</f>
        <v>4144.4826575567504</v>
      </c>
      <c r="N71" s="8">
        <f>(MIC_mm!N71*Areas!$D$5*1000) / (86400*Days!N71)</f>
        <v>4081.7509116565197</v>
      </c>
    </row>
    <row r="72" spans="1:14">
      <c r="A72">
        <f>MIC_mm!A72</f>
        <v>1967</v>
      </c>
      <c r="B72" s="8">
        <f>(MIC_mm!B72*Areas!$D$5*1000) / (86400*Days!B72)</f>
        <v>4317.6810595878142</v>
      </c>
      <c r="C72" s="8">
        <f>(MIC_mm!C72*Areas!$D$5*1000) / (86400*Days!C72)</f>
        <v>2940.726066468254</v>
      </c>
      <c r="D72" s="8">
        <f>(MIC_mm!D72*Areas!$D$5*1000) / (86400*Days!D72)</f>
        <v>2090.6598155615293</v>
      </c>
      <c r="E72" s="8">
        <f>(MIC_mm!E72*Areas!$D$5*1000) / (86400*Days!E72)</f>
        <v>7194.9287422839507</v>
      </c>
      <c r="F72" s="8">
        <f>(MIC_mm!F72*Areas!$D$5*1000) / (86400*Days!F72)</f>
        <v>3605.4995706391874</v>
      </c>
      <c r="G72" s="8">
        <f>(MIC_mm!G72*Areas!$D$5*1000) / (86400*Days!G72)</f>
        <v>9588.3410879629628</v>
      </c>
      <c r="H72" s="8">
        <f>(MIC_mm!H72*Areas!$D$5*1000) / (86400*Days!H72)</f>
        <v>3019.9855697431303</v>
      </c>
      <c r="I72" s="8">
        <f>(MIC_mm!I72*Areas!$D$5*1000) / (86400*Days!I72)</f>
        <v>4713.8400910991631</v>
      </c>
      <c r="J72" s="8">
        <f>(MIC_mm!J72*Areas!$D$5*1000) / (86400*Days!J72)</f>
        <v>3404.4687885802468</v>
      </c>
      <c r="K72" s="8">
        <f>(MIC_mm!K72*Areas!$D$5*1000) / (86400*Days!K72)</f>
        <v>7323.4488500597372</v>
      </c>
      <c r="L72" s="8">
        <f>(MIC_mm!L72*Areas!$D$5*1000) / (86400*Days!L72)</f>
        <v>3855.9048225308643</v>
      </c>
      <c r="M72" s="8">
        <f>(MIC_mm!M72*Areas!$D$5*1000) / (86400*Days!M72)</f>
        <v>3777.4054472819594</v>
      </c>
      <c r="N72" s="8">
        <f>(MIC_mm!N72*Areas!$D$5*1000) / (86400*Days!N72)</f>
        <v>4651.9281250000004</v>
      </c>
    </row>
    <row r="73" spans="1:14">
      <c r="A73">
        <f>MIC_mm!A73</f>
        <v>1968</v>
      </c>
      <c r="B73" s="8">
        <f>(MIC_mm!B73*Areas!$D$5*1000) / (86400*Days!B73)</f>
        <v>2295.5250896057346</v>
      </c>
      <c r="C73" s="8">
        <f>(MIC_mm!C73*Areas!$D$5*1000) / (86400*Days!C73)</f>
        <v>2645.1977769795658</v>
      </c>
      <c r="D73" s="8">
        <f>(MIC_mm!D73*Areas!$D$5*1000) / (86400*Days!D73)</f>
        <v>1384.9409535543607</v>
      </c>
      <c r="E73" s="8">
        <f>(MIC_mm!E73*Areas!$D$5*1000) / (86400*Days!E73)</f>
        <v>5562.1460455246915</v>
      </c>
      <c r="F73" s="8">
        <f>(MIC_mm!F73*Areas!$D$5*1000) / (86400*Days!F73)</f>
        <v>5614.0840240442058</v>
      </c>
      <c r="G73" s="8">
        <f>(MIC_mm!G73*Areas!$D$5*1000) / (86400*Days!G73)</f>
        <v>9841.4391010802483</v>
      </c>
      <c r="H73" s="8">
        <f>(MIC_mm!H73*Areas!$D$5*1000) / (86400*Days!H73)</f>
        <v>4671.186753285544</v>
      </c>
      <c r="I73" s="8">
        <f>(MIC_mm!I73*Areas!$D$5*1000) / (86400*Days!I73)</f>
        <v>4329.9600507765826</v>
      </c>
      <c r="J73" s="8">
        <f>(MIC_mm!J73*Areas!$D$5*1000) / (86400*Days!J73)</f>
        <v>7446.6911458333334</v>
      </c>
      <c r="K73" s="8">
        <f>(MIC_mm!K73*Areas!$D$5*1000) / (86400*Days!K73)</f>
        <v>3723.7656436678612</v>
      </c>
      <c r="L73" s="8">
        <f>(MIC_mm!L73*Areas!$D$5*1000) / (86400*Days!L73)</f>
        <v>4244.5672067901241</v>
      </c>
      <c r="M73" s="8">
        <f>(MIC_mm!M73*Areas!$D$5*1000) / (86400*Days!M73)</f>
        <v>5623.1317017622468</v>
      </c>
      <c r="N73" s="8">
        <f>(MIC_mm!N73*Areas!$D$5*1000) / (86400*Days!N73)</f>
        <v>4771.7936099094313</v>
      </c>
    </row>
    <row r="74" spans="1:14">
      <c r="A74">
        <f>MIC_mm!A74</f>
        <v>1969</v>
      </c>
      <c r="B74" s="8">
        <f>(MIC_mm!B74*Areas!$D$5*1000) / (86400*Days!B74)</f>
        <v>4629.1796781660696</v>
      </c>
      <c r="C74" s="8">
        <f>(MIC_mm!C74*Areas!$D$5*1000) / (86400*Days!C74)</f>
        <v>528.75828786375666</v>
      </c>
      <c r="D74" s="8">
        <f>(MIC_mm!D74*Areas!$D$5*1000) / (86400*Days!D74)</f>
        <v>2079.6733497610512</v>
      </c>
      <c r="E74" s="8">
        <f>(MIC_mm!E74*Areas!$D$5*1000) / (86400*Days!E74)</f>
        <v>5496.0333719135806</v>
      </c>
      <c r="F74" s="8">
        <f>(MIC_mm!F74*Areas!$D$5*1000) / (86400*Days!F74)</f>
        <v>4898.6712216248507</v>
      </c>
      <c r="G74" s="8">
        <f>(MIC_mm!G74*Areas!$D$5*1000) / (86400*Days!G74)</f>
        <v>11327.97255015432</v>
      </c>
      <c r="H74" s="8">
        <f>(MIC_mm!H74*Areas!$D$5*1000) / (86400*Days!H74)</f>
        <v>5908.7798125746722</v>
      </c>
      <c r="I74" s="8">
        <f>(MIC_mm!I74*Areas!$D$5*1000) / (86400*Days!I74)</f>
        <v>1313.8520571983272</v>
      </c>
      <c r="J74" s="8">
        <f>(MIC_mm!J74*Areas!$D$5*1000) / (86400*Days!J74)</f>
        <v>4127.7013695987662</v>
      </c>
      <c r="K74" s="8">
        <f>(MIC_mm!K74*Areas!$D$5*1000) / (86400*Days!K74)</f>
        <v>7827.5337514934299</v>
      </c>
      <c r="L74" s="8">
        <f>(MIC_mm!L74*Areas!$D$5*1000) / (86400*Days!L74)</f>
        <v>3218.1512538580246</v>
      </c>
      <c r="M74" s="8">
        <f>(MIC_mm!M74*Areas!$D$5*1000) / (86400*Days!M74)</f>
        <v>2166.2725507765831</v>
      </c>
      <c r="N74" s="8">
        <f>(MIC_mm!N74*Areas!$D$5*1000) / (86400*Days!N74)</f>
        <v>4475.1885575215629</v>
      </c>
    </row>
    <row r="75" spans="1:14">
      <c r="A75">
        <f>MIC_mm!A75</f>
        <v>1970</v>
      </c>
      <c r="B75" s="8">
        <f>(MIC_mm!B75*Areas!$D$5*1000) / (86400*Days!B75)</f>
        <v>2301.9877165471921</v>
      </c>
      <c r="C75" s="8">
        <f>(MIC_mm!C75*Areas!$D$5*1000) / (86400*Days!C75)</f>
        <v>1103.3089037698412</v>
      </c>
      <c r="D75" s="8">
        <f>(MIC_mm!D75*Areas!$D$5*1000) / (86400*Days!D75)</f>
        <v>2903.0120221027478</v>
      </c>
      <c r="E75" s="8">
        <f>(MIC_mm!E75*Areas!$D$5*1000) / (86400*Days!E75)</f>
        <v>4193.8140432098762</v>
      </c>
      <c r="F75" s="8">
        <f>(MIC_mm!F75*Areas!$D$5*1000) / (86400*Days!F75)</f>
        <v>7289.1969272700117</v>
      </c>
      <c r="G75" s="8">
        <f>(MIC_mm!G75*Areas!$D$5*1000) / (86400*Days!G75)</f>
        <v>4324.7037808641981</v>
      </c>
      <c r="H75" s="8">
        <f>(MIC_mm!H75*Areas!$D$5*1000) / (86400*Days!H75)</f>
        <v>6160.1760005973711</v>
      </c>
      <c r="I75" s="8">
        <f>(MIC_mm!I75*Areas!$D$5*1000) / (86400*Days!I75)</f>
        <v>2475.1861185782554</v>
      </c>
      <c r="J75" s="8">
        <f>(MIC_mm!J75*Areas!$D$5*1000) / (86400*Days!J75)</f>
        <v>10458.490721450618</v>
      </c>
      <c r="K75" s="8">
        <f>(MIC_mm!K75*Areas!$D$5*1000) / (86400*Days!K75)</f>
        <v>5402.1098603643968</v>
      </c>
      <c r="L75" s="8">
        <f>(MIC_mm!L75*Areas!$D$5*1000) / (86400*Days!L75)</f>
        <v>4876.3105324074068</v>
      </c>
      <c r="M75" s="8">
        <f>(MIC_mm!M75*Areas!$D$5*1000) / (86400*Days!M75)</f>
        <v>3361.2122722520908</v>
      </c>
      <c r="N75" s="8">
        <f>(MIC_mm!N75*Areas!$D$5*1000) / (86400*Days!N75)</f>
        <v>4584.0315892947747</v>
      </c>
    </row>
    <row r="76" spans="1:14">
      <c r="A76">
        <f>MIC_mm!A76</f>
        <v>1971</v>
      </c>
      <c r="B76" s="8">
        <f>(MIC_mm!B76*Areas!$D$5*1000) / (86400*Days!B76)</f>
        <v>3333.4229764038232</v>
      </c>
      <c r="C76" s="8">
        <f>(MIC_mm!C76*Areas!$D$5*1000) / (86400*Days!C76)</f>
        <v>4687.2740782076726</v>
      </c>
      <c r="D76" s="8">
        <f>(MIC_mm!D76*Areas!$D$5*1000) / (86400*Days!D76)</f>
        <v>3177.0274044205494</v>
      </c>
      <c r="E76" s="8">
        <f>(MIC_mm!E76*Areas!$D$5*1000) / (86400*Days!E76)</f>
        <v>2021.4450810185185</v>
      </c>
      <c r="F76" s="8">
        <f>(MIC_mm!F76*Areas!$D$5*1000) / (86400*Days!F76)</f>
        <v>3954.4814254778967</v>
      </c>
      <c r="G76" s="8">
        <f>(MIC_mm!G76*Areas!$D$5*1000) / (86400*Days!G76)</f>
        <v>4476.9632716049382</v>
      </c>
      <c r="H76" s="8">
        <f>(MIC_mm!H76*Areas!$D$5*1000) / (86400*Days!H76)</f>
        <v>5480.3076463560337</v>
      </c>
      <c r="I76" s="8">
        <f>(MIC_mm!I76*Areas!$D$5*1000) / (86400*Days!I76)</f>
        <v>3990.025873655914</v>
      </c>
      <c r="J76" s="8">
        <f>(MIC_mm!J76*Areas!$D$5*1000) / (86400*Days!J76)</f>
        <v>5102.0285493827168</v>
      </c>
      <c r="K76" s="8">
        <f>(MIC_mm!K76*Areas!$D$5*1000) / (86400*Days!K76)</f>
        <v>3613.2547229689367</v>
      </c>
      <c r="L76" s="8">
        <f>(MIC_mm!L76*Areas!$D$5*1000) / (86400*Days!L76)</f>
        <v>4145.7320987654321</v>
      </c>
      <c r="M76" s="8">
        <f>(MIC_mm!M76*Areas!$D$5*1000) / (86400*Days!M76)</f>
        <v>6638.4103942652328</v>
      </c>
      <c r="N76" s="8">
        <f>(MIC_mm!N76*Areas!$D$5*1000) / (86400*Days!N76)</f>
        <v>4217.5988711314058</v>
      </c>
    </row>
    <row r="77" spans="1:14">
      <c r="A77">
        <f>MIC_mm!A77</f>
        <v>1972</v>
      </c>
      <c r="B77" s="8">
        <f>(MIC_mm!B77*Areas!$D$5*1000) / (86400*Days!B77)</f>
        <v>1949.1282855436082</v>
      </c>
      <c r="C77" s="8">
        <f>(MIC_mm!C77*Areas!$D$5*1000) / (86400*Days!C77)</f>
        <v>2072.4976053639848</v>
      </c>
      <c r="D77" s="8">
        <f>(MIC_mm!D77*Areas!$D$5*1000) / (86400*Days!D77)</f>
        <v>4208.46266427718</v>
      </c>
      <c r="E77" s="8">
        <f>(MIC_mm!E77*Areas!$D$5*1000) / (86400*Days!E77)</f>
        <v>4334.0530478395067</v>
      </c>
      <c r="F77" s="8">
        <f>(MIC_mm!F77*Areas!$D$5*1000) / (86400*Days!F77)</f>
        <v>3723.1193809737156</v>
      </c>
      <c r="G77" s="8">
        <f>(MIC_mm!G77*Areas!$D$5*1000) / (86400*Days!G77)</f>
        <v>4632.5617862654317</v>
      </c>
      <c r="H77" s="8">
        <f>(MIC_mm!H77*Areas!$D$5*1000) / (86400*Days!H77)</f>
        <v>6137.5568063022702</v>
      </c>
      <c r="I77" s="8">
        <f>(MIC_mm!I77*Areas!$D$5*1000) / (86400*Days!I77)</f>
        <v>9478.088672341697</v>
      </c>
      <c r="J77" s="8">
        <f>(MIC_mm!J77*Areas!$D$5*1000) / (86400*Days!J77)</f>
        <v>8692.814872685185</v>
      </c>
      <c r="K77" s="8">
        <f>(MIC_mm!K77*Areas!$D$5*1000) / (86400*Days!K77)</f>
        <v>4376.4909647550776</v>
      </c>
      <c r="L77" s="8">
        <f>(MIC_mm!L77*Areas!$D$5*1000) / (86400*Days!L77)</f>
        <v>3248.2024691358029</v>
      </c>
      <c r="M77" s="8">
        <f>(MIC_mm!M77*Areas!$D$5*1000) / (86400*Days!M77)</f>
        <v>5393.7084453405014</v>
      </c>
      <c r="N77" s="8">
        <f>(MIC_mm!N77*Areas!$D$5*1000) / (86400*Days!N77)</f>
        <v>4865.0125891772923</v>
      </c>
    </row>
    <row r="78" spans="1:14">
      <c r="A78">
        <f>MIC_mm!A78</f>
        <v>1973</v>
      </c>
      <c r="B78" s="8">
        <f>(MIC_mm!B78*Areas!$D$5*1000) / (86400*Days!B78)</f>
        <v>2393.7570191158902</v>
      </c>
      <c r="C78" s="8">
        <f>(MIC_mm!C78*Areas!$D$5*1000) / (86400*Days!C78)</f>
        <v>2144.3688616071427</v>
      </c>
      <c r="D78" s="8">
        <f>(MIC_mm!D78*Areas!$D$5*1000) / (86400*Days!D78)</f>
        <v>4275.6739844683389</v>
      </c>
      <c r="E78" s="8">
        <f>(MIC_mm!E78*Areas!$D$5*1000) / (86400*Days!E78)</f>
        <v>6157.8279128086424</v>
      </c>
      <c r="F78" s="8">
        <f>(MIC_mm!F78*Areas!$D$5*1000) / (86400*Days!F78)</f>
        <v>8931.9966957885317</v>
      </c>
      <c r="G78" s="8">
        <f>(MIC_mm!G78*Areas!$D$5*1000) / (86400*Days!G78)</f>
        <v>5841.2884452160497</v>
      </c>
      <c r="H78" s="8">
        <f>(MIC_mm!H78*Areas!$D$5*1000) / (86400*Days!H78)</f>
        <v>4469.5527927120665</v>
      </c>
      <c r="I78" s="8">
        <f>(MIC_mm!I78*Areas!$D$5*1000) / (86400*Days!I78)</f>
        <v>4494.1107750896053</v>
      </c>
      <c r="J78" s="8">
        <f>(MIC_mm!J78*Areas!$D$5*1000) / (86400*Days!J78)</f>
        <v>4961.1217399691359</v>
      </c>
      <c r="K78" s="8">
        <f>(MIC_mm!K78*Areas!$D$5*1000) / (86400*Days!K78)</f>
        <v>5023.3999215949825</v>
      </c>
      <c r="L78" s="8">
        <f>(MIC_mm!L78*Areas!$D$5*1000) / (86400*Days!L78)</f>
        <v>3558.7316936728394</v>
      </c>
      <c r="M78" s="8">
        <f>(MIC_mm!M78*Areas!$D$5*1000) / (86400*Days!M78)</f>
        <v>4578.1249253285541</v>
      </c>
      <c r="N78" s="8">
        <f>(MIC_mm!N78*Areas!$D$5*1000) / (86400*Days!N78)</f>
        <v>4752.8123874302382</v>
      </c>
    </row>
    <row r="79" spans="1:14">
      <c r="A79">
        <f>MIC_mm!A79</f>
        <v>1974</v>
      </c>
      <c r="B79" s="8">
        <f>(MIC_mm!B79*Areas!$D$5*1000) / (86400*Days!B79)</f>
        <v>3898.902833781362</v>
      </c>
      <c r="C79" s="8">
        <f>(MIC_mm!C79*Areas!$D$5*1000) / (86400*Days!C79)</f>
        <v>2887.0631820436506</v>
      </c>
      <c r="D79" s="8">
        <f>(MIC_mm!D79*Areas!$D$5*1000) / (86400*Days!D79)</f>
        <v>3887.2701052867383</v>
      </c>
      <c r="E79" s="8">
        <f>(MIC_mm!E79*Areas!$D$5*1000) / (86400*Days!E79)</f>
        <v>5444.6124035493831</v>
      </c>
      <c r="F79" s="8">
        <f>(MIC_mm!F79*Areas!$D$5*1000) / (86400*Days!F79)</f>
        <v>6234.496210424134</v>
      </c>
      <c r="G79" s="8">
        <f>(MIC_mm!G79*Areas!$D$5*1000) / (86400*Days!G79)</f>
        <v>7420.6467592592608</v>
      </c>
      <c r="H79" s="8">
        <f>(MIC_mm!H79*Areas!$D$5*1000) / (86400*Days!H79)</f>
        <v>4430.7770310633223</v>
      </c>
      <c r="I79" s="8">
        <f>(MIC_mm!I79*Areas!$D$5*1000) / (86400*Days!I79)</f>
        <v>6305.5851067801668</v>
      </c>
      <c r="J79" s="8">
        <f>(MIC_mm!J79*Areas!$D$5*1000) / (86400*Days!J79)</f>
        <v>4363.4364583333336</v>
      </c>
      <c r="K79" s="8">
        <f>(MIC_mm!K79*Areas!$D$5*1000) / (86400*Days!K79)</f>
        <v>3332.7767137096776</v>
      </c>
      <c r="L79" s="8">
        <f>(MIC_mm!L79*Areas!$D$5*1000) / (86400*Days!L79)</f>
        <v>4046.8969907407409</v>
      </c>
      <c r="M79" s="8">
        <f>(MIC_mm!M79*Areas!$D$5*1000) / (86400*Days!M79)</f>
        <v>2818.997871863799</v>
      </c>
      <c r="N79" s="8">
        <f>(MIC_mm!N79*Areas!$D$5*1000) / (86400*Days!N79)</f>
        <v>4595.2836425038058</v>
      </c>
    </row>
    <row r="80" spans="1:14">
      <c r="A80">
        <f>MIC_mm!A80</f>
        <v>1975</v>
      </c>
      <c r="B80" s="8">
        <f>(MIC_mm!B80*Areas!$D$5*1000) / (86400*Days!B80)</f>
        <v>4101.1830570489847</v>
      </c>
      <c r="C80" s="8">
        <f>(MIC_mm!C80*Areas!$D$5*1000) / (86400*Days!C80)</f>
        <v>3166.8256861772484</v>
      </c>
      <c r="D80" s="8">
        <f>(MIC_mm!D80*Areas!$D$5*1000) / (86400*Days!D80)</f>
        <v>3887.9163679808839</v>
      </c>
      <c r="E80" s="8">
        <f>(MIC_mm!E80*Areas!$D$5*1000) / (86400*Days!E80)</f>
        <v>5154.1173225308648</v>
      </c>
      <c r="F80" s="8">
        <f>(MIC_mm!F80*Areas!$D$5*1000) / (86400*Days!F80)</f>
        <v>4814.0108086917553</v>
      </c>
      <c r="G80" s="8">
        <f>(MIC_mm!G80*Areas!$D$5*1000) / (86400*Days!G80)</f>
        <v>7289.0892168209875</v>
      </c>
      <c r="H80" s="8">
        <f>(MIC_mm!H80*Areas!$D$5*1000) / (86400*Days!H80)</f>
        <v>4184.5509445937878</v>
      </c>
      <c r="I80" s="8">
        <f>(MIC_mm!I80*Areas!$D$5*1000) / (86400*Days!I80)</f>
        <v>10816.498711917564</v>
      </c>
      <c r="J80" s="8">
        <f>(MIC_mm!J80*Areas!$D$5*1000) / (86400*Days!J80)</f>
        <v>4574.4627700617284</v>
      </c>
      <c r="K80" s="8">
        <f>(MIC_mm!K80*Areas!$D$5*1000) / (86400*Days!K80)</f>
        <v>1711.9498767921148</v>
      </c>
      <c r="L80" s="8">
        <f>(MIC_mm!L80*Areas!$D$5*1000) / (86400*Days!L80)</f>
        <v>5927.4352623456798</v>
      </c>
      <c r="M80" s="8">
        <f>(MIC_mm!M80*Areas!$D$5*1000) / (86400*Days!M80)</f>
        <v>3404.5118727598565</v>
      </c>
      <c r="N80" s="8">
        <f>(MIC_mm!N80*Areas!$D$5*1000) / (86400*Days!N80)</f>
        <v>4924.8315813673262</v>
      </c>
    </row>
    <row r="81" spans="1:14">
      <c r="A81">
        <f>MIC_mm!A81</f>
        <v>1976</v>
      </c>
      <c r="B81" s="8">
        <f>(MIC_mm!B81*Areas!$D$5*1000) / (86400*Days!B81)</f>
        <v>3131.7890158303467</v>
      </c>
      <c r="C81" s="8">
        <f>(MIC_mm!C81*Areas!$D$5*1000) / (86400*Days!C81)</f>
        <v>3450.7085129310344</v>
      </c>
      <c r="D81" s="8">
        <f>(MIC_mm!D81*Areas!$D$5*1000) / (86400*Days!D81)</f>
        <v>7749.3359655017921</v>
      </c>
      <c r="E81" s="8">
        <f>(MIC_mm!E81*Areas!$D$5*1000) / (86400*Days!E81)</f>
        <v>5119.3914737654322</v>
      </c>
      <c r="F81" s="8">
        <f>(MIC_mm!F81*Areas!$D$5*1000) / (86400*Days!F81)</f>
        <v>6135.6180182198323</v>
      </c>
      <c r="G81" s="8">
        <f>(MIC_mm!G81*Areas!$D$5*1000) / (86400*Days!G81)</f>
        <v>3519.3312114197529</v>
      </c>
      <c r="H81" s="8">
        <f>(MIC_mm!H81*Areas!$D$5*1000) / (86400*Days!H81)</f>
        <v>4032.0329487753884</v>
      </c>
      <c r="I81" s="8">
        <f>(MIC_mm!I81*Areas!$D$5*1000) / (86400*Days!I81)</f>
        <v>2467.4309662485066</v>
      </c>
      <c r="J81" s="8">
        <f>(MIC_mm!J81*Areas!$D$5*1000) / (86400*Days!J81)</f>
        <v>2438.1552662037034</v>
      </c>
      <c r="K81" s="8">
        <f>(MIC_mm!K81*Areas!$D$5*1000) / (86400*Days!K81)</f>
        <v>2906.8895982676227</v>
      </c>
      <c r="L81" s="8">
        <f>(MIC_mm!L81*Areas!$D$5*1000) / (86400*Days!L81)</f>
        <v>1750.9841435185181</v>
      </c>
      <c r="M81" s="8">
        <f>(MIC_mm!M81*Areas!$D$5*1000) / (86400*Days!M81)</f>
        <v>1598.8539053166069</v>
      </c>
      <c r="N81" s="8">
        <f>(MIC_mm!N81*Areas!$D$5*1000) / (86400*Days!N81)</f>
        <v>3698.3247887573366</v>
      </c>
    </row>
    <row r="82" spans="1:14">
      <c r="A82">
        <f>MIC_mm!A82</f>
        <v>1977</v>
      </c>
      <c r="B82" s="8">
        <f>(MIC_mm!B82*Areas!$D$5*1000) / (86400*Days!B82)</f>
        <v>1883.8557534348865</v>
      </c>
      <c r="C82" s="8">
        <f>(MIC_mm!C82*Areas!$D$5*1000) / (86400*Days!C82)</f>
        <v>2281.0303406084654</v>
      </c>
      <c r="D82" s="8">
        <f>(MIC_mm!D82*Areas!$D$5*1000) / (86400*Days!D82)</f>
        <v>6831.6429398148148</v>
      </c>
      <c r="E82" s="8">
        <f>(MIC_mm!E82*Areas!$D$5*1000) / (86400*Days!E82)</f>
        <v>4850.9339506172837</v>
      </c>
      <c r="F82" s="8">
        <f>(MIC_mm!F82*Areas!$D$5*1000) / (86400*Days!F82)</f>
        <v>2152.0547715053758</v>
      </c>
      <c r="G82" s="8">
        <f>(MIC_mm!G82*Areas!$D$5*1000) / (86400*Days!G82)</f>
        <v>5416.5646026234572</v>
      </c>
      <c r="H82" s="8">
        <f>(MIC_mm!H82*Areas!$D$5*1000) / (86400*Days!H82)</f>
        <v>6014.1206317204305</v>
      </c>
      <c r="I82" s="8">
        <f>(MIC_mm!I82*Areas!$D$5*1000) / (86400*Days!I82)</f>
        <v>6964.1267921146955</v>
      </c>
      <c r="J82" s="8">
        <f>(MIC_mm!J82*Areas!$D$5*1000) / (86400*Days!J82)</f>
        <v>7787.9393904321005</v>
      </c>
      <c r="K82" s="8">
        <f>(MIC_mm!K82*Areas!$D$5*1000) / (86400*Days!K82)</f>
        <v>3782.5755488351256</v>
      </c>
      <c r="L82" s="8">
        <f>(MIC_mm!L82*Areas!$D$5*1000) / (86400*Days!L82)</f>
        <v>5230.9148726851854</v>
      </c>
      <c r="M82" s="8">
        <f>(MIC_mm!M82*Areas!$D$5*1000) / (86400*Days!M82)</f>
        <v>4559.3833071983272</v>
      </c>
      <c r="N82" s="8">
        <f>(MIC_mm!N82*Areas!$D$5*1000) / (86400*Days!N82)</f>
        <v>4822.684893455099</v>
      </c>
    </row>
    <row r="83" spans="1:14">
      <c r="A83">
        <f>MIC_mm!A83</f>
        <v>1978</v>
      </c>
      <c r="B83" s="8">
        <f>(MIC_mm!B83*Areas!$D$5*1000) / (86400*Days!B83)</f>
        <v>3415.4983385603346</v>
      </c>
      <c r="C83" s="8">
        <f>(MIC_mm!C83*Areas!$D$5*1000) / (86400*Days!C83)</f>
        <v>1080.4127397486773</v>
      </c>
      <c r="D83" s="8">
        <f>(MIC_mm!D83*Areas!$D$5*1000) / (86400*Days!D83)</f>
        <v>1346.811454599761</v>
      </c>
      <c r="E83" s="8">
        <f>(MIC_mm!E83*Areas!$D$5*1000) / (86400*Days!E83)</f>
        <v>4877.6461419753086</v>
      </c>
      <c r="F83" s="8">
        <f>(MIC_mm!F83*Areas!$D$5*1000) / (86400*Days!F83)</f>
        <v>5759.4931302270015</v>
      </c>
      <c r="G83" s="8">
        <f>(MIC_mm!G83*Areas!$D$5*1000) / (86400*Days!G83)</f>
        <v>5776.5113811728397</v>
      </c>
      <c r="H83" s="8">
        <f>(MIC_mm!H83*Areas!$D$5*1000) / (86400*Days!H83)</f>
        <v>6198.3054995519715</v>
      </c>
      <c r="I83" s="8">
        <f>(MIC_mm!I83*Areas!$D$5*1000) / (86400*Days!I83)</f>
        <v>7136.6789314516127</v>
      </c>
      <c r="J83" s="8">
        <f>(MIC_mm!J83*Areas!$D$5*1000) / (86400*Days!J83)</f>
        <v>9511.5435378086422</v>
      </c>
      <c r="K83" s="8">
        <f>(MIC_mm!K83*Areas!$D$5*1000) / (86400*Days!K83)</f>
        <v>4170.9794280167262</v>
      </c>
      <c r="L83" s="8">
        <f>(MIC_mm!L83*Areas!$D$5*1000) / (86400*Days!L83)</f>
        <v>3736.3677662037039</v>
      </c>
      <c r="M83" s="8">
        <f>(MIC_mm!M83*Areas!$D$5*1000) / (86400*Days!M83)</f>
        <v>3547.9821908602153</v>
      </c>
      <c r="N83" s="8">
        <f>(MIC_mm!N83*Areas!$D$5*1000) / (86400*Days!N83)</f>
        <v>4729.2105197234905</v>
      </c>
    </row>
    <row r="84" spans="1:14">
      <c r="A84">
        <f>MIC_mm!A84</f>
        <v>1979</v>
      </c>
      <c r="B84" s="8">
        <f>(MIC_mm!B84*Areas!$D$5*1000) / (86400*Days!B84)</f>
        <v>4369.3820751194744</v>
      </c>
      <c r="C84" s="8">
        <f>(MIC_mm!C84*Areas!$D$5*1000) / (86400*Days!C84)</f>
        <v>2167.2650256283068</v>
      </c>
      <c r="D84" s="8">
        <f>(MIC_mm!D84*Areas!$D$5*1000) / (86400*Days!D84)</f>
        <v>6224.1560073178025</v>
      </c>
      <c r="E84" s="8">
        <f>(MIC_mm!E84*Areas!$D$5*1000) / (86400*Days!E84)</f>
        <v>5208.8773148148148</v>
      </c>
      <c r="F84" s="8">
        <f>(MIC_mm!F84*Areas!$D$5*1000) / (86400*Days!F84)</f>
        <v>4234.9594347371567</v>
      </c>
      <c r="G84" s="8">
        <f>(MIC_mm!G84*Areas!$D$5*1000) / (86400*Days!G84)</f>
        <v>6357.5015432098762</v>
      </c>
      <c r="H84" s="8">
        <f>(MIC_mm!H84*Areas!$D$5*1000) / (86400*Days!H84)</f>
        <v>4168.3943772401435</v>
      </c>
      <c r="I84" s="8">
        <f>(MIC_mm!I84*Areas!$D$5*1000) / (86400*Days!I84)</f>
        <v>7307.2922827060929</v>
      </c>
      <c r="J84" s="8">
        <f>(MIC_mm!J84*Areas!$D$5*1000) / (86400*Days!J84)</f>
        <v>1232.0998263888889</v>
      </c>
      <c r="K84" s="8">
        <f>(MIC_mm!K84*Areas!$D$5*1000) / (86400*Days!K84)</f>
        <v>5614.7302867383514</v>
      </c>
      <c r="L84" s="8">
        <f>(MIC_mm!L84*Areas!$D$5*1000) / (86400*Days!L84)</f>
        <v>5061.9602623456794</v>
      </c>
      <c r="M84" s="8">
        <f>(MIC_mm!M84*Areas!$D$5*1000) / (86400*Days!M84)</f>
        <v>2798.9637283452807</v>
      </c>
      <c r="N84" s="8">
        <f>(MIC_mm!N84*Areas!$D$5*1000) / (86400*Days!N84)</f>
        <v>4582.8789399416537</v>
      </c>
    </row>
    <row r="85" spans="1:14">
      <c r="A85">
        <f>MIC_mm!A85</f>
        <v>1980</v>
      </c>
      <c r="B85" s="8">
        <f>(MIC_mm!B85*Areas!$D$5*1000) / (86400*Days!B85)</f>
        <v>3058.1150686977298</v>
      </c>
      <c r="C85" s="8">
        <f>(MIC_mm!C85*Areas!$D$5*1000) / (86400*Days!C85)</f>
        <v>1436.9316730523626</v>
      </c>
      <c r="D85" s="8">
        <f>(MIC_mm!D85*Areas!$D$5*1000) / (86400*Days!D85)</f>
        <v>1849.6038306451612</v>
      </c>
      <c r="E85" s="8">
        <f>(MIC_mm!E85*Areas!$D$5*1000) / (86400*Days!E85)</f>
        <v>5340.4348572530862</v>
      </c>
      <c r="F85" s="8">
        <f>(MIC_mm!F85*Areas!$D$5*1000) / (86400*Days!F85)</f>
        <v>3390.2940934886501</v>
      </c>
      <c r="G85" s="8">
        <f>(MIC_mm!G85*Areas!$D$5*1000) / (86400*Days!G85)</f>
        <v>7407.2906635802465</v>
      </c>
      <c r="H85" s="8">
        <f>(MIC_mm!H85*Areas!$D$5*1000) / (86400*Days!H85)</f>
        <v>5795.6838410991641</v>
      </c>
      <c r="I85" s="8">
        <f>(MIC_mm!I85*Areas!$D$5*1000) / (86400*Days!I85)</f>
        <v>8782.7100134408611</v>
      </c>
      <c r="J85" s="8">
        <f>(MIC_mm!J85*Areas!$D$5*1000) / (86400*Days!J85)</f>
        <v>7980.2671682098762</v>
      </c>
      <c r="K85" s="8">
        <f>(MIC_mm!K85*Areas!$D$5*1000) / (86400*Days!K85)</f>
        <v>3357.980958781362</v>
      </c>
      <c r="L85" s="8">
        <f>(MIC_mm!L85*Areas!$D$5*1000) / (86400*Days!L85)</f>
        <v>2076.2050733024689</v>
      </c>
      <c r="M85" s="8">
        <f>(MIC_mm!M85*Areas!$D$5*1000) / (86400*Days!M85)</f>
        <v>3543.4583520011947</v>
      </c>
      <c r="N85" s="8">
        <f>(MIC_mm!N85*Areas!$D$5*1000) / (86400*Days!N85)</f>
        <v>4505.2190772996355</v>
      </c>
    </row>
    <row r="86" spans="1:14">
      <c r="A86">
        <f>MIC_mm!A86</f>
        <v>1981</v>
      </c>
      <c r="B86" s="8">
        <f>(MIC_mm!B86*Areas!$D$5*1000) / (86400*Days!B86)</f>
        <v>942.2510080645161</v>
      </c>
      <c r="C86" s="8">
        <f>(MIC_mm!C86*Areas!$D$5*1000) / (86400*Days!C86)</f>
        <v>4021.1388062169312</v>
      </c>
      <c r="D86" s="8">
        <f>(MIC_mm!D86*Areas!$D$5*1000) / (86400*Days!D86)</f>
        <v>1095.4152665770609</v>
      </c>
      <c r="E86" s="8">
        <f>(MIC_mm!E86*Areas!$D$5*1000) / (86400*Days!E86)</f>
        <v>7812.6481674382712</v>
      </c>
      <c r="F86" s="8">
        <f>(MIC_mm!F86*Areas!$D$5*1000) / (86400*Days!F86)</f>
        <v>4153.5303352747906</v>
      </c>
      <c r="G86" s="8">
        <f>(MIC_mm!G86*Areas!$D$5*1000) / (86400*Days!G86)</f>
        <v>7148.850212191358</v>
      </c>
      <c r="H86" s="8">
        <f>(MIC_mm!H86*Areas!$D$5*1000) / (86400*Days!H86)</f>
        <v>3888.5626306750301</v>
      </c>
      <c r="I86" s="8">
        <f>(MIC_mm!I86*Areas!$D$5*1000) / (86400*Days!I86)</f>
        <v>6236.434998506571</v>
      </c>
      <c r="J86" s="8">
        <f>(MIC_mm!J86*Areas!$D$5*1000) / (86400*Days!J86)</f>
        <v>6318.7688657407407</v>
      </c>
      <c r="K86" s="8">
        <f>(MIC_mm!K86*Areas!$D$5*1000) / (86400*Days!K86)</f>
        <v>5926.2289053166069</v>
      </c>
      <c r="L86" s="8">
        <f>(MIC_mm!L86*Areas!$D$5*1000) / (86400*Days!L86)</f>
        <v>2655.191820987654</v>
      </c>
      <c r="M86" s="8">
        <f>(MIC_mm!M86*Areas!$D$5*1000) / (86400*Days!M86)</f>
        <v>2487.4651097670253</v>
      </c>
      <c r="N86" s="8">
        <f>(MIC_mm!N86*Areas!$D$5*1000) / (86400*Days!N86)</f>
        <v>4376.1156012176561</v>
      </c>
    </row>
    <row r="87" spans="1:14">
      <c r="A87">
        <f>MIC_mm!A87</f>
        <v>1982</v>
      </c>
      <c r="B87" s="8">
        <f>(MIC_mm!B87*Areas!$D$5*1000) / (86400*Days!B87)</f>
        <v>4477.954207735962</v>
      </c>
      <c r="C87" s="8">
        <f>(MIC_mm!C87*Areas!$D$5*1000) / (86400*Days!C87)</f>
        <v>944.4667658730159</v>
      </c>
      <c r="D87" s="8">
        <f>(MIC_mm!D87*Areas!$D$5*1000) / (86400*Days!D87)</f>
        <v>4213.6327658303462</v>
      </c>
      <c r="E87" s="8">
        <f>(MIC_mm!E87*Areas!$D$5*1000) / (86400*Days!E87)</f>
        <v>4350.0803626543211</v>
      </c>
      <c r="F87" s="8">
        <f>(MIC_mm!F87*Areas!$D$5*1000) / (86400*Days!F87)</f>
        <v>4541.287951762245</v>
      </c>
      <c r="G87" s="8">
        <f>(MIC_mm!G87*Areas!$D$5*1000) / (86400*Days!G87)</f>
        <v>4817.543711419753</v>
      </c>
      <c r="H87" s="8">
        <f>(MIC_mm!H87*Areas!$D$5*1000) / (86400*Days!H87)</f>
        <v>8046.6168048088412</v>
      </c>
      <c r="I87" s="8">
        <f>(MIC_mm!I87*Areas!$D$5*1000) / (86400*Days!I87)</f>
        <v>4899.3174843189972</v>
      </c>
      <c r="J87" s="8">
        <f>(MIC_mm!J87*Areas!$D$5*1000) / (86400*Days!J87)</f>
        <v>5055.9500192901232</v>
      </c>
      <c r="K87" s="8">
        <f>(MIC_mm!K87*Areas!$D$5*1000) / (86400*Days!K87)</f>
        <v>4179.3808430406216</v>
      </c>
      <c r="L87" s="8">
        <f>(MIC_mm!L87*Areas!$D$5*1000) / (86400*Days!L87)</f>
        <v>7163.5419174382714</v>
      </c>
      <c r="M87" s="8">
        <f>(MIC_mm!M87*Areas!$D$5*1000) / (86400*Days!M87)</f>
        <v>6116.2301373954597</v>
      </c>
      <c r="N87" s="8">
        <f>(MIC_mm!N87*Areas!$D$5*1000) / (86400*Days!N87)</f>
        <v>4928.1248652333843</v>
      </c>
    </row>
    <row r="88" spans="1:14">
      <c r="A88">
        <f>MIC_mm!A88</f>
        <v>1983</v>
      </c>
      <c r="B88" s="8">
        <f>(MIC_mm!B88*Areas!$D$5*1000) / (86400*Days!B88)</f>
        <v>1675.7591659199522</v>
      </c>
      <c r="C88" s="8">
        <f>(MIC_mm!C88*Areas!$D$5*1000) / (86400*Days!C88)</f>
        <v>2128.6277488425926</v>
      </c>
      <c r="D88" s="8">
        <f>(MIC_mm!D88*Areas!$D$5*1000) / (86400*Days!D88)</f>
        <v>4181.9658938172042</v>
      </c>
      <c r="E88" s="8">
        <f>(MIC_mm!E88*Areas!$D$5*1000) / (86400*Days!E88)</f>
        <v>4970.4710069444454</v>
      </c>
      <c r="F88" s="8">
        <f>(MIC_mm!F88*Areas!$D$5*1000) / (86400*Days!F88)</f>
        <v>8462.1637171445636</v>
      </c>
      <c r="G88" s="8">
        <f>(MIC_mm!G88*Areas!$D$5*1000) / (86400*Days!G88)</f>
        <v>3451.21512345679</v>
      </c>
      <c r="H88" s="8">
        <f>(MIC_mm!H88*Areas!$D$5*1000) / (86400*Days!H88)</f>
        <v>4702.2073626045403</v>
      </c>
      <c r="I88" s="8">
        <f>(MIC_mm!I88*Areas!$D$5*1000) / (86400*Days!I88)</f>
        <v>5506.8044168160095</v>
      </c>
      <c r="J88" s="8">
        <f>(MIC_mm!J88*Areas!$D$5*1000) / (86400*Days!J88)</f>
        <v>7621.6559992283937</v>
      </c>
      <c r="K88" s="8">
        <f>(MIC_mm!K88*Areas!$D$5*1000) / (86400*Days!K88)</f>
        <v>5307.7555070191156</v>
      </c>
      <c r="L88" s="8">
        <f>(MIC_mm!L88*Areas!$D$5*1000) / (86400*Days!L88)</f>
        <v>5425.9138695987658</v>
      </c>
      <c r="M88" s="8">
        <f>(MIC_mm!M88*Areas!$D$5*1000) / (86400*Days!M88)</f>
        <v>4052.0670922939066</v>
      </c>
      <c r="N88" s="8">
        <f>(MIC_mm!N88*Areas!$D$5*1000) / (86400*Days!N88)</f>
        <v>4806.1086979959409</v>
      </c>
    </row>
    <row r="89" spans="1:14">
      <c r="A89">
        <f>MIC_mm!A89</f>
        <v>1984</v>
      </c>
      <c r="B89" s="8">
        <f>(MIC_mm!B89*Areas!$D$5*1000) / (86400*Days!B89)</f>
        <v>1479.2953068996417</v>
      </c>
      <c r="C89" s="8">
        <f>(MIC_mm!C89*Areas!$D$5*1000) / (86400*Days!C89)</f>
        <v>2104.2759019795658</v>
      </c>
      <c r="D89" s="8">
        <f>(MIC_mm!D89*Areas!$D$5*1000) / (86400*Days!D89)</f>
        <v>3335.3617644862607</v>
      </c>
      <c r="E89" s="8">
        <f>(MIC_mm!E89*Areas!$D$5*1000) / (86400*Days!E89)</f>
        <v>5116.7202546296294</v>
      </c>
      <c r="F89" s="8">
        <f>(MIC_mm!F89*Areas!$D$5*1000) / (86400*Days!F89)</f>
        <v>5468.67491786141</v>
      </c>
      <c r="G89" s="8">
        <f>(MIC_mm!G89*Areas!$D$5*1000) / (86400*Days!G89)</f>
        <v>6320.7722800925931</v>
      </c>
      <c r="H89" s="8">
        <f>(MIC_mm!H89*Areas!$D$5*1000) / (86400*Days!H89)</f>
        <v>4448.8723864994026</v>
      </c>
      <c r="I89" s="8">
        <f>(MIC_mm!I89*Areas!$D$5*1000) / (86400*Days!I89)</f>
        <v>5186.258120519713</v>
      </c>
      <c r="J89" s="8">
        <f>(MIC_mm!J89*Areas!$D$5*1000) / (86400*Days!J89)</f>
        <v>7884.7710841049384</v>
      </c>
      <c r="K89" s="8">
        <f>(MIC_mm!K89*Areas!$D$5*1000) / (86400*Days!K89)</f>
        <v>6424.4974425029868</v>
      </c>
      <c r="L89" s="8">
        <f>(MIC_mm!L89*Areas!$D$5*1000) / (86400*Days!L89)</f>
        <v>5015.8817322530867</v>
      </c>
      <c r="M89" s="8">
        <f>(MIC_mm!M89*Areas!$D$5*1000) / (86400*Days!M89)</f>
        <v>4642.7511947431303</v>
      </c>
      <c r="N89" s="8">
        <f>(MIC_mm!N89*Areas!$D$5*1000) / (86400*Days!N89)</f>
        <v>4786.134991335256</v>
      </c>
    </row>
    <row r="90" spans="1:14">
      <c r="A90">
        <f>MIC_mm!A90</f>
        <v>1985</v>
      </c>
      <c r="B90" s="8">
        <f>(MIC_mm!B90*Areas!$D$5*1000) / (86400*Days!B90)</f>
        <v>3032.9108236260454</v>
      </c>
      <c r="C90" s="8">
        <f>(MIC_mm!C90*Areas!$D$5*1000) / (86400*Days!C90)</f>
        <v>4594.9739169973545</v>
      </c>
      <c r="D90" s="8">
        <f>(MIC_mm!D90*Areas!$D$5*1000) / (86400*Days!D90)</f>
        <v>5013.7059811827958</v>
      </c>
      <c r="E90" s="8">
        <f>(MIC_mm!E90*Areas!$D$5*1000) / (86400*Days!E90)</f>
        <v>4704.0168981481474</v>
      </c>
      <c r="F90" s="8">
        <f>(MIC_mm!F90*Areas!$D$5*1000) / (86400*Days!F90)</f>
        <v>4532.8865367383514</v>
      </c>
      <c r="G90" s="8">
        <f>(MIC_mm!G90*Areas!$D$5*1000) / (86400*Days!G90)</f>
        <v>3819.8433641975307</v>
      </c>
      <c r="H90" s="8">
        <f>(MIC_mm!H90*Areas!$D$5*1000) / (86400*Days!H90)</f>
        <v>5451.8720878136201</v>
      </c>
      <c r="I90" s="8">
        <f>(MIC_mm!I90*Areas!$D$5*1000) / (86400*Days!I90)</f>
        <v>8168.7604540023895</v>
      </c>
      <c r="J90" s="8">
        <f>(MIC_mm!J90*Areas!$D$5*1000) / (86400*Days!J90)</f>
        <v>7289.757021604938</v>
      </c>
      <c r="K90" s="8">
        <f>(MIC_mm!K90*Areas!$D$5*1000) / (86400*Days!K90)</f>
        <v>5996.6715389784949</v>
      </c>
      <c r="L90" s="8">
        <f>(MIC_mm!L90*Areas!$D$5*1000) / (86400*Days!L90)</f>
        <v>9544.2659722222215</v>
      </c>
      <c r="M90" s="8">
        <f>(MIC_mm!M90*Areas!$D$5*1000) / (86400*Days!M90)</f>
        <v>3754.786252986858</v>
      </c>
      <c r="N90" s="8">
        <f>(MIC_mm!N90*Areas!$D$5*1000) / (86400*Days!N90)</f>
        <v>5490.1237569761543</v>
      </c>
    </row>
    <row r="91" spans="1:14">
      <c r="A91">
        <f>MIC_mm!A91</f>
        <v>1986</v>
      </c>
      <c r="B91" s="8">
        <f>(MIC_mm!B91*Areas!$D$5*1000) / (86400*Days!B91)</f>
        <v>1686.7456317204301</v>
      </c>
      <c r="C91" s="8">
        <f>(MIC_mm!C91*Areas!$D$5*1000) / (86400*Days!C91)</f>
        <v>3256.9793320105819</v>
      </c>
      <c r="D91" s="8">
        <f>(MIC_mm!D91*Areas!$D$5*1000) / (86400*Days!D91)</f>
        <v>3363.7973230286739</v>
      </c>
      <c r="E91" s="8">
        <f>(MIC_mm!E91*Areas!$D$5*1000) / (86400*Days!E91)</f>
        <v>3818.5077546296297</v>
      </c>
      <c r="F91" s="8">
        <f>(MIC_mm!F91*Areas!$D$5*1000) / (86400*Days!F91)</f>
        <v>3679.1735177718042</v>
      </c>
      <c r="G91" s="8">
        <f>(MIC_mm!G91*Areas!$D$5*1000) / (86400*Days!G91)</f>
        <v>7449.3623649691363</v>
      </c>
      <c r="H91" s="8">
        <f>(MIC_mm!H91*Areas!$D$5*1000) / (86400*Days!H91)</f>
        <v>7438.4836096176823</v>
      </c>
      <c r="I91" s="8">
        <f>(MIC_mm!I91*Areas!$D$5*1000) / (86400*Days!I91)</f>
        <v>4958.7736521804072</v>
      </c>
      <c r="J91" s="8">
        <f>(MIC_mm!J91*Areas!$D$5*1000) / (86400*Days!J91)</f>
        <v>15089.049093364198</v>
      </c>
      <c r="K91" s="8">
        <f>(MIC_mm!K91*Areas!$D$5*1000) / (86400*Days!K91)</f>
        <v>4881.8683915770607</v>
      </c>
      <c r="L91" s="8">
        <f>(MIC_mm!L91*Areas!$D$5*1000) / (86400*Days!L91)</f>
        <v>2084.2187307098766</v>
      </c>
      <c r="M91" s="8">
        <f>(MIC_mm!M91*Areas!$D$5*1000) / (86400*Days!M91)</f>
        <v>1564.6019825268818</v>
      </c>
      <c r="N91" s="8">
        <f>(MIC_mm!N91*Areas!$D$5*1000) / (86400*Days!N91)</f>
        <v>4929.332402650939</v>
      </c>
    </row>
    <row r="92" spans="1:14">
      <c r="A92">
        <f>MIC_mm!A92</f>
        <v>1987</v>
      </c>
      <c r="B92" s="8">
        <f>(MIC_mm!B92*Areas!$D$5*1000) / (86400*Days!B92)</f>
        <v>1843.1412037037037</v>
      </c>
      <c r="C92" s="8">
        <f>(MIC_mm!C92*Areas!$D$5*1000) / (86400*Days!C92)</f>
        <v>590.29172867063494</v>
      </c>
      <c r="D92" s="8">
        <f>(MIC_mm!D92*Areas!$D$5*1000) / (86400*Days!D92)</f>
        <v>2225.082455943847</v>
      </c>
      <c r="E92" s="8">
        <f>(MIC_mm!E92*Areas!$D$5*1000) / (86400*Days!E92)</f>
        <v>3956.0755401234569</v>
      </c>
      <c r="F92" s="8">
        <f>(MIC_mm!F92*Areas!$D$5*1000) / (86400*Days!F92)</f>
        <v>4340.3002538829151</v>
      </c>
      <c r="G92" s="8">
        <f>(MIC_mm!G92*Areas!$D$5*1000) / (86400*Days!G92)</f>
        <v>4275.9540316358025</v>
      </c>
      <c r="H92" s="8">
        <f>(MIC_mm!H92*Areas!$D$5*1000) / (86400*Days!H92)</f>
        <v>4823.704749103943</v>
      </c>
      <c r="I92" s="8">
        <f>(MIC_mm!I92*Areas!$D$5*1000) / (86400*Days!I92)</f>
        <v>9741.7638515531653</v>
      </c>
      <c r="J92" s="8">
        <f>(MIC_mm!J92*Areas!$D$5*1000) / (86400*Days!J92)</f>
        <v>5939.4557484567895</v>
      </c>
      <c r="K92" s="8">
        <f>(MIC_mm!K92*Areas!$D$5*1000) / (86400*Days!K92)</f>
        <v>4580.063713410992</v>
      </c>
      <c r="L92" s="8">
        <f>(MIC_mm!L92*Areas!$D$5*1000) / (86400*Days!L92)</f>
        <v>4914.3754050925927</v>
      </c>
      <c r="M92" s="8">
        <f>(MIC_mm!M92*Areas!$D$5*1000) / (86400*Days!M92)</f>
        <v>4957.481126792115</v>
      </c>
      <c r="N92" s="8">
        <f>(MIC_mm!N92*Areas!$D$5*1000) / (86400*Days!N92)</f>
        <v>4375.2373921867074</v>
      </c>
    </row>
    <row r="93" spans="1:14">
      <c r="A93">
        <f>MIC_mm!A93</f>
        <v>1988</v>
      </c>
      <c r="B93" s="8">
        <f>(MIC_mm!B93*Areas!$D$5*1000) / (86400*Days!B93)</f>
        <v>3051.6524417562719</v>
      </c>
      <c r="C93" s="8">
        <f>(MIC_mm!C93*Areas!$D$5*1000) / (86400*Days!C93)</f>
        <v>1876.3011653895276</v>
      </c>
      <c r="D93" s="8">
        <f>(MIC_mm!D93*Areas!$D$5*1000) / (86400*Days!D93)</f>
        <v>3064.5776956391874</v>
      </c>
      <c r="E93" s="8">
        <f>(MIC_mm!E93*Areas!$D$5*1000) / (86400*Days!E93)</f>
        <v>4987.1661265432103</v>
      </c>
      <c r="F93" s="8">
        <f>(MIC_mm!F93*Areas!$D$5*1000) / (86400*Days!F93)</f>
        <v>1572.3571348566306</v>
      </c>
      <c r="G93" s="8">
        <f>(MIC_mm!G93*Areas!$D$5*1000) / (86400*Days!G93)</f>
        <v>1704.2378086419753</v>
      </c>
      <c r="H93" s="8">
        <f>(MIC_mm!H93*Areas!$D$5*1000) / (86400*Days!H93)</f>
        <v>4583.2950268817203</v>
      </c>
      <c r="I93" s="8">
        <f>(MIC_mm!I93*Areas!$D$5*1000) / (86400*Days!I93)</f>
        <v>6661.6758512544802</v>
      </c>
      <c r="J93" s="8">
        <f>(MIC_mm!J93*Areas!$D$5*1000) / (86400*Days!J93)</f>
        <v>7072.0526620370374</v>
      </c>
      <c r="K93" s="8">
        <f>(MIC_mm!K93*Areas!$D$5*1000) / (86400*Days!K93)</f>
        <v>6788.3433393070491</v>
      </c>
      <c r="L93" s="8">
        <f>(MIC_mm!L93*Areas!$D$5*1000) / (86400*Days!L93)</f>
        <v>8657.4212191358001</v>
      </c>
      <c r="M93" s="8">
        <f>(MIC_mm!M93*Areas!$D$5*1000) / (86400*Days!M93)</f>
        <v>2944.3728345280765</v>
      </c>
      <c r="N93" s="8">
        <f>(MIC_mm!N93*Areas!$D$5*1000) / (86400*Days!N93)</f>
        <v>4414.463312398806</v>
      </c>
    </row>
    <row r="94" spans="1:14">
      <c r="A94">
        <f>MIC_mm!A94</f>
        <v>1989</v>
      </c>
      <c r="B94" s="8">
        <f>(MIC_mm!B94*Areas!$D$5*1000) / (86400*Days!B94)</f>
        <v>1909.059998506571</v>
      </c>
      <c r="C94" s="8">
        <f>(MIC_mm!C94*Areas!$D$5*1000) / (86400*Days!C94)</f>
        <v>1503.9917741402116</v>
      </c>
      <c r="D94" s="8">
        <f>(MIC_mm!D94*Areas!$D$5*1000) / (86400*Days!D94)</f>
        <v>3812.9498954599762</v>
      </c>
      <c r="E94" s="8">
        <f>(MIC_mm!E94*Areas!$D$5*1000) / (86400*Days!E94)</f>
        <v>2149.663599537037</v>
      </c>
      <c r="F94" s="8">
        <f>(MIC_mm!F94*Areas!$D$5*1000) / (86400*Days!F94)</f>
        <v>7094.6718563321383</v>
      </c>
      <c r="G94" s="8">
        <f>(MIC_mm!G94*Areas!$D$5*1000) / (86400*Days!G94)</f>
        <v>5467.9855709876547</v>
      </c>
      <c r="H94" s="8">
        <f>(MIC_mm!H94*Areas!$D$5*1000) / (86400*Days!H94)</f>
        <v>3963.5291031959378</v>
      </c>
      <c r="I94" s="8">
        <f>(MIC_mm!I94*Areas!$D$5*1000) / (86400*Days!I94)</f>
        <v>5592.1110924432496</v>
      </c>
      <c r="J94" s="8">
        <f>(MIC_mm!J94*Areas!$D$5*1000) / (86400*Days!J94)</f>
        <v>3333.6814814814816</v>
      </c>
      <c r="K94" s="8">
        <f>(MIC_mm!K94*Areas!$D$5*1000) / (86400*Days!K94)</f>
        <v>3978.3931451612912</v>
      </c>
      <c r="L94" s="8">
        <f>(MIC_mm!L94*Areas!$D$5*1000) / (86400*Days!L94)</f>
        <v>3820.5111689814817</v>
      </c>
      <c r="M94" s="8">
        <f>(MIC_mm!M94*Areas!$D$5*1000) / (86400*Days!M94)</f>
        <v>1987.9040471923536</v>
      </c>
      <c r="N94" s="8">
        <f>(MIC_mm!N94*Areas!$D$5*1000) / (86400*Days!N94)</f>
        <v>3736.3403221714866</v>
      </c>
    </row>
    <row r="95" spans="1:14">
      <c r="A95">
        <f>MIC_mm!A95</f>
        <v>1990</v>
      </c>
      <c r="B95" s="8">
        <f>(MIC_mm!B95*Areas!$D$5*1000) / (86400*Days!B95)</f>
        <v>3140.1904308542416</v>
      </c>
      <c r="C95" s="8">
        <f>(MIC_mm!C95*Areas!$D$5*1000) / (86400*Days!C95)</f>
        <v>2944.3035920965608</v>
      </c>
      <c r="D95" s="8">
        <f>(MIC_mm!D95*Areas!$D$5*1000) / (86400*Days!D95)</f>
        <v>4017.1689068100359</v>
      </c>
      <c r="E95" s="8">
        <f>(MIC_mm!E95*Areas!$D$5*1000) / (86400*Days!E95)</f>
        <v>3260.2229552469134</v>
      </c>
      <c r="F95" s="8">
        <f>(MIC_mm!F95*Areas!$D$5*1000) / (86400*Days!F95)</f>
        <v>7911.5479017323778</v>
      </c>
      <c r="G95" s="8">
        <f>(MIC_mm!G95*Areas!$D$5*1000) / (86400*Days!G95)</f>
        <v>9462.7937885802457</v>
      </c>
      <c r="H95" s="8">
        <f>(MIC_mm!H95*Areas!$D$5*1000) / (86400*Days!H95)</f>
        <v>4510.2673424432496</v>
      </c>
      <c r="I95" s="8">
        <f>(MIC_mm!I95*Areas!$D$5*1000) / (86400*Days!I95)</f>
        <v>6195.7204487753879</v>
      </c>
      <c r="J95" s="8">
        <f>(MIC_mm!J95*Areas!$D$5*1000) / (86400*Days!J95)</f>
        <v>6859.6907407407407</v>
      </c>
      <c r="K95" s="8">
        <f>(MIC_mm!K95*Areas!$D$5*1000) / (86400*Days!K95)</f>
        <v>6482.0148222819598</v>
      </c>
      <c r="L95" s="8">
        <f>(MIC_mm!L95*Areas!$D$5*1000) / (86400*Days!L95)</f>
        <v>5634.2689621913578</v>
      </c>
      <c r="M95" s="8">
        <f>(MIC_mm!M95*Areas!$D$5*1000) / (86400*Days!M95)</f>
        <v>3642.336544205496</v>
      </c>
      <c r="N95" s="8">
        <f>(MIC_mm!N95*Areas!$D$5*1000) / (86400*Days!N95)</f>
        <v>5347.4696775114153</v>
      </c>
    </row>
    <row r="96" spans="1:14">
      <c r="A96">
        <f>MIC_mm!A96</f>
        <v>1991</v>
      </c>
      <c r="B96" s="8">
        <f>(MIC_mm!B96*Areas!$D$5*1000) / (86400*Days!B96)</f>
        <v>1832.8010005973715</v>
      </c>
      <c r="C96" s="8">
        <f>(MIC_mm!C96*Areas!$D$5*1000) / (86400*Days!C96)</f>
        <v>1249.9874545304233</v>
      </c>
      <c r="D96" s="8">
        <f>(MIC_mm!D96*Areas!$D$5*1000) / (86400*Days!D96)</f>
        <v>5221.1563060035842</v>
      </c>
      <c r="E96" s="8">
        <f>(MIC_mm!E96*Areas!$D$5*1000) / (86400*Days!E96)</f>
        <v>6509.0932291666659</v>
      </c>
      <c r="F96" s="8">
        <f>(MIC_mm!F96*Areas!$D$5*1000) / (86400*Days!F96)</f>
        <v>6037.3860887096771</v>
      </c>
      <c r="G96" s="8">
        <f>(MIC_mm!G96*Areas!$D$5*1000) / (86400*Days!G96)</f>
        <v>3614.8272955246912</v>
      </c>
      <c r="H96" s="8">
        <f>(MIC_mm!H96*Areas!$D$5*1000) / (86400*Days!H96)</f>
        <v>7630.4236297789721</v>
      </c>
      <c r="I96" s="8">
        <f>(MIC_mm!I96*Areas!$D$5*1000) / (86400*Days!I96)</f>
        <v>3739.9222110215055</v>
      </c>
      <c r="J96" s="8">
        <f>(MIC_mm!J96*Areas!$D$5*1000) / (86400*Days!J96)</f>
        <v>5689.0289544753077</v>
      </c>
      <c r="K96" s="8">
        <f>(MIC_mm!K96*Areas!$D$5*1000) / (86400*Days!K96)</f>
        <v>9787.0022401433689</v>
      </c>
      <c r="L96" s="8">
        <f>(MIC_mm!L96*Areas!$D$5*1000) / (86400*Days!L96)</f>
        <v>5958.1542824074077</v>
      </c>
      <c r="M96" s="8">
        <f>(MIC_mm!M96*Areas!$D$5*1000) / (86400*Days!M96)</f>
        <v>3066.5164837216253</v>
      </c>
      <c r="N96" s="8">
        <f>(MIC_mm!N96*Areas!$D$5*1000) / (86400*Days!N96)</f>
        <v>5054.5320776255712</v>
      </c>
    </row>
    <row r="97" spans="1:15">
      <c r="A97">
        <f>MIC_mm!A97</f>
        <v>1992</v>
      </c>
      <c r="B97" s="8">
        <f>(MIC_mm!B97*Areas!$D$5*1000) / (86400*Days!B97)</f>
        <v>2119.0953741039425</v>
      </c>
      <c r="C97" s="8">
        <f>(MIC_mm!C97*Areas!$D$5*1000) / (86400*Days!C97)</f>
        <v>2211.3549449233715</v>
      </c>
      <c r="D97" s="8">
        <f>(MIC_mm!D97*Areas!$D$5*1000) / (86400*Days!D97)</f>
        <v>3496.9274380227002</v>
      </c>
      <c r="E97" s="8">
        <f>(MIC_mm!E97*Areas!$D$5*1000) / (86400*Days!E97)</f>
        <v>4846.2593171296285</v>
      </c>
      <c r="F97" s="8">
        <f>(MIC_mm!F97*Areas!$D$5*1000) / (86400*Days!F97)</f>
        <v>2390.5257056451615</v>
      </c>
      <c r="G97" s="8">
        <f>(MIC_mm!G97*Areas!$D$5*1000) / (86400*Days!G97)</f>
        <v>3464.5712191358025</v>
      </c>
      <c r="H97" s="8">
        <f>(MIC_mm!H97*Areas!$D$5*1000) / (86400*Days!H97)</f>
        <v>6984.8071983273594</v>
      </c>
      <c r="I97" s="8">
        <f>(MIC_mm!I97*Areas!$D$5*1000) / (86400*Days!I97)</f>
        <v>4395.2325828853054</v>
      </c>
      <c r="J97" s="8">
        <f>(MIC_mm!J97*Areas!$D$5*1000) / (86400*Days!J97)</f>
        <v>8784.3041280864181</v>
      </c>
      <c r="K97" s="8">
        <f>(MIC_mm!K97*Areas!$D$5*1000) / (86400*Days!K97)</f>
        <v>3394.1716696535245</v>
      </c>
      <c r="L97" s="8">
        <f>(MIC_mm!L97*Areas!$D$5*1000) / (86400*Days!L97)</f>
        <v>8525.19587191358</v>
      </c>
      <c r="M97" s="8">
        <f>(MIC_mm!M97*Areas!$D$5*1000) / (86400*Days!M97)</f>
        <v>4052.0670922939066</v>
      </c>
      <c r="N97" s="8">
        <f>(MIC_mm!N97*Areas!$D$5*1000) / (86400*Days!N97)</f>
        <v>4547.9695310918842</v>
      </c>
    </row>
    <row r="98" spans="1:15">
      <c r="A98">
        <f>MIC_mm!A98</f>
        <v>1993</v>
      </c>
      <c r="B98" s="8">
        <f>(MIC_mm!B98*Areas!$D$5*1000) / (86400*Days!B98)</f>
        <v>3792.2694892473119</v>
      </c>
      <c r="C98" s="8">
        <f>(MIC_mm!C98*Areas!$D$5*1000) / (86400*Days!C98)</f>
        <v>1340.1411003637565</v>
      </c>
      <c r="D98" s="8">
        <f>(MIC_mm!D98*Areas!$D$5*1000) / (86400*Days!D98)</f>
        <v>1929.7404047192354</v>
      </c>
      <c r="E98" s="8">
        <f>(MIC_mm!E98*Areas!$D$5*1000) / (86400*Days!E98)</f>
        <v>7856.055478395062</v>
      </c>
      <c r="F98" s="8">
        <f>(MIC_mm!F98*Areas!$D$5*1000) / (86400*Days!F98)</f>
        <v>5222.4488313918764</v>
      </c>
      <c r="G98" s="8">
        <f>(MIC_mm!G98*Areas!$D$5*1000) / (86400*Days!G98)</f>
        <v>10174.673688271607</v>
      </c>
      <c r="H98" s="8">
        <f>(MIC_mm!H98*Areas!$D$5*1000) / (86400*Days!H98)</f>
        <v>6187.3190337514925</v>
      </c>
      <c r="I98" s="8">
        <f>(MIC_mm!I98*Areas!$D$5*1000) / (86400*Days!I98)</f>
        <v>6260.9929808841098</v>
      </c>
      <c r="J98" s="8">
        <f>(MIC_mm!J98*Areas!$D$5*1000) / (86400*Days!J98)</f>
        <v>7279.0721450617284</v>
      </c>
      <c r="K98" s="8">
        <f>(MIC_mm!K98*Areas!$D$5*1000) / (86400*Days!K98)</f>
        <v>3930.569705794504</v>
      </c>
      <c r="L98" s="8">
        <f>(MIC_mm!L98*Areas!$D$5*1000) / (86400*Days!L98)</f>
        <v>3463.2356095679011</v>
      </c>
      <c r="M98" s="8">
        <f>(MIC_mm!M98*Areas!$D$5*1000) / (86400*Days!M98)</f>
        <v>1687.391894414576</v>
      </c>
      <c r="N98" s="8">
        <f>(MIC_mm!N98*Areas!$D$5*1000) / (86400*Days!N98)</f>
        <v>4931.6377013571791</v>
      </c>
    </row>
    <row r="99" spans="1:15">
      <c r="A99">
        <f>MIC_mm!A99</f>
        <v>1994</v>
      </c>
      <c r="B99" s="8">
        <f>(MIC_mm!B99*Areas!$D$5*1000) / (86400*Days!B99)</f>
        <v>3265.5653935185187</v>
      </c>
      <c r="C99" s="8">
        <f>(MIC_mm!C99*Areas!$D$5*1000) / (86400*Days!C99)</f>
        <v>3060.9309275793653</v>
      </c>
      <c r="D99" s="8">
        <f>(MIC_mm!D99*Areas!$D$5*1000) / (86400*Days!D99)</f>
        <v>1900.0123207885304</v>
      </c>
      <c r="E99" s="8">
        <f>(MIC_mm!E99*Areas!$D$5*1000) / (86400*Days!E99)</f>
        <v>5284.3392554012344</v>
      </c>
      <c r="F99" s="8">
        <f>(MIC_mm!F99*Areas!$D$5*1000) / (86400*Days!F99)</f>
        <v>2749.2015008960575</v>
      </c>
      <c r="G99" s="8">
        <f>(MIC_mm!G99*Areas!$D$5*1000) / (86400*Days!G99)</f>
        <v>5917.4181905864198</v>
      </c>
      <c r="H99" s="8">
        <f>(MIC_mm!H99*Areas!$D$5*1000) / (86400*Days!H99)</f>
        <v>7703.4513142174428</v>
      </c>
      <c r="I99" s="8">
        <f>(MIC_mm!I99*Areas!$D$5*1000) / (86400*Days!I99)</f>
        <v>7202.5977262544802</v>
      </c>
      <c r="J99" s="8">
        <f>(MIC_mm!J99*Areas!$D$5*1000) / (86400*Days!J99)</f>
        <v>5347.7807098765434</v>
      </c>
      <c r="K99" s="8">
        <f>(MIC_mm!K99*Areas!$D$5*1000) / (86400*Days!K99)</f>
        <v>3235.1910468936685</v>
      </c>
      <c r="L99" s="8">
        <f>(MIC_mm!L99*Areas!$D$5*1000) / (86400*Days!L99)</f>
        <v>5703.7206597222221</v>
      </c>
      <c r="M99" s="8">
        <f>(MIC_mm!M99*Areas!$D$5*1000) / (86400*Days!M99)</f>
        <v>1357.797920400239</v>
      </c>
      <c r="N99" s="8">
        <f>(MIC_mm!N99*Areas!$D$5*1000) / (86400*Days!N99)</f>
        <v>4392.1429160324706</v>
      </c>
    </row>
    <row r="100" spans="1:15">
      <c r="A100">
        <f>MIC_mm!A100</f>
        <v>1995</v>
      </c>
      <c r="B100" s="8">
        <f>(MIC_mm!B100*Areas!$D$5*1000) / (86400*Days!B100)</f>
        <v>3339.8856033452807</v>
      </c>
      <c r="C100" s="8">
        <f>(MIC_mm!C100*Areas!$D$5*1000) / (86400*Days!C100)</f>
        <v>1561.947689318783</v>
      </c>
      <c r="D100" s="8">
        <f>(MIC_mm!D100*Areas!$D$5*1000) / (86400*Days!D100)</f>
        <v>3038.0809251792111</v>
      </c>
      <c r="E100" s="8">
        <f>(MIC_mm!E100*Areas!$D$5*1000) / (86400*Days!E100)</f>
        <v>5548.1221450617286</v>
      </c>
      <c r="F100" s="8">
        <f>(MIC_mm!F100*Areas!$D$5*1000) / (86400*Days!F100)</f>
        <v>4962.0049656511346</v>
      </c>
      <c r="G100" s="8">
        <f>(MIC_mm!G100*Areas!$D$5*1000) / (86400*Days!G100)</f>
        <v>3390.4448881172839</v>
      </c>
      <c r="H100" s="8">
        <f>(MIC_mm!H100*Areas!$D$5*1000) / (86400*Days!H100)</f>
        <v>4877.3445527180402</v>
      </c>
      <c r="I100" s="8">
        <f>(MIC_mm!I100*Areas!$D$5*1000) / (86400*Days!I100)</f>
        <v>8073.1135752688169</v>
      </c>
      <c r="J100" s="8">
        <f>(MIC_mm!J100*Areas!$D$5*1000) / (86400*Days!J100)</f>
        <v>3501.3004822530866</v>
      </c>
      <c r="K100" s="8">
        <f>(MIC_mm!K100*Areas!$D$5*1000) / (86400*Days!K100)</f>
        <v>7315.0474350358427</v>
      </c>
      <c r="L100" s="8">
        <f>(MIC_mm!L100*Areas!$D$5*1000) / (86400*Days!L100)</f>
        <v>5403.2085069444447</v>
      </c>
      <c r="M100" s="8">
        <f>(MIC_mm!M100*Areas!$D$5*1000) / (86400*Days!M100)</f>
        <v>2475.1861185782554</v>
      </c>
      <c r="N100" s="8">
        <f>(MIC_mm!N100*Areas!$D$5*1000) / (86400*Days!N100)</f>
        <v>4480.8969162227295</v>
      </c>
    </row>
    <row r="101" spans="1:15">
      <c r="A101">
        <f>MIC_mm!A101</f>
        <v>1996</v>
      </c>
      <c r="B101" s="8">
        <f>(MIC_mm!B101*Areas!$D$5*1000) / (86400*Days!B101)</f>
        <v>3950.6038493130227</v>
      </c>
      <c r="C101" s="8">
        <f>(MIC_mm!C101*Areas!$D$5*1000) / (86400*Days!C101)</f>
        <v>2299.7815094189018</v>
      </c>
      <c r="D101" s="8">
        <f>(MIC_mm!D101*Areas!$D$5*1000) / (86400*Days!D101)</f>
        <v>2149.4697207287932</v>
      </c>
      <c r="E101" s="8">
        <f>(MIC_mm!E101*Areas!$D$5*1000) / (86400*Days!E101)</f>
        <v>5744.4567515432091</v>
      </c>
      <c r="F101" s="8">
        <f>(MIC_mm!F101*Areas!$D$5*1000) / (86400*Days!F101)</f>
        <v>4804.9631309737151</v>
      </c>
      <c r="G101" s="8">
        <f>(MIC_mm!G101*Areas!$D$5*1000) / (86400*Days!G101)</f>
        <v>10087.191261574075</v>
      </c>
      <c r="H101" s="8">
        <f>(MIC_mm!H101*Areas!$D$5*1000) / (86400*Days!H101)</f>
        <v>5766.6020198626056</v>
      </c>
      <c r="I101" s="8">
        <f>(MIC_mm!I101*Areas!$D$5*1000) / (86400*Days!I101)</f>
        <v>3459.4442017622459</v>
      </c>
      <c r="J101" s="8">
        <f>(MIC_mm!J101*Areas!$D$5*1000) / (86400*Days!J101)</f>
        <v>4801.5163966049386</v>
      </c>
      <c r="K101" s="8">
        <f>(MIC_mm!K101*Areas!$D$5*1000) / (86400*Days!K101)</f>
        <v>5659.3224126344076</v>
      </c>
      <c r="L101" s="8">
        <f>(MIC_mm!L101*Areas!$D$5*1000) / (86400*Days!L101)</f>
        <v>2935.0020254629635</v>
      </c>
      <c r="M101" s="8">
        <f>(MIC_mm!M101*Areas!$D$5*1000) / (86400*Days!M101)</f>
        <v>4143.8363948626047</v>
      </c>
      <c r="N101" s="8">
        <f>(MIC_mm!N101*Areas!$D$5*1000) / (86400*Days!N101)</f>
        <v>4649.4539630135596</v>
      </c>
    </row>
    <row r="102" spans="1:15">
      <c r="A102">
        <f>MIC_mm!A102</f>
        <v>1997</v>
      </c>
      <c r="B102" s="8">
        <f>(MIC_mm!B102*Areas!$D$5*1000) / (86400*Days!B102)</f>
        <v>4753.9083781362015</v>
      </c>
      <c r="C102" s="8">
        <f>(MIC_mm!C102*Areas!$D$5*1000) / (86400*Days!C102)</f>
        <v>4243.6609002976202</v>
      </c>
      <c r="D102" s="8">
        <f>(MIC_mm!D102*Areas!$D$5*1000) / (86400*Days!D102)</f>
        <v>3129.2039650537636</v>
      </c>
      <c r="E102" s="8">
        <f>(MIC_mm!E102*Areas!$D$5*1000) / (86400*Days!E102)</f>
        <v>1895.2299768518519</v>
      </c>
      <c r="F102" s="8">
        <f>(MIC_mm!F102*Areas!$D$5*1000) / (86400*Days!F102)</f>
        <v>5896.500821385901</v>
      </c>
      <c r="G102" s="8">
        <f>(MIC_mm!G102*Areas!$D$5*1000) / (86400*Days!G102)</f>
        <v>6071.0132908950618</v>
      </c>
      <c r="H102" s="8">
        <f>(MIC_mm!H102*Areas!$D$5*1000) / (86400*Days!H102)</f>
        <v>4861.8342480585434</v>
      </c>
      <c r="I102" s="8">
        <f>(MIC_mm!I102*Areas!$D$5*1000) / (86400*Days!I102)</f>
        <v>6820.010211320191</v>
      </c>
      <c r="J102" s="8">
        <f>(MIC_mm!J102*Areas!$D$5*1000) / (86400*Days!J102)</f>
        <v>4728.7256751543218</v>
      </c>
      <c r="K102" s="8">
        <f>(MIC_mm!K102*Areas!$D$5*1000) / (86400*Days!K102)</f>
        <v>3384.4777292413382</v>
      </c>
      <c r="L102" s="8">
        <f>(MIC_mm!L102*Areas!$D$5*1000) / (86400*Days!L102)</f>
        <v>2554.3532986111113</v>
      </c>
      <c r="M102" s="8">
        <f>(MIC_mm!M102*Areas!$D$5*1000) / (86400*Days!M102)</f>
        <v>1959.4684886499404</v>
      </c>
      <c r="N102" s="8">
        <f>(MIC_mm!N102*Areas!$D$5*1000) / (86400*Days!N102)</f>
        <v>4195.2594289066465</v>
      </c>
    </row>
    <row r="103" spans="1:15">
      <c r="A103">
        <f>MIC_mm!A103</f>
        <v>1998</v>
      </c>
      <c r="B103" s="8">
        <f>(MIC_mm!B103*Areas!$D$5*1000) / (86400*Days!B103)</f>
        <v>4659.5540247909194</v>
      </c>
      <c r="C103" s="8">
        <f>(MIC_mm!C103*Areas!$D$5*1000) / (86400*Days!C103)</f>
        <v>2253.8411458333335</v>
      </c>
      <c r="D103" s="8">
        <f>(MIC_mm!D103*Areas!$D$5*1000) / (86400*Days!D103)</f>
        <v>6264.8705570489847</v>
      </c>
      <c r="E103" s="8">
        <f>(MIC_mm!E103*Areas!$D$5*1000) / (86400*Days!E103)</f>
        <v>4605.8495949074077</v>
      </c>
      <c r="F103" s="8">
        <f>(MIC_mm!F103*Areas!$D$5*1000) / (86400*Days!F103)</f>
        <v>3763.8339307048986</v>
      </c>
      <c r="G103" s="8">
        <f>(MIC_mm!G103*Areas!$D$5*1000) / (86400*Days!G103)</f>
        <v>6402.2444637345679</v>
      </c>
      <c r="H103" s="8">
        <f>(MIC_mm!H103*Areas!$D$5*1000) / (86400*Days!H103)</f>
        <v>2879.7465651135008</v>
      </c>
      <c r="I103" s="8">
        <f>(MIC_mm!I103*Areas!$D$5*1000) / (86400*Days!I103)</f>
        <v>6297.1836917562723</v>
      </c>
      <c r="J103" s="8">
        <f>(MIC_mm!J103*Areas!$D$5*1000) / (86400*Days!J103)</f>
        <v>4408.1793788580253</v>
      </c>
      <c r="K103" s="8">
        <f>(MIC_mm!K103*Areas!$D$5*1000) / (86400*Days!K103)</f>
        <v>4845.0314180107525</v>
      </c>
      <c r="L103" s="8">
        <f>(MIC_mm!L103*Areas!$D$5*1000) / (86400*Days!L103)</f>
        <v>3970.7672453703703</v>
      </c>
      <c r="M103" s="8">
        <f>(MIC_mm!M103*Areas!$D$5*1000) / (86400*Days!M103)</f>
        <v>2212.1572020609319</v>
      </c>
      <c r="N103" s="8">
        <f>(MIC_mm!N103*Areas!$D$5*1000) / (86400*Days!N103)</f>
        <v>4392.6369086123786</v>
      </c>
    </row>
    <row r="104" spans="1:15">
      <c r="A104">
        <f>MIC_mm!A104</f>
        <v>1999</v>
      </c>
      <c r="B104" s="8">
        <f>(MIC_mm!B104*Areas!$D$5*1000) / (86400*Days!B104)</f>
        <v>5588.2335162783747</v>
      </c>
      <c r="C104" s="8">
        <f>(MIC_mm!C104*Areas!$D$5*1000) / (86400*Days!C104)</f>
        <v>2503.5524346891539</v>
      </c>
      <c r="D104" s="8">
        <f>(MIC_mm!D104*Areas!$D$5*1000) / (86400*Days!D104)</f>
        <v>1202.0486111111113</v>
      </c>
      <c r="E104" s="8">
        <f>(MIC_mm!E104*Areas!$D$5*1000) / (86400*Days!E104)</f>
        <v>6188.5469328703703</v>
      </c>
      <c r="F104" s="8">
        <f>(MIC_mm!F104*Areas!$D$5*1000) / (86400*Days!F104)</f>
        <v>6010.2430555555557</v>
      </c>
      <c r="G104" s="8">
        <f>(MIC_mm!G104*Areas!$D$5*1000) / (86400*Days!G104)</f>
        <v>6872.3790316358027</v>
      </c>
      <c r="H104" s="8">
        <f>(MIC_mm!H104*Areas!$D$5*1000) / (86400*Days!H104)</f>
        <v>8816.3156735364391</v>
      </c>
      <c r="I104" s="8">
        <f>(MIC_mm!I104*Areas!$D$5*1000) / (86400*Days!I104)</f>
        <v>4227.8505451015535</v>
      </c>
      <c r="J104" s="8">
        <f>(MIC_mm!J104*Areas!$D$5*1000) / (86400*Days!J104)</f>
        <v>4016.845775462963</v>
      </c>
      <c r="K104" s="8">
        <f>(MIC_mm!K104*Areas!$D$5*1000) / (86400*Days!K104)</f>
        <v>2559.2002688172042</v>
      </c>
      <c r="L104" s="8">
        <f>(MIC_mm!L104*Areas!$D$5*1000) / (86400*Days!L104)</f>
        <v>1813.0899884259259</v>
      </c>
      <c r="M104" s="8">
        <f>(MIC_mm!M104*Areas!$D$5*1000) / (86400*Days!M104)</f>
        <v>3432.301168608124</v>
      </c>
      <c r="N104" s="8">
        <f>(MIC_mm!N104*Areas!$D$5*1000) / (86400*Days!N104)</f>
        <v>4448.622734335363</v>
      </c>
    </row>
    <row r="105" spans="1:15">
      <c r="A105">
        <f>MIC_mm!A105</f>
        <v>2000</v>
      </c>
      <c r="B105" s="8">
        <f>(MIC_mm!B105*Areas!$D$5*1000) / (86400*Days!B105)</f>
        <v>2614.7788605137393</v>
      </c>
      <c r="C105" s="8">
        <f>(MIC_mm!C105*Areas!$D$5*1000) / (86400*Days!C105)</f>
        <v>2495.2871168582374</v>
      </c>
      <c r="D105" s="8">
        <f>(MIC_mm!D105*Areas!$D$5*1000) / (86400*Days!D105)</f>
        <v>2526.2408714157709</v>
      </c>
      <c r="E105" s="8">
        <f>(MIC_mm!E105*Areas!$D$5*1000) / (86400*Days!E105)</f>
        <v>4702.6812885802465</v>
      </c>
      <c r="F105" s="8">
        <f>(MIC_mm!F105*Areas!$D$5*1000) / (86400*Days!F105)</f>
        <v>8025.9363985961772</v>
      </c>
      <c r="G105" s="8">
        <f>(MIC_mm!G105*Areas!$D$5*1000) / (86400*Days!G105)</f>
        <v>7279.0721450617284</v>
      </c>
      <c r="H105" s="8">
        <f>(MIC_mm!H105*Areas!$D$5*1000) / (86400*Days!H105)</f>
        <v>6485.2461357526881</v>
      </c>
      <c r="I105" s="8">
        <f>(MIC_mm!I105*Areas!$D$5*1000) / (86400*Days!I105)</f>
        <v>5091.257504480287</v>
      </c>
      <c r="J105" s="8">
        <f>(MIC_mm!J105*Areas!$D$5*1000) / (86400*Days!J105)</f>
        <v>8403.6554012345678</v>
      </c>
      <c r="K105" s="8">
        <f>(MIC_mm!K105*Areas!$D$5*1000) / (86400*Days!K105)</f>
        <v>2382.7705533154117</v>
      </c>
      <c r="L105" s="8">
        <f>(MIC_mm!L105*Areas!$D$5*1000) / (86400*Days!L105)</f>
        <v>5110.7100115740741</v>
      </c>
      <c r="M105" s="8">
        <f>(MIC_mm!M105*Areas!$D$5*1000) / (86400*Days!M105)</f>
        <v>3699.2076612903224</v>
      </c>
      <c r="N105" s="8">
        <f>(MIC_mm!N105*Areas!$D$5*1000) / (86400*Days!N105)</f>
        <v>4898.4575664718677</v>
      </c>
    </row>
    <row r="106" spans="1:15">
      <c r="A106">
        <f>MIC_mm!A106</f>
        <v>2001</v>
      </c>
      <c r="B106" s="8">
        <f>(MIC_mm!B106*Areas!$D$5*1000) / (86400*Days!B106)</f>
        <v>1945.8969720728794</v>
      </c>
      <c r="C106" s="8">
        <f>(MIC_mm!C106*Areas!$D$5*1000) / (86400*Days!C106)</f>
        <v>4239.3678695436511</v>
      </c>
      <c r="D106" s="8">
        <f>(MIC_mm!D106*Areas!$D$5*1000) / (86400*Days!D106)</f>
        <v>988.13565934886503</v>
      </c>
      <c r="E106" s="8">
        <f>(MIC_mm!E106*Areas!$D$5*1000) / (86400*Days!E106)</f>
        <v>5419.9036265432096</v>
      </c>
      <c r="F106" s="8">
        <f>(MIC_mm!F106*Areas!$D$5*1000) / (86400*Days!F106)</f>
        <v>8674.7841435185164</v>
      </c>
      <c r="G106" s="8">
        <f>(MIC_mm!G106*Areas!$D$5*1000) / (86400*Days!G106)</f>
        <v>6175.8586419753092</v>
      </c>
      <c r="H106" s="8">
        <f>(MIC_mm!H106*Areas!$D$5*1000) / (86400*Days!H106)</f>
        <v>3220.3270049283155</v>
      </c>
      <c r="I106" s="8">
        <f>(MIC_mm!I106*Areas!$D$5*1000) / (86400*Days!I106)</f>
        <v>6831.6429398148148</v>
      </c>
      <c r="J106" s="8">
        <f>(MIC_mm!J106*Areas!$D$5*1000) / (86400*Days!J106)</f>
        <v>7308.4555555555553</v>
      </c>
      <c r="K106" s="8">
        <f>(MIC_mm!K106*Areas!$D$5*1000) / (86400*Days!K106)</f>
        <v>8226.9240964755081</v>
      </c>
      <c r="L106" s="8">
        <f>(MIC_mm!L106*Areas!$D$5*1000) / (86400*Days!L106)</f>
        <v>4068.2667438271606</v>
      </c>
      <c r="M106" s="8">
        <f>(MIC_mm!M106*Areas!$D$5*1000) / (86400*Days!M106)</f>
        <v>2962.4681899641582</v>
      </c>
      <c r="N106" s="8">
        <f>(MIC_mm!N106*Areas!$D$5*1000) / (86400*Days!N106)</f>
        <v>5003.3764015728057</v>
      </c>
    </row>
    <row r="107" spans="1:15">
      <c r="A107">
        <f>MIC_mm!A107</f>
        <v>2002</v>
      </c>
      <c r="B107" s="8">
        <f>(MIC_mm!B107*Areas!$D$5*1000) / (86400*Days!B107)</f>
        <v>1614.364209976105</v>
      </c>
      <c r="C107" s="8">
        <f>(MIC_mm!C107*Areas!$D$5*1000) / (86400*Days!C107)</f>
        <v>3451.5967261904766</v>
      </c>
      <c r="D107" s="8">
        <f>(MIC_mm!D107*Areas!$D$5*1000) / (86400*Days!D107)</f>
        <v>4184.5509445937878</v>
      </c>
      <c r="E107" s="8">
        <f>(MIC_mm!E107*Areas!$D$5*1000) / (86400*Days!E107)</f>
        <v>6829.6395254629633</v>
      </c>
      <c r="F107" s="8">
        <f>(MIC_mm!F107*Areas!$D$5*1000) / (86400*Days!F107)</f>
        <v>6375.3814777479092</v>
      </c>
      <c r="G107" s="8">
        <f>(MIC_mm!G107*Areas!$D$5*1000) / (86400*Days!G107)</f>
        <v>6329.4537422839503</v>
      </c>
      <c r="H107" s="8">
        <f>(MIC_mm!H107*Areas!$D$5*1000) / (86400*Days!H107)</f>
        <v>4558.7370445041815</v>
      </c>
      <c r="I107" s="8">
        <f>(MIC_mm!I107*Areas!$D$5*1000) / (86400*Days!I107)</f>
        <v>6778.6493988948623</v>
      </c>
      <c r="J107" s="8">
        <f>(MIC_mm!J107*Areas!$D$5*1000) / (86400*Days!J107)</f>
        <v>3960.0823688271603</v>
      </c>
      <c r="K107" s="8">
        <f>(MIC_mm!K107*Areas!$D$5*1000) / (86400*Days!K107)</f>
        <v>5576.6007877837519</v>
      </c>
      <c r="L107" s="8">
        <f>(MIC_mm!L107*Areas!$D$5*1000) / (86400*Days!L107)</f>
        <v>2111.598726851852</v>
      </c>
      <c r="M107" s="8">
        <f>(MIC_mm!M107*Areas!$D$5*1000) / (86400*Days!M107)</f>
        <v>1631.167040023895</v>
      </c>
      <c r="N107" s="8">
        <f>(MIC_mm!N107*Areas!$D$5*1000) / (86400*Days!N107)</f>
        <v>4454.440869165398</v>
      </c>
    </row>
    <row r="108" spans="1:15">
      <c r="A108">
        <f>MIC_mm!A108</f>
        <v>2003</v>
      </c>
      <c r="B108" s="8">
        <f>(MIC_mm!B108*Areas!$D$5*1000) / (86400*Days!B108)</f>
        <v>1261.5047789725209</v>
      </c>
      <c r="C108" s="8">
        <f>(MIC_mm!C108*Areas!$D$5*1000) / (86400*Days!C108)</f>
        <v>1595.5764302248676</v>
      </c>
      <c r="D108" s="8">
        <f>(MIC_mm!D108*Areas!$D$5*1000) / (86400*Days!D108)</f>
        <v>3367.0286364994026</v>
      </c>
      <c r="E108" s="8">
        <f>(MIC_mm!E108*Areas!$D$5*1000) / (86400*Days!E108)</f>
        <v>5186.8397569444442</v>
      </c>
      <c r="F108" s="8">
        <f>(MIC_mm!F108*Areas!$D$5*1000) / (86400*Days!F108)</f>
        <v>6641.641707735962</v>
      </c>
      <c r="G108" s="8">
        <f>(MIC_mm!G108*Areas!$D$5*1000) / (86400*Days!G108)</f>
        <v>3765.7511766975308</v>
      </c>
      <c r="H108" s="8">
        <f>(MIC_mm!H108*Areas!$D$5*1000) / (86400*Days!H108)</f>
        <v>5665.1387768817203</v>
      </c>
      <c r="I108" s="8">
        <f>(MIC_mm!I108*Areas!$D$5*1000) / (86400*Days!I108)</f>
        <v>4656.322711320191</v>
      </c>
      <c r="J108" s="8">
        <f>(MIC_mm!J108*Areas!$D$5*1000) / (86400*Days!J108)</f>
        <v>5688.3611496913591</v>
      </c>
      <c r="K108" s="8">
        <f>(MIC_mm!K108*Areas!$D$5*1000) / (86400*Days!K108)</f>
        <v>3604.8533079450417</v>
      </c>
      <c r="L108" s="8">
        <f>(MIC_mm!L108*Areas!$D$5*1000) / (86400*Days!L108)</f>
        <v>8156.5676311728394</v>
      </c>
      <c r="M108" s="8">
        <f>(MIC_mm!M108*Areas!$D$5*1000) / (86400*Days!M108)</f>
        <v>2985.0873842592591</v>
      </c>
      <c r="N108" s="8">
        <f>(MIC_mm!N108*Areas!$D$5*1000) / (86400*Days!N108)</f>
        <v>4389.6729531329274</v>
      </c>
    </row>
    <row r="109" spans="1:15">
      <c r="A109">
        <f>MIC_mm!A109</f>
        <v>2004</v>
      </c>
      <c r="B109" s="8">
        <f>(MIC_mm!B109*Areas!$D$5*1000) / (86400*Days!B109)</f>
        <v>2820.2903972520908</v>
      </c>
      <c r="C109" s="8">
        <f>(MIC_mm!C109*Areas!$D$5*1000) / (86400*Days!C109)</f>
        <v>2493.2146192528739</v>
      </c>
      <c r="D109" s="8">
        <f>(MIC_mm!D109*Areas!$D$5*1000) / (86400*Days!D109)</f>
        <v>6173.7475171744327</v>
      </c>
      <c r="E109" s="8">
        <f>(MIC_mm!E109*Areas!$D$5*1000) / (86400*Days!E109)</f>
        <v>3414.485860339506</v>
      </c>
      <c r="F109" s="8">
        <f>(MIC_mm!F109*Areas!$D$5*1000) / (86400*Days!F109)</f>
        <v>11872.491954151734</v>
      </c>
      <c r="G109" s="8">
        <f>(MIC_mm!G109*Areas!$D$5*1000) / (86400*Days!G109)</f>
        <v>6888.4063464506171</v>
      </c>
      <c r="H109" s="8">
        <f>(MIC_mm!H109*Areas!$D$5*1000) / (86400*Days!H109)</f>
        <v>4912.889000896057</v>
      </c>
      <c r="I109" s="8">
        <f>(MIC_mm!I109*Areas!$D$5*1000) / (86400*Days!I109)</f>
        <v>5486.7702732974922</v>
      </c>
      <c r="J109" s="8">
        <f>(MIC_mm!J109*Areas!$D$5*1000) / (86400*Days!J109)</f>
        <v>1659.4948881172841</v>
      </c>
      <c r="K109" s="8">
        <f>(MIC_mm!K109*Areas!$D$5*1000) / (86400*Days!K109)</f>
        <v>6498.1713896356032</v>
      </c>
      <c r="L109" s="8">
        <f>(MIC_mm!L109*Areas!$D$5*1000) / (86400*Days!L109)</f>
        <v>4824.8895640432102</v>
      </c>
      <c r="M109" s="8">
        <f>(MIC_mm!M109*Areas!$D$5*1000) / (86400*Days!M109)</f>
        <v>4353.2255077658301</v>
      </c>
      <c r="N109" s="8">
        <f>(MIC_mm!N109*Areas!$D$5*1000) / (86400*Days!N109)</f>
        <v>5140.8925982847604</v>
      </c>
    </row>
    <row r="110" spans="1:15">
      <c r="A110">
        <f>MIC_mm!A110</f>
        <v>2005</v>
      </c>
      <c r="B110" s="8">
        <f>(MIC_mm!B110*Areas!$D$5*1000) / (86400*Days!B110)</f>
        <v>4596.8665434587811</v>
      </c>
      <c r="C110" s="8">
        <f>(MIC_mm!C110*Areas!$D$5*1000) / (86400*Days!C110)</f>
        <v>3609.007853835978</v>
      </c>
      <c r="D110" s="8">
        <f>(MIC_mm!D110*Areas!$D$5*1000) / (86400*Days!D110)</f>
        <v>2577.295624253286</v>
      </c>
      <c r="E110" s="8">
        <f>(MIC_mm!E110*Areas!$D$5*1000) / (86400*Days!E110)</f>
        <v>2094.2358024691357</v>
      </c>
      <c r="F110" s="8">
        <f>(MIC_mm!F110*Areas!$D$5*1000) / (86400*Days!F110)</f>
        <v>3457.505413679809</v>
      </c>
      <c r="G110" s="8">
        <f>(MIC_mm!G110*Areas!$D$5*1000) / (86400*Days!G110)</f>
        <v>3815.8365354938273</v>
      </c>
      <c r="H110" s="8">
        <f>(MIC_mm!H110*Areas!$D$5*1000) / (86400*Days!H110)</f>
        <v>5480.9539090501803</v>
      </c>
      <c r="I110" s="8">
        <f>(MIC_mm!I110*Areas!$D$5*1000) / (86400*Days!I110)</f>
        <v>4783.6364620669046</v>
      </c>
      <c r="J110" s="8">
        <f>(MIC_mm!J110*Areas!$D$5*1000) / (86400*Days!J110)</f>
        <v>6019.5923225308643</v>
      </c>
      <c r="K110" s="8">
        <f>(MIC_mm!K110*Areas!$D$5*1000) / (86400*Days!K110)</f>
        <v>2718.8271542712068</v>
      </c>
      <c r="L110" s="8">
        <f>(MIC_mm!L110*Areas!$D$5*1000) / (86400*Days!L110)</f>
        <v>7370.5614004629642</v>
      </c>
      <c r="M110" s="8">
        <f>(MIC_mm!M110*Areas!$D$5*1000) / (86400*Days!M110)</f>
        <v>2800.2562537335721</v>
      </c>
      <c r="N110" s="8">
        <f>(MIC_mm!N110*Areas!$D$5*1000) / (86400*Days!N110)</f>
        <v>4106.6700929096914</v>
      </c>
    </row>
    <row r="111" spans="1:15">
      <c r="A111">
        <f>MIC_mm!A111</f>
        <v>2006</v>
      </c>
      <c r="B111" s="8">
        <f>(MIC_mm!B111*Areas!$D$5*1000) / (86400*Days!B111)</f>
        <v>4505.0972408900834</v>
      </c>
      <c r="C111" s="8">
        <f>(MIC_mm!C111*Areas!$D$5*1000) / (86400*Days!C111)</f>
        <v>2560.7928447420636</v>
      </c>
      <c r="D111" s="8">
        <f>(MIC_mm!D111*Areas!$D$5*1000) / (86400*Days!D111)</f>
        <v>3514.3765307646354</v>
      </c>
      <c r="E111" s="8">
        <f>(MIC_mm!E111*Areas!$D$5*1000) / (86400*Days!E111)</f>
        <v>4018.849189814815</v>
      </c>
      <c r="F111" s="8">
        <f>(MIC_mm!F111*Areas!$D$5*1000) / (86400*Days!F111)</f>
        <v>8377.5033042114683</v>
      </c>
      <c r="G111" s="8">
        <f>(MIC_mm!G111*Areas!$D$5*1000) / (86400*Days!G111)</f>
        <v>3544.7077932098764</v>
      </c>
      <c r="H111" s="8">
        <f>(MIC_mm!H111*Areas!$D$5*1000) / (86400*Days!H111)</f>
        <v>6352.1160207586618</v>
      </c>
      <c r="I111" s="8">
        <f>(MIC_mm!I111*Areas!$D$5*1000) / (86400*Days!I111)</f>
        <v>5438.946833930705</v>
      </c>
      <c r="J111" s="8">
        <f>(MIC_mm!J111*Areas!$D$5*1000) / (86400*Days!J111)</f>
        <v>6185.2079089506169</v>
      </c>
      <c r="K111" s="8">
        <f>(MIC_mm!K111*Areas!$D$5*1000) / (86400*Days!K111)</f>
        <v>6904.6706242532855</v>
      </c>
      <c r="L111" s="8">
        <f>(MIC_mm!L111*Areas!$D$5*1000) / (86400*Days!L111)</f>
        <v>3842.5487268518518</v>
      </c>
      <c r="M111" s="8">
        <f>(MIC_mm!M111*Areas!$D$5*1000) / (86400*Days!M111)</f>
        <v>4799.1467667264042</v>
      </c>
      <c r="N111" s="8">
        <f>(MIC_mm!N111*Areas!$D$5*1000) / (86400*Days!N111)</f>
        <v>5030.3813292744799</v>
      </c>
      <c r="O111" s="10"/>
    </row>
    <row r="112" spans="1:15">
      <c r="A112">
        <f>MIC_mm!A112</f>
        <v>2007</v>
      </c>
      <c r="B112" s="8">
        <f>(MIC_mm!B112*Areas!$D$5*1000) / (86400*Days!B112)</f>
        <v>3060.0538567801673</v>
      </c>
      <c r="C112" s="8">
        <f>(MIC_mm!C112*Areas!$D$5*1000) / (86400*Days!C112)</f>
        <v>2190.161189649471</v>
      </c>
      <c r="D112" s="8">
        <f>(MIC_mm!D112*Areas!$D$5*1000) / (86400*Days!D112)</f>
        <v>4698.9760491338111</v>
      </c>
      <c r="E112" s="8">
        <f>(MIC_mm!E112*Areas!$D$5*1000) / (86400*Days!E112)</f>
        <v>5009.8714891975305</v>
      </c>
      <c r="F112" s="8">
        <f>(MIC_mm!F112*Areas!$D$5*1000) / (86400*Days!F112)</f>
        <v>3444.5801597968939</v>
      </c>
      <c r="G112" s="8">
        <f>(MIC_mm!G112*Areas!$D$5*1000) / (86400*Days!G112)</f>
        <v>4717.3729938271608</v>
      </c>
      <c r="H112" s="8">
        <f>(MIC_mm!H112*Areas!$D$5*1000) / (86400*Days!H112)</f>
        <v>4276.9665098566311</v>
      </c>
      <c r="I112" s="8">
        <f>(MIC_mm!I112*Areas!$D$5*1000) / (86400*Days!I112)</f>
        <v>8031.1065001493425</v>
      </c>
      <c r="J112" s="8">
        <f>(MIC_mm!J112*Areas!$D$5*1000) / (86400*Days!J112)</f>
        <v>3953.4043209876545</v>
      </c>
      <c r="K112" s="8">
        <f>(MIC_mm!K112*Areas!$D$5*1000) / (86400*Days!K112)</f>
        <v>6306.8776321684591</v>
      </c>
      <c r="L112" s="8">
        <f>(MIC_mm!L112*Areas!$D$5*1000) / (86400*Days!L112)</f>
        <v>2033.4655671296296</v>
      </c>
      <c r="M112" s="8">
        <f>(MIC_mm!M112*Areas!$D$5*1000) / (86400*Days!M112)</f>
        <v>4552.2744175627231</v>
      </c>
      <c r="N112" s="8">
        <f>(MIC_mm!N112*Areas!$D$5*1000) / (86400*Days!N112)</f>
        <v>4378.7502283105023</v>
      </c>
      <c r="O112" s="15"/>
    </row>
    <row r="113" spans="1:15">
      <c r="A113">
        <f>MIC_mm!A113</f>
        <v>2008</v>
      </c>
      <c r="B113" s="8">
        <f>(MIC_mm!B113*Areas!$D$5*1000) / (86400*Days!B113)</f>
        <v>5280.6124738649942</v>
      </c>
      <c r="C113" s="8">
        <f>(MIC_mm!C113*Areas!$D$5*1000) / (86400*Days!C113)</f>
        <v>4948.4334490740739</v>
      </c>
      <c r="D113" s="8">
        <f>(MIC_mm!D113*Areas!$D$5*1000) / (86400*Days!D113)</f>
        <v>2424.7776284348865</v>
      </c>
      <c r="E113" s="8">
        <f>(MIC_mm!E113*Areas!$D$5*1000) / (86400*Days!E113)</f>
        <v>7092.0868055555557</v>
      </c>
      <c r="F113" s="8">
        <f>(MIC_mm!F113*Areas!$D$5*1000) / (86400*Days!F113)</f>
        <v>4091.4891166367988</v>
      </c>
      <c r="G113" s="8">
        <f>(MIC_mm!G113*Areas!$D$5*1000) / (86400*Days!G113)</f>
        <v>9211.0313850308648</v>
      </c>
      <c r="H113" s="8">
        <f>(MIC_mm!H113*Areas!$D$5*1000) / (86400*Days!H113)</f>
        <v>5850.6161701015535</v>
      </c>
      <c r="I113" s="8">
        <f>(MIC_mm!I113*Areas!$D$5*1000) / (86400*Days!I113)</f>
        <v>2143.0070937873352</v>
      </c>
      <c r="J113" s="8">
        <f>(MIC_mm!J113*Areas!$D$5*1000) / (86400*Days!J113)</f>
        <v>8195.9681134259263</v>
      </c>
      <c r="K113" s="8">
        <f>(MIC_mm!K113*Areas!$D$5*1000) / (86400*Days!K113)</f>
        <v>3772.8816084229393</v>
      </c>
      <c r="L113" s="8">
        <f>(MIC_mm!L113*Areas!$D$5*1000) / (86400*Days!L113)</f>
        <v>3383.0990354938272</v>
      </c>
      <c r="M113" s="8">
        <f>(MIC_mm!M113*Areas!$D$5*1000) / (86400*Days!M113)</f>
        <v>7872.125877389486</v>
      </c>
      <c r="N113" s="8">
        <f>(MIC_mm!N113*Areas!$D$5*1000) / (86400*Days!N113)</f>
        <v>5340.0845334319974</v>
      </c>
      <c r="O113" s="15"/>
    </row>
    <row r="114" spans="1:15">
      <c r="A114">
        <f>MIC_mm!A114</f>
        <v>2009</v>
      </c>
      <c r="B114" s="8">
        <f>(MIC_mm!B114*Areas!$D$5*1000) / (86400*Days!B114)</f>
        <v>1868.3454487753884</v>
      </c>
      <c r="C114" s="8">
        <f>(MIC_mm!C114*Areas!$D$5*1000) / (86400*Days!C114)</f>
        <v>3958.8898602843915</v>
      </c>
      <c r="D114" s="8">
        <f>(MIC_mm!D114*Areas!$D$5*1000) / (86400*Days!D114)</f>
        <v>4070.808710424134</v>
      </c>
      <c r="E114" s="8">
        <f>(MIC_mm!E114*Areas!$D$5*1000) / (86400*Days!E114)</f>
        <v>6366.1830054012344</v>
      </c>
      <c r="F114" s="8">
        <f>(MIC_mm!F114*Areas!$D$5*1000) / (86400*Days!F114)</f>
        <v>5468.67491786141</v>
      </c>
      <c r="G114" s="8">
        <f>(MIC_mm!G114*Areas!$D$5*1000) / (86400*Days!G114)</f>
        <v>5576.8377507716059</v>
      </c>
      <c r="H114" s="8">
        <f>(MIC_mm!H114*Areas!$D$5*1000) / (86400*Days!H114)</f>
        <v>2963.1144526583034</v>
      </c>
      <c r="I114" s="8">
        <f>(MIC_mm!I114*Areas!$D$5*1000) / (86400*Days!I114)</f>
        <v>7554.1646318697731</v>
      </c>
      <c r="J114" s="8">
        <f>(MIC_mm!J114*Areas!$D$5*1000) / (86400*Days!J114)</f>
        <v>2683.9074266975308</v>
      </c>
      <c r="K114" s="8">
        <f>(MIC_mm!K114*Areas!$D$5*1000) / (86400*Days!K114)</f>
        <v>9634.4842443249709</v>
      </c>
      <c r="L114" s="8">
        <f>(MIC_mm!L114*Areas!$D$5*1000) / (86400*Days!L114)</f>
        <v>2056.8387345679012</v>
      </c>
      <c r="M114" s="8">
        <f>(MIC_mm!M114*Areas!$D$5*1000) / (86400*Days!M114)</f>
        <v>4443.0560222520908</v>
      </c>
      <c r="N114" s="8">
        <f>(MIC_mm!N114*Areas!$D$5*1000) / (86400*Days!N114)</f>
        <v>4732.7233558472853</v>
      </c>
      <c r="O114" s="15"/>
    </row>
    <row r="115" spans="1:15">
      <c r="A115">
        <f>MIC_mm!A115</f>
        <v>2010</v>
      </c>
      <c r="B115" s="8">
        <f>(MIC_mm!B115*Areas!$D$5*1000) / (86400*Days!B115)</f>
        <v>1474.1252053464752</v>
      </c>
      <c r="C115" s="8">
        <f>(MIC_mm!C115*Areas!$D$5*1000) / (86400*Days!C115)</f>
        <v>1889.6490368716932</v>
      </c>
      <c r="D115" s="8">
        <f>(MIC_mm!D115*Areas!$D$5*1000) / (86400*Days!D115)</f>
        <v>1303.5118540919955</v>
      </c>
      <c r="E115" s="8">
        <f>(MIC_mm!E115*Areas!$D$5*1000) / (86400*Days!E115)</f>
        <v>4143.0608796296292</v>
      </c>
      <c r="F115" s="8">
        <f>(MIC_mm!F115*Areas!$D$5*1000) / (86400*Days!F115)</f>
        <v>5616.6690748207884</v>
      </c>
      <c r="G115" s="8">
        <f>(MIC_mm!G115*Areas!$D$5*1000) / (86400*Days!G115)</f>
        <v>10468.507793209876</v>
      </c>
      <c r="H115" s="8">
        <f>(MIC_mm!H115*Areas!$D$5*1000) / (86400*Days!H115)</f>
        <v>8606.9265606332137</v>
      </c>
      <c r="I115" s="8">
        <f>(MIC_mm!I115*Areas!$D$5*1000) / (86400*Days!I115)</f>
        <v>4096.0129554958185</v>
      </c>
      <c r="J115" s="8">
        <f>(MIC_mm!J115*Areas!$D$5*1000) / (86400*Days!J115)</f>
        <v>8460.4188078703701</v>
      </c>
      <c r="K115" s="8">
        <f>(MIC_mm!K115*Areas!$D$5*1000) / (86400*Days!K115)</f>
        <v>3310.1575194145757</v>
      </c>
      <c r="L115" s="8">
        <f>(MIC_mm!L115*Areas!$D$5*1000) / (86400*Days!L115)</f>
        <v>3188.1000385802472</v>
      </c>
      <c r="M115" s="8">
        <f>(MIC_mm!M115*Areas!$D$5*1000) / (86400*Days!M115)</f>
        <v>2747.9089755077657</v>
      </c>
      <c r="N115" s="8">
        <f>(MIC_mm!N115*Areas!$D$5*1000) / (86400*Days!N115)</f>
        <v>4609.6643153855912</v>
      </c>
      <c r="O115" s="15"/>
    </row>
    <row r="116" spans="1:15">
      <c r="A116">
        <f>MIC_mm!A116</f>
        <v>2011</v>
      </c>
      <c r="B116" s="8">
        <f>(MIC_mm!B116*Areas!$D$5*1000) / (86400*Days!B116)</f>
        <v>2752.4328143667867</v>
      </c>
      <c r="C116" s="8">
        <f>(MIC_mm!C116*Areas!$D$5*1000) / (86400*Days!C116)</f>
        <v>2930.7089947089949</v>
      </c>
      <c r="D116" s="8">
        <f>(MIC_mm!D116*Areas!$D$5*1000) / (86400*Days!D116)</f>
        <v>3703.7315001493434</v>
      </c>
      <c r="E116" s="8">
        <f>(MIC_mm!E116*Areas!$D$5*1000) / (86400*Days!E116)</f>
        <v>9494.8484182098764</v>
      </c>
      <c r="F116" s="8">
        <f>(MIC_mm!F116*Areas!$D$5*1000) / (86400*Days!F116)</f>
        <v>6573.1378621565118</v>
      </c>
      <c r="G116" s="8">
        <f>(MIC_mm!G116*Areas!$D$5*1000) / (86400*Days!G116)</f>
        <v>6825.6326967592595</v>
      </c>
      <c r="H116" s="8">
        <f>(MIC_mm!H116*Areas!$D$5*1000) / (86400*Days!H116)</f>
        <v>5507.4506795101552</v>
      </c>
      <c r="I116" s="8">
        <f>(MIC_mm!I116*Areas!$D$5*1000) / (86400*Days!I116)</f>
        <v>4586.5263403524496</v>
      </c>
      <c r="J116" s="8">
        <f>(MIC_mm!J116*Areas!$D$5*1000) / (86400*Days!J116)</f>
        <v>6374.8644675925925</v>
      </c>
      <c r="K116" s="8">
        <f>(MIC_mm!K116*Areas!$D$5*1000) / (86400*Days!K116)</f>
        <v>4777.173835125448</v>
      </c>
      <c r="L116" s="8">
        <f>(MIC_mm!L116*Areas!$D$5*1000) / (86400*Days!L116)</f>
        <v>5532.0948302469133</v>
      </c>
      <c r="M116" s="8">
        <f>(MIC_mm!M116*Areas!$D$5*1000) / (86400*Days!M116)</f>
        <v>2981.2098080943852</v>
      </c>
      <c r="N116" s="8">
        <f>(MIC_mm!N116*Areas!$D$5*1000) / (86400*Days!N116)</f>
        <v>5167.7112664890919</v>
      </c>
      <c r="O116" s="10" t="s">
        <v>55</v>
      </c>
    </row>
    <row r="120" spans="1:15">
      <c r="A120" t="s">
        <v>45</v>
      </c>
      <c r="B120" s="8">
        <f>AVERAGE(B5:B116)</f>
        <v>2869.4863517931822</v>
      </c>
      <c r="C120" s="8">
        <f t="shared" ref="C120:N120" si="0">AVERAGE(C5:C116)</f>
        <v>2682.582648877994</v>
      </c>
      <c r="D120" s="8">
        <f t="shared" si="0"/>
        <v>3420.2368081557224</v>
      </c>
      <c r="E120" s="8">
        <f t="shared" si="0"/>
        <v>4743.8743400022049</v>
      </c>
      <c r="F120" s="8">
        <f t="shared" si="0"/>
        <v>5361.1396276028318</v>
      </c>
      <c r="G120" s="8">
        <f t="shared" si="0"/>
        <v>5826.1958502121879</v>
      </c>
      <c r="H120" s="8">
        <f t="shared" si="0"/>
        <v>5206.7907484412344</v>
      </c>
      <c r="I120" s="8">
        <f t="shared" si="0"/>
        <v>5354.7333289330509</v>
      </c>
      <c r="J120" s="8">
        <f t="shared" si="0"/>
        <v>5889.1072541198182</v>
      </c>
      <c r="K120" s="8">
        <f t="shared" si="0"/>
        <v>4539.776260514006</v>
      </c>
      <c r="L120" s="8">
        <f t="shared" si="0"/>
        <v>4278.6657571029009</v>
      </c>
      <c r="M120" s="8">
        <f t="shared" si="0"/>
        <v>3202.8693598056934</v>
      </c>
      <c r="N120" s="8">
        <f t="shared" si="0"/>
        <v>4453.1588595552139</v>
      </c>
    </row>
    <row r="121" spans="1:15">
      <c r="A121" t="s">
        <v>43</v>
      </c>
      <c r="B121" s="8">
        <f>MAX(B5:B116)</f>
        <v>5588.2335162783747</v>
      </c>
      <c r="C121" s="8">
        <f t="shared" ref="C121:N121" si="1">MAX(C5:C116)</f>
        <v>5688.6193369708999</v>
      </c>
      <c r="D121" s="8">
        <f t="shared" si="1"/>
        <v>7749.3359655017921</v>
      </c>
      <c r="E121" s="8">
        <f t="shared" si="1"/>
        <v>9494.8484182098764</v>
      </c>
      <c r="F121" s="8">
        <f t="shared" si="1"/>
        <v>11872.491954151734</v>
      </c>
      <c r="G121" s="8">
        <f t="shared" si="1"/>
        <v>11327.97255015432</v>
      </c>
      <c r="H121" s="8">
        <f t="shared" si="1"/>
        <v>9849.6897214755081</v>
      </c>
      <c r="I121" s="8">
        <f t="shared" si="1"/>
        <v>10816.498711917564</v>
      </c>
      <c r="J121" s="8">
        <f t="shared" si="1"/>
        <v>15089.049093364198</v>
      </c>
      <c r="K121" s="8">
        <f t="shared" si="1"/>
        <v>9787.0022401433689</v>
      </c>
      <c r="L121" s="8">
        <f t="shared" si="1"/>
        <v>9544.2659722222215</v>
      </c>
      <c r="M121" s="8">
        <f t="shared" si="1"/>
        <v>7872.125877389486</v>
      </c>
      <c r="N121" s="8">
        <f t="shared" si="1"/>
        <v>5490.1237569761543</v>
      </c>
    </row>
    <row r="122" spans="1:15">
      <c r="A122" t="s">
        <v>44</v>
      </c>
      <c r="B122" s="8">
        <f>MIN(B5:B116)</f>
        <v>942.2510080645161</v>
      </c>
      <c r="C122" s="8">
        <f t="shared" ref="C122:N122" si="2">MIN(C5:C116)</f>
        <v>528.75828786375666</v>
      </c>
      <c r="D122" s="8">
        <f t="shared" si="2"/>
        <v>735.00574970131424</v>
      </c>
      <c r="E122" s="8">
        <f t="shared" si="2"/>
        <v>1449.2778163580247</v>
      </c>
      <c r="F122" s="8">
        <f t="shared" si="2"/>
        <v>1572.3571348566306</v>
      </c>
      <c r="G122" s="8">
        <f t="shared" si="2"/>
        <v>1704.2378086419753</v>
      </c>
      <c r="H122" s="8">
        <f t="shared" si="2"/>
        <v>1695.4841323178016</v>
      </c>
      <c r="I122" s="8">
        <f t="shared" si="2"/>
        <v>1313.8520571983272</v>
      </c>
      <c r="J122" s="8">
        <f t="shared" si="2"/>
        <v>1232.0998263888889</v>
      </c>
      <c r="K122" s="8">
        <f t="shared" si="2"/>
        <v>748.94007616487443</v>
      </c>
      <c r="L122" s="8">
        <f t="shared" si="2"/>
        <v>565.8480709876543</v>
      </c>
      <c r="M122" s="8">
        <f t="shared" si="2"/>
        <v>846.87787485065689</v>
      </c>
      <c r="N122" s="8">
        <f t="shared" si="2"/>
        <v>3096.267621131406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122"/>
  <sheetViews>
    <sheetView workbookViewId="0"/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12</v>
      </c>
    </row>
    <row r="2" spans="1:17">
      <c r="A2" t="s">
        <v>47</v>
      </c>
      <c r="J2" s="6"/>
      <c r="K2" s="6"/>
      <c r="L2" s="6"/>
      <c r="M2" s="6"/>
      <c r="N2" s="6"/>
      <c r="O2" s="6"/>
      <c r="P2" s="6"/>
      <c r="Q2" s="5"/>
    </row>
    <row r="3" spans="1:17">
      <c r="G3" s="5"/>
      <c r="H3" s="5"/>
      <c r="I3" s="5"/>
      <c r="J3" s="5"/>
      <c r="K3" s="5"/>
      <c r="L3" s="5"/>
      <c r="N3" s="5"/>
    </row>
    <row r="4" spans="1:17">
      <c r="A4" s="1" t="s">
        <v>25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26</v>
      </c>
      <c r="P4" s="1"/>
      <c r="Q4" s="1"/>
    </row>
    <row r="5" spans="1:17">
      <c r="A5">
        <f>HGB_mm!A5</f>
        <v>1900</v>
      </c>
      <c r="B5" s="8">
        <f>(HGB_mm!B5*(Areas!$D$6+Areas!$D$7)*1000) / (86400*Days!B5)</f>
        <v>3094.2290919952211</v>
      </c>
      <c r="C5" s="8">
        <f>(HGB_mm!C5*(Areas!$D$6+Areas!$D$7)*1000) / (86400*Days!C5)</f>
        <v>7341.2199074074088</v>
      </c>
      <c r="D5" s="8">
        <f>(HGB_mm!D5*(Areas!$D$6+Areas!$D$7)*1000) / (86400*Days!D5)</f>
        <v>2920.4393667861405</v>
      </c>
      <c r="E5" s="8">
        <f>(HGB_mm!E5*(Areas!$D$6+Areas!$D$7)*1000) / (86400*Days!E5)</f>
        <v>2403.8179012345681</v>
      </c>
      <c r="F5" s="8">
        <f>(HGB_mm!F5*(Areas!$D$6+Areas!$D$7)*1000) / (86400*Days!F5)</f>
        <v>3962.7174432497004</v>
      </c>
      <c r="G5" s="8">
        <f>(HGB_mm!G5*(Areas!$D$6+Areas!$D$7)*1000) / (86400*Days!G5)</f>
        <v>4823.8157407407407</v>
      </c>
      <c r="H5" s="8">
        <f>(HGB_mm!H5*(Areas!$D$6+Areas!$D$7)*1000) / (86400*Days!H5)</f>
        <v>7924.2520908004763</v>
      </c>
      <c r="I5" s="8">
        <f>(HGB_mm!I5*(Areas!$D$6+Areas!$D$7)*1000) / (86400*Days!I5)</f>
        <v>5207.0561529271217</v>
      </c>
      <c r="J5" s="8">
        <f>(HGB_mm!J5*(Areas!$D$6+Areas!$D$7)*1000) / (86400*Days!J5)</f>
        <v>6989.1413580246917</v>
      </c>
      <c r="K5" s="8">
        <f>(HGB_mm!K5*(Areas!$D$6+Areas!$D$7)*1000) / (86400*Days!K5)</f>
        <v>4146.7688172043017</v>
      </c>
      <c r="L5" s="8">
        <f>(HGB_mm!L5*(Areas!$D$6+Areas!$D$7)*1000) / (86400*Days!L5)</f>
        <v>6829.4123456790112</v>
      </c>
      <c r="M5" s="8">
        <f>(HGB_mm!M5*(Areas!$D$6+Areas!$D$7)*1000) / (86400*Days!M5)</f>
        <v>2922.3443847072881</v>
      </c>
      <c r="N5" s="8">
        <f>(HGB_mm!N5*(Areas!$D$6+Areas!$D$7)*1000) / (86400*Days!N5)</f>
        <v>4856.0323439878239</v>
      </c>
    </row>
    <row r="6" spans="1:17">
      <c r="A6">
        <f>HGB_mm!A6</f>
        <v>1901</v>
      </c>
      <c r="B6" s="8">
        <f>(HGB_mm!B6*(Areas!$D$6+Areas!$D$7)*1000) / (86400*Days!B6)</f>
        <v>3695.2129629629621</v>
      </c>
      <c r="C6" s="8">
        <f>(HGB_mm!C6*(Areas!$D$6+Areas!$D$7)*1000) / (86400*Days!C6)</f>
        <v>2712.0095899470903</v>
      </c>
      <c r="D6" s="8">
        <f>(HGB_mm!D6*(Areas!$D$6+Areas!$D$7)*1000) / (86400*Days!D6)</f>
        <v>5028.2311827956992</v>
      </c>
      <c r="E6" s="8">
        <f>(HGB_mm!E6*(Areas!$D$6+Areas!$D$7)*1000) / (86400*Days!E6)</f>
        <v>2989.5327160493825</v>
      </c>
      <c r="F6" s="8">
        <f>(HGB_mm!F6*(Areas!$D$6+Areas!$D$7)*1000) / (86400*Days!F6)</f>
        <v>5001.0083632019105</v>
      </c>
      <c r="G6" s="8">
        <f>(HGB_mm!G6*(Areas!$D$6+Areas!$D$7)*1000) / (86400*Days!G6)</f>
        <v>4300.2450617283948</v>
      </c>
      <c r="H6" s="8">
        <f>(HGB_mm!H6*(Areas!$D$6+Areas!$D$7)*1000) / (86400*Days!H6)</f>
        <v>7416.8909796893649</v>
      </c>
      <c r="I6" s="8">
        <f>(HGB_mm!I6*(Areas!$D$6+Areas!$D$7)*1000) / (86400*Days!I6)</f>
        <v>4885.1556152927114</v>
      </c>
      <c r="J6" s="8">
        <f>(HGB_mm!J6*(Areas!$D$6+Areas!$D$7)*1000) / (86400*Days!J6)</f>
        <v>4481.3206790123459</v>
      </c>
      <c r="K6" s="8">
        <f>(HGB_mm!K6*(Areas!$D$6+Areas!$D$7)*1000) / (86400*Days!K6)</f>
        <v>6095.6711469534048</v>
      </c>
      <c r="L6" s="8">
        <f>(HGB_mm!L6*(Areas!$D$6+Areas!$D$7)*1000) / (86400*Days!L6)</f>
        <v>4380.4425925925925</v>
      </c>
      <c r="M6" s="8">
        <f>(HGB_mm!M6*(Areas!$D$6+Areas!$D$7)*1000) / (86400*Days!M6)</f>
        <v>4848.6980286738344</v>
      </c>
      <c r="N6" s="8">
        <f>(HGB_mm!N6*(Areas!$D$6+Areas!$D$7)*1000) / (86400*Days!N6)</f>
        <v>4675.5600456621005</v>
      </c>
    </row>
    <row r="7" spans="1:17">
      <c r="A7">
        <f>HGB_mm!A7</f>
        <v>1902</v>
      </c>
      <c r="B7" s="8">
        <f>(HGB_mm!B7*(Areas!$D$6+Areas!$D$7)*1000) / (86400*Days!B7)</f>
        <v>2861.1072281959382</v>
      </c>
      <c r="C7" s="8">
        <f>(HGB_mm!C7*(Areas!$D$6+Areas!$D$7)*1000) / (86400*Days!C7)</f>
        <v>2666.125992063492</v>
      </c>
      <c r="D7" s="8">
        <f>(HGB_mm!D7*(Areas!$D$6+Areas!$D$7)*1000) / (86400*Days!D7)</f>
        <v>5085.5095579450417</v>
      </c>
      <c r="E7" s="8">
        <f>(HGB_mm!E7*(Areas!$D$6+Areas!$D$7)*1000) / (86400*Days!E7)</f>
        <v>3618.1234567901233</v>
      </c>
      <c r="F7" s="8">
        <f>(HGB_mm!F7*(Areas!$D$6+Areas!$D$7)*1000) / (86400*Days!F7)</f>
        <v>5877.0672043010754</v>
      </c>
      <c r="G7" s="8">
        <f>(HGB_mm!G7*(Areas!$D$6+Areas!$D$7)*1000) / (86400*Days!G7)</f>
        <v>7346.5651234567886</v>
      </c>
      <c r="H7" s="8">
        <f>(HGB_mm!H7*(Areas!$D$6+Areas!$D$7)*1000) / (86400*Days!H7)</f>
        <v>7849.0707885304673</v>
      </c>
      <c r="I7" s="8">
        <f>(HGB_mm!I7*(Areas!$D$6+Areas!$D$7)*1000) / (86400*Days!I7)</f>
        <v>4304.6526284348874</v>
      </c>
      <c r="J7" s="8">
        <f>(HGB_mm!J7*(Areas!$D$6+Areas!$D$7)*1000) / (86400*Days!J7)</f>
        <v>6524.3777777777796</v>
      </c>
      <c r="K7" s="8">
        <f>(HGB_mm!K7*(Areas!$D$6+Areas!$D$7)*1000) / (86400*Days!K7)</f>
        <v>5480.3252688172051</v>
      </c>
      <c r="L7" s="8">
        <f>(HGB_mm!L7*(Areas!$D$6+Areas!$D$7)*1000) / (86400*Days!L7)</f>
        <v>5378.1950617283946</v>
      </c>
      <c r="M7" s="8">
        <f>(HGB_mm!M7*(Areas!$D$6+Areas!$D$7)*1000) / (86400*Days!M7)</f>
        <v>4379.2532855436084</v>
      </c>
      <c r="N7" s="8">
        <f>(HGB_mm!N7*(Areas!$D$6+Areas!$D$7)*1000) / (86400*Days!N7)</f>
        <v>5127.714890918317</v>
      </c>
    </row>
    <row r="8" spans="1:17">
      <c r="A8">
        <f>HGB_mm!A8</f>
        <v>1903</v>
      </c>
      <c r="B8" s="8">
        <f>(HGB_mm!B8*(Areas!$D$6+Areas!$D$7)*1000) / (86400*Days!B8)</f>
        <v>4240.4835722819598</v>
      </c>
      <c r="C8" s="8">
        <f>(HGB_mm!C8*(Areas!$D$6+Areas!$D$7)*1000) / (86400*Days!C8)</f>
        <v>5401.179232804232</v>
      </c>
      <c r="D8" s="8">
        <f>(HGB_mm!D8*(Areas!$D$6+Areas!$D$7)*1000) / (86400*Days!D8)</f>
        <v>3906.7066905615293</v>
      </c>
      <c r="E8" s="8">
        <f>(HGB_mm!E8*(Areas!$D$6+Areas!$D$7)*1000) / (86400*Days!E8)</f>
        <v>3132.4743827160496</v>
      </c>
      <c r="F8" s="8">
        <f>(HGB_mm!F8*(Areas!$D$6+Areas!$D$7)*1000) / (86400*Days!F8)</f>
        <v>4542.7813620071693</v>
      </c>
      <c r="G8" s="8">
        <f>(HGB_mm!G8*(Areas!$D$6+Areas!$D$7)*1000) / (86400*Days!G8)</f>
        <v>5167.1524691358036</v>
      </c>
      <c r="H8" s="8">
        <f>(HGB_mm!H8*(Areas!$D$6+Areas!$D$7)*1000) / (86400*Days!H8)</f>
        <v>6398.95340501792</v>
      </c>
      <c r="I8" s="8">
        <f>(HGB_mm!I8*(Areas!$D$6+Areas!$D$7)*1000) / (86400*Days!I8)</f>
        <v>7450.6857825567486</v>
      </c>
      <c r="J8" s="8">
        <f>(HGB_mm!J8*(Areas!$D$6+Areas!$D$7)*1000) / (86400*Days!J8)</f>
        <v>7044.2675925925923</v>
      </c>
      <c r="K8" s="8">
        <f>(HGB_mm!K8*(Areas!$D$6+Areas!$D$7)*1000) / (86400*Days!K8)</f>
        <v>5762.8787335722818</v>
      </c>
      <c r="L8" s="8">
        <f>(HGB_mm!L8*(Areas!$D$6+Areas!$D$7)*1000) / (86400*Days!L8)</f>
        <v>3946.5095679012347</v>
      </c>
      <c r="M8" s="8">
        <f>(HGB_mm!M8*(Areas!$D$6+Areas!$D$7)*1000) / (86400*Days!M8)</f>
        <v>5909.2048984468338</v>
      </c>
      <c r="N8" s="8">
        <f>(HGB_mm!N8*(Areas!$D$6+Areas!$D$7)*1000) / (86400*Days!N8)</f>
        <v>5245.2264840182652</v>
      </c>
    </row>
    <row r="9" spans="1:17">
      <c r="A9">
        <f>HGB_mm!A9</f>
        <v>1904</v>
      </c>
      <c r="B9" s="8">
        <f>(HGB_mm!B9*(Areas!$D$6+Areas!$D$7)*1000) / (86400*Days!B9)</f>
        <v>3491.5376344086017</v>
      </c>
      <c r="C9" s="8">
        <f>(HGB_mm!C9*(Areas!$D$6+Areas!$D$7)*1000) / (86400*Days!C9)</f>
        <v>4329.0775862068967</v>
      </c>
      <c r="D9" s="8">
        <f>(HGB_mm!D9*(Areas!$D$6+Areas!$D$7)*1000) / (86400*Days!D9)</f>
        <v>5087.9528076463557</v>
      </c>
      <c r="E9" s="8">
        <f>(HGB_mm!E9*(Areas!$D$6+Areas!$D$7)*1000) / (86400*Days!E9)</f>
        <v>4570.0216049382716</v>
      </c>
      <c r="F9" s="8">
        <f>(HGB_mm!F9*(Areas!$D$6+Areas!$D$7)*1000) / (86400*Days!F9)</f>
        <v>7183.839904420548</v>
      </c>
      <c r="G9" s="8">
        <f>(HGB_mm!G9*(Areas!$D$6+Areas!$D$7)*1000) / (86400*Days!G9)</f>
        <v>4697.4638888888885</v>
      </c>
      <c r="H9" s="8">
        <f>(HGB_mm!H9*(Areas!$D$6+Areas!$D$7)*1000) / (86400*Days!H9)</f>
        <v>4990.0101553166078</v>
      </c>
      <c r="I9" s="8">
        <f>(HGB_mm!I9*(Areas!$D$6+Areas!$D$7)*1000) / (86400*Days!I9)</f>
        <v>4727.0451015531653</v>
      </c>
      <c r="J9" s="8">
        <f>(HGB_mm!J9*(Areas!$D$6+Areas!$D$7)*1000) / (86400*Days!J9)</f>
        <v>7494.6805555555557</v>
      </c>
      <c r="K9" s="8">
        <f>(HGB_mm!K9*(Areas!$D$6+Areas!$D$7)*1000) / (86400*Days!K9)</f>
        <v>4410.2861409796897</v>
      </c>
      <c r="L9" s="8">
        <f>(HGB_mm!L9*(Areas!$D$6+Areas!$D$7)*1000) / (86400*Days!L9)</f>
        <v>2066.6941358024687</v>
      </c>
      <c r="M9" s="8">
        <f>(HGB_mm!M9*(Areas!$D$6+Areas!$D$7)*1000) / (86400*Days!M9)</f>
        <v>4387.8082437275989</v>
      </c>
      <c r="N9" s="8">
        <f>(HGB_mm!N9*(Areas!$D$6+Areas!$D$7)*1000) / (86400*Days!N9)</f>
        <v>4789.732063347501</v>
      </c>
    </row>
    <row r="10" spans="1:17">
      <c r="A10">
        <f>HGB_mm!A10</f>
        <v>1905</v>
      </c>
      <c r="B10" s="8">
        <f>(HGB_mm!B10*(Areas!$D$6+Areas!$D$7)*1000) / (86400*Days!B10)</f>
        <v>4380.5988649940264</v>
      </c>
      <c r="C10" s="8">
        <f>(HGB_mm!C10*(Areas!$D$6+Areas!$D$7)*1000) / (86400*Days!C10)</f>
        <v>3963.3492063492054</v>
      </c>
      <c r="D10" s="8">
        <f>(HGB_mm!D10*(Areas!$D$6+Areas!$D$7)*1000) / (86400*Days!D10)</f>
        <v>4149.6299283154121</v>
      </c>
      <c r="E10" s="8">
        <f>(HGB_mm!E10*(Areas!$D$6+Areas!$D$7)*1000) / (86400*Days!E10)</f>
        <v>2914.3845679012343</v>
      </c>
      <c r="F10" s="8">
        <f>(HGB_mm!F10*(Areas!$D$6+Areas!$D$7)*1000) / (86400*Days!F10)</f>
        <v>7104.5722819593784</v>
      </c>
      <c r="G10" s="8">
        <f>(HGB_mm!G10*(Areas!$D$6+Areas!$D$7)*1000) / (86400*Days!G10)</f>
        <v>6357.4185185185179</v>
      </c>
      <c r="H10" s="8">
        <f>(HGB_mm!H10*(Areas!$D$6+Areas!$D$7)*1000) / (86400*Days!H10)</f>
        <v>6781.3545400238945</v>
      </c>
      <c r="I10" s="8">
        <f>(HGB_mm!I10*(Areas!$D$6+Areas!$D$7)*1000) / (86400*Days!I10)</f>
        <v>4569.2464157706099</v>
      </c>
      <c r="J10" s="8">
        <f>(HGB_mm!J10*(Areas!$D$6+Areas!$D$7)*1000) / (86400*Days!J10)</f>
        <v>5416.475308641976</v>
      </c>
      <c r="K10" s="8">
        <f>(HGB_mm!K10*(Areas!$D$6+Areas!$D$7)*1000) / (86400*Days!K10)</f>
        <v>6168.9121863799282</v>
      </c>
      <c r="L10" s="8">
        <f>(HGB_mm!L10*(Areas!$D$6+Areas!$D$7)*1000) / (86400*Days!L10)</f>
        <v>5074.7632716049393</v>
      </c>
      <c r="M10" s="8">
        <f>(HGB_mm!M10*(Areas!$D$6+Areas!$D$7)*1000) / (86400*Days!M10)</f>
        <v>3552.6544205495825</v>
      </c>
      <c r="N10" s="8">
        <f>(HGB_mm!N10*(Areas!$D$6+Areas!$D$7)*1000) / (86400*Days!N10)</f>
        <v>5045.9754946727562</v>
      </c>
    </row>
    <row r="11" spans="1:17">
      <c r="A11">
        <f>HGB_mm!A11</f>
        <v>1906</v>
      </c>
      <c r="B11" s="8">
        <f>(HGB_mm!B11*(Areas!$D$6+Areas!$D$7)*1000) / (86400*Days!B11)</f>
        <v>5211.4752090800484</v>
      </c>
      <c r="C11" s="8">
        <f>(HGB_mm!C11*(Areas!$D$6+Areas!$D$7)*1000) / (86400*Days!C11)</f>
        <v>3368.3991402116399</v>
      </c>
      <c r="D11" s="8">
        <f>(HGB_mm!D11*(Areas!$D$6+Areas!$D$7)*1000) / (86400*Days!D11)</f>
        <v>4213.4519115890089</v>
      </c>
      <c r="E11" s="8">
        <f>(HGB_mm!E11*(Areas!$D$6+Areas!$D$7)*1000) / (86400*Days!E11)</f>
        <v>2837.19475308642</v>
      </c>
      <c r="F11" s="8">
        <f>(HGB_mm!F11*(Areas!$D$6+Areas!$D$7)*1000) / (86400*Days!F11)</f>
        <v>3846.446833930705</v>
      </c>
      <c r="G11" s="8">
        <f>(HGB_mm!G11*(Areas!$D$6+Areas!$D$7)*1000) / (86400*Days!G11)</f>
        <v>6950.8611111111113</v>
      </c>
      <c r="H11" s="8">
        <f>(HGB_mm!H11*(Areas!$D$6+Areas!$D$7)*1000) / (86400*Days!H11)</f>
        <v>4086.8276583034649</v>
      </c>
      <c r="I11" s="8">
        <f>(HGB_mm!I11*(Areas!$D$6+Areas!$D$7)*1000) / (86400*Days!I11)</f>
        <v>4357.8942652329752</v>
      </c>
      <c r="J11" s="8">
        <f>(HGB_mm!J11*(Areas!$D$6+Areas!$D$7)*1000) / (86400*Days!J11)</f>
        <v>4820.3617283950625</v>
      </c>
      <c r="K11" s="8">
        <f>(HGB_mm!K11*(Areas!$D$6+Areas!$D$7)*1000) / (86400*Days!K11)</f>
        <v>7002.1609916367979</v>
      </c>
      <c r="L11" s="8">
        <f>(HGB_mm!L11*(Areas!$D$6+Areas!$D$7)*1000) / (86400*Days!L11)</f>
        <v>5905.9151234567908</v>
      </c>
      <c r="M11" s="8">
        <f>(HGB_mm!M11*(Areas!$D$6+Areas!$D$7)*1000) / (86400*Days!M11)</f>
        <v>4087.8473715651135</v>
      </c>
      <c r="N11" s="8">
        <f>(HGB_mm!N11*(Areas!$D$6+Areas!$D$7)*1000) / (86400*Days!N11)</f>
        <v>4730.7791476407911</v>
      </c>
    </row>
    <row r="12" spans="1:17">
      <c r="A12">
        <f>HGB_mm!A12</f>
        <v>1907</v>
      </c>
      <c r="B12" s="8">
        <f>(HGB_mm!B12*(Areas!$D$6+Areas!$D$7)*1000) / (86400*Days!B12)</f>
        <v>5162.8013739546004</v>
      </c>
      <c r="C12" s="8">
        <f>(HGB_mm!C12*(Areas!$D$6+Areas!$D$7)*1000) / (86400*Days!C12)</f>
        <v>2546.2185846560842</v>
      </c>
      <c r="D12" s="8">
        <f>(HGB_mm!D12*(Areas!$D$6+Areas!$D$7)*1000) / (86400*Days!D12)</f>
        <v>4117.6409796893677</v>
      </c>
      <c r="E12" s="8">
        <f>(HGB_mm!E12*(Areas!$D$6+Areas!$D$7)*1000) / (86400*Days!E12)</f>
        <v>4465.9163580246914</v>
      </c>
      <c r="F12" s="8">
        <f>(HGB_mm!F12*(Areas!$D$6+Areas!$D$7)*1000) / (86400*Days!F12)</f>
        <v>4027.1272401433698</v>
      </c>
      <c r="G12" s="8">
        <f>(HGB_mm!G12*(Areas!$D$6+Areas!$D$7)*1000) / (86400*Days!G12)</f>
        <v>4551.5145061728399</v>
      </c>
      <c r="H12" s="8">
        <f>(HGB_mm!H12*(Areas!$D$6+Areas!$D$7)*1000) / (86400*Days!H12)</f>
        <v>3510.8853046594982</v>
      </c>
      <c r="I12" s="8">
        <f>(HGB_mm!I12*(Areas!$D$6+Areas!$D$7)*1000) / (86400*Days!I12)</f>
        <v>3423.2610513739537</v>
      </c>
      <c r="J12" s="8">
        <f>(HGB_mm!J12*(Areas!$D$6+Areas!$D$7)*1000) / (86400*Days!J12)</f>
        <v>6678.6842592592593</v>
      </c>
      <c r="K12" s="8">
        <f>(HGB_mm!K12*(Areas!$D$6+Areas!$D$7)*1000) / (86400*Days!K12)</f>
        <v>3471.7437275985658</v>
      </c>
      <c r="L12" s="8">
        <f>(HGB_mm!L12*(Areas!$D$6+Areas!$D$7)*1000) / (86400*Days!L12)</f>
        <v>4808.2138888888885</v>
      </c>
      <c r="M12" s="8">
        <f>(HGB_mm!M12*(Areas!$D$6+Areas!$D$7)*1000) / (86400*Days!M12)</f>
        <v>5285.5448028673845</v>
      </c>
      <c r="N12" s="8">
        <f>(HGB_mm!N12*(Areas!$D$6+Areas!$D$7)*1000) / (86400*Days!N12)</f>
        <v>4343.5428209030943</v>
      </c>
    </row>
    <row r="13" spans="1:17">
      <c r="A13">
        <f>HGB_mm!A13</f>
        <v>1908</v>
      </c>
      <c r="B13" s="8">
        <f>(HGB_mm!B13*(Areas!$D$6+Areas!$D$7)*1000) / (86400*Days!B13)</f>
        <v>4089.3700716845879</v>
      </c>
      <c r="C13" s="8">
        <f>(HGB_mm!C13*(Areas!$D$6+Areas!$D$7)*1000) / (86400*Days!C13)</f>
        <v>7325.6759259259261</v>
      </c>
      <c r="D13" s="8">
        <f>(HGB_mm!D13*(Areas!$D$6+Areas!$D$7)*1000) / (86400*Days!D13)</f>
        <v>4117.2727001194744</v>
      </c>
      <c r="E13" s="8">
        <f>(HGB_mm!E13*(Areas!$D$6+Areas!$D$7)*1000) / (86400*Days!E13)</f>
        <v>3890.3003086419744</v>
      </c>
      <c r="F13" s="8">
        <f>(HGB_mm!F13*(Areas!$D$6+Areas!$D$7)*1000) / (86400*Days!F13)</f>
        <v>8339.4142771804072</v>
      </c>
      <c r="G13" s="8">
        <f>(HGB_mm!G13*(Areas!$D$6+Areas!$D$7)*1000) / (86400*Days!G13)</f>
        <v>3094.6771604938267</v>
      </c>
      <c r="H13" s="8">
        <f>(HGB_mm!H13*(Areas!$D$6+Areas!$D$7)*1000) / (86400*Days!H13)</f>
        <v>5991.2344683393067</v>
      </c>
      <c r="I13" s="8">
        <f>(HGB_mm!I13*(Areas!$D$6+Areas!$D$7)*1000) / (86400*Days!I13)</f>
        <v>3900.035543608124</v>
      </c>
      <c r="J13" s="8">
        <f>(HGB_mm!J13*(Areas!$D$6+Areas!$D$7)*1000) / (86400*Days!J13)</f>
        <v>2852.013580246914</v>
      </c>
      <c r="K13" s="8">
        <f>(HGB_mm!K13*(Areas!$D$6+Areas!$D$7)*1000) / (86400*Days!K13)</f>
        <v>1498.5716845878135</v>
      </c>
      <c r="L13" s="8">
        <f>(HGB_mm!L13*(Areas!$D$6+Areas!$D$7)*1000) / (86400*Days!L13)</f>
        <v>4824.9793209876543</v>
      </c>
      <c r="M13" s="8">
        <f>(HGB_mm!M13*(Areas!$D$6+Areas!$D$7)*1000) / (86400*Days!M13)</f>
        <v>5005.9940262843493</v>
      </c>
      <c r="N13" s="8">
        <f>(HGB_mm!N13*(Areas!$D$6+Areas!$D$7)*1000) / (86400*Days!N13)</f>
        <v>4572.4108986035217</v>
      </c>
    </row>
    <row r="14" spans="1:17">
      <c r="A14">
        <f>HGB_mm!A14</f>
        <v>1909</v>
      </c>
      <c r="B14" s="8">
        <f>(HGB_mm!B14*(Areas!$D$6+Areas!$D$7)*1000) / (86400*Days!B14)</f>
        <v>3686.884707287933</v>
      </c>
      <c r="C14" s="8">
        <f>(HGB_mm!C14*(Areas!$D$6+Areas!$D$7)*1000) / (86400*Days!C14)</f>
        <v>5625.5714285714294</v>
      </c>
      <c r="D14" s="8">
        <f>(HGB_mm!D14*(Areas!$D$6+Areas!$D$7)*1000) / (86400*Days!D14)</f>
        <v>3525.5519713261642</v>
      </c>
      <c r="E14" s="8">
        <f>(HGB_mm!E14*(Areas!$D$6+Areas!$D$7)*1000) / (86400*Days!E14)</f>
        <v>7218.1129629629613</v>
      </c>
      <c r="F14" s="8">
        <f>(HGB_mm!F14*(Areas!$D$6+Areas!$D$7)*1000) / (86400*Days!F14)</f>
        <v>3782.1574074074065</v>
      </c>
      <c r="G14" s="8">
        <f>(HGB_mm!G14*(Areas!$D$6+Areas!$D$7)*1000) / (86400*Days!G14)</f>
        <v>2296.7268518518517</v>
      </c>
      <c r="H14" s="8">
        <f>(HGB_mm!H14*(Areas!$D$6+Areas!$D$7)*1000) / (86400*Days!H14)</f>
        <v>5937.1075268817194</v>
      </c>
      <c r="I14" s="8">
        <f>(HGB_mm!I14*(Areas!$D$6+Areas!$D$7)*1000) / (86400*Days!I14)</f>
        <v>3936.6135005973724</v>
      </c>
      <c r="J14" s="8">
        <f>(HGB_mm!J14*(Areas!$D$6+Areas!$D$7)*1000) / (86400*Days!J14)</f>
        <v>4895.6561728395045</v>
      </c>
      <c r="K14" s="8">
        <f>(HGB_mm!K14*(Areas!$D$6+Areas!$D$7)*1000) / (86400*Days!K14)</f>
        <v>3662.395459976105</v>
      </c>
      <c r="L14" s="8">
        <f>(HGB_mm!L14*(Areas!$D$6+Areas!$D$7)*1000) / (86400*Days!L14)</f>
        <v>5244.927777777777</v>
      </c>
      <c r="M14" s="8">
        <f>(HGB_mm!M14*(Areas!$D$6+Areas!$D$7)*1000) / (86400*Days!M14)</f>
        <v>6005.2425328554364</v>
      </c>
      <c r="N14" s="8">
        <f>(HGB_mm!N14*(Areas!$D$6+Areas!$D$7)*1000) / (86400*Days!N14)</f>
        <v>4640.5294774226268</v>
      </c>
    </row>
    <row r="15" spans="1:17">
      <c r="A15">
        <f>HGB_mm!A15</f>
        <v>1910</v>
      </c>
      <c r="B15" s="8">
        <f>(HGB_mm!B15*(Areas!$D$6+Areas!$D$7)*1000) / (86400*Days!B15)</f>
        <v>4025.2010155316598</v>
      </c>
      <c r="C15" s="8">
        <f>(HGB_mm!C15*(Areas!$D$6+Areas!$D$7)*1000) / (86400*Days!C15)</f>
        <v>4021.4642857142849</v>
      </c>
      <c r="D15" s="8">
        <f>(HGB_mm!D15*(Areas!$D$6+Areas!$D$7)*1000) / (86400*Days!D15)</f>
        <v>1497.2756869772998</v>
      </c>
      <c r="E15" s="8">
        <f>(HGB_mm!E15*(Areas!$D$6+Areas!$D$7)*1000) / (86400*Days!E15)</f>
        <v>5319.614814814815</v>
      </c>
      <c r="F15" s="8">
        <f>(HGB_mm!F15*(Areas!$D$6+Areas!$D$7)*1000) / (86400*Days!F15)</f>
        <v>5560.6197729988053</v>
      </c>
      <c r="G15" s="8">
        <f>(HGB_mm!G15*(Areas!$D$6+Areas!$D$7)*1000) / (86400*Days!G15)</f>
        <v>4278.3203703703703</v>
      </c>
      <c r="H15" s="8">
        <f>(HGB_mm!H15*(Areas!$D$6+Areas!$D$7)*1000) / (86400*Days!H15)</f>
        <v>4119.6167861409804</v>
      </c>
      <c r="I15" s="8">
        <f>(HGB_mm!I15*(Areas!$D$6+Areas!$D$7)*1000) / (86400*Days!I15)</f>
        <v>5956.094086021506</v>
      </c>
      <c r="J15" s="8">
        <f>(HGB_mm!J15*(Areas!$D$6+Areas!$D$7)*1000) / (86400*Days!J15)</f>
        <v>4924.3425925925922</v>
      </c>
      <c r="K15" s="8">
        <f>(HGB_mm!K15*(Areas!$D$6+Areas!$D$7)*1000) / (86400*Days!K15)</f>
        <v>6432.2099761051386</v>
      </c>
      <c r="L15" s="8">
        <f>(HGB_mm!L15*(Areas!$D$6+Areas!$D$7)*1000) / (86400*Days!L15)</f>
        <v>5075.443827160494</v>
      </c>
      <c r="M15" s="8">
        <f>(HGB_mm!M15*(Areas!$D$6+Areas!$D$7)*1000) / (86400*Days!M15)</f>
        <v>4469.8449820788528</v>
      </c>
      <c r="N15" s="8">
        <f>(HGB_mm!N15*(Areas!$D$6+Areas!$D$7)*1000) / (86400*Days!N15)</f>
        <v>4642.2448756976146</v>
      </c>
    </row>
    <row r="16" spans="1:17">
      <c r="A16">
        <f>HGB_mm!A16</f>
        <v>1911</v>
      </c>
      <c r="B16" s="8">
        <f>(HGB_mm!B16*(Areas!$D$6+Areas!$D$7)*1000) / (86400*Days!B16)</f>
        <v>2932.0253882915172</v>
      </c>
      <c r="C16" s="8">
        <f>(HGB_mm!C16*(Areas!$D$6+Areas!$D$7)*1000) / (86400*Days!C16)</f>
        <v>3702.5214947089949</v>
      </c>
      <c r="D16" s="8">
        <f>(HGB_mm!D16*(Areas!$D$6+Areas!$D$7)*1000) / (86400*Days!D16)</f>
        <v>3387.2213261648753</v>
      </c>
      <c r="E16" s="8">
        <f>(HGB_mm!E16*(Areas!$D$6+Areas!$D$7)*1000) / (86400*Days!E16)</f>
        <v>3042.3830246913581</v>
      </c>
      <c r="F16" s="8">
        <f>(HGB_mm!F16*(Areas!$D$6+Areas!$D$7)*1000) / (86400*Days!F16)</f>
        <v>5746.8736559139788</v>
      </c>
      <c r="G16" s="8">
        <f>(HGB_mm!G16*(Areas!$D$6+Areas!$D$7)*1000) / (86400*Days!G16)</f>
        <v>3481.1604938271603</v>
      </c>
      <c r="H16" s="8">
        <f>(HGB_mm!H16*(Areas!$D$6+Areas!$D$7)*1000) / (86400*Days!H16)</f>
        <v>3961.053166069295</v>
      </c>
      <c r="I16" s="8">
        <f>(HGB_mm!I16*(Areas!$D$6+Areas!$D$7)*1000) / (86400*Days!I16)</f>
        <v>4072.019414575866</v>
      </c>
      <c r="J16" s="8">
        <f>(HGB_mm!J16*(Areas!$D$6+Areas!$D$7)*1000) / (86400*Days!J16)</f>
        <v>4757.2077160493827</v>
      </c>
      <c r="K16" s="8">
        <f>(HGB_mm!K16*(Areas!$D$6+Areas!$D$7)*1000) / (86400*Days!K16)</f>
        <v>8162.5367383512548</v>
      </c>
      <c r="L16" s="8">
        <f>(HGB_mm!L16*(Areas!$D$6+Areas!$D$7)*1000) / (86400*Days!L16)</f>
        <v>7317.3737654320976</v>
      </c>
      <c r="M16" s="8">
        <f>(HGB_mm!M16*(Areas!$D$6+Areas!$D$7)*1000) / (86400*Days!M16)</f>
        <v>3975.8614097968939</v>
      </c>
      <c r="N16" s="8">
        <f>(HGB_mm!N16*(Areas!$D$6+Areas!$D$7)*1000) / (86400*Days!N16)</f>
        <v>4550.6292491121258</v>
      </c>
    </row>
    <row r="17" spans="1:14">
      <c r="A17">
        <f>HGB_mm!A17</f>
        <v>1912</v>
      </c>
      <c r="B17" s="8">
        <f>(HGB_mm!B17*(Areas!$D$6+Areas!$D$7)*1000) / (86400*Days!B17)</f>
        <v>5160.7759856630828</v>
      </c>
      <c r="C17" s="8">
        <f>(HGB_mm!C17*(Areas!$D$6+Areas!$D$7)*1000) / (86400*Days!C17)</f>
        <v>3596.9233716475096</v>
      </c>
      <c r="D17" s="8">
        <f>(HGB_mm!D17*(Areas!$D$6+Areas!$D$7)*1000) / (86400*Days!D17)</f>
        <v>1849.5008960573473</v>
      </c>
      <c r="E17" s="8">
        <f>(HGB_mm!E17*(Areas!$D$6+Areas!$D$7)*1000) / (86400*Days!E17)</f>
        <v>3685.792592592592</v>
      </c>
      <c r="F17" s="8">
        <f>(HGB_mm!F17*(Areas!$D$6+Areas!$D$7)*1000) / (86400*Days!F17)</f>
        <v>8339.9525089605722</v>
      </c>
      <c r="G17" s="8">
        <f>(HGB_mm!G17*(Areas!$D$6+Areas!$D$7)*1000) / (86400*Days!G17)</f>
        <v>2723.920061728395</v>
      </c>
      <c r="H17" s="8">
        <f>(HGB_mm!H17*(Areas!$D$6+Areas!$D$7)*1000) / (86400*Days!H17)</f>
        <v>4437.4097968936676</v>
      </c>
      <c r="I17" s="8">
        <f>(HGB_mm!I17*(Areas!$D$6+Areas!$D$7)*1000) / (86400*Days!I17)</f>
        <v>7048.0728793309436</v>
      </c>
      <c r="J17" s="8">
        <f>(HGB_mm!J17*(Areas!$D$6+Areas!$D$7)*1000) / (86400*Days!J17)</f>
        <v>6607.7805555555569</v>
      </c>
      <c r="K17" s="8">
        <f>(HGB_mm!K17*(Areas!$D$6+Areas!$D$7)*1000) / (86400*Days!K17)</f>
        <v>4330.6502389486268</v>
      </c>
      <c r="L17" s="8">
        <f>(HGB_mm!L17*(Areas!$D$6+Areas!$D$7)*1000) / (86400*Days!L17)</f>
        <v>6352.0472222222224</v>
      </c>
      <c r="M17" s="8">
        <f>(HGB_mm!M17*(Areas!$D$6+Areas!$D$7)*1000) / (86400*Days!M17)</f>
        <v>4093.83870967742</v>
      </c>
      <c r="N17" s="8">
        <f>(HGB_mm!N17*(Areas!$D$6+Areas!$D$7)*1000) / (86400*Days!N17)</f>
        <v>4859.1891317547052</v>
      </c>
    </row>
    <row r="18" spans="1:14">
      <c r="A18">
        <f>HGB_mm!A18</f>
        <v>1913</v>
      </c>
      <c r="B18" s="8">
        <f>(HGB_mm!B18*(Areas!$D$6+Areas!$D$7)*1000) / (86400*Days!B18)</f>
        <v>4513.0940860215051</v>
      </c>
      <c r="C18" s="8">
        <f>(HGB_mm!C18*(Areas!$D$6+Areas!$D$7)*1000) / (86400*Days!C18)</f>
        <v>4355.2886904761899</v>
      </c>
      <c r="D18" s="8">
        <f>(HGB_mm!D18*(Areas!$D$6+Areas!$D$7)*1000) / (86400*Days!D18)</f>
        <v>5682.7045997610512</v>
      </c>
      <c r="E18" s="8">
        <f>(HGB_mm!E18*(Areas!$D$6+Areas!$D$7)*1000) / (86400*Days!E18)</f>
        <v>5253.0580246913578</v>
      </c>
      <c r="F18" s="8">
        <f>(HGB_mm!F18*(Areas!$D$6+Areas!$D$7)*1000) / (86400*Days!F18)</f>
        <v>3087.019713261649</v>
      </c>
      <c r="G18" s="8">
        <f>(HGB_mm!G18*(Areas!$D$6+Areas!$D$7)*1000) / (86400*Days!G18)</f>
        <v>3755.9132716049385</v>
      </c>
      <c r="H18" s="8">
        <f>(HGB_mm!H18*(Areas!$D$6+Areas!$D$7)*1000) / (86400*Days!H18)</f>
        <v>4694.1356033452812</v>
      </c>
      <c r="I18" s="8">
        <f>(HGB_mm!I18*(Areas!$D$6+Areas!$D$7)*1000) / (86400*Days!I18)</f>
        <v>5467.1245519713266</v>
      </c>
      <c r="J18" s="8">
        <f>(HGB_mm!J18*(Areas!$D$6+Areas!$D$7)*1000) / (86400*Days!J18)</f>
        <v>3538.0503086419744</v>
      </c>
      <c r="K18" s="8">
        <f>(HGB_mm!K18*(Areas!$D$6+Areas!$D$7)*1000) / (86400*Days!K18)</f>
        <v>6634.0298685782554</v>
      </c>
      <c r="L18" s="8">
        <f>(HGB_mm!L18*(Areas!$D$6+Areas!$D$7)*1000) / (86400*Days!L18)</f>
        <v>4488.2141975308641</v>
      </c>
      <c r="M18" s="8">
        <f>(HGB_mm!M18*(Areas!$D$6+Areas!$D$7)*1000) / (86400*Days!M18)</f>
        <v>1113.3378136200718</v>
      </c>
      <c r="N18" s="8">
        <f>(HGB_mm!N18*(Areas!$D$6+Areas!$D$7)*1000) / (86400*Days!N18)</f>
        <v>4383.3972349061387</v>
      </c>
    </row>
    <row r="19" spans="1:14">
      <c r="A19">
        <f>HGB_mm!A19</f>
        <v>1914</v>
      </c>
      <c r="B19" s="8">
        <f>(HGB_mm!B19*(Areas!$D$6+Areas!$D$7)*1000) / (86400*Days!B19)</f>
        <v>4623.961170848268</v>
      </c>
      <c r="C19" s="8">
        <f>(HGB_mm!C19*(Areas!$D$6+Areas!$D$7)*1000) / (86400*Days!C19)</f>
        <v>3102.2632275132273</v>
      </c>
      <c r="D19" s="8">
        <f>(HGB_mm!D19*(Areas!$D$6+Areas!$D$7)*1000) / (86400*Days!D19)</f>
        <v>2908.1239545997605</v>
      </c>
      <c r="E19" s="8">
        <f>(HGB_mm!E19*(Areas!$D$6+Areas!$D$7)*1000) / (86400*Days!E19)</f>
        <v>3894.7935185185183</v>
      </c>
      <c r="F19" s="8">
        <f>(HGB_mm!F19*(Areas!$D$6+Areas!$D$7)*1000) / (86400*Days!F19)</f>
        <v>3186.9877538829151</v>
      </c>
      <c r="G19" s="8">
        <f>(HGB_mm!G19*(Areas!$D$6+Areas!$D$7)*1000) / (86400*Days!G19)</f>
        <v>4186.6191358024689</v>
      </c>
      <c r="H19" s="8">
        <f>(HGB_mm!H19*(Areas!$D$6+Areas!$D$7)*1000) / (86400*Days!H19)</f>
        <v>3021.6538231780173</v>
      </c>
      <c r="I19" s="8">
        <f>(HGB_mm!I19*(Areas!$D$6+Areas!$D$7)*1000) / (86400*Days!I19)</f>
        <v>5741.3993428912781</v>
      </c>
      <c r="J19" s="8">
        <f>(HGB_mm!J19*(Areas!$D$6+Areas!$D$7)*1000) / (86400*Days!J19)</f>
        <v>3498.5333333333324</v>
      </c>
      <c r="K19" s="8">
        <f>(HGB_mm!K19*(Areas!$D$6+Areas!$D$7)*1000) / (86400*Days!K19)</f>
        <v>3959.85633213859</v>
      </c>
      <c r="L19" s="8">
        <f>(HGB_mm!L19*(Areas!$D$6+Areas!$D$7)*1000) / (86400*Days!L19)</f>
        <v>5477.7120370370367</v>
      </c>
      <c r="M19" s="8">
        <f>(HGB_mm!M19*(Areas!$D$6+Areas!$D$7)*1000) / (86400*Days!M19)</f>
        <v>4236.0149342891273</v>
      </c>
      <c r="N19" s="8">
        <f>(HGB_mm!N19*(Areas!$D$6+Areas!$D$7)*1000) / (86400*Days!N19)</f>
        <v>3990.715144596651</v>
      </c>
    </row>
    <row r="20" spans="1:14">
      <c r="A20">
        <f>HGB_mm!A20</f>
        <v>1915</v>
      </c>
      <c r="B20" s="8">
        <f>(HGB_mm!B20*(Areas!$D$6+Areas!$D$7)*1000) / (86400*Days!B20)</f>
        <v>3022.0716845878142</v>
      </c>
      <c r="C20" s="8">
        <f>(HGB_mm!C20*(Areas!$D$6+Areas!$D$7)*1000) / (86400*Days!C20)</f>
        <v>3819.0730820105828</v>
      </c>
      <c r="D20" s="8">
        <f>(HGB_mm!D20*(Areas!$D$6+Areas!$D$7)*1000) / (86400*Days!D20)</f>
        <v>1101.1923536439663</v>
      </c>
      <c r="E20" s="8">
        <f>(HGB_mm!E20*(Areas!$D$6+Areas!$D$7)*1000) / (86400*Days!E20)</f>
        <v>2235.5194444444446</v>
      </c>
      <c r="F20" s="8">
        <f>(HGB_mm!F20*(Areas!$D$6+Areas!$D$7)*1000) / (86400*Days!F20)</f>
        <v>3421.9154719235357</v>
      </c>
      <c r="G20" s="8">
        <f>(HGB_mm!G20*(Areas!$D$6+Areas!$D$7)*1000) / (86400*Days!G20)</f>
        <v>6443.4996913580253</v>
      </c>
      <c r="H20" s="8">
        <f>(HGB_mm!H20*(Areas!$D$6+Areas!$D$7)*1000) / (86400*Days!H20)</f>
        <v>4941.2867383512548</v>
      </c>
      <c r="I20" s="8">
        <f>(HGB_mm!I20*(Areas!$D$6+Areas!$D$7)*1000) / (86400*Days!I20)</f>
        <v>6265.9907407407418</v>
      </c>
      <c r="J20" s="8">
        <f>(HGB_mm!J20*(Areas!$D$6+Areas!$D$7)*1000) / (86400*Days!J20)</f>
        <v>7787.9697530864196</v>
      </c>
      <c r="K20" s="8">
        <f>(HGB_mm!K20*(Areas!$D$6+Areas!$D$7)*1000) / (86400*Days!K20)</f>
        <v>3252.3536439665472</v>
      </c>
      <c r="L20" s="8">
        <f>(HGB_mm!L20*(Areas!$D$6+Areas!$D$7)*1000) / (86400*Days!L20)</f>
        <v>5134.755864197532</v>
      </c>
      <c r="M20" s="8">
        <f>(HGB_mm!M20*(Areas!$D$6+Areas!$D$7)*1000) / (86400*Days!M20)</f>
        <v>3651.9638590203108</v>
      </c>
      <c r="N20" s="8">
        <f>(HGB_mm!N20*(Areas!$D$6+Areas!$D$7)*1000) / (86400*Days!N20)</f>
        <v>4247.5243784880777</v>
      </c>
    </row>
    <row r="21" spans="1:14">
      <c r="A21">
        <f>HGB_mm!A21</f>
        <v>1916</v>
      </c>
      <c r="B21" s="8">
        <f>(HGB_mm!B21*(Areas!$D$6+Areas!$D$7)*1000) / (86400*Days!B21)</f>
        <v>6056.4091995221024</v>
      </c>
      <c r="C21" s="8">
        <f>(HGB_mm!C21*(Areas!$D$6+Areas!$D$7)*1000) / (86400*Days!C21)</f>
        <v>2643.617816091954</v>
      </c>
      <c r="D21" s="8">
        <f>(HGB_mm!D21*(Areas!$D$6+Areas!$D$7)*1000) / (86400*Days!D21)</f>
        <v>4632.6364994026299</v>
      </c>
      <c r="E21" s="8">
        <f>(HGB_mm!E21*(Areas!$D$6+Areas!$D$7)*1000) / (86400*Days!E21)</f>
        <v>5002.0154320987658</v>
      </c>
      <c r="F21" s="8">
        <f>(HGB_mm!F21*(Areas!$D$6+Areas!$D$7)*1000) / (86400*Days!F21)</f>
        <v>6796.6798088411006</v>
      </c>
      <c r="G21" s="8">
        <f>(HGB_mm!G21*(Areas!$D$6+Areas!$D$7)*1000) / (86400*Days!G21)</f>
        <v>6452.3398148148144</v>
      </c>
      <c r="H21" s="8">
        <f>(HGB_mm!H21*(Areas!$D$6+Areas!$D$7)*1000) / (86400*Days!H21)</f>
        <v>1982.1376941457586</v>
      </c>
      <c r="I21" s="8">
        <f>(HGB_mm!I21*(Areas!$D$6+Areas!$D$7)*1000) / (86400*Days!I21)</f>
        <v>4016.0086618876949</v>
      </c>
      <c r="J21" s="8">
        <f>(HGB_mm!J21*(Areas!$D$6+Areas!$D$7)*1000) / (86400*Days!J21)</f>
        <v>5701.0487654320996</v>
      </c>
      <c r="K21" s="8">
        <f>(HGB_mm!K21*(Areas!$D$6+Areas!$D$7)*1000) / (86400*Days!K21)</f>
        <v>7288.574074074073</v>
      </c>
      <c r="L21" s="8">
        <f>(HGB_mm!L21*(Areas!$D$6+Areas!$D$7)*1000) / (86400*Days!L21)</f>
        <v>5232.9555555555544</v>
      </c>
      <c r="M21" s="8">
        <f>(HGB_mm!M21*(Areas!$D$6+Areas!$D$7)*1000) / (86400*Days!M21)</f>
        <v>4802.956093189965</v>
      </c>
      <c r="N21" s="8">
        <f>(HGB_mm!N21*(Areas!$D$6+Areas!$D$7)*1000) / (86400*Days!N21)</f>
        <v>5057.7955373406194</v>
      </c>
    </row>
    <row r="22" spans="1:14">
      <c r="A22">
        <f>HGB_mm!A22</f>
        <v>1917</v>
      </c>
      <c r="B22" s="8">
        <f>(HGB_mm!B22*(Areas!$D$6+Areas!$D$7)*1000) / (86400*Days!B22)</f>
        <v>3459.4991039426518</v>
      </c>
      <c r="C22" s="8">
        <f>(HGB_mm!C22*(Areas!$D$6+Areas!$D$7)*1000) / (86400*Days!C22)</f>
        <v>2453.3928571428573</v>
      </c>
      <c r="D22" s="8">
        <f>(HGB_mm!D22*(Areas!$D$6+Areas!$D$7)*1000) / (86400*Days!D22)</f>
        <v>4342.9868578255673</v>
      </c>
      <c r="E22" s="8">
        <f>(HGB_mm!E22*(Areas!$D$6+Areas!$D$7)*1000) / (86400*Days!E22)</f>
        <v>4304.7163580246915</v>
      </c>
      <c r="F22" s="8">
        <f>(HGB_mm!F22*(Areas!$D$6+Areas!$D$7)*1000) / (86400*Days!F22)</f>
        <v>3694.9722222222231</v>
      </c>
      <c r="G22" s="8">
        <f>(HGB_mm!G22*(Areas!$D$6+Areas!$D$7)*1000) / (86400*Days!G22)</f>
        <v>8403.9444444444453</v>
      </c>
      <c r="H22" s="8">
        <f>(HGB_mm!H22*(Areas!$D$6+Areas!$D$7)*1000) / (86400*Days!H22)</f>
        <v>6065.9838709677415</v>
      </c>
      <c r="I22" s="8">
        <f>(HGB_mm!I22*(Areas!$D$6+Areas!$D$7)*1000) / (86400*Days!I22)</f>
        <v>4964.6711469534057</v>
      </c>
      <c r="J22" s="8">
        <f>(HGB_mm!J22*(Areas!$D$6+Areas!$D$7)*1000) / (86400*Days!J22)</f>
        <v>2761.5929012345678</v>
      </c>
      <c r="K22" s="8">
        <f>(HGB_mm!K22*(Areas!$D$6+Areas!$D$7)*1000) / (86400*Days!K22)</f>
        <v>6463.9014336917562</v>
      </c>
      <c r="L22" s="8">
        <f>(HGB_mm!L22*(Areas!$D$6+Areas!$D$7)*1000) / (86400*Days!L22)</f>
        <v>2245.823148148148</v>
      </c>
      <c r="M22" s="8">
        <f>(HGB_mm!M22*(Areas!$D$6+Areas!$D$7)*1000) / (86400*Days!M22)</f>
        <v>3352.3216845878128</v>
      </c>
      <c r="N22" s="8">
        <f>(HGB_mm!N22*(Areas!$D$6+Areas!$D$7)*1000) / (86400*Days!N22)</f>
        <v>4391.3746067985785</v>
      </c>
    </row>
    <row r="23" spans="1:14">
      <c r="A23">
        <f>HGB_mm!A23</f>
        <v>1918</v>
      </c>
      <c r="B23" s="8">
        <f>(HGB_mm!B23*(Areas!$D$6+Areas!$D$7)*1000) / (86400*Days!B23)</f>
        <v>5185.3572281959368</v>
      </c>
      <c r="C23" s="8">
        <f>(HGB_mm!C23*(Areas!$D$6+Areas!$D$7)*1000) / (86400*Days!C23)</f>
        <v>4883.5459656084658</v>
      </c>
      <c r="D23" s="8">
        <f>(HGB_mm!D23*(Areas!$D$6+Areas!$D$7)*1000) / (86400*Days!D23)</f>
        <v>2314.0307646356032</v>
      </c>
      <c r="E23" s="8">
        <f>(HGB_mm!E23*(Areas!$D$6+Areas!$D$7)*1000) / (86400*Days!E23)</f>
        <v>2973.5503086419749</v>
      </c>
      <c r="F23" s="8">
        <f>(HGB_mm!F23*(Areas!$D$6+Areas!$D$7)*1000) / (86400*Days!F23)</f>
        <v>6823.4775985663082</v>
      </c>
      <c r="G23" s="8">
        <f>(HGB_mm!G23*(Areas!$D$6+Areas!$D$7)*1000) / (86400*Days!G23)</f>
        <v>4611.3827160493829</v>
      </c>
      <c r="H23" s="8">
        <f>(HGB_mm!H23*(Areas!$D$6+Areas!$D$7)*1000) / (86400*Days!H23)</f>
        <v>3391.1021505376343</v>
      </c>
      <c r="I23" s="8">
        <f>(HGB_mm!I23*(Areas!$D$6+Areas!$D$7)*1000) / (86400*Days!I23)</f>
        <v>4976.9865591397838</v>
      </c>
      <c r="J23" s="8">
        <f>(HGB_mm!J23*(Areas!$D$6+Areas!$D$7)*1000) / (86400*Days!J23)</f>
        <v>6331.3592592592604</v>
      </c>
      <c r="K23" s="8">
        <f>(HGB_mm!K23*(Areas!$D$6+Areas!$D$7)*1000) / (86400*Days!K23)</f>
        <v>6113.5600358422935</v>
      </c>
      <c r="L23" s="8">
        <f>(HGB_mm!L23*(Areas!$D$6+Areas!$D$7)*1000) / (86400*Days!L23)</f>
        <v>6522.8922839506158</v>
      </c>
      <c r="M23" s="8">
        <f>(HGB_mm!M23*(Areas!$D$6+Areas!$D$7)*1000) / (86400*Days!M23)</f>
        <v>5427.742234169652</v>
      </c>
      <c r="N23" s="8">
        <f>(HGB_mm!N23*(Areas!$D$6+Areas!$D$7)*1000) / (86400*Days!N23)</f>
        <v>4961.9582952815817</v>
      </c>
    </row>
    <row r="24" spans="1:14">
      <c r="A24">
        <f>HGB_mm!A24</f>
        <v>1919</v>
      </c>
      <c r="B24" s="8">
        <f>(HGB_mm!B24*(Areas!$D$6+Areas!$D$7)*1000) / (86400*Days!B24)</f>
        <v>3212.0860215053763</v>
      </c>
      <c r="C24" s="8">
        <f>(HGB_mm!C24*(Areas!$D$6+Areas!$D$7)*1000) / (86400*Days!C24)</f>
        <v>3527.4785052910051</v>
      </c>
      <c r="D24" s="8">
        <f>(HGB_mm!D24*(Areas!$D$6+Areas!$D$7)*1000) / (86400*Days!D24)</f>
        <v>4936.9384707287927</v>
      </c>
      <c r="E24" s="8">
        <f>(HGB_mm!E24*(Areas!$D$6+Areas!$D$7)*1000) / (86400*Days!E24)</f>
        <v>5529.954938271605</v>
      </c>
      <c r="F24" s="8">
        <f>(HGB_mm!F24*(Areas!$D$6+Areas!$D$7)*1000) / (86400*Days!F24)</f>
        <v>5774.2168458781371</v>
      </c>
      <c r="G24" s="8">
        <f>(HGB_mm!G24*(Areas!$D$6+Areas!$D$7)*1000) / (86400*Days!G24)</f>
        <v>3089.2691358024695</v>
      </c>
      <c r="H24" s="8">
        <f>(HGB_mm!H24*(Areas!$D$6+Areas!$D$7)*1000) / (86400*Days!H24)</f>
        <v>3624.2735961768212</v>
      </c>
      <c r="I24" s="8">
        <f>(HGB_mm!I24*(Areas!$D$6+Areas!$D$7)*1000) / (86400*Days!I24)</f>
        <v>4418.2532855436084</v>
      </c>
      <c r="J24" s="8">
        <f>(HGB_mm!J24*(Areas!$D$6+Areas!$D$7)*1000) / (86400*Days!J24)</f>
        <v>5859.5996913580248</v>
      </c>
      <c r="K24" s="8">
        <f>(HGB_mm!K24*(Areas!$D$6+Areas!$D$7)*1000) / (86400*Days!K24)</f>
        <v>7714.0827359617697</v>
      </c>
      <c r="L24" s="8">
        <f>(HGB_mm!L24*(Areas!$D$6+Areas!$D$7)*1000) / (86400*Days!L24)</f>
        <v>5552.9333333333352</v>
      </c>
      <c r="M24" s="8">
        <f>(HGB_mm!M24*(Areas!$D$6+Areas!$D$7)*1000) / (86400*Days!M24)</f>
        <v>3080.008661887694</v>
      </c>
      <c r="N24" s="8">
        <f>(HGB_mm!N24*(Areas!$D$6+Areas!$D$7)*1000) / (86400*Days!N24)</f>
        <v>4699.3911212582443</v>
      </c>
    </row>
    <row r="25" spans="1:14">
      <c r="A25">
        <f>HGB_mm!A25</f>
        <v>1920</v>
      </c>
      <c r="B25" s="8">
        <f>(HGB_mm!B25*(Areas!$D$6+Areas!$D$7)*1000) / (86400*Days!B25)</f>
        <v>3363.0791517323773</v>
      </c>
      <c r="C25" s="8">
        <f>(HGB_mm!C25*(Areas!$D$6+Areas!$D$7)*1000) / (86400*Days!C25)</f>
        <v>2240.0676883780334</v>
      </c>
      <c r="D25" s="8">
        <f>(HGB_mm!D25*(Areas!$D$6+Areas!$D$7)*1000) / (86400*Days!D25)</f>
        <v>3753.1499402628433</v>
      </c>
      <c r="E25" s="8">
        <f>(HGB_mm!E25*(Areas!$D$6+Areas!$D$7)*1000) / (86400*Days!E25)</f>
        <v>5261.5907407407421</v>
      </c>
      <c r="F25" s="8">
        <f>(HGB_mm!F25*(Areas!$D$6+Areas!$D$7)*1000) / (86400*Days!F25)</f>
        <v>1657.6027479091993</v>
      </c>
      <c r="G25" s="8">
        <f>(HGB_mm!G25*(Areas!$D$6+Areas!$D$7)*1000) / (86400*Days!G25)</f>
        <v>5212.9629629629626</v>
      </c>
      <c r="H25" s="8">
        <f>(HGB_mm!H25*(Areas!$D$6+Areas!$D$7)*1000) / (86400*Days!H25)</f>
        <v>5547.8157108721625</v>
      </c>
      <c r="I25" s="8">
        <f>(HGB_mm!I25*(Areas!$D$6+Areas!$D$7)*1000) / (86400*Days!I25)</f>
        <v>4085.0430107526881</v>
      </c>
      <c r="J25" s="8">
        <f>(HGB_mm!J25*(Areas!$D$6+Areas!$D$7)*1000) / (86400*Days!J25)</f>
        <v>4224.2919753086417</v>
      </c>
      <c r="K25" s="8">
        <f>(HGB_mm!K25*(Areas!$D$6+Areas!$D$7)*1000) / (86400*Days!K25)</f>
        <v>3901.5794504181595</v>
      </c>
      <c r="L25" s="8">
        <f>(HGB_mm!L25*(Areas!$D$6+Areas!$D$7)*1000) / (86400*Days!L25)</f>
        <v>4743.7280864197528</v>
      </c>
      <c r="M25" s="8">
        <f>(HGB_mm!M25*(Areas!$D$6+Areas!$D$7)*1000) / (86400*Days!M25)</f>
        <v>7358.7344683393067</v>
      </c>
      <c r="N25" s="8">
        <f>(HGB_mm!N25*(Areas!$D$6+Areas!$D$7)*1000) / (86400*Days!N25)</f>
        <v>4283.924357417528</v>
      </c>
    </row>
    <row r="26" spans="1:14">
      <c r="A26">
        <f>HGB_mm!A26</f>
        <v>1921</v>
      </c>
      <c r="B26" s="8">
        <f>(HGB_mm!B26*(Areas!$D$6+Areas!$D$7)*1000) / (86400*Days!B26)</f>
        <v>2433.4528076463557</v>
      </c>
      <c r="C26" s="8">
        <f>(HGB_mm!C26*(Areas!$D$6+Areas!$D$7)*1000) / (86400*Days!C26)</f>
        <v>2774.3115079365075</v>
      </c>
      <c r="D26" s="8">
        <f>(HGB_mm!D26*(Areas!$D$6+Areas!$D$7)*1000) / (86400*Days!D26)</f>
        <v>7282.7882317801668</v>
      </c>
      <c r="E26" s="8">
        <f>(HGB_mm!E26*(Areas!$D$6+Areas!$D$7)*1000) / (86400*Days!E26)</f>
        <v>5747.8179012345681</v>
      </c>
      <c r="F26" s="8">
        <f>(HGB_mm!F26*(Areas!$D$6+Areas!$D$7)*1000) / (86400*Days!F26)</f>
        <v>2814.9474313022702</v>
      </c>
      <c r="G26" s="8">
        <f>(HGB_mm!G26*(Areas!$D$6+Areas!$D$7)*1000) / (86400*Days!G26)</f>
        <v>3911.5589506172842</v>
      </c>
      <c r="H26" s="8">
        <f>(HGB_mm!H26*(Areas!$D$6+Areas!$D$7)*1000) / (86400*Days!H26)</f>
        <v>5633.8820191158893</v>
      </c>
      <c r="I26" s="8">
        <f>(HGB_mm!I26*(Areas!$D$6+Areas!$D$7)*1000) / (86400*Days!I26)</f>
        <v>5375.7114695340506</v>
      </c>
      <c r="J26" s="8">
        <f>(HGB_mm!J26*(Areas!$D$6+Areas!$D$7)*1000) / (86400*Days!J26)</f>
        <v>6581.8456790123455</v>
      </c>
      <c r="K26" s="8">
        <f>(HGB_mm!K26*(Areas!$D$6+Areas!$D$7)*1000) / (86400*Days!K26)</f>
        <v>5232.1544205495811</v>
      </c>
      <c r="L26" s="8">
        <f>(HGB_mm!L26*(Areas!$D$6+Areas!$D$7)*1000) / (86400*Days!L26)</f>
        <v>4931.8435185185181</v>
      </c>
      <c r="M26" s="8">
        <f>(HGB_mm!M26*(Areas!$D$6+Areas!$D$7)*1000) / (86400*Days!M26)</f>
        <v>6362.7365591397856</v>
      </c>
      <c r="N26" s="8">
        <f>(HGB_mm!N26*(Areas!$D$6+Areas!$D$7)*1000) / (86400*Days!N26)</f>
        <v>4937.2015474378486</v>
      </c>
    </row>
    <row r="27" spans="1:14">
      <c r="A27">
        <f>HGB_mm!A27</f>
        <v>1922</v>
      </c>
      <c r="B27" s="8">
        <f>(HGB_mm!B27*(Areas!$D$6+Areas!$D$7)*1000) / (86400*Days!B27)</f>
        <v>3603.7007168458781</v>
      </c>
      <c r="C27" s="8">
        <f>(HGB_mm!C27*(Areas!$D$6+Areas!$D$7)*1000) / (86400*Days!C27)</f>
        <v>5910.3210978835959</v>
      </c>
      <c r="D27" s="8">
        <f>(HGB_mm!D27*(Areas!$D$6+Areas!$D$7)*1000) / (86400*Days!D27)</f>
        <v>3331.8479689366795</v>
      </c>
      <c r="E27" s="8">
        <f>(HGB_mm!E27*(Areas!$D$6+Areas!$D$7)*1000) / (86400*Days!E27)</f>
        <v>7191.8049382716054</v>
      </c>
      <c r="F27" s="8">
        <f>(HGB_mm!F27*(Areas!$D$6+Areas!$D$7)*1000) / (86400*Days!F27)</f>
        <v>3509.5468936678608</v>
      </c>
      <c r="G27" s="8">
        <f>(HGB_mm!G27*(Areas!$D$6+Areas!$D$7)*1000) / (86400*Days!G27)</f>
        <v>5376.5632716049386</v>
      </c>
      <c r="H27" s="8">
        <f>(HGB_mm!H27*(Areas!$D$6+Areas!$D$7)*1000) / (86400*Days!H27)</f>
        <v>8064.4737156511346</v>
      </c>
      <c r="I27" s="8">
        <f>(HGB_mm!I27*(Areas!$D$6+Areas!$D$7)*1000) / (86400*Days!I27)</f>
        <v>3403.3467741935483</v>
      </c>
      <c r="J27" s="8">
        <f>(HGB_mm!J27*(Areas!$D$6+Areas!$D$7)*1000) / (86400*Days!J27)</f>
        <v>4172.0490740740743</v>
      </c>
      <c r="K27" s="8">
        <f>(HGB_mm!K27*(Areas!$D$6+Areas!$D$7)*1000) / (86400*Days!K27)</f>
        <v>4354.693249701314</v>
      </c>
      <c r="L27" s="8">
        <f>(HGB_mm!L27*(Areas!$D$6+Areas!$D$7)*1000) / (86400*Days!L27)</f>
        <v>4617.6981481481489</v>
      </c>
      <c r="M27" s="8">
        <f>(HGB_mm!M27*(Areas!$D$6+Areas!$D$7)*1000) / (86400*Days!M27)</f>
        <v>3653.2810633213858</v>
      </c>
      <c r="N27" s="8">
        <f>(HGB_mm!N27*(Areas!$D$6+Areas!$D$7)*1000) / (86400*Days!N27)</f>
        <v>4750.0823439878222</v>
      </c>
    </row>
    <row r="28" spans="1:14">
      <c r="A28">
        <f>HGB_mm!A28</f>
        <v>1923</v>
      </c>
      <c r="B28" s="8">
        <f>(HGB_mm!B28*(Areas!$D$6+Areas!$D$7)*1000) / (86400*Days!B28)</f>
        <v>3622.8360215053763</v>
      </c>
      <c r="C28" s="8">
        <f>(HGB_mm!C28*(Areas!$D$6+Areas!$D$7)*1000) / (86400*Days!C28)</f>
        <v>3020.0224867724864</v>
      </c>
      <c r="D28" s="8">
        <f>(HGB_mm!D28*(Areas!$D$6+Areas!$D$7)*1000) / (86400*Days!D28)</f>
        <v>5123.3127240143358</v>
      </c>
      <c r="E28" s="8">
        <f>(HGB_mm!E28*(Areas!$D$6+Areas!$D$7)*1000) / (86400*Days!E28)</f>
        <v>4647.6944444444443</v>
      </c>
      <c r="F28" s="8">
        <f>(HGB_mm!F28*(Areas!$D$6+Areas!$D$7)*1000) / (86400*Days!F28)</f>
        <v>5056.5800477897246</v>
      </c>
      <c r="G28" s="8">
        <f>(HGB_mm!G28*(Areas!$D$6+Areas!$D$7)*1000) / (86400*Days!G28)</f>
        <v>4491.6682098765432</v>
      </c>
      <c r="H28" s="8">
        <f>(HGB_mm!H28*(Areas!$D$6+Areas!$D$7)*1000) / (86400*Days!H28)</f>
        <v>3713.9020310633214</v>
      </c>
      <c r="I28" s="8">
        <f>(HGB_mm!I28*(Areas!$D$6+Areas!$D$7)*1000) / (86400*Days!I28)</f>
        <v>5179.3658900836317</v>
      </c>
      <c r="J28" s="8">
        <f>(HGB_mm!J28*(Areas!$D$6+Areas!$D$7)*1000) / (86400*Days!J28)</f>
        <v>5002.1398148148137</v>
      </c>
      <c r="K28" s="8">
        <f>(HGB_mm!K28*(Areas!$D$6+Areas!$D$7)*1000) / (86400*Days!K28)</f>
        <v>3429.1532258064517</v>
      </c>
      <c r="L28" s="8">
        <f>(HGB_mm!L28*(Areas!$D$6+Areas!$D$7)*1000) / (86400*Days!L28)</f>
        <v>2868.5814814814817</v>
      </c>
      <c r="M28" s="8">
        <f>(HGB_mm!M28*(Areas!$D$6+Areas!$D$7)*1000) / (86400*Days!M28)</f>
        <v>4940.5289725209077</v>
      </c>
      <c r="N28" s="8">
        <f>(HGB_mm!N28*(Areas!$D$6+Areas!$D$7)*1000) / (86400*Days!N28)</f>
        <v>4268.2169710806684</v>
      </c>
    </row>
    <row r="29" spans="1:14">
      <c r="A29">
        <f>HGB_mm!A29</f>
        <v>1924</v>
      </c>
      <c r="B29" s="8">
        <f>(HGB_mm!B29*(Areas!$D$6+Areas!$D$7)*1000) / (86400*Days!B29)</f>
        <v>6332.2703106332128</v>
      </c>
      <c r="C29" s="8">
        <f>(HGB_mm!C29*(Areas!$D$6+Areas!$D$7)*1000) / (86400*Days!C29)</f>
        <v>4096.9645593869727</v>
      </c>
      <c r="D29" s="8">
        <f>(HGB_mm!D29*(Areas!$D$6+Areas!$D$7)*1000) / (86400*Days!D29)</f>
        <v>2410.8969534050175</v>
      </c>
      <c r="E29" s="8">
        <f>(HGB_mm!E29*(Areas!$D$6+Areas!$D$7)*1000) / (86400*Days!E29)</f>
        <v>2720.0049382716047</v>
      </c>
      <c r="F29" s="8">
        <f>(HGB_mm!F29*(Areas!$D$6+Areas!$D$7)*1000) / (86400*Days!F29)</f>
        <v>6253.2930107526881</v>
      </c>
      <c r="G29" s="8">
        <f>(HGB_mm!G29*(Areas!$D$6+Areas!$D$7)*1000) / (86400*Days!G29)</f>
        <v>4254.8956790123466</v>
      </c>
      <c r="H29" s="8">
        <f>(HGB_mm!H29*(Areas!$D$6+Areas!$D$7)*1000) / (86400*Days!H29)</f>
        <v>6792.4731182795695</v>
      </c>
      <c r="I29" s="8">
        <f>(HGB_mm!I29*(Areas!$D$6+Areas!$D$7)*1000) / (86400*Days!I29)</f>
        <v>4951.1801075268813</v>
      </c>
      <c r="J29" s="8">
        <f>(HGB_mm!J29*(Areas!$D$6+Areas!$D$7)*1000) / (86400*Days!J29)</f>
        <v>5002.1398148148137</v>
      </c>
      <c r="K29" s="8">
        <f>(HGB_mm!K29*(Areas!$D$6+Areas!$D$7)*1000) / (86400*Days!K29)</f>
        <v>1145.0292712066905</v>
      </c>
      <c r="L29" s="8">
        <f>(HGB_mm!L29*(Areas!$D$6+Areas!$D$7)*1000) / (86400*Days!L29)</f>
        <v>4794.3243827160486</v>
      </c>
      <c r="M29" s="8">
        <f>(HGB_mm!M29*(Areas!$D$6+Areas!$D$7)*1000) / (86400*Days!M29)</f>
        <v>5663.3569295101561</v>
      </c>
      <c r="N29" s="8">
        <f>(HGB_mm!N29*(Areas!$D$6+Areas!$D$7)*1000) / (86400*Days!N29)</f>
        <v>4540.8645011131339</v>
      </c>
    </row>
    <row r="30" spans="1:14">
      <c r="A30">
        <f>HGB_mm!A30</f>
        <v>1925</v>
      </c>
      <c r="B30" s="8">
        <f>(HGB_mm!B30*(Areas!$D$6+Areas!$D$7)*1000) / (86400*Days!B30)</f>
        <v>2647.0710872162485</v>
      </c>
      <c r="C30" s="8">
        <f>(HGB_mm!C30*(Areas!$D$6+Areas!$D$7)*1000) / (86400*Days!C30)</f>
        <v>4063.8039021164013</v>
      </c>
      <c r="D30" s="8">
        <f>(HGB_mm!D30*(Areas!$D$6+Areas!$D$7)*1000) / (86400*Days!D30)</f>
        <v>3983.2903225806454</v>
      </c>
      <c r="E30" s="8">
        <f>(HGB_mm!E30*(Areas!$D$6+Areas!$D$7)*1000) / (86400*Days!E30)</f>
        <v>2901.7611111111109</v>
      </c>
      <c r="F30" s="8">
        <f>(HGB_mm!F30*(Areas!$D$6+Areas!$D$7)*1000) / (86400*Days!F30)</f>
        <v>2222.6388888888887</v>
      </c>
      <c r="G30" s="8">
        <f>(HGB_mm!G30*(Areas!$D$6+Areas!$D$7)*1000) / (86400*Days!G30)</f>
        <v>5659.5632716049386</v>
      </c>
      <c r="H30" s="8">
        <f>(HGB_mm!H30*(Areas!$D$6+Areas!$D$7)*1000) / (86400*Days!H30)</f>
        <v>5006.2347670250902</v>
      </c>
      <c r="I30" s="8">
        <f>(HGB_mm!I30*(Areas!$D$6+Areas!$D$7)*1000) / (86400*Days!I30)</f>
        <v>2491.6305256869773</v>
      </c>
      <c r="J30" s="8">
        <f>(HGB_mm!J30*(Areas!$D$6+Areas!$D$7)*1000) / (86400*Days!J30)</f>
        <v>6434.5570987654319</v>
      </c>
      <c r="K30" s="8">
        <f>(HGB_mm!K30*(Areas!$D$6+Areas!$D$7)*1000) / (86400*Days!K30)</f>
        <v>5461.1191756272401</v>
      </c>
      <c r="L30" s="8">
        <f>(HGB_mm!L30*(Areas!$D$6+Areas!$D$7)*1000) / (86400*Days!L30)</f>
        <v>5001.5836419753077</v>
      </c>
      <c r="M30" s="8">
        <f>(HGB_mm!M30*(Areas!$D$6+Areas!$D$7)*1000) / (86400*Days!M30)</f>
        <v>4079.4979091995219</v>
      </c>
      <c r="N30" s="8">
        <f>(HGB_mm!N30*(Areas!$D$6+Areas!$D$7)*1000) / (86400*Days!N30)</f>
        <v>4154.373769660072</v>
      </c>
    </row>
    <row r="31" spans="1:14">
      <c r="A31">
        <f>HGB_mm!A31</f>
        <v>1926</v>
      </c>
      <c r="B31" s="8">
        <f>(HGB_mm!B31*(Areas!$D$6+Areas!$D$7)*1000) / (86400*Days!B31)</f>
        <v>3489.0943847072872</v>
      </c>
      <c r="C31" s="8">
        <f>(HGB_mm!C31*(Areas!$D$6+Areas!$D$7)*1000) / (86400*Days!C31)</f>
        <v>3452.4589947089944</v>
      </c>
      <c r="D31" s="8">
        <f>(HGB_mm!D31*(Areas!$D$6+Areas!$D$7)*1000) / (86400*Days!D31)</f>
        <v>4978.0913978494627</v>
      </c>
      <c r="E31" s="8">
        <f>(HGB_mm!E31*(Areas!$D$6+Areas!$D$7)*1000) / (86400*Days!E31)</f>
        <v>3563.3046296296302</v>
      </c>
      <c r="F31" s="8">
        <f>(HGB_mm!F31*(Areas!$D$6+Areas!$D$7)*1000) / (86400*Days!F31)</f>
        <v>3690.347670250896</v>
      </c>
      <c r="G31" s="8">
        <f>(HGB_mm!G31*(Areas!$D$6+Areas!$D$7)*1000) / (86400*Days!G31)</f>
        <v>6114.308641975309</v>
      </c>
      <c r="H31" s="8">
        <f>(HGB_mm!H31*(Areas!$D$6+Areas!$D$7)*1000) / (86400*Days!H31)</f>
        <v>4937.7386499402646</v>
      </c>
      <c r="I31" s="8">
        <f>(HGB_mm!I31*(Areas!$D$6+Areas!$D$7)*1000) / (86400*Days!I31)</f>
        <v>5556.7389486260454</v>
      </c>
      <c r="J31" s="8">
        <f>(HGB_mm!J31*(Areas!$D$6+Areas!$D$7)*1000) / (86400*Days!J31)</f>
        <v>5359.6879629629639</v>
      </c>
      <c r="K31" s="8">
        <f>(HGB_mm!K31*(Areas!$D$6+Areas!$D$7)*1000) / (86400*Days!K31)</f>
        <v>5760.5346475507768</v>
      </c>
      <c r="L31" s="8">
        <f>(HGB_mm!L31*(Areas!$D$6+Areas!$D$7)*1000) / (86400*Days!L31)</f>
        <v>8942.7657407407387</v>
      </c>
      <c r="M31" s="8">
        <f>(HGB_mm!M31*(Areas!$D$6+Areas!$D$7)*1000) / (86400*Days!M31)</f>
        <v>3781.4988052568692</v>
      </c>
      <c r="N31" s="8">
        <f>(HGB_mm!N31*(Areas!$D$6+Areas!$D$7)*1000) / (86400*Days!N31)</f>
        <v>4970.0992897006599</v>
      </c>
    </row>
    <row r="32" spans="1:14">
      <c r="A32">
        <f>HGB_mm!A32</f>
        <v>1927</v>
      </c>
      <c r="B32" s="8">
        <f>(HGB_mm!B32*(Areas!$D$6+Areas!$D$7)*1000) / (86400*Days!B32)</f>
        <v>3112.8261648745529</v>
      </c>
      <c r="C32" s="8">
        <f>(HGB_mm!C32*(Areas!$D$6+Areas!$D$7)*1000) / (86400*Days!C32)</f>
        <v>3346.7275132275126</v>
      </c>
      <c r="D32" s="8">
        <f>(HGB_mm!D32*(Areas!$D$6+Areas!$D$7)*1000) / (86400*Days!D32)</f>
        <v>3110.5032855436079</v>
      </c>
      <c r="E32" s="8">
        <f>(HGB_mm!E32*(Areas!$D$6+Areas!$D$7)*1000) / (86400*Days!E32)</f>
        <v>3019.0753086419754</v>
      </c>
      <c r="F32" s="8">
        <f>(HGB_mm!F32*(Areas!$D$6+Areas!$D$7)*1000) / (86400*Days!F32)</f>
        <v>7511.6326164874536</v>
      </c>
      <c r="G32" s="8">
        <f>(HGB_mm!G32*(Areas!$D$6+Areas!$D$7)*1000) / (86400*Days!G32)</f>
        <v>4355.846913580247</v>
      </c>
      <c r="H32" s="8">
        <f>(HGB_mm!H32*(Areas!$D$6+Areas!$D$7)*1000) / (86400*Days!H32)</f>
        <v>5780.7676224611714</v>
      </c>
      <c r="I32" s="8">
        <f>(HGB_mm!I32*(Areas!$D$6+Areas!$D$7)*1000) / (86400*Days!I32)</f>
        <v>1643.453106332139</v>
      </c>
      <c r="J32" s="8">
        <f>(HGB_mm!J32*(Areas!$D$6+Areas!$D$7)*1000) / (86400*Days!J32)</f>
        <v>6981.8966049382716</v>
      </c>
      <c r="K32" s="8">
        <f>(HGB_mm!K32*(Areas!$D$6+Areas!$D$7)*1000) / (86400*Days!K32)</f>
        <v>4379.2532855436084</v>
      </c>
      <c r="L32" s="8">
        <f>(HGB_mm!L32*(Areas!$D$6+Areas!$D$7)*1000) / (86400*Days!L32)</f>
        <v>7062.8771604938274</v>
      </c>
      <c r="M32" s="8">
        <f>(HGB_mm!M32*(Areas!$D$6+Areas!$D$7)*1000) / (86400*Days!M32)</f>
        <v>6070.0701911589013</v>
      </c>
      <c r="N32" s="8">
        <f>(HGB_mm!N32*(Areas!$D$6+Areas!$D$7)*1000) / (86400*Days!N32)</f>
        <v>4701.8162861491628</v>
      </c>
    </row>
    <row r="33" spans="1:14">
      <c r="A33">
        <f>HGB_mm!A33</f>
        <v>1928</v>
      </c>
      <c r="B33" s="8">
        <f>(HGB_mm!B33*(Areas!$D$6+Areas!$D$7)*1000) / (86400*Days!B33)</f>
        <v>4414.2732974910396</v>
      </c>
      <c r="C33" s="8">
        <f>(HGB_mm!C33*(Areas!$D$6+Areas!$D$7)*1000) / (86400*Days!C33)</f>
        <v>4276.4185823754779</v>
      </c>
      <c r="D33" s="8">
        <f>(HGB_mm!D33*(Areas!$D$6+Areas!$D$7)*1000) / (86400*Days!D33)</f>
        <v>4802.5382317801668</v>
      </c>
      <c r="E33" s="8">
        <f>(HGB_mm!E33*(Areas!$D$6+Areas!$D$7)*1000) / (86400*Days!E33)</f>
        <v>6191.5496913580237</v>
      </c>
      <c r="F33" s="8">
        <f>(HGB_mm!F33*(Areas!$D$6+Areas!$D$7)*1000) / (86400*Days!F33)</f>
        <v>3793.8354241338111</v>
      </c>
      <c r="G33" s="8">
        <f>(HGB_mm!G33*(Areas!$D$6+Areas!$D$7)*1000) / (86400*Days!G33)</f>
        <v>7683.3083333333352</v>
      </c>
      <c r="H33" s="8">
        <f>(HGB_mm!H33*(Areas!$D$6+Areas!$D$7)*1000) / (86400*Days!H33)</f>
        <v>7173.9677419354857</v>
      </c>
      <c r="I33" s="8">
        <f>(HGB_mm!I33*(Areas!$D$6+Areas!$D$7)*1000) / (86400*Days!I33)</f>
        <v>6477.4632616487452</v>
      </c>
      <c r="J33" s="8">
        <f>(HGB_mm!J33*(Areas!$D$6+Areas!$D$7)*1000) / (86400*Days!J33)</f>
        <v>7767.4429012345681</v>
      </c>
      <c r="K33" s="8">
        <f>(HGB_mm!K33*(Areas!$D$6+Areas!$D$7)*1000) / (86400*Days!K33)</f>
        <v>8975.8640979689389</v>
      </c>
      <c r="L33" s="8">
        <f>(HGB_mm!L33*(Areas!$D$6+Areas!$D$7)*1000) / (86400*Days!L33)</f>
        <v>5742.746604938272</v>
      </c>
      <c r="M33" s="8">
        <f>(HGB_mm!M33*(Areas!$D$6+Areas!$D$7)*1000) / (86400*Days!M33)</f>
        <v>3293.3862007168468</v>
      </c>
      <c r="N33" s="8">
        <f>(HGB_mm!N33*(Areas!$D$6+Areas!$D$7)*1000) / (86400*Days!N33)</f>
        <v>5880.980165958309</v>
      </c>
    </row>
    <row r="34" spans="1:14">
      <c r="A34">
        <f>HGB_mm!A34</f>
        <v>1929</v>
      </c>
      <c r="B34" s="8">
        <f>(HGB_mm!B34*(Areas!$D$6+Areas!$D$7)*1000) / (86400*Days!B34)</f>
        <v>6785.5612305854256</v>
      </c>
      <c r="C34" s="8">
        <f>(HGB_mm!C34*(Areas!$D$6+Areas!$D$7)*1000) / (86400*Days!C34)</f>
        <v>2195.6230158730154</v>
      </c>
      <c r="D34" s="8">
        <f>(HGB_mm!D34*(Areas!$D$6+Areas!$D$7)*1000) / (86400*Days!D34)</f>
        <v>4327.9874551971334</v>
      </c>
      <c r="E34" s="8">
        <f>(HGB_mm!E34*(Areas!$D$6+Areas!$D$7)*1000) / (86400*Days!E34)</f>
        <v>8643.7246913580238</v>
      </c>
      <c r="F34" s="8">
        <f>(HGB_mm!F34*(Areas!$D$6+Areas!$D$7)*1000) / (86400*Days!F34)</f>
        <v>6361.3697729988035</v>
      </c>
      <c r="G34" s="8">
        <f>(HGB_mm!G34*(Areas!$D$6+Areas!$D$7)*1000) / (86400*Days!G34)</f>
        <v>4925.7549382716043</v>
      </c>
      <c r="H34" s="8">
        <f>(HGB_mm!H34*(Areas!$D$6+Areas!$D$7)*1000) / (86400*Days!H34)</f>
        <v>4134.4250298685783</v>
      </c>
      <c r="I34" s="8">
        <f>(HGB_mm!I34*(Areas!$D$6+Areas!$D$7)*1000) / (86400*Days!I34)</f>
        <v>2695.0651135005969</v>
      </c>
      <c r="J34" s="8">
        <f>(HGB_mm!J34*(Areas!$D$6+Areas!$D$7)*1000) / (86400*Days!J34)</f>
        <v>4018.7962962962961</v>
      </c>
      <c r="K34" s="8">
        <f>(HGB_mm!K34*(Areas!$D$6+Areas!$D$7)*1000) / (86400*Days!K34)</f>
        <v>6407.6287335722809</v>
      </c>
      <c r="L34" s="8">
        <f>(HGB_mm!L34*(Areas!$D$6+Areas!$D$7)*1000) / (86400*Days!L34)</f>
        <v>4704.3354938271614</v>
      </c>
      <c r="M34" s="8">
        <f>(HGB_mm!M34*(Areas!$D$6+Areas!$D$7)*1000) / (86400*Days!M34)</f>
        <v>4956.5128434886492</v>
      </c>
      <c r="N34" s="8">
        <f>(HGB_mm!N34*(Areas!$D$6+Areas!$D$7)*1000) / (86400*Days!N34)</f>
        <v>5030.084500253678</v>
      </c>
    </row>
    <row r="35" spans="1:14">
      <c r="A35">
        <f>HGB_mm!A35</f>
        <v>1930</v>
      </c>
      <c r="B35" s="8">
        <f>(HGB_mm!B35*(Areas!$D$6+Areas!$D$7)*1000) / (86400*Days!B35)</f>
        <v>4712.1520310633214</v>
      </c>
      <c r="C35" s="8">
        <f>(HGB_mm!C35*(Areas!$D$6+Areas!$D$7)*1000) / (86400*Days!C35)</f>
        <v>3825.8630952380954</v>
      </c>
      <c r="D35" s="8">
        <f>(HGB_mm!D35*(Areas!$D$6+Areas!$D$7)*1000) / (86400*Days!D35)</f>
        <v>3256.6807048984474</v>
      </c>
      <c r="E35" s="8">
        <f>(HGB_mm!E35*(Areas!$D$6+Areas!$D$7)*1000) / (86400*Days!E35)</f>
        <v>2983.9271604938272</v>
      </c>
      <c r="F35" s="8">
        <f>(HGB_mm!F35*(Areas!$D$6+Areas!$D$7)*1000) / (86400*Days!F35)</f>
        <v>5097.2867383512548</v>
      </c>
      <c r="G35" s="8">
        <f>(HGB_mm!G35*(Areas!$D$6+Areas!$D$7)*1000) / (86400*Days!G35)</f>
        <v>9535.0666666666657</v>
      </c>
      <c r="H35" s="8">
        <f>(HGB_mm!H35*(Areas!$D$6+Areas!$D$7)*1000) / (86400*Days!H35)</f>
        <v>3857.5654121863799</v>
      </c>
      <c r="I35" s="8">
        <f>(HGB_mm!I35*(Areas!$D$6+Areas!$D$7)*1000) / (86400*Days!I35)</f>
        <v>2053.1974313022702</v>
      </c>
      <c r="J35" s="8">
        <f>(HGB_mm!J35*(Areas!$D$6+Areas!$D$7)*1000) / (86400*Days!J35)</f>
        <v>4807.1746913580246</v>
      </c>
      <c r="K35" s="8">
        <f>(HGB_mm!K35*(Areas!$D$6+Areas!$D$7)*1000) / (86400*Days!K35)</f>
        <v>3402.6881720430106</v>
      </c>
      <c r="L35" s="8">
        <f>(HGB_mm!L35*(Areas!$D$6+Areas!$D$7)*1000) / (86400*Days!L35)</f>
        <v>2756.8728395061726</v>
      </c>
      <c r="M35" s="8">
        <f>(HGB_mm!M35*(Areas!$D$6+Areas!$D$7)*1000) / (86400*Days!M35)</f>
        <v>2943.6821983273594</v>
      </c>
      <c r="N35" s="8">
        <f>(HGB_mm!N35*(Areas!$D$6+Areas!$D$7)*1000) / (86400*Days!N35)</f>
        <v>4094.893810248605</v>
      </c>
    </row>
    <row r="36" spans="1:14">
      <c r="A36">
        <f>HGB_mm!A36</f>
        <v>1931</v>
      </c>
      <c r="B36" s="8">
        <f>(HGB_mm!B36*(Areas!$D$6+Areas!$D$7)*1000) / (86400*Days!B36)</f>
        <v>3149.212962962963</v>
      </c>
      <c r="C36" s="8">
        <f>(HGB_mm!C36*(Areas!$D$6+Areas!$D$7)*1000) / (86400*Days!C36)</f>
        <v>1890.6914682539687</v>
      </c>
      <c r="D36" s="8">
        <f>(HGB_mm!D36*(Areas!$D$6+Areas!$D$7)*1000) / (86400*Days!D36)</f>
        <v>3470.5964755077666</v>
      </c>
      <c r="E36" s="8">
        <f>(HGB_mm!E36*(Areas!$D$6+Areas!$D$7)*1000) / (86400*Days!E36)</f>
        <v>3460.3555555555563</v>
      </c>
      <c r="F36" s="8">
        <f>(HGB_mm!F36*(Areas!$D$6+Areas!$D$7)*1000) / (86400*Days!F36)</f>
        <v>5011.4895459976096</v>
      </c>
      <c r="G36" s="8">
        <f>(HGB_mm!G36*(Areas!$D$6+Areas!$D$7)*1000) / (86400*Days!G36)</f>
        <v>4672.0120370370369</v>
      </c>
      <c r="H36" s="8">
        <f>(HGB_mm!H36*(Areas!$D$6+Areas!$D$7)*1000) / (86400*Days!H36)</f>
        <v>4968.4316009557951</v>
      </c>
      <c r="I36" s="8">
        <f>(HGB_mm!I36*(Areas!$D$6+Areas!$D$7)*1000) / (86400*Days!I36)</f>
        <v>3393.2054958183999</v>
      </c>
      <c r="J36" s="8">
        <f>(HGB_mm!J36*(Areas!$D$6+Areas!$D$7)*1000) / (86400*Days!J36)</f>
        <v>9609.1756172839505</v>
      </c>
      <c r="K36" s="8">
        <f>(HGB_mm!K36*(Areas!$D$6+Areas!$D$7)*1000) / (86400*Days!K36)</f>
        <v>5851.7281959378724</v>
      </c>
      <c r="L36" s="8">
        <f>(HGB_mm!L36*(Areas!$D$6+Areas!$D$7)*1000) / (86400*Days!L36)</f>
        <v>7103.8796296296296</v>
      </c>
      <c r="M36" s="8">
        <f>(HGB_mm!M36*(Areas!$D$6+Areas!$D$7)*1000) / (86400*Days!M36)</f>
        <v>3704.7452210274796</v>
      </c>
      <c r="N36" s="8">
        <f>(HGB_mm!N36*(Areas!$D$6+Areas!$D$7)*1000) / (86400*Days!N36)</f>
        <v>4696.8047691527154</v>
      </c>
    </row>
    <row r="37" spans="1:14">
      <c r="A37">
        <f>HGB_mm!A37</f>
        <v>1932</v>
      </c>
      <c r="B37" s="8">
        <f>(HGB_mm!B37*(Areas!$D$6+Areas!$D$7)*1000) / (86400*Days!B37)</f>
        <v>5708.8013739545995</v>
      </c>
      <c r="C37" s="8">
        <f>(HGB_mm!C37*(Areas!$D$6+Areas!$D$7)*1000) / (86400*Days!C37)</f>
        <v>5021.3212005108562</v>
      </c>
      <c r="D37" s="8">
        <f>(HGB_mm!D37*(Areas!$D$6+Areas!$D$7)*1000) / (86400*Days!D37)</f>
        <v>3653.2810633213858</v>
      </c>
      <c r="E37" s="8">
        <f>(HGB_mm!E37*(Areas!$D$6+Areas!$D$7)*1000) / (86400*Days!E37)</f>
        <v>4042.5138888888887</v>
      </c>
      <c r="F37" s="8">
        <f>(HGB_mm!F37*(Areas!$D$6+Areas!$D$7)*1000) / (86400*Days!F37)</f>
        <v>5389.0821385902036</v>
      </c>
      <c r="G37" s="8">
        <f>(HGB_mm!G37*(Areas!$D$6+Areas!$D$7)*1000) / (86400*Days!G37)</f>
        <v>3916.2570987654312</v>
      </c>
      <c r="H37" s="8">
        <f>(HGB_mm!H37*(Areas!$D$6+Areas!$D$7)*1000) / (86400*Days!H37)</f>
        <v>5663.1018518518522</v>
      </c>
      <c r="I37" s="8">
        <f>(HGB_mm!I37*(Areas!$D$6+Areas!$D$7)*1000) / (86400*Days!I37)</f>
        <v>6669.3330346475504</v>
      </c>
      <c r="J37" s="8">
        <f>(HGB_mm!J37*(Areas!$D$6+Areas!$D$7)*1000) / (86400*Days!J37)</f>
        <v>6680.4552469135806</v>
      </c>
      <c r="K37" s="8">
        <f>(HGB_mm!K37*(Areas!$D$6+Areas!$D$7)*1000) / (86400*Days!K37)</f>
        <v>9750.3969534050157</v>
      </c>
      <c r="L37" s="8">
        <f>(HGB_mm!L37*(Areas!$D$6+Areas!$D$7)*1000) / (86400*Days!L37)</f>
        <v>3852.1956790123459</v>
      </c>
      <c r="M37" s="8">
        <f>(HGB_mm!M37*(Areas!$D$6+Areas!$D$7)*1000) / (86400*Days!M37)</f>
        <v>5416.4253285543609</v>
      </c>
      <c r="N37" s="8">
        <f>(HGB_mm!N37*(Areas!$D$6+Areas!$D$7)*1000) / (86400*Days!N37)</f>
        <v>5492.1422029953465</v>
      </c>
    </row>
    <row r="38" spans="1:14">
      <c r="A38">
        <f>HGB_mm!A38</f>
        <v>1933</v>
      </c>
      <c r="B38" s="8">
        <f>(HGB_mm!B38*(Areas!$D$6+Areas!$D$7)*1000) / (86400*Days!B38)</f>
        <v>2952.2299880525688</v>
      </c>
      <c r="C38" s="8">
        <f>(HGB_mm!C38*(Areas!$D$6+Areas!$D$7)*1000) / (86400*Days!C38)</f>
        <v>5014.6577380952385</v>
      </c>
      <c r="D38" s="8">
        <f>(HGB_mm!D38*(Areas!$D$6+Areas!$D$7)*1000) / (86400*Days!D38)</f>
        <v>3576.1591995221029</v>
      </c>
      <c r="E38" s="8">
        <f>(HGB_mm!E38*(Areas!$D$6+Areas!$D$7)*1000) / (86400*Days!E38)</f>
        <v>5552.128395061728</v>
      </c>
      <c r="F38" s="8">
        <f>(HGB_mm!F38*(Areas!$D$6+Areas!$D$7)*1000) / (86400*Days!F38)</f>
        <v>6903.6589008363198</v>
      </c>
      <c r="G38" s="8">
        <f>(HGB_mm!G38*(Areas!$D$6+Areas!$D$7)*1000) / (86400*Days!G38)</f>
        <v>3419.096913580247</v>
      </c>
      <c r="H38" s="8">
        <f>(HGB_mm!H38*(Areas!$D$6+Areas!$D$7)*1000) / (86400*Days!H38)</f>
        <v>3771.8390083632025</v>
      </c>
      <c r="I38" s="8">
        <f>(HGB_mm!I38*(Areas!$D$6+Areas!$D$7)*1000) / (86400*Days!I38)</f>
        <v>2856.2207287933093</v>
      </c>
      <c r="J38" s="8">
        <f>(HGB_mm!J38*(Areas!$D$6+Areas!$D$7)*1000) / (86400*Days!J38)</f>
        <v>5419.1830246913578</v>
      </c>
      <c r="K38" s="8">
        <f>(HGB_mm!K38*(Areas!$D$6+Areas!$D$7)*1000) / (86400*Days!K38)</f>
        <v>7488.9775985663082</v>
      </c>
      <c r="L38" s="8">
        <f>(HGB_mm!L38*(Areas!$D$6+Areas!$D$7)*1000) / (86400*Days!L38)</f>
        <v>6115.3185185185184</v>
      </c>
      <c r="M38" s="8">
        <f>(HGB_mm!M38*(Areas!$D$6+Areas!$D$7)*1000) / (86400*Days!M38)</f>
        <v>5288.6750298685793</v>
      </c>
      <c r="N38" s="8">
        <f>(HGB_mm!N38*(Areas!$D$6+Areas!$D$7)*1000) / (86400*Days!N38)</f>
        <v>4859.0487569761544</v>
      </c>
    </row>
    <row r="39" spans="1:14">
      <c r="A39">
        <f>HGB_mm!A39</f>
        <v>1934</v>
      </c>
      <c r="B39" s="8">
        <f>(HGB_mm!B39*(Areas!$D$6+Areas!$D$7)*1000) / (86400*Days!B39)</f>
        <v>3096.4528076463562</v>
      </c>
      <c r="C39" s="8">
        <f>(HGB_mm!C39*(Areas!$D$6+Areas!$D$7)*1000) / (86400*Days!C39)</f>
        <v>1683.4546957671957</v>
      </c>
      <c r="D39" s="8">
        <f>(HGB_mm!D39*(Areas!$D$6+Areas!$D$7)*1000) / (86400*Days!D39)</f>
        <v>3777.7099761051368</v>
      </c>
      <c r="E39" s="8">
        <f>(HGB_mm!E39*(Areas!$D$6+Areas!$D$7)*1000) / (86400*Days!E39)</f>
        <v>4137.1496913580249</v>
      </c>
      <c r="F39" s="8">
        <f>(HGB_mm!F39*(Areas!$D$6+Areas!$D$7)*1000) / (86400*Days!F39)</f>
        <v>2116.7574671445636</v>
      </c>
      <c r="G39" s="8">
        <f>(HGB_mm!G39*(Areas!$D$6+Areas!$D$7)*1000) / (86400*Days!G39)</f>
        <v>4724.1524691358036</v>
      </c>
      <c r="H39" s="8">
        <f>(HGB_mm!H39*(Areas!$D$6+Areas!$D$7)*1000) / (86400*Days!H39)</f>
        <v>3451.6807048984474</v>
      </c>
      <c r="I39" s="8">
        <f>(HGB_mm!I39*(Areas!$D$6+Areas!$D$7)*1000) / (86400*Days!I39)</f>
        <v>3455.8873954599762</v>
      </c>
      <c r="J39" s="8">
        <f>(HGB_mm!J39*(Areas!$D$6+Areas!$D$7)*1000) / (86400*Days!J39)</f>
        <v>8694.3209876543206</v>
      </c>
      <c r="K39" s="8">
        <f>(HGB_mm!K39*(Areas!$D$6+Areas!$D$7)*1000) / (86400*Days!K39)</f>
        <v>3781.5200119474312</v>
      </c>
      <c r="L39" s="8">
        <f>(HGB_mm!L39*(Areas!$D$6+Areas!$D$7)*1000) / (86400*Days!L39)</f>
        <v>7453.5024691358021</v>
      </c>
      <c r="M39" s="8">
        <f>(HGB_mm!M39*(Areas!$D$6+Areas!$D$7)*1000) / (86400*Days!M39)</f>
        <v>3271.6376941457579</v>
      </c>
      <c r="N39" s="8">
        <f>(HGB_mm!N39*(Areas!$D$6+Areas!$D$7)*1000) / (86400*Days!N39)</f>
        <v>4134.0041856925418</v>
      </c>
    </row>
    <row r="40" spans="1:14">
      <c r="A40">
        <f>HGB_mm!A40</f>
        <v>1935</v>
      </c>
      <c r="B40" s="8">
        <f>(HGB_mm!B40*(Areas!$D$6+Areas!$D$7)*1000) / (86400*Days!B40)</f>
        <v>4711.2455197132613</v>
      </c>
      <c r="C40" s="8">
        <f>(HGB_mm!C40*(Areas!$D$6+Areas!$D$7)*1000) / (86400*Days!C40)</f>
        <v>2620.5089285714284</v>
      </c>
      <c r="D40" s="8">
        <f>(HGB_mm!D40*(Areas!$D$6+Areas!$D$7)*1000) / (86400*Days!D40)</f>
        <v>3512.9674432497013</v>
      </c>
      <c r="E40" s="8">
        <f>(HGB_mm!E40*(Areas!$D$6+Areas!$D$7)*1000) / (86400*Days!E40)</f>
        <v>2085.1280864197529</v>
      </c>
      <c r="F40" s="8">
        <f>(HGB_mm!F40*(Areas!$D$6+Areas!$D$7)*1000) / (86400*Days!F40)</f>
        <v>2705.4259259259261</v>
      </c>
      <c r="G40" s="8">
        <f>(HGB_mm!G40*(Areas!$D$6+Areas!$D$7)*1000) / (86400*Days!G40)</f>
        <v>7899.2027777777776</v>
      </c>
      <c r="H40" s="8">
        <f>(HGB_mm!H40*(Areas!$D$6+Areas!$D$7)*1000) / (86400*Days!H40)</f>
        <v>4054.0525686977294</v>
      </c>
      <c r="I40" s="8">
        <f>(HGB_mm!I40*(Areas!$D$6+Areas!$D$7)*1000) / (86400*Days!I40)</f>
        <v>3773.7016129032249</v>
      </c>
      <c r="J40" s="8">
        <f>(HGB_mm!J40*(Areas!$D$6+Areas!$D$7)*1000) / (86400*Days!J40)</f>
        <v>5364.817901234569</v>
      </c>
      <c r="K40" s="8">
        <f>(HGB_mm!K40*(Areas!$D$6+Areas!$D$7)*1000) / (86400*Days!K40)</f>
        <v>4136.6275388291515</v>
      </c>
      <c r="L40" s="8">
        <f>(HGB_mm!L40*(Areas!$D$6+Areas!$D$7)*1000) / (86400*Days!L40)</f>
        <v>6690.1003086419751</v>
      </c>
      <c r="M40" s="8">
        <f>(HGB_mm!M40*(Areas!$D$6+Areas!$D$7)*1000) / (86400*Days!M40)</f>
        <v>2868.6140979689362</v>
      </c>
      <c r="N40" s="8">
        <f>(HGB_mm!N40*(Areas!$D$6+Areas!$D$7)*1000) / (86400*Days!N40)</f>
        <v>4200.5298579401315</v>
      </c>
    </row>
    <row r="41" spans="1:14">
      <c r="A41">
        <f>HGB_mm!A41</f>
        <v>1936</v>
      </c>
      <c r="B41" s="8">
        <f>(HGB_mm!B41*(Areas!$D$6+Areas!$D$7)*1000) / (86400*Days!B41)</f>
        <v>4325.423835125448</v>
      </c>
      <c r="C41" s="8">
        <f>(HGB_mm!C41*(Areas!$D$6+Areas!$D$7)*1000) / (86400*Days!C41)</f>
        <v>4344.3090676883776</v>
      </c>
      <c r="D41" s="8">
        <f>(HGB_mm!D41*(Areas!$D$6+Areas!$D$7)*1000) / (86400*Days!D41)</f>
        <v>4036.7302867383505</v>
      </c>
      <c r="E41" s="8">
        <f>(HGB_mm!E41*(Areas!$D$6+Areas!$D$7)*1000) / (86400*Days!E41)</f>
        <v>4313.5783950617288</v>
      </c>
      <c r="F41" s="8">
        <f>(HGB_mm!F41*(Areas!$D$6+Areas!$D$7)*1000) / (86400*Days!F41)</f>
        <v>4449.3357228195928</v>
      </c>
      <c r="G41" s="8">
        <f>(HGB_mm!G41*(Areas!$D$6+Areas!$D$7)*1000) / (86400*Days!G41)</f>
        <v>3973.8274691358024</v>
      </c>
      <c r="H41" s="8">
        <f>(HGB_mm!H41*(Areas!$D$6+Areas!$D$7)*1000) / (86400*Days!H41)</f>
        <v>2387.2646356033456</v>
      </c>
      <c r="I41" s="8">
        <f>(HGB_mm!I41*(Areas!$D$6+Areas!$D$7)*1000) / (86400*Days!I41)</f>
        <v>5487.6550179211481</v>
      </c>
      <c r="J41" s="8">
        <f>(HGB_mm!J41*(Areas!$D$6+Areas!$D$7)*1000) / (86400*Days!J41)</f>
        <v>7405.3722222222204</v>
      </c>
      <c r="K41" s="8">
        <f>(HGB_mm!K41*(Areas!$D$6+Areas!$D$7)*1000) / (86400*Days!K41)</f>
        <v>7160.5546594982079</v>
      </c>
      <c r="L41" s="8">
        <f>(HGB_mm!L41*(Areas!$D$6+Areas!$D$7)*1000) / (86400*Days!L41)</f>
        <v>3785.9901234567892</v>
      </c>
      <c r="M41" s="8">
        <f>(HGB_mm!M41*(Areas!$D$6+Areas!$D$7)*1000) / (86400*Days!M41)</f>
        <v>4796.6956391875738</v>
      </c>
      <c r="N41" s="8">
        <f>(HGB_mm!N41*(Areas!$D$6+Areas!$D$7)*1000) / (86400*Days!N41)</f>
        <v>4705.7417020845996</v>
      </c>
    </row>
    <row r="42" spans="1:14">
      <c r="A42">
        <f>HGB_mm!A42</f>
        <v>1937</v>
      </c>
      <c r="B42" s="8">
        <f>(HGB_mm!B42*(Areas!$D$6+Areas!$D$7)*1000) / (86400*Days!B42)</f>
        <v>4500.7998805256866</v>
      </c>
      <c r="C42" s="8">
        <f>(HGB_mm!C42*(Areas!$D$6+Areas!$D$7)*1000) / (86400*Days!C42)</f>
        <v>4495.1035052910047</v>
      </c>
      <c r="D42" s="8">
        <f>(HGB_mm!D42*(Areas!$D$6+Areas!$D$7)*1000) / (86400*Days!D42)</f>
        <v>1757.1317204301076</v>
      </c>
      <c r="E42" s="8">
        <f>(HGB_mm!E42*(Areas!$D$6+Areas!$D$7)*1000) / (86400*Days!E42)</f>
        <v>6439.035802469135</v>
      </c>
      <c r="F42" s="8">
        <f>(HGB_mm!F42*(Areas!$D$6+Areas!$D$7)*1000) / (86400*Days!F42)</f>
        <v>3148.5755675029873</v>
      </c>
      <c r="G42" s="8">
        <f>(HGB_mm!G42*(Areas!$D$6+Areas!$D$7)*1000) / (86400*Days!G42)</f>
        <v>4125.5141975308643</v>
      </c>
      <c r="H42" s="8">
        <f>(HGB_mm!H42*(Areas!$D$6+Areas!$D$7)*1000) / (86400*Days!H42)</f>
        <v>5979.0322580645161</v>
      </c>
      <c r="I42" s="8">
        <f>(HGB_mm!I42*(Areas!$D$6+Areas!$D$7)*1000) / (86400*Days!I42)</f>
        <v>4953.5241935483882</v>
      </c>
      <c r="J42" s="8">
        <f>(HGB_mm!J42*(Areas!$D$6+Areas!$D$7)*1000) / (86400*Days!J42)</f>
        <v>9062.7583333333314</v>
      </c>
      <c r="K42" s="8">
        <f>(HGB_mm!K42*(Areas!$D$6+Areas!$D$7)*1000) / (86400*Days!K42)</f>
        <v>5627.1612903225796</v>
      </c>
      <c r="L42" s="8">
        <f>(HGB_mm!L42*(Areas!$D$6+Areas!$D$7)*1000) / (86400*Days!L42)</f>
        <v>4957.1416666666673</v>
      </c>
      <c r="M42" s="8">
        <f>(HGB_mm!M42*(Areas!$D$6+Areas!$D$7)*1000) / (86400*Days!M42)</f>
        <v>4115.5872162485066</v>
      </c>
      <c r="N42" s="8">
        <f>(HGB_mm!N42*(Areas!$D$6+Areas!$D$7)*1000) / (86400*Days!N42)</f>
        <v>4920.363216641299</v>
      </c>
    </row>
    <row r="43" spans="1:14">
      <c r="A43">
        <f>HGB_mm!A43</f>
        <v>1938</v>
      </c>
      <c r="B43" s="8">
        <f>(HGB_mm!B43*(Areas!$D$6+Areas!$D$7)*1000) / (86400*Days!B43)</f>
        <v>5297.9593787335725</v>
      </c>
      <c r="C43" s="8">
        <f>(HGB_mm!C43*(Areas!$D$6+Areas!$D$7)*1000) / (86400*Days!C43)</f>
        <v>6147.9325396825398</v>
      </c>
      <c r="D43" s="8">
        <f>(HGB_mm!D43*(Areas!$D$6+Areas!$D$7)*1000) / (86400*Days!D43)</f>
        <v>5932.0722819593793</v>
      </c>
      <c r="E43" s="8">
        <f>(HGB_mm!E43*(Areas!$D$6+Areas!$D$7)*1000) / (86400*Days!E43)</f>
        <v>3926.5314814814824</v>
      </c>
      <c r="F43" s="8">
        <f>(HGB_mm!F43*(Areas!$D$6+Areas!$D$7)*1000) / (86400*Days!F43)</f>
        <v>4788.5869175627231</v>
      </c>
      <c r="G43" s="8">
        <f>(HGB_mm!G43*(Areas!$D$6+Areas!$D$7)*1000) / (86400*Days!G43)</f>
        <v>4981.0274691358027</v>
      </c>
      <c r="H43" s="8">
        <f>(HGB_mm!H43*(Areas!$D$6+Areas!$D$7)*1000) / (86400*Days!H43)</f>
        <v>3821.6672640382326</v>
      </c>
      <c r="I43" s="8">
        <f>(HGB_mm!I43*(Areas!$D$6+Areas!$D$7)*1000) / (86400*Days!I43)</f>
        <v>7070.2392473118261</v>
      </c>
      <c r="J43" s="8">
        <f>(HGB_mm!J43*(Areas!$D$6+Areas!$D$7)*1000) / (86400*Days!J43)</f>
        <v>5649.1351851851841</v>
      </c>
      <c r="K43" s="8">
        <f>(HGB_mm!K43*(Areas!$D$6+Areas!$D$7)*1000) / (86400*Days!K43)</f>
        <v>2456.5681003584227</v>
      </c>
      <c r="L43" s="8">
        <f>(HGB_mm!L43*(Areas!$D$6+Areas!$D$7)*1000) / (86400*Days!L43)</f>
        <v>3863.3043209876541</v>
      </c>
      <c r="M43" s="8">
        <f>(HGB_mm!M43*(Areas!$D$6+Areas!$D$7)*1000) / (86400*Days!M43)</f>
        <v>5568.0274790919948</v>
      </c>
      <c r="N43" s="8">
        <f>(HGB_mm!N43*(Areas!$D$6+Areas!$D$7)*1000) / (86400*Days!N43)</f>
        <v>4952.6871385083705</v>
      </c>
    </row>
    <row r="44" spans="1:14">
      <c r="A44">
        <f>HGB_mm!A44</f>
        <v>1939</v>
      </c>
      <c r="B44" s="8">
        <f>(HGB_mm!B44*(Areas!$D$6+Areas!$D$7)*1000) / (86400*Days!B44)</f>
        <v>4648.6415770609328</v>
      </c>
      <c r="C44" s="8">
        <f>(HGB_mm!C44*(Areas!$D$6+Areas!$D$7)*1000) / (86400*Days!C44)</f>
        <v>5939.1825396825388</v>
      </c>
      <c r="D44" s="8">
        <f>(HGB_mm!D44*(Areas!$D$6+Areas!$D$7)*1000) / (86400*Days!D44)</f>
        <v>3544.6872759856624</v>
      </c>
      <c r="E44" s="8">
        <f>(HGB_mm!E44*(Areas!$D$6+Areas!$D$7)*1000) / (86400*Days!E44)</f>
        <v>4880.3543209876534</v>
      </c>
      <c r="F44" s="8">
        <f>(HGB_mm!F44*(Areas!$D$6+Areas!$D$7)*1000) / (86400*Days!F44)</f>
        <v>4761.9731182795695</v>
      </c>
      <c r="G44" s="8">
        <f>(HGB_mm!G44*(Areas!$D$6+Areas!$D$7)*1000) / (86400*Days!G44)</f>
        <v>6791.9808641975305</v>
      </c>
      <c r="H44" s="8">
        <f>(HGB_mm!H44*(Areas!$D$6+Areas!$D$7)*1000) / (86400*Days!H44)</f>
        <v>2929.5041816009557</v>
      </c>
      <c r="I44" s="8">
        <f>(HGB_mm!I44*(Areas!$D$6+Areas!$D$7)*1000) / (86400*Days!I44)</f>
        <v>7536.8228793309436</v>
      </c>
      <c r="J44" s="8">
        <f>(HGB_mm!J44*(Areas!$D$6+Areas!$D$7)*1000) / (86400*Days!J44)</f>
        <v>4830.5117283950622</v>
      </c>
      <c r="K44" s="8">
        <f>(HGB_mm!K44*(Areas!$D$6+Areas!$D$7)*1000) / (86400*Days!K44)</f>
        <v>5893.9292114695345</v>
      </c>
      <c r="L44" s="8">
        <f>(HGB_mm!L44*(Areas!$D$6+Areas!$D$7)*1000) / (86400*Days!L44)</f>
        <v>1860.8765432098764</v>
      </c>
      <c r="M44" s="8">
        <f>(HGB_mm!M44*(Areas!$D$6+Areas!$D$7)*1000) / (86400*Days!M44)</f>
        <v>2955.530167264038</v>
      </c>
      <c r="N44" s="8">
        <f>(HGB_mm!N44*(Areas!$D$6+Areas!$D$7)*1000) / (86400*Days!N44)</f>
        <v>4705.7878234398777</v>
      </c>
    </row>
    <row r="45" spans="1:14">
      <c r="A45">
        <f>HGB_mm!A45</f>
        <v>1940</v>
      </c>
      <c r="B45" s="8">
        <f>(HGB_mm!B45*(Areas!$D$6+Areas!$D$7)*1000) / (86400*Days!B45)</f>
        <v>4616.8509557945044</v>
      </c>
      <c r="C45" s="8">
        <f>(HGB_mm!C45*(Areas!$D$6+Areas!$D$7)*1000) / (86400*Days!C45)</f>
        <v>2394.9182630906766</v>
      </c>
      <c r="D45" s="8">
        <f>(HGB_mm!D45*(Areas!$D$6+Areas!$D$7)*1000) / (86400*Days!D45)</f>
        <v>3122.3796296296305</v>
      </c>
      <c r="E45" s="8">
        <f>(HGB_mm!E45*(Areas!$D$6+Areas!$D$7)*1000) / (86400*Days!E45)</f>
        <v>3247.417592592592</v>
      </c>
      <c r="F45" s="8">
        <f>(HGB_mm!F45*(Areas!$D$6+Areas!$D$7)*1000) / (86400*Days!F45)</f>
        <v>7044.114097968938</v>
      </c>
      <c r="G45" s="8">
        <f>(HGB_mm!G45*(Areas!$D$6+Areas!$D$7)*1000) / (86400*Days!G45)</f>
        <v>6716.4814814814818</v>
      </c>
      <c r="H45" s="8">
        <f>(HGB_mm!H45*(Areas!$D$6+Areas!$D$7)*1000) / (86400*Days!H45)</f>
        <v>4538.3339307048991</v>
      </c>
      <c r="I45" s="8">
        <f>(HGB_mm!I45*(Areas!$D$6+Areas!$D$7)*1000) / (86400*Days!I45)</f>
        <v>7882.1502389486277</v>
      </c>
      <c r="J45" s="8">
        <f>(HGB_mm!J45*(Areas!$D$6+Areas!$D$7)*1000) / (86400*Days!J45)</f>
        <v>5799.7095679012364</v>
      </c>
      <c r="K45" s="8">
        <f>(HGB_mm!K45*(Areas!$D$6+Areas!$D$7)*1000) / (86400*Days!K45)</f>
        <v>4354.0630227001184</v>
      </c>
      <c r="L45" s="8">
        <f>(HGB_mm!L45*(Areas!$D$6+Areas!$D$7)*1000) / (86400*Days!L45)</f>
        <v>6758.37685185185</v>
      </c>
      <c r="M45" s="8">
        <f>(HGB_mm!M45*(Areas!$D$6+Areas!$D$7)*1000) / (86400*Days!M45)</f>
        <v>4734.0704898446838</v>
      </c>
      <c r="N45" s="8">
        <f>(HGB_mm!N45*(Areas!$D$6+Areas!$D$7)*1000) / (86400*Days!N45)</f>
        <v>5109.7350485731631</v>
      </c>
    </row>
    <row r="46" spans="1:14">
      <c r="A46">
        <f>HGB_mm!A46</f>
        <v>1941</v>
      </c>
      <c r="B46" s="8">
        <f>(HGB_mm!B46*(Areas!$D$6+Areas!$D$7)*1000) / (86400*Days!B46)</f>
        <v>4055.0866188769414</v>
      </c>
      <c r="C46" s="8">
        <f>(HGB_mm!C46*(Areas!$D$6+Areas!$D$7)*1000) / (86400*Days!C46)</f>
        <v>3327.439484126985</v>
      </c>
      <c r="D46" s="8">
        <f>(HGB_mm!D46*(Areas!$D$6+Areas!$D$7)*1000) / (86400*Days!D46)</f>
        <v>2147.8186977299879</v>
      </c>
      <c r="E46" s="8">
        <f>(HGB_mm!E46*(Areas!$D$6+Areas!$D$7)*1000) / (86400*Days!E46)</f>
        <v>4511.5950617283943</v>
      </c>
      <c r="F46" s="8">
        <f>(HGB_mm!F46*(Areas!$D$6+Areas!$D$7)*1000) / (86400*Days!F46)</f>
        <v>3839.8748506571087</v>
      </c>
      <c r="G46" s="8">
        <f>(HGB_mm!G46*(Areas!$D$6+Areas!$D$7)*1000) / (86400*Days!G46)</f>
        <v>2998.8703703703704</v>
      </c>
      <c r="H46" s="8">
        <f>(HGB_mm!H46*(Areas!$D$6+Areas!$D$7)*1000) / (86400*Days!H46)</f>
        <v>6055.2759856630828</v>
      </c>
      <c r="I46" s="8">
        <f>(HGB_mm!I46*(Areas!$D$6+Areas!$D$7)*1000) / (86400*Days!I46)</f>
        <v>5183.423835125448</v>
      </c>
      <c r="J46" s="8">
        <f>(HGB_mm!J46*(Areas!$D$6+Areas!$D$7)*1000) / (86400*Days!J46)</f>
        <v>7283.864814814815</v>
      </c>
      <c r="K46" s="8">
        <f>(HGB_mm!K46*(Areas!$D$6+Areas!$D$7)*1000) / (86400*Days!K46)</f>
        <v>9808.2135603345287</v>
      </c>
      <c r="L46" s="8">
        <f>(HGB_mm!L46*(Areas!$D$6+Areas!$D$7)*1000) / (86400*Days!L46)</f>
        <v>6405.5780864197532</v>
      </c>
      <c r="M46" s="8">
        <f>(HGB_mm!M46*(Areas!$D$6+Areas!$D$7)*1000) / (86400*Days!M46)</f>
        <v>4553.2909199522092</v>
      </c>
      <c r="N46" s="8">
        <f>(HGB_mm!N46*(Areas!$D$6+Areas!$D$7)*1000) / (86400*Days!N46)</f>
        <v>5024.9262303399291</v>
      </c>
    </row>
    <row r="47" spans="1:14">
      <c r="A47">
        <f>HGB_mm!A47</f>
        <v>1942</v>
      </c>
      <c r="B47" s="8">
        <f>(HGB_mm!B47*(Areas!$D$6+Areas!$D$7)*1000) / (86400*Days!B47)</f>
        <v>4574.6995221027482</v>
      </c>
      <c r="C47" s="8">
        <f>(HGB_mm!C47*(Areas!$D$6+Areas!$D$7)*1000) / (86400*Days!C47)</f>
        <v>2637.2566137566137</v>
      </c>
      <c r="D47" s="8">
        <f>(HGB_mm!D47*(Areas!$D$6+Areas!$D$7)*1000) / (86400*Days!D47)</f>
        <v>6153.4665471923527</v>
      </c>
      <c r="E47" s="8">
        <f>(HGB_mm!E47*(Areas!$D$6+Areas!$D$7)*1000) / (86400*Days!E47)</f>
        <v>2734.1725308641976</v>
      </c>
      <c r="F47" s="8">
        <f>(HGB_mm!F47*(Areas!$D$6+Areas!$D$7)*1000) / (86400*Days!F47)</f>
        <v>7723.2255077658319</v>
      </c>
      <c r="G47" s="8">
        <f>(HGB_mm!G47*(Areas!$D$6+Areas!$D$7)*1000) / (86400*Days!G47)</f>
        <v>4313.1466049382716</v>
      </c>
      <c r="H47" s="8">
        <f>(HGB_mm!H47*(Areas!$D$6+Areas!$D$7)*1000) / (86400*Days!H47)</f>
        <v>4410.1161887694143</v>
      </c>
      <c r="I47" s="8">
        <f>(HGB_mm!I47*(Areas!$D$6+Areas!$D$7)*1000) / (86400*Days!I47)</f>
        <v>3340.8632019115889</v>
      </c>
      <c r="J47" s="8">
        <f>(HGB_mm!J47*(Areas!$D$6+Areas!$D$7)*1000) / (86400*Days!J47)</f>
        <v>9822.1209876543217</v>
      </c>
      <c r="K47" s="8">
        <f>(HGB_mm!K47*(Areas!$D$6+Areas!$D$7)*1000) / (86400*Days!K47)</f>
        <v>4857.7628434886501</v>
      </c>
      <c r="L47" s="8">
        <f>(HGB_mm!L47*(Areas!$D$6+Areas!$D$7)*1000) / (86400*Days!L47)</f>
        <v>5477.4851851851863</v>
      </c>
      <c r="M47" s="8">
        <f>(HGB_mm!M47*(Areas!$D$6+Areas!$D$7)*1000) / (86400*Days!M47)</f>
        <v>6349.4722222222217</v>
      </c>
      <c r="N47" s="8">
        <f>(HGB_mm!N47*(Areas!$D$6+Areas!$D$7)*1000) / (86400*Days!N47)</f>
        <v>5216.2978944698125</v>
      </c>
    </row>
    <row r="48" spans="1:14">
      <c r="A48">
        <f>HGB_mm!A48</f>
        <v>1943</v>
      </c>
      <c r="B48" s="8">
        <f>(HGB_mm!B48*(Areas!$D$6+Areas!$D$7)*1000) / (86400*Days!B48)</f>
        <v>4316.6281362007167</v>
      </c>
      <c r="C48" s="8">
        <f>(HGB_mm!C48*(Areas!$D$6+Areas!$D$7)*1000) / (86400*Days!C48)</f>
        <v>4568.6960978835987</v>
      </c>
      <c r="D48" s="8">
        <f>(HGB_mm!D48*(Areas!$D$6+Areas!$D$7)*1000) / (86400*Days!D48)</f>
        <v>5936.548088410992</v>
      </c>
      <c r="E48" s="8">
        <f>(HGB_mm!E48*(Areas!$D$6+Areas!$D$7)*1000) / (86400*Days!E48)</f>
        <v>4340.3475308641973</v>
      </c>
      <c r="F48" s="8">
        <f>(HGB_mm!F48*(Areas!$D$6+Areas!$D$7)*1000) / (86400*Days!F48)</f>
        <v>6548.9904420549583</v>
      </c>
      <c r="G48" s="8">
        <f>(HGB_mm!G48*(Areas!$D$6+Areas!$D$7)*1000) / (86400*Days!G48)</f>
        <v>8658.1555555555551</v>
      </c>
      <c r="H48" s="8">
        <f>(HGB_mm!H48*(Areas!$D$6+Areas!$D$7)*1000) / (86400*Days!H48)</f>
        <v>4704.8434886499399</v>
      </c>
      <c r="I48" s="8">
        <f>(HGB_mm!I48*(Areas!$D$6+Areas!$D$7)*1000) / (86400*Days!I48)</f>
        <v>5921.4919354838712</v>
      </c>
      <c r="J48" s="8">
        <f>(HGB_mm!J48*(Areas!$D$6+Areas!$D$7)*1000) / (86400*Days!J48)</f>
        <v>5239.6441358024695</v>
      </c>
      <c r="K48" s="8">
        <f>(HGB_mm!K48*(Areas!$D$6+Areas!$D$7)*1000) / (86400*Days!K48)</f>
        <v>3338.349163679808</v>
      </c>
      <c r="L48" s="8">
        <f>(HGB_mm!L48*(Areas!$D$6+Areas!$D$7)*1000) / (86400*Days!L48)</f>
        <v>6285.1830246913569</v>
      </c>
      <c r="M48" s="8">
        <f>(HGB_mm!M48*(Areas!$D$6+Areas!$D$7)*1000) / (86400*Days!M48)</f>
        <v>2791.3222819593789</v>
      </c>
      <c r="N48" s="8">
        <f>(HGB_mm!N48*(Areas!$D$6+Areas!$D$7)*1000) / (86400*Days!N48)</f>
        <v>5216.2377473363777</v>
      </c>
    </row>
    <row r="49" spans="1:14">
      <c r="A49">
        <f>HGB_mm!A49</f>
        <v>1944</v>
      </c>
      <c r="B49" s="8">
        <f>(HGB_mm!B49*(Areas!$D$6+Areas!$D$7)*1000) / (86400*Days!B49)</f>
        <v>2321.8279569892475</v>
      </c>
      <c r="C49" s="8">
        <f>(HGB_mm!C49*(Areas!$D$6+Areas!$D$7)*1000) / (86400*Days!C49)</f>
        <v>3254.7305236270754</v>
      </c>
      <c r="D49" s="8">
        <f>(HGB_mm!D49*(Areas!$D$6+Areas!$D$7)*1000) / (86400*Days!D49)</f>
        <v>5342.7735961768212</v>
      </c>
      <c r="E49" s="8">
        <f>(HGB_mm!E49*(Areas!$D$6+Areas!$D$7)*1000) / (86400*Days!E49)</f>
        <v>3076.2944444444443</v>
      </c>
      <c r="F49" s="8">
        <f>(HGB_mm!F49*(Areas!$D$6+Areas!$D$7)*1000) / (86400*Days!F49)</f>
        <v>3479.0734767025083</v>
      </c>
      <c r="G49" s="8">
        <f>(HGB_mm!G49*(Areas!$D$6+Areas!$D$7)*1000) / (86400*Days!G49)</f>
        <v>6879.5330246913582</v>
      </c>
      <c r="H49" s="8">
        <f>(HGB_mm!H49*(Areas!$D$6+Areas!$D$7)*1000) / (86400*Days!H49)</f>
        <v>5848.8954599761055</v>
      </c>
      <c r="I49" s="8">
        <f>(HGB_mm!I49*(Areas!$D$6+Areas!$D$7)*1000) / (86400*Days!I49)</f>
        <v>3602.5746714456391</v>
      </c>
      <c r="J49" s="8">
        <f>(HGB_mm!J49*(Areas!$D$6+Areas!$D$7)*1000) / (86400*Days!J49)</f>
        <v>8554.3577160493842</v>
      </c>
      <c r="K49" s="8">
        <f>(HGB_mm!K49*(Areas!$D$6+Areas!$D$7)*1000) / (86400*Days!K49)</f>
        <v>2773.1642771804063</v>
      </c>
      <c r="L49" s="8">
        <f>(HGB_mm!L49*(Areas!$D$6+Areas!$D$7)*1000) / (86400*Days!L49)</f>
        <v>5500.4416666666666</v>
      </c>
      <c r="M49" s="8">
        <f>(HGB_mm!M49*(Areas!$D$6+Areas!$D$7)*1000) / (86400*Days!M49)</f>
        <v>4607.4674432497013</v>
      </c>
      <c r="N49" s="8">
        <f>(HGB_mm!N49*(Areas!$D$6+Areas!$D$7)*1000) / (86400*Days!N49)</f>
        <v>4595.5056668690549</v>
      </c>
    </row>
    <row r="50" spans="1:14">
      <c r="A50">
        <f>HGB_mm!A50</f>
        <v>1945</v>
      </c>
      <c r="B50" s="8">
        <f>(HGB_mm!B50*(Areas!$D$6+Areas!$D$7)*1000) / (86400*Days!B50)</f>
        <v>3849.8745519713261</v>
      </c>
      <c r="C50" s="8">
        <f>(HGB_mm!C50*(Areas!$D$6+Areas!$D$7)*1000) / (86400*Days!C50)</f>
        <v>3987.0515873015875</v>
      </c>
      <c r="D50" s="8">
        <f>(HGB_mm!D50*(Areas!$D$6+Areas!$D$7)*1000) / (86400*Days!D50)</f>
        <v>3286.934587813621</v>
      </c>
      <c r="E50" s="8">
        <f>(HGB_mm!E50*(Areas!$D$6+Areas!$D$7)*1000) / (86400*Days!E50)</f>
        <v>5703.932098765431</v>
      </c>
      <c r="F50" s="8">
        <f>(HGB_mm!F50*(Areas!$D$6+Areas!$D$7)*1000) / (86400*Days!F50)</f>
        <v>9416.6980286738344</v>
      </c>
      <c r="G50" s="8">
        <f>(HGB_mm!G50*(Areas!$D$6+Areas!$D$7)*1000) / (86400*Days!G50)</f>
        <v>6146.1271604938274</v>
      </c>
      <c r="H50" s="8">
        <f>(HGB_mm!H50*(Areas!$D$6+Areas!$D$7)*1000) / (86400*Days!H50)</f>
        <v>4620.0943847072876</v>
      </c>
      <c r="I50" s="8">
        <f>(HGB_mm!I50*(Areas!$D$6+Areas!$D$7)*1000) / (86400*Days!I50)</f>
        <v>4528.8016726403821</v>
      </c>
      <c r="J50" s="8">
        <f>(HGB_mm!J50*(Areas!$D$6+Areas!$D$7)*1000) / (86400*Days!J50)</f>
        <v>9019.9043209876545</v>
      </c>
      <c r="K50" s="8">
        <f>(HGB_mm!K50*(Areas!$D$6+Areas!$D$7)*1000) / (86400*Days!K50)</f>
        <v>6570.469832735962</v>
      </c>
      <c r="L50" s="8">
        <f>(HGB_mm!L50*(Areas!$D$6+Areas!$D$7)*1000) / (86400*Days!L50)</f>
        <v>5113.8484567901232</v>
      </c>
      <c r="M50" s="8">
        <f>(HGB_mm!M50*(Areas!$D$6+Areas!$D$7)*1000) / (86400*Days!M50)</f>
        <v>4018.7281959378743</v>
      </c>
      <c r="N50" s="8">
        <f>(HGB_mm!N50*(Areas!$D$6+Areas!$D$7)*1000) / (86400*Days!N50)</f>
        <v>5523.8121765601209</v>
      </c>
    </row>
    <row r="51" spans="1:14">
      <c r="A51">
        <f>HGB_mm!A51</f>
        <v>1946</v>
      </c>
      <c r="B51" s="8">
        <f>(HGB_mm!B51*(Areas!$D$6+Areas!$D$7)*1000) / (86400*Days!B51)</f>
        <v>5714.7431302270015</v>
      </c>
      <c r="C51" s="8">
        <f>(HGB_mm!C51*(Areas!$D$6+Areas!$D$7)*1000) / (86400*Days!C51)</f>
        <v>4714.6501322751328</v>
      </c>
      <c r="D51" s="8">
        <f>(HGB_mm!D51*(Areas!$D$6+Areas!$D$7)*1000) / (86400*Days!D51)</f>
        <v>2567.1164874551973</v>
      </c>
      <c r="E51" s="8">
        <f>(HGB_mm!E51*(Areas!$D$6+Areas!$D$7)*1000) / (86400*Days!E51)</f>
        <v>2159.9688271604937</v>
      </c>
      <c r="F51" s="8">
        <f>(HGB_mm!F51*(Areas!$D$6+Areas!$D$7)*1000) / (86400*Days!F51)</f>
        <v>6105.7416367980886</v>
      </c>
      <c r="G51" s="8">
        <f>(HGB_mm!G51*(Areas!$D$6+Areas!$D$7)*1000) / (86400*Days!G51)</f>
        <v>4323.7796296296292</v>
      </c>
      <c r="H51" s="8">
        <f>(HGB_mm!H51*(Areas!$D$6+Areas!$D$7)*1000) / (86400*Days!H51)</f>
        <v>3338.8802270011947</v>
      </c>
      <c r="I51" s="8">
        <f>(HGB_mm!I51*(Areas!$D$6+Areas!$D$7)*1000) / (86400*Days!I51)</f>
        <v>4795.1305256869773</v>
      </c>
      <c r="J51" s="8">
        <f>(HGB_mm!J51*(Areas!$D$6+Areas!$D$7)*1000) / (86400*Days!J51)</f>
        <v>4833.9950617283957</v>
      </c>
      <c r="K51" s="8">
        <f>(HGB_mm!K51*(Areas!$D$6+Areas!$D$7)*1000) / (86400*Days!K51)</f>
        <v>3502.9465352449224</v>
      </c>
      <c r="L51" s="8">
        <f>(HGB_mm!L51*(Areas!$D$6+Areas!$D$7)*1000) / (86400*Days!L51)</f>
        <v>4888.8870370370378</v>
      </c>
      <c r="M51" s="8">
        <f>(HGB_mm!M51*(Areas!$D$6+Areas!$D$7)*1000) / (86400*Days!M51)</f>
        <v>6606.2476105137393</v>
      </c>
      <c r="N51" s="8">
        <f>(HGB_mm!N51*(Areas!$D$6+Areas!$D$7)*1000) / (86400*Days!N51)</f>
        <v>4465.1071537290718</v>
      </c>
    </row>
    <row r="52" spans="1:14">
      <c r="A52">
        <f>HGB_mm!A52</f>
        <v>1947</v>
      </c>
      <c r="B52" s="8">
        <f>(HGB_mm!B52*(Areas!$D$6+Areas!$D$7)*1000) / (86400*Days!B52)</f>
        <v>4836.6517323775397</v>
      </c>
      <c r="C52" s="8">
        <f>(HGB_mm!C52*(Areas!$D$6+Areas!$D$7)*1000) / (86400*Days!C52)</f>
        <v>3532.7318121693124</v>
      </c>
      <c r="D52" s="8">
        <f>(HGB_mm!D52*(Areas!$D$6+Areas!$D$7)*1000) / (86400*Days!D52)</f>
        <v>4310.5872162485066</v>
      </c>
      <c r="E52" s="8">
        <f>(HGB_mm!E52*(Areas!$D$6+Areas!$D$7)*1000) / (86400*Days!E52)</f>
        <v>6925.9873456790137</v>
      </c>
      <c r="F52" s="8">
        <f>(HGB_mm!F52*(Areas!$D$6+Areas!$D$7)*1000) / (86400*Days!F52)</f>
        <v>7996.5654121863781</v>
      </c>
      <c r="G52" s="8">
        <f>(HGB_mm!G52*(Areas!$D$6+Areas!$D$7)*1000) / (86400*Days!G52)</f>
        <v>5541.5904320987656</v>
      </c>
      <c r="H52" s="8">
        <f>(HGB_mm!H52*(Areas!$D$6+Areas!$D$7)*1000) / (86400*Days!H52)</f>
        <v>6904.9761051373953</v>
      </c>
      <c r="I52" s="8">
        <f>(HGB_mm!I52*(Areas!$D$6+Areas!$D$7)*1000) / (86400*Days!I52)</f>
        <v>2794.6152927120675</v>
      </c>
      <c r="J52" s="8">
        <f>(HGB_mm!J52*(Areas!$D$6+Areas!$D$7)*1000) / (86400*Days!J52)</f>
        <v>8020.5564814814816</v>
      </c>
      <c r="K52" s="8">
        <f>(HGB_mm!K52*(Areas!$D$6+Areas!$D$7)*1000) / (86400*Days!K52)</f>
        <v>1808.7658303464755</v>
      </c>
      <c r="L52" s="8">
        <f>(HGB_mm!L52*(Areas!$D$6+Areas!$D$7)*1000) / (86400*Days!L52)</f>
        <v>5291.8944444444442</v>
      </c>
      <c r="M52" s="8">
        <f>(HGB_mm!M52*(Areas!$D$6+Areas!$D$7)*1000) / (86400*Days!M52)</f>
        <v>3648.6353046594982</v>
      </c>
      <c r="N52" s="8">
        <f>(HGB_mm!N52*(Areas!$D$6+Areas!$D$7)*1000) / (86400*Days!N52)</f>
        <v>5133.2659056316597</v>
      </c>
    </row>
    <row r="53" spans="1:14">
      <c r="A53">
        <f>HGB_mm!A53</f>
        <v>1948</v>
      </c>
      <c r="B53" s="8">
        <f>(HGB_mm!B53*(Areas!$D$6+Areas!$D$7)*1000) / (86400*Days!B53)</f>
        <v>4109.5763814217444</v>
      </c>
      <c r="C53" s="8">
        <f>(HGB_mm!C53*(Areas!$D$6+Areas!$D$7)*1000) / (86400*Days!C53)</f>
        <v>3255.6248204022991</v>
      </c>
      <c r="D53" s="8">
        <f>(HGB_mm!D53*(Areas!$D$6+Areas!$D$7)*1000) / (86400*Days!D53)</f>
        <v>6244.7329189068096</v>
      </c>
      <c r="E53" s="8">
        <f>(HGB_mm!E53*(Areas!$D$6+Areas!$D$7)*1000) / (86400*Days!E53)</f>
        <v>5492.4787075617287</v>
      </c>
      <c r="F53" s="8">
        <f>(HGB_mm!F53*(Areas!$D$6+Areas!$D$7)*1000) / (86400*Days!F53)</f>
        <v>4496.4534610215051</v>
      </c>
      <c r="G53" s="8">
        <f>(HGB_mm!G53*(Areas!$D$6+Areas!$D$7)*1000) / (86400*Days!G53)</f>
        <v>4892.7734143518537</v>
      </c>
      <c r="H53" s="8">
        <f>(HGB_mm!H53*(Areas!$D$6+Areas!$D$7)*1000) / (86400*Days!H53)</f>
        <v>4804.1206615890087</v>
      </c>
      <c r="I53" s="8">
        <f>(HGB_mm!I53*(Areas!$D$6+Areas!$D$7)*1000) / (86400*Days!I53)</f>
        <v>2970.7619026284347</v>
      </c>
      <c r="J53" s="8">
        <f>(HGB_mm!J53*(Areas!$D$6+Areas!$D$7)*1000) / (86400*Days!J53)</f>
        <v>2242.9337731481482</v>
      </c>
      <c r="K53" s="8">
        <f>(HGB_mm!K53*(Areas!$D$6+Areas!$D$7)*1000) / (86400*Days!K53)</f>
        <v>4538.2345392771804</v>
      </c>
      <c r="L53" s="8">
        <f>(HGB_mm!L53*(Areas!$D$6+Areas!$D$7)*1000) / (86400*Days!L53)</f>
        <v>7624.7537307098764</v>
      </c>
      <c r="M53" s="8">
        <f>(HGB_mm!M53*(Areas!$D$6+Areas!$D$7)*1000) / (86400*Days!M53)</f>
        <v>3681.9509781959378</v>
      </c>
      <c r="N53" s="8">
        <f>(HGB_mm!N53*(Areas!$D$6+Areas!$D$7)*1000) / (86400*Days!N53)</f>
        <v>4530.6613789592202</v>
      </c>
    </row>
    <row r="54" spans="1:14">
      <c r="A54">
        <f>HGB_mm!A54</f>
        <v>1949</v>
      </c>
      <c r="B54" s="8">
        <f>(HGB_mm!B54*(Areas!$D$6+Areas!$D$7)*1000) / (86400*Days!B54)</f>
        <v>6056.7106369474304</v>
      </c>
      <c r="C54" s="8">
        <f>(HGB_mm!C54*(Areas!$D$6+Areas!$D$7)*1000) / (86400*Days!C54)</f>
        <v>5281.5563574735443</v>
      </c>
      <c r="D54" s="8">
        <f>(HGB_mm!D54*(Areas!$D$6+Areas!$D$7)*1000) / (86400*Days!D54)</f>
        <v>4207.6724761051373</v>
      </c>
      <c r="E54" s="8">
        <f>(HGB_mm!E54*(Areas!$D$6+Areas!$D$7)*1000) / (86400*Days!E54)</f>
        <v>2956.7612962962967</v>
      </c>
      <c r="F54" s="8">
        <f>(HGB_mm!F54*(Areas!$D$6+Areas!$D$7)*1000) / (86400*Days!F54)</f>
        <v>4189.065931152928</v>
      </c>
      <c r="G54" s="8">
        <f>(HGB_mm!G54*(Areas!$D$6+Areas!$D$7)*1000) / (86400*Days!G54)</f>
        <v>7115.7036882716047</v>
      </c>
      <c r="H54" s="8">
        <f>(HGB_mm!H54*(Areas!$D$6+Areas!$D$7)*1000) / (86400*Days!H54)</f>
        <v>4814.0399118876949</v>
      </c>
      <c r="I54" s="8">
        <f>(HGB_mm!I54*(Areas!$D$6+Areas!$D$7)*1000) / (86400*Days!I54)</f>
        <v>3335.905335274791</v>
      </c>
      <c r="J54" s="8">
        <f>(HGB_mm!J54*(Areas!$D$6+Areas!$D$7)*1000) / (86400*Days!J54)</f>
        <v>5261.9578510802467</v>
      </c>
      <c r="K54" s="8">
        <f>(HGB_mm!K54*(Areas!$D$6+Areas!$D$7)*1000) / (86400*Days!K54)</f>
        <v>3884.3540359916369</v>
      </c>
      <c r="L54" s="8">
        <f>(HGB_mm!L54*(Areas!$D$6+Areas!$D$7)*1000) / (86400*Days!L54)</f>
        <v>4521.7848533950619</v>
      </c>
      <c r="M54" s="8">
        <f>(HGB_mm!M54*(Areas!$D$6+Areas!$D$7)*1000) / (86400*Days!M54)</f>
        <v>6547.1244175627244</v>
      </c>
      <c r="N54" s="8">
        <f>(HGB_mm!N54*(Areas!$D$6+Areas!$D$7)*1000) / (86400*Days!N54)</f>
        <v>4842.8790788305441</v>
      </c>
    </row>
    <row r="55" spans="1:14">
      <c r="A55">
        <f>HGB_mm!A55</f>
        <v>1950</v>
      </c>
      <c r="B55" s="8">
        <f>(HGB_mm!B55*(Areas!$D$6+Areas!$D$7)*1000) / (86400*Days!B55)</f>
        <v>7079.4230286738348</v>
      </c>
      <c r="C55" s="8">
        <f>(HGB_mm!C55*(Areas!$D$6+Areas!$D$7)*1000) / (86400*Days!C55)</f>
        <v>5265.6279513888885</v>
      </c>
      <c r="D55" s="8">
        <f>(HGB_mm!D55*(Areas!$D$6+Areas!$D$7)*1000) / (86400*Days!D55)</f>
        <v>4643.3241151433685</v>
      </c>
      <c r="E55" s="8">
        <f>(HGB_mm!E55*(Areas!$D$6+Areas!$D$7)*1000) / (86400*Days!E55)</f>
        <v>4944.5363503086419</v>
      </c>
      <c r="F55" s="8">
        <f>(HGB_mm!F55*(Areas!$D$6+Areas!$D$7)*1000) / (86400*Days!F55)</f>
        <v>2722.2832773297491</v>
      </c>
      <c r="G55" s="8">
        <f>(HGB_mm!G55*(Areas!$D$6+Areas!$D$7)*1000) / (86400*Days!G55)</f>
        <v>5254.9719058641967</v>
      </c>
      <c r="H55" s="8">
        <f>(HGB_mm!H55*(Areas!$D$6+Areas!$D$7)*1000) / (86400*Days!H55)</f>
        <v>5891.4821311230589</v>
      </c>
      <c r="I55" s="8">
        <f>(HGB_mm!I55*(Areas!$D$6+Areas!$D$7)*1000) / (86400*Days!I55)</f>
        <v>5954.910274790921</v>
      </c>
      <c r="J55" s="8">
        <f>(HGB_mm!J55*(Areas!$D$6+Areas!$D$7)*1000) / (86400*Days!J55)</f>
        <v>4516.3083912037036</v>
      </c>
      <c r="K55" s="8">
        <f>(HGB_mm!K55*(Areas!$D$6+Areas!$D$7)*1000) / (86400*Days!K55)</f>
        <v>3774.1659983572281</v>
      </c>
      <c r="L55" s="8">
        <f>(HGB_mm!L55*(Areas!$D$6+Areas!$D$7)*1000) / (86400*Days!L55)</f>
        <v>7751.1679513888885</v>
      </c>
      <c r="M55" s="8">
        <f>(HGB_mm!M55*(Areas!$D$6+Areas!$D$7)*1000) / (86400*Days!M55)</f>
        <v>4674.7042264038237</v>
      </c>
      <c r="N55" s="8">
        <f>(HGB_mm!N55*(Areas!$D$6+Areas!$D$7)*1000) / (86400*Days!N55)</f>
        <v>5201.0854937214617</v>
      </c>
    </row>
    <row r="56" spans="1:14">
      <c r="A56">
        <f>HGB_mm!A56</f>
        <v>1951</v>
      </c>
      <c r="B56" s="8">
        <f>(HGB_mm!B56*(Areas!$D$6+Areas!$D$7)*1000) / (86400*Days!B56)</f>
        <v>4931.684587813621</v>
      </c>
      <c r="C56" s="8">
        <f>(HGB_mm!C56*(Areas!$D$6+Areas!$D$7)*1000) / (86400*Days!C56)</f>
        <v>5023.9246817129633</v>
      </c>
      <c r="D56" s="8">
        <f>(HGB_mm!D56*(Areas!$D$6+Areas!$D$7)*1000) / (86400*Days!D56)</f>
        <v>5986.3508624551978</v>
      </c>
      <c r="E56" s="8">
        <f>(HGB_mm!E56*(Areas!$D$6+Areas!$D$7)*1000) / (86400*Days!E56)</f>
        <v>6907.7466859567903</v>
      </c>
      <c r="F56" s="8">
        <f>(HGB_mm!F56*(Areas!$D$6+Areas!$D$7)*1000) / (86400*Days!F56)</f>
        <v>2883.061932497013</v>
      </c>
      <c r="G56" s="8">
        <f>(HGB_mm!G56*(Areas!$D$6+Areas!$D$7)*1000) / (86400*Days!G56)</f>
        <v>5572.6078356481485</v>
      </c>
      <c r="H56" s="8">
        <f>(HGB_mm!H56*(Areas!$D$6+Areas!$D$7)*1000) / (86400*Days!H56)</f>
        <v>6639.0219795400235</v>
      </c>
      <c r="I56" s="8">
        <f>(HGB_mm!I56*(Areas!$D$6+Areas!$D$7)*1000) / (86400*Days!I56)</f>
        <v>6199.7746378434886</v>
      </c>
      <c r="J56" s="8">
        <f>(HGB_mm!J56*(Areas!$D$6+Areas!$D$7)*1000) / (86400*Days!J56)</f>
        <v>6860.1864081790127</v>
      </c>
      <c r="K56" s="8">
        <f>(HGB_mm!K56*(Areas!$D$6+Areas!$D$7)*1000) / (86400*Days!K56)</f>
        <v>9039.9767510453985</v>
      </c>
      <c r="L56" s="8">
        <f>(HGB_mm!L56*(Areas!$D$6+Areas!$D$7)*1000) / (86400*Days!L56)</f>
        <v>5840.5200038580251</v>
      </c>
      <c r="M56" s="8">
        <f>(HGB_mm!M56*(Areas!$D$6+Areas!$D$7)*1000) / (86400*Days!M56)</f>
        <v>6475.1986969832724</v>
      </c>
      <c r="N56" s="8">
        <f>(HGB_mm!N56*(Areas!$D$6+Areas!$D$7)*1000) / (86400*Days!N56)</f>
        <v>6035.3667725773721</v>
      </c>
    </row>
    <row r="57" spans="1:14">
      <c r="A57">
        <f>HGB_mm!A57</f>
        <v>1952</v>
      </c>
      <c r="B57" s="8">
        <f>(HGB_mm!B57*(Areas!$D$6+Areas!$D$7)*1000) / (86400*Days!B57)</f>
        <v>4530.9929435483873</v>
      </c>
      <c r="C57" s="8">
        <f>(HGB_mm!C57*(Areas!$D$6+Areas!$D$7)*1000) / (86400*Days!C57)</f>
        <v>2577.5943845785441</v>
      </c>
      <c r="D57" s="8">
        <f>(HGB_mm!D57*(Areas!$D$6+Areas!$D$7)*1000) / (86400*Days!D57)</f>
        <v>4223.5160916965351</v>
      </c>
      <c r="E57" s="8">
        <f>(HGB_mm!E57*(Areas!$D$6+Areas!$D$7)*1000) / (86400*Days!E57)</f>
        <v>4498.2666859567898</v>
      </c>
      <c r="F57" s="8">
        <f>(HGB_mm!F57*(Areas!$D$6+Areas!$D$7)*1000) / (86400*Days!F57)</f>
        <v>4920.2722035543611</v>
      </c>
      <c r="G57" s="8">
        <f>(HGB_mm!G57*(Areas!$D$6+Areas!$D$7)*1000) / (86400*Days!G57)</f>
        <v>4016.8636111111109</v>
      </c>
      <c r="H57" s="8">
        <f>(HGB_mm!H57*(Areas!$D$6+Areas!$D$7)*1000) / (86400*Days!H57)</f>
        <v>7987.3127314814819</v>
      </c>
      <c r="I57" s="8">
        <f>(HGB_mm!I57*(Areas!$D$6+Areas!$D$7)*1000) / (86400*Days!I57)</f>
        <v>7162.1722931600953</v>
      </c>
      <c r="J57" s="8">
        <f>(HGB_mm!J57*(Areas!$D$6+Areas!$D$7)*1000) / (86400*Days!J57)</f>
        <v>5069.0306790123459</v>
      </c>
      <c r="K57" s="8">
        <f>(HGB_mm!K57*(Areas!$D$6+Areas!$D$7)*1000) / (86400*Days!K57)</f>
        <v>1417.792331242533</v>
      </c>
      <c r="L57" s="8">
        <f>(HGB_mm!L57*(Areas!$D$6+Areas!$D$7)*1000) / (86400*Days!L57)</f>
        <v>7270.4514313271602</v>
      </c>
      <c r="M57" s="8">
        <f>(HGB_mm!M57*(Areas!$D$6+Areas!$D$7)*1000) / (86400*Days!M57)</f>
        <v>3857.9514262246116</v>
      </c>
      <c r="N57" s="8">
        <f>(HGB_mm!N57*(Areas!$D$6+Areas!$D$7)*1000) / (86400*Days!N57)</f>
        <v>4801.8822951452139</v>
      </c>
    </row>
    <row r="58" spans="1:14">
      <c r="A58">
        <f>HGB_mm!A58</f>
        <v>1953</v>
      </c>
      <c r="B58" s="8">
        <f>(HGB_mm!B58*(Areas!$D$6+Areas!$D$7)*1000) / (86400*Days!B58)</f>
        <v>4814.4900052270023</v>
      </c>
      <c r="C58" s="8">
        <f>(HGB_mm!C58*(Areas!$D$6+Areas!$D$7)*1000) / (86400*Days!C58)</f>
        <v>4888.8642981150797</v>
      </c>
      <c r="D58" s="8">
        <f>(HGB_mm!D58*(Areas!$D$6+Areas!$D$7)*1000) / (86400*Days!D58)</f>
        <v>5789.9367458183988</v>
      </c>
      <c r="E58" s="8">
        <f>(HGB_mm!E58*(Areas!$D$6+Areas!$D$7)*1000) / (86400*Days!E58)</f>
        <v>5057.3450694444437</v>
      </c>
      <c r="F58" s="8">
        <f>(HGB_mm!F58*(Areas!$D$6+Areas!$D$7)*1000) / (86400*Days!F58)</f>
        <v>5608.5540359916367</v>
      </c>
      <c r="G58" s="8">
        <f>(HGB_mm!G58*(Areas!$D$6+Areas!$D$7)*1000) / (86400*Days!G58)</f>
        <v>4925.0135108024688</v>
      </c>
      <c r="H58" s="8">
        <f>(HGB_mm!H58*(Areas!$D$6+Areas!$D$7)*1000) / (86400*Days!H58)</f>
        <v>5909.2943884408605</v>
      </c>
      <c r="I58" s="8">
        <f>(HGB_mm!I58*(Areas!$D$6+Areas!$D$7)*1000) / (86400*Days!I58)</f>
        <v>4400.1431824970132</v>
      </c>
      <c r="J58" s="8">
        <f>(HGB_mm!J58*(Areas!$D$6+Areas!$D$7)*1000) / (86400*Days!J58)</f>
        <v>7365.0955864197531</v>
      </c>
      <c r="K58" s="8">
        <f>(HGB_mm!K58*(Areas!$D$6+Areas!$D$7)*1000) / (86400*Days!K58)</f>
        <v>2321.6692652329743</v>
      </c>
      <c r="L58" s="8">
        <f>(HGB_mm!L58*(Areas!$D$6+Areas!$D$7)*1000) / (86400*Days!L58)</f>
        <v>3821.9959259259258</v>
      </c>
      <c r="M58" s="8">
        <f>(HGB_mm!M58*(Areas!$D$6+Areas!$D$7)*1000) / (86400*Days!M58)</f>
        <v>5219.842383512545</v>
      </c>
      <c r="N58" s="8">
        <f>(HGB_mm!N58*(Areas!$D$6+Areas!$D$7)*1000) / (86400*Days!N58)</f>
        <v>5008.0918721461185</v>
      </c>
    </row>
    <row r="59" spans="1:14">
      <c r="A59">
        <f>HGB_mm!A59</f>
        <v>1954</v>
      </c>
      <c r="B59" s="8">
        <f>(HGB_mm!B59*(Areas!$D$6+Areas!$D$7)*1000) / (86400*Days!B59)</f>
        <v>3607.5736148446836</v>
      </c>
      <c r="C59" s="8">
        <f>(HGB_mm!C59*(Areas!$D$6+Areas!$D$7)*1000) / (86400*Days!C59)</f>
        <v>5017.2864459325401</v>
      </c>
      <c r="D59" s="8">
        <f>(HGB_mm!D59*(Areas!$D$6+Areas!$D$7)*1000) / (86400*Days!D59)</f>
        <v>5099.4210461469538</v>
      </c>
      <c r="E59" s="8">
        <f>(HGB_mm!E59*(Areas!$D$6+Areas!$D$7)*1000) / (86400*Days!E59)</f>
        <v>7469.2995023148151</v>
      </c>
      <c r="F59" s="8">
        <f>(HGB_mm!F59*(Areas!$D$6+Areas!$D$7)*1000) / (86400*Days!F59)</f>
        <v>4208.6303240740745</v>
      </c>
      <c r="G59" s="8">
        <f>(HGB_mm!G59*(Areas!$D$6+Areas!$D$7)*1000) / (86400*Days!G59)</f>
        <v>8553.9558603395053</v>
      </c>
      <c r="H59" s="8">
        <f>(HGB_mm!H59*(Areas!$D$6+Areas!$D$7)*1000) / (86400*Days!H59)</f>
        <v>3515.5764075567504</v>
      </c>
      <c r="I59" s="8">
        <f>(HGB_mm!I59*(Areas!$D$6+Areas!$D$7)*1000) / (86400*Days!I59)</f>
        <v>4382.3165546594983</v>
      </c>
      <c r="J59" s="8">
        <f>(HGB_mm!J59*(Areas!$D$6+Areas!$D$7)*1000) / (86400*Days!J59)</f>
        <v>9763.2634722222228</v>
      </c>
      <c r="K59" s="8">
        <f>(HGB_mm!K59*(Areas!$D$6+Areas!$D$7)*1000) / (86400*Days!K59)</f>
        <v>10778.580861708484</v>
      </c>
      <c r="L59" s="8">
        <f>(HGB_mm!L59*(Areas!$D$6+Areas!$D$7)*1000) / (86400*Days!L59)</f>
        <v>3961.0407523148142</v>
      </c>
      <c r="M59" s="8">
        <f>(HGB_mm!M59*(Areas!$D$6+Areas!$D$7)*1000) / (86400*Days!M59)</f>
        <v>3811.1296520310634</v>
      </c>
      <c r="N59" s="8">
        <f>(HGB_mm!N59*(Areas!$D$6+Areas!$D$7)*1000) / (86400*Days!N59)</f>
        <v>5836.7421654616937</v>
      </c>
    </row>
    <row r="60" spans="1:14">
      <c r="A60">
        <f>HGB_mm!A60</f>
        <v>1955</v>
      </c>
      <c r="B60" s="8">
        <f>(HGB_mm!B60*(Areas!$D$6+Areas!$D$7)*1000) / (86400*Days!B60)</f>
        <v>4230.9005861708474</v>
      </c>
      <c r="C60" s="8">
        <f>(HGB_mm!C60*(Areas!$D$6+Areas!$D$7)*1000) / (86400*Days!C60)</f>
        <v>3458.6345155423282</v>
      </c>
      <c r="D60" s="8">
        <f>(HGB_mm!D60*(Areas!$D$6+Areas!$D$7)*1000) / (86400*Days!D60)</f>
        <v>4040.1229129330945</v>
      </c>
      <c r="E60" s="8">
        <f>(HGB_mm!E60*(Areas!$D$6+Areas!$D$7)*1000) / (86400*Days!E60)</f>
        <v>4359.0826929012346</v>
      </c>
      <c r="F60" s="8">
        <f>(HGB_mm!F60*(Areas!$D$6+Areas!$D$7)*1000) / (86400*Days!F60)</f>
        <v>4598.5217891278371</v>
      </c>
      <c r="G60" s="8">
        <f>(HGB_mm!G60*(Areas!$D$6+Areas!$D$7)*1000) / (86400*Days!G60)</f>
        <v>2893.2659220679016</v>
      </c>
      <c r="H60" s="8">
        <f>(HGB_mm!H60*(Areas!$D$6+Areas!$D$7)*1000) / (86400*Days!H60)</f>
        <v>4351.2318959080048</v>
      </c>
      <c r="I60" s="8">
        <f>(HGB_mm!I60*(Areas!$D$6+Areas!$D$7)*1000) / (86400*Days!I60)</f>
        <v>6268.8646169354843</v>
      </c>
      <c r="J60" s="8">
        <f>(HGB_mm!J60*(Areas!$D$6+Areas!$D$7)*1000) / (86400*Days!J60)</f>
        <v>2481.8705671296298</v>
      </c>
      <c r="K60" s="8">
        <f>(HGB_mm!K60*(Areas!$D$6+Areas!$D$7)*1000) / (86400*Days!K60)</f>
        <v>8017.3798088410995</v>
      </c>
      <c r="L60" s="8">
        <f>(HGB_mm!L60*(Areas!$D$6+Areas!$D$7)*1000) / (86400*Days!L60)</f>
        <v>5807.7005401234564</v>
      </c>
      <c r="M60" s="8">
        <f>(HGB_mm!M60*(Areas!$D$6+Areas!$D$7)*1000) / (86400*Days!M60)</f>
        <v>4204.9954450418163</v>
      </c>
      <c r="N60" s="8">
        <f>(HGB_mm!N60*(Areas!$D$6+Areas!$D$7)*1000) / (86400*Days!N60)</f>
        <v>4575.8133885083726</v>
      </c>
    </row>
    <row r="61" spans="1:14">
      <c r="A61">
        <f>HGB_mm!A61</f>
        <v>1956</v>
      </c>
      <c r="B61" s="8">
        <f>(HGB_mm!B61*(Areas!$D$6+Areas!$D$7)*1000) / (86400*Days!B61)</f>
        <v>1818.6069631123059</v>
      </c>
      <c r="C61" s="8">
        <f>(HGB_mm!C61*(Areas!$D$6+Areas!$D$7)*1000) / (86400*Days!C61)</f>
        <v>3450.4237587803323</v>
      </c>
      <c r="D61" s="8">
        <f>(HGB_mm!D61*(Areas!$D$6+Areas!$D$7)*1000) / (86400*Days!D61)</f>
        <v>3561.7653300477896</v>
      </c>
      <c r="E61" s="8">
        <f>(HGB_mm!E61*(Areas!$D$6+Areas!$D$7)*1000) / (86400*Days!E61)</f>
        <v>4915.7831790123455</v>
      </c>
      <c r="F61" s="8">
        <f>(HGB_mm!F61*(Areas!$D$6+Areas!$D$7)*1000) / (86400*Days!F61)</f>
        <v>6188.8693324372762</v>
      </c>
      <c r="G61" s="8">
        <f>(HGB_mm!G61*(Areas!$D$6+Areas!$D$7)*1000) / (86400*Days!G61)</f>
        <v>5231.7988387345686</v>
      </c>
      <c r="H61" s="8">
        <f>(HGB_mm!H61*(Areas!$D$6+Areas!$D$7)*1000) / (86400*Days!H61)</f>
        <v>7247.0096886200718</v>
      </c>
      <c r="I61" s="8">
        <f>(HGB_mm!I61*(Areas!$D$6+Areas!$D$7)*1000) / (86400*Days!I61)</f>
        <v>7530.6894638590193</v>
      </c>
      <c r="J61" s="8">
        <f>(HGB_mm!J61*(Areas!$D$6+Areas!$D$7)*1000) / (86400*Days!J61)</f>
        <v>5757.4180478395074</v>
      </c>
      <c r="K61" s="8">
        <f>(HGB_mm!K61*(Areas!$D$6+Areas!$D$7)*1000) / (86400*Days!K61)</f>
        <v>1898.9602337216249</v>
      </c>
      <c r="L61" s="8">
        <f>(HGB_mm!L61*(Areas!$D$6+Areas!$D$7)*1000) / (86400*Days!L61)</f>
        <v>5371.4351427469137</v>
      </c>
      <c r="M61" s="8">
        <f>(HGB_mm!M61*(Areas!$D$6+Areas!$D$7)*1000) / (86400*Days!M61)</f>
        <v>4190.8352598566307</v>
      </c>
      <c r="N61" s="8">
        <f>(HGB_mm!N61*(Areas!$D$6+Areas!$D$7)*1000) / (86400*Days!N61)</f>
        <v>4764.7381685134587</v>
      </c>
    </row>
    <row r="62" spans="1:14">
      <c r="A62">
        <f>HGB_mm!A62</f>
        <v>1957</v>
      </c>
      <c r="B62" s="8">
        <f>(HGB_mm!B62*(Areas!$D$6+Areas!$D$7)*1000) / (86400*Days!B62)</f>
        <v>4231.9237081839901</v>
      </c>
      <c r="C62" s="8">
        <f>(HGB_mm!C62*(Areas!$D$6+Areas!$D$7)*1000) / (86400*Days!C62)</f>
        <v>3255.0192377645503</v>
      </c>
      <c r="D62" s="8">
        <f>(HGB_mm!D62*(Areas!$D$6+Areas!$D$7)*1000) / (86400*Days!D62)</f>
        <v>2284.160039575866</v>
      </c>
      <c r="E62" s="8">
        <f>(HGB_mm!E62*(Areas!$D$6+Areas!$D$7)*1000) / (86400*Days!E62)</f>
        <v>5563.7580748456794</v>
      </c>
      <c r="F62" s="8">
        <f>(HGB_mm!F62*(Areas!$D$6+Areas!$D$7)*1000) / (86400*Days!F62)</f>
        <v>5266.3363687275987</v>
      </c>
      <c r="G62" s="8">
        <f>(HGB_mm!G62*(Areas!$D$6+Areas!$D$7)*1000) / (86400*Days!G62)</f>
        <v>9664.4465046296318</v>
      </c>
      <c r="H62" s="8">
        <f>(HGB_mm!H62*(Areas!$D$6+Areas!$D$7)*1000) / (86400*Days!H62)</f>
        <v>5012.3827658303462</v>
      </c>
      <c r="I62" s="8">
        <f>(HGB_mm!I62*(Areas!$D$6+Areas!$D$7)*1000) / (86400*Days!I62)</f>
        <v>2348.6188284050181</v>
      </c>
      <c r="J62" s="8">
        <f>(HGB_mm!J62*(Areas!$D$6+Areas!$D$7)*1000) / (86400*Days!J62)</f>
        <v>9107.1666280864192</v>
      </c>
      <c r="K62" s="8">
        <f>(HGB_mm!K62*(Areas!$D$6+Areas!$D$7)*1000) / (86400*Days!K62)</f>
        <v>5943.0979801373942</v>
      </c>
      <c r="L62" s="8">
        <f>(HGB_mm!L62*(Areas!$D$6+Areas!$D$7)*1000) / (86400*Days!L62)</f>
        <v>6814.8683834876529</v>
      </c>
      <c r="M62" s="8">
        <f>(HGB_mm!M62*(Areas!$D$6+Areas!$D$7)*1000) / (86400*Days!M62)</f>
        <v>5963.9328666367983</v>
      </c>
      <c r="N62" s="8">
        <f>(HGB_mm!N62*(Areas!$D$6+Areas!$D$7)*1000) / (86400*Days!N62)</f>
        <v>5447.1554949898527</v>
      </c>
    </row>
    <row r="63" spans="1:14">
      <c r="A63">
        <f>HGB_mm!A63</f>
        <v>1958</v>
      </c>
      <c r="B63" s="8">
        <f>(HGB_mm!B63*(Areas!$D$6+Areas!$D$7)*1000) / (86400*Days!B63)</f>
        <v>3174.4691121565115</v>
      </c>
      <c r="C63" s="8">
        <f>(HGB_mm!C63*(Areas!$D$6+Areas!$D$7)*1000) / (86400*Days!C63)</f>
        <v>2518.2791459986774</v>
      </c>
      <c r="D63" s="8">
        <f>(HGB_mm!D63*(Areas!$D$6+Areas!$D$7)*1000) / (86400*Days!D63)</f>
        <v>1057.480017921147</v>
      </c>
      <c r="E63" s="8">
        <f>(HGB_mm!E63*(Areas!$D$6+Areas!$D$7)*1000) / (86400*Days!E63)</f>
        <v>2376.3339004629634</v>
      </c>
      <c r="F63" s="8">
        <f>(HGB_mm!F63*(Areas!$D$6+Areas!$D$7)*1000) / (86400*Days!F63)</f>
        <v>2297.1679286140979</v>
      </c>
      <c r="G63" s="8">
        <f>(HGB_mm!G63*(Areas!$D$6+Areas!$D$7)*1000) / (86400*Days!G63)</f>
        <v>4909.5293055555549</v>
      </c>
      <c r="H63" s="8">
        <f>(HGB_mm!H63*(Areas!$D$6+Areas!$D$7)*1000) / (86400*Days!H63)</f>
        <v>5276.8369735663091</v>
      </c>
      <c r="I63" s="8">
        <f>(HGB_mm!I63*(Areas!$D$6+Areas!$D$7)*1000) / (86400*Days!I63)</f>
        <v>4343.7195863201914</v>
      </c>
      <c r="J63" s="8">
        <f>(HGB_mm!J63*(Areas!$D$6+Areas!$D$7)*1000) / (86400*Days!J63)</f>
        <v>6493.6269521604945</v>
      </c>
      <c r="K63" s="8">
        <f>(HGB_mm!K63*(Areas!$D$6+Areas!$D$7)*1000) / (86400*Days!K63)</f>
        <v>4668.2611073775388</v>
      </c>
      <c r="L63" s="8">
        <f>(HGB_mm!L63*(Areas!$D$6+Areas!$D$7)*1000) / (86400*Days!L63)</f>
        <v>5970.6767515432093</v>
      </c>
      <c r="M63" s="8">
        <f>(HGB_mm!M63*(Areas!$D$6+Areas!$D$7)*1000) / (86400*Days!M63)</f>
        <v>4885.7485401732374</v>
      </c>
      <c r="N63" s="8">
        <f>(HGB_mm!N63*(Areas!$D$6+Areas!$D$7)*1000) / (86400*Days!N63)</f>
        <v>3999.5369989852866</v>
      </c>
    </row>
    <row r="64" spans="1:14">
      <c r="A64">
        <f>HGB_mm!A64</f>
        <v>1959</v>
      </c>
      <c r="B64" s="8">
        <f>(HGB_mm!B64*(Areas!$D$6+Areas!$D$7)*1000) / (86400*Days!B64)</f>
        <v>4357.0181302270012</v>
      </c>
      <c r="C64" s="8">
        <f>(HGB_mm!C64*(Areas!$D$6+Areas!$D$7)*1000) / (86400*Days!C64)</f>
        <v>4789.5572048611111</v>
      </c>
      <c r="D64" s="8">
        <f>(HGB_mm!D64*(Areas!$D$6+Areas!$D$7)*1000) / (86400*Days!D64)</f>
        <v>3397.4500597371566</v>
      </c>
      <c r="E64" s="8">
        <f>(HGB_mm!E64*(Areas!$D$6+Areas!$D$7)*1000) / (86400*Days!E64)</f>
        <v>5971.07931712963</v>
      </c>
      <c r="F64" s="8">
        <f>(HGB_mm!F64*(Areas!$D$6+Areas!$D$7)*1000) / (86400*Days!F64)</f>
        <v>5793.4870631720432</v>
      </c>
      <c r="G64" s="8">
        <f>(HGB_mm!G64*(Areas!$D$6+Areas!$D$7)*1000) / (86400*Days!G64)</f>
        <v>3225.9458564814813</v>
      </c>
      <c r="H64" s="8">
        <f>(HGB_mm!H64*(Areas!$D$6+Areas!$D$7)*1000) / (86400*Days!H64)</f>
        <v>5074.4469422043012</v>
      </c>
      <c r="I64" s="8">
        <f>(HGB_mm!I64*(Areas!$D$6+Areas!$D$7)*1000) / (86400*Days!I64)</f>
        <v>8608.2210573476696</v>
      </c>
      <c r="J64" s="8">
        <f>(HGB_mm!J64*(Areas!$D$6+Areas!$D$7)*1000) / (86400*Days!J64)</f>
        <v>7547.1267399691342</v>
      </c>
      <c r="K64" s="8">
        <f>(HGB_mm!K64*(Areas!$D$6+Areas!$D$7)*1000) / (86400*Days!K64)</f>
        <v>8101.0628285543607</v>
      </c>
      <c r="L64" s="8">
        <f>(HGB_mm!L64*(Areas!$D$6+Areas!$D$7)*1000) / (86400*Days!L64)</f>
        <v>7072.8565354938273</v>
      </c>
      <c r="M64" s="8">
        <f>(HGB_mm!M64*(Areas!$D$6+Areas!$D$7)*1000) / (86400*Days!M64)</f>
        <v>4926.11272774791</v>
      </c>
      <c r="N64" s="8">
        <f>(HGB_mm!N64*(Areas!$D$6+Areas!$D$7)*1000) / (86400*Days!N64)</f>
        <v>5744.1359405124304</v>
      </c>
    </row>
    <row r="65" spans="1:14">
      <c r="A65">
        <f>HGB_mm!A65</f>
        <v>1960</v>
      </c>
      <c r="B65" s="8">
        <f>(HGB_mm!B65*(Areas!$D$6+Areas!$D$7)*1000) / (86400*Days!B65)</f>
        <v>4812.3379368279566</v>
      </c>
      <c r="C65" s="8">
        <f>(HGB_mm!C65*(Areas!$D$6+Areas!$D$7)*1000) / (86400*Days!C65)</f>
        <v>4246.6747884738188</v>
      </c>
      <c r="D65" s="8">
        <f>(HGB_mm!D65*(Areas!$D$6+Areas!$D$7)*1000) / (86400*Days!D65)</f>
        <v>2718.2883475209078</v>
      </c>
      <c r="E65" s="8">
        <f>(HGB_mm!E65*(Areas!$D$6+Areas!$D$7)*1000) / (86400*Days!E65)</f>
        <v>6105.7404938271602</v>
      </c>
      <c r="F65" s="8">
        <f>(HGB_mm!F65*(Areas!$D$6+Areas!$D$7)*1000) / (86400*Days!F65)</f>
        <v>8482.8559139784938</v>
      </c>
      <c r="G65" s="8">
        <f>(HGB_mm!G65*(Areas!$D$6+Areas!$D$7)*1000) / (86400*Days!G65)</f>
        <v>7336.2529706790137</v>
      </c>
      <c r="H65" s="8">
        <f>(HGB_mm!H65*(Areas!$D$6+Areas!$D$7)*1000) / (86400*Days!H65)</f>
        <v>5646.3525948327369</v>
      </c>
      <c r="I65" s="8">
        <f>(HGB_mm!I65*(Areas!$D$6+Areas!$D$7)*1000) / (86400*Days!I65)</f>
        <v>3573.4614994026292</v>
      </c>
      <c r="J65" s="8">
        <f>(HGB_mm!J65*(Areas!$D$6+Areas!$D$7)*1000) / (86400*Days!J65)</f>
        <v>4948.1525270061738</v>
      </c>
      <c r="K65" s="8">
        <f>(HGB_mm!K65*(Areas!$D$6+Areas!$D$7)*1000) / (86400*Days!K65)</f>
        <v>4335.4226291816003</v>
      </c>
      <c r="L65" s="8">
        <f>(HGB_mm!L65*(Areas!$D$6+Areas!$D$7)*1000) / (86400*Days!L65)</f>
        <v>5661.5419753086417</v>
      </c>
      <c r="M65" s="8">
        <f>(HGB_mm!M65*(Areas!$D$6+Areas!$D$7)*1000) / (86400*Days!M65)</f>
        <v>3346.3076836917562</v>
      </c>
      <c r="N65" s="8">
        <f>(HGB_mm!N65*(Areas!$D$6+Areas!$D$7)*1000) / (86400*Days!N65)</f>
        <v>5095.8197613084403</v>
      </c>
    </row>
    <row r="66" spans="1:14">
      <c r="A66">
        <f>HGB_mm!A66</f>
        <v>1961</v>
      </c>
      <c r="B66" s="8">
        <f>(HGB_mm!B66*(Areas!$D$6+Areas!$D$7)*1000) / (86400*Days!B66)</f>
        <v>1927.6138440860216</v>
      </c>
      <c r="C66" s="8">
        <f>(HGB_mm!C66*(Areas!$D$6+Areas!$D$7)*1000) / (86400*Days!C66)</f>
        <v>2812.0018766534386</v>
      </c>
      <c r="D66" s="8">
        <f>(HGB_mm!D66*(Areas!$D$6+Areas!$D$7)*1000) / (86400*Days!D66)</f>
        <v>4040.4527217741934</v>
      </c>
      <c r="E66" s="8">
        <f>(HGB_mm!E66*(Areas!$D$6+Areas!$D$7)*1000) / (86400*Days!E66)</f>
        <v>4252.7806481481484</v>
      </c>
      <c r="F66" s="8">
        <f>(HGB_mm!F66*(Areas!$D$6+Areas!$D$7)*1000) / (86400*Days!F66)</f>
        <v>3294.7062873357227</v>
      </c>
      <c r="G66" s="8">
        <f>(HGB_mm!G66*(Areas!$D$6+Areas!$D$7)*1000) / (86400*Days!G66)</f>
        <v>6877.4357445987671</v>
      </c>
      <c r="H66" s="8">
        <f>(HGB_mm!H66*(Areas!$D$6+Areas!$D$7)*1000) / (86400*Days!H66)</f>
        <v>6475.6803614097971</v>
      </c>
      <c r="I66" s="8">
        <f>(HGB_mm!I66*(Areas!$D$6+Areas!$D$7)*1000) / (86400*Days!I66)</f>
        <v>5797.9622834528072</v>
      </c>
      <c r="J66" s="8">
        <f>(HGB_mm!J66*(Areas!$D$6+Areas!$D$7)*1000) / (86400*Days!J66)</f>
        <v>9384.4177430555555</v>
      </c>
      <c r="K66" s="8">
        <f>(HGB_mm!K66*(Areas!$D$6+Areas!$D$7)*1000) / (86400*Days!K66)</f>
        <v>2975.1690785543606</v>
      </c>
      <c r="L66" s="8">
        <f>(HGB_mm!L66*(Areas!$D$6+Areas!$D$7)*1000) / (86400*Days!L66)</f>
        <v>4577.5736149691356</v>
      </c>
      <c r="M66" s="8">
        <f>(HGB_mm!M66*(Areas!$D$6+Areas!$D$7)*1000) / (86400*Days!M66)</f>
        <v>4855.5798200418149</v>
      </c>
      <c r="N66" s="8">
        <f>(HGB_mm!N66*(Areas!$D$6+Areas!$D$7)*1000) / (86400*Days!N66)</f>
        <v>4772.2859763444949</v>
      </c>
    </row>
    <row r="67" spans="1:14">
      <c r="A67">
        <f>HGB_mm!A67</f>
        <v>1962</v>
      </c>
      <c r="B67" s="8">
        <f>(HGB_mm!B67*(Areas!$D$6+Areas!$D$7)*1000) / (86400*Days!B67)</f>
        <v>5863.3116188769418</v>
      </c>
      <c r="C67" s="8">
        <f>(HGB_mm!C67*(Areas!$D$6+Areas!$D$7)*1000) / (86400*Days!C67)</f>
        <v>4833.8262276785717</v>
      </c>
      <c r="D67" s="8">
        <f>(HGB_mm!D67*(Areas!$D$6+Areas!$D$7)*1000) / (86400*Days!D67)</f>
        <v>1345.4185969235364</v>
      </c>
      <c r="E67" s="8">
        <f>(HGB_mm!E67*(Areas!$D$6+Areas!$D$7)*1000) / (86400*Days!E67)</f>
        <v>3560.3418981481482</v>
      </c>
      <c r="F67" s="8">
        <f>(HGB_mm!F67*(Areas!$D$6+Areas!$D$7)*1000) / (86400*Days!F67)</f>
        <v>5388.5634707287936</v>
      </c>
      <c r="G67" s="8">
        <f>(HGB_mm!G67*(Areas!$D$6+Areas!$D$7)*1000) / (86400*Days!G67)</f>
        <v>4506.3744521604949</v>
      </c>
      <c r="H67" s="8">
        <f>(HGB_mm!H67*(Areas!$D$6+Areas!$D$7)*1000) / (86400*Days!H67)</f>
        <v>3742.509655017921</v>
      </c>
      <c r="I67" s="8">
        <f>(HGB_mm!I67*(Areas!$D$6+Areas!$D$7)*1000) / (86400*Days!I67)</f>
        <v>4755.8737828554358</v>
      </c>
      <c r="J67" s="8">
        <f>(HGB_mm!J67*(Areas!$D$6+Areas!$D$7)*1000) / (86400*Days!J67)</f>
        <v>6384.6978086419749</v>
      </c>
      <c r="K67" s="8">
        <f>(HGB_mm!K67*(Areas!$D$6+Areas!$D$7)*1000) / (86400*Days!K67)</f>
        <v>5521.2615666069296</v>
      </c>
      <c r="L67" s="8">
        <f>(HGB_mm!L67*(Areas!$D$6+Areas!$D$7)*1000) / (86400*Days!L67)</f>
        <v>2163.2086535493827</v>
      </c>
      <c r="M67" s="8">
        <f>(HGB_mm!M67*(Areas!$D$6+Areas!$D$7)*1000) / (86400*Days!M67)</f>
        <v>5522.0119175627233</v>
      </c>
      <c r="N67" s="8">
        <f>(HGB_mm!N67*(Areas!$D$6+Areas!$D$7)*1000) / (86400*Days!N67)</f>
        <v>4466.0090071664126</v>
      </c>
    </row>
    <row r="68" spans="1:14">
      <c r="A68">
        <f>HGB_mm!A68</f>
        <v>1963</v>
      </c>
      <c r="B68" s="8">
        <f>(HGB_mm!B68*(Areas!$D$6+Areas!$D$7)*1000) / (86400*Days!B68)</f>
        <v>3521.9013590203108</v>
      </c>
      <c r="C68" s="8">
        <f>(HGB_mm!C68*(Areas!$D$6+Areas!$D$7)*1000) / (86400*Days!C68)</f>
        <v>2650.8952794312167</v>
      </c>
      <c r="D68" s="8">
        <f>(HGB_mm!D68*(Areas!$D$6+Areas!$D$7)*1000) / (86400*Days!D68)</f>
        <v>4537.7157482078856</v>
      </c>
      <c r="E68" s="8">
        <f>(HGB_mm!E68*(Areas!$D$6+Areas!$D$7)*1000) / (86400*Days!E68)</f>
        <v>3996.7138155864191</v>
      </c>
      <c r="F68" s="8">
        <f>(HGB_mm!F68*(Areas!$D$6+Areas!$D$7)*1000) / (86400*Days!F68)</f>
        <v>5669.1319780465947</v>
      </c>
      <c r="G68" s="8">
        <f>(HGB_mm!G68*(Areas!$D$6+Areas!$D$7)*1000) / (86400*Days!G68)</f>
        <v>3953.17793595679</v>
      </c>
      <c r="H68" s="8">
        <f>(HGB_mm!H68*(Areas!$D$6+Areas!$D$7)*1000) / (86400*Days!H68)</f>
        <v>4861.7590725806449</v>
      </c>
      <c r="I68" s="8">
        <f>(HGB_mm!I68*(Areas!$D$6+Areas!$D$7)*1000) / (86400*Days!I68)</f>
        <v>6478.5250597371578</v>
      </c>
      <c r="J68" s="8">
        <f>(HGB_mm!J68*(Areas!$D$6+Areas!$D$7)*1000) / (86400*Days!J68)</f>
        <v>4803.9940817901233</v>
      </c>
      <c r="K68" s="8">
        <f>(HGB_mm!K68*(Areas!$D$6+Areas!$D$7)*1000) / (86400*Days!K68)</f>
        <v>1888.6486036439665</v>
      </c>
      <c r="L68" s="8">
        <f>(HGB_mm!L68*(Areas!$D$6+Areas!$D$7)*1000) / (86400*Days!L68)</f>
        <v>5489.6258371913573</v>
      </c>
      <c r="M68" s="8">
        <f>(HGB_mm!M68*(Areas!$D$6+Areas!$D$7)*1000) / (86400*Days!M68)</f>
        <v>4485.5151881720421</v>
      </c>
      <c r="N68" s="8">
        <f>(HGB_mm!N68*(Areas!$D$6+Areas!$D$7)*1000) / (86400*Days!N68)</f>
        <v>4373.3411650177577</v>
      </c>
    </row>
    <row r="69" spans="1:14">
      <c r="A69">
        <f>HGB_mm!A69</f>
        <v>1964</v>
      </c>
      <c r="B69" s="8">
        <f>(HGB_mm!B69*(Areas!$D$6+Areas!$D$7)*1000) / (86400*Days!B69)</f>
        <v>4340.086816756273</v>
      </c>
      <c r="C69" s="8">
        <f>(HGB_mm!C69*(Areas!$D$6+Areas!$D$7)*1000) / (86400*Days!C69)</f>
        <v>1991.445793422733</v>
      </c>
      <c r="D69" s="8">
        <f>(HGB_mm!D69*(Areas!$D$6+Areas!$D$7)*1000) / (86400*Days!D69)</f>
        <v>3913.1340875149344</v>
      </c>
      <c r="E69" s="8">
        <f>(HGB_mm!E69*(Areas!$D$6+Areas!$D$7)*1000) / (86400*Days!E69)</f>
        <v>4904.8331944444444</v>
      </c>
      <c r="F69" s="8">
        <f>(HGB_mm!F69*(Areas!$D$6+Areas!$D$7)*1000) / (86400*Days!F69)</f>
        <v>4671.9234505675031</v>
      </c>
      <c r="G69" s="8">
        <f>(HGB_mm!G69*(Areas!$D$6+Areas!$D$7)*1000) / (86400*Days!G69)</f>
        <v>3258.2242862654321</v>
      </c>
      <c r="H69" s="8">
        <f>(HGB_mm!H69*(Areas!$D$6+Areas!$D$7)*1000) / (86400*Days!H69)</f>
        <v>5276.6541629330941</v>
      </c>
      <c r="I69" s="8">
        <f>(HGB_mm!I69*(Areas!$D$6+Areas!$D$7)*1000) / (86400*Days!I69)</f>
        <v>7367.3664053166067</v>
      </c>
      <c r="J69" s="8">
        <f>(HGB_mm!J69*(Areas!$D$6+Areas!$D$7)*1000) / (86400*Days!J69)</f>
        <v>7036.8980632716048</v>
      </c>
      <c r="K69" s="8">
        <f>(HGB_mm!K69*(Areas!$D$6+Areas!$D$7)*1000) / (86400*Days!K69)</f>
        <v>2991.9863687275983</v>
      </c>
      <c r="L69" s="8">
        <f>(HGB_mm!L69*(Areas!$D$6+Areas!$D$7)*1000) / (86400*Days!L69)</f>
        <v>5443.4003973765448</v>
      </c>
      <c r="M69" s="8">
        <f>(HGB_mm!M69*(Areas!$D$6+Areas!$D$7)*1000) / (86400*Days!M69)</f>
        <v>5588.7656959378728</v>
      </c>
      <c r="N69" s="8">
        <f>(HGB_mm!N69*(Areas!$D$6+Areas!$D$7)*1000) / (86400*Days!N69)</f>
        <v>4742.3498165857127</v>
      </c>
    </row>
    <row r="70" spans="1:14">
      <c r="A70">
        <f>HGB_mm!A70</f>
        <v>1965</v>
      </c>
      <c r="B70" s="8">
        <f>(HGB_mm!B70*(Areas!$D$6+Areas!$D$7)*1000) / (86400*Days!B70)</f>
        <v>6136.123222819594</v>
      </c>
      <c r="C70" s="8">
        <f>(HGB_mm!C70*(Areas!$D$6+Areas!$D$7)*1000) / (86400*Days!C70)</f>
        <v>6616.7886491402123</v>
      </c>
      <c r="D70" s="8">
        <f>(HGB_mm!D70*(Areas!$D$6+Areas!$D$7)*1000) / (86400*Days!D70)</f>
        <v>2926.5594160692949</v>
      </c>
      <c r="E70" s="8">
        <f>(HGB_mm!E70*(Areas!$D$6+Areas!$D$7)*1000) / (86400*Days!E70)</f>
        <v>4104.9769328703705</v>
      </c>
      <c r="F70" s="8">
        <f>(HGB_mm!F70*(Areas!$D$6+Areas!$D$7)*1000) / (86400*Days!F70)</f>
        <v>4091.2384856630824</v>
      </c>
      <c r="G70" s="8">
        <f>(HGB_mm!G70*(Areas!$D$6+Areas!$D$7)*1000) / (86400*Days!G70)</f>
        <v>3364.4837307098765</v>
      </c>
      <c r="H70" s="8">
        <f>(HGB_mm!H70*(Areas!$D$6+Areas!$D$7)*1000) / (86400*Days!H70)</f>
        <v>4723.9701127538838</v>
      </c>
      <c r="I70" s="8">
        <f>(HGB_mm!I70*(Areas!$D$6+Areas!$D$7)*1000) / (86400*Days!I70)</f>
        <v>8096.8239807347672</v>
      </c>
      <c r="J70" s="8">
        <f>(HGB_mm!J70*(Areas!$D$6+Areas!$D$7)*1000) / (86400*Days!J70)</f>
        <v>10314.599733796296</v>
      </c>
      <c r="K70" s="8">
        <f>(HGB_mm!K70*(Areas!$D$6+Areas!$D$7)*1000) / (86400*Days!K70)</f>
        <v>5226.7877986857839</v>
      </c>
      <c r="L70" s="8">
        <f>(HGB_mm!L70*(Areas!$D$6+Areas!$D$7)*1000) / (86400*Days!L70)</f>
        <v>6698.3874189814796</v>
      </c>
      <c r="M70" s="8">
        <f>(HGB_mm!M70*(Areas!$D$6+Areas!$D$7)*1000) / (86400*Days!M70)</f>
        <v>5597.6494660991621</v>
      </c>
      <c r="N70" s="8">
        <f>(HGB_mm!N70*(Areas!$D$6+Areas!$D$7)*1000) / (86400*Days!N70)</f>
        <v>5645.2527222856424</v>
      </c>
    </row>
    <row r="71" spans="1:14">
      <c r="A71">
        <f>HGB_mm!A71</f>
        <v>1966</v>
      </c>
      <c r="B71" s="8">
        <f>(HGB_mm!B71*(Areas!$D$6+Areas!$D$7)*1000) / (86400*Days!B71)</f>
        <v>3427.969212962963</v>
      </c>
      <c r="C71" s="8">
        <f>(HGB_mm!C71*(Areas!$D$6+Areas!$D$7)*1000) / (86400*Days!C71)</f>
        <v>3325.5779348544979</v>
      </c>
      <c r="D71" s="8">
        <f>(HGB_mm!D71*(Areas!$D$6+Areas!$D$7)*1000) / (86400*Days!D71)</f>
        <v>4684.5795176224628</v>
      </c>
      <c r="E71" s="8">
        <f>(HGB_mm!E71*(Areas!$D$6+Areas!$D$7)*1000) / (86400*Days!E71)</f>
        <v>3593.4027584876544</v>
      </c>
      <c r="F71" s="8">
        <f>(HGB_mm!F71*(Areas!$D$6+Areas!$D$7)*1000) / (86400*Days!F71)</f>
        <v>2943.5855921445641</v>
      </c>
      <c r="G71" s="8">
        <f>(HGB_mm!G71*(Areas!$D$6+Areas!$D$7)*1000) / (86400*Days!G71)</f>
        <v>3911.6038811728395</v>
      </c>
      <c r="H71" s="8">
        <f>(HGB_mm!H71*(Areas!$D$6+Areas!$D$7)*1000) / (86400*Days!H71)</f>
        <v>2598.1556227598562</v>
      </c>
      <c r="I71" s="8">
        <f>(HGB_mm!I71*(Areas!$D$6+Areas!$D$7)*1000) / (86400*Days!I71)</f>
        <v>6600.1900649641575</v>
      </c>
      <c r="J71" s="8">
        <f>(HGB_mm!J71*(Areas!$D$6+Areas!$D$7)*1000) / (86400*Days!J71)</f>
        <v>5024.0889506172844</v>
      </c>
      <c r="K71" s="8">
        <f>(HGB_mm!K71*(Areas!$D$6+Areas!$D$7)*1000) / (86400*Days!K71)</f>
        <v>5053.4169690860217</v>
      </c>
      <c r="L71" s="8">
        <f>(HGB_mm!L71*(Areas!$D$6+Areas!$D$7)*1000) / (86400*Days!L71)</f>
        <v>10131.168418209874</v>
      </c>
      <c r="M71" s="8">
        <f>(HGB_mm!M71*(Areas!$D$6+Areas!$D$7)*1000) / (86400*Days!M71)</f>
        <v>6135.9693025686975</v>
      </c>
      <c r="N71" s="8">
        <f>(HGB_mm!N71*(Areas!$D$6+Areas!$D$7)*1000) / (86400*Days!N71)</f>
        <v>4788.1752251395219</v>
      </c>
    </row>
    <row r="72" spans="1:14">
      <c r="A72">
        <f>HGB_mm!A72</f>
        <v>1967</v>
      </c>
      <c r="B72" s="8">
        <f>(HGB_mm!B72*(Areas!$D$6+Areas!$D$7)*1000) / (86400*Days!B72)</f>
        <v>6065.3147737455192</v>
      </c>
      <c r="C72" s="8">
        <f>(HGB_mm!C72*(Areas!$D$6+Areas!$D$7)*1000) / (86400*Days!C72)</f>
        <v>4477.0327670304241</v>
      </c>
      <c r="D72" s="8">
        <f>(HGB_mm!D72*(Areas!$D$6+Areas!$D$7)*1000) / (86400*Days!D72)</f>
        <v>2354.5589904420553</v>
      </c>
      <c r="E72" s="8">
        <f>(HGB_mm!E72*(Areas!$D$6+Areas!$D$7)*1000) / (86400*Days!E72)</f>
        <v>6875.2403279320988</v>
      </c>
      <c r="F72" s="8">
        <f>(HGB_mm!F72*(Areas!$D$6+Areas!$D$7)*1000) / (86400*Days!F72)</f>
        <v>3242.2941009557944</v>
      </c>
      <c r="G72" s="8">
        <f>(HGB_mm!G72*(Areas!$D$6+Areas!$D$7)*1000) / (86400*Days!G72)</f>
        <v>9697.4604745370361</v>
      </c>
      <c r="H72" s="8">
        <f>(HGB_mm!H72*(Areas!$D$6+Areas!$D$7)*1000) / (86400*Days!H72)</f>
        <v>3998.0628845579445</v>
      </c>
      <c r="I72" s="8">
        <f>(HGB_mm!I72*(Areas!$D$6+Areas!$D$7)*1000) / (86400*Days!I72)</f>
        <v>6936.7603046594968</v>
      </c>
      <c r="J72" s="8">
        <f>(HGB_mm!J72*(Areas!$D$6+Areas!$D$7)*1000) / (86400*Days!J72)</f>
        <v>4979.5448379629624</v>
      </c>
      <c r="K72" s="8">
        <f>(HGB_mm!K72*(Areas!$D$6+Areas!$D$7)*1000) / (86400*Days!K72)</f>
        <v>6778.3439478793307</v>
      </c>
      <c r="L72" s="8">
        <f>(HGB_mm!L72*(Areas!$D$6+Areas!$D$7)*1000) / (86400*Days!L72)</f>
        <v>7467.3327584876524</v>
      </c>
      <c r="M72" s="8">
        <f>(HGB_mm!M72*(Areas!$D$6+Areas!$D$7)*1000) / (86400*Days!M72)</f>
        <v>5934.5714979091981</v>
      </c>
      <c r="N72" s="8">
        <f>(HGB_mm!N72*(Areas!$D$6+Areas!$D$7)*1000) / (86400*Days!N72)</f>
        <v>5727.538002600204</v>
      </c>
    </row>
    <row r="73" spans="1:14">
      <c r="A73">
        <f>HGB_mm!A73</f>
        <v>1968</v>
      </c>
      <c r="B73" s="8">
        <f>(HGB_mm!B73*(Areas!$D$6+Areas!$D$7)*1000) / (86400*Days!B73)</f>
        <v>3360.8979838709679</v>
      </c>
      <c r="C73" s="8">
        <f>(HGB_mm!C73*(Areas!$D$6+Areas!$D$7)*1000) / (86400*Days!C73)</f>
        <v>4997.9166068007653</v>
      </c>
      <c r="D73" s="8">
        <f>(HGB_mm!D73*(Areas!$D$6+Areas!$D$7)*1000) / (86400*Days!D73)</f>
        <v>2621.4043496117083</v>
      </c>
      <c r="E73" s="8">
        <f>(HGB_mm!E73*(Areas!$D$6+Areas!$D$7)*1000) / (86400*Days!E73)</f>
        <v>4543.4959876543207</v>
      </c>
      <c r="F73" s="8">
        <f>(HGB_mm!F73*(Areas!$D$6+Areas!$D$7)*1000) / (86400*Days!F73)</f>
        <v>4951.4337962962973</v>
      </c>
      <c r="G73" s="8">
        <f>(HGB_mm!G73*(Areas!$D$6+Areas!$D$7)*1000) / (86400*Days!G73)</f>
        <v>7117.1798186728392</v>
      </c>
      <c r="H73" s="8">
        <f>(HGB_mm!H73*(Areas!$D$6+Areas!$D$7)*1000) / (86400*Days!H73)</f>
        <v>4775.4429958183991</v>
      </c>
      <c r="I73" s="8">
        <f>(HGB_mm!I73*(Areas!$D$6+Areas!$D$7)*1000) / (86400*Days!I73)</f>
        <v>6984.2994100955793</v>
      </c>
      <c r="J73" s="8">
        <f>(HGB_mm!J73*(Areas!$D$6+Areas!$D$7)*1000) / (86400*Days!J73)</f>
        <v>7548.8712654320989</v>
      </c>
      <c r="K73" s="8">
        <f>(HGB_mm!K73*(Areas!$D$6+Areas!$D$7)*1000) / (86400*Days!K73)</f>
        <v>4752.609968637993</v>
      </c>
      <c r="L73" s="8">
        <f>(HGB_mm!L73*(Areas!$D$6+Areas!$D$7)*1000) / (86400*Days!L73)</f>
        <v>5361.8590123456779</v>
      </c>
      <c r="M73" s="8">
        <f>(HGB_mm!M73*(Areas!$D$6+Areas!$D$7)*1000) / (86400*Days!M73)</f>
        <v>6742.8720392771802</v>
      </c>
      <c r="N73" s="8">
        <f>(HGB_mm!N73*(Areas!$D$6+Areas!$D$7)*1000) / (86400*Days!N73)</f>
        <v>5305.8457403612629</v>
      </c>
    </row>
    <row r="74" spans="1:14">
      <c r="A74">
        <f>HGB_mm!A74</f>
        <v>1969</v>
      </c>
      <c r="B74" s="8">
        <f>(HGB_mm!B74*(Areas!$D$6+Areas!$D$7)*1000) / (86400*Days!B74)</f>
        <v>5609.6005525686969</v>
      </c>
      <c r="C74" s="8">
        <f>(HGB_mm!C74*(Areas!$D$6+Areas!$D$7)*1000) / (86400*Days!C74)</f>
        <v>1610.6052000661377</v>
      </c>
      <c r="D74" s="8">
        <f>(HGB_mm!D74*(Areas!$D$6+Areas!$D$7)*1000) / (86400*Days!D74)</f>
        <v>2639.1334341397851</v>
      </c>
      <c r="E74" s="8">
        <f>(HGB_mm!E74*(Areas!$D$6+Areas!$D$7)*1000) / (86400*Days!E74)</f>
        <v>5852.7778742283954</v>
      </c>
      <c r="F74" s="8">
        <f>(HGB_mm!F74*(Areas!$D$6+Areas!$D$7)*1000) / (86400*Days!F74)</f>
        <v>5912.7787709080048</v>
      </c>
      <c r="G74" s="8">
        <f>(HGB_mm!G74*(Areas!$D$6+Areas!$D$7)*1000) / (86400*Days!G74)</f>
        <v>8744.0919405864206</v>
      </c>
      <c r="H74" s="8">
        <f>(HGB_mm!H74*(Areas!$D$6+Areas!$D$7)*1000) / (86400*Days!H74)</f>
        <v>5352.8496863799292</v>
      </c>
      <c r="I74" s="8">
        <f>(HGB_mm!I74*(Areas!$D$6+Areas!$D$7)*1000) / (86400*Days!I74)</f>
        <v>2756.6661140979691</v>
      </c>
      <c r="J74" s="8">
        <f>(HGB_mm!J74*(Areas!$D$6+Areas!$D$7)*1000) / (86400*Days!J74)</f>
        <v>4681.4949537037037</v>
      </c>
      <c r="K74" s="8">
        <f>(HGB_mm!K74*(Areas!$D$6+Areas!$D$7)*1000) / (86400*Days!K74)</f>
        <v>9116.3330197132618</v>
      </c>
      <c r="L74" s="8">
        <f>(HGB_mm!L74*(Areas!$D$6+Areas!$D$7)*1000) / (86400*Days!L74)</f>
        <v>6668.0345833333331</v>
      </c>
      <c r="M74" s="8">
        <f>(HGB_mm!M74*(Areas!$D$6+Areas!$D$7)*1000) / (86400*Days!M74)</f>
        <v>3447.4463410991643</v>
      </c>
      <c r="N74" s="8">
        <f>(HGB_mm!N74*(Areas!$D$6+Areas!$D$7)*1000) / (86400*Days!N74)</f>
        <v>5214.7067716260772</v>
      </c>
    </row>
    <row r="75" spans="1:14">
      <c r="A75">
        <f>HGB_mm!A75</f>
        <v>1970</v>
      </c>
      <c r="B75" s="8">
        <f>(HGB_mm!B75*(Areas!$D$6+Areas!$D$7)*1000) / (86400*Days!B75)</f>
        <v>4091.8521094683392</v>
      </c>
      <c r="C75" s="8">
        <f>(HGB_mm!C75*(Areas!$D$6+Areas!$D$7)*1000) / (86400*Days!C75)</f>
        <v>2421.6491154100527</v>
      </c>
      <c r="D75" s="8">
        <f>(HGB_mm!D75*(Areas!$D$6+Areas!$D$7)*1000) / (86400*Days!D75)</f>
        <v>3668.0024268219831</v>
      </c>
      <c r="E75" s="8">
        <f>(HGB_mm!E75*(Areas!$D$6+Areas!$D$7)*1000) / (86400*Days!E75)</f>
        <v>4563.8367669753079</v>
      </c>
      <c r="F75" s="8">
        <f>(HGB_mm!F75*(Areas!$D$6+Areas!$D$7)*1000) / (86400*Days!F75)</f>
        <v>6436.3104428016723</v>
      </c>
      <c r="G75" s="8">
        <f>(HGB_mm!G75*(Areas!$D$6+Areas!$D$7)*1000) / (86400*Days!G75)</f>
        <v>4674.0269135802473</v>
      </c>
      <c r="H75" s="8">
        <f>(HGB_mm!H75*(Areas!$D$6+Areas!$D$7)*1000) / (86400*Days!H75)</f>
        <v>10601.603352747909</v>
      </c>
      <c r="I75" s="8">
        <f>(HGB_mm!I75*(Areas!$D$6+Areas!$D$7)*1000) / (86400*Days!I75)</f>
        <v>3327.0627986857826</v>
      </c>
      <c r="J75" s="8">
        <f>(HGB_mm!J75*(Areas!$D$6+Areas!$D$7)*1000) / (86400*Days!J75)</f>
        <v>10518.025339506174</v>
      </c>
      <c r="K75" s="8">
        <f>(HGB_mm!K75*(Areas!$D$6+Areas!$D$7)*1000) / (86400*Days!K75)</f>
        <v>5627.0300552568697</v>
      </c>
      <c r="L75" s="8">
        <f>(HGB_mm!L75*(Areas!$D$6+Areas!$D$7)*1000) / (86400*Days!L75)</f>
        <v>4590.7722608024687</v>
      </c>
      <c r="M75" s="8">
        <f>(HGB_mm!M75*(Areas!$D$6+Areas!$D$7)*1000) / (86400*Days!M75)</f>
        <v>5337.5722446236559</v>
      </c>
      <c r="N75" s="8">
        <f>(HGB_mm!N75*(Areas!$D$6+Areas!$D$7)*1000) / (86400*Days!N75)</f>
        <v>5506.7902739726014</v>
      </c>
    </row>
    <row r="76" spans="1:14">
      <c r="A76">
        <f>HGB_mm!A76</f>
        <v>1971</v>
      </c>
      <c r="B76" s="8">
        <f>(HGB_mm!B76*(Areas!$D$6+Areas!$D$7)*1000) / (86400*Days!B76)</f>
        <v>5909.3748058542405</v>
      </c>
      <c r="C76" s="8">
        <f>(HGB_mm!C76*(Areas!$D$6+Areas!$D$7)*1000) / (86400*Days!C76)</f>
        <v>6584.1543898809514</v>
      </c>
      <c r="D76" s="8">
        <f>(HGB_mm!D76*(Areas!$D$6+Areas!$D$7)*1000) / (86400*Days!D76)</f>
        <v>4307.4781137992823</v>
      </c>
      <c r="E76" s="8">
        <f>(HGB_mm!E76*(Areas!$D$6+Areas!$D$7)*1000) / (86400*Days!E76)</f>
        <v>2872.2996141975309</v>
      </c>
      <c r="F76" s="8">
        <f>(HGB_mm!F76*(Areas!$D$6+Areas!$D$7)*1000) / (86400*Days!F76)</f>
        <v>4322.00796744325</v>
      </c>
      <c r="G76" s="8">
        <f>(HGB_mm!G76*(Areas!$D$6+Areas!$D$7)*1000) / (86400*Days!G76)</f>
        <v>4490.650262345679</v>
      </c>
      <c r="H76" s="8">
        <f>(HGB_mm!H76*(Areas!$D$6+Areas!$D$7)*1000) / (86400*Days!H76)</f>
        <v>5801.5497498506575</v>
      </c>
      <c r="I76" s="8">
        <f>(HGB_mm!I76*(Areas!$D$6+Areas!$D$7)*1000) / (86400*Days!I76)</f>
        <v>5654.7423051075266</v>
      </c>
      <c r="J76" s="8">
        <f>(HGB_mm!J76*(Areas!$D$6+Areas!$D$7)*1000) / (86400*Days!J76)</f>
        <v>4601.6008526234564</v>
      </c>
      <c r="K76" s="8">
        <f>(HGB_mm!K76*(Areas!$D$6+Areas!$D$7)*1000) / (86400*Days!K76)</f>
        <v>3162.8464755077657</v>
      </c>
      <c r="L76" s="8">
        <f>(HGB_mm!L76*(Areas!$D$6+Areas!$D$7)*1000) / (86400*Days!L76)</f>
        <v>4879.8531249999996</v>
      </c>
      <c r="M76" s="8">
        <f>(HGB_mm!M76*(Areas!$D$6+Areas!$D$7)*1000) / (86400*Days!M76)</f>
        <v>7721.8505600358421</v>
      </c>
      <c r="N76" s="8">
        <f>(HGB_mm!N76*(Areas!$D$6+Areas!$D$7)*1000) / (86400*Days!N76)</f>
        <v>5021.8185968417056</v>
      </c>
    </row>
    <row r="77" spans="1:14">
      <c r="A77">
        <f>HGB_mm!A77</f>
        <v>1972</v>
      </c>
      <c r="B77" s="8">
        <f>(HGB_mm!B77*(Areas!$D$6+Areas!$D$7)*1000) / (86400*Days!B77)</f>
        <v>4849.3538231780158</v>
      </c>
      <c r="C77" s="8">
        <f>(HGB_mm!C77*(Areas!$D$6+Areas!$D$7)*1000) / (86400*Days!C77)</f>
        <v>4751.4692688378036</v>
      </c>
      <c r="D77" s="8">
        <f>(HGB_mm!D77*(Areas!$D$6+Areas!$D$7)*1000) / (86400*Days!D77)</f>
        <v>4931.4612791218642</v>
      </c>
      <c r="E77" s="8">
        <f>(HGB_mm!E77*(Areas!$D$6+Areas!$D$7)*1000) / (86400*Days!E77)</f>
        <v>3838.2022337962962</v>
      </c>
      <c r="F77" s="8">
        <f>(HGB_mm!F77*(Areas!$D$6+Areas!$D$7)*1000) / (86400*Days!F77)</f>
        <v>4110.0127053464767</v>
      </c>
      <c r="G77" s="8">
        <f>(HGB_mm!G77*(Areas!$D$6+Areas!$D$7)*1000) / (86400*Days!G77)</f>
        <v>5581.3610146604942</v>
      </c>
      <c r="H77" s="8">
        <f>(HGB_mm!H77*(Areas!$D$6+Areas!$D$7)*1000) / (86400*Days!H77)</f>
        <v>6254.784136051373</v>
      </c>
      <c r="I77" s="8">
        <f>(HGB_mm!I77*(Areas!$D$6+Areas!$D$7)*1000) / (86400*Days!I77)</f>
        <v>9001.5756347072875</v>
      </c>
      <c r="J77" s="8">
        <f>(HGB_mm!J77*(Areas!$D$6+Areas!$D$7)*1000) / (86400*Days!J77)</f>
        <v>5419.0032330246904</v>
      </c>
      <c r="K77" s="8">
        <f>(HGB_mm!K77*(Areas!$D$6+Areas!$D$7)*1000) / (86400*Days!K77)</f>
        <v>4824.987802419354</v>
      </c>
      <c r="L77" s="8">
        <f>(HGB_mm!L77*(Areas!$D$6+Areas!$D$7)*1000) / (86400*Days!L77)</f>
        <v>3835.1619097222224</v>
      </c>
      <c r="M77" s="8">
        <f>(HGB_mm!M77*(Areas!$D$6+Areas!$D$7)*1000) / (86400*Days!M77)</f>
        <v>8171.3153972520895</v>
      </c>
      <c r="N77" s="8">
        <f>(HGB_mm!N77*(Areas!$D$6+Areas!$D$7)*1000) / (86400*Days!N77)</f>
        <v>5476.6466520567692</v>
      </c>
    </row>
    <row r="78" spans="1:14">
      <c r="A78">
        <f>HGB_mm!A78</f>
        <v>1973</v>
      </c>
      <c r="B78" s="8">
        <f>(HGB_mm!B78*(Areas!$D$6+Areas!$D$7)*1000) / (86400*Days!B78)</f>
        <v>3645.8558579749106</v>
      </c>
      <c r="C78" s="8">
        <f>(HGB_mm!C78*(Areas!$D$6+Areas!$D$7)*1000) / (86400*Days!C78)</f>
        <v>2905.741116898148</v>
      </c>
      <c r="D78" s="8">
        <f>(HGB_mm!D78*(Areas!$D$6+Areas!$D$7)*1000) / (86400*Days!D78)</f>
        <v>5221.1829338410998</v>
      </c>
      <c r="E78" s="8">
        <f>(HGB_mm!E78*(Areas!$D$6+Areas!$D$7)*1000) / (86400*Days!E78)</f>
        <v>3547.5280825617283</v>
      </c>
      <c r="F78" s="8">
        <f>(HGB_mm!F78*(Areas!$D$6+Areas!$D$7)*1000) / (86400*Days!F78)</f>
        <v>7867.5634296594981</v>
      </c>
      <c r="G78" s="8">
        <f>(HGB_mm!G78*(Areas!$D$6+Areas!$D$7)*1000) / (86400*Days!G78)</f>
        <v>6725.3264506172827</v>
      </c>
      <c r="H78" s="8">
        <f>(HGB_mm!H78*(Areas!$D$6+Areas!$D$7)*1000) / (86400*Days!H78)</f>
        <v>5939.2879032258061</v>
      </c>
      <c r="I78" s="8">
        <f>(HGB_mm!I78*(Areas!$D$6+Areas!$D$7)*1000) / (86400*Days!I78)</f>
        <v>5773.6512955495809</v>
      </c>
      <c r="J78" s="8">
        <f>(HGB_mm!J78*(Areas!$D$6+Areas!$D$7)*1000) / (86400*Days!J78)</f>
        <v>3712.4213618827162</v>
      </c>
      <c r="K78" s="8">
        <f>(HGB_mm!K78*(Areas!$D$6+Areas!$D$7)*1000) / (86400*Days!K78)</f>
        <v>5763.6289463859021</v>
      </c>
      <c r="L78" s="8">
        <f>(HGB_mm!L78*(Areas!$D$6+Areas!$D$7)*1000) / (86400*Days!L78)</f>
        <v>5578.3029320987653</v>
      </c>
      <c r="M78" s="8">
        <f>(HGB_mm!M78*(Areas!$D$6+Areas!$D$7)*1000) / (86400*Days!M78)</f>
        <v>4787.9485812425337</v>
      </c>
      <c r="N78" s="8">
        <f>(HGB_mm!N78*(Areas!$D$6+Areas!$D$7)*1000) / (86400*Days!N78)</f>
        <v>5143.1254889649927</v>
      </c>
    </row>
    <row r="79" spans="1:14">
      <c r="A79">
        <f>HGB_mm!A79</f>
        <v>1974</v>
      </c>
      <c r="B79" s="8">
        <f>(HGB_mm!B79*(Areas!$D$6+Areas!$D$7)*1000) / (86400*Days!B79)</f>
        <v>6298.245896804061</v>
      </c>
      <c r="C79" s="8">
        <f>(HGB_mm!C79*(Areas!$D$6+Areas!$D$7)*1000) / (86400*Days!C79)</f>
        <v>4192.3384837962967</v>
      </c>
      <c r="D79" s="8">
        <f>(HGB_mm!D79*(Areas!$D$6+Areas!$D$7)*1000) / (86400*Days!D79)</f>
        <v>3317.9632504480287</v>
      </c>
      <c r="E79" s="8">
        <f>(HGB_mm!E79*(Areas!$D$6+Areas!$D$7)*1000) / (86400*Days!E79)</f>
        <v>6050.5509760802461</v>
      </c>
      <c r="F79" s="8">
        <f>(HGB_mm!F79*(Areas!$D$6+Areas!$D$7)*1000) / (86400*Days!F79)</f>
        <v>5967.5910730286741</v>
      </c>
      <c r="G79" s="8">
        <f>(HGB_mm!G79*(Areas!$D$6+Areas!$D$7)*1000) / (86400*Days!G79)</f>
        <v>5845.2842631172834</v>
      </c>
      <c r="H79" s="8">
        <f>(HGB_mm!H79*(Areas!$D$6+Areas!$D$7)*1000) / (86400*Days!H79)</f>
        <v>4920.1684438470729</v>
      </c>
      <c r="I79" s="8">
        <f>(HGB_mm!I79*(Areas!$D$6+Areas!$D$7)*1000) / (86400*Days!I79)</f>
        <v>4861.2361895161293</v>
      </c>
      <c r="J79" s="8">
        <f>(HGB_mm!J79*(Areas!$D$6+Areas!$D$7)*1000) / (86400*Days!J79)</f>
        <v>6923.5113888888891</v>
      </c>
      <c r="K79" s="8">
        <f>(HGB_mm!K79*(Areas!$D$6+Areas!$D$7)*1000) / (86400*Days!K79)</f>
        <v>5267.3870221027473</v>
      </c>
      <c r="L79" s="8">
        <f>(HGB_mm!L79*(Areas!$D$6+Areas!$D$7)*1000) / (86400*Days!L79)</f>
        <v>4930.3188271604931</v>
      </c>
      <c r="M79" s="8">
        <f>(HGB_mm!M79*(Areas!$D$6+Areas!$D$7)*1000) / (86400*Days!M79)</f>
        <v>3347.7994138291524</v>
      </c>
      <c r="N79" s="8">
        <f>(HGB_mm!N79*(Areas!$D$6+Areas!$D$7)*1000) / (86400*Days!N79)</f>
        <v>5159.6371813165906</v>
      </c>
    </row>
    <row r="80" spans="1:14">
      <c r="A80">
        <f>HGB_mm!A80</f>
        <v>1975</v>
      </c>
      <c r="B80" s="8">
        <f>(HGB_mm!B80*(Areas!$D$6+Areas!$D$7)*1000) / (86400*Days!B80)</f>
        <v>7007.0341957885303</v>
      </c>
      <c r="C80" s="8">
        <f>(HGB_mm!C80*(Areas!$D$6+Areas!$D$7)*1000) / (86400*Days!C80)</f>
        <v>5111.1588169642864</v>
      </c>
      <c r="D80" s="8">
        <f>(HGB_mm!D80*(Areas!$D$6+Areas!$D$7)*1000) / (86400*Days!D80)</f>
        <v>4030.2249327956984</v>
      </c>
      <c r="E80" s="8">
        <f>(HGB_mm!E80*(Areas!$D$6+Areas!$D$7)*1000) / (86400*Days!E80)</f>
        <v>4491.7365972222233</v>
      </c>
      <c r="F80" s="8">
        <f>(HGB_mm!F80*(Areas!$D$6+Areas!$D$7)*1000) / (86400*Days!F80)</f>
        <v>4558.7340613799279</v>
      </c>
      <c r="G80" s="8">
        <f>(HGB_mm!G80*(Areas!$D$6+Areas!$D$7)*1000) / (86400*Days!G80)</f>
        <v>5825.1713888888899</v>
      </c>
      <c r="H80" s="8">
        <f>(HGB_mm!H80*(Areas!$D$6+Areas!$D$7)*1000) / (86400*Days!H80)</f>
        <v>5397.9227113201923</v>
      </c>
      <c r="I80" s="8">
        <f>(HGB_mm!I80*(Areas!$D$6+Areas!$D$7)*1000) / (86400*Days!I80)</f>
        <v>7046.4068249701313</v>
      </c>
      <c r="J80" s="8">
        <f>(HGB_mm!J80*(Areas!$D$6+Areas!$D$7)*1000) / (86400*Days!J80)</f>
        <v>6625.9755555555557</v>
      </c>
      <c r="K80" s="8">
        <f>(HGB_mm!K80*(Areas!$D$6+Areas!$D$7)*1000) / (86400*Days!K80)</f>
        <v>2807.97410020908</v>
      </c>
      <c r="L80" s="8">
        <f>(HGB_mm!L80*(Areas!$D$6+Areas!$D$7)*1000) / (86400*Days!L80)</f>
        <v>6336.9294945987658</v>
      </c>
      <c r="M80" s="8">
        <f>(HGB_mm!M80*(Areas!$D$6+Areas!$D$7)*1000) / (86400*Days!M80)</f>
        <v>4592.1274417562727</v>
      </c>
      <c r="N80" s="8">
        <f>(HGB_mm!N80*(Areas!$D$6+Areas!$D$7)*1000) / (86400*Days!N80)</f>
        <v>5315.5068226788435</v>
      </c>
    </row>
    <row r="81" spans="1:14">
      <c r="A81">
        <f>HGB_mm!A81</f>
        <v>1976</v>
      </c>
      <c r="B81" s="8">
        <f>(HGB_mm!B81*(Areas!$D$6+Areas!$D$7)*1000) / (86400*Days!B81)</f>
        <v>5607.6202732974907</v>
      </c>
      <c r="C81" s="8">
        <f>(HGB_mm!C81*(Areas!$D$6+Areas!$D$7)*1000) / (86400*Days!C81)</f>
        <v>5351.3634538633451</v>
      </c>
      <c r="D81" s="8">
        <f>(HGB_mm!D81*(Areas!$D$6+Areas!$D$7)*1000) / (86400*Days!D81)</f>
        <v>8070.9902927120665</v>
      </c>
      <c r="E81" s="8">
        <f>(HGB_mm!E81*(Areas!$D$6+Areas!$D$7)*1000) / (86400*Days!E81)</f>
        <v>2980.386651234568</v>
      </c>
      <c r="F81" s="8">
        <f>(HGB_mm!F81*(Areas!$D$6+Areas!$D$7)*1000) / (86400*Days!F81)</f>
        <v>5885.1146169354834</v>
      </c>
      <c r="G81" s="8">
        <f>(HGB_mm!G81*(Areas!$D$6+Areas!$D$7)*1000) / (86400*Days!G81)</f>
        <v>5704.2577430555548</v>
      </c>
      <c r="H81" s="8">
        <f>(HGB_mm!H81*(Areas!$D$6+Areas!$D$7)*1000) / (86400*Days!H81)</f>
        <v>4828.4584528076466</v>
      </c>
      <c r="I81" s="8">
        <f>(HGB_mm!I81*(Areas!$D$6+Areas!$D$7)*1000) / (86400*Days!I81)</f>
        <v>3525.7945788530465</v>
      </c>
      <c r="J81" s="8">
        <f>(HGB_mm!J81*(Areas!$D$6+Areas!$D$7)*1000) / (86400*Days!J81)</f>
        <v>6082.3885069444441</v>
      </c>
      <c r="K81" s="8">
        <f>(HGB_mm!K81*(Areas!$D$6+Areas!$D$7)*1000) / (86400*Days!K81)</f>
        <v>4170.7541554659501</v>
      </c>
      <c r="L81" s="8">
        <f>(HGB_mm!L81*(Areas!$D$6+Areas!$D$7)*1000) / (86400*Days!L81)</f>
        <v>4165.0585416666663</v>
      </c>
      <c r="M81" s="8">
        <f>(HGB_mm!M81*(Areas!$D$6+Areas!$D$7)*1000) / (86400*Days!M81)</f>
        <v>4456.5681750298681</v>
      </c>
      <c r="N81" s="8">
        <f>(HGB_mm!N81*(Areas!$D$6+Areas!$D$7)*1000) / (86400*Days!N81)</f>
        <v>5071.1928971235557</v>
      </c>
    </row>
    <row r="82" spans="1:14">
      <c r="A82">
        <f>HGB_mm!A82</f>
        <v>1977</v>
      </c>
      <c r="B82" s="8">
        <f>(HGB_mm!B82*(Areas!$D$6+Areas!$D$7)*1000) / (86400*Days!B82)</f>
        <v>4786.0631347072876</v>
      </c>
      <c r="C82" s="8">
        <f>(HGB_mm!C82*(Areas!$D$6+Areas!$D$7)*1000) / (86400*Days!C82)</f>
        <v>4669.2863921957669</v>
      </c>
      <c r="D82" s="8">
        <f>(HGB_mm!D82*(Areas!$D$6+Areas!$D$7)*1000) / (86400*Days!D82)</f>
        <v>5425.7662447729972</v>
      </c>
      <c r="E82" s="8">
        <f>(HGB_mm!E82*(Areas!$D$6+Areas!$D$7)*1000) / (86400*Days!E82)</f>
        <v>3864.4333834876534</v>
      </c>
      <c r="F82" s="8">
        <f>(HGB_mm!F82*(Areas!$D$6+Areas!$D$7)*1000) / (86400*Days!F82)</f>
        <v>2379.1352337216249</v>
      </c>
      <c r="G82" s="8">
        <f>(HGB_mm!G82*(Areas!$D$6+Areas!$D$7)*1000) / (86400*Days!G82)</f>
        <v>4014.4431288580245</v>
      </c>
      <c r="H82" s="8">
        <f>(HGB_mm!H82*(Areas!$D$6+Areas!$D$7)*1000) / (86400*Days!H82)</f>
        <v>6093.3300440561534</v>
      </c>
      <c r="I82" s="8">
        <f>(HGB_mm!I82*(Areas!$D$6+Areas!$D$7)*1000) / (86400*Days!I82)</f>
        <v>9340.1274977598587</v>
      </c>
      <c r="J82" s="8">
        <f>(HGB_mm!J82*(Areas!$D$6+Areas!$D$7)*1000) / (86400*Days!J82)</f>
        <v>8927.6780401234573</v>
      </c>
      <c r="K82" s="8">
        <f>(HGB_mm!K82*(Areas!$D$6+Areas!$D$7)*1000) / (86400*Days!K82)</f>
        <v>4703.4705383811224</v>
      </c>
      <c r="L82" s="8">
        <f>(HGB_mm!L82*(Areas!$D$6+Areas!$D$7)*1000) / (86400*Days!L82)</f>
        <v>7809.5816705246916</v>
      </c>
      <c r="M82" s="8">
        <f>(HGB_mm!M82*(Areas!$D$6+Areas!$D$7)*1000) / (86400*Days!M82)</f>
        <v>6140.2198476702506</v>
      </c>
      <c r="N82" s="8">
        <f>(HGB_mm!N82*(Areas!$D$6+Areas!$D$7)*1000) / (86400*Days!N82)</f>
        <v>5682.5632724505322</v>
      </c>
    </row>
    <row r="83" spans="1:14">
      <c r="A83">
        <f>HGB_mm!A83</f>
        <v>1978</v>
      </c>
      <c r="B83" s="8">
        <f>(HGB_mm!B83*(Areas!$D$6+Areas!$D$7)*1000) / (86400*Days!B83)</f>
        <v>5436.8281884707285</v>
      </c>
      <c r="C83" s="8">
        <f>(HGB_mm!C83*(Areas!$D$6+Areas!$D$7)*1000) / (86400*Days!C83)</f>
        <v>1626.6651909722223</v>
      </c>
      <c r="D83" s="8">
        <f>(HGB_mm!D83*(Areas!$D$6+Areas!$D$7)*1000) / (86400*Days!D83)</f>
        <v>2543.7590352449224</v>
      </c>
      <c r="E83" s="8">
        <f>(HGB_mm!E83*(Areas!$D$6+Areas!$D$7)*1000) / (86400*Days!E83)</f>
        <v>2951.6569405864198</v>
      </c>
      <c r="F83" s="8">
        <f>(HGB_mm!F83*(Areas!$D$6+Areas!$D$7)*1000) / (86400*Days!F83)</f>
        <v>5072.4721736857828</v>
      </c>
      <c r="G83" s="8">
        <f>(HGB_mm!G83*(Areas!$D$6+Areas!$D$7)*1000) / (86400*Days!G83)</f>
        <v>4803.0327160493825</v>
      </c>
      <c r="H83" s="8">
        <f>(HGB_mm!H83*(Areas!$D$6+Areas!$D$7)*1000) / (86400*Days!H83)</f>
        <v>4844.851123805257</v>
      </c>
      <c r="I83" s="8">
        <f>(HGB_mm!I83*(Areas!$D$6+Areas!$D$7)*1000) / (86400*Days!I83)</f>
        <v>6476.8615554062144</v>
      </c>
      <c r="J83" s="8">
        <f>(HGB_mm!J83*(Areas!$D$6+Areas!$D$7)*1000) / (86400*Days!J83)</f>
        <v>10910.919579475307</v>
      </c>
      <c r="K83" s="8">
        <f>(HGB_mm!K83*(Areas!$D$6+Areas!$D$7)*1000) / (86400*Days!K83)</f>
        <v>4358.567603793309</v>
      </c>
      <c r="L83" s="8">
        <f>(HGB_mm!L83*(Areas!$D$6+Areas!$D$7)*1000) / (86400*Days!L83)</f>
        <v>4445.4721180555553</v>
      </c>
      <c r="M83" s="8">
        <f>(HGB_mm!M83*(Areas!$D$6+Areas!$D$7)*1000) / (86400*Days!M83)</f>
        <v>6172.8855585424135</v>
      </c>
      <c r="N83" s="8">
        <f>(HGB_mm!N83*(Areas!$D$6+Areas!$D$7)*1000) / (86400*Days!N83)</f>
        <v>4988.9645161085746</v>
      </c>
    </row>
    <row r="84" spans="1:14">
      <c r="A84">
        <f>HGB_mm!A84</f>
        <v>1979</v>
      </c>
      <c r="B84" s="8">
        <f>(HGB_mm!B84*(Areas!$D$6+Areas!$D$7)*1000) / (86400*Days!B84)</f>
        <v>6026.7033900836332</v>
      </c>
      <c r="C84" s="8">
        <f>(HGB_mm!C84*(Areas!$D$6+Areas!$D$7)*1000) / (86400*Days!C84)</f>
        <v>3004.1558697089954</v>
      </c>
      <c r="D84" s="8">
        <f>(HGB_mm!D84*(Areas!$D$6+Areas!$D$7)*1000) / (86400*Days!D84)</f>
        <v>5488.1396206690561</v>
      </c>
      <c r="E84" s="8">
        <f>(HGB_mm!E84*(Areas!$D$6+Areas!$D$7)*1000) / (86400*Days!E84)</f>
        <v>7072.5789236111113</v>
      </c>
      <c r="F84" s="8">
        <f>(HGB_mm!F84*(Areas!$D$6+Areas!$D$7)*1000) / (86400*Days!F84)</f>
        <v>4812.6024716248503</v>
      </c>
      <c r="G84" s="8">
        <f>(HGB_mm!G84*(Areas!$D$6+Areas!$D$7)*1000) / (86400*Days!G84)</f>
        <v>6463.2215702160493</v>
      </c>
      <c r="H84" s="8">
        <f>(HGB_mm!H84*(Areas!$D$6+Areas!$D$7)*1000) / (86400*Days!H84)</f>
        <v>4292.5181227598578</v>
      </c>
      <c r="I84" s="8">
        <f>(HGB_mm!I84*(Areas!$D$6+Areas!$D$7)*1000) / (86400*Days!I84)</f>
        <v>6833.3087962962964</v>
      </c>
      <c r="J84" s="8">
        <f>(HGB_mm!J84*(Areas!$D$6+Areas!$D$7)*1000) / (86400*Days!J84)</f>
        <v>2919.4062229938272</v>
      </c>
      <c r="K84" s="8">
        <f>(HGB_mm!K84*(Areas!$D$6+Areas!$D$7)*1000) / (86400*Days!K84)</f>
        <v>7847.346303763441</v>
      </c>
      <c r="L84" s="8">
        <f>(HGB_mm!L84*(Areas!$D$6+Areas!$D$7)*1000) / (86400*Days!L84)</f>
        <v>6665.9825925925925</v>
      </c>
      <c r="M84" s="8">
        <f>(HGB_mm!M84*(Areas!$D$6+Areas!$D$7)*1000) / (86400*Days!M84)</f>
        <v>4702.4137507467149</v>
      </c>
      <c r="N84" s="8">
        <f>(HGB_mm!N84*(Areas!$D$6+Areas!$D$7)*1000) / (86400*Days!N84)</f>
        <v>5528.3453418315585</v>
      </c>
    </row>
    <row r="85" spans="1:14">
      <c r="A85">
        <f>HGB_mm!A85</f>
        <v>1980</v>
      </c>
      <c r="B85" s="8">
        <f>(HGB_mm!B85*(Areas!$D$6+Areas!$D$7)*1000) / (86400*Days!B85)</f>
        <v>4342.753531959379</v>
      </c>
      <c r="C85" s="8">
        <f>(HGB_mm!C85*(Areas!$D$6+Areas!$D$7)*1000) / (86400*Days!C85)</f>
        <v>2390.2367576628358</v>
      </c>
      <c r="D85" s="8">
        <f>(HGB_mm!D85*(Areas!$D$6+Areas!$D$7)*1000) / (86400*Days!D85)</f>
        <v>4076.1548387096773</v>
      </c>
      <c r="E85" s="8">
        <f>(HGB_mm!E85*(Areas!$D$6+Areas!$D$7)*1000) / (86400*Days!E85)</f>
        <v>6959.3363657407408</v>
      </c>
      <c r="F85" s="8">
        <f>(HGB_mm!F85*(Areas!$D$6+Areas!$D$7)*1000) / (86400*Days!F85)</f>
        <v>3854.6587440262842</v>
      </c>
      <c r="G85" s="8">
        <f>(HGB_mm!G85*(Areas!$D$6+Areas!$D$7)*1000) / (86400*Days!G85)</f>
        <v>6983.6241936728393</v>
      </c>
      <c r="H85" s="8">
        <f>(HGB_mm!H85*(Areas!$D$6+Areas!$D$7)*1000) / (86400*Days!H85)</f>
        <v>6287.8037261051377</v>
      </c>
      <c r="I85" s="8">
        <f>(HGB_mm!I85*(Areas!$D$6+Areas!$D$7)*1000) / (86400*Days!I85)</f>
        <v>5145.0644265232968</v>
      </c>
      <c r="J85" s="8">
        <f>(HGB_mm!J85*(Areas!$D$6+Areas!$D$7)*1000) / (86400*Days!J85)</f>
        <v>7990.1813966049385</v>
      </c>
      <c r="K85" s="8">
        <f>(HGB_mm!K85*(Areas!$D$6+Areas!$D$7)*1000) / (86400*Days!K85)</f>
        <v>5224.4632653823182</v>
      </c>
      <c r="L85" s="8">
        <f>(HGB_mm!L85*(Areas!$D$6+Areas!$D$7)*1000) / (86400*Days!L85)</f>
        <v>3465.1510378086418</v>
      </c>
      <c r="M85" s="8">
        <f>(HGB_mm!M85*(Areas!$D$6+Areas!$D$7)*1000) / (86400*Days!M85)</f>
        <v>5798.6480585424124</v>
      </c>
      <c r="N85" s="8">
        <f>(HGB_mm!N85*(Areas!$D$6+Areas!$D$7)*1000) / (86400*Days!N85)</f>
        <v>5212.7912571468323</v>
      </c>
    </row>
    <row r="86" spans="1:14">
      <c r="A86">
        <f>HGB_mm!A86</f>
        <v>1981</v>
      </c>
      <c r="B86" s="8">
        <f>(HGB_mm!B86*(Areas!$D$6+Areas!$D$7)*1000) / (86400*Days!B86)</f>
        <v>2242.2401919056156</v>
      </c>
      <c r="C86" s="8">
        <f>(HGB_mm!C86*(Areas!$D$6+Areas!$D$7)*1000) / (86400*Days!C86)</f>
        <v>5784.3321717923272</v>
      </c>
      <c r="D86" s="8">
        <f>(HGB_mm!D86*(Areas!$D$6+Areas!$D$7)*1000) / (86400*Days!D86)</f>
        <v>2528.4582362604542</v>
      </c>
      <c r="E86" s="8">
        <f>(HGB_mm!E86*(Areas!$D$6+Areas!$D$7)*1000) / (86400*Days!E86)</f>
        <v>6883.2870447530877</v>
      </c>
      <c r="F86" s="8">
        <f>(HGB_mm!F86*(Areas!$D$6+Areas!$D$7)*1000) / (86400*Days!F86)</f>
        <v>4253.9740852747918</v>
      </c>
      <c r="G86" s="8">
        <f>(HGB_mm!G86*(Areas!$D$6+Areas!$D$7)*1000) / (86400*Days!G86)</f>
        <v>7123.9485108024692</v>
      </c>
      <c r="H86" s="8">
        <f>(HGB_mm!H86*(Areas!$D$6+Areas!$D$7)*1000) / (86400*Days!H86)</f>
        <v>2950.1757467144566</v>
      </c>
      <c r="I86" s="8">
        <f>(HGB_mm!I86*(Areas!$D$6+Areas!$D$7)*1000) / (86400*Days!I86)</f>
        <v>7130.0590016427714</v>
      </c>
      <c r="J86" s="8">
        <f>(HGB_mm!J86*(Areas!$D$6+Areas!$D$7)*1000) / (86400*Days!J86)</f>
        <v>8384.5837384259248</v>
      </c>
      <c r="K86" s="8">
        <f>(HGB_mm!K86*(Areas!$D$6+Areas!$D$7)*1000) / (86400*Days!K86)</f>
        <v>6869.1840464456382</v>
      </c>
      <c r="L86" s="8">
        <f>(HGB_mm!L86*(Areas!$D$6+Areas!$D$7)*1000) / (86400*Days!L86)</f>
        <v>3437.1369984567909</v>
      </c>
      <c r="M86" s="8">
        <f>(HGB_mm!M86*(Areas!$D$6+Areas!$D$7)*1000) / (86400*Days!M86)</f>
        <v>3641.7214531063323</v>
      </c>
      <c r="N86" s="8">
        <f>(HGB_mm!N86*(Areas!$D$6+Areas!$D$7)*1000) / (86400*Days!N86)</f>
        <v>5081.9731100963982</v>
      </c>
    </row>
    <row r="87" spans="1:14">
      <c r="A87">
        <f>HGB_mm!A87</f>
        <v>1982</v>
      </c>
      <c r="B87" s="8">
        <f>(HGB_mm!B87*(Areas!$D$6+Areas!$D$7)*1000) / (86400*Days!B87)</f>
        <v>6138.8043757467149</v>
      </c>
      <c r="C87" s="8">
        <f>(HGB_mm!C87*(Areas!$D$6+Areas!$D$7)*1000) / (86400*Days!C87)</f>
        <v>2528.8633432539682</v>
      </c>
      <c r="D87" s="8">
        <f>(HGB_mm!D87*(Areas!$D$6+Areas!$D$7)*1000) / (86400*Days!D87)</f>
        <v>4614.7041704002386</v>
      </c>
      <c r="E87" s="8">
        <f>(HGB_mm!E87*(Areas!$D$6+Areas!$D$7)*1000) / (86400*Days!E87)</f>
        <v>3964.8031867283948</v>
      </c>
      <c r="F87" s="8">
        <f>(HGB_mm!F87*(Areas!$D$6+Areas!$D$7)*1000) / (86400*Days!F87)</f>
        <v>3693.2753994922336</v>
      </c>
      <c r="G87" s="8">
        <f>(HGB_mm!G87*(Areas!$D$6+Areas!$D$7)*1000) / (86400*Days!G87)</f>
        <v>6146.2814506172836</v>
      </c>
      <c r="H87" s="8">
        <f>(HGB_mm!H87*(Areas!$D$6+Areas!$D$7)*1000) / (86400*Days!H87)</f>
        <v>4213.2580607825566</v>
      </c>
      <c r="I87" s="8">
        <f>(HGB_mm!I87*(Areas!$D$6+Areas!$D$7)*1000) / (86400*Days!I87)</f>
        <v>5755.1244399641573</v>
      </c>
      <c r="J87" s="8">
        <f>(HGB_mm!J87*(Areas!$D$6+Areas!$D$7)*1000) / (86400*Days!J87)</f>
        <v>8303.7155169753078</v>
      </c>
      <c r="K87" s="8">
        <f>(HGB_mm!K87*(Areas!$D$6+Areas!$D$7)*1000) / (86400*Days!K87)</f>
        <v>4835.9082511947436</v>
      </c>
      <c r="L87" s="8">
        <f>(HGB_mm!L87*(Areas!$D$6+Areas!$D$7)*1000) / (86400*Days!L87)</f>
        <v>7373.5335108024692</v>
      </c>
      <c r="M87" s="8">
        <f>(HGB_mm!M87*(Areas!$D$6+Areas!$D$7)*1000) / (86400*Days!M87)</f>
        <v>7351.9563806750311</v>
      </c>
      <c r="N87" s="8">
        <f>(HGB_mm!N87*(Areas!$D$6+Areas!$D$7)*1000) / (86400*Days!N87)</f>
        <v>5422.3346492897008</v>
      </c>
    </row>
    <row r="88" spans="1:14">
      <c r="A88">
        <f>HGB_mm!A88</f>
        <v>1983</v>
      </c>
      <c r="B88" s="8">
        <f>(HGB_mm!B88*(Areas!$D$6+Areas!$D$7)*1000) / (86400*Days!B88)</f>
        <v>3909.4841099163682</v>
      </c>
      <c r="C88" s="8">
        <f>(HGB_mm!C88*(Areas!$D$6+Areas!$D$7)*1000) / (86400*Days!C88)</f>
        <v>2752.4260044642856</v>
      </c>
      <c r="D88" s="8">
        <f>(HGB_mm!D88*(Areas!$D$6+Areas!$D$7)*1000) / (86400*Days!D88)</f>
        <v>4739.4653449820789</v>
      </c>
      <c r="E88" s="8">
        <f>(HGB_mm!E88*(Areas!$D$6+Areas!$D$7)*1000) / (86400*Days!E88)</f>
        <v>5712.4841010802475</v>
      </c>
      <c r="F88" s="8">
        <f>(HGB_mm!F88*(Areas!$D$6+Areas!$D$7)*1000) / (86400*Days!F88)</f>
        <v>10774.5076239546</v>
      </c>
      <c r="G88" s="8">
        <f>(HGB_mm!G88*(Areas!$D$6+Areas!$D$7)*1000) / (86400*Days!G88)</f>
        <v>3085.1429899691357</v>
      </c>
      <c r="H88" s="8">
        <f>(HGB_mm!H88*(Areas!$D$6+Areas!$D$7)*1000) / (86400*Days!H88)</f>
        <v>3159.2054099462366</v>
      </c>
      <c r="I88" s="8">
        <f>(HGB_mm!I88*(Areas!$D$6+Areas!$D$7)*1000) / (86400*Days!I88)</f>
        <v>6090.6777367084833</v>
      </c>
      <c r="J88" s="8">
        <f>(HGB_mm!J88*(Areas!$D$6+Areas!$D$7)*1000) / (86400*Days!J88)</f>
        <v>7800.2739274691357</v>
      </c>
      <c r="K88" s="8">
        <f>(HGB_mm!K88*(Areas!$D$6+Areas!$D$7)*1000) / (86400*Days!K88)</f>
        <v>7173.0232862903222</v>
      </c>
      <c r="L88" s="8">
        <f>(HGB_mm!L88*(Areas!$D$6+Areas!$D$7)*1000) / (86400*Days!L88)</f>
        <v>5397.0876157407411</v>
      </c>
      <c r="M88" s="8">
        <f>(HGB_mm!M88*(Areas!$D$6+Areas!$D$7)*1000) / (86400*Days!M88)</f>
        <v>7215.4097072879331</v>
      </c>
      <c r="N88" s="8">
        <f>(HGB_mm!N88*(Areas!$D$6+Areas!$D$7)*1000) / (86400*Days!N88)</f>
        <v>5676.2535806697106</v>
      </c>
    </row>
    <row r="89" spans="1:14">
      <c r="A89">
        <f>HGB_mm!A89</f>
        <v>1984</v>
      </c>
      <c r="B89" s="8">
        <f>(HGB_mm!B89*(Areas!$D$6+Areas!$D$7)*1000) / (86400*Days!B89)</f>
        <v>3541.406649492234</v>
      </c>
      <c r="C89" s="8">
        <f>(HGB_mm!C89*(Areas!$D$6+Areas!$D$7)*1000) / (86400*Days!C89)</f>
        <v>3538.3370729565772</v>
      </c>
      <c r="D89" s="8">
        <f>(HGB_mm!D89*(Areas!$D$6+Areas!$D$7)*1000) / (86400*Days!D89)</f>
        <v>3936.7325418160103</v>
      </c>
      <c r="E89" s="8">
        <f>(HGB_mm!E89*(Areas!$D$6+Areas!$D$7)*1000) / (86400*Days!E89)</f>
        <v>4591.1514043209872</v>
      </c>
      <c r="F89" s="8">
        <f>(HGB_mm!F89*(Areas!$D$6+Areas!$D$7)*1000) / (86400*Days!F89)</f>
        <v>6248.1671632317803</v>
      </c>
      <c r="G89" s="8">
        <f>(HGB_mm!G89*(Areas!$D$6+Areas!$D$7)*1000) / (86400*Days!G89)</f>
        <v>7017.7302314814797</v>
      </c>
      <c r="H89" s="8">
        <f>(HGB_mm!H89*(Areas!$D$6+Areas!$D$7)*1000) / (86400*Days!H89)</f>
        <v>4893.9685483870971</v>
      </c>
      <c r="I89" s="8">
        <f>(HGB_mm!I89*(Areas!$D$6+Areas!$D$7)*1000) / (86400*Days!I89)</f>
        <v>7216.9557123655914</v>
      </c>
      <c r="J89" s="8">
        <f>(HGB_mm!J89*(Areas!$D$6+Areas!$D$7)*1000) / (86400*Days!J89)</f>
        <v>8045.2139814814818</v>
      </c>
      <c r="K89" s="8">
        <f>(HGB_mm!K89*(Areas!$D$6+Areas!$D$7)*1000) / (86400*Days!K89)</f>
        <v>5820.7547827060926</v>
      </c>
      <c r="L89" s="8">
        <f>(HGB_mm!L89*(Areas!$D$6+Areas!$D$7)*1000) / (86400*Days!L89)</f>
        <v>5946.8391087962955</v>
      </c>
      <c r="M89" s="8">
        <f>(HGB_mm!M89*(Areas!$D$6+Areas!$D$7)*1000) / (86400*Days!M89)</f>
        <v>6943.1587664277176</v>
      </c>
      <c r="N89" s="8">
        <f>(HGB_mm!N89*(Areas!$D$6+Areas!$D$7)*1000) / (86400*Days!N89)</f>
        <v>5648.2931311348912</v>
      </c>
    </row>
    <row r="90" spans="1:14">
      <c r="A90">
        <f>HGB_mm!A90</f>
        <v>1985</v>
      </c>
      <c r="B90" s="8">
        <f>(HGB_mm!B90*(Areas!$D$6+Areas!$D$7)*1000) / (86400*Days!B90)</f>
        <v>5926.389952956989</v>
      </c>
      <c r="C90" s="8">
        <f>(HGB_mm!C90*(Areas!$D$6+Areas!$D$7)*1000) / (86400*Days!C90)</f>
        <v>7307.1653769841269</v>
      </c>
      <c r="D90" s="8">
        <f>(HGB_mm!D90*(Areas!$D$6+Areas!$D$7)*1000) / (86400*Days!D90)</f>
        <v>6241.0348528972518</v>
      </c>
      <c r="E90" s="8">
        <f>(HGB_mm!E90*(Areas!$D$6+Areas!$D$7)*1000) / (86400*Days!E90)</f>
        <v>5592.4395293209873</v>
      </c>
      <c r="F90" s="8">
        <f>(HGB_mm!F90*(Areas!$D$6+Areas!$D$7)*1000) / (86400*Days!F90)</f>
        <v>5416.1156287335734</v>
      </c>
      <c r="G90" s="8">
        <f>(HGB_mm!G90*(Areas!$D$6+Areas!$D$7)*1000) / (86400*Days!G90)</f>
        <v>3446.2764429012345</v>
      </c>
      <c r="H90" s="8">
        <f>(HGB_mm!H90*(Areas!$D$6+Areas!$D$7)*1000) / (86400*Days!H90)</f>
        <v>6340.6728606630813</v>
      </c>
      <c r="I90" s="8">
        <f>(HGB_mm!I90*(Areas!$D$6+Areas!$D$7)*1000) / (86400*Days!I90)</f>
        <v>7402.1477561230586</v>
      </c>
      <c r="J90" s="8">
        <f>(HGB_mm!J90*(Areas!$D$6+Areas!$D$7)*1000) / (86400*Days!J90)</f>
        <v>7384.4231365740743</v>
      </c>
      <c r="K90" s="8">
        <f>(HGB_mm!K90*(Areas!$D$6+Areas!$D$7)*1000) / (86400*Days!K90)</f>
        <v>6227.1172267025095</v>
      </c>
      <c r="L90" s="8">
        <f>(HGB_mm!L90*(Areas!$D$6+Areas!$D$7)*1000) / (86400*Days!L90)</f>
        <v>8152.5867438271589</v>
      </c>
      <c r="M90" s="8">
        <f>(HGB_mm!M90*(Areas!$D$6+Areas!$D$7)*1000) / (86400*Days!M90)</f>
        <v>7113.2905353942642</v>
      </c>
      <c r="N90" s="8">
        <f>(HGB_mm!N90*(Areas!$D$6+Areas!$D$7)*1000) / (86400*Days!N90)</f>
        <v>6374.0883269913757</v>
      </c>
    </row>
    <row r="91" spans="1:14">
      <c r="A91">
        <f>HGB_mm!A91</f>
        <v>1986</v>
      </c>
      <c r="B91" s="8">
        <f>(HGB_mm!B91*(Areas!$D$6+Areas!$D$7)*1000) / (86400*Days!B91)</f>
        <v>3531.9120109020309</v>
      </c>
      <c r="C91" s="8">
        <f>(HGB_mm!C91*(Areas!$D$6+Areas!$D$7)*1000) / (86400*Days!C91)</f>
        <v>3018.5840525793651</v>
      </c>
      <c r="D91" s="8">
        <f>(HGB_mm!D91*(Areas!$D$6+Areas!$D$7)*1000) / (86400*Days!D91)</f>
        <v>5305.8485849761055</v>
      </c>
      <c r="E91" s="8">
        <f>(HGB_mm!E91*(Areas!$D$6+Areas!$D$7)*1000) / (86400*Days!E91)</f>
        <v>3595.4568672839505</v>
      </c>
      <c r="F91" s="8">
        <f>(HGB_mm!F91*(Areas!$D$6+Areas!$D$7)*1000) / (86400*Days!F91)</f>
        <v>5773.3833146654715</v>
      </c>
      <c r="G91" s="8">
        <f>(HGB_mm!G91*(Areas!$D$6+Areas!$D$7)*1000) / (86400*Days!G91)</f>
        <v>6395.6357291666664</v>
      </c>
      <c r="H91" s="8">
        <f>(HGB_mm!H91*(Areas!$D$6+Areas!$D$7)*1000) / (86400*Days!H91)</f>
        <v>6827.3425216547193</v>
      </c>
      <c r="I91" s="8">
        <f>(HGB_mm!I91*(Areas!$D$6+Areas!$D$7)*1000) / (86400*Days!I91)</f>
        <v>5315.6448476702517</v>
      </c>
      <c r="J91" s="8">
        <f>(HGB_mm!J91*(Areas!$D$6+Areas!$D$7)*1000) / (86400*Days!J91)</f>
        <v>14604.382496141978</v>
      </c>
      <c r="K91" s="8">
        <f>(HGB_mm!K91*(Areas!$D$6+Areas!$D$7)*1000) / (86400*Days!K91)</f>
        <v>5388.2281511350056</v>
      </c>
      <c r="L91" s="8">
        <f>(HGB_mm!L91*(Areas!$D$6+Areas!$D$7)*1000) / (86400*Days!L91)</f>
        <v>2720.4076041666663</v>
      </c>
      <c r="M91" s="8">
        <f>(HGB_mm!M91*(Areas!$D$6+Areas!$D$7)*1000) / (86400*Days!M91)</f>
        <v>4022.8225993130227</v>
      </c>
      <c r="N91" s="8">
        <f>(HGB_mm!N91*(Areas!$D$6+Areas!$D$7)*1000) / (86400*Days!N91)</f>
        <v>5548.2670611364792</v>
      </c>
    </row>
    <row r="92" spans="1:14">
      <c r="A92">
        <f>HGB_mm!A92</f>
        <v>1987</v>
      </c>
      <c r="B92" s="8">
        <f>(HGB_mm!B92*(Areas!$D$6+Areas!$D$7)*1000) / (86400*Days!B92)</f>
        <v>3470.5459528076462</v>
      </c>
      <c r="C92" s="8">
        <f>(HGB_mm!C92*(Areas!$D$6+Areas!$D$7)*1000) / (86400*Days!C92)</f>
        <v>2084.206609623016</v>
      </c>
      <c r="D92" s="8">
        <f>(HGB_mm!D92*(Areas!$D$6+Areas!$D$7)*1000) / (86400*Days!D92)</f>
        <v>3155.9938209378743</v>
      </c>
      <c r="E92" s="8">
        <f>(HGB_mm!E92*(Areas!$D$6+Areas!$D$7)*1000) / (86400*Days!E92)</f>
        <v>3106.3066975308648</v>
      </c>
      <c r="F92" s="8">
        <f>(HGB_mm!F92*(Areas!$D$6+Areas!$D$7)*1000) / (86400*Days!F92)</f>
        <v>3837.21138739546</v>
      </c>
      <c r="G92" s="8">
        <f>(HGB_mm!G92*(Areas!$D$6+Areas!$D$7)*1000) / (86400*Days!G92)</f>
        <v>5371.7113194444446</v>
      </c>
      <c r="H92" s="8">
        <f>(HGB_mm!H92*(Areas!$D$6+Areas!$D$7)*1000) / (86400*Days!H92)</f>
        <v>4328.5404233870968</v>
      </c>
      <c r="I92" s="8">
        <f>(HGB_mm!I92*(Areas!$D$6+Areas!$D$7)*1000) / (86400*Days!I92)</f>
        <v>7620.91870146356</v>
      </c>
      <c r="J92" s="8">
        <f>(HGB_mm!J92*(Areas!$D$6+Areas!$D$7)*1000) / (86400*Days!J92)</f>
        <v>6414.892997685185</v>
      </c>
      <c r="K92" s="8">
        <f>(HGB_mm!K92*(Areas!$D$6+Areas!$D$7)*1000) / (86400*Days!K92)</f>
        <v>6170.9945937873345</v>
      </c>
      <c r="L92" s="8">
        <f>(HGB_mm!L92*(Areas!$D$6+Areas!$D$7)*1000) / (86400*Days!L92)</f>
        <v>5626.7635339506169</v>
      </c>
      <c r="M92" s="8">
        <f>(HGB_mm!M92*(Areas!$D$6+Areas!$D$7)*1000) / (86400*Days!M92)</f>
        <v>5736.7082511947428</v>
      </c>
      <c r="N92" s="8">
        <f>(HGB_mm!N92*(Areas!$D$6+Areas!$D$7)*1000) / (86400*Days!N92)</f>
        <v>4761.3598043505845</v>
      </c>
    </row>
    <row r="93" spans="1:14">
      <c r="A93">
        <f>HGB_mm!A93</f>
        <v>1988</v>
      </c>
      <c r="B93" s="8">
        <f>(HGB_mm!B93*(Areas!$D$6+Areas!$D$7)*1000) / (86400*Days!B93)</f>
        <v>4934.4736372461175</v>
      </c>
      <c r="C93" s="8">
        <f>(HGB_mm!C93*(Areas!$D$6+Areas!$D$7)*1000) / (86400*Days!C93)</f>
        <v>5212.2843191251595</v>
      </c>
      <c r="D93" s="8">
        <f>(HGB_mm!D93*(Areas!$D$6+Areas!$D$7)*1000) / (86400*Days!D93)</f>
        <v>4676.9312014635607</v>
      </c>
      <c r="E93" s="8">
        <f>(HGB_mm!E93*(Areas!$D$6+Areas!$D$7)*1000) / (86400*Days!E93)</f>
        <v>5326.823572530865</v>
      </c>
      <c r="F93" s="8">
        <f>(HGB_mm!F93*(Areas!$D$6+Areas!$D$7)*1000) / (86400*Days!F93)</f>
        <v>3398.861424731183</v>
      </c>
      <c r="G93" s="8">
        <f>(HGB_mm!G93*(Areas!$D$6+Areas!$D$7)*1000) / (86400*Days!G93)</f>
        <v>2354.6866859567904</v>
      </c>
      <c r="H93" s="8">
        <f>(HGB_mm!H93*(Areas!$D$6+Areas!$D$7)*1000) / (86400*Days!H93)</f>
        <v>4608.2486484468336</v>
      </c>
      <c r="I93" s="8">
        <f>(HGB_mm!I93*(Areas!$D$6+Areas!$D$7)*1000) / (86400*Days!I93)</f>
        <v>8450.7083109318992</v>
      </c>
      <c r="J93" s="8">
        <f>(HGB_mm!J93*(Areas!$D$6+Areas!$D$7)*1000) / (86400*Days!J93)</f>
        <v>6386.6631481481472</v>
      </c>
      <c r="K93" s="8">
        <f>(HGB_mm!K93*(Areas!$D$6+Areas!$D$7)*1000) / (86400*Days!K93)</f>
        <v>9987.4528711170842</v>
      </c>
      <c r="L93" s="8">
        <f>(HGB_mm!L93*(Areas!$D$6+Areas!$D$7)*1000) / (86400*Days!L93)</f>
        <v>8904.666863425924</v>
      </c>
      <c r="M93" s="8">
        <f>(HGB_mm!M93*(Areas!$D$6+Areas!$D$7)*1000) / (86400*Days!M93)</f>
        <v>5140.2449596774186</v>
      </c>
      <c r="N93" s="8">
        <f>(HGB_mm!N93*(Areas!$D$6+Areas!$D$7)*1000) / (86400*Days!N93)</f>
        <v>5785.3716011434944</v>
      </c>
    </row>
    <row r="94" spans="1:14">
      <c r="A94">
        <f>HGB_mm!A94</f>
        <v>1989</v>
      </c>
      <c r="B94" s="8">
        <f>(HGB_mm!B94*(Areas!$D$6+Areas!$D$7)*1000) / (86400*Days!B94)</f>
        <v>4429.781481481481</v>
      </c>
      <c r="C94" s="8">
        <f>(HGB_mm!C94*(Areas!$D$6+Areas!$D$7)*1000) / (86400*Days!C94)</f>
        <v>3712.8086474867723</v>
      </c>
      <c r="D94" s="8">
        <f>(HGB_mm!D94*(Areas!$D$6+Areas!$D$7)*1000) / (86400*Days!D94)</f>
        <v>5270.9002501493433</v>
      </c>
      <c r="E94" s="8">
        <f>(HGB_mm!E94*(Areas!$D$6+Areas!$D$7)*1000) / (86400*Days!E94)</f>
        <v>3416.8409452160495</v>
      </c>
      <c r="F94" s="8">
        <f>(HGB_mm!F94*(Areas!$D$6+Areas!$D$7)*1000) / (86400*Days!F94)</f>
        <v>5498.8738052568706</v>
      </c>
      <c r="G94" s="8">
        <f>(HGB_mm!G94*(Areas!$D$6+Areas!$D$7)*1000) / (86400*Days!G94)</f>
        <v>6653.5102932098762</v>
      </c>
      <c r="H94" s="8">
        <f>(HGB_mm!H94*(Areas!$D$6+Areas!$D$7)*1000) / (86400*Days!H94)</f>
        <v>1372.1537783751494</v>
      </c>
      <c r="I94" s="8">
        <f>(HGB_mm!I94*(Areas!$D$6+Areas!$D$7)*1000) / (86400*Days!I94)</f>
        <v>4930.4141017025077</v>
      </c>
      <c r="J94" s="8">
        <f>(HGB_mm!J94*(Areas!$D$6+Areas!$D$7)*1000) / (86400*Days!J94)</f>
        <v>3654.6281905864198</v>
      </c>
      <c r="K94" s="8">
        <f>(HGB_mm!K94*(Areas!$D$6+Areas!$D$7)*1000) / (86400*Days!K94)</f>
        <v>4740.5791778673838</v>
      </c>
      <c r="L94" s="8">
        <f>(HGB_mm!L94*(Areas!$D$6+Areas!$D$7)*1000) / (86400*Days!L94)</f>
        <v>8535.6763040123478</v>
      </c>
      <c r="M94" s="8">
        <f>(HGB_mm!M94*(Areas!$D$6+Areas!$D$7)*1000) / (86400*Days!M94)</f>
        <v>5049.2976627837525</v>
      </c>
      <c r="N94" s="8">
        <f>(HGB_mm!N94*(Areas!$D$6+Areas!$D$7)*1000) / (86400*Days!N94)</f>
        <v>4772.137868784881</v>
      </c>
    </row>
    <row r="95" spans="1:14">
      <c r="A95">
        <f>HGB_mm!A95</f>
        <v>1990</v>
      </c>
      <c r="B95" s="8">
        <f>(HGB_mm!B95*(Areas!$D$6+Areas!$D$7)*1000) / (86400*Days!B95)</f>
        <v>5350.1149492234172</v>
      </c>
      <c r="C95" s="8">
        <f>(HGB_mm!C95*(Areas!$D$6+Areas!$D$7)*1000) / (86400*Days!C95)</f>
        <v>3973.966344246031</v>
      </c>
      <c r="D95" s="8">
        <f>(HGB_mm!D95*(Areas!$D$6+Areas!$D$7)*1000) / (86400*Days!D95)</f>
        <v>3456.051131272402</v>
      </c>
      <c r="E95" s="8">
        <f>(HGB_mm!E95*(Areas!$D$6+Areas!$D$7)*1000) / (86400*Days!E95)</f>
        <v>3975.4869174382716</v>
      </c>
      <c r="F95" s="8">
        <f>(HGB_mm!F95*(Areas!$D$6+Areas!$D$7)*1000) / (86400*Days!F95)</f>
        <v>6932.9199858124257</v>
      </c>
      <c r="G95" s="8">
        <f>(HGB_mm!G95*(Areas!$D$6+Areas!$D$7)*1000) / (86400*Days!G95)</f>
        <v>8041.9805478395065</v>
      </c>
      <c r="H95" s="8">
        <f>(HGB_mm!H95*(Areas!$D$6+Areas!$D$7)*1000) / (86400*Days!H95)</f>
        <v>5273.8225657108733</v>
      </c>
      <c r="I95" s="8">
        <f>(HGB_mm!I95*(Areas!$D$6+Areas!$D$7)*1000) / (86400*Days!I95)</f>
        <v>4413.723416965352</v>
      </c>
      <c r="J95" s="8">
        <f>(HGB_mm!J95*(Areas!$D$6+Areas!$D$7)*1000) / (86400*Days!J95)</f>
        <v>6882.4016550925926</v>
      </c>
      <c r="K95" s="8">
        <f>(HGB_mm!K95*(Areas!$D$6+Areas!$D$7)*1000) / (86400*Days!K95)</f>
        <v>9203.067573924729</v>
      </c>
      <c r="L95" s="8">
        <f>(HGB_mm!L95*(Areas!$D$6+Areas!$D$7)*1000) / (86400*Days!L95)</f>
        <v>8127.0187654320989</v>
      </c>
      <c r="M95" s="8">
        <f>(HGB_mm!M95*(Areas!$D$6+Areas!$D$7)*1000) / (86400*Days!M95)</f>
        <v>5619.970579450418</v>
      </c>
      <c r="N95" s="8">
        <f>(HGB_mm!N95*(Areas!$D$6+Areas!$D$7)*1000) / (86400*Days!N95)</f>
        <v>5944.7053985920857</v>
      </c>
    </row>
    <row r="96" spans="1:14">
      <c r="A96">
        <f>HGB_mm!A96</f>
        <v>1991</v>
      </c>
      <c r="B96" s="8">
        <f>(HGB_mm!B96*(Areas!$D$6+Areas!$D$7)*1000) / (86400*Days!B96)</f>
        <v>4266.2179062126643</v>
      </c>
      <c r="C96" s="8">
        <f>(HGB_mm!C96*(Areas!$D$6+Areas!$D$7)*1000) / (86400*Days!C96)</f>
        <v>2989.8394799933862</v>
      </c>
      <c r="D96" s="8">
        <f>(HGB_mm!D96*(Areas!$D$6+Areas!$D$7)*1000) / (86400*Days!D96)</f>
        <v>7220.3239844683376</v>
      </c>
      <c r="E96" s="8">
        <f>(HGB_mm!E96*(Areas!$D$6+Areas!$D$7)*1000) / (86400*Days!E96)</f>
        <v>7499.5401388888886</v>
      </c>
      <c r="F96" s="8">
        <f>(HGB_mm!F96*(Areas!$D$6+Areas!$D$7)*1000) / (86400*Days!F96)</f>
        <v>6596.1511387395458</v>
      </c>
      <c r="G96" s="8">
        <f>(HGB_mm!G96*(Areas!$D$6+Areas!$D$7)*1000) / (86400*Days!G96)</f>
        <v>2505.0684760802474</v>
      </c>
      <c r="H96" s="8">
        <f>(HGB_mm!H96*(Areas!$D$6+Areas!$D$7)*1000) / (86400*Days!H96)</f>
        <v>7306.4277441756276</v>
      </c>
      <c r="I96" s="8">
        <f>(HGB_mm!I96*(Areas!$D$6+Areas!$D$7)*1000) / (86400*Days!I96)</f>
        <v>3780.0848454301076</v>
      </c>
      <c r="J96" s="8">
        <f>(HGB_mm!J96*(Areas!$D$6+Areas!$D$7)*1000) / (86400*Days!J96)</f>
        <v>6648.6324614197529</v>
      </c>
      <c r="K96" s="8">
        <f>(HGB_mm!K96*(Areas!$D$6+Areas!$D$7)*1000) / (86400*Days!K96)</f>
        <v>9742.4373282556753</v>
      </c>
      <c r="L96" s="8">
        <f>(HGB_mm!L96*(Areas!$D$6+Areas!$D$7)*1000) / (86400*Days!L96)</f>
        <v>5781.5943595679009</v>
      </c>
      <c r="M96" s="8">
        <f>(HGB_mm!M96*(Areas!$D$6+Areas!$D$7)*1000) / (86400*Days!M96)</f>
        <v>5222.730350209079</v>
      </c>
      <c r="N96" s="8">
        <f>(HGB_mm!N96*(Areas!$D$6+Areas!$D$7)*1000) / (86400*Days!N96)</f>
        <v>5821.7154540842212</v>
      </c>
    </row>
    <row r="97" spans="1:15">
      <c r="A97">
        <f>HGB_mm!A97</f>
        <v>1992</v>
      </c>
      <c r="B97" s="8">
        <f>(HGB_mm!B97*(Areas!$D$6+Areas!$D$7)*1000) / (86400*Days!B97)</f>
        <v>5023.8714531063324</v>
      </c>
      <c r="C97" s="8">
        <f>(HGB_mm!C97*(Areas!$D$6+Areas!$D$7)*1000) / (86400*Days!C97)</f>
        <v>4190.6472381864623</v>
      </c>
      <c r="D97" s="8">
        <f>(HGB_mm!D97*(Areas!$D$6+Areas!$D$7)*1000) / (86400*Days!D97)</f>
        <v>4041.5397588112305</v>
      </c>
      <c r="E97" s="8">
        <f>(HGB_mm!E97*(Areas!$D$6+Areas!$D$7)*1000) / (86400*Days!E97)</f>
        <v>5560.8611458333335</v>
      </c>
      <c r="F97" s="8">
        <f>(HGB_mm!F97*(Areas!$D$6+Areas!$D$7)*1000) / (86400*Days!F97)</f>
        <v>2694.3889299581842</v>
      </c>
      <c r="G97" s="8">
        <f>(HGB_mm!G97*(Areas!$D$6+Areas!$D$7)*1000) / (86400*Days!G97)</f>
        <v>4010.7566782407398</v>
      </c>
      <c r="H97" s="8">
        <f>(HGB_mm!H97*(Areas!$D$6+Areas!$D$7)*1000) / (86400*Days!H97)</f>
        <v>7248.6745669056154</v>
      </c>
      <c r="I97" s="8">
        <f>(HGB_mm!I97*(Areas!$D$6+Areas!$D$7)*1000) / (86400*Days!I97)</f>
        <v>7163.9340539127834</v>
      </c>
      <c r="J97" s="8">
        <f>(HGB_mm!J97*(Areas!$D$6+Areas!$D$7)*1000) / (86400*Days!J97)</f>
        <v>8297.2954629629621</v>
      </c>
      <c r="K97" s="8">
        <f>(HGB_mm!K97*(Areas!$D$6+Areas!$D$7)*1000) / (86400*Days!K97)</f>
        <v>4653.8899716248507</v>
      </c>
      <c r="L97" s="8">
        <f>(HGB_mm!L97*(Areas!$D$6+Areas!$D$7)*1000) / (86400*Days!L97)</f>
        <v>8912.048981481481</v>
      </c>
      <c r="M97" s="8">
        <f>(HGB_mm!M97*(Areas!$D$6+Areas!$D$7)*1000) / (86400*Days!M97)</f>
        <v>4703.3077060931901</v>
      </c>
      <c r="N97" s="8">
        <f>(HGB_mm!N97*(Areas!$D$6+Areas!$D$7)*1000) / (86400*Days!N97)</f>
        <v>5536.5449115184174</v>
      </c>
    </row>
    <row r="98" spans="1:15">
      <c r="A98">
        <f>HGB_mm!A98</f>
        <v>1993</v>
      </c>
      <c r="B98" s="8">
        <f>(HGB_mm!B98*(Areas!$D$6+Areas!$D$7)*1000) / (86400*Days!B98)</f>
        <v>5714.8818660394254</v>
      </c>
      <c r="C98" s="8">
        <f>(HGB_mm!C98*(Areas!$D$6+Areas!$D$7)*1000) / (86400*Days!C98)</f>
        <v>2265.9521040013228</v>
      </c>
      <c r="D98" s="8">
        <f>(HGB_mm!D98*(Areas!$D$6+Areas!$D$7)*1000) / (86400*Days!D98)</f>
        <v>1572.3848491636797</v>
      </c>
      <c r="E98" s="8">
        <f>(HGB_mm!E98*(Areas!$D$6+Areas!$D$7)*1000) / (86400*Days!E98)</f>
        <v>6344.8874266975308</v>
      </c>
      <c r="F98" s="8">
        <f>(HGB_mm!F98*(Areas!$D$6+Areas!$D$7)*1000) / (86400*Days!F98)</f>
        <v>6286.0082997311838</v>
      </c>
      <c r="G98" s="8">
        <f>(HGB_mm!G98*(Areas!$D$6+Areas!$D$7)*1000) / (86400*Days!G98)</f>
        <v>6667.1249961419753</v>
      </c>
      <c r="H98" s="8">
        <f>(HGB_mm!H98*(Areas!$D$6+Areas!$D$7)*1000) / (86400*Days!H98)</f>
        <v>4263.3244287634407</v>
      </c>
      <c r="I98" s="8">
        <f>(HGB_mm!I98*(Areas!$D$6+Areas!$D$7)*1000) / (86400*Days!I98)</f>
        <v>6316.1364396654717</v>
      </c>
      <c r="J98" s="8">
        <f>(HGB_mm!J98*(Areas!$D$6+Areas!$D$7)*1000) / (86400*Days!J98)</f>
        <v>7810.9875115740742</v>
      </c>
      <c r="K98" s="8">
        <f>(HGB_mm!K98*(Areas!$D$6+Areas!$D$7)*1000) / (86400*Days!K98)</f>
        <v>7069.7353382616484</v>
      </c>
      <c r="L98" s="8">
        <f>(HGB_mm!L98*(Areas!$D$6+Areas!$D$7)*1000) / (86400*Days!L98)</f>
        <v>5128.6606751543213</v>
      </c>
      <c r="M98" s="8">
        <f>(HGB_mm!M98*(Areas!$D$6+Areas!$D$7)*1000) / (86400*Days!M98)</f>
        <v>3832.8639822281962</v>
      </c>
      <c r="N98" s="8">
        <f>(HGB_mm!N98*(Areas!$D$6+Areas!$D$7)*1000) / (86400*Days!N98)</f>
        <v>5284.1421055301871</v>
      </c>
    </row>
    <row r="99" spans="1:15">
      <c r="A99">
        <f>HGB_mm!A99</f>
        <v>1994</v>
      </c>
      <c r="B99" s="8">
        <f>(HGB_mm!B99*(Areas!$D$6+Areas!$D$7)*1000) / (86400*Days!B99)</f>
        <v>5613.4985849761042</v>
      </c>
      <c r="C99" s="8">
        <f>(HGB_mm!C99*(Areas!$D$6+Areas!$D$7)*1000) / (86400*Days!C99)</f>
        <v>3495.4688285383595</v>
      </c>
      <c r="D99" s="8">
        <f>(HGB_mm!D99*(Areas!$D$6+Areas!$D$7)*1000) / (86400*Days!D99)</f>
        <v>2642.4721475507768</v>
      </c>
      <c r="E99" s="8">
        <f>(HGB_mm!E99*(Areas!$D$6+Areas!$D$7)*1000) / (86400*Days!E99)</f>
        <v>4726.0958410493831</v>
      </c>
      <c r="F99" s="8">
        <f>(HGB_mm!F99*(Areas!$D$6+Areas!$D$7)*1000) / (86400*Days!F99)</f>
        <v>5613.7590203106338</v>
      </c>
      <c r="G99" s="8">
        <f>(HGB_mm!G99*(Areas!$D$6+Areas!$D$7)*1000) / (86400*Days!G99)</f>
        <v>7088.1114004629626</v>
      </c>
      <c r="H99" s="8">
        <f>(HGB_mm!H99*(Areas!$D$6+Areas!$D$7)*1000) / (86400*Days!H99)</f>
        <v>8268.9573066009561</v>
      </c>
      <c r="I99" s="8">
        <f>(HGB_mm!I99*(Areas!$D$6+Areas!$D$7)*1000) / (86400*Days!I99)</f>
        <v>8563.9347595579457</v>
      </c>
      <c r="J99" s="8">
        <f>(HGB_mm!J99*(Areas!$D$6+Areas!$D$7)*1000) / (86400*Days!J99)</f>
        <v>4937.2110378086418</v>
      </c>
      <c r="K99" s="8">
        <f>(HGB_mm!K99*(Areas!$D$6+Areas!$D$7)*1000) / (86400*Days!K99)</f>
        <v>4497.7809849163677</v>
      </c>
      <c r="L99" s="8">
        <f>(HGB_mm!L99*(Areas!$D$6+Areas!$D$7)*1000) / (86400*Days!L99)</f>
        <v>6644.6711921296301</v>
      </c>
      <c r="M99" s="8">
        <f>(HGB_mm!M99*(Areas!$D$6+Areas!$D$7)*1000) / (86400*Days!M99)</f>
        <v>2141.2815598864991</v>
      </c>
      <c r="N99" s="8">
        <f>(HGB_mm!N99*(Areas!$D$6+Areas!$D$7)*1000) / (86400*Days!N99)</f>
        <v>5362.5973332064941</v>
      </c>
    </row>
    <row r="100" spans="1:15">
      <c r="A100">
        <f>HGB_mm!A100</f>
        <v>1995</v>
      </c>
      <c r="B100" s="8">
        <f>(HGB_mm!B100*(Areas!$D$6+Areas!$D$7)*1000) / (86400*Days!B100)</f>
        <v>5379.154730436082</v>
      </c>
      <c r="C100" s="8">
        <f>(HGB_mm!C100*(Areas!$D$6+Areas!$D$7)*1000) / (86400*Days!C100)</f>
        <v>3013.1980324074079</v>
      </c>
      <c r="D100" s="8">
        <f>(HGB_mm!D100*(Areas!$D$6+Areas!$D$7)*1000) / (86400*Days!D100)</f>
        <v>2904.3001530764632</v>
      </c>
      <c r="E100" s="8">
        <f>(HGB_mm!E100*(Areas!$D$6+Areas!$D$7)*1000) / (86400*Days!E100)</f>
        <v>6838.1422762345683</v>
      </c>
      <c r="F100" s="8">
        <f>(HGB_mm!F100*(Areas!$D$6+Areas!$D$7)*1000) / (86400*Days!F100)</f>
        <v>6172.8127464157706</v>
      </c>
      <c r="G100" s="8">
        <f>(HGB_mm!G100*(Areas!$D$6+Areas!$D$7)*1000) / (86400*Days!G100)</f>
        <v>3919.6022878086414</v>
      </c>
      <c r="H100" s="8">
        <f>(HGB_mm!H100*(Areas!$D$6+Areas!$D$7)*1000) / (86400*Days!H100)</f>
        <v>7524.1288829151736</v>
      </c>
      <c r="I100" s="8">
        <f>(HGB_mm!I100*(Areas!$D$6+Areas!$D$7)*1000) / (86400*Days!I100)</f>
        <v>7109.6748767921135</v>
      </c>
      <c r="J100" s="8">
        <f>(HGB_mm!J100*(Areas!$D$6+Areas!$D$7)*1000) / (86400*Days!J100)</f>
        <v>5467.3843287037034</v>
      </c>
      <c r="K100" s="8">
        <f>(HGB_mm!K100*(Areas!$D$6+Areas!$D$7)*1000) / (86400*Days!K100)</f>
        <v>7213.8197132616488</v>
      </c>
      <c r="L100" s="8">
        <f>(HGB_mm!L100*(Areas!$D$6+Areas!$D$7)*1000) / (86400*Days!L100)</f>
        <v>9245.2557523148171</v>
      </c>
      <c r="M100" s="8">
        <f>(HGB_mm!M100*(Areas!$D$6+Areas!$D$7)*1000) / (86400*Days!M100)</f>
        <v>5103.2015942353646</v>
      </c>
      <c r="N100" s="8">
        <f>(HGB_mm!N100*(Areas!$D$6+Areas!$D$7)*1000) / (86400*Days!N100)</f>
        <v>5841.3724873160818</v>
      </c>
    </row>
    <row r="101" spans="1:15">
      <c r="A101">
        <f>HGB_mm!A101</f>
        <v>1996</v>
      </c>
      <c r="B101" s="8">
        <f>(HGB_mm!B101*(Areas!$D$6+Areas!$D$7)*1000) / (86400*Days!B101)</f>
        <v>5477.4775798984474</v>
      </c>
      <c r="C101" s="8">
        <f>(HGB_mm!C101*(Areas!$D$6+Areas!$D$7)*1000) / (86400*Days!C101)</f>
        <v>4440.9390046296294</v>
      </c>
      <c r="D101" s="8">
        <f>(HGB_mm!D101*(Areas!$D$6+Areas!$D$7)*1000) / (86400*Days!D101)</f>
        <v>2601.903181003584</v>
      </c>
      <c r="E101" s="8">
        <f>(HGB_mm!E101*(Areas!$D$6+Areas!$D$7)*1000) / (86400*Days!E101)</f>
        <v>7330.6466049382716</v>
      </c>
      <c r="F101" s="8">
        <f>(HGB_mm!F101*(Areas!$D$6+Areas!$D$7)*1000) / (86400*Days!F101)</f>
        <v>4327.0026172341695</v>
      </c>
      <c r="G101" s="8">
        <f>(HGB_mm!G101*(Areas!$D$6+Areas!$D$7)*1000) / (86400*Days!G101)</f>
        <v>6821.3515817901234</v>
      </c>
      <c r="H101" s="8">
        <f>(HGB_mm!H101*(Areas!$D$6+Areas!$D$7)*1000) / (86400*Days!H101)</f>
        <v>8269.3551747311831</v>
      </c>
      <c r="I101" s="8">
        <f>(HGB_mm!I101*(Areas!$D$6+Areas!$D$7)*1000) / (86400*Days!I101)</f>
        <v>4512.5609431003586</v>
      </c>
      <c r="J101" s="8">
        <f>(HGB_mm!J101*(Areas!$D$6+Areas!$D$7)*1000) / (86400*Days!J101)</f>
        <v>10895.720092592592</v>
      </c>
      <c r="K101" s="8">
        <f>(HGB_mm!K101*(Areas!$D$6+Areas!$D$7)*1000) / (86400*Days!K101)</f>
        <v>5987.4584938769422</v>
      </c>
      <c r="L101" s="8">
        <f>(HGB_mm!L101*(Areas!$D$6+Areas!$D$7)*1000) / (86400*Days!L101)</f>
        <v>4980.8804050925928</v>
      </c>
      <c r="M101" s="8">
        <f>(HGB_mm!M101*(Areas!$D$6+Areas!$D$7)*1000) / (86400*Days!M101)</f>
        <v>7805.8497087813621</v>
      </c>
      <c r="N101" s="8">
        <f>(HGB_mm!N101*(Areas!$D$6+Areas!$D$7)*1000) / (86400*Days!N101)</f>
        <v>6114.9590992461035</v>
      </c>
    </row>
    <row r="102" spans="1:15">
      <c r="A102">
        <f>HGB_mm!A102</f>
        <v>1997</v>
      </c>
      <c r="B102" s="8">
        <f>(HGB_mm!B102*(Areas!$D$6+Areas!$D$7)*1000) / (86400*Days!B102)</f>
        <v>8328.2098118279573</v>
      </c>
      <c r="C102" s="8">
        <f>(HGB_mm!C102*(Areas!$D$6+Areas!$D$7)*1000) / (86400*Days!C102)</f>
        <v>6740.5436383928563</v>
      </c>
      <c r="D102" s="8">
        <f>(HGB_mm!D102*(Areas!$D$6+Areas!$D$7)*1000) / (86400*Days!D102)</f>
        <v>4552.2421557646358</v>
      </c>
      <c r="E102" s="8">
        <f>(HGB_mm!E102*(Areas!$D$6+Areas!$D$7)*1000) / (86400*Days!E102)</f>
        <v>3222.2473495370368</v>
      </c>
      <c r="F102" s="8">
        <f>(HGB_mm!F102*(Areas!$D$6+Areas!$D$7)*1000) / (86400*Days!F102)</f>
        <v>6277.3161925029863</v>
      </c>
      <c r="G102" s="8">
        <f>(HGB_mm!G102*(Areas!$D$6+Areas!$D$7)*1000) / (86400*Days!G102)</f>
        <v>3609.7752469135803</v>
      </c>
      <c r="H102" s="8">
        <f>(HGB_mm!H102*(Areas!$D$6+Areas!$D$7)*1000) / (86400*Days!H102)</f>
        <v>5306.9218376642775</v>
      </c>
      <c r="I102" s="8">
        <f>(HGB_mm!I102*(Areas!$D$6+Areas!$D$7)*1000) / (86400*Days!I102)</f>
        <v>7484.3067839008363</v>
      </c>
      <c r="J102" s="8">
        <f>(HGB_mm!J102*(Areas!$D$6+Areas!$D$7)*1000) / (86400*Days!J102)</f>
        <v>6159.3615354938283</v>
      </c>
      <c r="K102" s="8">
        <f>(HGB_mm!K102*(Areas!$D$6+Areas!$D$7)*1000) / (86400*Days!K102)</f>
        <v>4486.9512768817203</v>
      </c>
      <c r="L102" s="8">
        <f>(HGB_mm!L102*(Areas!$D$6+Areas!$D$7)*1000) / (86400*Days!L102)</f>
        <v>3836.756631944445</v>
      </c>
      <c r="M102" s="8">
        <f>(HGB_mm!M102*(Areas!$D$6+Areas!$D$7)*1000) / (86400*Days!M102)</f>
        <v>2248.7863948626045</v>
      </c>
      <c r="N102" s="8">
        <f>(HGB_mm!N102*(Areas!$D$6+Areas!$D$7)*1000) / (86400*Days!N102)</f>
        <v>5185.7704461567746</v>
      </c>
    </row>
    <row r="103" spans="1:15">
      <c r="A103">
        <f>HGB_mm!A103</f>
        <v>1998</v>
      </c>
      <c r="B103" s="8">
        <f>(HGB_mm!B103*(Areas!$D$6+Areas!$D$7)*1000) / (86400*Days!B103)</f>
        <v>6455.2845616786126</v>
      </c>
      <c r="C103" s="8">
        <f>(HGB_mm!C103*(Areas!$D$6+Areas!$D$7)*1000) / (86400*Days!C103)</f>
        <v>2113.8610201719575</v>
      </c>
      <c r="D103" s="8">
        <f>(HGB_mm!D103*(Areas!$D$6+Areas!$D$7)*1000) / (86400*Days!D103)</f>
        <v>9466.9514411589025</v>
      </c>
      <c r="E103" s="8">
        <f>(HGB_mm!E103*(Areas!$D$6+Areas!$D$7)*1000) / (86400*Days!E103)</f>
        <v>3069.0900385802474</v>
      </c>
      <c r="F103" s="8">
        <f>(HGB_mm!F103*(Areas!$D$6+Areas!$D$7)*1000) / (86400*Days!F103)</f>
        <v>4131.4886499402628</v>
      </c>
      <c r="G103" s="8">
        <f>(HGB_mm!G103*(Areas!$D$6+Areas!$D$7)*1000) / (86400*Days!G103)</f>
        <v>5866.2846990740745</v>
      </c>
      <c r="H103" s="8">
        <f>(HGB_mm!H103*(Areas!$D$6+Areas!$D$7)*1000) / (86400*Days!H103)</f>
        <v>3159.647920400238</v>
      </c>
      <c r="I103" s="8">
        <f>(HGB_mm!I103*(Areas!$D$6+Areas!$D$7)*1000) / (86400*Days!I103)</f>
        <v>4822.6893966547195</v>
      </c>
      <c r="J103" s="8">
        <f>(HGB_mm!J103*(Areas!$D$6+Areas!$D$7)*1000) / (86400*Days!J103)</f>
        <v>5475.7718402777782</v>
      </c>
      <c r="K103" s="8">
        <f>(HGB_mm!K103*(Areas!$D$6+Areas!$D$7)*1000) / (86400*Days!K103)</f>
        <v>4476.8409647550779</v>
      </c>
      <c r="L103" s="8">
        <f>(HGB_mm!L103*(Areas!$D$6+Areas!$D$7)*1000) / (86400*Days!L103)</f>
        <v>5785.0401195987642</v>
      </c>
      <c r="M103" s="8">
        <f>(HGB_mm!M103*(Areas!$D$6+Areas!$D$7)*1000) / (86400*Days!M103)</f>
        <v>4996.0568100358414</v>
      </c>
      <c r="N103" s="8">
        <f>(HGB_mm!N103*(Areas!$D$6+Areas!$D$7)*1000) / (86400*Days!N103)</f>
        <v>5007.8122234906141</v>
      </c>
    </row>
    <row r="104" spans="1:15">
      <c r="A104">
        <f>HGB_mm!A104</f>
        <v>1999</v>
      </c>
      <c r="B104" s="8">
        <f>(HGB_mm!B104*(Areas!$D$6+Areas!$D$7)*1000) / (86400*Days!B104)</f>
        <v>7572.9020683990439</v>
      </c>
      <c r="C104" s="8">
        <f>(HGB_mm!C104*(Areas!$D$6+Areas!$D$7)*1000) / (86400*Days!C104)</f>
        <v>3621.9617518187838</v>
      </c>
      <c r="D104" s="8">
        <f>(HGB_mm!D104*(Areas!$D$6+Areas!$D$7)*1000) / (86400*Days!D104)</f>
        <v>1416.7664538530464</v>
      </c>
      <c r="E104" s="8">
        <f>(HGB_mm!E104*(Areas!$D$6+Areas!$D$7)*1000) / (86400*Days!E104)</f>
        <v>3021.9628472222221</v>
      </c>
      <c r="F104" s="8">
        <f>(HGB_mm!F104*(Areas!$D$6+Areas!$D$7)*1000) / (86400*Days!F104)</f>
        <v>5070.0013030167265</v>
      </c>
      <c r="G104" s="8">
        <f>(HGB_mm!G104*(Areas!$D$6+Areas!$D$7)*1000) / (86400*Days!G104)</f>
        <v>7033.8030362654317</v>
      </c>
      <c r="H104" s="8">
        <f>(HGB_mm!H104*(Areas!$D$6+Areas!$D$7)*1000) / (86400*Days!H104)</f>
        <v>7598.7000186678624</v>
      </c>
      <c r="I104" s="8">
        <f>(HGB_mm!I104*(Areas!$D$6+Areas!$D$7)*1000) / (86400*Days!I104)</f>
        <v>4752.281533751493</v>
      </c>
      <c r="J104" s="8">
        <f>(HGB_mm!J104*(Areas!$D$6+Areas!$D$7)*1000) / (86400*Days!J104)</f>
        <v>7205.1419560185186</v>
      </c>
      <c r="K104" s="8">
        <f>(HGB_mm!K104*(Areas!$D$6+Areas!$D$7)*1000) / (86400*Days!K104)</f>
        <v>5365.1072468638004</v>
      </c>
      <c r="L104" s="8">
        <f>(HGB_mm!L104*(Areas!$D$6+Areas!$D$7)*1000) / (86400*Days!L104)</f>
        <v>4303.5694405864188</v>
      </c>
      <c r="M104" s="8">
        <f>(HGB_mm!M104*(Areas!$D$6+Areas!$D$7)*1000) / (86400*Days!M104)</f>
        <v>6288.5891166367983</v>
      </c>
      <c r="N104" s="8">
        <f>(HGB_mm!N104*(Areas!$D$6+Areas!$D$7)*1000) / (86400*Days!N104)</f>
        <v>5283.1343217275489</v>
      </c>
    </row>
    <row r="105" spans="1:15">
      <c r="A105">
        <f>HGB_mm!A105</f>
        <v>2000</v>
      </c>
      <c r="B105" s="8">
        <f>(HGB_mm!B105*(Areas!$D$6+Areas!$D$7)*1000) / (86400*Days!B105)</f>
        <v>4428.2821759259259</v>
      </c>
      <c r="C105" s="8">
        <f>(HGB_mm!C105*(Areas!$D$6+Areas!$D$7)*1000) / (86400*Days!C105)</f>
        <v>3874.1725973818648</v>
      </c>
      <c r="D105" s="8">
        <f>(HGB_mm!D105*(Areas!$D$6+Areas!$D$7)*1000) / (86400*Days!D105)</f>
        <v>2943.9621378434881</v>
      </c>
      <c r="E105" s="8">
        <f>(HGB_mm!E105*(Areas!$D$6+Areas!$D$7)*1000) / (86400*Days!E105)</f>
        <v>3587.1857831790117</v>
      </c>
      <c r="F105" s="8">
        <f>(HGB_mm!F105*(Areas!$D$6+Areas!$D$7)*1000) / (86400*Days!F105)</f>
        <v>7589.3839867084826</v>
      </c>
      <c r="G105" s="8">
        <f>(HGB_mm!G105*(Areas!$D$6+Areas!$D$7)*1000) / (86400*Days!G105)</f>
        <v>7944.0745177469134</v>
      </c>
      <c r="H105" s="8">
        <f>(HGB_mm!H105*(Areas!$D$6+Areas!$D$7)*1000) / (86400*Days!H105)</f>
        <v>5225.5818809737139</v>
      </c>
      <c r="I105" s="8">
        <f>(HGB_mm!I105*(Areas!$D$6+Areas!$D$7)*1000) / (86400*Days!I105)</f>
        <v>6198.0217816606937</v>
      </c>
      <c r="J105" s="8">
        <f>(HGB_mm!J105*(Areas!$D$6+Areas!$D$7)*1000) / (86400*Days!J105)</f>
        <v>6283.5242476851863</v>
      </c>
      <c r="K105" s="8">
        <f>(HGB_mm!K105*(Areas!$D$6+Areas!$D$7)*1000) / (86400*Days!K105)</f>
        <v>2918.6472334229393</v>
      </c>
      <c r="L105" s="8">
        <f>(HGB_mm!L105*(Areas!$D$6+Areas!$D$7)*1000) / (86400*Days!L105)</f>
        <v>6915.0457600308646</v>
      </c>
      <c r="M105" s="8">
        <f>(HGB_mm!M105*(Areas!$D$6+Areas!$D$7)*1000) / (86400*Days!M105)</f>
        <v>7328.3949932795695</v>
      </c>
      <c r="N105" s="8">
        <f>(HGB_mm!N105*(Areas!$D$6+Areas!$D$7)*1000) / (86400*Days!N105)</f>
        <v>5436.7388373431495</v>
      </c>
    </row>
    <row r="106" spans="1:15">
      <c r="A106">
        <f>HGB_mm!A106</f>
        <v>2001</v>
      </c>
      <c r="B106" s="8">
        <f>(HGB_mm!B106*(Areas!$D$6+Areas!$D$7)*1000) / (86400*Days!B106)</f>
        <v>3799.6073439366787</v>
      </c>
      <c r="C106" s="8">
        <f>(HGB_mm!C106*(Areas!$D$6+Areas!$D$7)*1000) / (86400*Days!C106)</f>
        <v>6617.995171957672</v>
      </c>
      <c r="D106" s="8">
        <f>(HGB_mm!D106*(Areas!$D$6+Areas!$D$7)*1000) / (86400*Days!D106)</f>
        <v>2530.6625224014338</v>
      </c>
      <c r="E106" s="8">
        <f>(HGB_mm!E106*(Areas!$D$6+Areas!$D$7)*1000) / (86400*Days!E106)</f>
        <v>4546.5519290123457</v>
      </c>
      <c r="F106" s="8">
        <f>(HGB_mm!F106*(Areas!$D$6+Areas!$D$7)*1000) / (86400*Days!F106)</f>
        <v>7648.5705421146949</v>
      </c>
      <c r="G106" s="8">
        <f>(HGB_mm!G106*(Areas!$D$6+Areas!$D$7)*1000) / (86400*Days!G106)</f>
        <v>5109.5112847222226</v>
      </c>
      <c r="H106" s="8">
        <f>(HGB_mm!H106*(Areas!$D$6+Areas!$D$7)*1000) / (86400*Days!H106)</f>
        <v>2251.2923125746715</v>
      </c>
      <c r="I106" s="8">
        <f>(HGB_mm!I106*(Areas!$D$6+Areas!$D$7)*1000) / (86400*Days!I106)</f>
        <v>6728.4741151433691</v>
      </c>
      <c r="J106" s="8">
        <f>(HGB_mm!J106*(Areas!$D$6+Areas!$D$7)*1000) / (86400*Days!J106)</f>
        <v>11142.860513117286</v>
      </c>
      <c r="K106" s="8">
        <f>(HGB_mm!K106*(Areas!$D$6+Areas!$D$7)*1000) / (86400*Days!K106)</f>
        <v>10883.800362156509</v>
      </c>
      <c r="L106" s="8">
        <f>(HGB_mm!L106*(Areas!$D$6+Areas!$D$7)*1000) / (86400*Days!L106)</f>
        <v>5710.9504745370368</v>
      </c>
      <c r="M106" s="8">
        <f>(HGB_mm!M106*(Areas!$D$6+Areas!$D$7)*1000) / (86400*Days!M106)</f>
        <v>5464.2532519414572</v>
      </c>
      <c r="N106" s="8">
        <f>(HGB_mm!N106*(Areas!$D$6+Areas!$D$7)*1000) / (86400*Days!N106)</f>
        <v>6024.9494926433299</v>
      </c>
    </row>
    <row r="107" spans="1:15">
      <c r="A107">
        <f>HGB_mm!A107</f>
        <v>2002</v>
      </c>
      <c r="B107" s="8">
        <f>(HGB_mm!B107*(Areas!$D$6+Areas!$D$7)*1000) / (86400*Days!B107)</f>
        <v>2604.0559326463563</v>
      </c>
      <c r="C107" s="8">
        <f>(HGB_mm!C107*(Areas!$D$6+Areas!$D$7)*1000) / (86400*Days!C107)</f>
        <v>6095.1168154761899</v>
      </c>
      <c r="D107" s="8">
        <f>(HGB_mm!D107*(Areas!$D$6+Areas!$D$7)*1000) / (86400*Days!D107)</f>
        <v>5813.7413605137399</v>
      </c>
      <c r="E107" s="8">
        <f>(HGB_mm!E107*(Areas!$D$6+Areas!$D$7)*1000) / (86400*Days!E107)</f>
        <v>5658.6251774691355</v>
      </c>
      <c r="F107" s="8">
        <f>(HGB_mm!F107*(Areas!$D$6+Areas!$D$7)*1000) / (86400*Days!F107)</f>
        <v>6808.3724947729988</v>
      </c>
      <c r="G107" s="8">
        <f>(HGB_mm!G107*(Areas!$D$6+Areas!$D$7)*1000) / (86400*Days!G107)</f>
        <v>6496.7773418209872</v>
      </c>
      <c r="H107" s="8">
        <f>(HGB_mm!H107*(Areas!$D$6+Areas!$D$7)*1000) / (86400*Days!H107)</f>
        <v>4947.9102523894871</v>
      </c>
      <c r="I107" s="8">
        <f>(HGB_mm!I107*(Areas!$D$6+Areas!$D$7)*1000) / (86400*Days!I107)</f>
        <v>4693.2819033751493</v>
      </c>
      <c r="J107" s="8">
        <f>(HGB_mm!J107*(Areas!$D$6+Areas!$D$7)*1000) / (86400*Days!J107)</f>
        <v>4604.4260725308641</v>
      </c>
      <c r="K107" s="8">
        <f>(HGB_mm!K107*(Areas!$D$6+Areas!$D$7)*1000) / (86400*Days!K107)</f>
        <v>5562.9189665471922</v>
      </c>
      <c r="L107" s="8">
        <f>(HGB_mm!L107*(Areas!$D$6+Areas!$D$7)*1000) / (86400*Days!L107)</f>
        <v>4368.8313580246913</v>
      </c>
      <c r="M107" s="8">
        <f>(HGB_mm!M107*(Areas!$D$6+Areas!$D$7)*1000) / (86400*Days!M107)</f>
        <v>3681.3806899641577</v>
      </c>
      <c r="N107" s="8">
        <f>(HGB_mm!N107*(Areas!$D$6+Areas!$D$7)*1000) / (86400*Days!N107)</f>
        <v>5101.3276135210554</v>
      </c>
    </row>
    <row r="108" spans="1:15">
      <c r="A108">
        <f>HGB_mm!A108</f>
        <v>2003</v>
      </c>
      <c r="B108" s="8">
        <f>(HGB_mm!B108*(Areas!$D$6+Areas!$D$7)*1000) / (86400*Days!B108)</f>
        <v>3822.7104017323782</v>
      </c>
      <c r="C108" s="8">
        <f>(HGB_mm!C108*(Areas!$D$6+Areas!$D$7)*1000) / (86400*Days!C108)</f>
        <v>3532.7519758597882</v>
      </c>
      <c r="D108" s="8">
        <f>(HGB_mm!D108*(Areas!$D$6+Areas!$D$7)*1000) / (86400*Days!D108)</f>
        <v>4297.2578927718041</v>
      </c>
      <c r="E108" s="8">
        <f>(HGB_mm!E108*(Areas!$D$6+Areas!$D$7)*1000) / (86400*Days!E108)</f>
        <v>4522.3620949074075</v>
      </c>
      <c r="F108" s="8">
        <f>(HGB_mm!F108*(Areas!$D$6+Areas!$D$7)*1000) / (86400*Days!F108)</f>
        <v>6844.9273036140976</v>
      </c>
      <c r="G108" s="8">
        <f>(HGB_mm!G108*(Areas!$D$6+Areas!$D$7)*1000) / (86400*Days!G108)</f>
        <v>5724.6901543209888</v>
      </c>
      <c r="H108" s="8">
        <f>(HGB_mm!H108*(Areas!$D$6+Areas!$D$7)*1000) / (86400*Days!H108)</f>
        <v>6303.6315524193551</v>
      </c>
      <c r="I108" s="8">
        <f>(HGB_mm!I108*(Areas!$D$6+Areas!$D$7)*1000) / (86400*Days!I108)</f>
        <v>5221.9367383512545</v>
      </c>
      <c r="J108" s="8">
        <f>(HGB_mm!J108*(Areas!$D$6+Areas!$D$7)*1000) / (86400*Days!J108)</f>
        <v>7399.6496604938256</v>
      </c>
      <c r="K108" s="8">
        <f>(HGB_mm!K108*(Areas!$D$6+Areas!$D$7)*1000) / (86400*Days!K108)</f>
        <v>5701.2006272401422</v>
      </c>
      <c r="L108" s="8">
        <f>(HGB_mm!L108*(Areas!$D$6+Areas!$D$7)*1000) / (86400*Days!L108)</f>
        <v>9731.2896373456788</v>
      </c>
      <c r="M108" s="8">
        <f>(HGB_mm!M108*(Areas!$D$6+Areas!$D$7)*1000) / (86400*Days!M108)</f>
        <v>4461.2082997311827</v>
      </c>
      <c r="N108" s="8">
        <f>(HGB_mm!N108*(Areas!$D$6+Areas!$D$7)*1000) / (86400*Days!N108)</f>
        <v>5634.2352302130885</v>
      </c>
    </row>
    <row r="109" spans="1:15">
      <c r="A109">
        <f>HGB_mm!A109</f>
        <v>2004</v>
      </c>
      <c r="B109" s="8">
        <f>(HGB_mm!B109*(Areas!$D$6+Areas!$D$7)*1000) / (86400*Days!B109)</f>
        <v>5174.7273969534053</v>
      </c>
      <c r="C109" s="8">
        <f>(HGB_mm!C109*(Areas!$D$6+Areas!$D$7)*1000) / (86400*Days!C109)</f>
        <v>2818.3294739782891</v>
      </c>
      <c r="D109" s="8">
        <f>(HGB_mm!D109*(Areas!$D$6+Areas!$D$7)*1000) / (86400*Days!D109)</f>
        <v>5745.015546594982</v>
      </c>
      <c r="E109" s="8">
        <f>(HGB_mm!E109*(Areas!$D$6+Areas!$D$7)*1000) / (86400*Days!E109)</f>
        <v>3992.6822955246912</v>
      </c>
      <c r="F109" s="8">
        <f>(HGB_mm!F109*(Areas!$D$6+Areas!$D$7)*1000) / (86400*Days!F109)</f>
        <v>10380.064643070489</v>
      </c>
      <c r="G109" s="8">
        <f>(HGB_mm!G109*(Areas!$D$6+Areas!$D$7)*1000) / (86400*Days!G109)</f>
        <v>4450.4699614197525</v>
      </c>
      <c r="H109" s="8">
        <f>(HGB_mm!H109*(Areas!$D$6+Areas!$D$7)*1000) / (86400*Days!H109)</f>
        <v>6718.2916816009556</v>
      </c>
      <c r="I109" s="8">
        <f>(HGB_mm!I109*(Areas!$D$6+Areas!$D$7)*1000) / (86400*Days!I109)</f>
        <v>4592.7135640680999</v>
      </c>
      <c r="J109" s="8">
        <f>(HGB_mm!J109*(Areas!$D$6+Areas!$D$7)*1000) / (86400*Days!J109)</f>
        <v>1942.7793827160494</v>
      </c>
      <c r="K109" s="8">
        <f>(HGB_mm!K109*(Areas!$D$6+Areas!$D$7)*1000) / (86400*Days!K109)</f>
        <v>6900.6053987455198</v>
      </c>
      <c r="L109" s="8">
        <f>(HGB_mm!L109*(Areas!$D$6+Areas!$D$7)*1000) / (86400*Days!L109)</f>
        <v>5374.7516589506176</v>
      </c>
      <c r="M109" s="8">
        <f>(HGB_mm!M109*(Areas!$D$6+Areas!$D$7)*1000) / (86400*Days!M109)</f>
        <v>7827.6692390979688</v>
      </c>
      <c r="N109" s="8">
        <f>(HGB_mm!N109*(Areas!$D$6+Areas!$D$7)*1000) / (86400*Days!N109)</f>
        <v>5524.7643860048584</v>
      </c>
    </row>
    <row r="110" spans="1:15">
      <c r="A110">
        <f>HGB_mm!A110</f>
        <v>2005</v>
      </c>
      <c r="B110" s="8">
        <f>(HGB_mm!B110*(Areas!$D$6+Areas!$D$7)*1000) / (86400*Days!B110)</f>
        <v>5338.4091547192356</v>
      </c>
      <c r="C110" s="8">
        <f>(HGB_mm!C110*(Areas!$D$6+Areas!$D$7)*1000) / (86400*Days!C110)</f>
        <v>3473.089347718254</v>
      </c>
      <c r="D110" s="8">
        <f>(HGB_mm!D110*(Areas!$D$6+Areas!$D$7)*1000) / (86400*Days!D110)</f>
        <v>2512.1830869175628</v>
      </c>
      <c r="E110" s="8">
        <f>(HGB_mm!E110*(Areas!$D$6+Areas!$D$7)*1000) / (86400*Days!E110)</f>
        <v>4489.0775810185187</v>
      </c>
      <c r="F110" s="8">
        <f>(HGB_mm!F110*(Areas!$D$6+Areas!$D$7)*1000) / (86400*Days!F110)</f>
        <v>2202.9025276284351</v>
      </c>
      <c r="G110" s="8">
        <f>(HGB_mm!G110*(Areas!$D$6+Areas!$D$7)*1000) / (86400*Days!G110)</f>
        <v>4960.4025617283942</v>
      </c>
      <c r="H110" s="8">
        <f>(HGB_mm!H110*(Areas!$D$6+Areas!$D$7)*1000) / (86400*Days!H110)</f>
        <v>5425.5367271505374</v>
      </c>
      <c r="I110" s="8">
        <f>(HGB_mm!I110*(Areas!$D$6+Areas!$D$7)*1000) / (86400*Days!I110)</f>
        <v>5754.7417226702501</v>
      </c>
      <c r="J110" s="8">
        <f>(HGB_mm!J110*(Areas!$D$6+Areas!$D$7)*1000) / (86400*Days!J110)</f>
        <v>6780.1431790123461</v>
      </c>
      <c r="K110" s="8">
        <f>(HGB_mm!K110*(Areas!$D$6+Areas!$D$7)*1000) / (86400*Days!K110)</f>
        <v>3141.086055107527</v>
      </c>
      <c r="L110" s="8">
        <f>(HGB_mm!L110*(Areas!$D$6+Areas!$D$7)*1000) / (86400*Days!L110)</f>
        <v>9100.7217168209863</v>
      </c>
      <c r="M110" s="8">
        <f>(HGB_mm!M110*(Areas!$D$6+Areas!$D$7)*1000) / (86400*Days!M110)</f>
        <v>5254.3495669056138</v>
      </c>
      <c r="N110" s="8">
        <f>(HGB_mm!N110*(Areas!$D$6+Areas!$D$7)*1000) / (86400*Days!N110)</f>
        <v>4864.8282930618961</v>
      </c>
    </row>
    <row r="111" spans="1:15">
      <c r="A111">
        <f>HGB_mm!A111</f>
        <v>2006</v>
      </c>
      <c r="B111" s="8">
        <f>(HGB_mm!B111*(Areas!$D$6+Areas!$D$7)*1000) / (86400*Days!B111)</f>
        <v>6473.8004032258068</v>
      </c>
      <c r="C111" s="8">
        <f>(HGB_mm!C111*(Areas!$D$6+Areas!$D$7)*1000) / (86400*Days!C111)</f>
        <v>6857.2983382936509</v>
      </c>
      <c r="D111" s="8">
        <f>(HGB_mm!D111*(Areas!$D$6+Areas!$D$7)*1000) / (86400*Days!D111)</f>
        <v>3937.6931451612904</v>
      </c>
      <c r="E111" s="8">
        <f>(HGB_mm!E111*(Areas!$D$6+Areas!$D$7)*1000) / (86400*Days!E111)</f>
        <v>4904.4533371913576</v>
      </c>
      <c r="F111" s="8">
        <f>(HGB_mm!F111*(Areas!$D$6+Areas!$D$7)*1000) / (86400*Days!F111)</f>
        <v>5960.9727262544802</v>
      </c>
      <c r="G111" s="8">
        <f>(HGB_mm!G111*(Areas!$D$6+Areas!$D$7)*1000) / (86400*Days!G111)</f>
        <v>4276.4173688271603</v>
      </c>
      <c r="H111" s="8">
        <f>(HGB_mm!H111*(Areas!$D$6+Areas!$D$7)*1000) / (86400*Days!H111)</f>
        <v>6703.6360625746711</v>
      </c>
      <c r="I111" s="8">
        <f>(HGB_mm!I111*(Areas!$D$6+Areas!$D$7)*1000) / (86400*Days!I111)</f>
        <v>5016.0877240143373</v>
      </c>
      <c r="J111" s="8">
        <f>(HGB_mm!J111*(Areas!$D$6+Areas!$D$7)*1000) / (86400*Days!J111)</f>
        <v>7499.3214814814819</v>
      </c>
      <c r="K111" s="8">
        <f>(HGB_mm!K111*(Areas!$D$6+Areas!$D$7)*1000) / (86400*Days!K111)</f>
        <v>8975.710345728794</v>
      </c>
      <c r="L111" s="8">
        <f>(HGB_mm!L111*(Areas!$D$6+Areas!$D$7)*1000) / (86400*Days!L111)</f>
        <v>5487.2025154320991</v>
      </c>
      <c r="M111" s="8">
        <f>(HGB_mm!M111*(Areas!$D$6+Areas!$D$7)*1000) / (86400*Days!M111)</f>
        <v>6644.1685371863787</v>
      </c>
      <c r="N111" s="8">
        <f>(HGB_mm!N111*(Areas!$D$6+Areas!$D$7)*1000) / (86400*Days!N111)</f>
        <v>6060.5488543252159</v>
      </c>
      <c r="O111" s="10"/>
    </row>
    <row r="112" spans="1:15">
      <c r="A112">
        <f>HGB_mm!A112</f>
        <v>2007</v>
      </c>
      <c r="B112" s="8">
        <f>(HGB_mm!B112*(Areas!$D$6+Areas!$D$7)*1000) / (86400*Days!B112)</f>
        <v>3925.4816382915174</v>
      </c>
      <c r="C112" s="8">
        <f>(HGB_mm!C112*(Areas!$D$6+Areas!$D$7)*1000) / (86400*Days!C112)</f>
        <v>2298.4517195767194</v>
      </c>
      <c r="D112" s="8">
        <f>(HGB_mm!D112*(Areas!$D$6+Areas!$D$7)*1000) / (86400*Days!D112)</f>
        <v>4423.4826202210279</v>
      </c>
      <c r="E112" s="8">
        <f>(HGB_mm!E112*(Areas!$D$6+Areas!$D$7)*1000) / (86400*Days!E112)</f>
        <v>5765.2524151234566</v>
      </c>
      <c r="F112" s="8">
        <f>(HGB_mm!F112*(Areas!$D$6+Areas!$D$7)*1000) / (86400*Days!F112)</f>
        <v>3684.0164501194745</v>
      </c>
      <c r="G112" s="8">
        <f>(HGB_mm!G112*(Areas!$D$6+Areas!$D$7)*1000) / (86400*Days!G112)</f>
        <v>5098.3135030864205</v>
      </c>
      <c r="H112" s="8">
        <f>(HGB_mm!H112*(Areas!$D$6+Areas!$D$7)*1000) / (86400*Days!H112)</f>
        <v>5191.3413119772995</v>
      </c>
      <c r="I112" s="8">
        <f>(HGB_mm!I112*(Areas!$D$6+Areas!$D$7)*1000) / (86400*Days!I112)</f>
        <v>4870.4635080645157</v>
      </c>
      <c r="J112" s="8">
        <f>(HGB_mm!J112*(Areas!$D$6+Areas!$D$7)*1000) / (86400*Days!J112)</f>
        <v>4719.1134799382717</v>
      </c>
      <c r="K112" s="8">
        <f>(HGB_mm!K112*(Areas!$D$6+Areas!$D$7)*1000) / (86400*Days!K112)</f>
        <v>7210.7207885304661</v>
      </c>
      <c r="L112" s="8">
        <f>(HGB_mm!L112*(Areas!$D$6+Areas!$D$7)*1000) / (86400*Days!L112)</f>
        <v>4809.7843479938274</v>
      </c>
      <c r="M112" s="8">
        <f>(HGB_mm!M112*(Areas!$D$6+Areas!$D$7)*1000) / (86400*Days!M112)</f>
        <v>5795.2756720430107</v>
      </c>
      <c r="N112" s="8">
        <f>(HGB_mm!N112*(Areas!$D$6+Areas!$D$7)*1000) / (86400*Days!N112)</f>
        <v>4833.5748005454097</v>
      </c>
      <c r="O112" s="15"/>
    </row>
    <row r="113" spans="1:15">
      <c r="A113">
        <f>HGB_mm!A113</f>
        <v>2008</v>
      </c>
      <c r="B113" s="8">
        <f>(HGB_mm!B113*(Areas!$D$6+Areas!$D$7)*1000) / (86400*Days!B113)</f>
        <v>7547.4442577658301</v>
      </c>
      <c r="C113" s="8">
        <f>(HGB_mm!C113*(Areas!$D$6+Areas!$D$7)*1000) / (86400*Days!C113)</f>
        <v>5308.7502035440602</v>
      </c>
      <c r="D113" s="8">
        <f>(HGB_mm!D113*(Areas!$D$6+Areas!$D$7)*1000) / (86400*Days!D113)</f>
        <v>3747.3463224313023</v>
      </c>
      <c r="E113" s="8">
        <f>(HGB_mm!E113*(Areas!$D$6+Areas!$D$7)*1000) / (86400*Days!E113)</f>
        <v>5726.7541859567891</v>
      </c>
      <c r="F113" s="8">
        <f>(HGB_mm!F113*(Areas!$D$6+Areas!$D$7)*1000) / (86400*Days!F113)</f>
        <v>6153.2036813022696</v>
      </c>
      <c r="G113" s="8">
        <f>(HGB_mm!G113*(Areas!$D$6+Areas!$D$7)*1000) / (86400*Days!G113)</f>
        <v>8136.9115084876539</v>
      </c>
      <c r="H113" s="8">
        <f>(HGB_mm!H113*(Areas!$D$6+Areas!$D$7)*1000) / (86400*Days!H113)</f>
        <v>6536.4012096774195</v>
      </c>
      <c r="I113" s="8">
        <f>(HGB_mm!I113*(Areas!$D$6+Areas!$D$7)*1000) / (86400*Days!I113)</f>
        <v>5386.4622610513734</v>
      </c>
      <c r="J113" s="8">
        <f>(HGB_mm!J113*(Areas!$D$6+Areas!$D$7)*1000) / (86400*Days!J113)</f>
        <v>7205.3307677469138</v>
      </c>
      <c r="K113" s="8">
        <f>(HGB_mm!K113*(Areas!$D$6+Areas!$D$7)*1000) / (86400*Days!K113)</f>
        <v>4014.4933057048984</v>
      </c>
      <c r="L113" s="8">
        <f>(HGB_mm!L113*(Areas!$D$6+Areas!$D$7)*1000) / (86400*Days!L113)</f>
        <v>6520.4573688271603</v>
      </c>
      <c r="M113" s="8">
        <f>(HGB_mm!M113*(Areas!$D$6+Areas!$D$7)*1000) / (86400*Days!M113)</f>
        <v>9628.8212701612902</v>
      </c>
      <c r="N113" s="8">
        <f>(HGB_mm!N113*(Areas!$D$6+Areas!$D$7)*1000) / (86400*Days!N113)</f>
        <v>6325.3462087001626</v>
      </c>
      <c r="O113" s="15"/>
    </row>
    <row r="114" spans="1:15">
      <c r="A114">
        <f>HGB_mm!A114</f>
        <v>2009</v>
      </c>
      <c r="B114" s="8">
        <f>(HGB_mm!B114*(Areas!$D$6+Areas!$D$7)*1000) / (86400*Days!B114)</f>
        <v>2916.4230286738348</v>
      </c>
      <c r="C114" s="8">
        <f>(HGB_mm!C114*(Areas!$D$6+Areas!$D$7)*1000) / (86400*Days!C114)</f>
        <v>5931.3095403439156</v>
      </c>
      <c r="D114" s="8">
        <f>(HGB_mm!D114*(Areas!$D$6+Areas!$D$7)*1000) / (86400*Days!D114)</f>
        <v>4127.6785655615295</v>
      </c>
      <c r="E114" s="8">
        <f>(HGB_mm!E114*(Areas!$D$6+Areas!$D$7)*1000) / (86400*Days!E114)</f>
        <v>7461.8960725308625</v>
      </c>
      <c r="F114" s="8">
        <f>(HGB_mm!F114*(Areas!$D$6+Areas!$D$7)*1000) / (86400*Days!F114)</f>
        <v>5426.8917450716845</v>
      </c>
      <c r="G114" s="8">
        <f>(HGB_mm!G114*(Areas!$D$6+Areas!$D$7)*1000) / (86400*Days!G114)</f>
        <v>6340.9055979938275</v>
      </c>
      <c r="H114" s="8">
        <f>(HGB_mm!H114*(Areas!$D$6+Areas!$D$7)*1000) / (86400*Days!H114)</f>
        <v>6403.4124738649934</v>
      </c>
      <c r="I114" s="8">
        <f>(HGB_mm!I114*(Areas!$D$6+Areas!$D$7)*1000) / (86400*Days!I114)</f>
        <v>6864.6875112007165</v>
      </c>
      <c r="J114" s="8">
        <f>(HGB_mm!J114*(Areas!$D$6+Areas!$D$7)*1000) / (86400*Days!J114)</f>
        <v>4143.1798302469133</v>
      </c>
      <c r="K114" s="8">
        <f>(HGB_mm!K114*(Areas!$D$6+Areas!$D$7)*1000) / (86400*Days!K114)</f>
        <v>8996.6400500298678</v>
      </c>
      <c r="L114" s="8">
        <f>(HGB_mm!L114*(Areas!$D$6+Areas!$D$7)*1000) / (86400*Days!L114)</f>
        <v>2815.3698533950619</v>
      </c>
      <c r="M114" s="8">
        <f>(HGB_mm!M114*(Areas!$D$6+Areas!$D$7)*1000) / (86400*Days!M114)</f>
        <v>5179.0019974611705</v>
      </c>
      <c r="N114" s="8">
        <f>(HGB_mm!N114*(Areas!$D$6+Areas!$D$7)*1000) / (86400*Days!N114)</f>
        <v>5551.4356281709788</v>
      </c>
      <c r="O114" s="15"/>
    </row>
    <row r="115" spans="1:15">
      <c r="A115">
        <f>HGB_mm!A115</f>
        <v>2010</v>
      </c>
      <c r="B115" s="8">
        <f>(HGB_mm!B115*(Areas!$D$6+Areas!$D$7)*1000) / (86400*Days!B115)</f>
        <v>1879.8919429510156</v>
      </c>
      <c r="C115" s="8">
        <f>(HGB_mm!C115*(Areas!$D$6+Areas!$D$7)*1000) / (86400*Days!C115)</f>
        <v>1521.2843460648151</v>
      </c>
      <c r="D115" s="8">
        <f>(HGB_mm!D115*(Areas!$D$6+Areas!$D$7)*1000) / (86400*Days!D115)</f>
        <v>725.49492980884111</v>
      </c>
      <c r="E115" s="8">
        <f>(HGB_mm!E115*(Areas!$D$6+Areas!$D$7)*1000) / (86400*Days!E115)</f>
        <v>3561.4367515432091</v>
      </c>
      <c r="F115" s="8">
        <f>(HGB_mm!F115*(Areas!$D$6+Areas!$D$7)*1000) / (86400*Days!F115)</f>
        <v>4451.0113985961771</v>
      </c>
      <c r="G115" s="8">
        <f>(HGB_mm!G115*(Areas!$D$6+Areas!$D$7)*1000) / (86400*Days!G115)</f>
        <v>10095.814830246914</v>
      </c>
      <c r="H115" s="8">
        <f>(HGB_mm!H115*(Areas!$D$6+Areas!$D$7)*1000) / (86400*Days!H115)</f>
        <v>4867.0045250896055</v>
      </c>
      <c r="I115" s="8">
        <f>(HGB_mm!I115*(Areas!$D$6+Areas!$D$7)*1000) / (86400*Days!I115)</f>
        <v>5774.1549731182795</v>
      </c>
      <c r="J115" s="8">
        <f>(HGB_mm!J115*(Areas!$D$6+Areas!$D$7)*1000) / (86400*Days!J115)</f>
        <v>9892.9544483024692</v>
      </c>
      <c r="K115" s="8">
        <f>(HGB_mm!K115*(Areas!$D$6+Areas!$D$7)*1000) / (86400*Days!K115)</f>
        <v>3735.7195415173233</v>
      </c>
      <c r="L115" s="8">
        <f>(HGB_mm!L115*(Areas!$D$6+Areas!$D$7)*1000) / (86400*Days!L115)</f>
        <v>4370.7768132716046</v>
      </c>
      <c r="M115" s="8">
        <f>(HGB_mm!M115*(Areas!$D$6+Areas!$D$7)*1000) / (86400*Days!M115)</f>
        <v>2950.37846848865</v>
      </c>
      <c r="N115" s="8">
        <f>(HGB_mm!N115*(Areas!$D$6+Areas!$D$7)*1000) / (86400*Days!N115)</f>
        <v>4482.5171949518008</v>
      </c>
      <c r="O115" s="15"/>
    </row>
    <row r="116" spans="1:15">
      <c r="A116">
        <f>HGB_mm!A116</f>
        <v>2011</v>
      </c>
      <c r="B116" s="8">
        <f>(HGB_mm!B116*(Areas!$D$6+Areas!$D$7)*1000) / (86400*Days!B116)</f>
        <v>2341.6576090203112</v>
      </c>
      <c r="C116" s="8">
        <f>(HGB_mm!C116*(Areas!$D$6+Areas!$D$7)*1000) / (86400*Days!C116)</f>
        <v>1800.0638434193122</v>
      </c>
      <c r="D116" s="8">
        <f>(HGB_mm!D116*(Areas!$D$6+Areas!$D$7)*1000) / (86400*Days!D116)</f>
        <v>3106.7437238649941</v>
      </c>
      <c r="E116" s="8">
        <f>(HGB_mm!E116*(Areas!$D$6+Areas!$D$7)*1000) / (86400*Days!E116)</f>
        <v>10753.334575617282</v>
      </c>
      <c r="F116" s="8">
        <f>(HGB_mm!F116*(Areas!$D$6+Areas!$D$7)*1000) / (86400*Days!F116)</f>
        <v>4574.4848939665471</v>
      </c>
      <c r="G116" s="8">
        <f>(HGB_mm!G116*(Areas!$D$6+Areas!$D$7)*1000) / (86400*Days!G116)</f>
        <v>7231.0691936728399</v>
      </c>
      <c r="H116" s="8">
        <f>(HGB_mm!H116*(Areas!$D$6+Areas!$D$7)*1000) / (86400*Days!H116)</f>
        <v>3681.9839531063321</v>
      </c>
      <c r="I116" s="8">
        <f>(HGB_mm!I116*(Areas!$D$6+Areas!$D$7)*1000) / (86400*Days!I116)</f>
        <v>5471.3951650238942</v>
      </c>
      <c r="J116" s="8">
        <f>(HGB_mm!J116*(Areas!$D$6+Areas!$D$7)*1000) / (86400*Days!J116)</f>
        <v>7207.2507214506159</v>
      </c>
      <c r="K116" s="8">
        <f>(HGB_mm!K116*(Areas!$D$6+Areas!$D$7)*1000) / (86400*Days!K116)</f>
        <v>6492.6604540023891</v>
      </c>
      <c r="L116" s="8">
        <f>(HGB_mm!L116*(Areas!$D$6+Areas!$D$7)*1000) / (86400*Days!L116)</f>
        <v>5436.3349305555557</v>
      </c>
      <c r="M116" s="8">
        <f>(HGB_mm!M116*(Areas!$D$6+Areas!$D$7)*1000) / (86400*Days!M116)</f>
        <v>2631.7640606332143</v>
      </c>
      <c r="N116" s="8">
        <f>(HGB_mm!N116*(Areas!$D$6+Areas!$D$7)*1000) / (86400*Days!N116)</f>
        <v>5059.076317541857</v>
      </c>
      <c r="O116" s="10" t="s">
        <v>55</v>
      </c>
    </row>
    <row r="120" spans="1:15">
      <c r="A120" t="s">
        <v>45</v>
      </c>
      <c r="B120" s="8">
        <f>AVERAGE(B5:B116)</f>
        <v>4489.883786795689</v>
      </c>
      <c r="C120" s="8">
        <f t="shared" ref="C120:N120" si="0">AVERAGE(C5:C116)</f>
        <v>3914.5445511480311</v>
      </c>
      <c r="D120" s="8">
        <f t="shared" si="0"/>
        <v>3972.7644036218326</v>
      </c>
      <c r="E120" s="8">
        <f t="shared" si="0"/>
        <v>4642.263501226299</v>
      </c>
      <c r="F120" s="8">
        <f t="shared" si="0"/>
        <v>5154.5226535164929</v>
      </c>
      <c r="G120" s="8">
        <f t="shared" si="0"/>
        <v>5480.1139689773527</v>
      </c>
      <c r="H120" s="8">
        <f t="shared" si="0"/>
        <v>5228.7722998938598</v>
      </c>
      <c r="I120" s="8">
        <f t="shared" si="0"/>
        <v>5375.8067903012479</v>
      </c>
      <c r="J120" s="8">
        <f t="shared" si="0"/>
        <v>6449.9057542438304</v>
      </c>
      <c r="K120" s="8">
        <f t="shared" si="0"/>
        <v>5454.364928222074</v>
      </c>
      <c r="L120" s="8">
        <f t="shared" si="0"/>
        <v>5599.1718362130705</v>
      </c>
      <c r="M120" s="8">
        <f t="shared" si="0"/>
        <v>4922.6466038159779</v>
      </c>
      <c r="N120" s="8">
        <f t="shared" si="0"/>
        <v>5060.3145497422065</v>
      </c>
    </row>
    <row r="121" spans="1:15">
      <c r="A121" t="s">
        <v>43</v>
      </c>
      <c r="B121" s="8">
        <f>MAX(B5:B116)</f>
        <v>8328.2098118279573</v>
      </c>
      <c r="C121" s="8">
        <f t="shared" ref="C121:N121" si="1">MAX(C5:C116)</f>
        <v>7341.2199074074088</v>
      </c>
      <c r="D121" s="8">
        <f t="shared" si="1"/>
        <v>9466.9514411589025</v>
      </c>
      <c r="E121" s="8">
        <f t="shared" si="1"/>
        <v>10753.334575617282</v>
      </c>
      <c r="F121" s="8">
        <f t="shared" si="1"/>
        <v>10774.5076239546</v>
      </c>
      <c r="G121" s="8">
        <f t="shared" si="1"/>
        <v>10095.814830246914</v>
      </c>
      <c r="H121" s="8">
        <f t="shared" si="1"/>
        <v>10601.603352747909</v>
      </c>
      <c r="I121" s="8">
        <f t="shared" si="1"/>
        <v>9340.1274977598587</v>
      </c>
      <c r="J121" s="8">
        <f t="shared" si="1"/>
        <v>14604.382496141978</v>
      </c>
      <c r="K121" s="8">
        <f t="shared" si="1"/>
        <v>10883.800362156509</v>
      </c>
      <c r="L121" s="8">
        <f t="shared" si="1"/>
        <v>10131.168418209874</v>
      </c>
      <c r="M121" s="8">
        <f t="shared" si="1"/>
        <v>9628.8212701612902</v>
      </c>
      <c r="N121" s="8">
        <f t="shared" si="1"/>
        <v>6374.0883269913757</v>
      </c>
    </row>
    <row r="122" spans="1:15">
      <c r="A122" t="s">
        <v>44</v>
      </c>
      <c r="B122" s="8">
        <f>MIN(B5:B116)</f>
        <v>1818.6069631123059</v>
      </c>
      <c r="C122" s="8">
        <f t="shared" ref="C122:N122" si="2">MIN(C5:C116)</f>
        <v>1521.2843460648151</v>
      </c>
      <c r="D122" s="8">
        <f t="shared" si="2"/>
        <v>725.49492980884111</v>
      </c>
      <c r="E122" s="8">
        <f t="shared" si="2"/>
        <v>2085.1280864197529</v>
      </c>
      <c r="F122" s="8">
        <f t="shared" si="2"/>
        <v>1657.6027479091993</v>
      </c>
      <c r="G122" s="8">
        <f t="shared" si="2"/>
        <v>2296.7268518518517</v>
      </c>
      <c r="H122" s="8">
        <f t="shared" si="2"/>
        <v>1372.1537783751494</v>
      </c>
      <c r="I122" s="8">
        <f t="shared" si="2"/>
        <v>1643.453106332139</v>
      </c>
      <c r="J122" s="8">
        <f t="shared" si="2"/>
        <v>1942.7793827160494</v>
      </c>
      <c r="K122" s="8">
        <f t="shared" si="2"/>
        <v>1145.0292712066905</v>
      </c>
      <c r="L122" s="8">
        <f t="shared" si="2"/>
        <v>1860.8765432098764</v>
      </c>
      <c r="M122" s="8">
        <f t="shared" si="2"/>
        <v>1113.3378136200718</v>
      </c>
      <c r="N122" s="8">
        <f t="shared" si="2"/>
        <v>3990.715144596651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122"/>
  <sheetViews>
    <sheetView workbookViewId="0"/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13</v>
      </c>
    </row>
    <row r="2" spans="1:17">
      <c r="A2" t="s">
        <v>47</v>
      </c>
      <c r="J2" s="6"/>
      <c r="K2" s="6"/>
      <c r="L2" s="6"/>
      <c r="M2" s="6"/>
      <c r="N2" s="6"/>
      <c r="O2" s="6"/>
      <c r="P2" s="6"/>
      <c r="Q2" s="5"/>
    </row>
    <row r="3" spans="1:17">
      <c r="G3" s="5"/>
      <c r="H3" s="5"/>
      <c r="I3" s="5"/>
      <c r="J3" s="5"/>
      <c r="K3" s="5"/>
      <c r="L3" s="5"/>
      <c r="N3" s="5"/>
    </row>
    <row r="4" spans="1:17">
      <c r="A4" s="1" t="s">
        <v>25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26</v>
      </c>
      <c r="P4" s="1"/>
      <c r="Q4" s="1"/>
    </row>
    <row r="5" spans="1:17">
      <c r="A5">
        <f>HUR_mm!A5</f>
        <v>1900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7">
      <c r="A6">
        <f>HUR_mm!A6</f>
        <v>1901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7">
      <c r="A7">
        <f>HUR_mm!A7</f>
        <v>1902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7">
      <c r="A8">
        <f>HUR_mm!A8</f>
        <v>1903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7">
      <c r="A9">
        <f>HUR_mm!A9</f>
        <v>1904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7">
      <c r="A10">
        <f>HUR_mm!A10</f>
        <v>1905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7">
      <c r="A11">
        <f>HUR_mm!A11</f>
        <v>1906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7">
      <c r="A12">
        <f>HUR_mm!A12</f>
        <v>1907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7">
      <c r="A13">
        <f>HUR_mm!A13</f>
        <v>1908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7">
      <c r="A14">
        <f>HUR_mm!A14</f>
        <v>1909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7">
      <c r="A15">
        <f>HUR_mm!A15</f>
        <v>1910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7">
      <c r="A16">
        <f>HUR_mm!A16</f>
        <v>1911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>
      <c r="A17">
        <f>HUR_mm!A17</f>
        <v>1912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>
      <c r="A18">
        <f>HUR_mm!A18</f>
        <v>1913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>
      <c r="A19">
        <f>HUR_mm!A19</f>
        <v>1914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>
      <c r="A20">
        <f>HUR_mm!A20</f>
        <v>1915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>
      <c r="A21">
        <f>HUR_mm!A21</f>
        <v>1916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>
      <c r="A22">
        <f>HUR_mm!A22</f>
        <v>1917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>
      <c r="A23">
        <f>HUR_mm!A23</f>
        <v>1918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>
      <c r="A24">
        <f>HUR_mm!A24</f>
        <v>1919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>
      <c r="A25">
        <f>HUR_mm!A25</f>
        <v>1920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>
      <c r="A26">
        <f>HUR_mm!A26</f>
        <v>1921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>
      <c r="A27">
        <f>HUR_mm!A27</f>
        <v>1922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>
      <c r="A28">
        <f>HUR_mm!A28</f>
        <v>1923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>
      <c r="A29">
        <f>HUR_mm!A29</f>
        <v>1924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>
      <c r="A30">
        <f>HUR_mm!A30</f>
        <v>1925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>
      <c r="A31">
        <f>HUR_mm!A31</f>
        <v>1926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>
      <c r="A32">
        <f>HUR_mm!A32</f>
        <v>1927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>
      <c r="A33">
        <f>HUR_mm!A33</f>
        <v>1928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>
      <c r="A34">
        <f>HUR_mm!A34</f>
        <v>1929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>
      <c r="A35">
        <f>HUR_mm!A35</f>
        <v>1930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>
      <c r="A36">
        <f>HUR_mm!A36</f>
        <v>1931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>
      <c r="A37">
        <f>HUR_mm!A37</f>
        <v>1932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>
      <c r="A38">
        <f>HUR_mm!A38</f>
        <v>1933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>
      <c r="A39">
        <f>HUR_mm!A39</f>
        <v>1934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>
      <c r="A40">
        <f>HUR_mm!A40</f>
        <v>1935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>
      <c r="A41">
        <f>HUR_mm!A41</f>
        <v>1936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>
      <c r="A42">
        <f>HUR_mm!A42</f>
        <v>1937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>
      <c r="A43">
        <f>HUR_mm!A43</f>
        <v>1938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>
      <c r="A44">
        <f>HUR_mm!A44</f>
        <v>1939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>
      <c r="A45">
        <f>HUR_mm!A45</f>
        <v>1940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>
      <c r="A46">
        <f>HUR_mm!A46</f>
        <v>1941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>
      <c r="A47">
        <f>HUR_mm!A47</f>
        <v>1942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>
      <c r="A48">
        <f>HUR_mm!A48</f>
        <v>1943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>
      <c r="A49">
        <f>HUR_mm!A49</f>
        <v>1944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>
      <c r="A50">
        <f>HUR_mm!A50</f>
        <v>1945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>
      <c r="A51">
        <f>HUR_mm!A51</f>
        <v>1946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>
      <c r="A52">
        <f>HUR_mm!A52</f>
        <v>1947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>
      <c r="A53">
        <f>HUR_mm!A53</f>
        <v>1948</v>
      </c>
      <c r="B53" s="8">
        <f>(HUR_mm!B53*Areas!$D$6*1000) / (86400*Days!B53)</f>
        <v>1746.2002165471924</v>
      </c>
      <c r="C53" s="8">
        <f>(HUR_mm!C53*Areas!$D$6*1000) / (86400*Days!C53)</f>
        <v>1766.6428839399744</v>
      </c>
      <c r="D53" s="8">
        <f>(HUR_mm!D53*Areas!$D$6*1000) / (86400*Days!D53)</f>
        <v>3399.8865143369176</v>
      </c>
      <c r="E53" s="8">
        <f>(HUR_mm!E53*Areas!$D$6*1000) / (86400*Days!E53)</f>
        <v>2577.2722492283951</v>
      </c>
      <c r="F53" s="8">
        <f>(HUR_mm!F53*Areas!$D$6*1000) / (86400*Days!F53)</f>
        <v>2009.7968600657109</v>
      </c>
      <c r="G53" s="8">
        <f>(HUR_mm!G53*Areas!$D$6*1000) / (86400*Days!G53)</f>
        <v>2747.731412037037</v>
      </c>
      <c r="H53" s="8">
        <f>(HUR_mm!H53*Areas!$D$6*1000) / (86400*Days!H53)</f>
        <v>1932.5885528673834</v>
      </c>
      <c r="I53" s="8">
        <f>(HUR_mm!I53*Areas!$D$6*1000) / (86400*Days!I53)</f>
        <v>1137.7171258960575</v>
      </c>
      <c r="J53" s="8">
        <f>(HUR_mm!J53*Areas!$D$6*1000) / (86400*Days!J53)</f>
        <v>964.76371527777781</v>
      </c>
      <c r="K53" s="8">
        <f>(HUR_mm!K53*Areas!$D$6*1000) / (86400*Days!K53)</f>
        <v>1490.4264411589008</v>
      </c>
      <c r="L53" s="8">
        <f>(HUR_mm!L53*Areas!$D$6*1000) / (86400*Days!L53)</f>
        <v>3220.0965972222225</v>
      </c>
      <c r="M53" s="8">
        <f>(HUR_mm!M53*Areas!$D$6*1000) / (86400*Days!M53)</f>
        <v>1695.1815113500597</v>
      </c>
      <c r="N53" s="8">
        <f>(HUR_mm!N53*Areas!$D$6*1000) / (86400*Days!N53)</f>
        <v>2055.4488435412873</v>
      </c>
    </row>
    <row r="54" spans="1:14">
      <c r="A54">
        <f>HUR_mm!A54</f>
        <v>1949</v>
      </c>
      <c r="B54" s="8">
        <f>(HUR_mm!B54*Areas!$D$6*1000) / (86400*Days!B54)</f>
        <v>2534.9493988948625</v>
      </c>
      <c r="C54" s="8">
        <f>(HUR_mm!C54*Areas!$D$6*1000) / (86400*Days!C54)</f>
        <v>2352.035193452381</v>
      </c>
      <c r="D54" s="8">
        <f>(HUR_mm!D54*Areas!$D$6*1000) / (86400*Days!D54)</f>
        <v>1642.462182646356</v>
      </c>
      <c r="E54" s="8">
        <f>(HUR_mm!E54*Areas!$D$6*1000) / (86400*Days!E54)</f>
        <v>1623.0523996913582</v>
      </c>
      <c r="F54" s="8">
        <f>(HUR_mm!F54*Areas!$D$6*1000) / (86400*Days!F54)</f>
        <v>1773.0700679510155</v>
      </c>
      <c r="G54" s="8">
        <f>(HUR_mm!G54*Areas!$D$6*1000) / (86400*Days!G54)</f>
        <v>3078.4573341049381</v>
      </c>
      <c r="H54" s="8">
        <f>(HUR_mm!H54*Areas!$D$6*1000) / (86400*Days!H54)</f>
        <v>2510.8005451015533</v>
      </c>
      <c r="I54" s="8">
        <f>(HUR_mm!I54*Areas!$D$6*1000) / (86400*Days!I54)</f>
        <v>1930.2076799581839</v>
      </c>
      <c r="J54" s="8">
        <f>(HUR_mm!J54*Areas!$D$6*1000) / (86400*Days!J54)</f>
        <v>2353.7422955246911</v>
      </c>
      <c r="K54" s="8">
        <f>(HUR_mm!K54*Areas!$D$6*1000) / (86400*Days!K54)</f>
        <v>1861.5024902927121</v>
      </c>
      <c r="L54" s="8">
        <f>(HUR_mm!L54*Areas!$D$6*1000) / (86400*Days!L54)</f>
        <v>1935.150825617284</v>
      </c>
      <c r="M54" s="8">
        <f>(HUR_mm!M54*Areas!$D$6*1000) / (86400*Days!M54)</f>
        <v>3065.203808243728</v>
      </c>
      <c r="N54" s="8">
        <f>(HUR_mm!N54*Areas!$D$6*1000) / (86400*Days!N54)</f>
        <v>2220.3648011796045</v>
      </c>
    </row>
    <row r="55" spans="1:14">
      <c r="A55">
        <f>HUR_mm!A55</f>
        <v>1950</v>
      </c>
      <c r="B55" s="8">
        <f>(HUR_mm!B55*Areas!$D$6*1000) / (86400*Days!B55)</f>
        <v>3150.2349835722821</v>
      </c>
      <c r="C55" s="8">
        <f>(HUR_mm!C55*Areas!$D$6*1000) / (86400*Days!C55)</f>
        <v>2780.94458912037</v>
      </c>
      <c r="D55" s="8">
        <f>(HUR_mm!D55*Areas!$D$6*1000) / (86400*Days!D55)</f>
        <v>2200.2666928016724</v>
      </c>
      <c r="E55" s="8">
        <f>(HUR_mm!E55*Areas!$D$6*1000) / (86400*Days!E55)</f>
        <v>2539.6657947530866</v>
      </c>
      <c r="F55" s="8">
        <f>(HUR_mm!F55*Areas!$D$6*1000) / (86400*Days!F55)</f>
        <v>1123.7720131421745</v>
      </c>
      <c r="G55" s="8">
        <f>(HUR_mm!G55*Areas!$D$6*1000) / (86400*Days!G55)</f>
        <v>2667.9494945987653</v>
      </c>
      <c r="H55" s="8">
        <f>(HUR_mm!H55*Areas!$D$6*1000) / (86400*Days!H55)</f>
        <v>3581.8532295400237</v>
      </c>
      <c r="I55" s="8">
        <f>(HUR_mm!I55*Areas!$D$6*1000) / (86400*Days!I55)</f>
        <v>2641.748555107527</v>
      </c>
      <c r="J55" s="8">
        <f>(HUR_mm!J55*Areas!$D$6*1000) / (86400*Days!J55)</f>
        <v>2981.8052314814813</v>
      </c>
      <c r="K55" s="8">
        <f>(HUR_mm!K55*Areas!$D$6*1000) / (86400*Days!K55)</f>
        <v>1815.5856556152928</v>
      </c>
      <c r="L55" s="8">
        <f>(HUR_mm!L55*Areas!$D$6*1000) / (86400*Days!L55)</f>
        <v>2955.7970293209873</v>
      </c>
      <c r="M55" s="8">
        <f>(HUR_mm!M55*Areas!$D$6*1000) / (86400*Days!M55)</f>
        <v>2227.1365442054962</v>
      </c>
      <c r="N55" s="8">
        <f>(HUR_mm!N55*Areas!$D$6*1000) / (86400*Days!N55)</f>
        <v>2551.1821997082698</v>
      </c>
    </row>
    <row r="56" spans="1:14">
      <c r="A56">
        <f>HUR_mm!A56</f>
        <v>1951</v>
      </c>
      <c r="B56" s="8">
        <f>(HUR_mm!B56*Areas!$D$6*1000) / (86400*Days!B56)</f>
        <v>2428.4903673835129</v>
      </c>
      <c r="C56" s="8">
        <f>(HUR_mm!C56*Areas!$D$6*1000) / (86400*Days!C56)</f>
        <v>2091.0745163690476</v>
      </c>
      <c r="D56" s="8">
        <f>(HUR_mm!D56*Areas!$D$6*1000) / (86400*Days!D56)</f>
        <v>2424.7489956690565</v>
      </c>
      <c r="E56" s="8">
        <f>(HUR_mm!E56*Areas!$D$6*1000) / (86400*Days!E56)</f>
        <v>3338.8908179012346</v>
      </c>
      <c r="F56" s="8">
        <f>(HUR_mm!F56*Areas!$D$6*1000) / (86400*Days!F56)</f>
        <v>1507.4326762246117</v>
      </c>
      <c r="G56" s="8">
        <f>(HUR_mm!G56*Areas!$D$6*1000) / (86400*Days!G56)</f>
        <v>2443.0136921296298</v>
      </c>
      <c r="H56" s="8">
        <f>(HUR_mm!H56*Areas!$D$6*1000) / (86400*Days!H56)</f>
        <v>3396.1451426224612</v>
      </c>
      <c r="I56" s="8">
        <f>(HUR_mm!I56*Areas!$D$6*1000) / (86400*Days!I56)</f>
        <v>2847.5239994026283</v>
      </c>
      <c r="J56" s="8">
        <f>(HUR_mm!J56*Areas!$D$6*1000) / (86400*Days!J56)</f>
        <v>2993.0520216049381</v>
      </c>
      <c r="K56" s="8">
        <f>(HUR_mm!K56*Areas!$D$6*1000) / (86400*Days!K56)</f>
        <v>3918.5766838410991</v>
      </c>
      <c r="L56" s="8">
        <f>(HUR_mm!L56*Areas!$D$6*1000) / (86400*Days!L56)</f>
        <v>2835.5969598765432</v>
      </c>
      <c r="M56" s="8">
        <f>(HUR_mm!M56*Areas!$D$6*1000) / (86400*Days!M56)</f>
        <v>2909.0865703405016</v>
      </c>
      <c r="N56" s="8">
        <f>(HUR_mm!N56*Areas!$D$6*1000) / (86400*Days!N56)</f>
        <v>2765.0926813800102</v>
      </c>
    </row>
    <row r="57" spans="1:14">
      <c r="A57">
        <f>HUR_mm!A57</f>
        <v>1952</v>
      </c>
      <c r="B57" s="8">
        <f>(HUR_mm!B57*Areas!$D$6*1000) / (86400*Days!B57)</f>
        <v>2271.3527553763442</v>
      </c>
      <c r="C57" s="8">
        <f>(HUR_mm!C57*Areas!$D$6*1000) / (86400*Days!C57)</f>
        <v>1244.9033205619414</v>
      </c>
      <c r="D57" s="8">
        <f>(HUR_mm!D57*Areas!$D$6*1000) / (86400*Days!D57)</f>
        <v>1942.4521692054959</v>
      </c>
      <c r="E57" s="8">
        <f>(HUR_mm!E57*Areas!$D$6*1000) / (86400*Days!E57)</f>
        <v>2451.0973225308644</v>
      </c>
      <c r="F57" s="8">
        <f>(HUR_mm!F57*Areas!$D$6*1000) / (86400*Days!F57)</f>
        <v>2368.968544653525</v>
      </c>
      <c r="G57" s="8">
        <f>(HUR_mm!G57*Areas!$D$6*1000) / (86400*Days!G57)</f>
        <v>1624.809710648148</v>
      </c>
      <c r="H57" s="8">
        <f>(HUR_mm!H57*Areas!$D$6*1000) / (86400*Days!H57)</f>
        <v>4282.5101142473122</v>
      </c>
      <c r="I57" s="8">
        <f>(HUR_mm!I57*Areas!$D$6*1000) / (86400*Days!I57)</f>
        <v>2816.9127762843486</v>
      </c>
      <c r="J57" s="8">
        <f>(HUR_mm!J57*Areas!$D$6*1000) / (86400*Days!J57)</f>
        <v>1909.14262345679</v>
      </c>
      <c r="K57" s="8">
        <f>(HUR_mm!K57*Areas!$D$6*1000) / (86400*Days!K57)</f>
        <v>536.03652927120675</v>
      </c>
      <c r="L57" s="8">
        <f>(HUR_mm!L57*Areas!$D$6*1000) / (86400*Days!L57)</f>
        <v>3102.7082253086419</v>
      </c>
      <c r="M57" s="8">
        <f>(HUR_mm!M57*Areas!$D$6*1000) / (86400*Days!M57)</f>
        <v>1844.4962552270013</v>
      </c>
      <c r="N57" s="8">
        <f>(HUR_mm!N57*Areas!$D$6*1000) / (86400*Days!N57)</f>
        <v>2204.0424487072455</v>
      </c>
    </row>
    <row r="58" spans="1:14">
      <c r="A58">
        <f>HUR_mm!A58</f>
        <v>1953</v>
      </c>
      <c r="B58" s="8">
        <f>(HUR_mm!B58*Areas!$D$6*1000) / (86400*Days!B58)</f>
        <v>1780.2126866786141</v>
      </c>
      <c r="C58" s="8">
        <f>(HUR_mm!C58*Areas!$D$6*1000) / (86400*Days!C58)</f>
        <v>2101.2418154761904</v>
      </c>
      <c r="D58" s="8">
        <f>(HUR_mm!D58*Areas!$D$6*1000) / (86400*Days!D58)</f>
        <v>2315.9090912485067</v>
      </c>
      <c r="E58" s="8">
        <f>(HUR_mm!E58*Areas!$D$6*1000) / (86400*Days!E58)</f>
        <v>2501.0049537037039</v>
      </c>
      <c r="F58" s="8">
        <f>(HUR_mm!F58*Areas!$D$6*1000) / (86400*Days!F58)</f>
        <v>3309.0732190860217</v>
      </c>
      <c r="G58" s="8">
        <f>(HUR_mm!G58*Areas!$D$6*1000) / (86400*Days!G58)</f>
        <v>2577.6237114197529</v>
      </c>
      <c r="H58" s="8">
        <f>(HUR_mm!H58*Areas!$D$6*1000) / (86400*Days!H58)</f>
        <v>2857.7277404420547</v>
      </c>
      <c r="I58" s="8">
        <f>(HUR_mm!I58*Areas!$D$6*1000) / (86400*Days!I58)</f>
        <v>2372.0296669653526</v>
      </c>
      <c r="J58" s="8">
        <f>(HUR_mm!J58*Areas!$D$6*1000) / (86400*Days!J58)</f>
        <v>3144.5322260802468</v>
      </c>
      <c r="K58" s="8">
        <f>(HUR_mm!K58*Areas!$D$6*1000) / (86400*Days!K58)</f>
        <v>1277.1682534348863</v>
      </c>
      <c r="L58" s="8">
        <f>(HUR_mm!L58*Areas!$D$6*1000) / (86400*Days!L58)</f>
        <v>1572.0903819444443</v>
      </c>
      <c r="M58" s="8">
        <f>(HUR_mm!M58*Areas!$D$6*1000) / (86400*Days!M58)</f>
        <v>2068.2983086917561</v>
      </c>
      <c r="N58" s="8">
        <f>(HUR_mm!N58*Areas!$D$6*1000) / (86400*Days!N58)</f>
        <v>2323.5213616184678</v>
      </c>
    </row>
    <row r="59" spans="1:14">
      <c r="A59">
        <f>HUR_mm!A59</f>
        <v>1954</v>
      </c>
      <c r="B59" s="8">
        <f>(HUR_mm!B59*Areas!$D$6*1000) / (86400*Days!B59)</f>
        <v>1447.9108534946236</v>
      </c>
      <c r="C59" s="8">
        <f>(HUR_mm!C59*Areas!$D$6*1000) / (86400*Days!C59)</f>
        <v>2399.8591559193123</v>
      </c>
      <c r="D59" s="8">
        <f>(HUR_mm!D59*Areas!$D$6*1000) / (86400*Days!D59)</f>
        <v>2323.7319593787338</v>
      </c>
      <c r="E59" s="8">
        <f>(HUR_mm!E59*Areas!$D$6*1000) / (86400*Days!E59)</f>
        <v>3465.0657445987654</v>
      </c>
      <c r="F59" s="8">
        <f>(HUR_mm!F59*Areas!$D$6*1000) / (86400*Days!F59)</f>
        <v>1597.5657220728795</v>
      </c>
      <c r="G59" s="8">
        <f>(HUR_mm!G59*Areas!$D$6*1000) / (86400*Days!G59)</f>
        <v>4201.7304976851856</v>
      </c>
      <c r="H59" s="8">
        <f>(HUR_mm!H59*Areas!$D$6*1000) / (86400*Days!H59)</f>
        <v>1436.3466136499401</v>
      </c>
      <c r="I59" s="8">
        <f>(HUR_mm!I59*Areas!$D$6*1000) / (86400*Days!I59)</f>
        <v>1625.7960722819594</v>
      </c>
      <c r="J59" s="8">
        <f>(HUR_mm!J59*Areas!$D$6*1000) / (86400*Days!J59)</f>
        <v>4066.0660918209878</v>
      </c>
      <c r="K59" s="8">
        <f>(HUR_mm!K59*Areas!$D$6*1000) / (86400*Days!K59)</f>
        <v>5347.100429360813</v>
      </c>
      <c r="L59" s="8">
        <f>(HUR_mm!L59*Areas!$D$6*1000) / (86400*Days!L59)</f>
        <v>1878.9168749999999</v>
      </c>
      <c r="M59" s="8">
        <f>(HUR_mm!M59*Areas!$D$6*1000) / (86400*Days!M59)</f>
        <v>1839.3943847072878</v>
      </c>
      <c r="N59" s="8">
        <f>(HUR_mm!N59*Areas!$D$6*1000) / (86400*Days!N59)</f>
        <v>2629.3223554033484</v>
      </c>
    </row>
    <row r="60" spans="1:14">
      <c r="A60">
        <f>HUR_mm!A60</f>
        <v>1955</v>
      </c>
      <c r="B60" s="8">
        <f>(HUR_mm!B60*Areas!$D$6*1000) / (86400*Days!B60)</f>
        <v>1718.3099910394264</v>
      </c>
      <c r="C60" s="8">
        <f>(HUR_mm!C60*Areas!$D$6*1000) / (86400*Days!C60)</f>
        <v>1649.7384217923282</v>
      </c>
      <c r="D60" s="8">
        <f>(HUR_mm!D60*Areas!$D$6*1000) / (86400*Days!D60)</f>
        <v>1788.3756795101554</v>
      </c>
      <c r="E60" s="8">
        <f>(HUR_mm!E60*Areas!$D$6*1000) / (86400*Days!E60)</f>
        <v>2189.9609143518519</v>
      </c>
      <c r="F60" s="8">
        <f>(HUR_mm!F60*Areas!$D$6*1000) / (86400*Days!F60)</f>
        <v>2179.5190860215052</v>
      </c>
      <c r="G60" s="8">
        <f>(HUR_mm!G60*Areas!$D$6*1000) / (86400*Days!G60)</f>
        <v>1602.6675925925927</v>
      </c>
      <c r="H60" s="8">
        <f>(HUR_mm!H60*Areas!$D$6*1000) / (86400*Days!H60)</f>
        <v>1832.2517659796895</v>
      </c>
      <c r="I60" s="8">
        <f>(HUR_mm!I60*Areas!$D$6*1000) / (86400*Days!I60)</f>
        <v>2869.632104988053</v>
      </c>
      <c r="J60" s="8">
        <f>(HUR_mm!J60*Areas!$D$6*1000) / (86400*Days!J60)</f>
        <v>808.71450231481492</v>
      </c>
      <c r="K60" s="8">
        <f>(HUR_mm!K60*Areas!$D$6*1000) / (86400*Days!K60)</f>
        <v>2973.0300141875746</v>
      </c>
      <c r="L60" s="8">
        <f>(HUR_mm!L60*Areas!$D$6*1000) / (86400*Days!L60)</f>
        <v>2685.8740663580247</v>
      </c>
      <c r="M60" s="8">
        <f>(HUR_mm!M60*Areas!$D$6*1000) / (86400*Days!M60)</f>
        <v>1868.3049843189965</v>
      </c>
      <c r="N60" s="8">
        <f>(HUR_mm!N60*Areas!$D$6*1000) / (86400*Days!N60)</f>
        <v>2018.9625218797562</v>
      </c>
    </row>
    <row r="61" spans="1:14">
      <c r="A61">
        <f>HUR_mm!A61</f>
        <v>1956</v>
      </c>
      <c r="B61" s="8">
        <f>(HUR_mm!B61*Areas!$D$6*1000) / (86400*Days!B61)</f>
        <v>867.31798835125448</v>
      </c>
      <c r="C61" s="8">
        <f>(HUR_mm!C61*Areas!$D$6*1000) / (86400*Days!C61)</f>
        <v>1740.465010376756</v>
      </c>
      <c r="D61" s="8">
        <f>(HUR_mm!D61*Areas!$D$6*1000) / (86400*Days!D61)</f>
        <v>1780.2126866786141</v>
      </c>
      <c r="E61" s="8">
        <f>(HUR_mm!E61*Areas!$D$6*1000) / (86400*Days!E61)</f>
        <v>2857.7390779320986</v>
      </c>
      <c r="F61" s="8">
        <f>(HUR_mm!F61*Areas!$D$6*1000) / (86400*Days!F61)</f>
        <v>3191.0499477299882</v>
      </c>
      <c r="G61" s="8">
        <f>(HUR_mm!G61*Areas!$D$6*1000) / (86400*Days!G61)</f>
        <v>2478.1599112654321</v>
      </c>
      <c r="H61" s="8">
        <f>(HUR_mm!H61*Areas!$D$6*1000) / (86400*Days!H61)</f>
        <v>3197.1721923536438</v>
      </c>
      <c r="I61" s="8">
        <f>(HUR_mm!I61*Areas!$D$6*1000) / (86400*Days!I61)</f>
        <v>4214.1450492831545</v>
      </c>
      <c r="J61" s="8">
        <f>(HUR_mm!J61*Areas!$D$6*1000) / (86400*Days!J61)</f>
        <v>1840.9589583333334</v>
      </c>
      <c r="K61" s="8">
        <f>(HUR_mm!K61*Areas!$D$6*1000) / (86400*Days!K61)</f>
        <v>639.09431376941461</v>
      </c>
      <c r="L61" s="8">
        <f>(HUR_mm!L61*Areas!$D$6*1000) / (86400*Days!L61)</f>
        <v>2110.1789969135802</v>
      </c>
      <c r="M61" s="8">
        <f>(HUR_mm!M61*Areas!$D$6*1000) / (86400*Days!M61)</f>
        <v>1945.8534162186379</v>
      </c>
      <c r="N61" s="8">
        <f>(HUR_mm!N61*Areas!$D$6*1000) / (86400*Days!N61)</f>
        <v>2240.3410028966809</v>
      </c>
    </row>
    <row r="62" spans="1:14">
      <c r="A62">
        <f>HUR_mm!A62</f>
        <v>1957</v>
      </c>
      <c r="B62" s="8">
        <f>(HUR_mm!B62*Areas!$D$6*1000) / (86400*Days!B62)</f>
        <v>1733.6156025985663</v>
      </c>
      <c r="C62" s="8">
        <f>(HUR_mm!C62*Areas!$D$6*1000) / (86400*Days!C62)</f>
        <v>1282.5859540343918</v>
      </c>
      <c r="D62" s="8">
        <f>(HUR_mm!D62*Areas!$D$6*1000) / (86400*Days!D62)</f>
        <v>1208.4630637694145</v>
      </c>
      <c r="E62" s="8">
        <f>(HUR_mm!E62*Areas!$D$6*1000) / (86400*Days!E62)</f>
        <v>2778.6600848765434</v>
      </c>
      <c r="F62" s="8">
        <f>(HUR_mm!F62*Areas!$D$6*1000) / (86400*Days!F62)</f>
        <v>2881.53646953405</v>
      </c>
      <c r="G62" s="8">
        <f>(HUR_mm!G62*Areas!$D$6*1000) / (86400*Days!G62)</f>
        <v>3964.1420563271604</v>
      </c>
      <c r="H62" s="8">
        <f>(HUR_mm!H62*Areas!$D$6*1000) / (86400*Days!H62)</f>
        <v>2876.7747237156514</v>
      </c>
      <c r="I62" s="8">
        <f>(HUR_mm!I62*Areas!$D$6*1000) / (86400*Days!I62)</f>
        <v>1160.1653561827957</v>
      </c>
      <c r="J62" s="8">
        <f>(HUR_mm!J62*Areas!$D$6*1000) / (86400*Days!J62)</f>
        <v>3553.2827546296298</v>
      </c>
      <c r="K62" s="8">
        <f>(HUR_mm!K62*Areas!$D$6*1000) / (86400*Days!K62)</f>
        <v>2736.3032220728792</v>
      </c>
      <c r="L62" s="8">
        <f>(HUR_mm!L62*Areas!$D$6*1000) / (86400*Days!L62)</f>
        <v>2766.3589081790119</v>
      </c>
      <c r="M62" s="8">
        <f>(HUR_mm!M62*Areas!$D$6*1000) / (86400*Days!M62)</f>
        <v>2373.3901657706092</v>
      </c>
      <c r="N62" s="8">
        <f>(HUR_mm!N62*Areas!$D$6*1000) / (86400*Days!N62)</f>
        <v>2443.4614453323188</v>
      </c>
    </row>
    <row r="63" spans="1:14">
      <c r="A63">
        <f>HUR_mm!A63</f>
        <v>1958</v>
      </c>
      <c r="B63" s="8">
        <f>(HUR_mm!B63*Areas!$D$6*1000) / (86400*Days!B63)</f>
        <v>1384.6476590501793</v>
      </c>
      <c r="C63" s="8">
        <f>(HUR_mm!C63*Areas!$D$6*1000) / (86400*Days!C63)</f>
        <v>1177.5238632605819</v>
      </c>
      <c r="D63" s="8">
        <f>(HUR_mm!D63*Areas!$D$6*1000) / (86400*Days!D63)</f>
        <v>388.08228419952212</v>
      </c>
      <c r="E63" s="8">
        <f>(HUR_mm!E63*Areas!$D$6*1000) / (86400*Days!E63)</f>
        <v>1347.5060416666668</v>
      </c>
      <c r="F63" s="8">
        <f>(HUR_mm!F63*Areas!$D$6*1000) / (86400*Days!F63)</f>
        <v>1002.3474947729989</v>
      </c>
      <c r="G63" s="8">
        <f>(HUR_mm!G63*Areas!$D$6*1000) / (86400*Days!G63)</f>
        <v>2266.5796720679014</v>
      </c>
      <c r="H63" s="8">
        <f>(HUR_mm!H63*Areas!$D$6*1000) / (86400*Days!H63)</f>
        <v>2201.9673163082439</v>
      </c>
      <c r="I63" s="8">
        <f>(HUR_mm!I63*Areas!$D$6*1000) / (86400*Days!I63)</f>
        <v>2322.3714605734767</v>
      </c>
      <c r="J63" s="8">
        <f>(HUR_mm!J63*Areas!$D$6*1000) / (86400*Days!J63)</f>
        <v>2899.9145408950617</v>
      </c>
      <c r="K63" s="8">
        <f>(HUR_mm!K63*Areas!$D$6*1000) / (86400*Days!K63)</f>
        <v>1948.5744138291518</v>
      </c>
      <c r="L63" s="8">
        <f>(HUR_mm!L63*Areas!$D$6*1000) / (86400*Days!L63)</f>
        <v>2894.2911458333328</v>
      </c>
      <c r="M63" s="8">
        <f>(HUR_mm!M63*Areas!$D$6*1000) / (86400*Days!M63)</f>
        <v>1724.4322356630823</v>
      </c>
      <c r="N63" s="8">
        <f>(HUR_mm!N63*Areas!$D$6*1000) / (86400*Days!N63)</f>
        <v>1795.5192300862507</v>
      </c>
    </row>
    <row r="64" spans="1:14">
      <c r="A64">
        <f>HUR_mm!A64</f>
        <v>1959</v>
      </c>
      <c r="B64" s="8">
        <f>(HUR_mm!B64*Areas!$D$6*1000) / (86400*Days!B64)</f>
        <v>2045.5099537037038</v>
      </c>
      <c r="C64" s="8">
        <f>(HUR_mm!C64*Areas!$D$6*1000) / (86400*Days!C64)</f>
        <v>2143.4172784391535</v>
      </c>
      <c r="D64" s="8">
        <f>(HUR_mm!D64*Areas!$D$6*1000) / (86400*Days!D64)</f>
        <v>1526.819784199522</v>
      </c>
      <c r="E64" s="8">
        <f>(HUR_mm!E64*Areas!$D$6*1000) / (86400*Days!E64)</f>
        <v>3352.5978433641976</v>
      </c>
      <c r="F64" s="8">
        <f>(HUR_mm!F64*Areas!$D$6*1000) / (86400*Days!F64)</f>
        <v>3187.3085760155313</v>
      </c>
      <c r="G64" s="8">
        <f>(HUR_mm!G64*Areas!$D$6*1000) / (86400*Days!G64)</f>
        <v>1323.255150462963</v>
      </c>
      <c r="H64" s="8">
        <f>(HUR_mm!H64*Areas!$D$6*1000) / (86400*Days!H64)</f>
        <v>2754.6699559438471</v>
      </c>
      <c r="I64" s="8">
        <f>(HUR_mm!I64*Areas!$D$6*1000) / (86400*Days!I64)</f>
        <v>4075.034046445639</v>
      </c>
      <c r="J64" s="8">
        <f>(HUR_mm!J64*Areas!$D$6*1000) / (86400*Days!J64)</f>
        <v>3093.9216705246913</v>
      </c>
      <c r="K64" s="8">
        <f>(HUR_mm!K64*Areas!$D$6*1000) / (86400*Days!K64)</f>
        <v>3679.12889411589</v>
      </c>
      <c r="L64" s="8">
        <f>(HUR_mm!L64*Areas!$D$6*1000) / (86400*Days!L64)</f>
        <v>3197.9544791666667</v>
      </c>
      <c r="M64" s="8">
        <f>(HUR_mm!M64*Areas!$D$6*1000) / (86400*Days!M64)</f>
        <v>2399.2396430704903</v>
      </c>
      <c r="N64" s="8">
        <f>(HUR_mm!N64*Areas!$D$6*1000) / (86400*Days!N64)</f>
        <v>2736.2920398909182</v>
      </c>
    </row>
    <row r="65" spans="1:14">
      <c r="A65">
        <f>HUR_mm!A65</f>
        <v>1960</v>
      </c>
      <c r="B65" s="8">
        <f>(HUR_mm!B65*Areas!$D$6*1000) / (86400*Days!B65)</f>
        <v>1943.8126680107528</v>
      </c>
      <c r="C65" s="8">
        <f>(HUR_mm!C65*Areas!$D$6*1000) / (86400*Days!C65)</f>
        <v>1779.3682391443167</v>
      </c>
      <c r="D65" s="8">
        <f>(HUR_mm!D65*Areas!$D$6*1000) / (86400*Days!D65)</f>
        <v>1383.6272849462366</v>
      </c>
      <c r="E65" s="8">
        <f>(HUR_mm!E65*Areas!$D$6*1000) / (86400*Days!E65)</f>
        <v>2599.4143672839505</v>
      </c>
      <c r="F65" s="8">
        <f>(HUR_mm!F65*Areas!$D$6*1000) / (86400*Days!F65)</f>
        <v>3658.3812873357228</v>
      </c>
      <c r="G65" s="8">
        <f>(HUR_mm!G65*Areas!$D$6*1000) / (86400*Days!G65)</f>
        <v>2997.6210300925932</v>
      </c>
      <c r="H65" s="8">
        <f>(HUR_mm!H65*Areas!$D$6*1000) / (86400*Days!H65)</f>
        <v>1997.5523708183991</v>
      </c>
      <c r="I65" s="8">
        <f>(HUR_mm!I65*Areas!$D$6*1000) / (86400*Days!I65)</f>
        <v>1733.2754778972521</v>
      </c>
      <c r="J65" s="8">
        <f>(HUR_mm!J65*Areas!$D$6*1000) / (86400*Days!J65)</f>
        <v>2013.5268942901234</v>
      </c>
      <c r="K65" s="8">
        <f>(HUR_mm!K65*Areas!$D$6*1000) / (86400*Days!K65)</f>
        <v>1710.8272476105137</v>
      </c>
      <c r="L65" s="8">
        <f>(HUR_mm!L65*Areas!$D$6*1000) / (86400*Days!L65)</f>
        <v>2413.4908680555554</v>
      </c>
      <c r="M65" s="8">
        <f>(HUR_mm!M65*Areas!$D$6*1000) / (86400*Days!M65)</f>
        <v>1205.0618167562725</v>
      </c>
      <c r="N65" s="8">
        <f>(HUR_mm!N65*Areas!$D$6*1000) / (86400*Days!N65)</f>
        <v>2117.3004275450317</v>
      </c>
    </row>
    <row r="66" spans="1:14">
      <c r="A66">
        <f>HUR_mm!A66</f>
        <v>1961</v>
      </c>
      <c r="B66" s="8">
        <f>(HUR_mm!B66*Areas!$D$6*1000) / (86400*Days!B66)</f>
        <v>820.72090427120668</v>
      </c>
      <c r="C66" s="8">
        <f>(HUR_mm!C66*Areas!$D$6*1000) / (86400*Days!C66)</f>
        <v>1578.1907614087302</v>
      </c>
      <c r="D66" s="8">
        <f>(HUR_mm!D66*Areas!$D$6*1000) / (86400*Days!D66)</f>
        <v>2014.2184811827956</v>
      </c>
      <c r="E66" s="8">
        <f>(HUR_mm!E66*Areas!$D$6*1000) / (86400*Days!E66)</f>
        <v>2018.7988271604938</v>
      </c>
      <c r="F66" s="8">
        <f>(HUR_mm!F66*Areas!$D$6*1000) / (86400*Days!F66)</f>
        <v>1474.4405801971327</v>
      </c>
      <c r="G66" s="8">
        <f>(HUR_mm!G66*Areas!$D$6*1000) / (86400*Days!G66)</f>
        <v>3058.072527006173</v>
      </c>
      <c r="H66" s="8">
        <f>(HUR_mm!H66*Areas!$D$6*1000) / (86400*Days!H66)</f>
        <v>3086.9717891278374</v>
      </c>
      <c r="I66" s="8">
        <f>(HUR_mm!I66*Areas!$D$6*1000) / (86400*Days!I66)</f>
        <v>3098.1959042712065</v>
      </c>
      <c r="J66" s="8">
        <f>(HUR_mm!J66*Areas!$D$6*1000) / (86400*Days!J66)</f>
        <v>4134.249756944444</v>
      </c>
      <c r="K66" s="8">
        <f>(HUR_mm!K66*Areas!$D$6*1000) / (86400*Days!K66)</f>
        <v>1532.2617794205494</v>
      </c>
      <c r="L66" s="8">
        <f>(HUR_mm!L66*Areas!$D$6*1000) / (86400*Days!L66)</f>
        <v>2080.6561728395063</v>
      </c>
      <c r="M66" s="8">
        <f>(HUR_mm!M66*Areas!$D$6*1000) / (86400*Days!M66)</f>
        <v>1761.1657034050179</v>
      </c>
      <c r="N66" s="8">
        <f>(HUR_mm!N66*Areas!$D$6*1000) / (86400*Days!N66)</f>
        <v>2220.1914773592084</v>
      </c>
    </row>
    <row r="67" spans="1:14">
      <c r="A67">
        <f>HUR_mm!A67</f>
        <v>1962</v>
      </c>
      <c r="B67" s="8">
        <f>(HUR_mm!B67*Areas!$D$6*1000) / (86400*Days!B67)</f>
        <v>2096.8687836021504</v>
      </c>
      <c r="C67" s="8">
        <f>(HUR_mm!C67*Areas!$D$6*1000) / (86400*Days!C67)</f>
        <v>2149.8189112103173</v>
      </c>
      <c r="D67" s="8">
        <f>(HUR_mm!D67*Areas!$D$6*1000) / (86400*Days!D67)</f>
        <v>656.10054883512544</v>
      </c>
      <c r="E67" s="8">
        <f>(HUR_mm!E67*Areas!$D$6*1000) / (86400*Days!E67)</f>
        <v>1600.5588194444445</v>
      </c>
      <c r="F67" s="8">
        <f>(HUR_mm!F67*Areas!$D$6*1000) / (86400*Days!F67)</f>
        <v>2336.9968227299878</v>
      </c>
      <c r="G67" s="8">
        <f>(HUR_mm!G67*Areas!$D$6*1000) / (86400*Days!G67)</f>
        <v>2584.6529552469137</v>
      </c>
      <c r="H67" s="8">
        <f>(HUR_mm!H67*Areas!$D$6*1000) / (86400*Days!H67)</f>
        <v>2027.4833445340503</v>
      </c>
      <c r="I67" s="8">
        <f>(HUR_mm!I67*Areas!$D$6*1000) / (86400*Days!I67)</f>
        <v>2334.6159498207885</v>
      </c>
      <c r="J67" s="8">
        <f>(HUR_mm!J67*Areas!$D$6*1000) / (86400*Days!J67)</f>
        <v>2916.4332638888891</v>
      </c>
      <c r="K67" s="8">
        <f>(HUR_mm!K67*Areas!$D$6*1000) / (86400*Days!K67)</f>
        <v>2726.7797304360811</v>
      </c>
      <c r="L67" s="8">
        <f>(HUR_mm!L67*Areas!$D$6*1000) / (86400*Days!L67)</f>
        <v>987.96021990740746</v>
      </c>
      <c r="M67" s="8">
        <f>(HUR_mm!M67*Areas!$D$6*1000) / (86400*Days!M67)</f>
        <v>2347.5406884707286</v>
      </c>
      <c r="N67" s="8">
        <f>(HUR_mm!N67*Areas!$D$6*1000) / (86400*Days!N67)</f>
        <v>2063.56451832826</v>
      </c>
    </row>
    <row r="68" spans="1:14">
      <c r="A68">
        <f>HUR_mm!A68</f>
        <v>1963</v>
      </c>
      <c r="B68" s="8">
        <f>(HUR_mm!B68*Areas!$D$6*1000) / (86400*Days!B68)</f>
        <v>1286.6917450716846</v>
      </c>
      <c r="C68" s="8">
        <f>(HUR_mm!C68*Areas!$D$6*1000) / (86400*Days!C68)</f>
        <v>925.22421874999998</v>
      </c>
      <c r="D68" s="8">
        <f>(HUR_mm!D68*Areas!$D$6*1000) / (86400*Days!D68)</f>
        <v>1863.8833632019116</v>
      </c>
      <c r="E68" s="8">
        <f>(HUR_mm!E68*Areas!$D$6*1000) / (86400*Days!E68)</f>
        <v>1768.5577469135803</v>
      </c>
      <c r="F68" s="8">
        <f>(HUR_mm!F68*Areas!$D$6*1000) / (86400*Days!F68)</f>
        <v>2997.1788679808847</v>
      </c>
      <c r="G68" s="8">
        <f>(HUR_mm!G68*Areas!$D$6*1000) / (86400*Days!G68)</f>
        <v>1961.1590277777777</v>
      </c>
      <c r="H68" s="8">
        <f>(HUR_mm!H68*Areas!$D$6*1000) / (86400*Days!H68)</f>
        <v>2342.7789426523295</v>
      </c>
      <c r="I68" s="8">
        <f>(HUR_mm!I68*Areas!$D$6*1000) / (86400*Days!I68)</f>
        <v>2616.2392025089607</v>
      </c>
      <c r="J68" s="8">
        <f>(HUR_mm!J68*Areas!$D$6*1000) / (86400*Days!J68)</f>
        <v>2236.0024614197532</v>
      </c>
      <c r="K68" s="8">
        <f>(HUR_mm!K68*Areas!$D$6*1000) / (86400*Days!K68)</f>
        <v>905.41195489844688</v>
      </c>
      <c r="L68" s="8">
        <f>(HUR_mm!L68*Areas!$D$6*1000) / (86400*Days!L68)</f>
        <v>2360.4200771604937</v>
      </c>
      <c r="M68" s="8">
        <f>(HUR_mm!M68*Areas!$D$6*1000) / (86400*Days!M68)</f>
        <v>1995.8517473118279</v>
      </c>
      <c r="N68" s="8">
        <f>(HUR_mm!N68*Areas!$D$6*1000) / (86400*Days!N68)</f>
        <v>1945.0399124809744</v>
      </c>
    </row>
    <row r="69" spans="1:14">
      <c r="A69">
        <f>HUR_mm!A69</f>
        <v>1964</v>
      </c>
      <c r="B69" s="8">
        <f>(HUR_mm!B69*Areas!$D$6*1000) / (86400*Days!B69)</f>
        <v>1394.5112753882916</v>
      </c>
      <c r="C69" s="8">
        <f>(HUR_mm!C69*Areas!$D$6*1000) / (86400*Days!C69)</f>
        <v>670.80801005747128</v>
      </c>
      <c r="D69" s="8">
        <f>(HUR_mm!D69*Areas!$D$6*1000) / (86400*Days!D69)</f>
        <v>1770.0089456391877</v>
      </c>
      <c r="E69" s="8">
        <f>(HUR_mm!E69*Areas!$D$6*1000) / (86400*Days!E69)</f>
        <v>2466.5616589506171</v>
      </c>
      <c r="F69" s="8">
        <f>(HUR_mm!F69*Areas!$D$6*1000) / (86400*Days!F69)</f>
        <v>2192.7839493727597</v>
      </c>
      <c r="G69" s="8">
        <f>(HUR_mm!G69*Areas!$D$6*1000) / (86400*Days!G69)</f>
        <v>1352.4265123456789</v>
      </c>
      <c r="H69" s="8">
        <f>(HUR_mm!H69*Areas!$D$6*1000) / (86400*Days!H69)</f>
        <v>3112.4811417264036</v>
      </c>
      <c r="I69" s="8">
        <f>(HUR_mm!I69*Areas!$D$6*1000) / (86400*Days!I69)</f>
        <v>3722.3247311827959</v>
      </c>
      <c r="J69" s="8">
        <f>(HUR_mm!J69*Areas!$D$6*1000) / (86400*Days!J69)</f>
        <v>2786.0407908950615</v>
      </c>
      <c r="K69" s="8">
        <f>(HUR_mm!K69*Areas!$D$6*1000) / (86400*Days!K69)</f>
        <v>1218.326680107527</v>
      </c>
      <c r="L69" s="8">
        <f>(HUR_mm!L69*Areas!$D$6*1000) / (86400*Days!L69)</f>
        <v>2223.7012847222222</v>
      </c>
      <c r="M69" s="8">
        <f>(HUR_mm!M69*Areas!$D$6*1000) / (86400*Days!M69)</f>
        <v>2134.2825007467145</v>
      </c>
      <c r="N69" s="8">
        <f>(HUR_mm!N69*Areas!$D$6*1000) / (86400*Days!N69)</f>
        <v>2093.447091934831</v>
      </c>
    </row>
    <row r="70" spans="1:14">
      <c r="A70">
        <f>HUR_mm!A70</f>
        <v>1965</v>
      </c>
      <c r="B70" s="8">
        <f>(HUR_mm!B70*Areas!$D$6*1000) / (86400*Days!B70)</f>
        <v>2719.9772364097971</v>
      </c>
      <c r="C70" s="8">
        <f>(HUR_mm!C70*Areas!$D$6*1000) / (86400*Days!C70)</f>
        <v>2689.8154637896823</v>
      </c>
      <c r="D70" s="8">
        <f>(HUR_mm!D70*Areas!$D$6*1000) / (86400*Days!D70)</f>
        <v>1537.0235252389484</v>
      </c>
      <c r="E70" s="8">
        <f>(HUR_mm!E70*Areas!$D$6*1000) / (86400*Days!E70)</f>
        <v>2327.7340933641981</v>
      </c>
      <c r="F70" s="8">
        <f>(HUR_mm!F70*Areas!$D$6*1000) / (86400*Days!F70)</f>
        <v>2249.9248991935488</v>
      </c>
      <c r="G70" s="8">
        <f>(HUR_mm!G70*Areas!$D$6*1000) / (86400*Days!G70)</f>
        <v>1494.4172376543211</v>
      </c>
      <c r="H70" s="8">
        <f>(HUR_mm!H70*Areas!$D$6*1000) / (86400*Days!H70)</f>
        <v>1632.9386910095579</v>
      </c>
      <c r="I70" s="8">
        <f>(HUR_mm!I70*Areas!$D$6*1000) / (86400*Days!I70)</f>
        <v>3694.4345056750299</v>
      </c>
      <c r="J70" s="8">
        <f>(HUR_mm!J70*Areas!$D$6*1000) / (86400*Days!J70)</f>
        <v>4441.0762500000001</v>
      </c>
      <c r="K70" s="8">
        <f>(HUR_mm!K70*Areas!$D$6*1000) / (86400*Days!K70)</f>
        <v>2073.7403039127839</v>
      </c>
      <c r="L70" s="8">
        <f>(HUR_mm!L70*Areas!$D$6*1000) / (86400*Days!L70)</f>
        <v>2751.2460339506174</v>
      </c>
      <c r="M70" s="8">
        <f>(HUR_mm!M70*Areas!$D$6*1000) / (86400*Days!M70)</f>
        <v>2446.8571012544803</v>
      </c>
      <c r="N70" s="8">
        <f>(HUR_mm!N70*Areas!$D$6*1000) / (86400*Days!N70)</f>
        <v>2500.6871933663115</v>
      </c>
    </row>
    <row r="71" spans="1:14">
      <c r="A71">
        <f>HUR_mm!A71</f>
        <v>1966</v>
      </c>
      <c r="B71" s="8">
        <f>(HUR_mm!B71*Areas!$D$6*1000) / (86400*Days!B71)</f>
        <v>1450.9719758064516</v>
      </c>
      <c r="C71" s="8">
        <f>(HUR_mm!C71*Areas!$D$6*1000) / (86400*Days!C71)</f>
        <v>1363.5477802579364</v>
      </c>
      <c r="D71" s="8">
        <f>(HUR_mm!D71*Areas!$D$6*1000) / (86400*Days!D71)</f>
        <v>2390.7365255376349</v>
      </c>
      <c r="E71" s="8">
        <f>(HUR_mm!E71*Areas!$D$6*1000) / (86400*Days!E71)</f>
        <v>2043.7526427469136</v>
      </c>
      <c r="F71" s="8">
        <f>(HUR_mm!F71*Areas!$D$6*1000) / (86400*Days!F71)</f>
        <v>1192.4772028076466</v>
      </c>
      <c r="G71" s="8">
        <f>(HUR_mm!G71*Areas!$D$6*1000) / (86400*Days!G71)</f>
        <v>1488.0909182098765</v>
      </c>
      <c r="H71" s="8">
        <f>(HUR_mm!H71*Areas!$D$6*1000) / (86400*Days!H71)</f>
        <v>1092.4805406212665</v>
      </c>
      <c r="I71" s="8">
        <f>(HUR_mm!I71*Areas!$D$6*1000) / (86400*Days!I71)</f>
        <v>2871.3327284946236</v>
      </c>
      <c r="J71" s="8">
        <f>(HUR_mm!J71*Areas!$D$6*1000) / (86400*Days!J71)</f>
        <v>2100.3380555555555</v>
      </c>
      <c r="K71" s="8">
        <f>(HUR_mm!K71*Areas!$D$6*1000) / (86400*Days!K71)</f>
        <v>1731.2347296893668</v>
      </c>
      <c r="L71" s="8">
        <f>(HUR_mm!L71*Areas!$D$6*1000) / (86400*Days!L71)</f>
        <v>4327.5539621913576</v>
      </c>
      <c r="M71" s="8">
        <f>(HUR_mm!M71*Areas!$D$6*1000) / (86400*Days!M71)</f>
        <v>2850.244997013142</v>
      </c>
      <c r="N71" s="8">
        <f>(HUR_mm!N71*Areas!$D$6*1000) / (86400*Days!N71)</f>
        <v>2076.5349175545412</v>
      </c>
    </row>
    <row r="72" spans="1:14">
      <c r="A72">
        <f>HUR_mm!A72</f>
        <v>1967</v>
      </c>
      <c r="B72" s="8">
        <f>(HUR_mm!B72*Areas!$D$6*1000) / (86400*Days!B72)</f>
        <v>2231.218040621266</v>
      </c>
      <c r="C72" s="8">
        <f>(HUR_mm!C72*Areas!$D$6*1000) / (86400*Days!C72)</f>
        <v>1759.3193121693123</v>
      </c>
      <c r="D72" s="8">
        <f>(HUR_mm!D72*Areas!$D$6*1000) / (86400*Days!D72)</f>
        <v>1057.1075716845878</v>
      </c>
      <c r="E72" s="8">
        <f>(HUR_mm!E72*Areas!$D$6*1000) / (86400*Days!E72)</f>
        <v>3566.9897800925928</v>
      </c>
      <c r="F72" s="8">
        <f>(HUR_mm!F72*Areas!$D$6*1000) / (86400*Days!F72)</f>
        <v>1436.6867383512547</v>
      </c>
      <c r="G72" s="8">
        <f>(HUR_mm!G72*Areas!$D$6*1000) / (86400*Days!G72)</f>
        <v>5125.0216743827159</v>
      </c>
      <c r="H72" s="8">
        <f>(HUR_mm!H72*Areas!$D$6*1000) / (86400*Days!H72)</f>
        <v>1788.0355548088412</v>
      </c>
      <c r="I72" s="8">
        <f>(HUR_mm!I72*Areas!$D$6*1000) / (86400*Days!I72)</f>
        <v>2876.7747237156514</v>
      </c>
      <c r="J72" s="8">
        <f>(HUR_mm!J72*Areas!$D$6*1000) / (86400*Days!J72)</f>
        <v>2243.3831674382718</v>
      </c>
      <c r="K72" s="8">
        <f>(HUR_mm!K72*Areas!$D$6*1000) / (86400*Days!K72)</f>
        <v>3050.2383213859021</v>
      </c>
      <c r="L72" s="8">
        <f>(HUR_mm!L72*Areas!$D$6*1000) / (86400*Days!L72)</f>
        <v>2855.2788425925928</v>
      </c>
      <c r="M72" s="8">
        <f>(HUR_mm!M72*Areas!$D$6*1000) / (86400*Days!M72)</f>
        <v>2792.4237977897246</v>
      </c>
      <c r="N72" s="8">
        <f>(HUR_mm!N72*Areas!$D$6*1000) / (86400*Days!N72)</f>
        <v>2562.1593750000002</v>
      </c>
    </row>
    <row r="73" spans="1:14">
      <c r="A73">
        <f>HUR_mm!A73</f>
        <v>1968</v>
      </c>
      <c r="B73" s="8">
        <f>(HUR_mm!B73*Areas!$D$6*1000) / (86400*Days!B73)</f>
        <v>1688.7191420250897</v>
      </c>
      <c r="C73" s="8">
        <f>(HUR_mm!C73*Areas!$D$6*1000) / (86400*Days!C73)</f>
        <v>2162.5832215836526</v>
      </c>
      <c r="D73" s="8">
        <f>(HUR_mm!D73*Areas!$D$6*1000) / (86400*Days!D73)</f>
        <v>1089.4194183094385</v>
      </c>
      <c r="E73" s="8">
        <f>(HUR_mm!E73*Areas!$D$6*1000) / (86400*Days!E73)</f>
        <v>1928.1215817901234</v>
      </c>
      <c r="F73" s="8">
        <f>(HUR_mm!F73*Areas!$D$6*1000) / (86400*Days!F73)</f>
        <v>2748.547711320191</v>
      </c>
      <c r="G73" s="8">
        <f>(HUR_mm!G73*Areas!$D$6*1000) / (86400*Days!G73)</f>
        <v>3349.0832214506172</v>
      </c>
      <c r="H73" s="8">
        <f>(HUR_mm!H73*Areas!$D$6*1000) / (86400*Days!H73)</f>
        <v>1905.0384520609318</v>
      </c>
      <c r="I73" s="8">
        <f>(HUR_mm!I73*Areas!$D$6*1000) / (86400*Days!I73)</f>
        <v>3447.5039725209081</v>
      </c>
      <c r="J73" s="8">
        <f>(HUR_mm!J73*Areas!$D$6*1000) / (86400*Days!J73)</f>
        <v>3221.5024459876545</v>
      </c>
      <c r="K73" s="8">
        <f>(HUR_mm!K73*Areas!$D$6*1000) / (86400*Days!K73)</f>
        <v>2115.2355174731183</v>
      </c>
      <c r="L73" s="8">
        <f>(HUR_mm!L73*Areas!$D$6*1000) / (86400*Days!L73)</f>
        <v>2803.9653626543209</v>
      </c>
      <c r="M73" s="8">
        <f>(HUR_mm!M73*Areas!$D$6*1000) / (86400*Days!M73)</f>
        <v>2872.6932272998802</v>
      </c>
      <c r="N73" s="8">
        <f>(HUR_mm!N73*Areas!$D$6*1000) / (86400*Days!N73)</f>
        <v>2441.7403618953654</v>
      </c>
    </row>
    <row r="74" spans="1:14">
      <c r="A74">
        <f>HUR_mm!A74</f>
        <v>1969</v>
      </c>
      <c r="B74" s="8">
        <f>(HUR_mm!B74*Areas!$D$6*1000) / (86400*Days!B74)</f>
        <v>2515.5622909199519</v>
      </c>
      <c r="C74" s="8">
        <f>(HUR_mm!C74*Areas!$D$6*1000) / (86400*Days!C74)</f>
        <v>631.87881117724874</v>
      </c>
      <c r="D74" s="8">
        <f>(HUR_mm!D74*Areas!$D$6*1000) / (86400*Days!D74)</f>
        <v>1142.4788717144563</v>
      </c>
      <c r="E74" s="8">
        <f>(HUR_mm!E74*Areas!$D$6*1000) / (86400*Days!E74)</f>
        <v>2718.9115123456791</v>
      </c>
      <c r="F74" s="8">
        <f>(HUR_mm!F74*Areas!$D$6*1000) / (86400*Days!F74)</f>
        <v>3014.1851030465955</v>
      </c>
      <c r="G74" s="8">
        <f>(HUR_mm!G74*Areas!$D$6*1000) / (86400*Days!G74)</f>
        <v>4269.9141628086418</v>
      </c>
      <c r="H74" s="8">
        <f>(HUR_mm!H74*Areas!$D$6*1000) / (86400*Days!H74)</f>
        <v>2390.7365255376349</v>
      </c>
      <c r="I74" s="8">
        <f>(HUR_mm!I74*Areas!$D$6*1000) / (86400*Days!I74)</f>
        <v>943.16579674432501</v>
      </c>
      <c r="J74" s="8">
        <f>(HUR_mm!J74*Areas!$D$6*1000) / (86400*Days!J74)</f>
        <v>2085.9281057098765</v>
      </c>
      <c r="K74" s="8">
        <f>(HUR_mm!K74*Areas!$D$6*1000) / (86400*Days!K74)</f>
        <v>4218.5666704002388</v>
      </c>
      <c r="L74" s="8">
        <f>(HUR_mm!L74*Areas!$D$6*1000) / (86400*Days!L74)</f>
        <v>2541.0716435185186</v>
      </c>
      <c r="M74" s="8">
        <f>(HUR_mm!M74*Areas!$D$6*1000) / (86400*Days!M74)</f>
        <v>1287.0318697729988</v>
      </c>
      <c r="N74" s="8">
        <f>(HUR_mm!N74*Areas!$D$6*1000) / (86400*Days!N74)</f>
        <v>2320.6326312785386</v>
      </c>
    </row>
    <row r="75" spans="1:14">
      <c r="A75">
        <f>HUR_mm!A75</f>
        <v>1970</v>
      </c>
      <c r="B75" s="8">
        <f>(HUR_mm!B75*Areas!$D$6*1000) / (86400*Days!B75)</f>
        <v>1625.1158228793308</v>
      </c>
      <c r="C75" s="8">
        <f>(HUR_mm!C75*Areas!$D$6*1000) / (86400*Days!C75)</f>
        <v>817.90272817460311</v>
      </c>
      <c r="D75" s="8">
        <f>(HUR_mm!D75*Areas!$D$6*1000) / (86400*Days!D75)</f>
        <v>1756.4039575866188</v>
      </c>
      <c r="E75" s="8">
        <f>(HUR_mm!E75*Areas!$D$6*1000) / (86400*Days!E75)</f>
        <v>2104.2041396604936</v>
      </c>
      <c r="F75" s="8">
        <f>(HUR_mm!F75*Areas!$D$6*1000) / (86400*Days!F75)</f>
        <v>2277.4749999999995</v>
      </c>
      <c r="G75" s="8">
        <f>(HUR_mm!G75*Areas!$D$6*1000) / (86400*Days!G75)</f>
        <v>2105.2585262345679</v>
      </c>
      <c r="H75" s="8">
        <f>(HUR_mm!H75*Areas!$D$6*1000) / (86400*Days!H75)</f>
        <v>4584.5408490143363</v>
      </c>
      <c r="I75" s="8">
        <f>(HUR_mm!I75*Areas!$D$6*1000) / (86400*Days!I75)</f>
        <v>1459.8152180406212</v>
      </c>
      <c r="J75" s="8">
        <f>(HUR_mm!J75*Areas!$D$6*1000) / (86400*Days!J75)</f>
        <v>4660.0371952160494</v>
      </c>
      <c r="K75" s="8">
        <f>(HUR_mm!K75*Areas!$D$6*1000) / (86400*Days!K75)</f>
        <v>2499.9165546594982</v>
      </c>
      <c r="L75" s="8">
        <f>(HUR_mm!L75*Areas!$D$6*1000) / (86400*Days!L75)</f>
        <v>2143.5679050925928</v>
      </c>
      <c r="M75" s="8">
        <f>(HUR_mm!M75*Areas!$D$6*1000) / (86400*Days!M75)</f>
        <v>2428.8304920848268</v>
      </c>
      <c r="N75" s="8">
        <f>(HUR_mm!N75*Areas!$D$6*1000) / (86400*Days!N75)</f>
        <v>2380.5160112252665</v>
      </c>
    </row>
    <row r="76" spans="1:14">
      <c r="A76">
        <f>HUR_mm!A76</f>
        <v>1971</v>
      </c>
      <c r="B76" s="8">
        <f>(HUR_mm!B76*Areas!$D$6*1000) / (86400*Days!B76)</f>
        <v>2252.3057721027481</v>
      </c>
      <c r="C76" s="8">
        <f>(HUR_mm!C76*Areas!$D$6*1000) / (86400*Days!C76)</f>
        <v>2802.4088872354496</v>
      </c>
      <c r="D76" s="8">
        <f>(HUR_mm!D76*Areas!$D$6*1000) / (86400*Days!D76)</f>
        <v>1865.924111409797</v>
      </c>
      <c r="E76" s="8">
        <f>(HUR_mm!E76*Areas!$D$6*1000) / (86400*Days!E76)</f>
        <v>1347.5060416666668</v>
      </c>
      <c r="F76" s="8">
        <f>(HUR_mm!F76*Areas!$D$6*1000) / (86400*Days!F76)</f>
        <v>1849.2580010454003</v>
      </c>
      <c r="G76" s="8">
        <f>(HUR_mm!G76*Areas!$D$6*1000) / (86400*Days!G76)</f>
        <v>2179.7685108024693</v>
      </c>
      <c r="H76" s="8">
        <f>(HUR_mm!H76*Areas!$D$6*1000) / (86400*Days!H76)</f>
        <v>2860.1086133512545</v>
      </c>
      <c r="I76" s="8">
        <f>(HUR_mm!I76*Areas!$D$6*1000) / (86400*Days!I76)</f>
        <v>2812.15103046595</v>
      </c>
      <c r="J76" s="8">
        <f>(HUR_mm!J76*Areas!$D$6*1000) / (86400*Days!J76)</f>
        <v>1999.8198688271605</v>
      </c>
      <c r="K76" s="8">
        <f>(HUR_mm!K76*Areas!$D$6*1000) / (86400*Days!K76)</f>
        <v>1162.5462290919952</v>
      </c>
      <c r="L76" s="8">
        <f>(HUR_mm!L76*Areas!$D$6*1000) / (86400*Days!L76)</f>
        <v>2016.6900540123456</v>
      </c>
      <c r="M76" s="8">
        <f>(HUR_mm!M76*Areas!$D$6*1000) / (86400*Days!M76)</f>
        <v>3904.291446385902</v>
      </c>
      <c r="N76" s="8">
        <f>(HUR_mm!N76*Areas!$D$6*1000) / (86400*Days!N76)</f>
        <v>2253.9318477295787</v>
      </c>
    </row>
    <row r="77" spans="1:14">
      <c r="A77">
        <f>HUR_mm!A77</f>
        <v>1972</v>
      </c>
      <c r="B77" s="8">
        <f>(HUR_mm!B77*Areas!$D$6*1000) / (86400*Days!B77)</f>
        <v>1680.8962738948626</v>
      </c>
      <c r="C77" s="8">
        <f>(HUR_mm!C77*Areas!$D$6*1000) / (86400*Days!C77)</f>
        <v>1735.7384498722861</v>
      </c>
      <c r="D77" s="8">
        <f>(HUR_mm!D77*Areas!$D$6*1000) / (86400*Days!D77)</f>
        <v>2291.0799880525688</v>
      </c>
      <c r="E77" s="8">
        <f>(HUR_mm!E77*Areas!$D$6*1000) / (86400*Days!E77)</f>
        <v>1695.1021489197531</v>
      </c>
      <c r="F77" s="8">
        <f>(HUR_mm!F77*Areas!$D$6*1000) / (86400*Days!F77)</f>
        <v>1688.3790173237753</v>
      </c>
      <c r="G77" s="8">
        <f>(HUR_mm!G77*Areas!$D$6*1000) / (86400*Days!G77)</f>
        <v>2566.7283834876544</v>
      </c>
      <c r="H77" s="8">
        <f>(HUR_mm!H77*Areas!$D$6*1000) / (86400*Days!H77)</f>
        <v>2989.3559998506571</v>
      </c>
      <c r="I77" s="8">
        <f>(HUR_mm!I77*Areas!$D$6*1000) / (86400*Days!I77)</f>
        <v>4051.5654420549581</v>
      </c>
      <c r="J77" s="8">
        <f>(HUR_mm!J77*Areas!$D$6*1000) / (86400*Days!J77)</f>
        <v>2400.4867669753085</v>
      </c>
      <c r="K77" s="8">
        <f>(HUR_mm!K77*Areas!$D$6*1000) / (86400*Days!K77)</f>
        <v>2574.7439889486259</v>
      </c>
      <c r="L77" s="8">
        <f>(HUR_mm!L77*Areas!$D$6*1000) / (86400*Days!L77)</f>
        <v>1657.4956944444446</v>
      </c>
      <c r="M77" s="8">
        <f>(HUR_mm!M77*Areas!$D$6*1000) / (86400*Days!M77)</f>
        <v>4162.4460946833933</v>
      </c>
      <c r="N77" s="8">
        <f>(HUR_mm!N77*Areas!$D$6*1000) / (86400*Days!N77)</f>
        <v>2465.9105896453148</v>
      </c>
    </row>
    <row r="78" spans="1:14">
      <c r="A78">
        <f>HUR_mm!A78</f>
        <v>1973</v>
      </c>
      <c r="B78" s="8">
        <f>(HUR_mm!B78*Areas!$D$6*1000) / (86400*Days!B78)</f>
        <v>1348.2543160095579</v>
      </c>
      <c r="C78" s="8">
        <f>(HUR_mm!C78*Areas!$D$6*1000) / (86400*Days!C78)</f>
        <v>1331.5396164021165</v>
      </c>
      <c r="D78" s="8">
        <f>(HUR_mm!D78*Areas!$D$6*1000) / (86400*Days!D78)</f>
        <v>2617.2595766129034</v>
      </c>
      <c r="E78" s="8">
        <f>(HUR_mm!E78*Areas!$D$6*1000) / (86400*Days!E78)</f>
        <v>1615.3202314814814</v>
      </c>
      <c r="F78" s="8">
        <f>(HUR_mm!F78*Areas!$D$6*1000) / (86400*Days!F78)</f>
        <v>3751.5754554958185</v>
      </c>
      <c r="G78" s="8">
        <f>(HUR_mm!G78*Areas!$D$6*1000) / (86400*Days!G78)</f>
        <v>3097.4362924382713</v>
      </c>
      <c r="H78" s="8">
        <f>(HUR_mm!H78*Areas!$D$6*1000) / (86400*Days!H78)</f>
        <v>2561.4791255973714</v>
      </c>
      <c r="I78" s="8">
        <f>(HUR_mm!I78*Areas!$D$6*1000) / (86400*Days!I78)</f>
        <v>2417.2662522401433</v>
      </c>
      <c r="J78" s="8">
        <f>(HUR_mm!J78*Areas!$D$6*1000) / (86400*Days!J78)</f>
        <v>1790.6998649691359</v>
      </c>
      <c r="K78" s="8">
        <f>(HUR_mm!K78*Areas!$D$6*1000) / (86400*Days!K78)</f>
        <v>2605.6953367682199</v>
      </c>
      <c r="L78" s="8">
        <f>(HUR_mm!L78*Areas!$D$6*1000) / (86400*Days!L78)</f>
        <v>2725.2378317901239</v>
      </c>
      <c r="M78" s="8">
        <f>(HUR_mm!M78*Areas!$D$6*1000) / (86400*Days!M78)</f>
        <v>2158.0912298387098</v>
      </c>
      <c r="N78" s="8">
        <f>(HUR_mm!N78*Areas!$D$6*1000) / (86400*Days!N78)</f>
        <v>2343.5402628741754</v>
      </c>
    </row>
    <row r="79" spans="1:14">
      <c r="A79">
        <f>HUR_mm!A79</f>
        <v>1974</v>
      </c>
      <c r="B79" s="8">
        <f>(HUR_mm!B79*Areas!$D$6*1000) / (86400*Days!B79)</f>
        <v>2833.2387619474312</v>
      </c>
      <c r="C79" s="8">
        <f>(HUR_mm!C79*Areas!$D$6*1000) / (86400*Days!C79)</f>
        <v>1938.1884631283069</v>
      </c>
      <c r="D79" s="8">
        <f>(HUR_mm!D79*Areas!$D$6*1000) / (86400*Days!D79)</f>
        <v>1700.2833818697729</v>
      </c>
      <c r="E79" s="8">
        <f>(HUR_mm!E79*Areas!$D$6*1000) / (86400*Days!E79)</f>
        <v>2877.0694984567899</v>
      </c>
      <c r="F79" s="8">
        <f>(HUR_mm!F79*Areas!$D$6*1000) / (86400*Days!F79)</f>
        <v>2968.2682683691751</v>
      </c>
      <c r="G79" s="8">
        <f>(HUR_mm!G79*Areas!$D$6*1000) / (86400*Days!G79)</f>
        <v>2989.8888618827159</v>
      </c>
      <c r="H79" s="8">
        <f>(HUR_mm!H79*Areas!$D$6*1000) / (86400*Days!H79)</f>
        <v>2480.869571385902</v>
      </c>
      <c r="I79" s="8">
        <f>(HUR_mm!I79*Areas!$D$6*1000) / (86400*Days!I79)</f>
        <v>1950.615162037037</v>
      </c>
      <c r="J79" s="8">
        <f>(HUR_mm!J79*Areas!$D$6*1000) / (86400*Days!J79)</f>
        <v>2704.5015625000001</v>
      </c>
      <c r="K79" s="8">
        <f>(HUR_mm!K79*Areas!$D$6*1000) / (86400*Days!K79)</f>
        <v>1737.3569743130226</v>
      </c>
      <c r="L79" s="8">
        <f>(HUR_mm!L79*Areas!$D$6*1000) / (86400*Days!L79)</f>
        <v>2275.7176890432097</v>
      </c>
      <c r="M79" s="8">
        <f>(HUR_mm!M79*Areas!$D$6*1000) / (86400*Days!M79)</f>
        <v>1423.421875</v>
      </c>
      <c r="N79" s="8">
        <f>(HUR_mm!N79*Areas!$D$6*1000) / (86400*Days!N79)</f>
        <v>2322.1925456621007</v>
      </c>
    </row>
    <row r="80" spans="1:14">
      <c r="A80">
        <f>HUR_mm!A80</f>
        <v>1975</v>
      </c>
      <c r="B80" s="8">
        <f>(HUR_mm!B80*Areas!$D$6*1000) / (86400*Days!B80)</f>
        <v>2819.6337738948628</v>
      </c>
      <c r="C80" s="8">
        <f>(HUR_mm!C80*Areas!$D$6*1000) / (86400*Days!C80)</f>
        <v>2124.2123801256612</v>
      </c>
      <c r="D80" s="8">
        <f>(HUR_mm!D80*Areas!$D$6*1000) / (86400*Days!D80)</f>
        <v>1972.0430182198327</v>
      </c>
      <c r="E80" s="8">
        <f>(HUR_mm!E80*Areas!$D$6*1000) / (86400*Days!E80)</f>
        <v>2250.7638734567904</v>
      </c>
      <c r="F80" s="8">
        <f>(HUR_mm!F80*Areas!$D$6*1000) / (86400*Days!F80)</f>
        <v>2361.4858012246118</v>
      </c>
      <c r="G80" s="8">
        <f>(HUR_mm!G80*Areas!$D$6*1000) / (86400*Days!G80)</f>
        <v>3133.2854359567905</v>
      </c>
      <c r="H80" s="8">
        <f>(HUR_mm!H80*Areas!$D$6*1000) / (86400*Days!H80)</f>
        <v>3074.3871751792117</v>
      </c>
      <c r="I80" s="8">
        <f>(HUR_mm!I80*Areas!$D$6*1000) / (86400*Days!I80)</f>
        <v>4573.6568585722816</v>
      </c>
      <c r="J80" s="8">
        <f>(HUR_mm!J80*Areas!$D$6*1000) / (86400*Days!J80)</f>
        <v>2719.6144367283946</v>
      </c>
      <c r="K80" s="8">
        <f>(HUR_mm!K80*Areas!$D$6*1000) / (86400*Days!K80)</f>
        <v>916.29594534050182</v>
      </c>
      <c r="L80" s="8">
        <f>(HUR_mm!L80*Areas!$D$6*1000) / (86400*Days!L80)</f>
        <v>2546.6950385802465</v>
      </c>
      <c r="M80" s="8">
        <f>(HUR_mm!M80*Areas!$D$6*1000) / (86400*Days!M80)</f>
        <v>2247.544026284349</v>
      </c>
      <c r="N80" s="8">
        <f>(HUR_mm!N80*Areas!$D$6*1000) / (86400*Days!N80)</f>
        <v>2564.1237116311518</v>
      </c>
    </row>
    <row r="81" spans="1:14">
      <c r="A81">
        <f>HUR_mm!A81</f>
        <v>1976</v>
      </c>
      <c r="B81" s="8">
        <f>(HUR_mm!B81*Areas!$D$6*1000) / (86400*Days!B81)</f>
        <v>2455.7003434886501</v>
      </c>
      <c r="C81" s="8">
        <f>(HUR_mm!C81*Areas!$D$6*1000) / (86400*Days!C81)</f>
        <v>2156.0387531928482</v>
      </c>
      <c r="D81" s="8">
        <f>(HUR_mm!D81*Areas!$D$6*1000) / (86400*Days!D81)</f>
        <v>4029.7974611708482</v>
      </c>
      <c r="E81" s="8">
        <f>(HUR_mm!E81*Areas!$D$6*1000) / (86400*Days!E81)</f>
        <v>1760.4741165123457</v>
      </c>
      <c r="F81" s="8">
        <f>(HUR_mm!F81*Areas!$D$6*1000) / (86400*Days!F81)</f>
        <v>2765.8940710872162</v>
      </c>
      <c r="G81" s="8">
        <f>(HUR_mm!G81*Areas!$D$6*1000) / (86400*Days!G81)</f>
        <v>3053.1520563271611</v>
      </c>
      <c r="H81" s="8">
        <f>(HUR_mm!H81*Areas!$D$6*1000) / (86400*Days!H81)</f>
        <v>2473.7269526583036</v>
      </c>
      <c r="I81" s="8">
        <f>(HUR_mm!I81*Areas!$D$6*1000) / (86400*Days!I81)</f>
        <v>1428.5237455197132</v>
      </c>
      <c r="J81" s="8">
        <f>(HUR_mm!J81*Areas!$D$6*1000) / (86400*Days!J81)</f>
        <v>2248.655100308642</v>
      </c>
      <c r="K81" s="8">
        <f>(HUR_mm!K81*Areas!$D$6*1000) / (86400*Days!K81)</f>
        <v>2040.4080831839904</v>
      </c>
      <c r="L81" s="8">
        <f>(HUR_mm!L81*Areas!$D$6*1000) / (86400*Days!L81)</f>
        <v>1522.885675154321</v>
      </c>
      <c r="M81" s="8">
        <f>(HUR_mm!M81*Areas!$D$6*1000) / (86400*Days!M81)</f>
        <v>1870.685857228196</v>
      </c>
      <c r="N81" s="8">
        <f>(HUR_mm!N81*Areas!$D$6*1000) / (86400*Days!N81)</f>
        <v>2319.9097383500302</v>
      </c>
    </row>
    <row r="82" spans="1:14">
      <c r="A82">
        <f>HUR_mm!A82</f>
        <v>1977</v>
      </c>
      <c r="B82" s="8">
        <f>(HUR_mm!B82*Areas!$D$6*1000) / (86400*Days!B82)</f>
        <v>1846.8771281362008</v>
      </c>
      <c r="C82" s="8">
        <f>(HUR_mm!C82*Areas!$D$6*1000) / (86400*Days!C82)</f>
        <v>1882.0800347222223</v>
      </c>
      <c r="D82" s="8">
        <f>(HUR_mm!D82*Areas!$D$6*1000) / (86400*Days!D82)</f>
        <v>2301.2837290919952</v>
      </c>
      <c r="E82" s="8">
        <f>(HUR_mm!E82*Areas!$D$6*1000) / (86400*Days!E82)</f>
        <v>1726.3822839506172</v>
      </c>
      <c r="F82" s="8">
        <f>(HUR_mm!F82*Areas!$D$6*1000) / (86400*Days!F82)</f>
        <v>1070.0323103345281</v>
      </c>
      <c r="G82" s="8">
        <f>(HUR_mm!G82*Areas!$D$6*1000) / (86400*Days!G82)</f>
        <v>1829.0092438271604</v>
      </c>
      <c r="H82" s="8">
        <f>(HUR_mm!H82*Areas!$D$6*1000) / (86400*Days!H82)</f>
        <v>2536.9901471027479</v>
      </c>
      <c r="I82" s="8">
        <f>(HUR_mm!I82*Areas!$D$6*1000) / (86400*Days!I82)</f>
        <v>4868.2048499103939</v>
      </c>
      <c r="J82" s="8">
        <f>(HUR_mm!J82*Areas!$D$6*1000) / (86400*Days!J82)</f>
        <v>4418.9341319444447</v>
      </c>
      <c r="K82" s="8">
        <f>(HUR_mm!K82*Areas!$D$6*1000) / (86400*Days!K82)</f>
        <v>2064.2168122759858</v>
      </c>
      <c r="L82" s="8">
        <f>(HUR_mm!L82*Areas!$D$6*1000) / (86400*Days!L82)</f>
        <v>3190.9252353395063</v>
      </c>
      <c r="M82" s="8">
        <f>(HUR_mm!M82*Areas!$D$6*1000) / (86400*Days!M82)</f>
        <v>2430.5311155913973</v>
      </c>
      <c r="N82" s="8">
        <f>(HUR_mm!N82*Areas!$D$6*1000) / (86400*Days!N82)</f>
        <v>2515.9396895611367</v>
      </c>
    </row>
    <row r="83" spans="1:14">
      <c r="A83">
        <f>HUR_mm!A83</f>
        <v>1978</v>
      </c>
      <c r="B83" s="8">
        <f>(HUR_mm!B83*Areas!$D$6*1000) / (86400*Days!B83)</f>
        <v>2585.9681040919954</v>
      </c>
      <c r="C83" s="8">
        <f>(HUR_mm!C83*Areas!$D$6*1000) / (86400*Days!C83)</f>
        <v>784.01173115079371</v>
      </c>
      <c r="D83" s="8">
        <f>(HUR_mm!D83*Areas!$D$6*1000) / (86400*Days!D83)</f>
        <v>973.43689516129029</v>
      </c>
      <c r="E83" s="8">
        <f>(HUR_mm!E83*Areas!$D$6*1000) / (86400*Days!E83)</f>
        <v>1335.204864969136</v>
      </c>
      <c r="F83" s="8">
        <f>(HUR_mm!F83*Areas!$D$6*1000) / (86400*Days!F83)</f>
        <v>2351.2820601851849</v>
      </c>
      <c r="G83" s="8">
        <f>(HUR_mm!G83*Areas!$D$6*1000) / (86400*Days!G83)</f>
        <v>2045.5099537037038</v>
      </c>
      <c r="H83" s="8">
        <f>(HUR_mm!H83*Areas!$D$6*1000) / (86400*Days!H83)</f>
        <v>1627.1565710872162</v>
      </c>
      <c r="I83" s="8">
        <f>(HUR_mm!I83*Areas!$D$6*1000) / (86400*Days!I83)</f>
        <v>2249.2446497909195</v>
      </c>
      <c r="J83" s="8">
        <f>(HUR_mm!J83*Areas!$D$6*1000) / (86400*Days!J83)</f>
        <v>5515.4961689814818</v>
      </c>
      <c r="K83" s="8">
        <f>(HUR_mm!K83*Areas!$D$6*1000) / (86400*Days!K83)</f>
        <v>1633.6189404121865</v>
      </c>
      <c r="L83" s="8">
        <f>(HUR_mm!L83*Areas!$D$6*1000) / (86400*Days!L83)</f>
        <v>1814.9507561728394</v>
      </c>
      <c r="M83" s="8">
        <f>(HUR_mm!M83*Areas!$D$6*1000) / (86400*Days!M83)</f>
        <v>2534.6092741935481</v>
      </c>
      <c r="N83" s="8">
        <f>(HUR_mm!N83*Areas!$D$6*1000) / (86400*Days!N83)</f>
        <v>2125.7588825469306</v>
      </c>
    </row>
    <row r="84" spans="1:14">
      <c r="A84">
        <f>HUR_mm!A84</f>
        <v>1979</v>
      </c>
      <c r="B84" s="8">
        <f>(HUR_mm!B84*Areas!$D$6*1000) / (86400*Days!B84)</f>
        <v>2573.7236148446832</v>
      </c>
      <c r="C84" s="8">
        <f>(HUR_mm!C84*Areas!$D$6*1000) / (86400*Days!C84)</f>
        <v>1079.9931051587303</v>
      </c>
      <c r="D84" s="8">
        <f>(HUR_mm!D84*Areas!$D$6*1000) / (86400*Days!D84)</f>
        <v>2297.8824820788532</v>
      </c>
      <c r="E84" s="8">
        <f>(HUR_mm!E84*Areas!$D$6*1000) / (86400*Days!E84)</f>
        <v>3004.6502739197531</v>
      </c>
      <c r="F84" s="8">
        <f>(HUR_mm!F84*Areas!$D$6*1000) / (86400*Days!F84)</f>
        <v>2109.4533975507766</v>
      </c>
      <c r="G84" s="8">
        <f>(HUR_mm!G84*Areas!$D$6*1000) / (86400*Days!G84)</f>
        <v>2801.1536651234569</v>
      </c>
      <c r="H84" s="8">
        <f>(HUR_mm!H84*Areas!$D$6*1000) / (86400*Days!H84)</f>
        <v>1879.5290994623656</v>
      </c>
      <c r="I84" s="8">
        <f>(HUR_mm!I84*Areas!$D$6*1000) / (86400*Days!I84)</f>
        <v>2866.9111073775393</v>
      </c>
      <c r="J84" s="8">
        <f>(HUR_mm!J84*Areas!$D$6*1000) / (86400*Days!J84)</f>
        <v>777.08290509259257</v>
      </c>
      <c r="K84" s="8">
        <f>(HUR_mm!K84*Areas!$D$6*1000) / (86400*Days!K84)</f>
        <v>3139.010868428913</v>
      </c>
      <c r="L84" s="8">
        <f>(HUR_mm!L84*Areas!$D$6*1000) / (86400*Days!L84)</f>
        <v>3026.4409297839507</v>
      </c>
      <c r="M84" s="8">
        <f>(HUR_mm!M84*Areas!$D$6*1000) / (86400*Days!M84)</f>
        <v>1966.9411477001195</v>
      </c>
      <c r="N84" s="8">
        <f>(HUR_mm!N84*Areas!$D$6*1000) / (86400*Days!N84)</f>
        <v>2302.3469682267882</v>
      </c>
    </row>
    <row r="85" spans="1:14">
      <c r="A85">
        <f>HUR_mm!A85</f>
        <v>1980</v>
      </c>
      <c r="B85" s="8">
        <f>(HUR_mm!B85*Areas!$D$6*1000) / (86400*Days!B85)</f>
        <v>1394.1711506869774</v>
      </c>
      <c r="C85" s="8">
        <f>(HUR_mm!C85*Areas!$D$6*1000) / (86400*Days!C85)</f>
        <v>1066.3847661238824</v>
      </c>
      <c r="D85" s="8">
        <f>(HUR_mm!D85*Areas!$D$6*1000) / (86400*Days!D85)</f>
        <v>1620.6942017622462</v>
      </c>
      <c r="E85" s="8">
        <f>(HUR_mm!E85*Areas!$D$6*1000) / (86400*Days!E85)</f>
        <v>3383.8779783950617</v>
      </c>
      <c r="F85" s="8">
        <f>(HUR_mm!F85*Areas!$D$6*1000) / (86400*Days!F85)</f>
        <v>1847.2172528375149</v>
      </c>
      <c r="G85" s="8">
        <f>(HUR_mm!G85*Areas!$D$6*1000) / (86400*Days!G85)</f>
        <v>3023.277770061728</v>
      </c>
      <c r="H85" s="8">
        <f>(HUR_mm!H85*Areas!$D$6*1000) / (86400*Days!H85)</f>
        <v>2793.1040471923538</v>
      </c>
      <c r="I85" s="8">
        <f>(HUR_mm!I85*Areas!$D$6*1000) / (86400*Days!I85)</f>
        <v>1878.5087253584229</v>
      </c>
      <c r="J85" s="8">
        <f>(HUR_mm!J85*Areas!$D$6*1000) / (86400*Days!J85)</f>
        <v>3582.8055787037038</v>
      </c>
      <c r="K85" s="8">
        <f>(HUR_mm!K85*Areas!$D$6*1000) / (86400*Days!K85)</f>
        <v>2178.1585872162491</v>
      </c>
      <c r="L85" s="8">
        <f>(HUR_mm!L85*Areas!$D$6*1000) / (86400*Days!L85)</f>
        <v>1216.4106442901234</v>
      </c>
      <c r="M85" s="8">
        <f>(HUR_mm!M85*Areas!$D$6*1000) / (86400*Days!M85)</f>
        <v>2383.2537821087217</v>
      </c>
      <c r="N85" s="8">
        <f>(HUR_mm!N85*Areas!$D$6*1000) / (86400*Days!N85)</f>
        <v>2196.8979713747217</v>
      </c>
    </row>
    <row r="86" spans="1:14">
      <c r="A86">
        <f>HUR_mm!A86</f>
        <v>1981</v>
      </c>
      <c r="B86" s="8">
        <f>(HUR_mm!B86*Areas!$D$6*1000) / (86400*Days!B86)</f>
        <v>1006.4289911887694</v>
      </c>
      <c r="C86" s="8">
        <f>(HUR_mm!C86*Areas!$D$6*1000) / (86400*Days!C86)</f>
        <v>2339.2319279100529</v>
      </c>
      <c r="D86" s="8">
        <f>(HUR_mm!D86*Areas!$D$6*1000) / (86400*Days!D86)</f>
        <v>890.10634333930705</v>
      </c>
      <c r="E86" s="8">
        <f>(HUR_mm!E86*Areas!$D$6*1000) / (86400*Days!E86)</f>
        <v>3383.1750540123458</v>
      </c>
      <c r="F86" s="8">
        <f>(HUR_mm!F86*Areas!$D$6*1000) / (86400*Days!F86)</f>
        <v>2013.8783564814814</v>
      </c>
      <c r="G86" s="8">
        <f>(HUR_mm!G86*Areas!$D$6*1000) / (86400*Days!G86)</f>
        <v>2674.6272762345675</v>
      </c>
      <c r="H86" s="8">
        <f>(HUR_mm!H86*Areas!$D$6*1000) / (86400*Days!H86)</f>
        <v>1677.1549021804062</v>
      </c>
      <c r="I86" s="8">
        <f>(HUR_mm!I86*Areas!$D$6*1000) / (86400*Days!I86)</f>
        <v>3351.5888067502988</v>
      </c>
      <c r="J86" s="8">
        <f>(HUR_mm!J86*Areas!$D$6*1000) / (86400*Days!J86)</f>
        <v>4202.0819598765429</v>
      </c>
      <c r="K86" s="8">
        <f>(HUR_mm!K86*Areas!$D$6*1000) / (86400*Days!K86)</f>
        <v>3001.2603643966545</v>
      </c>
      <c r="L86" s="8">
        <f>(HUR_mm!L86*Areas!$D$6*1000) / (86400*Days!L86)</f>
        <v>1627.2699459876544</v>
      </c>
      <c r="M86" s="8">
        <f>(HUR_mm!M86*Areas!$D$6*1000) / (86400*Days!M86)</f>
        <v>1348.2543160095579</v>
      </c>
      <c r="N86" s="8">
        <f>(HUR_mm!N86*Areas!$D$6*1000) / (86400*Days!N86)</f>
        <v>2285.1012480974123</v>
      </c>
    </row>
    <row r="87" spans="1:14">
      <c r="A87">
        <f>HUR_mm!A87</f>
        <v>1982</v>
      </c>
      <c r="B87" s="8">
        <f>(HUR_mm!B87*Areas!$D$6*1000) / (86400*Days!B87)</f>
        <v>2515.5622909199519</v>
      </c>
      <c r="C87" s="8">
        <f>(HUR_mm!C87*Areas!$D$6*1000) / (86400*Days!C87)</f>
        <v>882.67218915343915</v>
      </c>
      <c r="D87" s="8">
        <f>(HUR_mm!D87*Areas!$D$6*1000) / (86400*Days!D87)</f>
        <v>2100.6101553166068</v>
      </c>
      <c r="E87" s="8">
        <f>(HUR_mm!E87*Areas!$D$6*1000) / (86400*Days!E87)</f>
        <v>1536.241238425926</v>
      </c>
      <c r="F87" s="8">
        <f>(HUR_mm!F87*Areas!$D$6*1000) / (86400*Days!F87)</f>
        <v>2041.7685819892474</v>
      </c>
      <c r="G87" s="8">
        <f>(HUR_mm!G87*Areas!$D$6*1000) / (86400*Days!G87)</f>
        <v>3374.3884992283952</v>
      </c>
      <c r="H87" s="8">
        <f>(HUR_mm!H87*Areas!$D$6*1000) / (86400*Days!H87)</f>
        <v>2115.2355174731183</v>
      </c>
      <c r="I87" s="8">
        <f>(HUR_mm!I87*Areas!$D$6*1000) / (86400*Days!I87)</f>
        <v>2962.1460237455199</v>
      </c>
      <c r="J87" s="8">
        <f>(HUR_mm!J87*Areas!$D$6*1000) / (86400*Days!J87)</f>
        <v>3282.3054050925921</v>
      </c>
      <c r="K87" s="8">
        <f>(HUR_mm!K87*Areas!$D$6*1000) / (86400*Days!K87)</f>
        <v>1565.5940001493429</v>
      </c>
      <c r="L87" s="8">
        <f>(HUR_mm!L87*Areas!$D$6*1000) / (86400*Days!L87)</f>
        <v>3359.9785493827162</v>
      </c>
      <c r="M87" s="8">
        <f>(HUR_mm!M87*Areas!$D$6*1000) / (86400*Days!M87)</f>
        <v>2978.131884707288</v>
      </c>
      <c r="N87" s="8">
        <f>(HUR_mm!N87*Areas!$D$6*1000) / (86400*Days!N87)</f>
        <v>2399.8705045027905</v>
      </c>
    </row>
    <row r="88" spans="1:14">
      <c r="A88">
        <f>HUR_mm!A88</f>
        <v>1983</v>
      </c>
      <c r="B88" s="8">
        <f>(HUR_mm!B88*Areas!$D$6*1000) / (86400*Days!B88)</f>
        <v>1590.0829786439665</v>
      </c>
      <c r="C88" s="8">
        <f>(HUR_mm!C88*Areas!$D$6*1000) / (86400*Days!C88)</f>
        <v>1214.4273933531747</v>
      </c>
      <c r="D88" s="8">
        <f>(HUR_mm!D88*Areas!$D$6*1000) / (86400*Days!D88)</f>
        <v>2261.8292637395461</v>
      </c>
      <c r="E88" s="8">
        <f>(HUR_mm!E88*Areas!$D$6*1000) / (86400*Days!E88)</f>
        <v>2745.6226388888895</v>
      </c>
      <c r="F88" s="8">
        <f>(HUR_mm!F88*Areas!$D$6*1000) / (86400*Days!F88)</f>
        <v>5013.7782220728795</v>
      </c>
      <c r="G88" s="8">
        <f>(HUR_mm!G88*Areas!$D$6*1000) / (86400*Days!G88)</f>
        <v>1491.6055401234566</v>
      </c>
      <c r="H88" s="8">
        <f>(HUR_mm!H88*Areas!$D$6*1000) / (86400*Days!H88)</f>
        <v>1494.1678128733572</v>
      </c>
      <c r="I88" s="8">
        <f>(HUR_mm!I88*Areas!$D$6*1000) / (86400*Days!I88)</f>
        <v>3077.4482974910397</v>
      </c>
      <c r="J88" s="8">
        <f>(HUR_mm!J88*Areas!$D$6*1000) / (86400*Days!J88)</f>
        <v>3933.9163078703705</v>
      </c>
      <c r="K88" s="8">
        <f>(HUR_mm!K88*Areas!$D$6*1000) / (86400*Days!K88)</f>
        <v>3214.518552120669</v>
      </c>
      <c r="L88" s="8">
        <f>(HUR_mm!L88*Areas!$D$6*1000) / (86400*Days!L88)</f>
        <v>2305.9434375000001</v>
      </c>
      <c r="M88" s="8">
        <f>(HUR_mm!M88*Areas!$D$6*1000) / (86400*Days!M88)</f>
        <v>2957.7244026284347</v>
      </c>
      <c r="N88" s="8">
        <f>(HUR_mm!N88*Areas!$D$6*1000) / (86400*Days!N88)</f>
        <v>2619.7606579781836</v>
      </c>
    </row>
    <row r="89" spans="1:14">
      <c r="A89">
        <f>HUR_mm!A89</f>
        <v>1984</v>
      </c>
      <c r="B89" s="8">
        <f>(HUR_mm!B89*Areas!$D$6*1000) / (86400*Days!B89)</f>
        <v>1362.1994287634407</v>
      </c>
      <c r="C89" s="8">
        <f>(HUR_mm!C89*Areas!$D$6*1000) / (86400*Days!C89)</f>
        <v>1247.8119731800766</v>
      </c>
      <c r="D89" s="8">
        <f>(HUR_mm!D89*Areas!$D$6*1000) / (86400*Days!D89)</f>
        <v>2189.3827023596182</v>
      </c>
      <c r="E89" s="8">
        <f>(HUR_mm!E89*Areas!$D$6*1000) / (86400*Days!E89)</f>
        <v>2383.9680439814815</v>
      </c>
      <c r="F89" s="8">
        <f>(HUR_mm!F89*Areas!$D$6*1000) / (86400*Days!F89)</f>
        <v>3016.5659759557943</v>
      </c>
      <c r="G89" s="8">
        <f>(HUR_mm!G89*Areas!$D$6*1000) / (86400*Days!G89)</f>
        <v>2938.9268441358026</v>
      </c>
      <c r="H89" s="8">
        <f>(HUR_mm!H89*Areas!$D$6*1000) / (86400*Days!H89)</f>
        <v>2122.0380114994027</v>
      </c>
      <c r="I89" s="8">
        <f>(HUR_mm!I89*Areas!$D$6*1000) / (86400*Days!I89)</f>
        <v>3365.1937948028672</v>
      </c>
      <c r="J89" s="8">
        <f>(HUR_mm!J89*Areas!$D$6*1000) / (86400*Days!J89)</f>
        <v>3739.2062538580249</v>
      </c>
      <c r="K89" s="8">
        <f>(HUR_mm!K89*Areas!$D$6*1000) / (86400*Days!K89)</f>
        <v>2584.2674805854244</v>
      </c>
      <c r="L89" s="8">
        <f>(HUR_mm!L89*Areas!$D$6*1000) / (86400*Days!L89)</f>
        <v>2518.5780632716051</v>
      </c>
      <c r="M89" s="8">
        <f>(HUR_mm!M89*Areas!$D$6*1000) / (86400*Days!M89)</f>
        <v>3016.2258512544804</v>
      </c>
      <c r="N89" s="8">
        <f>(HUR_mm!N89*Areas!$D$6*1000) / (86400*Days!N89)</f>
        <v>2543.5491638838294</v>
      </c>
    </row>
    <row r="90" spans="1:14">
      <c r="A90">
        <f>HUR_mm!A90</f>
        <v>1985</v>
      </c>
      <c r="B90" s="8">
        <f>(HUR_mm!B90*Areas!$D$6*1000) / (86400*Days!B90)</f>
        <v>2780.8595579450416</v>
      </c>
      <c r="C90" s="8">
        <f>(HUR_mm!C90*Areas!$D$6*1000) / (86400*Days!C90)</f>
        <v>3335.2506737764552</v>
      </c>
      <c r="D90" s="8">
        <f>(HUR_mm!D90*Areas!$D$6*1000) / (86400*Days!D90)</f>
        <v>2969.9688918757465</v>
      </c>
      <c r="E90" s="8">
        <f>(HUR_mm!E90*Areas!$D$6*1000) / (86400*Days!E90)</f>
        <v>2568.4856944444446</v>
      </c>
      <c r="F90" s="8">
        <f>(HUR_mm!F90*Areas!$D$6*1000) / (86400*Days!F90)</f>
        <v>2468.2849574372758</v>
      </c>
      <c r="G90" s="8">
        <f>(HUR_mm!G90*Areas!$D$6*1000) / (86400*Days!G90)</f>
        <v>1451.5388503086417</v>
      </c>
      <c r="H90" s="8">
        <f>(HUR_mm!H90*Areas!$D$6*1000) / (86400*Days!H90)</f>
        <v>2508.0795474910396</v>
      </c>
      <c r="I90" s="8">
        <f>(HUR_mm!I90*Areas!$D$6*1000) / (86400*Days!I90)</f>
        <v>3938.644041218638</v>
      </c>
      <c r="J90" s="8">
        <f>(HUR_mm!J90*Areas!$D$6*1000) / (86400*Days!J90)</f>
        <v>3918.1005092592591</v>
      </c>
      <c r="K90" s="8">
        <f>(HUR_mm!K90*Areas!$D$6*1000) / (86400*Days!K90)</f>
        <v>2912.8279420549584</v>
      </c>
      <c r="L90" s="8">
        <f>(HUR_mm!L90*Areas!$D$6*1000) / (86400*Days!L90)</f>
        <v>3900.1759375000001</v>
      </c>
      <c r="M90" s="8">
        <f>(HUR_mm!M90*Areas!$D$6*1000) / (86400*Days!M90)</f>
        <v>2709.7734953703703</v>
      </c>
      <c r="N90" s="8">
        <f>(HUR_mm!N90*Areas!$D$6*1000) / (86400*Days!N90)</f>
        <v>2951.9935343734146</v>
      </c>
    </row>
    <row r="91" spans="1:14">
      <c r="A91">
        <f>HUR_mm!A91</f>
        <v>1986</v>
      </c>
      <c r="B91" s="8">
        <f>(HUR_mm!B91*Areas!$D$6*1000) / (86400*Days!B91)</f>
        <v>1502.6709304062126</v>
      </c>
      <c r="C91" s="8">
        <f>(HUR_mm!C91*Areas!$D$6*1000) / (86400*Days!C91)</f>
        <v>1711.1187830687829</v>
      </c>
      <c r="D91" s="8">
        <f>(HUR_mm!D91*Areas!$D$6*1000) / (86400*Days!D91)</f>
        <v>2104.6916517323775</v>
      </c>
      <c r="E91" s="8">
        <f>(HUR_mm!E91*Areas!$D$6*1000) / (86400*Days!E91)</f>
        <v>1857.8291435185185</v>
      </c>
      <c r="F91" s="8">
        <f>(HUR_mm!F91*Areas!$D$6*1000) / (86400*Days!F91)</f>
        <v>2512.8412933094382</v>
      </c>
      <c r="G91" s="8">
        <f>(HUR_mm!G91*Areas!$D$6*1000) / (86400*Days!G91)</f>
        <v>3148.7497723765432</v>
      </c>
      <c r="H91" s="8">
        <f>(HUR_mm!H91*Areas!$D$6*1000) / (86400*Days!H91)</f>
        <v>3020.3073476702507</v>
      </c>
      <c r="I91" s="8">
        <f>(HUR_mm!I91*Areas!$D$6*1000) / (86400*Days!I91)</f>
        <v>2508.759796893668</v>
      </c>
      <c r="J91" s="8">
        <f>(HUR_mm!J91*Areas!$D$6*1000) / (86400*Days!J91)</f>
        <v>9220.6105902777799</v>
      </c>
      <c r="K91" s="8">
        <f>(HUR_mm!K91*Areas!$D$6*1000) / (86400*Days!K91)</f>
        <v>2454.6799693847074</v>
      </c>
      <c r="L91" s="8">
        <f>(HUR_mm!L91*Areas!$D$6*1000) / (86400*Days!L91)</f>
        <v>978.11927854938267</v>
      </c>
      <c r="M91" s="8">
        <f>(HUR_mm!M91*Areas!$D$6*1000) / (86400*Days!M91)</f>
        <v>1545.1865180704899</v>
      </c>
      <c r="N91" s="8">
        <f>(HUR_mm!N91*Areas!$D$6*1000) / (86400*Days!N91)</f>
        <v>2710.1201430111619</v>
      </c>
    </row>
    <row r="92" spans="1:14">
      <c r="A92">
        <f>HUR_mm!A92</f>
        <v>1987</v>
      </c>
      <c r="B92" s="8">
        <f>(HUR_mm!B92*Areas!$D$6*1000) / (86400*Days!B92)</f>
        <v>1532.2617794205494</v>
      </c>
      <c r="C92" s="8">
        <f>(HUR_mm!C92*Areas!$D$6*1000) / (86400*Days!C92)</f>
        <v>587.82051504629635</v>
      </c>
      <c r="D92" s="8">
        <f>(HUR_mm!D92*Areas!$D$6*1000) / (86400*Days!D92)</f>
        <v>1174.1104689366789</v>
      </c>
      <c r="E92" s="8">
        <f>(HUR_mm!E92*Areas!$D$6*1000) / (86400*Days!E92)</f>
        <v>1426.9364969135802</v>
      </c>
      <c r="F92" s="8">
        <f>(HUR_mm!F92*Areas!$D$6*1000) / (86400*Days!F92)</f>
        <v>1583.9607340203104</v>
      </c>
      <c r="G92" s="8">
        <f>(HUR_mm!G92*Areas!$D$6*1000) / (86400*Days!G92)</f>
        <v>2680.6021334876541</v>
      </c>
      <c r="H92" s="8">
        <f>(HUR_mm!H92*Areas!$D$6*1000) / (86400*Days!H92)</f>
        <v>1847.8975022401435</v>
      </c>
      <c r="I92" s="8">
        <f>(HUR_mm!I92*Areas!$D$6*1000) / (86400*Days!I92)</f>
        <v>4432.1649828255677</v>
      </c>
      <c r="J92" s="8">
        <f>(HUR_mm!J92*Areas!$D$6*1000) / (86400*Days!J92)</f>
        <v>3653.0980169753088</v>
      </c>
      <c r="K92" s="8">
        <f>(HUR_mm!K92*Areas!$D$6*1000) / (86400*Days!K92)</f>
        <v>2752.9693324372761</v>
      </c>
      <c r="L92" s="8">
        <f>(HUR_mm!L92*Areas!$D$6*1000) / (86400*Days!L92)</f>
        <v>2751.9489583333334</v>
      </c>
      <c r="M92" s="8">
        <f>(HUR_mm!M92*Areas!$D$6*1000) / (86400*Days!M92)</f>
        <v>2500.5968040621265</v>
      </c>
      <c r="N92" s="8">
        <f>(HUR_mm!N92*Areas!$D$6*1000) / (86400*Days!N92)</f>
        <v>2253.0941159309996</v>
      </c>
    </row>
    <row r="93" spans="1:14">
      <c r="A93">
        <f>HUR_mm!A93</f>
        <v>1988</v>
      </c>
      <c r="B93" s="8">
        <f>(HUR_mm!B93*Areas!$D$6*1000) / (86400*Days!B93)</f>
        <v>1761.505828106332</v>
      </c>
      <c r="C93" s="8">
        <f>(HUR_mm!C93*Areas!$D$6*1000) / (86400*Days!C93)</f>
        <v>2018.9684985632184</v>
      </c>
      <c r="D93" s="8">
        <f>(HUR_mm!D93*Areas!$D$6*1000) / (86400*Days!D93)</f>
        <v>1801.6405428614098</v>
      </c>
      <c r="E93" s="8">
        <f>(HUR_mm!E93*Areas!$D$6*1000) / (86400*Days!E93)</f>
        <v>2383.2651195987655</v>
      </c>
      <c r="F93" s="8">
        <f>(HUR_mm!F93*Areas!$D$6*1000) / (86400*Days!F93)</f>
        <v>1048.2643294504182</v>
      </c>
      <c r="G93" s="8">
        <f>(HUR_mm!G93*Areas!$D$6*1000) / (86400*Days!G93)</f>
        <v>917.6677816358025</v>
      </c>
      <c r="H93" s="8">
        <f>(HUR_mm!H93*Areas!$D$6*1000) / (86400*Days!H93)</f>
        <v>2688.0055144862604</v>
      </c>
      <c r="I93" s="8">
        <f>(HUR_mm!I93*Areas!$D$6*1000) / (86400*Days!I93)</f>
        <v>3084.2507915173237</v>
      </c>
      <c r="J93" s="8">
        <f>(HUR_mm!J93*Areas!$D$6*1000) / (86400*Days!J93)</f>
        <v>3134.3398225308642</v>
      </c>
      <c r="K93" s="8">
        <f>(HUR_mm!K93*Areas!$D$6*1000) / (86400*Days!K93)</f>
        <v>4473.6601963859021</v>
      </c>
      <c r="L93" s="8">
        <f>(HUR_mm!L93*Areas!$D$6*1000) / (86400*Days!L93)</f>
        <v>4109.2959413580247</v>
      </c>
      <c r="M93" s="8">
        <f>(HUR_mm!M93*Areas!$D$6*1000) / (86400*Days!M93)</f>
        <v>1945.8534162186379</v>
      </c>
      <c r="N93" s="8">
        <f>(HUR_mm!N93*Areas!$D$6*1000) / (86400*Days!N93)</f>
        <v>2447.5020371635296</v>
      </c>
    </row>
    <row r="94" spans="1:14">
      <c r="A94">
        <f>HUR_mm!A94</f>
        <v>1989</v>
      </c>
      <c r="B94" s="8">
        <f>(HUR_mm!B94*Areas!$D$6*1000) / (86400*Days!B94)</f>
        <v>1438.7274865591396</v>
      </c>
      <c r="C94" s="8">
        <f>(HUR_mm!C94*Areas!$D$6*1000) / (86400*Days!C94)</f>
        <v>1345.472581845238</v>
      </c>
      <c r="D94" s="8">
        <f>(HUR_mm!D94*Areas!$D$6*1000) / (86400*Days!D94)</f>
        <v>2229.8575418160094</v>
      </c>
      <c r="E94" s="8">
        <f>(HUR_mm!E94*Areas!$D$6*1000) / (86400*Days!E94)</f>
        <v>1587.5547183641975</v>
      </c>
      <c r="F94" s="8">
        <f>(HUR_mm!F94*Areas!$D$6*1000) / (86400*Days!F94)</f>
        <v>2646.510300925926</v>
      </c>
      <c r="G94" s="8">
        <f>(HUR_mm!G94*Areas!$D$6*1000) / (86400*Days!G94)</f>
        <v>3182.1386805555558</v>
      </c>
      <c r="H94" s="8">
        <f>(HUR_mm!H94*Areas!$D$6*1000) / (86400*Days!H94)</f>
        <v>541.13839979091995</v>
      </c>
      <c r="I94" s="8">
        <f>(HUR_mm!I94*Areas!$D$6*1000) / (86400*Days!I94)</f>
        <v>2429.8508661887695</v>
      </c>
      <c r="J94" s="8">
        <f>(HUR_mm!J94*Areas!$D$6*1000) / (86400*Days!J94)</f>
        <v>1897.1929089506173</v>
      </c>
      <c r="K94" s="8">
        <f>(HUR_mm!K94*Areas!$D$6*1000) / (86400*Days!K94)</f>
        <v>2004.3548648446833</v>
      </c>
      <c r="L94" s="8">
        <f>(HUR_mm!L94*Areas!$D$6*1000) / (86400*Days!L94)</f>
        <v>3492.1283333333336</v>
      </c>
      <c r="M94" s="8">
        <f>(HUR_mm!M94*Areas!$D$6*1000) / (86400*Days!M94)</f>
        <v>2181.8999589307055</v>
      </c>
      <c r="N94" s="8">
        <f>(HUR_mm!N94*Areas!$D$6*1000) / (86400*Days!N94)</f>
        <v>2082.4279274479959</v>
      </c>
    </row>
    <row r="95" spans="1:14">
      <c r="A95">
        <f>HUR_mm!A95</f>
        <v>1990</v>
      </c>
      <c r="B95" s="8">
        <f>(HUR_mm!B95*Areas!$D$6*1000) / (86400*Days!B95)</f>
        <v>2316.589340651135</v>
      </c>
      <c r="C95" s="8">
        <f>(HUR_mm!C95*Areas!$D$6*1000) / (86400*Days!C95)</f>
        <v>1909.5693989748677</v>
      </c>
      <c r="D95" s="8">
        <f>(HUR_mm!D95*Areas!$D$6*1000) / (86400*Days!D95)</f>
        <v>1824.0887731481482</v>
      </c>
      <c r="E95" s="8">
        <f>(HUR_mm!E95*Areas!$D$6*1000) / (86400*Days!E95)</f>
        <v>1793.1601003086421</v>
      </c>
      <c r="F95" s="8">
        <f>(HUR_mm!F95*Areas!$D$6*1000) / (86400*Days!F95)</f>
        <v>2916.9094384707287</v>
      </c>
      <c r="G95" s="8">
        <f>(HUR_mm!G95*Areas!$D$6*1000) / (86400*Days!G95)</f>
        <v>3274.5732368827162</v>
      </c>
      <c r="H95" s="8">
        <f>(HUR_mm!H95*Areas!$D$6*1000) / (86400*Days!H95)</f>
        <v>2441.7552307347673</v>
      </c>
      <c r="I95" s="8">
        <f>(HUR_mm!I95*Areas!$D$6*1000) / (86400*Days!I95)</f>
        <v>2815.2121527777776</v>
      </c>
      <c r="J95" s="8">
        <f>(HUR_mm!J95*Areas!$D$6*1000) / (86400*Days!J95)</f>
        <v>3106.9257716049387</v>
      </c>
      <c r="K95" s="8">
        <f>(HUR_mm!K95*Areas!$D$6*1000) / (86400*Days!K95)</f>
        <v>4133.5354950716846</v>
      </c>
      <c r="L95" s="8">
        <f>(HUR_mm!L95*Areas!$D$6*1000) / (86400*Days!L95)</f>
        <v>3662.9389583333332</v>
      </c>
      <c r="M95" s="8">
        <f>(HUR_mm!M95*Areas!$D$6*1000) / (86400*Days!M95)</f>
        <v>2459.7818399044204</v>
      </c>
      <c r="N95" s="8">
        <f>(HUR_mm!N95*Areas!$D$6*1000) / (86400*Days!N95)</f>
        <v>2725.3148645991882</v>
      </c>
    </row>
    <row r="96" spans="1:14">
      <c r="A96">
        <f>HUR_mm!A96</f>
        <v>1991</v>
      </c>
      <c r="B96" s="8">
        <f>(HUR_mm!B96*Areas!$D$6*1000) / (86400*Days!B96)</f>
        <v>1557.4310073178017</v>
      </c>
      <c r="C96" s="8">
        <f>(HUR_mm!C96*Areas!$D$6*1000) / (86400*Days!C96)</f>
        <v>1339.0709490740742</v>
      </c>
      <c r="D96" s="8">
        <f>(HUR_mm!D96*Areas!$D$6*1000) / (86400*Days!D96)</f>
        <v>3197.1721923536438</v>
      </c>
      <c r="E96" s="8">
        <f>(HUR_mm!E96*Areas!$D$6*1000) / (86400*Days!E96)</f>
        <v>4053.4134529320986</v>
      </c>
      <c r="F96" s="8">
        <f>(HUR_mm!F96*Areas!$D$6*1000) / (86400*Days!F96)</f>
        <v>3646.8170474910394</v>
      </c>
      <c r="G96" s="8">
        <f>(HUR_mm!G96*Areas!$D$6*1000) / (86400*Days!G96)</f>
        <v>1223.791350308642</v>
      </c>
      <c r="H96" s="8">
        <f>(HUR_mm!H96*Areas!$D$6*1000) / (86400*Days!H96)</f>
        <v>3554.6432534348864</v>
      </c>
      <c r="I96" s="8">
        <f>(HUR_mm!I96*Areas!$D$6*1000) / (86400*Days!I96)</f>
        <v>2066.9378098864995</v>
      </c>
      <c r="J96" s="8">
        <f>(HUR_mm!J96*Areas!$D$6*1000) / (86400*Days!J96)</f>
        <v>2245.1404783950616</v>
      </c>
      <c r="K96" s="8">
        <f>(HUR_mm!K96*Areas!$D$6*1000) / (86400*Days!K96)</f>
        <v>4598.4859617682196</v>
      </c>
      <c r="L96" s="8">
        <f>(HUR_mm!L96*Areas!$D$6*1000) / (86400*Days!L96)</f>
        <v>2535.0967862654315</v>
      </c>
      <c r="M96" s="8">
        <f>(HUR_mm!M96*Areas!$D$6*1000) / (86400*Days!M96)</f>
        <v>2101.6305294205495</v>
      </c>
      <c r="N96" s="8">
        <f>(HUR_mm!N96*Areas!$D$6*1000) / (86400*Days!N96)</f>
        <v>2689.4079464738711</v>
      </c>
    </row>
    <row r="97" spans="1:15">
      <c r="A97">
        <f>HUR_mm!A97</f>
        <v>1992</v>
      </c>
      <c r="B97" s="8">
        <f>(HUR_mm!B97*Areas!$D$6*1000) / (86400*Days!B97)</f>
        <v>2123.3985103046593</v>
      </c>
      <c r="C97" s="8">
        <f>(HUR_mm!C97*Areas!$D$6*1000) / (86400*Days!C97)</f>
        <v>1635.7535161238827</v>
      </c>
      <c r="D97" s="8">
        <f>(HUR_mm!D97*Areas!$D$6*1000) / (86400*Days!D97)</f>
        <v>1710.4871229091996</v>
      </c>
      <c r="E97" s="8">
        <f>(HUR_mm!E97*Areas!$D$6*1000) / (86400*Days!E97)</f>
        <v>3486.5049382716047</v>
      </c>
      <c r="F97" s="8">
        <f>(HUR_mm!F97*Areas!$D$6*1000) / (86400*Days!F97)</f>
        <v>1074.453931451613</v>
      </c>
      <c r="G97" s="8">
        <f>(HUR_mm!G97*Areas!$D$6*1000) / (86400*Days!G97)</f>
        <v>1893.6782870370371</v>
      </c>
      <c r="H97" s="8">
        <f>(HUR_mm!H97*Areas!$D$6*1000) / (86400*Days!H97)</f>
        <v>3571.3093637992833</v>
      </c>
      <c r="I97" s="8">
        <f>(HUR_mm!I97*Areas!$D$6*1000) / (86400*Days!I97)</f>
        <v>3229.4840389784945</v>
      </c>
      <c r="J97" s="8">
        <f>(HUR_mm!J97*Areas!$D$6*1000) / (86400*Days!J97)</f>
        <v>3557.851763117284</v>
      </c>
      <c r="K97" s="8">
        <f>(HUR_mm!K97*Areas!$D$6*1000) / (86400*Days!K97)</f>
        <v>2139.0442465651136</v>
      </c>
      <c r="L97" s="8">
        <f>(HUR_mm!L97*Areas!$D$6*1000) / (86400*Days!L97)</f>
        <v>4316.3071720679009</v>
      </c>
      <c r="M97" s="8">
        <f>(HUR_mm!M97*Areas!$D$6*1000) / (86400*Days!M97)</f>
        <v>1682.937022102748</v>
      </c>
      <c r="N97" s="8">
        <f>(HUR_mm!N97*Areas!$D$6*1000) / (86400*Days!N97)</f>
        <v>2531.5072625733656</v>
      </c>
    </row>
    <row r="98" spans="1:15">
      <c r="A98">
        <f>HUR_mm!A98</f>
        <v>1993</v>
      </c>
      <c r="B98" s="8">
        <f>(HUR_mm!B98*Areas!$D$6*1000) / (86400*Days!B98)</f>
        <v>2454.339844683393</v>
      </c>
      <c r="C98" s="8">
        <f>(HUR_mm!C98*Areas!$D$6*1000) / (86400*Days!C98)</f>
        <v>1194.8459284060846</v>
      </c>
      <c r="D98" s="8">
        <f>(HUR_mm!D98*Areas!$D$6*1000) / (86400*Days!D98)</f>
        <v>674.46728270609321</v>
      </c>
      <c r="E98" s="8">
        <f>(HUR_mm!E98*Areas!$D$6*1000) / (86400*Days!E98)</f>
        <v>3151.2100077160494</v>
      </c>
      <c r="F98" s="8">
        <f>(HUR_mm!F98*Areas!$D$6*1000) / (86400*Days!F98)</f>
        <v>2298.5627314814815</v>
      </c>
      <c r="G98" s="8">
        <f>(HUR_mm!G98*Areas!$D$6*1000) / (86400*Days!G98)</f>
        <v>3677.3489081790121</v>
      </c>
      <c r="H98" s="8">
        <f>(HUR_mm!H98*Areas!$D$6*1000) / (86400*Days!H98)</f>
        <v>1867.624734916368</v>
      </c>
      <c r="I98" s="8">
        <f>(HUR_mm!I98*Areas!$D$6*1000) / (86400*Days!I98)</f>
        <v>3260.4353867980885</v>
      </c>
      <c r="J98" s="8">
        <f>(HUR_mm!J98*Areas!$D$6*1000) / (86400*Days!J98)</f>
        <v>3384.5809027777777</v>
      </c>
      <c r="K98" s="8">
        <f>(HUR_mm!K98*Areas!$D$6*1000) / (86400*Days!K98)</f>
        <v>2566.2408714157705</v>
      </c>
      <c r="L98" s="8">
        <f>(HUR_mm!L98*Areas!$D$6*1000) / (86400*Days!L98)</f>
        <v>2025.4766087962962</v>
      </c>
      <c r="M98" s="8">
        <f>(HUR_mm!M98*Areas!$D$6*1000) / (86400*Days!M98)</f>
        <v>1407.0958893369175</v>
      </c>
      <c r="N98" s="8">
        <f>(HUR_mm!N98*Areas!$D$6*1000) / (86400*Days!N98)</f>
        <v>2331.523144660071</v>
      </c>
    </row>
    <row r="99" spans="1:15">
      <c r="A99">
        <f>HUR_mm!A99</f>
        <v>1994</v>
      </c>
      <c r="B99" s="8">
        <f>(HUR_mm!B99*Areas!$D$6*1000) / (86400*Days!B99)</f>
        <v>2589.369351105137</v>
      </c>
      <c r="C99" s="8">
        <f>(HUR_mm!C99*Areas!$D$6*1000) / (86400*Days!C99)</f>
        <v>1429.823507771164</v>
      </c>
      <c r="D99" s="8">
        <f>(HUR_mm!D99*Areas!$D$6*1000) / (86400*Days!D99)</f>
        <v>1286.0114956690563</v>
      </c>
      <c r="E99" s="8">
        <f>(HUR_mm!E99*Areas!$D$6*1000) / (86400*Days!E99)</f>
        <v>2622.6108719135805</v>
      </c>
      <c r="F99" s="8">
        <f>(HUR_mm!F99*Areas!$D$6*1000) / (86400*Days!F99)</f>
        <v>2175.437589605735</v>
      </c>
      <c r="G99" s="8">
        <f>(HUR_mm!G99*Areas!$D$6*1000) / (86400*Days!G99)</f>
        <v>3566.6383179012346</v>
      </c>
      <c r="H99" s="8">
        <f>(HUR_mm!H99*Areas!$D$6*1000) / (86400*Days!H99)</f>
        <v>4023.6752165471926</v>
      </c>
      <c r="I99" s="8">
        <f>(HUR_mm!I99*Areas!$D$6*1000) / (86400*Days!I99)</f>
        <v>4038.640703405018</v>
      </c>
      <c r="J99" s="8">
        <f>(HUR_mm!J99*Areas!$D$6*1000) / (86400*Days!J99)</f>
        <v>2243.3831674382718</v>
      </c>
      <c r="K99" s="8">
        <f>(HUR_mm!K99*Areas!$D$6*1000) / (86400*Days!K99)</f>
        <v>1839.7345094086022</v>
      </c>
      <c r="L99" s="8">
        <f>(HUR_mm!L99*Areas!$D$6*1000) / (86400*Days!L99)</f>
        <v>3284.7656404320983</v>
      </c>
      <c r="M99" s="8">
        <f>(HUR_mm!M99*Areas!$D$6*1000) / (86400*Days!M99)</f>
        <v>929.90093339307055</v>
      </c>
      <c r="N99" s="8">
        <f>(HUR_mm!N99*Areas!$D$6*1000) / (86400*Days!N99)</f>
        <v>2506.6379778665651</v>
      </c>
    </row>
    <row r="100" spans="1:15">
      <c r="A100">
        <f>HUR_mm!A100</f>
        <v>1995</v>
      </c>
      <c r="B100" s="8">
        <f>(HUR_mm!B100*Areas!$D$6*1000) / (86400*Days!B100)</f>
        <v>2272.7132541816009</v>
      </c>
      <c r="C100" s="8">
        <f>(HUR_mm!C100*Areas!$D$6*1000) / (86400*Days!C100)</f>
        <v>1112.754402281746</v>
      </c>
      <c r="D100" s="8">
        <f>(HUR_mm!D100*Areas!$D$6*1000) / (86400*Days!D100)</f>
        <v>1287.3719944743129</v>
      </c>
      <c r="E100" s="8">
        <f>(HUR_mm!E100*Areas!$D$6*1000) / (86400*Days!E100)</f>
        <v>2903.4291628086421</v>
      </c>
      <c r="F100" s="8">
        <f>(HUR_mm!F100*Areas!$D$6*1000) / (86400*Days!F100)</f>
        <v>1970.0022700119475</v>
      </c>
      <c r="G100" s="8">
        <f>(HUR_mm!G100*Areas!$D$6*1000) / (86400*Days!G100)</f>
        <v>2014.5812808641974</v>
      </c>
      <c r="H100" s="8">
        <f>(HUR_mm!H100*Areas!$D$6*1000) / (86400*Days!H100)</f>
        <v>3045.8167002688174</v>
      </c>
      <c r="I100" s="8">
        <f>(HUR_mm!I100*Areas!$D$6*1000) / (86400*Days!I100)</f>
        <v>3452.605843040621</v>
      </c>
      <c r="J100" s="8">
        <f>(HUR_mm!J100*Areas!$D$6*1000) / (86400*Days!J100)</f>
        <v>2013.8783564814814</v>
      </c>
      <c r="K100" s="8">
        <f>(HUR_mm!K100*Areas!$D$6*1000) / (86400*Days!K100)</f>
        <v>2879.835846027479</v>
      </c>
      <c r="L100" s="8">
        <f>(HUR_mm!L100*Areas!$D$6*1000) / (86400*Days!L100)</f>
        <v>4083.639201388889</v>
      </c>
      <c r="M100" s="8">
        <f>(HUR_mm!M100*Areas!$D$6*1000) / (86400*Days!M100)</f>
        <v>2065.9174357825568</v>
      </c>
      <c r="N100" s="8">
        <f>(HUR_mm!N100*Areas!$D$6*1000) / (86400*Days!N100)</f>
        <v>2432.3976081303908</v>
      </c>
    </row>
    <row r="101" spans="1:15">
      <c r="A101">
        <f>HUR_mm!A101</f>
        <v>1996</v>
      </c>
      <c r="B101" s="8">
        <f>(HUR_mm!B101*Areas!$D$6*1000) / (86400*Days!B101)</f>
        <v>2045.1698290023894</v>
      </c>
      <c r="C101" s="8">
        <f>(HUR_mm!C101*Areas!$D$6*1000) / (86400*Days!C101)</f>
        <v>1758.2805076628354</v>
      </c>
      <c r="D101" s="8">
        <f>(HUR_mm!D101*Areas!$D$6*1000) / (86400*Days!D101)</f>
        <v>1035.3395908004779</v>
      </c>
      <c r="E101" s="8">
        <f>(HUR_mm!E101*Areas!$D$6*1000) / (86400*Days!E101)</f>
        <v>3272.8159259259264</v>
      </c>
      <c r="F101" s="8">
        <f>(HUR_mm!F101*Areas!$D$6*1000) / (86400*Days!F101)</f>
        <v>2599.5730921445638</v>
      </c>
      <c r="G101" s="8">
        <f>(HUR_mm!G101*Areas!$D$6*1000) / (86400*Days!G101)</f>
        <v>3684.378152006173</v>
      </c>
      <c r="H101" s="8">
        <f>(HUR_mm!H101*Areas!$D$6*1000) / (86400*Days!H101)</f>
        <v>3393.7642697132615</v>
      </c>
      <c r="I101" s="8">
        <f>(HUR_mm!I101*Areas!$D$6*1000) / (86400*Days!I101)</f>
        <v>2006.7357377538829</v>
      </c>
      <c r="J101" s="8">
        <f>(HUR_mm!J101*Areas!$D$6*1000) / (86400*Days!J101)</f>
        <v>5242.4100462962961</v>
      </c>
      <c r="K101" s="8">
        <f>(HUR_mm!K101*Areas!$D$6*1000) / (86400*Days!K101)</f>
        <v>2600.2533415471926</v>
      </c>
      <c r="L101" s="8">
        <f>(HUR_mm!L101*Areas!$D$6*1000) / (86400*Days!L101)</f>
        <v>1975.5689776234567</v>
      </c>
      <c r="M101" s="8">
        <f>(HUR_mm!M101*Areas!$D$6*1000) / (86400*Days!M101)</f>
        <v>3276.4212477598567</v>
      </c>
      <c r="N101" s="8">
        <f>(HUR_mm!N101*Areas!$D$6*1000) / (86400*Days!N101)</f>
        <v>2737.4871534102408</v>
      </c>
    </row>
    <row r="102" spans="1:15">
      <c r="A102">
        <f>HUR_mm!A102</f>
        <v>1997</v>
      </c>
      <c r="B102" s="8">
        <f>(HUR_mm!B102*Areas!$D$6*1000) / (86400*Days!B102)</f>
        <v>3241.3884035244923</v>
      </c>
      <c r="C102" s="8">
        <f>(HUR_mm!C102*Areas!$D$6*1000) / (86400*Days!C102)</f>
        <v>3345.7945395171955</v>
      </c>
      <c r="D102" s="8">
        <f>(HUR_mm!D102*Areas!$D$6*1000) / (86400*Days!D102)</f>
        <v>2108.4330234468339</v>
      </c>
      <c r="E102" s="8">
        <f>(HUR_mm!E102*Areas!$D$6*1000) / (86400*Days!E102)</f>
        <v>1036.8134645061727</v>
      </c>
      <c r="F102" s="8">
        <f>(HUR_mm!F102*Areas!$D$6*1000) / (86400*Days!F102)</f>
        <v>3075.4075492831539</v>
      </c>
      <c r="G102" s="8">
        <f>(HUR_mm!G102*Areas!$D$6*1000) / (86400*Days!G102)</f>
        <v>1300.0586458333335</v>
      </c>
      <c r="H102" s="8">
        <f>(HUR_mm!H102*Areas!$D$6*1000) / (86400*Days!H102)</f>
        <v>2845.8233758960573</v>
      </c>
      <c r="I102" s="8">
        <f>(HUR_mm!I102*Areas!$D$6*1000) / (86400*Days!I102)</f>
        <v>3607.3625821385904</v>
      </c>
      <c r="J102" s="8">
        <f>(HUR_mm!J102*Areas!$D$6*1000) / (86400*Days!J102)</f>
        <v>3109.3860069444445</v>
      </c>
      <c r="K102" s="8">
        <f>(HUR_mm!K102*Areas!$D$6*1000) / (86400*Days!K102)</f>
        <v>1831.9116412783751</v>
      </c>
      <c r="L102" s="8">
        <f>(HUR_mm!L102*Areas!$D$6*1000) / (86400*Days!L102)</f>
        <v>1487.0365316358027</v>
      </c>
      <c r="M102" s="8">
        <f>(HUR_mm!M102*Areas!$D$6*1000) / (86400*Days!M102)</f>
        <v>890.44646804062131</v>
      </c>
      <c r="N102" s="8">
        <f>(HUR_mm!N102*Areas!$D$6*1000) / (86400*Days!N102)</f>
        <v>2321.3837011669202</v>
      </c>
    </row>
    <row r="103" spans="1:15">
      <c r="A103">
        <f>HUR_mm!A103</f>
        <v>1998</v>
      </c>
      <c r="B103" s="8">
        <f>(HUR_mm!B103*Areas!$D$6*1000) / (86400*Days!B103)</f>
        <v>3034.2524604241335</v>
      </c>
      <c r="C103" s="8">
        <f>(HUR_mm!C103*Areas!$D$6*1000) / (86400*Days!C103)</f>
        <v>1157.1892650462962</v>
      </c>
      <c r="D103" s="8">
        <f>(HUR_mm!D103*Areas!$D$6*1000) / (86400*Days!D103)</f>
        <v>4215.5055480884112</v>
      </c>
      <c r="E103" s="8">
        <f>(HUR_mm!E103*Areas!$D$6*1000) / (86400*Days!E103)</f>
        <v>1588.9605671296297</v>
      </c>
      <c r="F103" s="8">
        <f>(HUR_mm!F103*Areas!$D$6*1000) / (86400*Days!F103)</f>
        <v>1959.7985289725209</v>
      </c>
      <c r="G103" s="8">
        <f>(HUR_mm!G103*Areas!$D$6*1000) / (86400*Days!G103)</f>
        <v>2076.4386265432099</v>
      </c>
      <c r="H103" s="8">
        <f>(HUR_mm!H103*Areas!$D$6*1000) / (86400*Days!H103)</f>
        <v>1375.4642921146951</v>
      </c>
      <c r="I103" s="8">
        <f>(HUR_mm!I103*Areas!$D$6*1000) / (86400*Days!I103)</f>
        <v>2256.7273932198323</v>
      </c>
      <c r="J103" s="8">
        <f>(HUR_mm!J103*Areas!$D$6*1000) / (86400*Days!J103)</f>
        <v>2255.6843441358023</v>
      </c>
      <c r="K103" s="8">
        <f>(HUR_mm!K103*Areas!$D$6*1000) / (86400*Days!K103)</f>
        <v>2307.4059737156513</v>
      </c>
      <c r="L103" s="8">
        <f>(HUR_mm!L103*Areas!$D$6*1000) / (86400*Days!L103)</f>
        <v>2276.7720756172839</v>
      </c>
      <c r="M103" s="8">
        <f>(HUR_mm!M103*Areas!$D$6*1000) / (86400*Days!M103)</f>
        <v>2116.255891577061</v>
      </c>
      <c r="N103" s="8">
        <f>(HUR_mm!N103*Areas!$D$6*1000) / (86400*Days!N103)</f>
        <v>2228.9443302891932</v>
      </c>
    </row>
    <row r="104" spans="1:15">
      <c r="A104">
        <f>HUR_mm!A104</f>
        <v>1999</v>
      </c>
      <c r="B104" s="8">
        <f>(HUR_mm!B104*Areas!$D$6*1000) / (86400*Days!B104)</f>
        <v>3332.8819481780165</v>
      </c>
      <c r="C104" s="8">
        <f>(HUR_mm!C104*Areas!$D$6*1000) / (86400*Days!C104)</f>
        <v>1382.3761119378307</v>
      </c>
      <c r="D104" s="8">
        <f>(HUR_mm!D104*Areas!$D$6*1000) / (86400*Days!D104)</f>
        <v>692.49389187574673</v>
      </c>
      <c r="E104" s="8">
        <f>(HUR_mm!E104*Areas!$D$6*1000) / (86400*Days!E104)</f>
        <v>1956.2385570987653</v>
      </c>
      <c r="F104" s="8">
        <f>(HUR_mm!F104*Areas!$D$6*1000) / (86400*Days!F104)</f>
        <v>1974.083766427718</v>
      </c>
      <c r="G104" s="8">
        <f>(HUR_mm!G104*Areas!$D$6*1000) / (86400*Days!G104)</f>
        <v>3521.6511574074075</v>
      </c>
      <c r="H104" s="8">
        <f>(HUR_mm!H104*Areas!$D$6*1000) / (86400*Days!H104)</f>
        <v>3183.9073290023898</v>
      </c>
      <c r="I104" s="8">
        <f>(HUR_mm!I104*Areas!$D$6*1000) / (86400*Days!I104)</f>
        <v>1896.5353345280764</v>
      </c>
      <c r="J104" s="8">
        <f>(HUR_mm!J104*Areas!$D$6*1000) / (86400*Days!J104)</f>
        <v>2785.3378665123455</v>
      </c>
      <c r="K104" s="8">
        <f>(HUR_mm!K104*Areas!$D$6*1000) / (86400*Days!K104)</f>
        <v>2005.7153636499402</v>
      </c>
      <c r="L104" s="8">
        <f>(HUR_mm!L104*Areas!$D$6*1000) / (86400*Days!L104)</f>
        <v>1553.8143479938271</v>
      </c>
      <c r="M104" s="8">
        <f>(HUR_mm!M104*Areas!$D$6*1000) / (86400*Days!M104)</f>
        <v>2502.9776769713262</v>
      </c>
      <c r="N104" s="8">
        <f>(HUR_mm!N104*Areas!$D$6*1000) / (86400*Days!N104)</f>
        <v>2236.888338723998</v>
      </c>
    </row>
    <row r="105" spans="1:15">
      <c r="A105">
        <f>HUR_mm!A105</f>
        <v>2000</v>
      </c>
      <c r="B105" s="8">
        <f>(HUR_mm!B105*Areas!$D$6*1000) / (86400*Days!B105)</f>
        <v>1646.2035543608124</v>
      </c>
      <c r="C105" s="8">
        <f>(HUR_mm!C105*Areas!$D$6*1000) / (86400*Days!C105)</f>
        <v>1688.1092632503194</v>
      </c>
      <c r="D105" s="8">
        <f>(HUR_mm!D105*Areas!$D$6*1000) / (86400*Days!D105)</f>
        <v>1103.0244063620071</v>
      </c>
      <c r="E105" s="8">
        <f>(HUR_mm!E105*Areas!$D$6*1000) / (86400*Days!E105)</f>
        <v>2028.9912307098766</v>
      </c>
      <c r="F105" s="8">
        <f>(HUR_mm!F105*Areas!$D$6*1000) / (86400*Days!F105)</f>
        <v>4438.9674768518507</v>
      </c>
      <c r="G105" s="8">
        <f>(HUR_mm!G105*Areas!$D$6*1000) / (86400*Days!G105)</f>
        <v>3774.001010802469</v>
      </c>
      <c r="H105" s="8">
        <f>(HUR_mm!H105*Areas!$D$6*1000) / (86400*Days!H105)</f>
        <v>2596.8520945340497</v>
      </c>
      <c r="I105" s="8">
        <f>(HUR_mm!I105*Areas!$D$6*1000) / (86400*Days!I105)</f>
        <v>3132.5484991039425</v>
      </c>
      <c r="J105" s="8">
        <f>(HUR_mm!J105*Areas!$D$6*1000) / (86400*Days!J105)</f>
        <v>3350.8405324074074</v>
      </c>
      <c r="K105" s="8">
        <f>(HUR_mm!K105*Areas!$D$6*1000) / (86400*Days!K105)</f>
        <v>1250.9786514336918</v>
      </c>
      <c r="L105" s="8">
        <f>(HUR_mm!L105*Areas!$D$6*1000) / (86400*Days!L105)</f>
        <v>2825.7560185185189</v>
      </c>
      <c r="M105" s="8">
        <f>(HUR_mm!M105*Areas!$D$6*1000) / (86400*Days!M105)</f>
        <v>3495.8016801075269</v>
      </c>
      <c r="N105" s="8">
        <f>(HUR_mm!N105*Areas!$D$6*1000) / (86400*Days!N105)</f>
        <v>2611.8538241879173</v>
      </c>
    </row>
    <row r="106" spans="1:15">
      <c r="A106">
        <f>HUR_mm!A106</f>
        <v>2001</v>
      </c>
      <c r="B106" s="8">
        <f>(HUR_mm!B106*Areas!$D$6*1000) / (86400*Days!B106)</f>
        <v>1394.5112753882916</v>
      </c>
      <c r="C106" s="8">
        <f>(HUR_mm!C106*Areas!$D$6*1000) / (86400*Days!C106)</f>
        <v>2987.3031043320107</v>
      </c>
      <c r="D106" s="8">
        <f>(HUR_mm!D106*Areas!$D$6*1000) / (86400*Days!D106)</f>
        <v>811.877662037037</v>
      </c>
      <c r="E106" s="8">
        <f>(HUR_mm!E106*Areas!$D$6*1000) / (86400*Days!E106)</f>
        <v>2046.9158024691358</v>
      </c>
      <c r="F106" s="8">
        <f>(HUR_mm!F106*Areas!$D$6*1000) / (86400*Days!F106)</f>
        <v>3313.8349649044208</v>
      </c>
      <c r="G106" s="8">
        <f>(HUR_mm!G106*Areas!$D$6*1000) / (86400*Days!G106)</f>
        <v>2658.811477623457</v>
      </c>
      <c r="H106" s="8">
        <f>(HUR_mm!H106*Areas!$D$6*1000) / (86400*Days!H106)</f>
        <v>1170.7092219235365</v>
      </c>
      <c r="I106" s="8">
        <f>(HUR_mm!I106*Areas!$D$6*1000) / (86400*Days!I106)</f>
        <v>2830.8578890382323</v>
      </c>
      <c r="J106" s="8">
        <f>(HUR_mm!J106*Areas!$D$6*1000) / (86400*Days!J106)</f>
        <v>5045.2397569444456</v>
      </c>
      <c r="K106" s="8">
        <f>(HUR_mm!K106*Areas!$D$6*1000) / (86400*Days!K106)</f>
        <v>4592.3637171445644</v>
      </c>
      <c r="L106" s="8">
        <f>(HUR_mm!L106*Areas!$D$6*1000) / (86400*Days!L106)</f>
        <v>2079.9532484567903</v>
      </c>
      <c r="M106" s="8">
        <f>(HUR_mm!M106*Areas!$D$6*1000) / (86400*Days!M106)</f>
        <v>2149.5881123058543</v>
      </c>
      <c r="N106" s="8">
        <f>(HUR_mm!N106*Areas!$D$6*1000) / (86400*Days!N106)</f>
        <v>2582.8715715372905</v>
      </c>
    </row>
    <row r="107" spans="1:15">
      <c r="A107">
        <f>HUR_mm!A107</f>
        <v>2002</v>
      </c>
      <c r="B107" s="8">
        <f>(HUR_mm!B107*Areas!$D$6*1000) / (86400*Days!B107)</f>
        <v>968.33502464157709</v>
      </c>
      <c r="C107" s="8">
        <f>(HUR_mm!C107*Areas!$D$6*1000) / (86400*Days!C107)</f>
        <v>2228.897904265873</v>
      </c>
      <c r="D107" s="8">
        <f>(HUR_mm!D107*Areas!$D$6*1000) / (86400*Days!D107)</f>
        <v>2132.2417525388291</v>
      </c>
      <c r="E107" s="8">
        <f>(HUR_mm!E107*Areas!$D$6*1000) / (86400*Days!E107)</f>
        <v>2825.7560185185189</v>
      </c>
      <c r="F107" s="8">
        <f>(HUR_mm!F107*Areas!$D$6*1000) / (86400*Days!F107)</f>
        <v>3029.1505899044205</v>
      </c>
      <c r="G107" s="8">
        <f>(HUR_mm!G107*Areas!$D$6*1000) / (86400*Days!G107)</f>
        <v>2644.4015277777776</v>
      </c>
      <c r="H107" s="8">
        <f>(HUR_mm!H107*Areas!$D$6*1000) / (86400*Days!H107)</f>
        <v>2481.5498207885303</v>
      </c>
      <c r="I107" s="8">
        <f>(HUR_mm!I107*Areas!$D$6*1000) / (86400*Days!I107)</f>
        <v>2318.6300888590204</v>
      </c>
      <c r="J107" s="8">
        <f>(HUR_mm!J107*Areas!$D$6*1000) / (86400*Days!J107)</f>
        <v>1207.6240895061728</v>
      </c>
      <c r="K107" s="8">
        <f>(HUR_mm!K107*Areas!$D$6*1000) / (86400*Days!K107)</f>
        <v>2122.718260902031</v>
      </c>
      <c r="L107" s="8">
        <f>(HUR_mm!L107*Areas!$D$6*1000) / (86400*Days!L107)</f>
        <v>1527.8061458333334</v>
      </c>
      <c r="M107" s="8">
        <f>(HUR_mm!M107*Areas!$D$6*1000) / (86400*Days!M107)</f>
        <v>1149.6214904420549</v>
      </c>
      <c r="N107" s="8">
        <f>(HUR_mm!N107*Areas!$D$6*1000) / (86400*Days!N107)</f>
        <v>2051.6340620243532</v>
      </c>
    </row>
    <row r="108" spans="1:15">
      <c r="A108">
        <f>HUR_mm!A108</f>
        <v>2003</v>
      </c>
      <c r="B108" s="8">
        <f>(HUR_mm!B108*Areas!$D$6*1000) / (86400*Days!B108)</f>
        <v>1378.5254144265232</v>
      </c>
      <c r="C108" s="8">
        <f>(HUR_mm!C108*Areas!$D$6*1000) / (86400*Days!C108)</f>
        <v>1276.9374545304233</v>
      </c>
      <c r="D108" s="8">
        <f>(HUR_mm!D108*Areas!$D$6*1000) / (86400*Days!D108)</f>
        <v>1583.9607340203104</v>
      </c>
      <c r="E108" s="8">
        <f>(HUR_mm!E108*Areas!$D$6*1000) / (86400*Days!E108)</f>
        <v>2147.7854513888888</v>
      </c>
      <c r="F108" s="8">
        <f>(HUR_mm!F108*Areas!$D$6*1000) / (86400*Days!F108)</f>
        <v>3253.6328927718041</v>
      </c>
      <c r="G108" s="8">
        <f>(HUR_mm!G108*Areas!$D$6*1000) / (86400*Days!G108)</f>
        <v>2263.4165123456792</v>
      </c>
      <c r="H108" s="8">
        <f>(HUR_mm!H108*Areas!$D$6*1000) / (86400*Days!H108)</f>
        <v>2731.8816009557945</v>
      </c>
      <c r="I108" s="8">
        <f>(HUR_mm!I108*Areas!$D$6*1000) / (86400*Days!I108)</f>
        <v>1790.7565524193549</v>
      </c>
      <c r="J108" s="8">
        <f>(HUR_mm!J108*Areas!$D$6*1000) / (86400*Days!J108)</f>
        <v>2793.4214969135805</v>
      </c>
      <c r="K108" s="8">
        <f>(HUR_mm!K108*Areas!$D$6*1000) / (86400*Days!K108)</f>
        <v>1951.2954114396655</v>
      </c>
      <c r="L108" s="8">
        <f>(HUR_mm!L108*Areas!$D$6*1000) / (86400*Days!L108)</f>
        <v>4178.1825308641974</v>
      </c>
      <c r="M108" s="8">
        <f>(HUR_mm!M108*Areas!$D$6*1000) / (86400*Days!M108)</f>
        <v>1894.494586320191</v>
      </c>
      <c r="N108" s="8">
        <f>(HUR_mm!N108*Areas!$D$6*1000) / (86400*Days!N108)</f>
        <v>2272.2175107813291</v>
      </c>
    </row>
    <row r="109" spans="1:15">
      <c r="A109">
        <f>HUR_mm!A109</f>
        <v>2004</v>
      </c>
      <c r="B109" s="8">
        <f>(HUR_mm!B109*Areas!$D$6*1000) / (86400*Days!B109)</f>
        <v>2562.1593750000002</v>
      </c>
      <c r="C109" s="8">
        <f>(HUR_mm!C109*Areas!$D$6*1000) / (86400*Days!C109)</f>
        <v>1118.0133500957854</v>
      </c>
      <c r="D109" s="8">
        <f>(HUR_mm!D109*Areas!$D$6*1000) / (86400*Days!D109)</f>
        <v>2328.4937051971324</v>
      </c>
      <c r="E109" s="8">
        <f>(HUR_mm!E109*Areas!$D$6*1000) / (86400*Days!E109)</f>
        <v>1769.9635956790123</v>
      </c>
      <c r="F109" s="8">
        <f>(HUR_mm!F109*Areas!$D$6*1000) / (86400*Days!F109)</f>
        <v>5147.7873543906808</v>
      </c>
      <c r="G109" s="8">
        <f>(HUR_mm!G109*Areas!$D$6*1000) / (86400*Days!G109)</f>
        <v>2318.2446141975306</v>
      </c>
      <c r="H109" s="8">
        <f>(HUR_mm!H109*Areas!$D$6*1000) / (86400*Days!H109)</f>
        <v>2652.2924208482682</v>
      </c>
      <c r="I109" s="8">
        <f>(HUR_mm!I109*Areas!$D$6*1000) / (86400*Days!I109)</f>
        <v>2038.0272102747908</v>
      </c>
      <c r="J109" s="8">
        <f>(HUR_mm!J109*Areas!$D$6*1000) / (86400*Days!J109)</f>
        <v>635.09217978395066</v>
      </c>
      <c r="K109" s="8">
        <f>(HUR_mm!K109*Areas!$D$6*1000) / (86400*Days!K109)</f>
        <v>2684.264142771804</v>
      </c>
      <c r="L109" s="8">
        <f>(HUR_mm!L109*Areas!$D$6*1000) / (86400*Days!L109)</f>
        <v>2333.7089506172842</v>
      </c>
      <c r="M109" s="8">
        <f>(HUR_mm!M109*Areas!$D$6*1000) / (86400*Days!M109)</f>
        <v>2914.8686902628433</v>
      </c>
      <c r="N109" s="8">
        <f>(HUR_mm!N109*Areas!$D$6*1000) / (86400*Days!N109)</f>
        <v>2388.790566180935</v>
      </c>
    </row>
    <row r="110" spans="1:15">
      <c r="A110">
        <f>HUR_mm!A110</f>
        <v>2005</v>
      </c>
      <c r="B110" s="8">
        <f>(HUR_mm!B110*Areas!$D$6*1000) / (86400*Days!B110)</f>
        <v>2499.5764299581838</v>
      </c>
      <c r="C110" s="8">
        <f>(HUR_mm!C110*Areas!$D$6*1000) / (86400*Days!C110)</f>
        <v>1698.3155175264551</v>
      </c>
      <c r="D110" s="8">
        <f>(HUR_mm!D110*Areas!$D$6*1000) / (86400*Days!D110)</f>
        <v>1138.0572505973716</v>
      </c>
      <c r="E110" s="8">
        <f>(HUR_mm!E110*Areas!$D$6*1000) / (86400*Days!E110)</f>
        <v>1599.5044328703702</v>
      </c>
      <c r="F110" s="8">
        <f>(HUR_mm!F110*Areas!$D$6*1000) / (86400*Days!F110)</f>
        <v>1202.0006944444444</v>
      </c>
      <c r="G110" s="8">
        <f>(HUR_mm!G110*Areas!$D$6*1000) / (86400*Days!G110)</f>
        <v>2529.1219290123454</v>
      </c>
      <c r="H110" s="8">
        <f>(HUR_mm!H110*Areas!$D$6*1000) / (86400*Days!H110)</f>
        <v>2782.900306152927</v>
      </c>
      <c r="I110" s="8">
        <f>(HUR_mm!I110*Areas!$D$6*1000) / (86400*Days!I110)</f>
        <v>2740.3847184886499</v>
      </c>
      <c r="J110" s="8">
        <f>(HUR_mm!J110*Areas!$D$6*1000) / (86400*Days!J110)</f>
        <v>3477.7183834876541</v>
      </c>
      <c r="K110" s="8">
        <f>(HUR_mm!K110*Areas!$D$6*1000) / (86400*Days!K110)</f>
        <v>1087.0385454002389</v>
      </c>
      <c r="L110" s="8">
        <f>(HUR_mm!L110*Areas!$D$6*1000) / (86400*Days!L110)</f>
        <v>3988.0414853395064</v>
      </c>
      <c r="M110" s="8">
        <f>(HUR_mm!M110*Areas!$D$6*1000) / (86400*Days!M110)</f>
        <v>2441.0749813321381</v>
      </c>
      <c r="N110" s="8">
        <f>(HUR_mm!N110*Areas!$D$6*1000) / (86400*Days!N110)</f>
        <v>2263.0313483003551</v>
      </c>
    </row>
    <row r="111" spans="1:15">
      <c r="A111">
        <f>HUR_mm!A111</f>
        <v>2006</v>
      </c>
      <c r="B111" s="8">
        <f>(HUR_mm!B111*Areas!$D$6*1000) / (86400*Days!B111)</f>
        <v>2990.3763739545998</v>
      </c>
      <c r="C111" s="8">
        <f>(HUR_mm!C111*Areas!$D$6*1000) / (86400*Days!C111)</f>
        <v>2840.4421172288362</v>
      </c>
      <c r="D111" s="8">
        <f>(HUR_mm!D111*Areas!$D$6*1000) / (86400*Days!D111)</f>
        <v>1972.7232676224612</v>
      </c>
      <c r="E111" s="8">
        <f>(HUR_mm!E111*Areas!$D$6*1000) / (86400*Days!E111)</f>
        <v>2318.5960763888888</v>
      </c>
      <c r="F111" s="8">
        <f>(HUR_mm!F111*Areas!$D$6*1000) / (86400*Days!F111)</f>
        <v>2988.3356257467144</v>
      </c>
      <c r="G111" s="8">
        <f>(HUR_mm!G111*Areas!$D$6*1000) / (86400*Days!G111)</f>
        <v>2023.0163734567902</v>
      </c>
      <c r="H111" s="8">
        <f>(HUR_mm!H111*Areas!$D$6*1000) / (86400*Days!H111)</f>
        <v>3224.7222931600954</v>
      </c>
      <c r="I111" s="8">
        <f>(HUR_mm!I111*Areas!$D$6*1000) / (86400*Days!I111)</f>
        <v>2784.2608049581841</v>
      </c>
      <c r="J111" s="8">
        <f>(HUR_mm!J111*Areas!$D$6*1000) / (86400*Days!J111)</f>
        <v>3301.2843634259261</v>
      </c>
      <c r="K111" s="8">
        <f>(HUR_mm!K111*Areas!$D$6*1000) / (86400*Days!K111)</f>
        <v>4222.6481668160095</v>
      </c>
      <c r="L111" s="8">
        <f>(HUR_mm!L111*Areas!$D$6*1000) / (86400*Days!L111)</f>
        <v>2549.8581983024692</v>
      </c>
      <c r="M111" s="8">
        <f>(HUR_mm!M111*Areas!$D$6*1000) / (86400*Days!M111)</f>
        <v>2796.1651695041814</v>
      </c>
      <c r="N111" s="8">
        <f>(HUR_mm!N111*Areas!$D$6*1000) / (86400*Days!N111)</f>
        <v>2837.4553763952308</v>
      </c>
    </row>
    <row r="112" spans="1:15">
      <c r="A112">
        <f>HUR_mm!A112</f>
        <v>2007</v>
      </c>
      <c r="B112" s="8">
        <f>(HUR_mm!B112*Areas!$D$6*1000) / (86400*Days!B112)</f>
        <v>1945.8534162186379</v>
      </c>
      <c r="C112" s="8">
        <f>(HUR_mm!C112*Areas!$D$6*1000) / (86400*Days!C112)</f>
        <v>897.35828786375657</v>
      </c>
      <c r="D112" s="8">
        <f>(HUR_mm!D112*Areas!$D$6*1000) / (86400*Days!D112)</f>
        <v>2096.1885341995221</v>
      </c>
      <c r="E112" s="8">
        <f>(HUR_mm!E112*Areas!$D$6*1000) / (86400*Days!E112)</f>
        <v>2956.8514158950616</v>
      </c>
      <c r="F112" s="8">
        <f>(HUR_mm!F112*Areas!$D$6*1000) / (86400*Days!F112)</f>
        <v>2011.8376082735963</v>
      </c>
      <c r="G112" s="8">
        <f>(HUR_mm!G112*Areas!$D$6*1000) / (86400*Days!G112)</f>
        <v>2229.3246797839506</v>
      </c>
      <c r="H112" s="8">
        <f>(HUR_mm!H112*Areas!$D$6*1000) / (86400*Days!H112)</f>
        <v>1935.3095504778973</v>
      </c>
      <c r="I112" s="8">
        <f>(HUR_mm!I112*Areas!$D$6*1000) / (86400*Days!I112)</f>
        <v>2560.4587514934287</v>
      </c>
      <c r="J112" s="8">
        <f>(HUR_mm!J112*Areas!$D$6*1000) / (86400*Days!J112)</f>
        <v>2090.1456520061729</v>
      </c>
      <c r="K112" s="8">
        <f>(HUR_mm!K112*Areas!$D$6*1000) / (86400*Days!K112)</f>
        <v>3145.473237753883</v>
      </c>
      <c r="L112" s="8">
        <f>(HUR_mm!L112*Areas!$D$6*1000) / (86400*Days!L112)</f>
        <v>1859.2349922839505</v>
      </c>
      <c r="M112" s="8">
        <f>(HUR_mm!M112*Areas!$D$6*1000) / (86400*Days!M112)</f>
        <v>2343.7993167562722</v>
      </c>
      <c r="N112" s="8">
        <f>(HUR_mm!N112*Areas!$D$6*1000) / (86400*Days!N112)</f>
        <v>2181.9158003551497</v>
      </c>
      <c r="O112" s="15"/>
    </row>
    <row r="113" spans="1:15">
      <c r="A113">
        <f>HUR_mm!A113</f>
        <v>2008</v>
      </c>
      <c r="B113" s="8">
        <f>(HUR_mm!B113*Areas!$D$6*1000) / (86400*Days!B113)</f>
        <v>3110.1002688172043</v>
      </c>
      <c r="C113" s="8">
        <f>(HUR_mm!C113*Areas!$D$6*1000) / (86400*Days!C113)</f>
        <v>2622.8774984035758</v>
      </c>
      <c r="D113" s="8">
        <f>(HUR_mm!D113*Areas!$D$6*1000) / (86400*Days!D113)</f>
        <v>1398.2526471027479</v>
      </c>
      <c r="E113" s="8">
        <f>(HUR_mm!E113*Areas!$D$6*1000) / (86400*Days!E113)</f>
        <v>2513.6575925925922</v>
      </c>
      <c r="F113" s="8">
        <f>(HUR_mm!F113*Areas!$D$6*1000) / (86400*Days!F113)</f>
        <v>2378.4920362903226</v>
      </c>
      <c r="G113" s="8">
        <f>(HUR_mm!G113*Areas!$D$6*1000) / (86400*Days!G113)</f>
        <v>4422.8002160493825</v>
      </c>
      <c r="H113" s="8">
        <f>(HUR_mm!H113*Areas!$D$6*1000) / (86400*Days!H113)</f>
        <v>3145.813362455197</v>
      </c>
      <c r="I113" s="8">
        <f>(HUR_mm!I113*Areas!$D$6*1000) / (86400*Days!I113)</f>
        <v>2206.7290621266425</v>
      </c>
      <c r="J113" s="8">
        <f>(HUR_mm!J113*Areas!$D$6*1000) / (86400*Days!J113)</f>
        <v>4151.4714043209879</v>
      </c>
      <c r="K113" s="8">
        <f>(HUR_mm!K113*Areas!$D$6*1000) / (86400*Days!K113)</f>
        <v>1975.1041405316607</v>
      </c>
      <c r="L113" s="8">
        <f>(HUR_mm!L113*Areas!$D$6*1000) / (86400*Days!L113)</f>
        <v>2777.6056983024691</v>
      </c>
      <c r="M113" s="8">
        <f>(HUR_mm!M113*Areas!$D$6*1000) / (86400*Days!M113)</f>
        <v>3944.7662858422941</v>
      </c>
      <c r="N113" s="8">
        <f>(HUR_mm!N113*Areas!$D$6*1000) / (86400*Days!N113)</f>
        <v>2882.4220947809149</v>
      </c>
      <c r="O113" s="15"/>
    </row>
    <row r="114" spans="1:15">
      <c r="A114">
        <f>HUR_mm!A114</f>
        <v>2009</v>
      </c>
      <c r="B114" s="8">
        <f>(HUR_mm!B114*Areas!$D$6*1000) / (86400*Days!B114)</f>
        <v>1132.6152553763438</v>
      </c>
      <c r="C114" s="8">
        <f>(HUR_mm!C114*Areas!$D$6*1000) / (86400*Days!C114)</f>
        <v>2782.0742890211636</v>
      </c>
      <c r="D114" s="8">
        <f>(HUR_mm!D114*Areas!$D$6*1000) / (86400*Days!D114)</f>
        <v>1971.02264411589</v>
      </c>
      <c r="E114" s="8">
        <f>(HUR_mm!E114*Areas!$D$6*1000) / (86400*Days!E114)</f>
        <v>3531.84356095679</v>
      </c>
      <c r="F114" s="8">
        <f>(HUR_mm!F114*Areas!$D$6*1000) / (86400*Days!F114)</f>
        <v>2383.5939068100361</v>
      </c>
      <c r="G114" s="8">
        <f>(HUR_mm!G114*Areas!$D$6*1000) / (86400*Days!G114)</f>
        <v>3410.9405671296295</v>
      </c>
      <c r="H114" s="8">
        <f>(HUR_mm!H114*Areas!$D$6*1000) / (86400*Days!H114)</f>
        <v>2454.6799693847074</v>
      </c>
      <c r="I114" s="8">
        <f>(HUR_mm!I114*Areas!$D$6*1000) / (86400*Days!I114)</f>
        <v>3444.7829749103944</v>
      </c>
      <c r="J114" s="8">
        <f>(HUR_mm!J114*Areas!$D$6*1000) / (86400*Days!J114)</f>
        <v>1812.4905208333332</v>
      </c>
      <c r="K114" s="8">
        <f>(HUR_mm!K114*Areas!$D$6*1000) / (86400*Days!K114)</f>
        <v>3980.4793794802868</v>
      </c>
      <c r="L114" s="8">
        <f>(HUR_mm!L114*Areas!$D$6*1000) / (86400*Days!L114)</f>
        <v>942.97305941358024</v>
      </c>
      <c r="M114" s="8">
        <f>(HUR_mm!M114*Areas!$D$6*1000) / (86400*Days!M114)</f>
        <v>1988.3690038829152</v>
      </c>
      <c r="N114" s="8">
        <f>(HUR_mm!N114*Areas!$D$6*1000) / (86400*Days!N114)</f>
        <v>2484.5680780695079</v>
      </c>
      <c r="O114" s="15"/>
    </row>
    <row r="115" spans="1:15">
      <c r="A115">
        <f>HUR_mm!A115</f>
        <v>2010</v>
      </c>
      <c r="B115" s="8">
        <f>(HUR_mm!B115*Areas!$D$6*1000) / (86400*Days!B115)</f>
        <v>788.4090576463559</v>
      </c>
      <c r="C115" s="8">
        <f>(HUR_mm!C115*Areas!$D$6*1000) / (86400*Days!C115)</f>
        <v>773.09129877645512</v>
      </c>
      <c r="D115" s="8">
        <f>(HUR_mm!D115*Areas!$D$6*1000) / (86400*Days!D115)</f>
        <v>492.84069220430109</v>
      </c>
      <c r="E115" s="8">
        <f>(HUR_mm!E115*Areas!$D$6*1000) / (86400*Days!E115)</f>
        <v>1715.8384182098766</v>
      </c>
      <c r="F115" s="8">
        <f>(HUR_mm!F115*Areas!$D$6*1000) / (86400*Days!F115)</f>
        <v>2664.1967853942651</v>
      </c>
      <c r="G115" s="8">
        <f>(HUR_mm!G115*Areas!$D$6*1000) / (86400*Days!G115)</f>
        <v>5329.5726697530863</v>
      </c>
      <c r="H115" s="8">
        <f>(HUR_mm!H115*Areas!$D$6*1000) / (86400*Days!H115)</f>
        <v>3001.2603643966545</v>
      </c>
      <c r="I115" s="8">
        <f>(HUR_mm!I115*Areas!$D$6*1000) / (86400*Days!I115)</f>
        <v>1965.2405241935485</v>
      </c>
      <c r="J115" s="8">
        <f>(HUR_mm!J115*Areas!$D$6*1000) / (86400*Days!J115)</f>
        <v>4010.8865277777777</v>
      </c>
      <c r="K115" s="8">
        <f>(HUR_mm!K115*Areas!$D$6*1000) / (86400*Days!K115)</f>
        <v>1712.8679958183991</v>
      </c>
      <c r="L115" s="8">
        <f>(HUR_mm!L115*Areas!$D$6*1000) / (86400*Days!L115)</f>
        <v>1834.6326388888888</v>
      </c>
      <c r="M115" s="8">
        <f>(HUR_mm!M115*Areas!$D$6*1000) / (86400*Days!M115)</f>
        <v>1149.2813657407407</v>
      </c>
      <c r="N115" s="8">
        <f>(HUR_mm!N115*Areas!$D$6*1000) / (86400*Days!N115)</f>
        <v>2118.825929731101</v>
      </c>
      <c r="O115" s="15"/>
    </row>
    <row r="116" spans="1:15">
      <c r="A116">
        <f>HUR_mm!A116</f>
        <v>2011</v>
      </c>
      <c r="B116" s="8">
        <f>(HUR_mm!B116*Areas!$D$6*1000) / (86400*Days!B116)</f>
        <v>1165.6073514038233</v>
      </c>
      <c r="C116" s="8">
        <f>(HUR_mm!C116*Areas!$D$6*1000) / (86400*Days!C116)</f>
        <v>1264.5107556216931</v>
      </c>
      <c r="D116" s="8">
        <f>(HUR_mm!D116*Areas!$D$6*1000) / (86400*Days!D116)</f>
        <v>2129.5207549283155</v>
      </c>
      <c r="E116" s="8">
        <f>(HUR_mm!E116*Areas!$D$6*1000) / (86400*Days!E116)</f>
        <v>5547.8306905864201</v>
      </c>
      <c r="F116" s="8">
        <f>(HUR_mm!F116*Areas!$D$6*1000) / (86400*Days!F116)</f>
        <v>3202.6141875746716</v>
      </c>
      <c r="G116" s="8">
        <f>(HUR_mm!G116*Areas!$D$6*1000) / (86400*Days!G116)</f>
        <v>3351.8949189814816</v>
      </c>
      <c r="H116" s="8">
        <f>(HUR_mm!H116*Areas!$D$6*1000) / (86400*Days!H116)</f>
        <v>1866.6043608124253</v>
      </c>
      <c r="I116" s="8">
        <f>(HUR_mm!I116*Areas!$D$6*1000) / (86400*Days!I116)</f>
        <v>2618.2799507168461</v>
      </c>
      <c r="J116" s="8">
        <f>(HUR_mm!J116*Areas!$D$6*1000) / (86400*Days!J116)</f>
        <v>2979.6964583333333</v>
      </c>
      <c r="K116" s="8">
        <f>(HUR_mm!K116*Areas!$D$6*1000) / (86400*Days!K116)</f>
        <v>3898.5093264635602</v>
      </c>
      <c r="L116" s="8">
        <f>(HUR_mm!L116*Areas!$D$6*1000) / (86400*Days!L116)</f>
        <v>2509.0885841049385</v>
      </c>
      <c r="M116" s="8">
        <f>(HUR_mm!M116*Areas!$D$6*1000) / (86400*Days!M116)</f>
        <v>1259.1416442652333</v>
      </c>
      <c r="N116" s="8">
        <f>(HUR_mm!N116*Areas!$D$6*1000) / (86400*Days!N116)</f>
        <v>2650.4389741882292</v>
      </c>
      <c r="O116" s="10" t="s">
        <v>55</v>
      </c>
    </row>
    <row r="120" spans="1:15">
      <c r="A120" t="s">
        <v>45</v>
      </c>
      <c r="B120" s="8">
        <f>AVERAGE(B5:B116)</f>
        <v>1979.9030874892658</v>
      </c>
      <c r="C120" s="8">
        <f t="shared" ref="C120:N120" si="0">AVERAGE(C5:C116)</f>
        <v>1707.5882679872977</v>
      </c>
      <c r="D120" s="8">
        <f t="shared" si="0"/>
        <v>1815.373077676971</v>
      </c>
      <c r="E120" s="8">
        <f t="shared" si="0"/>
        <v>2404.7537376422647</v>
      </c>
      <c r="F120" s="8">
        <f t="shared" si="0"/>
        <v>2445.6985514906296</v>
      </c>
      <c r="G120" s="8">
        <f t="shared" si="0"/>
        <v>2695.7809068769288</v>
      </c>
      <c r="H120" s="8">
        <f t="shared" si="0"/>
        <v>2522.8271419620855</v>
      </c>
      <c r="I120" s="8">
        <f t="shared" si="0"/>
        <v>2751.8639271580046</v>
      </c>
      <c r="J120" s="8">
        <f t="shared" si="0"/>
        <v>3021.6852070071368</v>
      </c>
      <c r="K120" s="8">
        <f t="shared" si="0"/>
        <v>2446.049305088859</v>
      </c>
      <c r="L120" s="8">
        <f t="shared" si="0"/>
        <v>2535.766761067709</v>
      </c>
      <c r="M120" s="8">
        <f t="shared" si="0"/>
        <v>2239.1843988598603</v>
      </c>
      <c r="N120" s="8">
        <f t="shared" si="0"/>
        <v>2382.4508414689039</v>
      </c>
    </row>
    <row r="121" spans="1:15">
      <c r="A121" t="s">
        <v>43</v>
      </c>
      <c r="B121" s="8">
        <f>MAX(B5:B116)</f>
        <v>3332.8819481780165</v>
      </c>
      <c r="C121" s="8">
        <f t="shared" ref="C121:N121" si="1">MAX(C5:C116)</f>
        <v>3345.7945395171955</v>
      </c>
      <c r="D121" s="8">
        <f t="shared" si="1"/>
        <v>4215.5055480884112</v>
      </c>
      <c r="E121" s="8">
        <f t="shared" si="1"/>
        <v>5547.8306905864201</v>
      </c>
      <c r="F121" s="8">
        <f t="shared" si="1"/>
        <v>5147.7873543906808</v>
      </c>
      <c r="G121" s="8">
        <f t="shared" si="1"/>
        <v>5329.5726697530863</v>
      </c>
      <c r="H121" s="8">
        <f t="shared" si="1"/>
        <v>4584.5408490143363</v>
      </c>
      <c r="I121" s="8">
        <f t="shared" si="1"/>
        <v>4868.2048499103939</v>
      </c>
      <c r="J121" s="8">
        <f t="shared" si="1"/>
        <v>9220.6105902777799</v>
      </c>
      <c r="K121" s="8">
        <f t="shared" si="1"/>
        <v>5347.100429360813</v>
      </c>
      <c r="L121" s="8">
        <f t="shared" si="1"/>
        <v>4327.5539621913576</v>
      </c>
      <c r="M121" s="8">
        <f t="shared" si="1"/>
        <v>4162.4460946833933</v>
      </c>
      <c r="N121" s="8">
        <f t="shared" si="1"/>
        <v>2951.9935343734146</v>
      </c>
    </row>
    <row r="122" spans="1:15">
      <c r="A122" t="s">
        <v>44</v>
      </c>
      <c r="B122" s="8">
        <f>MIN(B5:B116)</f>
        <v>788.4090576463559</v>
      </c>
      <c r="C122" s="8">
        <f t="shared" ref="C122:N122" si="2">MIN(C5:C116)</f>
        <v>587.82051504629635</v>
      </c>
      <c r="D122" s="8">
        <f t="shared" si="2"/>
        <v>388.08228419952212</v>
      </c>
      <c r="E122" s="8">
        <f t="shared" si="2"/>
        <v>1036.8134645061727</v>
      </c>
      <c r="F122" s="8">
        <f t="shared" si="2"/>
        <v>1002.3474947729989</v>
      </c>
      <c r="G122" s="8">
        <f t="shared" si="2"/>
        <v>917.6677816358025</v>
      </c>
      <c r="H122" s="8">
        <f t="shared" si="2"/>
        <v>541.13839979091995</v>
      </c>
      <c r="I122" s="8">
        <f t="shared" si="2"/>
        <v>943.16579674432501</v>
      </c>
      <c r="J122" s="8">
        <f t="shared" si="2"/>
        <v>635.09217978395066</v>
      </c>
      <c r="K122" s="8">
        <f t="shared" si="2"/>
        <v>536.03652927120675</v>
      </c>
      <c r="L122" s="8">
        <f t="shared" si="2"/>
        <v>942.97305941358024</v>
      </c>
      <c r="M122" s="8">
        <f t="shared" si="2"/>
        <v>890.44646804062131</v>
      </c>
      <c r="N122" s="8">
        <f t="shared" si="2"/>
        <v>1795.5192300862507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122"/>
  <sheetViews>
    <sheetView workbookViewId="0"/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14</v>
      </c>
    </row>
    <row r="2" spans="1:17">
      <c r="A2" t="s">
        <v>47</v>
      </c>
      <c r="J2" s="6"/>
      <c r="K2" s="6"/>
      <c r="L2" s="6"/>
      <c r="M2" s="6"/>
      <c r="N2" s="6"/>
      <c r="O2" s="6"/>
      <c r="P2" s="6"/>
      <c r="Q2" s="5"/>
    </row>
    <row r="3" spans="1:17">
      <c r="G3" s="5"/>
      <c r="H3" s="5"/>
      <c r="I3" s="5"/>
      <c r="J3" s="5"/>
      <c r="K3" s="5"/>
      <c r="L3" s="5"/>
      <c r="N3" s="5"/>
    </row>
    <row r="4" spans="1:17">
      <c r="A4" s="1" t="s">
        <v>25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26</v>
      </c>
      <c r="P4" s="1"/>
      <c r="Q4" s="1"/>
    </row>
    <row r="5" spans="1:17">
      <c r="A5">
        <f>GEO_mm!A5</f>
        <v>1900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7">
      <c r="A6">
        <f>GEO_mm!A6</f>
        <v>1901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7">
      <c r="A7">
        <f>GEO_mm!A7</f>
        <v>1902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7">
      <c r="A8">
        <f>GEO_mm!A8</f>
        <v>1903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7">
      <c r="A9">
        <f>GEO_mm!A9</f>
        <v>1904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7">
      <c r="A10">
        <f>GEO_mm!A10</f>
        <v>1905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7">
      <c r="A11">
        <f>GEO_mm!A11</f>
        <v>1906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7">
      <c r="A12">
        <f>GEO_mm!A12</f>
        <v>1907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7">
      <c r="A13">
        <f>GEO_mm!A13</f>
        <v>1908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7">
      <c r="A14">
        <f>GEO_mm!A14</f>
        <v>1909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7">
      <c r="A15">
        <f>GEO_mm!A15</f>
        <v>1910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7">
      <c r="A16">
        <f>GEO_mm!A16</f>
        <v>1911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>
      <c r="A17">
        <f>GEO_mm!A17</f>
        <v>1912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>
      <c r="A18">
        <f>GEO_mm!A18</f>
        <v>1913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>
      <c r="A19">
        <f>GEO_mm!A19</f>
        <v>1914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>
      <c r="A20">
        <f>GEO_mm!A20</f>
        <v>1915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>
      <c r="A21">
        <f>GEO_mm!A21</f>
        <v>1916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>
      <c r="A22">
        <f>GEO_mm!A22</f>
        <v>1917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>
      <c r="A23">
        <f>GEO_mm!A23</f>
        <v>1918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>
      <c r="A24">
        <f>GEO_mm!A24</f>
        <v>1919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>
      <c r="A25">
        <f>GEO_mm!A25</f>
        <v>1920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>
      <c r="A26">
        <f>GEO_mm!A26</f>
        <v>1921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>
      <c r="A27">
        <f>GEO_mm!A27</f>
        <v>1922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>
      <c r="A28">
        <f>GEO_mm!A28</f>
        <v>1923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>
      <c r="A29">
        <f>GEO_mm!A29</f>
        <v>1924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>
      <c r="A30">
        <f>GEO_mm!A30</f>
        <v>1925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>
      <c r="A31">
        <f>GEO_mm!A31</f>
        <v>1926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>
      <c r="A32">
        <f>GEO_mm!A32</f>
        <v>1927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>
      <c r="A33">
        <f>GEO_mm!A33</f>
        <v>1928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>
      <c r="A34">
        <f>GEO_mm!A34</f>
        <v>1929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>
      <c r="A35">
        <f>GEO_mm!A35</f>
        <v>1930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>
      <c r="A36">
        <f>GEO_mm!A36</f>
        <v>1931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>
      <c r="A37">
        <f>GEO_mm!A37</f>
        <v>1932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>
      <c r="A38">
        <f>GEO_mm!A38</f>
        <v>1933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>
      <c r="A39">
        <f>GEO_mm!A39</f>
        <v>1934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>
      <c r="A40">
        <f>GEO_mm!A40</f>
        <v>1935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>
      <c r="A41">
        <f>GEO_mm!A41</f>
        <v>1936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>
      <c r="A42">
        <f>GEO_mm!A42</f>
        <v>1937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>
      <c r="A43">
        <f>GEO_mm!A43</f>
        <v>1938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>
      <c r="A44">
        <f>GEO_mm!A44</f>
        <v>1939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>
      <c r="A45">
        <f>GEO_mm!A45</f>
        <v>1940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>
      <c r="A46">
        <f>GEO_mm!A46</f>
        <v>1941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>
      <c r="A47">
        <f>GEO_mm!A47</f>
        <v>1942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>
      <c r="A48">
        <f>GEO_mm!A48</f>
        <v>1943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>
      <c r="A49">
        <f>GEO_mm!A49</f>
        <v>1944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>
      <c r="A50">
        <f>GEO_mm!A50</f>
        <v>1945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>
      <c r="A51">
        <f>GEO_mm!A51</f>
        <v>1946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>
      <c r="A52">
        <f>GEO_mm!A52</f>
        <v>1947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>
      <c r="A53">
        <f>GEO_mm!A53</f>
        <v>1948</v>
      </c>
      <c r="B53" s="8">
        <f>(GEO_mm!B53*Areas!$D$7*1000) / (86400*Days!B53)</f>
        <v>2363.3761648745522</v>
      </c>
      <c r="C53" s="8">
        <f>(GEO_mm!C53*Areas!$D$7*1000) / (86400*Days!C53)</f>
        <v>1488.9819364623245</v>
      </c>
      <c r="D53" s="8">
        <f>(GEO_mm!D53*Areas!$D$7*1000) / (86400*Days!D53)</f>
        <v>2844.846404569892</v>
      </c>
      <c r="E53" s="8">
        <f>(GEO_mm!E53*Areas!$D$7*1000) / (86400*Days!E53)</f>
        <v>2915.2064583333336</v>
      </c>
      <c r="F53" s="8">
        <f>(GEO_mm!F53*Areas!$D$7*1000) / (86400*Days!F53)</f>
        <v>2486.6566009557946</v>
      </c>
      <c r="G53" s="8">
        <f>(GEO_mm!G53*Areas!$D$7*1000) / (86400*Days!G53)</f>
        <v>2145.0420023148149</v>
      </c>
      <c r="H53" s="8">
        <f>(GEO_mm!H53*Areas!$D$7*1000) / (86400*Days!H53)</f>
        <v>2871.5321087216253</v>
      </c>
      <c r="I53" s="8">
        <f>(GEO_mm!I53*Areas!$D$7*1000) / (86400*Days!I53)</f>
        <v>1833.0447767323776</v>
      </c>
      <c r="J53" s="8">
        <f>(GEO_mm!J53*Areas!$D$7*1000) / (86400*Days!J53)</f>
        <v>1278.1700578703701</v>
      </c>
      <c r="K53" s="8">
        <f>(GEO_mm!K53*Areas!$D$7*1000) / (86400*Days!K53)</f>
        <v>3047.8080981182798</v>
      </c>
      <c r="L53" s="8">
        <f>(GEO_mm!L53*Areas!$D$7*1000) / (86400*Days!L53)</f>
        <v>4404.6571334876544</v>
      </c>
      <c r="M53" s="8">
        <f>(GEO_mm!M53*Areas!$D$7*1000) / (86400*Days!M53)</f>
        <v>1986.7694668458782</v>
      </c>
      <c r="N53" s="8">
        <f>(GEO_mm!N53*Areas!$D$7*1000) / (86400*Days!N53)</f>
        <v>2475.2125354179316</v>
      </c>
    </row>
    <row r="54" spans="1:14">
      <c r="A54">
        <f>GEO_mm!A54</f>
        <v>1949</v>
      </c>
      <c r="B54" s="8">
        <f>(GEO_mm!B54*Areas!$D$7*1000) / (86400*Days!B54)</f>
        <v>3521.7612380525688</v>
      </c>
      <c r="C54" s="8">
        <f>(GEO_mm!C54*Areas!$D$7*1000) / (86400*Days!C54)</f>
        <v>2929.5211640211646</v>
      </c>
      <c r="D54" s="8">
        <f>(GEO_mm!D54*Areas!$D$7*1000) / (86400*Days!D54)</f>
        <v>2565.2102934587815</v>
      </c>
      <c r="E54" s="8">
        <f>(GEO_mm!E54*Areas!$D$7*1000) / (86400*Days!E54)</f>
        <v>1333.7088966049384</v>
      </c>
      <c r="F54" s="8">
        <f>(GEO_mm!F54*Areas!$D$7*1000) / (86400*Days!F54)</f>
        <v>2415.9958632019116</v>
      </c>
      <c r="G54" s="8">
        <f>(GEO_mm!G54*Areas!$D$7*1000) / (86400*Days!G54)</f>
        <v>4037.2463541666666</v>
      </c>
      <c r="H54" s="8">
        <f>(GEO_mm!H54*Areas!$D$7*1000) / (86400*Days!H54)</f>
        <v>2303.2393667861411</v>
      </c>
      <c r="I54" s="8">
        <f>(GEO_mm!I54*Areas!$D$7*1000) / (86400*Days!I54)</f>
        <v>1405.6976553166066</v>
      </c>
      <c r="J54" s="8">
        <f>(GEO_mm!J54*Areas!$D$7*1000) / (86400*Days!J54)</f>
        <v>2908.2155555555555</v>
      </c>
      <c r="K54" s="8">
        <f>(GEO_mm!K54*Areas!$D$7*1000) / (86400*Days!K54)</f>
        <v>2022.8515456989248</v>
      </c>
      <c r="L54" s="8">
        <f>(GEO_mm!L54*Areas!$D$7*1000) / (86400*Days!L54)</f>
        <v>2586.6340277777772</v>
      </c>
      <c r="M54" s="8">
        <f>(GEO_mm!M54*Areas!$D$7*1000) / (86400*Days!M54)</f>
        <v>3481.9206093189964</v>
      </c>
      <c r="N54" s="8">
        <f>(GEO_mm!N54*Areas!$D$7*1000) / (86400*Days!N54)</f>
        <v>2622.5142776509383</v>
      </c>
    </row>
    <row r="55" spans="1:14">
      <c r="A55">
        <f>GEO_mm!A55</f>
        <v>1950</v>
      </c>
      <c r="B55" s="8">
        <f>(GEO_mm!B55*Areas!$D$7*1000) / (86400*Days!B55)</f>
        <v>3929.1880451015531</v>
      </c>
      <c r="C55" s="8">
        <f>(GEO_mm!C55*Areas!$D$7*1000) / (86400*Days!C55)</f>
        <v>2484.6833622685185</v>
      </c>
      <c r="D55" s="8">
        <f>(GEO_mm!D55*Areas!$D$7*1000) / (86400*Days!D55)</f>
        <v>2443.0574223416966</v>
      </c>
      <c r="E55" s="8">
        <f>(GEO_mm!E55*Areas!$D$7*1000) / (86400*Days!E55)</f>
        <v>2404.8705555555557</v>
      </c>
      <c r="F55" s="8">
        <f>(GEO_mm!F55*Areas!$D$7*1000) / (86400*Days!F55)</f>
        <v>1598.5112641875749</v>
      </c>
      <c r="G55" s="8">
        <f>(GEO_mm!G55*Areas!$D$7*1000) / (86400*Days!G55)</f>
        <v>2587.0224112654323</v>
      </c>
      <c r="H55" s="8">
        <f>(GEO_mm!H55*Areas!$D$7*1000) / (86400*Days!H55)</f>
        <v>2309.6289015830348</v>
      </c>
      <c r="I55" s="8">
        <f>(GEO_mm!I55*Areas!$D$7*1000) / (86400*Days!I55)</f>
        <v>3313.1617196833936</v>
      </c>
      <c r="J55" s="8">
        <f>(GEO_mm!J55*Areas!$D$7*1000) / (86400*Days!J55)</f>
        <v>1534.5031597222223</v>
      </c>
      <c r="K55" s="8">
        <f>(GEO_mm!K55*Areas!$D$7*1000) / (86400*Days!K55)</f>
        <v>1958.5803427419355</v>
      </c>
      <c r="L55" s="8">
        <f>(GEO_mm!L55*Areas!$D$7*1000) / (86400*Days!L55)</f>
        <v>4795.3709220679011</v>
      </c>
      <c r="M55" s="8">
        <f>(GEO_mm!M55*Areas!$D$7*1000) / (86400*Days!M55)</f>
        <v>2447.5676821983275</v>
      </c>
      <c r="N55" s="8">
        <f>(GEO_mm!N55*Areas!$D$7*1000) / (86400*Days!N55)</f>
        <v>2649.9032940131915</v>
      </c>
    </row>
    <row r="56" spans="1:14">
      <c r="A56">
        <f>GEO_mm!A56</f>
        <v>1951</v>
      </c>
      <c r="B56" s="8">
        <f>(GEO_mm!B56*Areas!$D$7*1000) / (86400*Days!B56)</f>
        <v>2503.1942204301072</v>
      </c>
      <c r="C56" s="8">
        <f>(GEO_mm!C56*Areas!$D$7*1000) / (86400*Days!C56)</f>
        <v>2932.8501653439153</v>
      </c>
      <c r="D56" s="8">
        <f>(GEO_mm!D56*Areas!$D$7*1000) / (86400*Days!D56)</f>
        <v>3561.6018667861417</v>
      </c>
      <c r="E56" s="8">
        <f>(GEO_mm!E56*Areas!$D$7*1000) / (86400*Days!E56)</f>
        <v>3568.8558680555557</v>
      </c>
      <c r="F56" s="8">
        <f>(GEO_mm!F56*Areas!$D$7*1000) / (86400*Days!F56)</f>
        <v>1375.6292562724016</v>
      </c>
      <c r="G56" s="8">
        <f>(GEO_mm!G56*Areas!$D$7*1000) / (86400*Days!G56)</f>
        <v>3129.5941435185186</v>
      </c>
      <c r="H56" s="8">
        <f>(GEO_mm!H56*Areas!$D$7*1000) / (86400*Days!H56)</f>
        <v>3242.8768369175627</v>
      </c>
      <c r="I56" s="8">
        <f>(GEO_mm!I56*Areas!$D$7*1000) / (86400*Days!I56)</f>
        <v>3352.2506384408603</v>
      </c>
      <c r="J56" s="8">
        <f>(GEO_mm!J56*Areas!$D$7*1000) / (86400*Days!J56)</f>
        <v>3867.1343865740741</v>
      </c>
      <c r="K56" s="8">
        <f>(GEO_mm!K56*Areas!$D$7*1000) / (86400*Days!K56)</f>
        <v>5121.4000672043012</v>
      </c>
      <c r="L56" s="8">
        <f>(GEO_mm!L56*Areas!$D$7*1000) / (86400*Days!L56)</f>
        <v>3004.9230439814814</v>
      </c>
      <c r="M56" s="8">
        <f>(GEO_mm!M56*Areas!$D$7*1000) / (86400*Days!M56)</f>
        <v>3566.1121266427713</v>
      </c>
      <c r="N56" s="8">
        <f>(GEO_mm!N56*Areas!$D$7*1000) / (86400*Days!N56)</f>
        <v>3270.2740911973624</v>
      </c>
    </row>
    <row r="57" spans="1:14">
      <c r="A57">
        <f>GEO_mm!A57</f>
        <v>1952</v>
      </c>
      <c r="B57" s="8">
        <f>(GEO_mm!B57*Areas!$D$7*1000) / (86400*Days!B57)</f>
        <v>2259.6401881720426</v>
      </c>
      <c r="C57" s="8">
        <f>(GEO_mm!C57*Areas!$D$7*1000) / (86400*Days!C57)</f>
        <v>1332.6910640166029</v>
      </c>
      <c r="D57" s="8">
        <f>(GEO_mm!D57*Areas!$D$7*1000) / (86400*Days!D57)</f>
        <v>2281.0639224910392</v>
      </c>
      <c r="E57" s="8">
        <f>(GEO_mm!E57*Areas!$D$7*1000) / (86400*Days!E57)</f>
        <v>2047.1693634259259</v>
      </c>
      <c r="F57" s="8">
        <f>(GEO_mm!F57*Areas!$D$7*1000) / (86400*Days!F57)</f>
        <v>2551.3036589008361</v>
      </c>
      <c r="G57" s="8">
        <f>(GEO_mm!G57*Areas!$D$7*1000) / (86400*Days!G57)</f>
        <v>2392.0539004629632</v>
      </c>
      <c r="H57" s="8">
        <f>(GEO_mm!H57*Areas!$D$7*1000) / (86400*Days!H57)</f>
        <v>3704.8026172341697</v>
      </c>
      <c r="I57" s="8">
        <f>(GEO_mm!I57*Areas!$D$7*1000) / (86400*Days!I57)</f>
        <v>4345.2595168757471</v>
      </c>
      <c r="J57" s="8">
        <f>(GEO_mm!J57*Areas!$D$7*1000) / (86400*Days!J57)</f>
        <v>3159.8880555555556</v>
      </c>
      <c r="K57" s="8">
        <f>(GEO_mm!K57*Areas!$D$7*1000) / (86400*Days!K57)</f>
        <v>881.75580197132615</v>
      </c>
      <c r="L57" s="8">
        <f>(GEO_mm!L57*Areas!$D$7*1000) / (86400*Days!L57)</f>
        <v>4167.7432060185183</v>
      </c>
      <c r="M57" s="8">
        <f>(GEO_mm!M57*Areas!$D$7*1000) / (86400*Days!M57)</f>
        <v>2013.4551709976106</v>
      </c>
      <c r="N57" s="8">
        <f>(GEO_mm!N57*Areas!$D$7*1000) / (86400*Days!N57)</f>
        <v>2597.8398464379675</v>
      </c>
    </row>
    <row r="58" spans="1:14">
      <c r="A58">
        <f>GEO_mm!A58</f>
        <v>1953</v>
      </c>
      <c r="B58" s="8">
        <f>(GEO_mm!B58*Areas!$D$7*1000) / (86400*Days!B58)</f>
        <v>3034.277318548387</v>
      </c>
      <c r="C58" s="8">
        <f>(GEO_mm!C58*Areas!$D$7*1000) / (86400*Days!C58)</f>
        <v>2787.6224826388889</v>
      </c>
      <c r="D58" s="8">
        <f>(GEO_mm!D58*Areas!$D$7*1000) / (86400*Days!D58)</f>
        <v>3474.0276545698925</v>
      </c>
      <c r="E58" s="8">
        <f>(GEO_mm!E58*Areas!$D$7*1000) / (86400*Days!E58)</f>
        <v>2556.3401157407402</v>
      </c>
      <c r="F58" s="8">
        <f>(GEO_mm!F58*Areas!$D$7*1000) / (86400*Days!F58)</f>
        <v>2299.4808169056155</v>
      </c>
      <c r="G58" s="8">
        <f>(GEO_mm!G58*Areas!$D$7*1000) / (86400*Days!G58)</f>
        <v>2347.3897993827159</v>
      </c>
      <c r="H58" s="8">
        <f>(GEO_mm!H58*Areas!$D$7*1000) / (86400*Days!H58)</f>
        <v>3051.5666479988049</v>
      </c>
      <c r="I58" s="8">
        <f>(GEO_mm!I58*Areas!$D$7*1000) / (86400*Days!I58)</f>
        <v>2028.1135155316606</v>
      </c>
      <c r="J58" s="8">
        <f>(GEO_mm!J58*Areas!$D$7*1000) / (86400*Days!J58)</f>
        <v>4220.5633603395063</v>
      </c>
      <c r="K58" s="8">
        <f>(GEO_mm!K58*Areas!$D$7*1000) / (86400*Days!K58)</f>
        <v>1044.5010117980885</v>
      </c>
      <c r="L58" s="8">
        <f>(GEO_mm!L58*Areas!$D$7*1000) / (86400*Days!L58)</f>
        <v>2249.9055439814815</v>
      </c>
      <c r="M58" s="8">
        <f>(GEO_mm!M58*Areas!$D$7*1000) / (86400*Days!M58)</f>
        <v>3151.544074820788</v>
      </c>
      <c r="N58" s="8">
        <f>(GEO_mm!N58*Areas!$D$7*1000) / (86400*Days!N58)</f>
        <v>2684.5705105276511</v>
      </c>
    </row>
    <row r="59" spans="1:14">
      <c r="A59">
        <f>GEO_mm!A59</f>
        <v>1954</v>
      </c>
      <c r="B59" s="8">
        <f>(GEO_mm!B59*Areas!$D$7*1000) / (86400*Days!B59)</f>
        <v>2159.6627613500596</v>
      </c>
      <c r="C59" s="8">
        <f>(GEO_mm!C59*Areas!$D$7*1000) / (86400*Days!C59)</f>
        <v>2617.4272900132273</v>
      </c>
      <c r="D59" s="8">
        <f>(GEO_mm!D59*Areas!$D$7*1000) / (86400*Days!D59)</f>
        <v>2775.6890867682196</v>
      </c>
      <c r="E59" s="8">
        <f>(GEO_mm!E59*Areas!$D$7*1000) / (86400*Days!E59)</f>
        <v>4004.2337577160488</v>
      </c>
      <c r="F59" s="8">
        <f>(GEO_mm!F59*Areas!$D$7*1000) / (86400*Days!F59)</f>
        <v>2611.0646020011945</v>
      </c>
      <c r="G59" s="8">
        <f>(GEO_mm!G59*Areas!$D$7*1000) / (86400*Days!G59)</f>
        <v>4352.2253626543206</v>
      </c>
      <c r="H59" s="8">
        <f>(GEO_mm!H59*Areas!$D$7*1000) / (86400*Days!H59)</f>
        <v>2079.2297939068098</v>
      </c>
      <c r="I59" s="8">
        <f>(GEO_mm!I59*Areas!$D$7*1000) / (86400*Days!I59)</f>
        <v>2756.5204823775389</v>
      </c>
      <c r="J59" s="8">
        <f>(GEO_mm!J59*Areas!$D$7*1000) / (86400*Days!J59)</f>
        <v>5697.1973804012341</v>
      </c>
      <c r="K59" s="8">
        <f>(GEO_mm!K59*Areas!$D$7*1000) / (86400*Days!K59)</f>
        <v>5431.4804323476701</v>
      </c>
      <c r="L59" s="8">
        <f>(GEO_mm!L59*Areas!$D$7*1000) / (86400*Days!L59)</f>
        <v>2082.1238773148148</v>
      </c>
      <c r="M59" s="8">
        <f>(GEO_mm!M59*Areas!$D$7*1000) / (86400*Days!M59)</f>
        <v>1971.7352673237754</v>
      </c>
      <c r="N59" s="8">
        <f>(GEO_mm!N59*Areas!$D$7*1000) / (86400*Days!N59)</f>
        <v>3207.4198100583462</v>
      </c>
    </row>
    <row r="60" spans="1:14">
      <c r="A60">
        <f>GEO_mm!A60</f>
        <v>1955</v>
      </c>
      <c r="B60" s="8">
        <f>(GEO_mm!B60*Areas!$D$7*1000) / (86400*Days!B60)</f>
        <v>2512.5905951314212</v>
      </c>
      <c r="C60" s="8">
        <f>(GEO_mm!C60*Areas!$D$7*1000) / (86400*Days!C60)</f>
        <v>1808.8960937500001</v>
      </c>
      <c r="D60" s="8">
        <f>(GEO_mm!D60*Areas!$D$7*1000) / (86400*Days!D60)</f>
        <v>2251.7472334229392</v>
      </c>
      <c r="E60" s="8">
        <f>(GEO_mm!E60*Areas!$D$7*1000) / (86400*Days!E60)</f>
        <v>2169.1217785493827</v>
      </c>
      <c r="F60" s="8">
        <f>(GEO_mm!F60*Areas!$D$7*1000) / (86400*Days!F60)</f>
        <v>2419.0027031063323</v>
      </c>
      <c r="G60" s="8">
        <f>(GEO_mm!G60*Areas!$D$7*1000) / (86400*Days!G60)</f>
        <v>1290.5983294753084</v>
      </c>
      <c r="H60" s="8">
        <f>(GEO_mm!H60*Areas!$D$7*1000) / (86400*Days!H60)</f>
        <v>2518.9801299283154</v>
      </c>
      <c r="I60" s="8">
        <f>(GEO_mm!I60*Areas!$D$7*1000) / (86400*Days!I60)</f>
        <v>3399.2325119474312</v>
      </c>
      <c r="J60" s="8">
        <f>(GEO_mm!J60*Areas!$D$7*1000) / (86400*Days!J60)</f>
        <v>1673.1560648148147</v>
      </c>
      <c r="K60" s="8">
        <f>(GEO_mm!K60*Areas!$D$7*1000) / (86400*Days!K60)</f>
        <v>5044.3497946535244</v>
      </c>
      <c r="L60" s="8">
        <f>(GEO_mm!L60*Areas!$D$7*1000) / (86400*Days!L60)</f>
        <v>3121.8264737654322</v>
      </c>
      <c r="M60" s="8">
        <f>(GEO_mm!M60*Areas!$D$7*1000) / (86400*Days!M60)</f>
        <v>2336.6904607228198</v>
      </c>
      <c r="N60" s="8">
        <f>(GEO_mm!N60*Areas!$D$7*1000) / (86400*Days!N60)</f>
        <v>2556.8508666286148</v>
      </c>
    </row>
    <row r="61" spans="1:14">
      <c r="A61">
        <f>GEO_mm!A61</f>
        <v>1956</v>
      </c>
      <c r="B61" s="8">
        <f>(GEO_mm!B61*Areas!$D$7*1000) / (86400*Days!B61)</f>
        <v>951.28897476105124</v>
      </c>
      <c r="C61" s="8">
        <f>(GEO_mm!C61*Areas!$D$7*1000) / (86400*Days!C61)</f>
        <v>1709.9587484035762</v>
      </c>
      <c r="D61" s="8">
        <f>(GEO_mm!D61*Areas!$D$7*1000) / (86400*Days!D61)</f>
        <v>1781.5526433691757</v>
      </c>
      <c r="E61" s="8">
        <f>(GEO_mm!E61*Areas!$D$7*1000) / (86400*Days!E61)</f>
        <v>2058.0441010802474</v>
      </c>
      <c r="F61" s="8">
        <f>(GEO_mm!F61*Areas!$D$7*1000) / (86400*Days!F61)</f>
        <v>2997.819384707288</v>
      </c>
      <c r="G61" s="8">
        <f>(GEO_mm!G61*Areas!$D$7*1000) / (86400*Days!G61)</f>
        <v>2753.638927469136</v>
      </c>
      <c r="H61" s="8">
        <f>(GEO_mm!H61*Areas!$D$7*1000) / (86400*Days!H61)</f>
        <v>4049.8374962664279</v>
      </c>
      <c r="I61" s="8">
        <f>(GEO_mm!I61*Areas!$D$7*1000) / (86400*Days!I61)</f>
        <v>3316.5444145758656</v>
      </c>
      <c r="J61" s="8">
        <f>(GEO_mm!J61*Areas!$D$7*1000) / (86400*Days!J61)</f>
        <v>3916.4590895061729</v>
      </c>
      <c r="K61" s="8">
        <f>(GEO_mm!K61*Areas!$D$7*1000) / (86400*Days!K61)</f>
        <v>1259.8659199522106</v>
      </c>
      <c r="L61" s="8">
        <f>(GEO_mm!L61*Areas!$D$7*1000) / (86400*Days!L61)</f>
        <v>3261.2561458333334</v>
      </c>
      <c r="M61" s="8">
        <f>(GEO_mm!M61*Areas!$D$7*1000) / (86400*Days!M61)</f>
        <v>2244.9818436379928</v>
      </c>
      <c r="N61" s="8">
        <f>(GEO_mm!N61*Areas!$D$7*1000) / (86400*Days!N61)</f>
        <v>2524.3971656167778</v>
      </c>
    </row>
    <row r="62" spans="1:14">
      <c r="A62">
        <f>GEO_mm!A62</f>
        <v>1957</v>
      </c>
      <c r="B62" s="8">
        <f>(GEO_mm!B62*Areas!$D$7*1000) / (86400*Days!B62)</f>
        <v>2498.3081055854241</v>
      </c>
      <c r="C62" s="8">
        <f>(GEO_mm!C62*Areas!$D$7*1000) / (86400*Days!C62)</f>
        <v>1972.4332837301588</v>
      </c>
      <c r="D62" s="8">
        <f>(GEO_mm!D62*Areas!$D$7*1000) / (86400*Days!D62)</f>
        <v>1075.6969758064517</v>
      </c>
      <c r="E62" s="8">
        <f>(GEO_mm!E62*Areas!$D$7*1000) / (86400*Days!E62)</f>
        <v>2785.0979899691356</v>
      </c>
      <c r="F62" s="8">
        <f>(GEO_mm!F62*Areas!$D$7*1000) / (86400*Days!F62)</f>
        <v>2384.7998991935488</v>
      </c>
      <c r="G62" s="8">
        <f>(GEO_mm!G62*Areas!$D$7*1000) / (86400*Days!G62)</f>
        <v>5700.3044483024687</v>
      </c>
      <c r="H62" s="8">
        <f>(GEO_mm!H62*Areas!$D$7*1000) / (86400*Days!H62)</f>
        <v>2135.6080421146953</v>
      </c>
      <c r="I62" s="8">
        <f>(GEO_mm!I62*Areas!$D$7*1000) / (86400*Days!I62)</f>
        <v>1188.4534722222224</v>
      </c>
      <c r="J62" s="8">
        <f>(GEO_mm!J62*Areas!$D$7*1000) / (86400*Days!J62)</f>
        <v>5553.8838734567898</v>
      </c>
      <c r="K62" s="8">
        <f>(GEO_mm!K62*Areas!$D$7*1000) / (86400*Days!K62)</f>
        <v>3206.7947580645159</v>
      </c>
      <c r="L62" s="8">
        <f>(GEO_mm!L62*Areas!$D$7*1000) / (86400*Days!L62)</f>
        <v>4048.5094753086414</v>
      </c>
      <c r="M62" s="8">
        <f>(GEO_mm!M62*Areas!$D$7*1000) / (86400*Days!M62)</f>
        <v>3590.5427008661886</v>
      </c>
      <c r="N62" s="8">
        <f>(GEO_mm!N62*Areas!$D$7*1000) / (86400*Days!N62)</f>
        <v>3003.6940496575348</v>
      </c>
    </row>
    <row r="63" spans="1:14">
      <c r="A63">
        <f>GEO_mm!A63</f>
        <v>1958</v>
      </c>
      <c r="B63" s="8">
        <f>(GEO_mm!B63*Areas!$D$7*1000) / (86400*Days!B63)</f>
        <v>1789.8214531063318</v>
      </c>
      <c r="C63" s="8">
        <f>(GEO_mm!C63*Areas!$D$7*1000) / (86400*Days!C63)</f>
        <v>1340.755282738095</v>
      </c>
      <c r="D63" s="8">
        <f>(GEO_mm!D63*Areas!$D$7*1000) / (86400*Days!D63)</f>
        <v>669.39773372162483</v>
      </c>
      <c r="E63" s="8">
        <f>(GEO_mm!E63*Areas!$D$7*1000) / (86400*Days!E63)</f>
        <v>1028.8278587962964</v>
      </c>
      <c r="F63" s="8">
        <f>(GEO_mm!F63*Areas!$D$7*1000) / (86400*Days!F63)</f>
        <v>1294.8204338410994</v>
      </c>
      <c r="G63" s="8">
        <f>(GEO_mm!G63*Areas!$D$7*1000) / (86400*Days!G63)</f>
        <v>2642.949633487654</v>
      </c>
      <c r="H63" s="8">
        <f>(GEO_mm!H63*Areas!$D$7*1000) / (86400*Days!H63)</f>
        <v>3074.8696572580648</v>
      </c>
      <c r="I63" s="8">
        <f>(GEO_mm!I63*Areas!$D$7*1000) / (86400*Days!I63)</f>
        <v>2021.3481257467145</v>
      </c>
      <c r="J63" s="8">
        <f>(GEO_mm!J63*Areas!$D$7*1000) / (86400*Days!J63)</f>
        <v>3593.7124112654319</v>
      </c>
      <c r="K63" s="8">
        <f>(GEO_mm!K63*Areas!$D$7*1000) / (86400*Days!K63)</f>
        <v>2719.6866935483872</v>
      </c>
      <c r="L63" s="8">
        <f>(GEO_mm!L63*Areas!$D$7*1000) / (86400*Days!L63)</f>
        <v>3076.385605709876</v>
      </c>
      <c r="M63" s="8">
        <f>(GEO_mm!M63*Areas!$D$7*1000) / (86400*Days!M63)</f>
        <v>3161.3163045101555</v>
      </c>
      <c r="N63" s="8">
        <f>(GEO_mm!N63*Areas!$D$7*1000) / (86400*Days!N63)</f>
        <v>2204.0177688990361</v>
      </c>
    </row>
    <row r="64" spans="1:14">
      <c r="A64">
        <f>GEO_mm!A64</f>
        <v>1959</v>
      </c>
      <c r="B64" s="8">
        <f>(GEO_mm!B64*Areas!$D$7*1000) / (86400*Days!B64)</f>
        <v>2311.5081765232976</v>
      </c>
      <c r="C64" s="8">
        <f>(GEO_mm!C64*Areas!$D$7*1000) / (86400*Days!C64)</f>
        <v>2646.1399264219576</v>
      </c>
      <c r="D64" s="8">
        <f>(GEO_mm!D64*Areas!$D$7*1000) / (86400*Days!D64)</f>
        <v>1870.6302755376344</v>
      </c>
      <c r="E64" s="8">
        <f>(GEO_mm!E64*Areas!$D$7*1000) / (86400*Days!E64)</f>
        <v>2618.4814737654319</v>
      </c>
      <c r="F64" s="8">
        <f>(GEO_mm!F64*Areas!$D$7*1000) / (86400*Days!F64)</f>
        <v>2606.1784871565114</v>
      </c>
      <c r="G64" s="8">
        <f>(GEO_mm!G64*Areas!$D$7*1000) / (86400*Days!G64)</f>
        <v>1902.690706018519</v>
      </c>
      <c r="H64" s="8">
        <f>(GEO_mm!H64*Areas!$D$7*1000) / (86400*Days!H64)</f>
        <v>2319.7769862604541</v>
      </c>
      <c r="I64" s="8">
        <f>(GEO_mm!I64*Areas!$D$7*1000) / (86400*Days!I64)</f>
        <v>4533.187010902031</v>
      </c>
      <c r="J64" s="8">
        <f>(GEO_mm!J64*Areas!$D$7*1000) / (86400*Days!J64)</f>
        <v>4453.2050694444442</v>
      </c>
      <c r="K64" s="8">
        <f>(GEO_mm!K64*Areas!$D$7*1000) / (86400*Days!K64)</f>
        <v>4421.9339344384716</v>
      </c>
      <c r="L64" s="8">
        <f>(GEO_mm!L64*Areas!$D$7*1000) / (86400*Days!L64)</f>
        <v>3874.9020563271597</v>
      </c>
      <c r="M64" s="8">
        <f>(GEO_mm!M64*Areas!$D$7*1000) / (86400*Days!M64)</f>
        <v>2526.8730846774192</v>
      </c>
      <c r="N64" s="8">
        <f>(GEO_mm!N64*Areas!$D$7*1000) / (86400*Days!N64)</f>
        <v>3007.8439006215121</v>
      </c>
    </row>
    <row r="65" spans="1:14">
      <c r="A65">
        <f>GEO_mm!A65</f>
        <v>1960</v>
      </c>
      <c r="B65" s="8">
        <f>(GEO_mm!B65*Areas!$D$7*1000) / (86400*Days!B65)</f>
        <v>2868.5252688172041</v>
      </c>
      <c r="C65" s="8">
        <f>(GEO_mm!C65*Areas!$D$7*1000) / (86400*Days!C65)</f>
        <v>2467.3065493295021</v>
      </c>
      <c r="D65" s="8">
        <f>(GEO_mm!D65*Areas!$D$7*1000) / (86400*Days!D65)</f>
        <v>1334.6610625746714</v>
      </c>
      <c r="E65" s="8">
        <f>(GEO_mm!E65*Areas!$D$7*1000) / (86400*Days!E65)</f>
        <v>3506.3261265432097</v>
      </c>
      <c r="F65" s="8">
        <f>(GEO_mm!F65*Areas!$D$7*1000) / (86400*Days!F65)</f>
        <v>4824.4746266427728</v>
      </c>
      <c r="G65" s="8">
        <f>(GEO_mm!G65*Areas!$D$7*1000) / (86400*Days!G65)</f>
        <v>4338.6319405864197</v>
      </c>
      <c r="H65" s="8">
        <f>(GEO_mm!H65*Areas!$D$7*1000) / (86400*Days!H65)</f>
        <v>3648.8002240143369</v>
      </c>
      <c r="I65" s="8">
        <f>(GEO_mm!I65*Areas!$D$7*1000) / (86400*Days!I65)</f>
        <v>1840.1860215053764</v>
      </c>
      <c r="J65" s="8">
        <f>(GEO_mm!J65*Areas!$D$7*1000) / (86400*Days!J65)</f>
        <v>2934.6256327160499</v>
      </c>
      <c r="K65" s="8">
        <f>(GEO_mm!K65*Areas!$D$7*1000) / (86400*Days!K65)</f>
        <v>2624.5953815710873</v>
      </c>
      <c r="L65" s="8">
        <f>(GEO_mm!L65*Areas!$D$7*1000) / (86400*Days!L65)</f>
        <v>3248.0511072530862</v>
      </c>
      <c r="M65" s="8">
        <f>(GEO_mm!M65*Areas!$D$7*1000) / (86400*Days!M65)</f>
        <v>2141.2458669354837</v>
      </c>
      <c r="N65" s="8">
        <f>(GEO_mm!N65*Areas!$D$7*1000) / (86400*Days!N65)</f>
        <v>2978.5193337634082</v>
      </c>
    </row>
    <row r="66" spans="1:14">
      <c r="A66">
        <f>GEO_mm!A66</f>
        <v>1961</v>
      </c>
      <c r="B66" s="8">
        <f>(GEO_mm!B66*Areas!$D$7*1000) / (86400*Days!B66)</f>
        <v>1106.8929398148148</v>
      </c>
      <c r="C66" s="8">
        <f>(GEO_mm!C66*Areas!$D$7*1000) / (86400*Days!C66)</f>
        <v>1233.8111152447088</v>
      </c>
      <c r="D66" s="8">
        <f>(GEO_mm!D66*Areas!$D$7*1000) / (86400*Days!D66)</f>
        <v>2026.2342405913978</v>
      </c>
      <c r="E66" s="8">
        <f>(GEO_mm!E66*Areas!$D$7*1000) / (86400*Days!E66)</f>
        <v>2233.9818209876544</v>
      </c>
      <c r="F66" s="8">
        <f>(GEO_mm!F66*Areas!$D$7*1000) / (86400*Days!F66)</f>
        <v>1820.2657071385902</v>
      </c>
      <c r="G66" s="8">
        <f>(GEO_mm!G66*Areas!$D$7*1000) / (86400*Days!G66)</f>
        <v>3819.3632175925927</v>
      </c>
      <c r="H66" s="8">
        <f>(GEO_mm!H66*Areas!$D$7*1000) / (86400*Days!H66)</f>
        <v>3388.7085722819593</v>
      </c>
      <c r="I66" s="8">
        <f>(GEO_mm!I66*Areas!$D$7*1000) / (86400*Days!I66)</f>
        <v>2699.7663791816008</v>
      </c>
      <c r="J66" s="8">
        <f>(GEO_mm!J66*Areas!$D$7*1000) / (86400*Days!J66)</f>
        <v>5250.1679861111115</v>
      </c>
      <c r="K66" s="8">
        <f>(GEO_mm!K66*Areas!$D$7*1000) / (86400*Days!K66)</f>
        <v>1442.9072991338112</v>
      </c>
      <c r="L66" s="8">
        <f>(GEO_mm!L66*Areas!$D$7*1000) / (86400*Days!L66)</f>
        <v>2496.9174421296302</v>
      </c>
      <c r="M66" s="8">
        <f>(GEO_mm!M66*Areas!$D$7*1000) / (86400*Days!M66)</f>
        <v>3094.4141166367981</v>
      </c>
      <c r="N66" s="8">
        <f>(GEO_mm!N66*Areas!$D$7*1000) / (86400*Days!N66)</f>
        <v>2552.0944989852865</v>
      </c>
    </row>
    <row r="67" spans="1:14">
      <c r="A67">
        <f>GEO_mm!A67</f>
        <v>1962</v>
      </c>
      <c r="B67" s="8">
        <f>(GEO_mm!B67*Areas!$D$7*1000) / (86400*Days!B67)</f>
        <v>3766.4428352747909</v>
      </c>
      <c r="C67" s="8">
        <f>(GEO_mm!C67*Areas!$D$7*1000) / (86400*Days!C67)</f>
        <v>2684.007316468254</v>
      </c>
      <c r="D67" s="8">
        <f>(GEO_mm!D67*Areas!$D$7*1000) / (86400*Days!D67)</f>
        <v>689.31804808841105</v>
      </c>
      <c r="E67" s="8">
        <f>(GEO_mm!E67*Areas!$D$7*1000) / (86400*Days!E67)</f>
        <v>1959.7830787037037</v>
      </c>
      <c r="F67" s="8">
        <f>(GEO_mm!F67*Areas!$D$7*1000) / (86400*Days!F67)</f>
        <v>3051.5666479988049</v>
      </c>
      <c r="G67" s="8">
        <f>(GEO_mm!G67*Areas!$D$7*1000) / (86400*Days!G67)</f>
        <v>1921.7214969135803</v>
      </c>
      <c r="H67" s="8">
        <f>(GEO_mm!H67*Areas!$D$7*1000) / (86400*Days!H67)</f>
        <v>1715.0263104838714</v>
      </c>
      <c r="I67" s="8">
        <f>(GEO_mm!I67*Areas!$D$7*1000) / (86400*Days!I67)</f>
        <v>2421.2578330346478</v>
      </c>
      <c r="J67" s="8">
        <f>(GEO_mm!J67*Areas!$D$7*1000) / (86400*Days!J67)</f>
        <v>3468.2645447530863</v>
      </c>
      <c r="K67" s="8">
        <f>(GEO_mm!K67*Areas!$D$7*1000) / (86400*Days!K67)</f>
        <v>2794.4818361708481</v>
      </c>
      <c r="L67" s="8">
        <f>(GEO_mm!L67*Areas!$D$7*1000) / (86400*Days!L67)</f>
        <v>1175.2484336419752</v>
      </c>
      <c r="M67" s="8">
        <f>(GEO_mm!M67*Areas!$D$7*1000) / (86400*Days!M67)</f>
        <v>3174.4712290919952</v>
      </c>
      <c r="N67" s="8">
        <f>(GEO_mm!N67*Areas!$D$7*1000) / (86400*Days!N67)</f>
        <v>2402.4444888381531</v>
      </c>
    </row>
    <row r="68" spans="1:14">
      <c r="A68">
        <f>GEO_mm!A68</f>
        <v>1963</v>
      </c>
      <c r="B68" s="8">
        <f>(GEO_mm!B68*Areas!$D$7*1000) / (86400*Days!B68)</f>
        <v>2235.2096139486262</v>
      </c>
      <c r="C68" s="8">
        <f>(GEO_mm!C68*Areas!$D$7*1000) / (86400*Days!C68)</f>
        <v>1725.6710606812167</v>
      </c>
      <c r="D68" s="8">
        <f>(GEO_mm!D68*Areas!$D$7*1000) / (86400*Days!D68)</f>
        <v>2673.8323850059737</v>
      </c>
      <c r="E68" s="8">
        <f>(GEO_mm!E68*Areas!$D$7*1000) / (86400*Days!E68)</f>
        <v>2228.156068672839</v>
      </c>
      <c r="F68" s="8">
        <f>(GEO_mm!F68*Areas!$D$7*1000) / (86400*Days!F68)</f>
        <v>2671.9531100657109</v>
      </c>
      <c r="G68" s="8">
        <f>(GEO_mm!G68*Areas!$D$7*1000) / (86400*Days!G68)</f>
        <v>1992.0189081790124</v>
      </c>
      <c r="H68" s="8">
        <f>(GEO_mm!H68*Areas!$D$7*1000) / (86400*Days!H68)</f>
        <v>2518.9801299283154</v>
      </c>
      <c r="I68" s="8">
        <f>(GEO_mm!I68*Areas!$D$7*1000) / (86400*Days!I68)</f>
        <v>3862.2858572281966</v>
      </c>
      <c r="J68" s="8">
        <f>(GEO_mm!J68*Areas!$D$7*1000) / (86400*Days!J68)</f>
        <v>2567.9916203703706</v>
      </c>
      <c r="K68" s="8">
        <f>(GEO_mm!K68*Areas!$D$7*1000) / (86400*Days!K68)</f>
        <v>983.23664874551969</v>
      </c>
      <c r="L68" s="8">
        <f>(GEO_mm!L68*Areas!$D$7*1000) / (86400*Days!L68)</f>
        <v>3129.205760030864</v>
      </c>
      <c r="M68" s="8">
        <f>(GEO_mm!M68*Areas!$D$7*1000) / (86400*Days!M68)</f>
        <v>2489.6634408602149</v>
      </c>
      <c r="N68" s="8">
        <f>(GEO_mm!N68*Areas!$D$7*1000) / (86400*Days!N68)</f>
        <v>2428.301252536784</v>
      </c>
    </row>
    <row r="69" spans="1:14">
      <c r="A69">
        <f>GEO_mm!A69</f>
        <v>1964</v>
      </c>
      <c r="B69" s="8">
        <f>(GEO_mm!B69*Areas!$D$7*1000) / (86400*Days!B69)</f>
        <v>2945.5755413679808</v>
      </c>
      <c r="C69" s="8">
        <f>(GEO_mm!C69*Areas!$D$7*1000) / (86400*Days!C69)</f>
        <v>1320.6377833652618</v>
      </c>
      <c r="D69" s="8">
        <f>(GEO_mm!D69*Areas!$D$7*1000) / (86400*Days!D69)</f>
        <v>2143.1251418757465</v>
      </c>
      <c r="E69" s="8">
        <f>(GEO_mm!E69*Areas!$D$7*1000) / (86400*Days!E69)</f>
        <v>2438.2715354938273</v>
      </c>
      <c r="F69" s="8">
        <f>(GEO_mm!F69*Areas!$D$7*1000) / (86400*Days!F69)</f>
        <v>2479.1395011947429</v>
      </c>
      <c r="G69" s="8">
        <f>(GEO_mm!G69*Areas!$D$7*1000) / (86400*Days!G69)</f>
        <v>1905.7977739197531</v>
      </c>
      <c r="H69" s="8">
        <f>(GEO_mm!H69*Areas!$D$7*1000) / (86400*Days!H69)</f>
        <v>2164.1730212066905</v>
      </c>
      <c r="I69" s="8">
        <f>(GEO_mm!I69*Areas!$D$7*1000) / (86400*Days!I69)</f>
        <v>3645.0416741338117</v>
      </c>
      <c r="J69" s="8">
        <f>(GEO_mm!J69*Areas!$D$7*1000) / (86400*Days!J69)</f>
        <v>4250.8572723765428</v>
      </c>
      <c r="K69" s="8">
        <f>(GEO_mm!K69*Areas!$D$7*1000) / (86400*Days!K69)</f>
        <v>1773.6596886200714</v>
      </c>
      <c r="L69" s="8">
        <f>(GEO_mm!L69*Areas!$D$7*1000) / (86400*Days!L69)</f>
        <v>3219.6991126543212</v>
      </c>
      <c r="M69" s="8">
        <f>(GEO_mm!M69*Areas!$D$7*1000) / (86400*Days!M69)</f>
        <v>3454.4831951911588</v>
      </c>
      <c r="N69" s="8">
        <f>(GEO_mm!N69*Areas!$D$7*1000) / (86400*Days!N69)</f>
        <v>2648.9027246508808</v>
      </c>
    </row>
    <row r="70" spans="1:14">
      <c r="A70">
        <f>GEO_mm!A70</f>
        <v>1965</v>
      </c>
      <c r="B70" s="8">
        <f>(GEO_mm!B70*Areas!$D$7*1000) / (86400*Days!B70)</f>
        <v>3416.1459864097969</v>
      </c>
      <c r="C70" s="8">
        <f>(GEO_mm!C70*Areas!$D$7*1000) / (86400*Days!C70)</f>
        <v>3926.97318535053</v>
      </c>
      <c r="D70" s="8">
        <f>(GEO_mm!D70*Areas!$D$7*1000) / (86400*Days!D70)</f>
        <v>1389.5358908303463</v>
      </c>
      <c r="E70" s="8">
        <f>(GEO_mm!E70*Areas!$D$7*1000) / (86400*Days!E70)</f>
        <v>1777.2428395061725</v>
      </c>
      <c r="F70" s="8">
        <f>(GEO_mm!F70*Areas!$D$7*1000) / (86400*Days!F70)</f>
        <v>1841.3135864695344</v>
      </c>
      <c r="G70" s="8">
        <f>(GEO_mm!G70*Areas!$D$7*1000) / (86400*Days!G70)</f>
        <v>1870.0664930555556</v>
      </c>
      <c r="H70" s="8">
        <f>(GEO_mm!H70*Areas!$D$7*1000) / (86400*Days!H70)</f>
        <v>3091.0314217443251</v>
      </c>
      <c r="I70" s="8">
        <f>(GEO_mm!I70*Areas!$D$7*1000) / (86400*Days!I70)</f>
        <v>4402.3894750597365</v>
      </c>
      <c r="J70" s="8">
        <f>(GEO_mm!J70*Areas!$D$7*1000) / (86400*Days!J70)</f>
        <v>5873.5234837962962</v>
      </c>
      <c r="K70" s="8">
        <f>(GEO_mm!K70*Areas!$D$7*1000) / (86400*Days!K70)</f>
        <v>3153.047494772999</v>
      </c>
      <c r="L70" s="8">
        <f>(GEO_mm!L70*Areas!$D$7*1000) / (86400*Days!L70)</f>
        <v>3947.1413850308636</v>
      </c>
      <c r="M70" s="8">
        <f>(GEO_mm!M70*Areas!$D$7*1000) / (86400*Days!M70)</f>
        <v>3150.7923648446836</v>
      </c>
      <c r="N70" s="8">
        <f>(GEO_mm!N70*Areas!$D$7*1000) / (86400*Days!N70)</f>
        <v>3144.565528919331</v>
      </c>
    </row>
    <row r="71" spans="1:14">
      <c r="A71">
        <f>GEO_mm!A71</f>
        <v>1966</v>
      </c>
      <c r="B71" s="8">
        <f>(GEO_mm!B71*Areas!$D$7*1000) / (86400*Days!B71)</f>
        <v>1976.9972371565113</v>
      </c>
      <c r="C71" s="8">
        <f>(GEO_mm!C71*Areas!$D$7*1000) / (86400*Days!C71)</f>
        <v>1962.0301545965608</v>
      </c>
      <c r="D71" s="8">
        <f>(GEO_mm!D71*Areas!$D$7*1000) / (86400*Days!D71)</f>
        <v>2293.8429920848266</v>
      </c>
      <c r="E71" s="8">
        <f>(GEO_mm!E71*Areas!$D$7*1000) / (86400*Days!E71)</f>
        <v>1549.6501157407406</v>
      </c>
      <c r="F71" s="8">
        <f>(GEO_mm!F71*Areas!$D$7*1000) / (86400*Days!F71)</f>
        <v>1751.1083893369175</v>
      </c>
      <c r="G71" s="8">
        <f>(GEO_mm!G71*Areas!$D$7*1000) / (86400*Days!G71)</f>
        <v>2423.5129629629628</v>
      </c>
      <c r="H71" s="8">
        <f>(GEO_mm!H71*Areas!$D$7*1000) / (86400*Days!H71)</f>
        <v>1505.6750821385901</v>
      </c>
      <c r="I71" s="8">
        <f>(GEO_mm!I71*Areas!$D$7*1000) / (86400*Days!I71)</f>
        <v>3728.8573364695339</v>
      </c>
      <c r="J71" s="8">
        <f>(GEO_mm!J71*Areas!$D$7*1000) / (86400*Days!J71)</f>
        <v>2923.7508950617284</v>
      </c>
      <c r="K71" s="8">
        <f>(GEO_mm!K71*Areas!$D$7*1000) / (86400*Days!K71)</f>
        <v>3322.1822393966545</v>
      </c>
      <c r="L71" s="8">
        <f>(GEO_mm!L71*Areas!$D$7*1000) / (86400*Days!L71)</f>
        <v>5803.6144560185185</v>
      </c>
      <c r="M71" s="8">
        <f>(GEO_mm!M71*Areas!$D$7*1000) / (86400*Days!M71)</f>
        <v>3285.7243055555555</v>
      </c>
      <c r="N71" s="8">
        <f>(GEO_mm!N71*Areas!$D$7*1000) / (86400*Days!N71)</f>
        <v>2711.6403075849826</v>
      </c>
    </row>
    <row r="72" spans="1:14">
      <c r="A72">
        <f>GEO_mm!A72</f>
        <v>1967</v>
      </c>
      <c r="B72" s="8">
        <f>(GEO_mm!B72*Areas!$D$7*1000) / (86400*Days!B72)</f>
        <v>3834.0967331242541</v>
      </c>
      <c r="C72" s="8">
        <f>(GEO_mm!C72*Areas!$D$7*1000) / (86400*Days!C72)</f>
        <v>2717.7134548611116</v>
      </c>
      <c r="D72" s="8">
        <f>(GEO_mm!D72*Areas!$D$7*1000) / (86400*Days!D72)</f>
        <v>1297.4514187574673</v>
      </c>
      <c r="E72" s="8">
        <f>(GEO_mm!E72*Areas!$D$7*1000) / (86400*Days!E72)</f>
        <v>3308.250547839506</v>
      </c>
      <c r="F72" s="8">
        <f>(GEO_mm!F72*Areas!$D$7*1000) / (86400*Days!F72)</f>
        <v>1805.60736260454</v>
      </c>
      <c r="G72" s="8">
        <f>(GEO_mm!G72*Areas!$D$7*1000) / (86400*Days!G72)</f>
        <v>4572.4388001543221</v>
      </c>
      <c r="H72" s="8">
        <f>(GEO_mm!H72*Areas!$D$7*1000) / (86400*Days!H72)</f>
        <v>2210.0273297491035</v>
      </c>
      <c r="I72" s="8">
        <f>(GEO_mm!I72*Areas!$D$7*1000) / (86400*Days!I72)</f>
        <v>4059.9855809438463</v>
      </c>
      <c r="J72" s="8">
        <f>(GEO_mm!J72*Areas!$D$7*1000) / (86400*Days!J72)</f>
        <v>2736.1616705246915</v>
      </c>
      <c r="K72" s="8">
        <f>(GEO_mm!K72*Areas!$D$7*1000) / (86400*Days!K72)</f>
        <v>3728.1056264934291</v>
      </c>
      <c r="L72" s="8">
        <f>(GEO_mm!L72*Areas!$D$7*1000) / (86400*Days!L72)</f>
        <v>4612.0539158950614</v>
      </c>
      <c r="M72" s="8">
        <f>(GEO_mm!M72*Areas!$D$7*1000) / (86400*Days!M72)</f>
        <v>3142.1477001194735</v>
      </c>
      <c r="N72" s="8">
        <f>(GEO_mm!N72*Areas!$D$7*1000) / (86400*Days!N72)</f>
        <v>3165.3786276002029</v>
      </c>
    </row>
    <row r="73" spans="1:14">
      <c r="A73">
        <f>GEO_mm!A73</f>
        <v>1968</v>
      </c>
      <c r="B73" s="8">
        <f>(GEO_mm!B73*Areas!$D$7*1000) / (86400*Days!B73)</f>
        <v>1672.1788418458784</v>
      </c>
      <c r="C73" s="8">
        <f>(GEO_mm!C73*Areas!$D$7*1000) / (86400*Days!C73)</f>
        <v>2835.3333852171131</v>
      </c>
      <c r="D73" s="8">
        <f>(GEO_mm!D73*Areas!$D$7*1000) / (86400*Days!D73)</f>
        <v>1531.9849313022701</v>
      </c>
      <c r="E73" s="8">
        <f>(GEO_mm!E73*Areas!$D$7*1000) / (86400*Days!E73)</f>
        <v>2615.3744058641973</v>
      </c>
      <c r="F73" s="8">
        <f>(GEO_mm!F73*Areas!$D$7*1000) / (86400*Days!F73)</f>
        <v>2202.8860849761049</v>
      </c>
      <c r="G73" s="8">
        <f>(GEO_mm!G73*Areas!$D$7*1000) / (86400*Days!G73)</f>
        <v>3768.0965972222216</v>
      </c>
      <c r="H73" s="8">
        <f>(GEO_mm!H73*Areas!$D$7*1000) / (86400*Days!H73)</f>
        <v>2870.4045437574673</v>
      </c>
      <c r="I73" s="8">
        <f>(GEO_mm!I73*Areas!$D$7*1000) / (86400*Days!I73)</f>
        <v>3536.7954375746708</v>
      </c>
      <c r="J73" s="8">
        <f>(GEO_mm!J73*Areas!$D$7*1000) / (86400*Days!J73)</f>
        <v>4327.3688194444449</v>
      </c>
      <c r="K73" s="8">
        <f>(GEO_mm!K73*Areas!$D$7*1000) / (86400*Days!K73)</f>
        <v>2637.3744511648747</v>
      </c>
      <c r="L73" s="8">
        <f>(GEO_mm!L73*Areas!$D$7*1000) / (86400*Days!L73)</f>
        <v>2557.893649691358</v>
      </c>
      <c r="M73" s="8">
        <f>(GEO_mm!M73*Areas!$D$7*1000) / (86400*Days!M73)</f>
        <v>3870.1788119773</v>
      </c>
      <c r="N73" s="8">
        <f>(GEO_mm!N73*Areas!$D$7*1000) / (86400*Days!N73)</f>
        <v>2864.1053784658975</v>
      </c>
    </row>
    <row r="74" spans="1:14">
      <c r="A74">
        <f>GEO_mm!A74</f>
        <v>1969</v>
      </c>
      <c r="B74" s="8">
        <f>(GEO_mm!B74*Areas!$D$7*1000) / (86400*Days!B74)</f>
        <v>3094.038261648745</v>
      </c>
      <c r="C74" s="8">
        <f>(GEO_mm!C74*Areas!$D$7*1000) / (86400*Days!C74)</f>
        <v>978.72638888888889</v>
      </c>
      <c r="D74" s="8">
        <f>(GEO_mm!D74*Areas!$D$7*1000) / (86400*Days!D74)</f>
        <v>1496.6545624253285</v>
      </c>
      <c r="E74" s="8">
        <f>(GEO_mm!E74*Areas!$D$7*1000) / (86400*Days!E74)</f>
        <v>3133.8663618827159</v>
      </c>
      <c r="F74" s="8">
        <f>(GEO_mm!F74*Areas!$D$7*1000) / (86400*Days!F74)</f>
        <v>2898.5936678614098</v>
      </c>
      <c r="G74" s="8">
        <f>(GEO_mm!G74*Areas!$D$7*1000) / (86400*Days!G74)</f>
        <v>4474.1777777777779</v>
      </c>
      <c r="H74" s="8">
        <f>(GEO_mm!H74*Areas!$D$7*1000) / (86400*Days!H74)</f>
        <v>2962.1131608422943</v>
      </c>
      <c r="I74" s="8">
        <f>(GEO_mm!I74*Areas!$D$7*1000) / (86400*Days!I74)</f>
        <v>1813.500317353644</v>
      </c>
      <c r="J74" s="8">
        <f>(GEO_mm!J74*Areas!$D$7*1000) / (86400*Days!J74)</f>
        <v>2595.5668479938272</v>
      </c>
      <c r="K74" s="8">
        <f>(GEO_mm!K74*Areas!$D$7*1000) / (86400*Days!K74)</f>
        <v>4897.7663493130231</v>
      </c>
      <c r="L74" s="8">
        <f>(GEO_mm!L74*Areas!$D$7*1000) / (86400*Days!L74)</f>
        <v>4126.9629398148154</v>
      </c>
      <c r="M74" s="8">
        <f>(GEO_mm!M74*Areas!$D$7*1000) / (86400*Days!M74)</f>
        <v>2160.4144713261649</v>
      </c>
      <c r="N74" s="8">
        <f>(GEO_mm!N74*Areas!$D$7*1000) / (86400*Days!N74)</f>
        <v>2894.0741403475395</v>
      </c>
    </row>
    <row r="75" spans="1:14">
      <c r="A75">
        <f>GEO_mm!A75</f>
        <v>1970</v>
      </c>
      <c r="B75" s="8">
        <f>(GEO_mm!B75*Areas!$D$7*1000) / (86400*Days!B75)</f>
        <v>2466.7362865890082</v>
      </c>
      <c r="C75" s="8">
        <f>(GEO_mm!C75*Areas!$D$7*1000) / (86400*Days!C75)</f>
        <v>1603.7463872354497</v>
      </c>
      <c r="D75" s="8">
        <f>(GEO_mm!D75*Areas!$D$7*1000) / (86400*Days!D75)</f>
        <v>1911.5984692353643</v>
      </c>
      <c r="E75" s="8">
        <f>(GEO_mm!E75*Areas!$D$7*1000) / (86400*Days!E75)</f>
        <v>2459.6326273148147</v>
      </c>
      <c r="F75" s="8">
        <f>(GEO_mm!F75*Areas!$D$7*1000) / (86400*Days!F75)</f>
        <v>4158.8354428016737</v>
      </c>
      <c r="G75" s="8">
        <f>(GEO_mm!G75*Areas!$D$7*1000) / (86400*Days!G75)</f>
        <v>2568.768387345679</v>
      </c>
      <c r="H75" s="8">
        <f>(GEO_mm!H75*Areas!$D$7*1000) / (86400*Days!H75)</f>
        <v>6017.0625037335722</v>
      </c>
      <c r="I75" s="8">
        <f>(GEO_mm!I75*Areas!$D$7*1000) / (86400*Days!I75)</f>
        <v>1867.2475806451612</v>
      </c>
      <c r="J75" s="8">
        <f>(GEO_mm!J75*Areas!$D$7*1000) / (86400*Days!J75)</f>
        <v>5857.9881442901242</v>
      </c>
      <c r="K75" s="8">
        <f>(GEO_mm!K75*Areas!$D$7*1000) / (86400*Days!K75)</f>
        <v>3127.113500597372</v>
      </c>
      <c r="L75" s="8">
        <f>(GEO_mm!L75*Areas!$D$7*1000) / (86400*Days!L75)</f>
        <v>2447.2043557098764</v>
      </c>
      <c r="M75" s="8">
        <f>(GEO_mm!M75*Areas!$D$7*1000) / (86400*Days!M75)</f>
        <v>2908.7417525388291</v>
      </c>
      <c r="N75" s="8">
        <f>(GEO_mm!N75*Areas!$D$7*1000) / (86400*Days!N75)</f>
        <v>3126.2742627473363</v>
      </c>
    </row>
    <row r="76" spans="1:14">
      <c r="A76">
        <f>GEO_mm!A76</f>
        <v>1971</v>
      </c>
      <c r="B76" s="8">
        <f>(GEO_mm!B76*Areas!$D$7*1000) / (86400*Days!B76)</f>
        <v>3657.0690337514934</v>
      </c>
      <c r="C76" s="8">
        <f>(GEO_mm!C76*Areas!$D$7*1000) / (86400*Days!C76)</f>
        <v>3781.7455026455018</v>
      </c>
      <c r="D76" s="8">
        <f>(GEO_mm!D76*Areas!$D$7*1000) / (86400*Days!D76)</f>
        <v>2441.554002389486</v>
      </c>
      <c r="E76" s="8">
        <f>(GEO_mm!E76*Areas!$D$7*1000) / (86400*Days!E76)</f>
        <v>1524.7935725308641</v>
      </c>
      <c r="F76" s="8">
        <f>(GEO_mm!F76*Areas!$D$7*1000) / (86400*Days!F76)</f>
        <v>2472.7499663978497</v>
      </c>
      <c r="G76" s="8">
        <f>(GEO_mm!G76*Areas!$D$7*1000) / (86400*Days!G76)</f>
        <v>2310.8817515432097</v>
      </c>
      <c r="H76" s="8">
        <f>(GEO_mm!H76*Areas!$D$7*1000) / (86400*Days!H76)</f>
        <v>2941.4411364994025</v>
      </c>
      <c r="I76" s="8">
        <f>(GEO_mm!I76*Areas!$D$7*1000) / (86400*Days!I76)</f>
        <v>2842.591274641577</v>
      </c>
      <c r="J76" s="8">
        <f>(GEO_mm!J76*Areas!$D$7*1000) / (86400*Days!J76)</f>
        <v>2601.7809837962964</v>
      </c>
      <c r="K76" s="8">
        <f>(GEO_mm!K76*Areas!$D$7*1000) / (86400*Days!K76)</f>
        <v>2000.3002464157705</v>
      </c>
      <c r="L76" s="8">
        <f>(GEO_mm!L76*Areas!$D$7*1000) / (86400*Days!L76)</f>
        <v>2863.1630709876545</v>
      </c>
      <c r="M76" s="8">
        <f>(GEO_mm!M76*Areas!$D$7*1000) / (86400*Days!M76)</f>
        <v>3817.5591136499402</v>
      </c>
      <c r="N76" s="8">
        <f>(GEO_mm!N76*Areas!$D$7*1000) / (86400*Days!N76)</f>
        <v>2767.8867491121264</v>
      </c>
    </row>
    <row r="77" spans="1:14">
      <c r="A77">
        <f>GEO_mm!A77</f>
        <v>1972</v>
      </c>
      <c r="B77" s="8">
        <f>(GEO_mm!B77*Areas!$D$7*1000) / (86400*Days!B77)</f>
        <v>3168.4575492831536</v>
      </c>
      <c r="C77" s="8">
        <f>(GEO_mm!C77*Areas!$D$7*1000) / (86400*Days!C77)</f>
        <v>3015.7308189655178</v>
      </c>
      <c r="D77" s="8">
        <f>(GEO_mm!D77*Areas!$D$7*1000) / (86400*Days!D77)</f>
        <v>2640.381291069295</v>
      </c>
      <c r="E77" s="8">
        <f>(GEO_mm!E77*Areas!$D$7*1000) / (86400*Days!E77)</f>
        <v>2143.1000848765434</v>
      </c>
      <c r="F77" s="8">
        <f>(GEO_mm!F77*Areas!$D$7*1000) / (86400*Days!F77)</f>
        <v>2421.6336880227004</v>
      </c>
      <c r="G77" s="8">
        <f>(GEO_mm!G77*Areas!$D$7*1000) / (86400*Days!G77)</f>
        <v>3014.6326311728394</v>
      </c>
      <c r="H77" s="8">
        <f>(GEO_mm!H77*Areas!$D$7*1000) / (86400*Days!H77)</f>
        <v>3265.4281362007159</v>
      </c>
      <c r="I77" s="8">
        <f>(GEO_mm!I77*Areas!$D$7*1000) / (86400*Days!I77)</f>
        <v>4950.0101926523294</v>
      </c>
      <c r="J77" s="8">
        <f>(GEO_mm!J77*Areas!$D$7*1000) / (86400*Days!J77)</f>
        <v>3018.5164660493829</v>
      </c>
      <c r="K77" s="8">
        <f>(GEO_mm!K77*Areas!$D$7*1000) / (86400*Days!K77)</f>
        <v>2250.2438134707286</v>
      </c>
      <c r="L77" s="8">
        <f>(GEO_mm!L77*Areas!$D$7*1000) / (86400*Days!L77)</f>
        <v>2177.6662152777776</v>
      </c>
      <c r="M77" s="8">
        <f>(GEO_mm!M77*Areas!$D$7*1000) / (86400*Days!M77)</f>
        <v>4008.8693025686975</v>
      </c>
      <c r="N77" s="8">
        <f>(GEO_mm!N77*Areas!$D$7*1000) / (86400*Days!N77)</f>
        <v>3010.7360624114554</v>
      </c>
    </row>
    <row r="78" spans="1:14">
      <c r="A78">
        <f>GEO_mm!A78</f>
        <v>1973</v>
      </c>
      <c r="B78" s="8">
        <f>(GEO_mm!B78*Areas!$D$7*1000) / (86400*Days!B78)</f>
        <v>2297.6015419653527</v>
      </c>
      <c r="C78" s="8">
        <f>(GEO_mm!C78*Areas!$D$7*1000) / (86400*Days!C78)</f>
        <v>1574.2015004960317</v>
      </c>
      <c r="D78" s="8">
        <f>(GEO_mm!D78*Areas!$D$7*1000) / (86400*Days!D78)</f>
        <v>2603.923357228196</v>
      </c>
      <c r="E78" s="8">
        <f>(GEO_mm!E78*Areas!$D$7*1000) / (86400*Days!E78)</f>
        <v>1932.2078510802469</v>
      </c>
      <c r="F78" s="8">
        <f>(GEO_mm!F78*Areas!$D$7*1000) / (86400*Days!F78)</f>
        <v>4115.9879741636805</v>
      </c>
      <c r="G78" s="8">
        <f>(GEO_mm!G78*Areas!$D$7*1000) / (86400*Days!G78)</f>
        <v>3627.8901581790124</v>
      </c>
      <c r="H78" s="8">
        <f>(GEO_mm!H78*Areas!$D$7*1000) / (86400*Days!H78)</f>
        <v>3377.8087776284356</v>
      </c>
      <c r="I78" s="8">
        <f>(GEO_mm!I78*Areas!$D$7*1000) / (86400*Days!I78)</f>
        <v>3356.3850433094385</v>
      </c>
      <c r="J78" s="8">
        <f>(GEO_mm!J78*Areas!$D$7*1000) / (86400*Days!J78)</f>
        <v>1921.7214969135803</v>
      </c>
      <c r="K78" s="8">
        <f>(GEO_mm!K78*Areas!$D$7*1000) / (86400*Days!K78)</f>
        <v>3157.9336096176817</v>
      </c>
      <c r="L78" s="8">
        <f>(GEO_mm!L78*Areas!$D$7*1000) / (86400*Days!L78)</f>
        <v>2853.0651003086418</v>
      </c>
      <c r="M78" s="8">
        <f>(GEO_mm!M78*Areas!$D$7*1000) / (86400*Days!M78)</f>
        <v>2629.857351403823</v>
      </c>
      <c r="N78" s="8">
        <f>(GEO_mm!N78*Areas!$D$7*1000) / (86400*Days!N78)</f>
        <v>2799.5852260908168</v>
      </c>
    </row>
    <row r="79" spans="1:14">
      <c r="A79">
        <f>GEO_mm!A79</f>
        <v>1974</v>
      </c>
      <c r="B79" s="8">
        <f>(GEO_mm!B79*Areas!$D$7*1000) / (86400*Days!B79)</f>
        <v>3465.0071348566307</v>
      </c>
      <c r="C79" s="8">
        <f>(GEO_mm!C79*Areas!$D$7*1000) / (86400*Days!C79)</f>
        <v>2254.1500206679893</v>
      </c>
      <c r="D79" s="8">
        <f>(GEO_mm!D79*Areas!$D$7*1000) / (86400*Days!D79)</f>
        <v>1617.6798685782558</v>
      </c>
      <c r="E79" s="8">
        <f>(GEO_mm!E79*Areas!$D$7*1000) / (86400*Days!E79)</f>
        <v>3173.4814776234566</v>
      </c>
      <c r="F79" s="8">
        <f>(GEO_mm!F79*Areas!$D$7*1000) / (86400*Days!F79)</f>
        <v>2999.3228046594977</v>
      </c>
      <c r="G79" s="8">
        <f>(GEO_mm!G79*Areas!$D$7*1000) / (86400*Days!G79)</f>
        <v>2855.395401234568</v>
      </c>
      <c r="H79" s="8">
        <f>(GEO_mm!H79*Areas!$D$7*1000) / (86400*Days!H79)</f>
        <v>2439.2988724611714</v>
      </c>
      <c r="I79" s="8">
        <f>(GEO_mm!I79*Areas!$D$7*1000) / (86400*Days!I79)</f>
        <v>2910.6210274790915</v>
      </c>
      <c r="J79" s="8">
        <f>(GEO_mm!J79*Areas!$D$7*1000) / (86400*Days!J79)</f>
        <v>4219.0098263888885</v>
      </c>
      <c r="K79" s="8">
        <f>(GEO_mm!K79*Areas!$D$7*1000) / (86400*Days!K79)</f>
        <v>3530.0300477897254</v>
      </c>
      <c r="L79" s="8">
        <f>(GEO_mm!L79*Areas!$D$7*1000) / (86400*Days!L79)</f>
        <v>2654.6011381172834</v>
      </c>
      <c r="M79" s="8">
        <f>(GEO_mm!M79*Areas!$D$7*1000) / (86400*Days!M79)</f>
        <v>1924.3775388291522</v>
      </c>
      <c r="N79" s="8">
        <f>(GEO_mm!N79*Areas!$D$7*1000) / (86400*Days!N79)</f>
        <v>2837.44463565449</v>
      </c>
    </row>
    <row r="80" spans="1:14">
      <c r="A80">
        <f>GEO_mm!A80</f>
        <v>1975</v>
      </c>
      <c r="B80" s="8">
        <f>(GEO_mm!B80*Areas!$D$7*1000) / (86400*Days!B80)</f>
        <v>4187.400421893668</v>
      </c>
      <c r="C80" s="8">
        <f>(GEO_mm!C80*Areas!$D$7*1000) / (86400*Days!C80)</f>
        <v>2986.9464368386243</v>
      </c>
      <c r="D80" s="8">
        <f>(GEO_mm!D80*Areas!$D$7*1000) / (86400*Days!D80)</f>
        <v>2058.1819145758659</v>
      </c>
      <c r="E80" s="8">
        <f>(GEO_mm!E80*Areas!$D$7*1000) / (86400*Days!E80)</f>
        <v>2240.9727237654324</v>
      </c>
      <c r="F80" s="8">
        <f>(GEO_mm!F80*Areas!$D$7*1000) / (86400*Days!F80)</f>
        <v>2197.2482601553165</v>
      </c>
      <c r="G80" s="8">
        <f>(GEO_mm!G80*Areas!$D$7*1000) / (86400*Days!G80)</f>
        <v>2691.8859529320989</v>
      </c>
      <c r="H80" s="8">
        <f>(GEO_mm!H80*Areas!$D$7*1000) / (86400*Days!H80)</f>
        <v>2323.5355361409797</v>
      </c>
      <c r="I80" s="8">
        <f>(GEO_mm!I80*Areas!$D$7*1000) / (86400*Days!I80)</f>
        <v>2472.7499663978497</v>
      </c>
      <c r="J80" s="8">
        <f>(GEO_mm!J80*Areas!$D$7*1000) / (86400*Days!J80)</f>
        <v>3906.3611188271607</v>
      </c>
      <c r="K80" s="8">
        <f>(GEO_mm!K80*Areas!$D$7*1000) / (86400*Days!K80)</f>
        <v>1891.6781548685783</v>
      </c>
      <c r="L80" s="8">
        <f>(GEO_mm!L80*Areas!$D$7*1000) / (86400*Days!L80)</f>
        <v>3790.2344560185184</v>
      </c>
      <c r="M80" s="8">
        <f>(GEO_mm!M80*Areas!$D$7*1000) / (86400*Days!M80)</f>
        <v>2344.5834154719237</v>
      </c>
      <c r="N80" s="8">
        <f>(GEO_mm!N80*Areas!$D$7*1000) / (86400*Days!N80)</f>
        <v>2751.3831110476908</v>
      </c>
    </row>
    <row r="81" spans="1:14">
      <c r="A81">
        <f>GEO_mm!A81</f>
        <v>1976</v>
      </c>
      <c r="B81" s="8">
        <f>(GEO_mm!B81*Areas!$D$7*1000) / (86400*Days!B81)</f>
        <v>3151.9199298088411</v>
      </c>
      <c r="C81" s="8">
        <f>(GEO_mm!C81*Areas!$D$7*1000) / (86400*Days!C81)</f>
        <v>3195.3247006704983</v>
      </c>
      <c r="D81" s="8">
        <f>(GEO_mm!D81*Areas!$D$7*1000) / (86400*Days!D81)</f>
        <v>4041.1928315412179</v>
      </c>
      <c r="E81" s="8">
        <f>(GEO_mm!E81*Areas!$D$7*1000) / (86400*Days!E81)</f>
        <v>1219.9125347222223</v>
      </c>
      <c r="F81" s="8">
        <f>(GEO_mm!F81*Areas!$D$7*1000) / (86400*Days!F81)</f>
        <v>3119.2205458482676</v>
      </c>
      <c r="G81" s="8">
        <f>(GEO_mm!G81*Areas!$D$7*1000) / (86400*Days!G81)</f>
        <v>2651.1056867283951</v>
      </c>
      <c r="H81" s="8">
        <f>(GEO_mm!H81*Areas!$D$7*1000) / (86400*Days!H81)</f>
        <v>2354.731500149343</v>
      </c>
      <c r="I81" s="8">
        <f>(GEO_mm!I81*Areas!$D$7*1000) / (86400*Days!I81)</f>
        <v>2097.270833333333</v>
      </c>
      <c r="J81" s="8">
        <f>(GEO_mm!J81*Areas!$D$7*1000) / (86400*Days!J81)</f>
        <v>3833.7334066358026</v>
      </c>
      <c r="K81" s="8">
        <f>(GEO_mm!K81*Areas!$D$7*1000) / (86400*Days!K81)</f>
        <v>2130.3460722819596</v>
      </c>
      <c r="L81" s="8">
        <f>(GEO_mm!L81*Areas!$D$7*1000) / (86400*Days!L81)</f>
        <v>2642.1728665123455</v>
      </c>
      <c r="M81" s="8">
        <f>(GEO_mm!M81*Areas!$D$7*1000) / (86400*Days!M81)</f>
        <v>2585.8823178016723</v>
      </c>
      <c r="N81" s="8">
        <f>(GEO_mm!N81*Areas!$D$7*1000) / (86400*Days!N81)</f>
        <v>2751.2831587735277</v>
      </c>
    </row>
    <row r="82" spans="1:14">
      <c r="A82">
        <f>GEO_mm!A82</f>
        <v>1977</v>
      </c>
      <c r="B82" s="8">
        <f>(GEO_mm!B82*Areas!$D$7*1000) / (86400*Days!B82)</f>
        <v>2939.1860065710875</v>
      </c>
      <c r="C82" s="8">
        <f>(GEO_mm!C82*Areas!$D$7*1000) / (86400*Days!C82)</f>
        <v>2787.2063574735448</v>
      </c>
      <c r="D82" s="8">
        <f>(GEO_mm!D82*Areas!$D$7*1000) / (86400*Days!D82)</f>
        <v>3124.4825156810034</v>
      </c>
      <c r="E82" s="8">
        <f>(GEO_mm!E82*Areas!$D$7*1000) / (86400*Days!E82)</f>
        <v>2138.0510995370369</v>
      </c>
      <c r="F82" s="8">
        <f>(GEO_mm!F82*Areas!$D$7*1000) / (86400*Days!F82)</f>
        <v>1309.1029233870968</v>
      </c>
      <c r="G82" s="8">
        <f>(GEO_mm!G82*Areas!$D$7*1000) / (86400*Days!G82)</f>
        <v>2185.4338850308641</v>
      </c>
      <c r="H82" s="8">
        <f>(GEO_mm!H82*Areas!$D$7*1000) / (86400*Days!H82)</f>
        <v>3556.3398969534055</v>
      </c>
      <c r="I82" s="8">
        <f>(GEO_mm!I82*Areas!$D$7*1000) / (86400*Days!I82)</f>
        <v>4471.9226478494629</v>
      </c>
      <c r="J82" s="8">
        <f>(GEO_mm!J82*Areas!$D$7*1000) / (86400*Days!J82)</f>
        <v>4508.7439081790126</v>
      </c>
      <c r="K82" s="8">
        <f>(GEO_mm!K82*Areas!$D$7*1000) / (86400*Days!K82)</f>
        <v>2639.2537261051375</v>
      </c>
      <c r="L82" s="8">
        <f>(GEO_mm!L82*Areas!$D$7*1000) / (86400*Days!L82)</f>
        <v>4618.6564351851848</v>
      </c>
      <c r="M82" s="8">
        <f>(GEO_mm!M82*Areas!$D$7*1000) / (86400*Days!M82)</f>
        <v>3709.6887320788533</v>
      </c>
      <c r="N82" s="8">
        <f>(GEO_mm!N82*Areas!$D$7*1000) / (86400*Days!N82)</f>
        <v>3166.6235828893964</v>
      </c>
    </row>
    <row r="83" spans="1:14">
      <c r="A83">
        <f>GEO_mm!A83</f>
        <v>1978</v>
      </c>
      <c r="B83" s="8">
        <f>(GEO_mm!B83*Areas!$D$7*1000) / (86400*Days!B83)</f>
        <v>2850.8600843787331</v>
      </c>
      <c r="C83" s="8">
        <f>(GEO_mm!C83*Areas!$D$7*1000) / (86400*Days!C83)</f>
        <v>842.65345982142856</v>
      </c>
      <c r="D83" s="8">
        <f>(GEO_mm!D83*Areas!$D$7*1000) / (86400*Days!D83)</f>
        <v>1570.3221400836321</v>
      </c>
      <c r="E83" s="8">
        <f>(GEO_mm!E83*Areas!$D$7*1000) / (86400*Days!E83)</f>
        <v>1616.452075617284</v>
      </c>
      <c r="F83" s="8">
        <f>(GEO_mm!F83*Areas!$D$7*1000) / (86400*Days!F83)</f>
        <v>2721.1901135005978</v>
      </c>
      <c r="G83" s="8">
        <f>(GEO_mm!G83*Areas!$D$7*1000) / (86400*Days!G83)</f>
        <v>2757.522762345679</v>
      </c>
      <c r="H83" s="8">
        <f>(GEO_mm!H83*Areas!$D$7*1000) / (86400*Days!H83)</f>
        <v>3217.6945527180405</v>
      </c>
      <c r="I83" s="8">
        <f>(GEO_mm!I83*Areas!$D$7*1000) / (86400*Days!I83)</f>
        <v>4227.616905615293</v>
      </c>
      <c r="J83" s="8">
        <f>(GEO_mm!J83*Areas!$D$7*1000) / (86400*Days!J83)</f>
        <v>5395.4234104938269</v>
      </c>
      <c r="K83" s="8">
        <f>(GEO_mm!K83*Areas!$D$7*1000) / (86400*Days!K83)</f>
        <v>2724.948663381123</v>
      </c>
      <c r="L83" s="8">
        <f>(GEO_mm!L83*Areas!$D$7*1000) / (86400*Days!L83)</f>
        <v>2630.5213618827161</v>
      </c>
      <c r="M83" s="8">
        <f>(GEO_mm!M83*Areas!$D$7*1000) / (86400*Days!M83)</f>
        <v>3638.2762843488649</v>
      </c>
      <c r="N83" s="8">
        <f>(GEO_mm!N83*Areas!$D$7*1000) / (86400*Days!N83)</f>
        <v>2863.2056335616439</v>
      </c>
    </row>
    <row r="84" spans="1:14">
      <c r="A84">
        <f>GEO_mm!A84</f>
        <v>1979</v>
      </c>
      <c r="B84" s="8">
        <f>(GEO_mm!B84*Areas!$D$7*1000) / (86400*Days!B84)</f>
        <v>3452.9797752389495</v>
      </c>
      <c r="C84" s="8">
        <f>(GEO_mm!C84*Areas!$D$7*1000) / (86400*Days!C84)</f>
        <v>1924.1627645502649</v>
      </c>
      <c r="D84" s="8">
        <f>(GEO_mm!D84*Areas!$D$7*1000) / (86400*Days!D84)</f>
        <v>3190.2571385902029</v>
      </c>
      <c r="E84" s="8">
        <f>(GEO_mm!E84*Areas!$D$7*1000) / (86400*Days!E84)</f>
        <v>4067.9286496913574</v>
      </c>
      <c r="F84" s="8">
        <f>(GEO_mm!F84*Areas!$D$7*1000) / (86400*Days!F84)</f>
        <v>2703.1490740740742</v>
      </c>
      <c r="G84" s="8">
        <f>(GEO_mm!G84*Areas!$D$7*1000) / (86400*Days!G84)</f>
        <v>3662.0679050925928</v>
      </c>
      <c r="H84" s="8">
        <f>(GEO_mm!H84*Areas!$D$7*1000) / (86400*Days!H84)</f>
        <v>2412.9890232974913</v>
      </c>
      <c r="I84" s="8">
        <f>(GEO_mm!I84*Areas!$D$7*1000) / (86400*Days!I84)</f>
        <v>3966.3976889187575</v>
      </c>
      <c r="J84" s="8">
        <f>(GEO_mm!J84*Areas!$D$7*1000) / (86400*Days!J84)</f>
        <v>2142.3233179012345</v>
      </c>
      <c r="K84" s="8">
        <f>(GEO_mm!K84*Areas!$D$7*1000) / (86400*Days!K84)</f>
        <v>4708.3354353345276</v>
      </c>
      <c r="L84" s="8">
        <f>(GEO_mm!L84*Areas!$D$7*1000) / (86400*Days!L84)</f>
        <v>3639.5416628086418</v>
      </c>
      <c r="M84" s="8">
        <f>(GEO_mm!M84*Areas!$D$7*1000) / (86400*Days!M84)</f>
        <v>2735.4726030465949</v>
      </c>
      <c r="N84" s="8">
        <f>(GEO_mm!N84*Areas!$D$7*1000) / (86400*Days!N84)</f>
        <v>3225.9983736047698</v>
      </c>
    </row>
    <row r="85" spans="1:14">
      <c r="A85">
        <f>GEO_mm!A85</f>
        <v>1980</v>
      </c>
      <c r="B85" s="8">
        <f>(GEO_mm!B85*Areas!$D$7*1000) / (86400*Days!B85)</f>
        <v>2948.582381272402</v>
      </c>
      <c r="C85" s="8">
        <f>(GEO_mm!C85*Areas!$D$7*1000) / (86400*Days!C85)</f>
        <v>1323.8519915389529</v>
      </c>
      <c r="D85" s="8">
        <f>(GEO_mm!D85*Areas!$D$7*1000) / (86400*Days!D85)</f>
        <v>2455.4606369474313</v>
      </c>
      <c r="E85" s="8">
        <f>(GEO_mm!E85*Areas!$D$7*1000) / (86400*Days!E85)</f>
        <v>3575.4583873456791</v>
      </c>
      <c r="F85" s="8">
        <f>(GEO_mm!F85*Areas!$D$7*1000) / (86400*Days!F85)</f>
        <v>2007.4414911887693</v>
      </c>
      <c r="G85" s="8">
        <f>(GEO_mm!G85*Areas!$D$7*1000) / (86400*Days!G85)</f>
        <v>3960.3464236111113</v>
      </c>
      <c r="H85" s="8">
        <f>(GEO_mm!H85*Areas!$D$7*1000) / (86400*Days!H85)</f>
        <v>3494.6996789127843</v>
      </c>
      <c r="I85" s="8">
        <f>(GEO_mm!I85*Areas!$D$7*1000) / (86400*Days!I85)</f>
        <v>3266.5557011648743</v>
      </c>
      <c r="J85" s="8">
        <f>(GEO_mm!J85*Areas!$D$7*1000) / (86400*Days!J85)</f>
        <v>4407.3758179012357</v>
      </c>
      <c r="K85" s="8">
        <f>(GEO_mm!K85*Areas!$D$7*1000) / (86400*Days!K85)</f>
        <v>3046.3046781660692</v>
      </c>
      <c r="L85" s="8">
        <f>(GEO_mm!L85*Areas!$D$7*1000) / (86400*Days!L85)</f>
        <v>2248.7403935185184</v>
      </c>
      <c r="M85" s="8">
        <f>(GEO_mm!M85*Areas!$D$7*1000) / (86400*Days!M85)</f>
        <v>3415.3942764336925</v>
      </c>
      <c r="N85" s="8">
        <f>(GEO_mm!N85*Areas!$D$7*1000) / (86400*Days!N85)</f>
        <v>3015.8932857721111</v>
      </c>
    </row>
    <row r="86" spans="1:14">
      <c r="A86">
        <f>GEO_mm!A86</f>
        <v>1981</v>
      </c>
      <c r="B86" s="8">
        <f>(GEO_mm!B86*Areas!$D$7*1000) / (86400*Days!B86)</f>
        <v>1235.8112007168459</v>
      </c>
      <c r="C86" s="8">
        <f>(GEO_mm!C86*Areas!$D$7*1000) / (86400*Days!C86)</f>
        <v>3445.1002438822757</v>
      </c>
      <c r="D86" s="8">
        <f>(GEO_mm!D86*Areas!$D$7*1000) / (86400*Days!D86)</f>
        <v>1638.3518929211471</v>
      </c>
      <c r="E86" s="8">
        <f>(GEO_mm!E86*Areas!$D$7*1000) / (86400*Days!E86)</f>
        <v>3500.1119907407415</v>
      </c>
      <c r="F86" s="8">
        <f>(GEO_mm!F86*Areas!$D$7*1000) / (86400*Days!F86)</f>
        <v>2240.0957287933093</v>
      </c>
      <c r="G86" s="8">
        <f>(GEO_mm!G86*Areas!$D$7*1000) / (86400*Days!G86)</f>
        <v>4449.3212345679012</v>
      </c>
      <c r="H86" s="8">
        <f>(GEO_mm!H86*Areas!$D$7*1000) / (86400*Days!H86)</f>
        <v>1273.0208445340502</v>
      </c>
      <c r="I86" s="8">
        <f>(GEO_mm!I86*Areas!$D$7*1000) / (86400*Days!I86)</f>
        <v>3778.470194892473</v>
      </c>
      <c r="J86" s="8">
        <f>(GEO_mm!J86*Areas!$D$7*1000) / (86400*Days!J86)</f>
        <v>4182.5017785493828</v>
      </c>
      <c r="K86" s="8">
        <f>(GEO_mm!K86*Areas!$D$7*1000) / (86400*Days!K86)</f>
        <v>3867.9236820489846</v>
      </c>
      <c r="L86" s="8">
        <f>(GEO_mm!L86*Areas!$D$7*1000) / (86400*Days!L86)</f>
        <v>1809.8670524691358</v>
      </c>
      <c r="M86" s="8">
        <f>(GEO_mm!M86*Areas!$D$7*1000) / (86400*Days!M86)</f>
        <v>2293.467137096774</v>
      </c>
      <c r="N86" s="8">
        <f>(GEO_mm!N86*Areas!$D$7*1000) / (86400*Days!N86)</f>
        <v>2796.871861998985</v>
      </c>
    </row>
    <row r="87" spans="1:14">
      <c r="A87">
        <f>GEO_mm!A87</f>
        <v>1982</v>
      </c>
      <c r="B87" s="8">
        <f>(GEO_mm!B87*Areas!$D$7*1000) / (86400*Days!B87)</f>
        <v>3623.2420848267629</v>
      </c>
      <c r="C87" s="8">
        <f>(GEO_mm!C87*Areas!$D$7*1000) / (86400*Days!C87)</f>
        <v>1646.191154100529</v>
      </c>
      <c r="D87" s="8">
        <f>(GEO_mm!D87*Areas!$D$7*1000) / (86400*Days!D87)</f>
        <v>2514.0940150836318</v>
      </c>
      <c r="E87" s="8">
        <f>(GEO_mm!E87*Areas!$D$7*1000) / (86400*Days!E87)</f>
        <v>2428.5619483024693</v>
      </c>
      <c r="F87" s="8">
        <f>(GEO_mm!F87*Areas!$D$7*1000) / (86400*Days!F87)</f>
        <v>1651.5068175029865</v>
      </c>
      <c r="G87" s="8">
        <f>(GEO_mm!G87*Areas!$D$7*1000) / (86400*Days!G87)</f>
        <v>2771.8929513888888</v>
      </c>
      <c r="H87" s="8">
        <f>(GEO_mm!H87*Areas!$D$7*1000) / (86400*Days!H87)</f>
        <v>2098.0225433094383</v>
      </c>
      <c r="I87" s="8">
        <f>(GEO_mm!I87*Areas!$D$7*1000) / (86400*Days!I87)</f>
        <v>2792.9784162186384</v>
      </c>
      <c r="J87" s="8">
        <f>(GEO_mm!J87*Areas!$D$7*1000) / (86400*Days!J87)</f>
        <v>5021.4101118827157</v>
      </c>
      <c r="K87" s="8">
        <f>(GEO_mm!K87*Areas!$D$7*1000) / (86400*Days!K87)</f>
        <v>3270.3142510454009</v>
      </c>
      <c r="L87" s="8">
        <f>(GEO_mm!L87*Areas!$D$7*1000) / (86400*Days!L87)</f>
        <v>4013.554961419753</v>
      </c>
      <c r="M87" s="8">
        <f>(GEO_mm!M87*Areas!$D$7*1000) / (86400*Days!M87)</f>
        <v>4373.8244959677422</v>
      </c>
      <c r="N87" s="8">
        <f>(GEO_mm!N87*Areas!$D$7*1000) / (86400*Days!N87)</f>
        <v>3022.4641447869108</v>
      </c>
    </row>
    <row r="88" spans="1:14">
      <c r="A88">
        <f>GEO_mm!A88</f>
        <v>1983</v>
      </c>
      <c r="B88" s="8">
        <f>(GEO_mm!B88*Areas!$D$7*1000) / (86400*Days!B88)</f>
        <v>2319.4011312724015</v>
      </c>
      <c r="C88" s="8">
        <f>(GEO_mm!C88*Areas!$D$7*1000) / (86400*Days!C88)</f>
        <v>1537.9986111111111</v>
      </c>
      <c r="D88" s="8">
        <f>(GEO_mm!D88*Areas!$D$7*1000) / (86400*Days!D88)</f>
        <v>2477.6360812425328</v>
      </c>
      <c r="E88" s="8">
        <f>(GEO_mm!E88*Areas!$D$7*1000) / (86400*Days!E88)</f>
        <v>2966.861462191358</v>
      </c>
      <c r="F88" s="8">
        <f>(GEO_mm!F88*Areas!$D$7*1000) / (86400*Days!F88)</f>
        <v>5760.7294018817202</v>
      </c>
      <c r="G88" s="8">
        <f>(GEO_mm!G88*Areas!$D$7*1000) / (86400*Days!G88)</f>
        <v>1593.5374498456792</v>
      </c>
      <c r="H88" s="8">
        <f>(GEO_mm!H88*Areas!$D$7*1000) / (86400*Days!H88)</f>
        <v>1665.037597072879</v>
      </c>
      <c r="I88" s="8">
        <f>(GEO_mm!I88*Areas!$D$7*1000) / (86400*Days!I88)</f>
        <v>3013.2294392174431</v>
      </c>
      <c r="J88" s="8">
        <f>(GEO_mm!J88*Areas!$D$7*1000) / (86400*Days!J88)</f>
        <v>3866.3576195987653</v>
      </c>
      <c r="K88" s="8">
        <f>(GEO_mm!K88*Areas!$D$7*1000) / (86400*Days!K88)</f>
        <v>3958.5047341696536</v>
      </c>
      <c r="L88" s="8">
        <f>(GEO_mm!L88*Areas!$D$7*1000) / (86400*Days!L88)</f>
        <v>3091.1441782407405</v>
      </c>
      <c r="M88" s="8">
        <f>(GEO_mm!M88*Areas!$D$7*1000) / (86400*Days!M88)</f>
        <v>4257.6853046594979</v>
      </c>
      <c r="N88" s="8">
        <f>(GEO_mm!N88*Areas!$D$7*1000) / (86400*Days!N88)</f>
        <v>3056.4929226915269</v>
      </c>
    </row>
    <row r="89" spans="1:14">
      <c r="A89">
        <f>GEO_mm!A89</f>
        <v>1984</v>
      </c>
      <c r="B89" s="8">
        <f>(GEO_mm!B89*Areas!$D$7*1000) / (86400*Days!B89)</f>
        <v>2179.2072207287933</v>
      </c>
      <c r="C89" s="8">
        <f>(GEO_mm!C89*Areas!$D$7*1000) / (86400*Days!C89)</f>
        <v>2290.5250997765002</v>
      </c>
      <c r="D89" s="8">
        <f>(GEO_mm!D89*Areas!$D$7*1000) / (86400*Days!D89)</f>
        <v>1747.3498394563921</v>
      </c>
      <c r="E89" s="8">
        <f>(GEO_mm!E89*Areas!$D$7*1000) / (86400*Days!E89)</f>
        <v>2207.1833603395062</v>
      </c>
      <c r="F89" s="8">
        <f>(GEO_mm!F89*Areas!$D$7*1000) / (86400*Days!F89)</f>
        <v>3231.6011872759864</v>
      </c>
      <c r="G89" s="8">
        <f>(GEO_mm!G89*Areas!$D$7*1000) / (86400*Days!G89)</f>
        <v>4078.8033873456784</v>
      </c>
      <c r="H89" s="8">
        <f>(GEO_mm!H89*Areas!$D$7*1000) / (86400*Days!H89)</f>
        <v>2771.930536887694</v>
      </c>
      <c r="I89" s="8">
        <f>(GEO_mm!I89*Areas!$D$7*1000) / (86400*Days!I89)</f>
        <v>3851.7619175627246</v>
      </c>
      <c r="J89" s="8">
        <f>(GEO_mm!J89*Areas!$D$7*1000) / (86400*Days!J89)</f>
        <v>4306.0077276234579</v>
      </c>
      <c r="K89" s="8">
        <f>(GEO_mm!K89*Areas!$D$7*1000) / (86400*Days!K89)</f>
        <v>3236.487302120669</v>
      </c>
      <c r="L89" s="8">
        <f>(GEO_mm!L89*Areas!$D$7*1000) / (86400*Days!L89)</f>
        <v>3428.2610455246904</v>
      </c>
      <c r="M89" s="8">
        <f>(GEO_mm!M89*Areas!$D$7*1000) / (86400*Days!M89)</f>
        <v>3926.9329151732386</v>
      </c>
      <c r="N89" s="8">
        <f>(GEO_mm!N89*Areas!$D$7*1000) / (86400*Days!N89)</f>
        <v>3104.7439672510627</v>
      </c>
    </row>
    <row r="90" spans="1:14">
      <c r="A90">
        <f>GEO_mm!A90</f>
        <v>1985</v>
      </c>
      <c r="B90" s="8">
        <f>(GEO_mm!B90*Areas!$D$7*1000) / (86400*Days!B90)</f>
        <v>3145.5303950119469</v>
      </c>
      <c r="C90" s="8">
        <f>(GEO_mm!C90*Areas!$D$7*1000) / (86400*Days!C90)</f>
        <v>3971.9147032076721</v>
      </c>
      <c r="D90" s="8">
        <f>(GEO_mm!D90*Areas!$D$7*1000) / (86400*Days!D90)</f>
        <v>3271.0659610215052</v>
      </c>
      <c r="E90" s="8">
        <f>(GEO_mm!E90*Areas!$D$7*1000) / (86400*Days!E90)</f>
        <v>3023.9538348765432</v>
      </c>
      <c r="F90" s="8">
        <f>(GEO_mm!F90*Areas!$D$7*1000) / (86400*Days!F90)</f>
        <v>2947.8306712962967</v>
      </c>
      <c r="G90" s="8">
        <f>(GEO_mm!G90*Areas!$D$7*1000) / (86400*Days!G90)</f>
        <v>1994.7375925925926</v>
      </c>
      <c r="H90" s="8">
        <f>(GEO_mm!H90*Areas!$D$7*1000) / (86400*Days!H90)</f>
        <v>3832.5933131720431</v>
      </c>
      <c r="I90" s="8">
        <f>(GEO_mm!I90*Areas!$D$7*1000) / (86400*Days!I90)</f>
        <v>3463.5037149044215</v>
      </c>
      <c r="J90" s="8">
        <f>(GEO_mm!J90*Areas!$D$7*1000) / (86400*Days!J90)</f>
        <v>3466.3226273148148</v>
      </c>
      <c r="K90" s="8">
        <f>(GEO_mm!K90*Areas!$D$7*1000) / (86400*Days!K90)</f>
        <v>3314.2892846475506</v>
      </c>
      <c r="L90" s="8">
        <f>(GEO_mm!L90*Areas!$D$7*1000) / (86400*Days!L90)</f>
        <v>4252.4108063271597</v>
      </c>
      <c r="M90" s="8">
        <f>(GEO_mm!M90*Areas!$D$7*1000) / (86400*Days!M90)</f>
        <v>4403.5170400238949</v>
      </c>
      <c r="N90" s="8">
        <f>(GEO_mm!N90*Areas!$D$7*1000) / (86400*Days!N90)</f>
        <v>3422.0947926179606</v>
      </c>
    </row>
    <row r="91" spans="1:14">
      <c r="A91">
        <f>GEO_mm!A91</f>
        <v>1986</v>
      </c>
      <c r="B91" s="8">
        <f>(GEO_mm!B91*Areas!$D$7*1000) / (86400*Days!B91)</f>
        <v>2029.2410804958188</v>
      </c>
      <c r="C91" s="8">
        <f>(GEO_mm!C91*Areas!$D$7*1000) / (86400*Days!C91)</f>
        <v>1307.4652695105819</v>
      </c>
      <c r="D91" s="8">
        <f>(GEO_mm!D91*Areas!$D$7*1000) / (86400*Days!D91)</f>
        <v>3201.1569332437275</v>
      </c>
      <c r="E91" s="8">
        <f>(GEO_mm!E91*Areas!$D$7*1000) / (86400*Days!E91)</f>
        <v>1737.6277237654324</v>
      </c>
      <c r="F91" s="8">
        <f>(GEO_mm!F91*Areas!$D$7*1000) / (86400*Days!F91)</f>
        <v>3260.5420213560333</v>
      </c>
      <c r="G91" s="8">
        <f>(GEO_mm!G91*Areas!$D$7*1000) / (86400*Days!G91)</f>
        <v>3246.8859567901227</v>
      </c>
      <c r="H91" s="8">
        <f>(GEO_mm!H91*Areas!$D$7*1000) / (86400*Days!H91)</f>
        <v>3807.0351739844682</v>
      </c>
      <c r="I91" s="8">
        <f>(GEO_mm!I91*Areas!$D$7*1000) / (86400*Days!I91)</f>
        <v>2806.8850507765833</v>
      </c>
      <c r="J91" s="8">
        <f>(GEO_mm!J91*Areas!$D$7*1000) / (86400*Days!J91)</f>
        <v>5383.7719058641978</v>
      </c>
      <c r="K91" s="8">
        <f>(GEO_mm!K91*Areas!$D$7*1000) / (86400*Days!K91)</f>
        <v>2933.5481817502982</v>
      </c>
      <c r="L91" s="8">
        <f>(GEO_mm!L91*Areas!$D$7*1000) / (86400*Days!L91)</f>
        <v>1742.288325617284</v>
      </c>
      <c r="M91" s="8">
        <f>(GEO_mm!M91*Areas!$D$7*1000) / (86400*Days!M91)</f>
        <v>2477.6360812425328</v>
      </c>
      <c r="N91" s="8">
        <f>(GEO_mm!N91*Areas!$D$7*1000) / (86400*Days!N91)</f>
        <v>2838.1469181253174</v>
      </c>
    </row>
    <row r="92" spans="1:14">
      <c r="A92">
        <f>GEO_mm!A92</f>
        <v>1987</v>
      </c>
      <c r="B92" s="8">
        <f>(GEO_mm!B92*Areas!$D$7*1000) / (86400*Days!B92)</f>
        <v>1938.2841733870969</v>
      </c>
      <c r="C92" s="8">
        <f>(GEO_mm!C92*Areas!$D$7*1000) / (86400*Days!C92)</f>
        <v>1496.3860945767196</v>
      </c>
      <c r="D92" s="8">
        <f>(GEO_mm!D92*Areas!$D$7*1000) / (86400*Days!D92)</f>
        <v>1981.8833520011947</v>
      </c>
      <c r="E92" s="8">
        <f>(GEO_mm!E92*Areas!$D$7*1000) / (86400*Days!E92)</f>
        <v>1679.3702006172844</v>
      </c>
      <c r="F92" s="8">
        <f>(GEO_mm!F92*Areas!$D$7*1000) / (86400*Days!F92)</f>
        <v>2253.2506533751498</v>
      </c>
      <c r="G92" s="8">
        <f>(GEO_mm!G92*Areas!$D$7*1000) / (86400*Days!G92)</f>
        <v>2691.1091859567905</v>
      </c>
      <c r="H92" s="8">
        <f>(GEO_mm!H92*Areas!$D$7*1000) / (86400*Days!H92)</f>
        <v>2480.6429211469535</v>
      </c>
      <c r="I92" s="8">
        <f>(GEO_mm!I92*Areas!$D$7*1000) / (86400*Days!I92)</f>
        <v>3188.7537186379932</v>
      </c>
      <c r="J92" s="8">
        <f>(GEO_mm!J92*Areas!$D$7*1000) / (86400*Days!J92)</f>
        <v>2761.7949807098767</v>
      </c>
      <c r="K92" s="8">
        <f>(GEO_mm!K92*Areas!$D$7*1000) / (86400*Days!K92)</f>
        <v>3418.0252613500597</v>
      </c>
      <c r="L92" s="8">
        <f>(GEO_mm!L92*Areas!$D$7*1000) / (86400*Days!L92)</f>
        <v>2874.8145756172839</v>
      </c>
      <c r="M92" s="8">
        <f>(GEO_mm!M92*Areas!$D$7*1000) / (86400*Days!M92)</f>
        <v>3236.1114471326159</v>
      </c>
      <c r="N92" s="8">
        <f>(GEO_mm!N92*Areas!$D$7*1000) / (86400*Days!N92)</f>
        <v>2508.265688419584</v>
      </c>
    </row>
    <row r="93" spans="1:14">
      <c r="A93">
        <f>GEO_mm!A93</f>
        <v>1988</v>
      </c>
      <c r="B93" s="8">
        <f>(GEO_mm!B93*Areas!$D$7*1000) / (86400*Days!B93)</f>
        <v>3172.967809139785</v>
      </c>
      <c r="C93" s="8">
        <f>(GEO_mm!C93*Areas!$D$7*1000) / (86400*Days!C93)</f>
        <v>3193.3158205619411</v>
      </c>
      <c r="D93" s="8">
        <f>(GEO_mm!D93*Areas!$D$7*1000) / (86400*Days!D93)</f>
        <v>2875.2906586021504</v>
      </c>
      <c r="E93" s="8">
        <f>(GEO_mm!E93*Areas!$D$7*1000) / (86400*Days!E93)</f>
        <v>2943.558452932099</v>
      </c>
      <c r="F93" s="8">
        <f>(GEO_mm!F93*Areas!$D$7*1000) / (86400*Days!F93)</f>
        <v>2350.5970952807647</v>
      </c>
      <c r="G93" s="8">
        <f>(GEO_mm!G93*Areas!$D$7*1000) / (86400*Days!G93)</f>
        <v>1437.0189043209878</v>
      </c>
      <c r="H93" s="8">
        <f>(GEO_mm!H93*Areas!$D$7*1000) / (86400*Days!H93)</f>
        <v>1920.2431339605735</v>
      </c>
      <c r="I93" s="8">
        <f>(GEO_mm!I93*Areas!$D$7*1000) / (86400*Days!I93)</f>
        <v>5366.4575194145755</v>
      </c>
      <c r="J93" s="8">
        <f>(GEO_mm!J93*Areas!$D$7*1000) / (86400*Days!J93)</f>
        <v>3252.3233256172834</v>
      </c>
      <c r="K93" s="8">
        <f>(GEO_mm!K93*Areas!$D$7*1000) / (86400*Days!K93)</f>
        <v>5513.7926747311822</v>
      </c>
      <c r="L93" s="8">
        <f>(GEO_mm!L93*Areas!$D$7*1000) / (86400*Days!L93)</f>
        <v>4795.3709220679011</v>
      </c>
      <c r="M93" s="8">
        <f>(GEO_mm!M93*Areas!$D$7*1000) / (86400*Days!M93)</f>
        <v>3194.3915434587811</v>
      </c>
      <c r="N93" s="8">
        <f>(GEO_mm!N93*Areas!$D$7*1000) / (86400*Days!N93)</f>
        <v>3337.8695639799635</v>
      </c>
    </row>
    <row r="94" spans="1:14">
      <c r="A94">
        <f>GEO_mm!A94</f>
        <v>1989</v>
      </c>
      <c r="B94" s="8">
        <f>(GEO_mm!B94*Areas!$D$7*1000) / (86400*Days!B94)</f>
        <v>2991.0539949223416</v>
      </c>
      <c r="C94" s="8">
        <f>(GEO_mm!C94*Areas!$D$7*1000) / (86400*Days!C94)</f>
        <v>2367.3360656415343</v>
      </c>
      <c r="D94" s="8">
        <f>(GEO_mm!D94*Areas!$D$7*1000) / (86400*Days!D94)</f>
        <v>3041.0427083333334</v>
      </c>
      <c r="E94" s="8">
        <f>(GEO_mm!E94*Areas!$D$7*1000) / (86400*Days!E94)</f>
        <v>1829.2862268518518</v>
      </c>
      <c r="F94" s="8">
        <f>(GEO_mm!F94*Areas!$D$7*1000) / (86400*Days!F94)</f>
        <v>2852.3635043309437</v>
      </c>
      <c r="G94" s="8">
        <f>(GEO_mm!G94*Areas!$D$7*1000) / (86400*Days!G94)</f>
        <v>3471.3716126543204</v>
      </c>
      <c r="H94" s="8">
        <f>(GEO_mm!H94*Areas!$D$7*1000) / (86400*Days!H94)</f>
        <v>831.01537858422944</v>
      </c>
      <c r="I94" s="8">
        <f>(GEO_mm!I94*Areas!$D$7*1000) / (86400*Days!I94)</f>
        <v>2500.5632355137395</v>
      </c>
      <c r="J94" s="8">
        <f>(GEO_mm!J94*Areas!$D$7*1000) / (86400*Days!J94)</f>
        <v>1757.4352816358025</v>
      </c>
      <c r="K94" s="8">
        <f>(GEO_mm!K94*Areas!$D$7*1000) / (86400*Days!K94)</f>
        <v>2736.2243130226998</v>
      </c>
      <c r="L94" s="8">
        <f>(GEO_mm!L94*Areas!$D$7*1000) / (86400*Days!L94)</f>
        <v>5043.5479706790129</v>
      </c>
      <c r="M94" s="8">
        <f>(GEO_mm!M94*Areas!$D$7*1000) / (86400*Days!M94)</f>
        <v>2867.397703853047</v>
      </c>
      <c r="N94" s="8">
        <f>(GEO_mm!N94*Areas!$D$7*1000) / (86400*Days!N94)</f>
        <v>2689.7099413368851</v>
      </c>
    </row>
    <row r="95" spans="1:14">
      <c r="A95">
        <f>GEO_mm!A95</f>
        <v>1990</v>
      </c>
      <c r="B95" s="8">
        <f>(GEO_mm!B95*Areas!$D$7*1000) / (86400*Days!B95)</f>
        <v>3033.5256085722817</v>
      </c>
      <c r="C95" s="8">
        <f>(GEO_mm!C95*Areas!$D$7*1000) / (86400*Days!C95)</f>
        <v>2064.396945271164</v>
      </c>
      <c r="D95" s="8">
        <f>(GEO_mm!D95*Areas!$D$7*1000) / (86400*Days!D95)</f>
        <v>1631.9623581242533</v>
      </c>
      <c r="E95" s="8">
        <f>(GEO_mm!E95*Areas!$D$7*1000) / (86400*Days!E95)</f>
        <v>2182.326817129629</v>
      </c>
      <c r="F95" s="8">
        <f>(GEO_mm!F95*Areas!$D$7*1000) / (86400*Days!F95)</f>
        <v>4016.0105473416957</v>
      </c>
      <c r="G95" s="8">
        <f>(GEO_mm!G95*Areas!$D$7*1000) / (86400*Days!G95)</f>
        <v>4767.4073109567898</v>
      </c>
      <c r="H95" s="8">
        <f>(GEO_mm!H95*Areas!$D$7*1000) / (86400*Days!H95)</f>
        <v>2832.0673349761046</v>
      </c>
      <c r="I95" s="8">
        <f>(GEO_mm!I95*Areas!$D$7*1000) / (86400*Days!I95)</f>
        <v>1598.5112641875749</v>
      </c>
      <c r="J95" s="8">
        <f>(GEO_mm!J95*Areas!$D$7*1000) / (86400*Days!J95)</f>
        <v>3775.4758834876543</v>
      </c>
      <c r="K95" s="8">
        <f>(GEO_mm!K95*Areas!$D$7*1000) / (86400*Days!K95)</f>
        <v>5069.5320788530462</v>
      </c>
      <c r="L95" s="8">
        <f>(GEO_mm!L95*Areas!$D$7*1000) / (86400*Days!L95)</f>
        <v>4464.0798070987657</v>
      </c>
      <c r="M95" s="8">
        <f>(GEO_mm!M95*Areas!$D$7*1000) / (86400*Days!M95)</f>
        <v>3160.1887395459976</v>
      </c>
      <c r="N95" s="8">
        <f>(GEO_mm!N95*Areas!$D$7*1000) / (86400*Days!N95)</f>
        <v>3219.390533992897</v>
      </c>
    </row>
    <row r="96" spans="1:14">
      <c r="A96">
        <f>GEO_mm!A96</f>
        <v>1991</v>
      </c>
      <c r="B96" s="8">
        <f>(GEO_mm!B96*Areas!$D$7*1000) / (86400*Days!B96)</f>
        <v>2708.7868988948621</v>
      </c>
      <c r="C96" s="8">
        <f>(GEO_mm!C96*Areas!$D$7*1000) / (86400*Days!C96)</f>
        <v>1650.7685309193121</v>
      </c>
      <c r="D96" s="8">
        <f>(GEO_mm!D96*Areas!$D$7*1000) / (86400*Days!D96)</f>
        <v>4023.1517921146951</v>
      </c>
      <c r="E96" s="8">
        <f>(GEO_mm!E96*Areas!$D$7*1000) / (86400*Days!E96)</f>
        <v>3446.1266859567909</v>
      </c>
      <c r="F96" s="8">
        <f>(GEO_mm!F96*Areas!$D$7*1000) / (86400*Days!F96)</f>
        <v>2949.3340912485064</v>
      </c>
      <c r="G96" s="8">
        <f>(GEO_mm!G96*Areas!$D$7*1000) / (86400*Days!G96)</f>
        <v>1281.2771257716049</v>
      </c>
      <c r="H96" s="8">
        <f>(GEO_mm!H96*Areas!$D$7*1000) / (86400*Days!H96)</f>
        <v>3751.7844907407407</v>
      </c>
      <c r="I96" s="8">
        <f>(GEO_mm!I96*Areas!$D$7*1000) / (86400*Days!I96)</f>
        <v>1713.1470355436081</v>
      </c>
      <c r="J96" s="8">
        <f>(GEO_mm!J96*Areas!$D$7*1000) / (86400*Days!J96)</f>
        <v>4403.4919830246909</v>
      </c>
      <c r="K96" s="8">
        <f>(GEO_mm!K96*Areas!$D$7*1000) / (86400*Days!K96)</f>
        <v>5143.9513664874557</v>
      </c>
      <c r="L96" s="8">
        <f>(GEO_mm!L96*Areas!$D$7*1000) / (86400*Days!L96)</f>
        <v>3246.4975733024694</v>
      </c>
      <c r="M96" s="8">
        <f>(GEO_mm!M96*Areas!$D$7*1000) / (86400*Days!M96)</f>
        <v>3121.0998207885309</v>
      </c>
      <c r="N96" s="8">
        <f>(GEO_mm!N96*Areas!$D$7*1000) / (86400*Days!N96)</f>
        <v>3132.3075076103501</v>
      </c>
    </row>
    <row r="97" spans="1:15">
      <c r="A97">
        <f>GEO_mm!A97</f>
        <v>1992</v>
      </c>
      <c r="B97" s="8">
        <f>(GEO_mm!B97*Areas!$D$7*1000) / (86400*Days!B97)</f>
        <v>2900.4729428016726</v>
      </c>
      <c r="C97" s="8">
        <f>(GEO_mm!C97*Areas!$D$7*1000) / (86400*Days!C97)</f>
        <v>2554.8937220625799</v>
      </c>
      <c r="D97" s="8">
        <f>(GEO_mm!D97*Areas!$D$7*1000) / (86400*Days!D97)</f>
        <v>2331.0526359020309</v>
      </c>
      <c r="E97" s="8">
        <f>(GEO_mm!E97*Areas!$D$7*1000) / (86400*Days!E97)</f>
        <v>2074.3562075617283</v>
      </c>
      <c r="F97" s="8">
        <f>(GEO_mm!F97*Areas!$D$7*1000) / (86400*Days!F97)</f>
        <v>1619.934998506571</v>
      </c>
      <c r="G97" s="8">
        <f>(GEO_mm!G97*Areas!$D$7*1000) / (86400*Days!G97)</f>
        <v>2117.0783912037032</v>
      </c>
      <c r="H97" s="8">
        <f>(GEO_mm!H97*Areas!$D$7*1000) / (86400*Days!H97)</f>
        <v>3677.365203106332</v>
      </c>
      <c r="I97" s="8">
        <f>(GEO_mm!I97*Areas!$D$7*1000) / (86400*Days!I97)</f>
        <v>3934.4500149342889</v>
      </c>
      <c r="J97" s="8">
        <f>(GEO_mm!J97*Areas!$D$7*1000) / (86400*Days!J97)</f>
        <v>4739.4436998456786</v>
      </c>
      <c r="K97" s="8">
        <f>(GEO_mm!K97*Areas!$D$7*1000) / (86400*Days!K97)</f>
        <v>2514.8457250597371</v>
      </c>
      <c r="L97" s="8">
        <f>(GEO_mm!L97*Areas!$D$7*1000) / (86400*Days!L97)</f>
        <v>4595.7418094135801</v>
      </c>
      <c r="M97" s="8">
        <f>(GEO_mm!M97*Areas!$D$7*1000) / (86400*Days!M97)</f>
        <v>3020.3706839904421</v>
      </c>
      <c r="N97" s="8">
        <f>(GEO_mm!N97*Areas!$D$7*1000) / (86400*Days!N97)</f>
        <v>3005.0376489450523</v>
      </c>
    </row>
    <row r="98" spans="1:15">
      <c r="A98">
        <f>GEO_mm!A98</f>
        <v>1993</v>
      </c>
      <c r="B98" s="8">
        <f>(GEO_mm!B98*Areas!$D$7*1000) / (86400*Days!B98)</f>
        <v>3260.5420213560333</v>
      </c>
      <c r="C98" s="8">
        <f>(GEO_mm!C98*Areas!$D$7*1000) / (86400*Days!C98)</f>
        <v>1071.106175595238</v>
      </c>
      <c r="D98" s="8">
        <f>(GEO_mm!D98*Areas!$D$7*1000) / (86400*Days!D98)</f>
        <v>897.91756645758664</v>
      </c>
      <c r="E98" s="8">
        <f>(GEO_mm!E98*Areas!$D$7*1000) / (86400*Days!E98)</f>
        <v>3193.6774189814814</v>
      </c>
      <c r="F98" s="8">
        <f>(GEO_mm!F98*Areas!$D$7*1000) / (86400*Days!F98)</f>
        <v>3987.4455682497014</v>
      </c>
      <c r="G98" s="8">
        <f>(GEO_mm!G98*Areas!$D$7*1000) / (86400*Days!G98)</f>
        <v>2989.7760879629632</v>
      </c>
      <c r="H98" s="8">
        <f>(GEO_mm!H98*Areas!$D$7*1000) / (86400*Days!H98)</f>
        <v>2395.6996938470734</v>
      </c>
      <c r="I98" s="8">
        <f>(GEO_mm!I98*Areas!$D$7*1000) / (86400*Days!I98)</f>
        <v>3055.7010528673832</v>
      </c>
      <c r="J98" s="8">
        <f>(GEO_mm!J98*Areas!$D$7*1000) / (86400*Days!J98)</f>
        <v>4426.4066087962965</v>
      </c>
      <c r="K98" s="8">
        <f>(GEO_mm!K98*Areas!$D$7*1000) / (86400*Days!K98)</f>
        <v>4503.4944668458784</v>
      </c>
      <c r="L98" s="8">
        <f>(GEO_mm!L98*Areas!$D$7*1000) / (86400*Days!L98)</f>
        <v>3103.1840663580251</v>
      </c>
      <c r="M98" s="8">
        <f>(GEO_mm!M98*Areas!$D$7*1000) / (86400*Days!M98)</f>
        <v>2425.7680928912787</v>
      </c>
      <c r="N98" s="8">
        <f>(GEO_mm!N98*Areas!$D$7*1000) / (86400*Days!N98)</f>
        <v>2952.618960870117</v>
      </c>
    </row>
    <row r="99" spans="1:15">
      <c r="A99">
        <f>GEO_mm!A99</f>
        <v>1994</v>
      </c>
      <c r="B99" s="8">
        <f>(GEO_mm!B99*Areas!$D$7*1000) / (86400*Days!B99)</f>
        <v>3024.1292338709673</v>
      </c>
      <c r="C99" s="8">
        <f>(GEO_mm!C99*Areas!$D$7*1000) / (86400*Days!C99)</f>
        <v>2065.6453207671957</v>
      </c>
      <c r="D99" s="8">
        <f>(GEO_mm!D99*Areas!$D$7*1000) / (86400*Days!D99)</f>
        <v>1356.4606518817207</v>
      </c>
      <c r="E99" s="8">
        <f>(GEO_mm!E99*Areas!$D$7*1000) / (86400*Days!E99)</f>
        <v>2103.4849691358027</v>
      </c>
      <c r="F99" s="8">
        <f>(GEO_mm!F99*Areas!$D$7*1000) / (86400*Days!F99)</f>
        <v>3438.3214307048993</v>
      </c>
      <c r="G99" s="8">
        <f>(GEO_mm!G99*Areas!$D$7*1000) / (86400*Days!G99)</f>
        <v>3521.4730825617285</v>
      </c>
      <c r="H99" s="8">
        <f>(GEO_mm!H99*Areas!$D$7*1000) / (86400*Days!H99)</f>
        <v>4245.2820900537636</v>
      </c>
      <c r="I99" s="8">
        <f>(GEO_mm!I99*Areas!$D$7*1000) / (86400*Days!I99)</f>
        <v>4525.2940561529276</v>
      </c>
      <c r="J99" s="8">
        <f>(GEO_mm!J99*Areas!$D$7*1000) / (86400*Days!J99)</f>
        <v>2693.8278703703704</v>
      </c>
      <c r="K99" s="8">
        <f>(GEO_mm!K99*Areas!$D$7*1000) / (86400*Days!K99)</f>
        <v>2658.046475507766</v>
      </c>
      <c r="L99" s="8">
        <f>(GEO_mm!L99*Areas!$D$7*1000) / (86400*Days!L99)</f>
        <v>3359.9055516975318</v>
      </c>
      <c r="M99" s="8">
        <f>(GEO_mm!M99*Areas!$D$7*1000) / (86400*Days!M99)</f>
        <v>1211.3806264934287</v>
      </c>
      <c r="N99" s="8">
        <f>(GEO_mm!N99*Areas!$D$7*1000) / (86400*Days!N99)</f>
        <v>2855.9593553399286</v>
      </c>
    </row>
    <row r="100" spans="1:15">
      <c r="A100">
        <f>GEO_mm!A100</f>
        <v>1995</v>
      </c>
      <c r="B100" s="8">
        <f>(GEO_mm!B100*Areas!$D$7*1000) / (86400*Days!B100)</f>
        <v>3106.4414762544807</v>
      </c>
      <c r="C100" s="8">
        <f>(GEO_mm!C100*Areas!$D$7*1000) / (86400*Days!C100)</f>
        <v>1900.4436301256615</v>
      </c>
      <c r="D100" s="8">
        <f>(GEO_mm!D100*Areas!$D$7*1000) / (86400*Days!D100)</f>
        <v>1616.9281586021505</v>
      </c>
      <c r="E100" s="8">
        <f>(GEO_mm!E100*Areas!$D$7*1000) / (86400*Days!E100)</f>
        <v>3934.7131134259257</v>
      </c>
      <c r="F100" s="8">
        <f>(GEO_mm!F100*Areas!$D$7*1000) / (86400*Days!F100)</f>
        <v>4202.8104764038235</v>
      </c>
      <c r="G100" s="8">
        <f>(GEO_mm!G100*Areas!$D$7*1000) / (86400*Days!G100)</f>
        <v>1905.021006944444</v>
      </c>
      <c r="H100" s="8">
        <f>(GEO_mm!H100*Areas!$D$7*1000) / (86400*Days!H100)</f>
        <v>4478.3121826463566</v>
      </c>
      <c r="I100" s="8">
        <f>(GEO_mm!I100*Areas!$D$7*1000) / (86400*Days!I100)</f>
        <v>3657.0690337514934</v>
      </c>
      <c r="J100" s="8">
        <f>(GEO_mm!J100*Areas!$D$7*1000) / (86400*Days!J100)</f>
        <v>3453.5059722222222</v>
      </c>
      <c r="K100" s="8">
        <f>(GEO_mm!K100*Areas!$D$7*1000) / (86400*Days!K100)</f>
        <v>4333.9838672341693</v>
      </c>
      <c r="L100" s="8">
        <f>(GEO_mm!L100*Areas!$D$7*1000) / (86400*Days!L100)</f>
        <v>5161.6165509259263</v>
      </c>
      <c r="M100" s="8">
        <f>(GEO_mm!M100*Areas!$D$7*1000) / (86400*Days!M100)</f>
        <v>3037.2841584528078</v>
      </c>
      <c r="N100" s="8">
        <f>(GEO_mm!N100*Areas!$D$7*1000) / (86400*Days!N100)</f>
        <v>3408.9748791856923</v>
      </c>
    </row>
    <row r="101" spans="1:15">
      <c r="A101">
        <f>GEO_mm!A101</f>
        <v>1996</v>
      </c>
      <c r="B101" s="8">
        <f>(GEO_mm!B101*Areas!$D$7*1000) / (86400*Days!B101)</f>
        <v>3432.3077508960573</v>
      </c>
      <c r="C101" s="8">
        <f>(GEO_mm!C101*Areas!$D$7*1000) / (86400*Days!C101)</f>
        <v>2682.6584969667942</v>
      </c>
      <c r="D101" s="8">
        <f>(GEO_mm!D101*Areas!$D$7*1000) / (86400*Days!D101)</f>
        <v>1566.5635902031063</v>
      </c>
      <c r="E101" s="8">
        <f>(GEO_mm!E101*Areas!$D$7*1000) / (86400*Days!E101)</f>
        <v>4057.8306790123465</v>
      </c>
      <c r="F101" s="8">
        <f>(GEO_mm!F101*Areas!$D$7*1000) / (86400*Days!F101)</f>
        <v>1727.4295250896057</v>
      </c>
      <c r="G101" s="8">
        <f>(GEO_mm!G101*Areas!$D$7*1000) / (86400*Days!G101)</f>
        <v>3136.9734297839505</v>
      </c>
      <c r="H101" s="8">
        <f>(GEO_mm!H101*Areas!$D$7*1000) / (86400*Days!H101)</f>
        <v>4875.5909050179207</v>
      </c>
      <c r="I101" s="8">
        <f>(GEO_mm!I101*Areas!$D$7*1000) / (86400*Days!I101)</f>
        <v>2505.8252053464753</v>
      </c>
      <c r="J101" s="8">
        <f>(GEO_mm!J101*Areas!$D$7*1000) / (86400*Days!J101)</f>
        <v>5653.3100462962966</v>
      </c>
      <c r="K101" s="8">
        <f>(GEO_mm!K101*Areas!$D$7*1000) / (86400*Days!K101)</f>
        <v>3387.20515232975</v>
      </c>
      <c r="L101" s="8">
        <f>(GEO_mm!L101*Areas!$D$7*1000) / (86400*Days!L101)</f>
        <v>3005.3114274691357</v>
      </c>
      <c r="M101" s="8">
        <f>(GEO_mm!M101*Areas!$D$7*1000) / (86400*Days!M101)</f>
        <v>4529.4284610215063</v>
      </c>
      <c r="N101" s="8">
        <f>(GEO_mm!N101*Areas!$D$7*1000) / (86400*Days!N101)</f>
        <v>3377.4719458358632</v>
      </c>
    </row>
    <row r="102" spans="1:15">
      <c r="A102">
        <f>GEO_mm!A102</f>
        <v>1997</v>
      </c>
      <c r="B102" s="8">
        <f>(GEO_mm!B102*Areas!$D$7*1000) / (86400*Days!B102)</f>
        <v>5086.8214083034645</v>
      </c>
      <c r="C102" s="8">
        <f>(GEO_mm!C102*Areas!$D$7*1000) / (86400*Days!C102)</f>
        <v>3394.7490988756613</v>
      </c>
      <c r="D102" s="8">
        <f>(GEO_mm!D102*Areas!$D$7*1000) / (86400*Days!D102)</f>
        <v>2443.8091323178019</v>
      </c>
      <c r="E102" s="8">
        <f>(GEO_mm!E102*Areas!$D$7*1000) / (86400*Days!E102)</f>
        <v>2185.4338850308641</v>
      </c>
      <c r="F102" s="8">
        <f>(GEO_mm!F102*Areas!$D$7*1000) / (86400*Days!F102)</f>
        <v>3201.9086432198324</v>
      </c>
      <c r="G102" s="8">
        <f>(GEO_mm!G102*Areas!$D$7*1000) / (86400*Days!G102)</f>
        <v>2309.7166010802471</v>
      </c>
      <c r="H102" s="8">
        <f>(GEO_mm!H102*Areas!$D$7*1000) / (86400*Days!H102)</f>
        <v>2461.0984617682197</v>
      </c>
      <c r="I102" s="8">
        <f>(GEO_mm!I102*Areas!$D$7*1000) / (86400*Days!I102)</f>
        <v>3876.9442017622468</v>
      </c>
      <c r="J102" s="8">
        <f>(GEO_mm!J102*Areas!$D$7*1000) / (86400*Days!J102)</f>
        <v>3049.9755285493829</v>
      </c>
      <c r="K102" s="8">
        <f>(GEO_mm!K102*Areas!$D$7*1000) / (86400*Days!K102)</f>
        <v>2655.0396356033452</v>
      </c>
      <c r="L102" s="8">
        <f>(GEO_mm!L102*Areas!$D$7*1000) / (86400*Days!L102)</f>
        <v>2349.720100308642</v>
      </c>
      <c r="M102" s="8">
        <f>(GEO_mm!M102*Areas!$D$7*1000) / (86400*Days!M102)</f>
        <v>1358.3399268219832</v>
      </c>
      <c r="N102" s="8">
        <f>(GEO_mm!N102*Areas!$D$7*1000) / (86400*Days!N102)</f>
        <v>2864.386744989853</v>
      </c>
    </row>
    <row r="103" spans="1:15">
      <c r="A103">
        <f>GEO_mm!A103</f>
        <v>1998</v>
      </c>
      <c r="B103" s="8">
        <f>(GEO_mm!B103*Areas!$D$7*1000) / (86400*Days!B103)</f>
        <v>3421.0321012544796</v>
      </c>
      <c r="C103" s="8">
        <f>(GEO_mm!C103*Areas!$D$7*1000) / (86400*Days!C103)</f>
        <v>956.67175512566132</v>
      </c>
      <c r="D103" s="8">
        <f>(GEO_mm!D103*Areas!$D$7*1000) / (86400*Days!D103)</f>
        <v>5251.4458930704895</v>
      </c>
      <c r="E103" s="8">
        <f>(GEO_mm!E103*Areas!$D$7*1000) / (86400*Days!E103)</f>
        <v>1480.1294714506173</v>
      </c>
      <c r="F103" s="8">
        <f>(GEO_mm!F103*Areas!$D$7*1000) / (86400*Days!F103)</f>
        <v>2171.6901209677421</v>
      </c>
      <c r="G103" s="8">
        <f>(GEO_mm!G103*Areas!$D$7*1000) / (86400*Days!G103)</f>
        <v>3789.8460725308641</v>
      </c>
      <c r="H103" s="8">
        <f>(GEO_mm!H103*Areas!$D$7*1000) / (86400*Days!H103)</f>
        <v>1784.1836282855436</v>
      </c>
      <c r="I103" s="8">
        <f>(GEO_mm!I103*Areas!$D$7*1000) / (86400*Days!I103)</f>
        <v>2565.9620034348864</v>
      </c>
      <c r="J103" s="8">
        <f>(GEO_mm!J103*Areas!$D$7*1000) / (86400*Days!J103)</f>
        <v>3220.0874961419754</v>
      </c>
      <c r="K103" s="8">
        <f>(GEO_mm!K103*Areas!$D$7*1000) / (86400*Days!K103)</f>
        <v>2169.4349910394267</v>
      </c>
      <c r="L103" s="8">
        <f>(GEO_mm!L103*Areas!$D$7*1000) / (86400*Days!L103)</f>
        <v>3508.2680439814817</v>
      </c>
      <c r="M103" s="8">
        <f>(GEO_mm!M103*Areas!$D$7*1000) / (86400*Days!M103)</f>
        <v>2879.8009184587813</v>
      </c>
      <c r="N103" s="8">
        <f>(GEO_mm!N103*Areas!$D$7*1000) / (86400*Days!N103)</f>
        <v>2778.8678932014204</v>
      </c>
    </row>
    <row r="104" spans="1:15">
      <c r="A104">
        <f>GEO_mm!A104</f>
        <v>1999</v>
      </c>
      <c r="B104" s="8">
        <f>(GEO_mm!B104*Areas!$D$7*1000) / (86400*Days!B104)</f>
        <v>4240.0201202210274</v>
      </c>
      <c r="C104" s="8">
        <f>(GEO_mm!C104*Areas!$D$7*1000) / (86400*Days!C104)</f>
        <v>2239.5856398809524</v>
      </c>
      <c r="D104" s="8">
        <f>(GEO_mm!D104*Areas!$D$7*1000) / (86400*Days!D104)</f>
        <v>724.27256197729992</v>
      </c>
      <c r="E104" s="8">
        <f>(GEO_mm!E104*Areas!$D$7*1000) / (86400*Days!E104)</f>
        <v>1065.724290123457</v>
      </c>
      <c r="F104" s="8">
        <f>(GEO_mm!F104*Areas!$D$7*1000) / (86400*Days!F104)</f>
        <v>3095.9175365890083</v>
      </c>
      <c r="G104" s="8">
        <f>(GEO_mm!G104*Areas!$D$7*1000) / (86400*Days!G104)</f>
        <v>3512.1518788580247</v>
      </c>
      <c r="H104" s="8">
        <f>(GEO_mm!H104*Areas!$D$7*1000) / (86400*Days!H104)</f>
        <v>4414.7926896654717</v>
      </c>
      <c r="I104" s="8">
        <f>(GEO_mm!I104*Areas!$D$7*1000) / (86400*Days!I104)</f>
        <v>2855.7461992234171</v>
      </c>
      <c r="J104" s="8">
        <f>(GEO_mm!J104*Areas!$D$7*1000) / (86400*Days!J104)</f>
        <v>4419.8040895061731</v>
      </c>
      <c r="K104" s="8">
        <f>(GEO_mm!K104*Areas!$D$7*1000) / (86400*Days!K104)</f>
        <v>3359.3918832138584</v>
      </c>
      <c r="L104" s="8">
        <f>(GEO_mm!L104*Areas!$D$7*1000) / (86400*Days!L104)</f>
        <v>2749.7550925925921</v>
      </c>
      <c r="M104" s="8">
        <f>(GEO_mm!M104*Areas!$D$7*1000) / (86400*Days!M104)</f>
        <v>3785.6114396654721</v>
      </c>
      <c r="N104" s="8">
        <f>(GEO_mm!N104*Areas!$D$7*1000) / (86400*Days!N104)</f>
        <v>3046.2459830035514</v>
      </c>
    </row>
    <row r="105" spans="1:15">
      <c r="A105">
        <f>GEO_mm!A105</f>
        <v>2000</v>
      </c>
      <c r="B105" s="8">
        <f>(GEO_mm!B105*Areas!$D$7*1000) / (86400*Days!B105)</f>
        <v>2782.0786215651133</v>
      </c>
      <c r="C105" s="8">
        <f>(GEO_mm!C105*Areas!$D$7*1000) / (86400*Days!C105)</f>
        <v>2186.0633341315452</v>
      </c>
      <c r="D105" s="8">
        <f>(GEO_mm!D105*Areas!$D$7*1000) / (86400*Days!D105)</f>
        <v>1840.9377314814815</v>
      </c>
      <c r="E105" s="8">
        <f>(GEO_mm!E105*Areas!$D$7*1000) / (86400*Days!E105)</f>
        <v>1558.1945524691357</v>
      </c>
      <c r="F105" s="8">
        <f>(GEO_mm!F105*Areas!$D$7*1000) / (86400*Days!F105)</f>
        <v>3150.4165098566309</v>
      </c>
      <c r="G105" s="8">
        <f>(GEO_mm!G105*Areas!$D$7*1000) / (86400*Days!G105)</f>
        <v>4170.0735069444454</v>
      </c>
      <c r="H105" s="8">
        <f>(GEO_mm!H105*Areas!$D$7*1000) / (86400*Days!H105)</f>
        <v>2628.7297864396651</v>
      </c>
      <c r="I105" s="8">
        <f>(GEO_mm!I105*Areas!$D$7*1000) / (86400*Days!I105)</f>
        <v>3065.4732825567507</v>
      </c>
      <c r="J105" s="8">
        <f>(GEO_mm!J105*Areas!$D$7*1000) / (86400*Days!J105)</f>
        <v>2932.683715277778</v>
      </c>
      <c r="K105" s="8">
        <f>(GEO_mm!K105*Areas!$D$7*1000) / (86400*Days!K105)</f>
        <v>1667.6685819892471</v>
      </c>
      <c r="L105" s="8">
        <f>(GEO_mm!L105*Areas!$D$7*1000) / (86400*Days!L105)</f>
        <v>4089.2897415123457</v>
      </c>
      <c r="M105" s="8">
        <f>(GEO_mm!M105*Areas!$D$7*1000) / (86400*Days!M105)</f>
        <v>3832.5933131720431</v>
      </c>
      <c r="N105" s="8">
        <f>(GEO_mm!N105*Areas!$D$7*1000) / (86400*Days!N105)</f>
        <v>2824.8850131552317</v>
      </c>
    </row>
    <row r="106" spans="1:15">
      <c r="A106">
        <f>GEO_mm!A106</f>
        <v>2001</v>
      </c>
      <c r="B106" s="8">
        <f>(GEO_mm!B106*Areas!$D$7*1000) / (86400*Days!B106)</f>
        <v>2405.0960685483874</v>
      </c>
      <c r="C106" s="8">
        <f>(GEO_mm!C106*Areas!$D$7*1000) / (86400*Days!C106)</f>
        <v>3630.6920676256614</v>
      </c>
      <c r="D106" s="8">
        <f>(GEO_mm!D106*Areas!$D$7*1000) / (86400*Days!D106)</f>
        <v>1718.7848603643968</v>
      </c>
      <c r="E106" s="8">
        <f>(GEO_mm!E106*Areas!$D$7*1000) / (86400*Days!E106)</f>
        <v>2499.6361265432097</v>
      </c>
      <c r="F106" s="8">
        <f>(GEO_mm!F106*Areas!$D$7*1000) / (86400*Days!F106)</f>
        <v>4334.7355772102746</v>
      </c>
      <c r="G106" s="8">
        <f>(GEO_mm!G106*Areas!$D$7*1000) / (86400*Days!G106)</f>
        <v>2450.6998070987656</v>
      </c>
      <c r="H106" s="8">
        <f>(GEO_mm!H106*Areas!$D$7*1000) / (86400*Days!H106)</f>
        <v>1080.5830906511351</v>
      </c>
      <c r="I106" s="8">
        <f>(GEO_mm!I106*Areas!$D$7*1000) / (86400*Days!I106)</f>
        <v>3897.6162261051372</v>
      </c>
      <c r="J106" s="8">
        <f>(GEO_mm!J106*Areas!$D$7*1000) / (86400*Days!J106)</f>
        <v>6097.6207561728397</v>
      </c>
      <c r="K106" s="8">
        <f>(GEO_mm!K106*Areas!$D$7*1000) / (86400*Days!K106)</f>
        <v>6291.4366450119478</v>
      </c>
      <c r="L106" s="8">
        <f>(GEO_mm!L106*Areas!$D$7*1000) / (86400*Days!L106)</f>
        <v>3630.997226080246</v>
      </c>
      <c r="M106" s="8">
        <f>(GEO_mm!M106*Areas!$D$7*1000) / (86400*Days!M106)</f>
        <v>3314.6651396356033</v>
      </c>
      <c r="N106" s="8">
        <f>(GEO_mm!N106*Areas!$D$7*1000) / (86400*Days!N106)</f>
        <v>3442.0779211060376</v>
      </c>
    </row>
    <row r="107" spans="1:15">
      <c r="A107">
        <f>GEO_mm!A107</f>
        <v>2002</v>
      </c>
      <c r="B107" s="8">
        <f>(GEO_mm!B107*Areas!$D$7*1000) / (86400*Days!B107)</f>
        <v>1635.7209080047789</v>
      </c>
      <c r="C107" s="8">
        <f>(GEO_mm!C107*Areas!$D$7*1000) / (86400*Days!C107)</f>
        <v>3866.2189112103174</v>
      </c>
      <c r="D107" s="8">
        <f>(GEO_mm!D107*Areas!$D$7*1000) / (86400*Days!D107)</f>
        <v>3681.4996079749103</v>
      </c>
      <c r="E107" s="8">
        <f>(GEO_mm!E107*Areas!$D$7*1000) / (86400*Days!E107)</f>
        <v>2832.869158950617</v>
      </c>
      <c r="F107" s="8">
        <f>(GEO_mm!F107*Areas!$D$7*1000) / (86400*Days!F107)</f>
        <v>3779.2219048685783</v>
      </c>
      <c r="G107" s="8">
        <f>(GEO_mm!G107*Areas!$D$7*1000) / (86400*Days!G107)</f>
        <v>3852.3758140432101</v>
      </c>
      <c r="H107" s="8">
        <f>(GEO_mm!H107*Areas!$D$7*1000) / (86400*Days!H107)</f>
        <v>2466.360431600956</v>
      </c>
      <c r="I107" s="8">
        <f>(GEO_mm!I107*Areas!$D$7*1000) / (86400*Days!I107)</f>
        <v>2374.651814516129</v>
      </c>
      <c r="J107" s="8">
        <f>(GEO_mm!J107*Areas!$D$7*1000) / (86400*Days!J107)</f>
        <v>3396.8019830246913</v>
      </c>
      <c r="K107" s="8">
        <f>(GEO_mm!K107*Areas!$D$7*1000) / (86400*Days!K107)</f>
        <v>3440.2007056451612</v>
      </c>
      <c r="L107" s="8">
        <f>(GEO_mm!L107*Areas!$D$7*1000) / (86400*Days!L107)</f>
        <v>2841.0252121913586</v>
      </c>
      <c r="M107" s="8">
        <f>(GEO_mm!M107*Areas!$D$7*1000) / (86400*Days!M107)</f>
        <v>2531.7591995221028</v>
      </c>
      <c r="N107" s="8">
        <f>(GEO_mm!N107*Areas!$D$7*1000) / (86400*Days!N107)</f>
        <v>3049.6935514967022</v>
      </c>
    </row>
    <row r="108" spans="1:15">
      <c r="A108">
        <f>GEO_mm!A108</f>
        <v>2003</v>
      </c>
      <c r="B108" s="8">
        <f>(GEO_mm!B108*Areas!$D$7*1000) / (86400*Days!B108)</f>
        <v>2444.1849873058541</v>
      </c>
      <c r="C108" s="8">
        <f>(GEO_mm!C108*Areas!$D$7*1000) / (86400*Days!C108)</f>
        <v>2255.8145213293651</v>
      </c>
      <c r="D108" s="8">
        <f>(GEO_mm!D108*Areas!$D$7*1000) / (86400*Days!D108)</f>
        <v>2713.297158751493</v>
      </c>
      <c r="E108" s="8">
        <f>(GEO_mm!E108*Areas!$D$7*1000) / (86400*Days!E108)</f>
        <v>2374.5766435185187</v>
      </c>
      <c r="F108" s="8">
        <f>(GEO_mm!F108*Areas!$D$7*1000) / (86400*Days!F108)</f>
        <v>3591.2944108422939</v>
      </c>
      <c r="G108" s="8">
        <f>(GEO_mm!G108*Areas!$D$7*1000) / (86400*Days!G108)</f>
        <v>3461.2736419753096</v>
      </c>
      <c r="H108" s="8">
        <f>(GEO_mm!H108*Areas!$D$7*1000) / (86400*Days!H108)</f>
        <v>3571.7499514635601</v>
      </c>
      <c r="I108" s="8">
        <f>(GEO_mm!I108*Areas!$D$7*1000) / (86400*Days!I108)</f>
        <v>3431.1801859318998</v>
      </c>
      <c r="J108" s="8">
        <f>(GEO_mm!J108*Areas!$D$7*1000) / (86400*Days!J108)</f>
        <v>4606.2281635802465</v>
      </c>
      <c r="K108" s="8">
        <f>(GEO_mm!K108*Areas!$D$7*1000) / (86400*Days!K108)</f>
        <v>3749.905215800477</v>
      </c>
      <c r="L108" s="8">
        <f>(GEO_mm!L108*Areas!$D$7*1000) / (86400*Days!L108)</f>
        <v>5553.1071064814814</v>
      </c>
      <c r="M108" s="8">
        <f>(GEO_mm!M108*Areas!$D$7*1000) / (86400*Days!M108)</f>
        <v>2566.7137134109921</v>
      </c>
      <c r="N108" s="8">
        <f>(GEO_mm!N108*Areas!$D$7*1000) / (86400*Days!N108)</f>
        <v>3362.0177194317612</v>
      </c>
    </row>
    <row r="109" spans="1:15">
      <c r="A109">
        <f>GEO_mm!A109</f>
        <v>2004</v>
      </c>
      <c r="B109" s="8">
        <f>(GEO_mm!B109*Areas!$D$7*1000) / (86400*Days!B109)</f>
        <v>2612.5680219534052</v>
      </c>
      <c r="C109" s="8">
        <f>(GEO_mm!C109*Areas!$D$7*1000) / (86400*Days!C109)</f>
        <v>1700.3161238825032</v>
      </c>
      <c r="D109" s="8">
        <f>(GEO_mm!D109*Areas!$D$7*1000) / (86400*Days!D109)</f>
        <v>3416.52184139785</v>
      </c>
      <c r="E109" s="8">
        <f>(GEO_mm!E109*Areas!$D$7*1000) / (86400*Days!E109)</f>
        <v>2222.7186998456791</v>
      </c>
      <c r="F109" s="8">
        <f>(GEO_mm!F109*Areas!$D$7*1000) / (86400*Days!F109)</f>
        <v>5232.2772886798084</v>
      </c>
      <c r="G109" s="8">
        <f>(GEO_mm!G109*Areas!$D$7*1000) / (86400*Days!G109)</f>
        <v>2132.2253472222224</v>
      </c>
      <c r="H109" s="8">
        <f>(GEO_mm!H109*Areas!$D$7*1000) / (86400*Days!H109)</f>
        <v>4065.9992607526883</v>
      </c>
      <c r="I109" s="8">
        <f>(GEO_mm!I109*Areas!$D$7*1000) / (86400*Days!I109)</f>
        <v>2554.6863537933095</v>
      </c>
      <c r="J109" s="8">
        <f>(GEO_mm!J109*Areas!$D$7*1000) / (86400*Days!J109)</f>
        <v>1307.6872029320987</v>
      </c>
      <c r="K109" s="8">
        <f>(GEO_mm!K109*Areas!$D$7*1000) / (86400*Days!K109)</f>
        <v>4216.3412559737153</v>
      </c>
      <c r="L109" s="8">
        <f>(GEO_mm!L109*Areas!$D$7*1000) / (86400*Days!L109)</f>
        <v>3041.0427083333329</v>
      </c>
      <c r="M109" s="8">
        <f>(GEO_mm!M109*Areas!$D$7*1000) / (86400*Days!M109)</f>
        <v>4912.8005488351255</v>
      </c>
      <c r="N109" s="8">
        <f>(GEO_mm!N109*Areas!$D$7*1000) / (86400*Days!N109)</f>
        <v>3135.9738198239229</v>
      </c>
    </row>
    <row r="110" spans="1:15">
      <c r="A110">
        <f>GEO_mm!A110</f>
        <v>2005</v>
      </c>
      <c r="B110" s="8">
        <f>(GEO_mm!B110*Areas!$D$7*1000) / (86400*Days!B110)</f>
        <v>2838.8327247610514</v>
      </c>
      <c r="C110" s="8">
        <f>(GEO_mm!C110*Areas!$D$7*1000) / (86400*Days!C110)</f>
        <v>1774.7738301917987</v>
      </c>
      <c r="D110" s="8">
        <f>(GEO_mm!D110*Areas!$D$7*1000) / (86400*Days!D110)</f>
        <v>1374.1258363201912</v>
      </c>
      <c r="E110" s="8">
        <f>(GEO_mm!E110*Areas!$D$7*1000) / (86400*Days!E110)</f>
        <v>2889.5731481481484</v>
      </c>
      <c r="F110" s="8">
        <f>(GEO_mm!F110*Areas!$D$7*1000) / (86400*Days!F110)</f>
        <v>1000.9018331839902</v>
      </c>
      <c r="G110" s="8">
        <f>(GEO_mm!G110*Areas!$D$7*1000) / (86400*Days!G110)</f>
        <v>2431.2806327160492</v>
      </c>
      <c r="H110" s="8">
        <f>(GEO_mm!H110*Areas!$D$7*1000) / (86400*Days!H110)</f>
        <v>2642.6364209976109</v>
      </c>
      <c r="I110" s="8">
        <f>(GEO_mm!I110*Areas!$D$7*1000) / (86400*Days!I110)</f>
        <v>3014.3570041816015</v>
      </c>
      <c r="J110" s="8">
        <f>(GEO_mm!J110*Areas!$D$7*1000) / (86400*Days!J110)</f>
        <v>3302.4247955246915</v>
      </c>
      <c r="K110" s="8">
        <f>(GEO_mm!K110*Areas!$D$7*1000) / (86400*Days!K110)</f>
        <v>2054.0475097072881</v>
      </c>
      <c r="L110" s="8">
        <f>(GEO_mm!L110*Areas!$D$7*1000) / (86400*Days!L110)</f>
        <v>5112.6802314814804</v>
      </c>
      <c r="M110" s="8">
        <f>(GEO_mm!M110*Areas!$D$7*1000) / (86400*Days!M110)</f>
        <v>2813.2745855734765</v>
      </c>
      <c r="N110" s="8">
        <f>(GEO_mm!N110*Areas!$D$7*1000) / (86400*Days!N110)</f>
        <v>2601.7969447615419</v>
      </c>
    </row>
    <row r="111" spans="1:15">
      <c r="A111">
        <f>GEO_mm!A111</f>
        <v>2006</v>
      </c>
      <c r="B111" s="8">
        <f>(GEO_mm!B111*Areas!$D$7*1000) / (86400*Days!B111)</f>
        <v>3483.4240292712066</v>
      </c>
      <c r="C111" s="8">
        <f>(GEO_mm!C111*Areas!$D$7*1000) / (86400*Days!C111)</f>
        <v>4016.8562210648147</v>
      </c>
      <c r="D111" s="8">
        <f>(GEO_mm!D111*Areas!$D$7*1000) / (86400*Days!D111)</f>
        <v>1964.9698775388292</v>
      </c>
      <c r="E111" s="8">
        <f>(GEO_mm!E111*Areas!$D$7*1000) / (86400*Days!E111)</f>
        <v>2585.8572608024692</v>
      </c>
      <c r="F111" s="8">
        <f>(GEO_mm!F111*Areas!$D$7*1000) / (86400*Days!F111)</f>
        <v>2972.6371005077658</v>
      </c>
      <c r="G111" s="8">
        <f>(GEO_mm!G111*Areas!$D$7*1000) / (86400*Days!G111)</f>
        <v>2253.4009953703703</v>
      </c>
      <c r="H111" s="8">
        <f>(GEO_mm!H111*Areas!$D$7*1000) / (86400*Days!H111)</f>
        <v>3478.9137694145757</v>
      </c>
      <c r="I111" s="8">
        <f>(GEO_mm!I111*Areas!$D$7*1000) / (86400*Days!I111)</f>
        <v>2231.8269190561532</v>
      </c>
      <c r="J111" s="8">
        <f>(GEO_mm!J111*Areas!$D$7*1000) / (86400*Days!J111)</f>
        <v>4198.0371180555558</v>
      </c>
      <c r="K111" s="8">
        <f>(GEO_mm!K111*Areas!$D$7*1000) / (86400*Days!K111)</f>
        <v>4753.0621789127836</v>
      </c>
      <c r="L111" s="8">
        <f>(GEO_mm!L111*Areas!$D$7*1000) / (86400*Days!L111)</f>
        <v>2937.3443171296294</v>
      </c>
      <c r="M111" s="8">
        <f>(GEO_mm!M111*Areas!$D$7*1000) / (86400*Days!M111)</f>
        <v>3848.0033676821977</v>
      </c>
      <c r="N111" s="8">
        <f>(GEO_mm!N111*Areas!$D$7*1000) / (86400*Days!N111)</f>
        <v>3223.0934779299846</v>
      </c>
      <c r="O111" s="10"/>
    </row>
    <row r="112" spans="1:15">
      <c r="A112">
        <f>GEO_mm!A112</f>
        <v>2007</v>
      </c>
      <c r="B112" s="8">
        <f>(GEO_mm!B112*Areas!$D$7*1000) / (86400*Days!B112)</f>
        <v>1979.6282220728792</v>
      </c>
      <c r="C112" s="8">
        <f>(GEO_mm!C112*Areas!$D$7*1000) / (86400*Days!C112)</f>
        <v>1401.0934317129629</v>
      </c>
      <c r="D112" s="8">
        <f>(GEO_mm!D112*Areas!$D$7*1000) / (86400*Days!D112)</f>
        <v>2327.2940860215053</v>
      </c>
      <c r="E112" s="8">
        <f>(GEO_mm!E112*Areas!$D$7*1000) / (86400*Days!E112)</f>
        <v>2808.4009992283954</v>
      </c>
      <c r="F112" s="8">
        <f>(GEO_mm!F112*Areas!$D$7*1000) / (86400*Days!F112)</f>
        <v>1672.1788418458784</v>
      </c>
      <c r="G112" s="8">
        <f>(GEO_mm!G112*Areas!$D$7*1000) / (86400*Days!G112)</f>
        <v>2868.988823302469</v>
      </c>
      <c r="H112" s="8">
        <f>(GEO_mm!H112*Areas!$D$7*1000) / (86400*Days!H112)</f>
        <v>3256.0317614994019</v>
      </c>
      <c r="I112" s="8">
        <f>(GEO_mm!I112*Areas!$D$7*1000) / (86400*Days!I112)</f>
        <v>2310.004756571087</v>
      </c>
      <c r="J112" s="8">
        <f>(GEO_mm!J112*Areas!$D$7*1000) / (86400*Days!J112)</f>
        <v>2628.9678279320983</v>
      </c>
      <c r="K112" s="8">
        <f>(GEO_mm!K112*Areas!$D$7*1000) / (86400*Days!K112)</f>
        <v>4065.247550776583</v>
      </c>
      <c r="L112" s="8">
        <f>(GEO_mm!L112*Areas!$D$7*1000) / (86400*Days!L112)</f>
        <v>2950.5493557098766</v>
      </c>
      <c r="M112" s="8">
        <f>(GEO_mm!M112*Areas!$D$7*1000) / (86400*Days!M112)</f>
        <v>3451.4763552867385</v>
      </c>
      <c r="N112" s="8">
        <f>(GEO_mm!N112*Areas!$D$7*1000) / (86400*Days!N112)</f>
        <v>2651.6590001902582</v>
      </c>
      <c r="O112" s="15"/>
    </row>
    <row r="113" spans="1:15">
      <c r="A113">
        <f>GEO_mm!A113</f>
        <v>2008</v>
      </c>
      <c r="B113" s="8">
        <f>(GEO_mm!B113*Areas!$D$7*1000) / (86400*Days!B113)</f>
        <v>4437.3439889486262</v>
      </c>
      <c r="C113" s="8">
        <f>(GEO_mm!C113*Areas!$D$7*1000) / (86400*Days!C113)</f>
        <v>2685.8727051404849</v>
      </c>
      <c r="D113" s="8">
        <f>(GEO_mm!D113*Areas!$D$7*1000) / (86400*Days!D113)</f>
        <v>2349.0936753285546</v>
      </c>
      <c r="E113" s="8">
        <f>(GEO_mm!E113*Areas!$D$7*1000) / (86400*Days!E113)</f>
        <v>3213.0965933641974</v>
      </c>
      <c r="F113" s="8">
        <f>(GEO_mm!F113*Areas!$D$7*1000) / (86400*Days!F113)</f>
        <v>3774.7116450119474</v>
      </c>
      <c r="G113" s="8">
        <f>(GEO_mm!G113*Areas!$D$7*1000) / (86400*Days!G113)</f>
        <v>3714.111292438271</v>
      </c>
      <c r="H113" s="8">
        <f>(GEO_mm!H113*Areas!$D$7*1000) / (86400*Days!H113)</f>
        <v>3390.5878472222221</v>
      </c>
      <c r="I113" s="8">
        <f>(GEO_mm!I113*Areas!$D$7*1000) / (86400*Days!I113)</f>
        <v>3179.7331989247305</v>
      </c>
      <c r="J113" s="8">
        <f>(GEO_mm!J113*Areas!$D$7*1000) / (86400*Days!J113)</f>
        <v>3053.8593634259259</v>
      </c>
      <c r="K113" s="8">
        <f>(GEO_mm!K113*Areas!$D$7*1000) / (86400*Days!K113)</f>
        <v>2039.3891651732374</v>
      </c>
      <c r="L113" s="8">
        <f>(GEO_mm!L113*Areas!$D$7*1000) / (86400*Days!L113)</f>
        <v>3742.8516705246921</v>
      </c>
      <c r="M113" s="8">
        <f>(GEO_mm!M113*Areas!$D$7*1000) / (86400*Days!M113)</f>
        <v>5684.0549843189965</v>
      </c>
      <c r="N113" s="8">
        <f>(GEO_mm!N113*Areas!$D$7*1000) / (86400*Days!N113)</f>
        <v>3442.9241139192472</v>
      </c>
      <c r="O113" s="15"/>
    </row>
    <row r="114" spans="1:15">
      <c r="A114">
        <f>GEO_mm!A114</f>
        <v>2009</v>
      </c>
      <c r="B114" s="8">
        <f>(GEO_mm!B114*Areas!$D$7*1000) / (86400*Days!B114)</f>
        <v>1783.8077732974909</v>
      </c>
      <c r="C114" s="8">
        <f>(GEO_mm!C114*Areas!$D$7*1000) / (86400*Days!C114)</f>
        <v>3149.2352513227515</v>
      </c>
      <c r="D114" s="8">
        <f>(GEO_mm!D114*Areas!$D$7*1000) / (86400*Days!D114)</f>
        <v>2156.6559214456397</v>
      </c>
      <c r="E114" s="8">
        <f>(GEO_mm!E114*Areas!$D$7*1000) / (86400*Days!E114)</f>
        <v>3930.0525115740743</v>
      </c>
      <c r="F114" s="8">
        <f>(GEO_mm!F114*Areas!$D$7*1000) / (86400*Days!F114)</f>
        <v>3043.2978382616488</v>
      </c>
      <c r="G114" s="8">
        <f>(GEO_mm!G114*Areas!$D$7*1000) / (86400*Days!G114)</f>
        <v>2929.9650308641972</v>
      </c>
      <c r="H114" s="8">
        <f>(GEO_mm!H114*Areas!$D$7*1000) / (86400*Days!H114)</f>
        <v>3948.7325044802869</v>
      </c>
      <c r="I114" s="8">
        <f>(GEO_mm!I114*Areas!$D$7*1000) / (86400*Days!I114)</f>
        <v>3419.9045362903221</v>
      </c>
      <c r="J114" s="8">
        <f>(GEO_mm!J114*Areas!$D$7*1000) / (86400*Days!J114)</f>
        <v>2330.6893094135798</v>
      </c>
      <c r="K114" s="8">
        <f>(GEO_mm!K114*Areas!$D$7*1000) / (86400*Days!K114)</f>
        <v>5016.1606705495815</v>
      </c>
      <c r="L114" s="8">
        <f>(GEO_mm!L114*Areas!$D$7*1000) / (86400*Days!L114)</f>
        <v>1872.3967939814816</v>
      </c>
      <c r="M114" s="8">
        <f>(GEO_mm!M114*Areas!$D$7*1000) / (86400*Days!M114)</f>
        <v>3190.6329935782555</v>
      </c>
      <c r="N114" s="8">
        <f>(GEO_mm!N114*Areas!$D$7*1000) / (86400*Days!N114)</f>
        <v>3066.8675501014714</v>
      </c>
      <c r="O114" s="15"/>
    </row>
    <row r="115" spans="1:15">
      <c r="A115">
        <f>GEO_mm!A115</f>
        <v>2010</v>
      </c>
      <c r="B115" s="8">
        <f>(GEO_mm!B115*Areas!$D$7*1000) / (86400*Days!B115)</f>
        <v>1091.4828853046595</v>
      </c>
      <c r="C115" s="8">
        <f>(GEO_mm!C115*Areas!$D$7*1000) / (86400*Days!C115)</f>
        <v>748.19304728835982</v>
      </c>
      <c r="D115" s="8">
        <f>(GEO_mm!D115*Areas!$D$7*1000) / (86400*Days!D115)</f>
        <v>232.65423760454001</v>
      </c>
      <c r="E115" s="8">
        <f>(GEO_mm!E115*Areas!$D$7*1000) / (86400*Days!E115)</f>
        <v>1845.5983333333334</v>
      </c>
      <c r="F115" s="8">
        <f>(GEO_mm!F115*Areas!$D$7*1000) / (86400*Days!F115)</f>
        <v>1786.8146132019117</v>
      </c>
      <c r="G115" s="8">
        <f>(GEO_mm!G115*Areas!$D$7*1000) / (86400*Days!G115)</f>
        <v>4766.2421604938272</v>
      </c>
      <c r="H115" s="8">
        <f>(GEO_mm!H115*Areas!$D$7*1000) / (86400*Days!H115)</f>
        <v>1865.744160692951</v>
      </c>
      <c r="I115" s="8">
        <f>(GEO_mm!I115*Areas!$D$7*1000) / (86400*Days!I115)</f>
        <v>3808.914448924731</v>
      </c>
      <c r="J115" s="8">
        <f>(GEO_mm!J115*Areas!$D$7*1000) / (86400*Days!J115)</f>
        <v>5882.0679205246906</v>
      </c>
      <c r="K115" s="8">
        <f>(GEO_mm!K115*Areas!$D$7*1000) / (86400*Days!K115)</f>
        <v>2022.8515456989248</v>
      </c>
      <c r="L115" s="8">
        <f>(GEO_mm!L115*Areas!$D$7*1000) / (86400*Days!L115)</f>
        <v>2536.1441743827158</v>
      </c>
      <c r="M115" s="8">
        <f>(GEO_mm!M115*Areas!$D$7*1000) / (86400*Days!M115)</f>
        <v>1801.0971027479093</v>
      </c>
      <c r="N115" s="8">
        <f>(GEO_mm!N115*Areas!$D$7*1000) / (86400*Days!N115)</f>
        <v>2363.6912652207006</v>
      </c>
      <c r="O115" s="15"/>
    </row>
    <row r="116" spans="1:15">
      <c r="A116">
        <f>GEO_mm!A116</f>
        <v>2011</v>
      </c>
      <c r="B116" s="8">
        <f>(GEO_mm!B116*Areas!$D$7*1000) / (86400*Days!B116)</f>
        <v>1176.0502576164874</v>
      </c>
      <c r="C116" s="8">
        <f>(GEO_mm!C116*Areas!$D$7*1000) / (86400*Days!C116)</f>
        <v>535.55308779761901</v>
      </c>
      <c r="D116" s="8">
        <f>(GEO_mm!D116*Areas!$D$7*1000) / (86400*Days!D116)</f>
        <v>977.22296893667863</v>
      </c>
      <c r="E116" s="8">
        <f>(GEO_mm!E116*Areas!$D$7*1000) / (86400*Days!E116)</f>
        <v>5205.5038850308638</v>
      </c>
      <c r="F116" s="8">
        <f>(GEO_mm!F116*Areas!$D$7*1000) / (86400*Days!F116)</f>
        <v>1371.8707063918757</v>
      </c>
      <c r="G116" s="8">
        <f>(GEO_mm!G116*Areas!$D$7*1000) / (86400*Days!G116)</f>
        <v>3879.1742746913574</v>
      </c>
      <c r="H116" s="8">
        <f>(GEO_mm!H116*Areas!$D$7*1000) / (86400*Days!H116)</f>
        <v>1815.3795922939064</v>
      </c>
      <c r="I116" s="8">
        <f>(GEO_mm!I116*Areas!$D$7*1000) / (86400*Days!I116)</f>
        <v>2853.115214307049</v>
      </c>
      <c r="J116" s="8">
        <f>(GEO_mm!J116*Areas!$D$7*1000) / (86400*Days!J116)</f>
        <v>4227.554263117283</v>
      </c>
      <c r="K116" s="8">
        <f>(GEO_mm!K116*Areas!$D$7*1000) / (86400*Days!K116)</f>
        <v>2594.1511275388293</v>
      </c>
      <c r="L116" s="8">
        <f>(GEO_mm!L116*Areas!$D$7*1000) / (86400*Days!L116)</f>
        <v>2927.2463464506172</v>
      </c>
      <c r="M116" s="8">
        <f>(GEO_mm!M116*Areas!$D$7*1000) / (86400*Days!M116)</f>
        <v>1372.622416367981</v>
      </c>
      <c r="N116" s="8">
        <f>(GEO_mm!N116*Areas!$D$7*1000) / (86400*Days!N116)</f>
        <v>2408.6373433536273</v>
      </c>
      <c r="O116" s="10" t="s">
        <v>55</v>
      </c>
    </row>
    <row r="120" spans="1:15">
      <c r="A120" t="s">
        <v>45</v>
      </c>
      <c r="B120" s="8">
        <f>AVERAGE(B5:B116)</f>
        <v>2763.3680904411208</v>
      </c>
      <c r="C120" s="8">
        <f t="shared" ref="C120:N120" si="0">AVERAGE(C5:C116)</f>
        <v>2234.0894694589474</v>
      </c>
      <c r="D120" s="8">
        <f t="shared" si="0"/>
        <v>2210.4795302816042</v>
      </c>
      <c r="E120" s="8">
        <f t="shared" si="0"/>
        <v>2536.5507633463531</v>
      </c>
      <c r="F120" s="8">
        <f t="shared" si="0"/>
        <v>2738.8083160655615</v>
      </c>
      <c r="G120" s="8">
        <f t="shared" si="0"/>
        <v>3009.8081800371338</v>
      </c>
      <c r="H120" s="8">
        <f t="shared" si="0"/>
        <v>2889.7669483763634</v>
      </c>
      <c r="I120" s="8">
        <f t="shared" si="0"/>
        <v>3111.3275910991633</v>
      </c>
      <c r="J120" s="8">
        <f t="shared" si="0"/>
        <v>3724.9253451726468</v>
      </c>
      <c r="K120" s="8">
        <f t="shared" si="0"/>
        <v>3198.1148569341767</v>
      </c>
      <c r="L120" s="8">
        <f t="shared" si="0"/>
        <v>3365.4157424286254</v>
      </c>
      <c r="M120" s="8">
        <f t="shared" si="0"/>
        <v>3047.5262068772408</v>
      </c>
      <c r="N120" s="8">
        <f t="shared" si="0"/>
        <v>2904.7205852305951</v>
      </c>
    </row>
    <row r="121" spans="1:15">
      <c r="A121" t="s">
        <v>43</v>
      </c>
      <c r="B121" s="8">
        <f>MAX(B5:B116)</f>
        <v>5086.8214083034645</v>
      </c>
      <c r="C121" s="8">
        <f t="shared" ref="C121:N121" si="1">MAX(C5:C116)</f>
        <v>4016.8562210648147</v>
      </c>
      <c r="D121" s="8">
        <f t="shared" si="1"/>
        <v>5251.4458930704895</v>
      </c>
      <c r="E121" s="8">
        <f t="shared" si="1"/>
        <v>5205.5038850308638</v>
      </c>
      <c r="F121" s="8">
        <f t="shared" si="1"/>
        <v>5760.7294018817202</v>
      </c>
      <c r="G121" s="8">
        <f t="shared" si="1"/>
        <v>5700.3044483024687</v>
      </c>
      <c r="H121" s="8">
        <f t="shared" si="1"/>
        <v>6017.0625037335722</v>
      </c>
      <c r="I121" s="8">
        <f t="shared" si="1"/>
        <v>5366.4575194145755</v>
      </c>
      <c r="J121" s="8">
        <f t="shared" si="1"/>
        <v>6097.6207561728397</v>
      </c>
      <c r="K121" s="8">
        <f t="shared" si="1"/>
        <v>6291.4366450119478</v>
      </c>
      <c r="L121" s="8">
        <f t="shared" si="1"/>
        <v>5803.6144560185185</v>
      </c>
      <c r="M121" s="8">
        <f t="shared" si="1"/>
        <v>5684.0549843189965</v>
      </c>
      <c r="N121" s="8">
        <f t="shared" si="1"/>
        <v>3442.9241139192472</v>
      </c>
    </row>
    <row r="122" spans="1:15">
      <c r="A122" t="s">
        <v>44</v>
      </c>
      <c r="B122" s="8">
        <f>MIN(B5:B116)</f>
        <v>951.28897476105124</v>
      </c>
      <c r="C122" s="8">
        <f t="shared" ref="C122:N122" si="2">MIN(C5:C116)</f>
        <v>535.55308779761901</v>
      </c>
      <c r="D122" s="8">
        <f t="shared" si="2"/>
        <v>232.65423760454001</v>
      </c>
      <c r="E122" s="8">
        <f t="shared" si="2"/>
        <v>1028.8278587962964</v>
      </c>
      <c r="F122" s="8">
        <f t="shared" si="2"/>
        <v>1000.9018331839902</v>
      </c>
      <c r="G122" s="8">
        <f t="shared" si="2"/>
        <v>1281.2771257716049</v>
      </c>
      <c r="H122" s="8">
        <f t="shared" si="2"/>
        <v>831.01537858422944</v>
      </c>
      <c r="I122" s="8">
        <f t="shared" si="2"/>
        <v>1188.4534722222224</v>
      </c>
      <c r="J122" s="8">
        <f t="shared" si="2"/>
        <v>1278.1700578703701</v>
      </c>
      <c r="K122" s="8">
        <f t="shared" si="2"/>
        <v>881.75580197132615</v>
      </c>
      <c r="L122" s="8">
        <f t="shared" si="2"/>
        <v>1175.2484336419752</v>
      </c>
      <c r="M122" s="8">
        <f t="shared" si="2"/>
        <v>1211.3806264934287</v>
      </c>
      <c r="N122" s="8">
        <f t="shared" si="2"/>
        <v>2204.0177688990361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122"/>
  <sheetViews>
    <sheetView workbookViewId="0"/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15</v>
      </c>
    </row>
    <row r="2" spans="1:17">
      <c r="A2" t="s">
        <v>47</v>
      </c>
      <c r="J2" s="6"/>
      <c r="K2" s="6"/>
      <c r="L2" s="6"/>
      <c r="M2" s="6"/>
      <c r="N2" s="6"/>
      <c r="O2" s="6"/>
      <c r="P2" s="6"/>
      <c r="Q2" s="5"/>
    </row>
    <row r="3" spans="1:17">
      <c r="G3" s="5"/>
      <c r="H3" s="5"/>
      <c r="I3" s="5"/>
      <c r="J3" s="5"/>
      <c r="K3" s="5"/>
      <c r="L3" s="5"/>
      <c r="N3" s="5"/>
    </row>
    <row r="4" spans="1:17">
      <c r="A4" s="1" t="s">
        <v>25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26</v>
      </c>
      <c r="P4" s="1"/>
      <c r="Q4" s="1"/>
    </row>
    <row r="5" spans="1:17">
      <c r="A5">
        <f>STC_mm!A5</f>
        <v>1900</v>
      </c>
      <c r="B5" s="8">
        <f>(STC_mm!B5*Areas!$D$8*1000) / (86400*Days!B5)</f>
        <v>301.9016577060932</v>
      </c>
      <c r="C5" s="8">
        <f>(STC_mm!C5*Areas!$D$8*1000) / (86400*Days!C5)</f>
        <v>730.16563326719574</v>
      </c>
      <c r="D5" s="8">
        <f>(STC_mm!D5*Areas!$D$8*1000) / (86400*Days!D5)</f>
        <v>372.13788082437276</v>
      </c>
      <c r="E5" s="8">
        <f>(STC_mm!E5*Areas!$D$8*1000) / (86400*Days!E5)</f>
        <v>319.01631944444443</v>
      </c>
      <c r="F5" s="8">
        <f>(STC_mm!F5*Areas!$D$8*1000) / (86400*Days!F5)</f>
        <v>395.82519414575864</v>
      </c>
      <c r="G5" s="8">
        <f>(STC_mm!G5*Areas!$D$8*1000) / (86400*Days!G5)</f>
        <v>521.55995370370374</v>
      </c>
      <c r="H5" s="8">
        <f>(STC_mm!H5*Areas!$D$8*1000) / (86400*Days!H5)</f>
        <v>767.09759557945051</v>
      </c>
      <c r="I5" s="8">
        <f>(STC_mm!I5*Areas!$D$8*1000) / (86400*Days!I5)</f>
        <v>487.04383213859029</v>
      </c>
      <c r="J5" s="8">
        <f>(STC_mm!J5*Areas!$D$8*1000) / (86400*Days!J5)</f>
        <v>300.37642746913582</v>
      </c>
      <c r="K5" s="8">
        <f>(STC_mm!K5*Areas!$D$8*1000) / (86400*Days!K5)</f>
        <v>385.45829599761049</v>
      </c>
      <c r="L5" s="8">
        <f>(STC_mm!L5*Areas!$D$8*1000) / (86400*Days!L5)</f>
        <v>625.76570216049379</v>
      </c>
      <c r="M5" s="8">
        <f>(STC_mm!M5*Areas!$D$8*1000) / (86400*Days!M5)</f>
        <v>139.33086917562724</v>
      </c>
      <c r="N5" s="8">
        <f>(STC_mm!N5*Areas!$D$8*1000) / (86400*Days!N5)</f>
        <v>443.17491755454085</v>
      </c>
    </row>
    <row r="6" spans="1:17">
      <c r="A6">
        <f>STC_mm!A6</f>
        <v>1901</v>
      </c>
      <c r="B6" s="8">
        <f>(STC_mm!B6*Areas!$D$8*1000) / (86400*Days!B6)</f>
        <v>301.26280615292706</v>
      </c>
      <c r="C6" s="8">
        <f>(STC_mm!C6*Areas!$D$8*1000) / (86400*Days!C6)</f>
        <v>287.39004629629636</v>
      </c>
      <c r="D6" s="8">
        <f>(STC_mm!D6*Areas!$D$8*1000) / (86400*Days!D6)</f>
        <v>389.84725955794505</v>
      </c>
      <c r="E6" s="8">
        <f>(STC_mm!E6*Areas!$D$8*1000) / (86400*Days!E6)</f>
        <v>416.91840277777777</v>
      </c>
      <c r="F6" s="8">
        <f>(STC_mm!F6*Areas!$D$8*1000) / (86400*Days!F6)</f>
        <v>567.27430555555566</v>
      </c>
      <c r="G6" s="8">
        <f>(STC_mm!G6*Areas!$D$8*1000) / (86400*Days!G6)</f>
        <v>456.77345679012348</v>
      </c>
      <c r="H6" s="8">
        <f>(STC_mm!H6*Areas!$D$8*1000) / (86400*Days!H6)</f>
        <v>502.21374701314215</v>
      </c>
      <c r="I6" s="8">
        <f>(STC_mm!I6*Areas!$D$8*1000) / (86400*Days!I6)</f>
        <v>478.86939964157705</v>
      </c>
      <c r="J6" s="8">
        <f>(STC_mm!J6*Areas!$D$8*1000) / (86400*Days!J6)</f>
        <v>381.50679012345677</v>
      </c>
      <c r="K6" s="8">
        <f>(STC_mm!K6*Areas!$D$8*1000) / (86400*Days!K6)</f>
        <v>253.47576911589005</v>
      </c>
      <c r="L6" s="8">
        <f>(STC_mm!L6*Areas!$D$8*1000) / (86400*Days!L6)</f>
        <v>319.36277006172838</v>
      </c>
      <c r="M6" s="8">
        <f>(STC_mm!M6*Areas!$D$8*1000) / (86400*Days!M6)</f>
        <v>583.16991487455198</v>
      </c>
      <c r="N6" s="8">
        <f>(STC_mm!N6*Areas!$D$8*1000) / (86400*Days!N6)</f>
        <v>412.7212962962962</v>
      </c>
    </row>
    <row r="7" spans="1:17">
      <c r="A7">
        <f>STC_mm!A7</f>
        <v>1902</v>
      </c>
      <c r="B7" s="8">
        <f>(STC_mm!B7*Areas!$D$8*1000) / (86400*Days!B7)</f>
        <v>207.47520908004779</v>
      </c>
      <c r="C7" s="8">
        <f>(STC_mm!C7*Areas!$D$8*1000) / (86400*Days!C7)</f>
        <v>183.35945767195761</v>
      </c>
      <c r="D7" s="8">
        <f>(STC_mm!D7*Areas!$D$8*1000) / (86400*Days!D7)</f>
        <v>424.0139635603345</v>
      </c>
      <c r="E7" s="8">
        <f>(STC_mm!E7*Areas!$D$8*1000) / (86400*Days!E7)</f>
        <v>288.9752314814815</v>
      </c>
      <c r="F7" s="8">
        <f>(STC_mm!F7*Areas!$D$8*1000) / (86400*Days!F7)</f>
        <v>559.4923088410992</v>
      </c>
      <c r="G7" s="8">
        <f>(STC_mm!G7*Areas!$D$8*1000) / (86400*Days!G7)</f>
        <v>1069.1963348765435</v>
      </c>
      <c r="H7" s="8">
        <f>(STC_mm!H7*Areas!$D$8*1000) / (86400*Days!H7)</f>
        <v>968.83523745519733</v>
      </c>
      <c r="I7" s="8">
        <f>(STC_mm!I7*Areas!$D$8*1000) / (86400*Days!I7)</f>
        <v>237.93522252090804</v>
      </c>
      <c r="J7" s="8">
        <f>(STC_mm!J7*Areas!$D$8*1000) / (86400*Days!J7)</f>
        <v>883.01076388888885</v>
      </c>
      <c r="K7" s="8">
        <f>(STC_mm!K7*Areas!$D$8*1000) / (86400*Days!K7)</f>
        <v>400.83523745519716</v>
      </c>
      <c r="L7" s="8">
        <f>(STC_mm!L7*Areas!$D$8*1000) / (86400*Days!L7)</f>
        <v>316.2801311728395</v>
      </c>
      <c r="M7" s="8">
        <f>(STC_mm!M7*Areas!$D$8*1000) / (86400*Days!M7)</f>
        <v>437.75448028673827</v>
      </c>
      <c r="N7" s="8">
        <f>(STC_mm!N7*Areas!$D$8*1000) / (86400*Days!N7)</f>
        <v>499.13569888381534</v>
      </c>
    </row>
    <row r="8" spans="1:17">
      <c r="A8">
        <f>STC_mm!A8</f>
        <v>1903</v>
      </c>
      <c r="B8" s="8">
        <f>(STC_mm!B8*Areas!$D$8*1000) / (86400*Days!B8)</f>
        <v>302.00810185185185</v>
      </c>
      <c r="C8" s="8">
        <f>(STC_mm!C8*Areas!$D$8*1000) / (86400*Days!C8)</f>
        <v>583.44618055555543</v>
      </c>
      <c r="D8" s="8">
        <f>(STC_mm!D8*Areas!$D$8*1000) / (86400*Days!D8)</f>
        <v>406.69500448028674</v>
      </c>
      <c r="E8" s="8">
        <f>(STC_mm!E8*Areas!$D$8*1000) / (86400*Days!E8)</f>
        <v>669.08638117283954</v>
      </c>
      <c r="F8" s="8">
        <f>(STC_mm!F8*Areas!$D$8*1000) / (86400*Days!F8)</f>
        <v>372.3566308243727</v>
      </c>
      <c r="G8" s="8">
        <f>(STC_mm!G8*Areas!$D$8*1000) / (86400*Days!G8)</f>
        <v>632.59093364197531</v>
      </c>
      <c r="H8" s="8">
        <f>(STC_mm!H8*Areas!$D$8*1000) / (86400*Days!H8)</f>
        <v>753.17387246117096</v>
      </c>
      <c r="I8" s="8">
        <f>(STC_mm!I8*Areas!$D$8*1000) / (86400*Days!I8)</f>
        <v>718.62645609318997</v>
      </c>
      <c r="J8" s="8">
        <f>(STC_mm!J8*Areas!$D$8*1000) / (86400*Days!J8)</f>
        <v>362.87692901234561</v>
      </c>
      <c r="K8" s="8">
        <f>(STC_mm!K8*Areas!$D$8*1000) / (86400*Days!K8)</f>
        <v>406.19814068100357</v>
      </c>
      <c r="L8" s="8">
        <f>(STC_mm!L8*Areas!$D$8*1000) / (86400*Days!L8)</f>
        <v>318.24618055555555</v>
      </c>
      <c r="M8" s="8">
        <f>(STC_mm!M8*Areas!$D$8*1000) / (86400*Days!M8)</f>
        <v>361.55992383512546</v>
      </c>
      <c r="N8" s="8">
        <f>(STC_mm!N8*Areas!$D$8*1000) / (86400*Days!N8)</f>
        <v>489.75251458650439</v>
      </c>
    </row>
    <row r="9" spans="1:17">
      <c r="A9">
        <f>STC_mm!A9</f>
        <v>1904</v>
      </c>
      <c r="B9" s="8">
        <f>(STC_mm!B9*Areas!$D$8*1000) / (86400*Days!B9)</f>
        <v>654.31503882915183</v>
      </c>
      <c r="C9" s="8">
        <f>(STC_mm!C9*Areas!$D$8*1000) / (86400*Days!C9)</f>
        <v>475.11039272030644</v>
      </c>
      <c r="D9" s="8">
        <f>(STC_mm!D9*Areas!$D$8*1000) / (86400*Days!D9)</f>
        <v>692.28113799283153</v>
      </c>
      <c r="E9" s="8">
        <f>(STC_mm!E9*Areas!$D$8*1000) / (86400*Days!E9)</f>
        <v>488.61153549382715</v>
      </c>
      <c r="F9" s="8">
        <f>(STC_mm!F9*Areas!$D$8*1000) / (86400*Days!F9)</f>
        <v>541.10065710872163</v>
      </c>
      <c r="G9" s="8">
        <f>(STC_mm!G9*Areas!$D$8*1000) / (86400*Days!G9)</f>
        <v>330.67006172839501</v>
      </c>
      <c r="H9" s="8">
        <f>(STC_mm!H9*Areas!$D$8*1000) / (86400*Days!H9)</f>
        <v>643.73506571087216</v>
      </c>
      <c r="I9" s="8">
        <f>(STC_mm!I9*Areas!$D$8*1000) / (86400*Days!I9)</f>
        <v>542.87906959378734</v>
      </c>
      <c r="J9" s="8">
        <f>(STC_mm!J9*Areas!$D$8*1000) / (86400*Days!J9)</f>
        <v>491.45165895061729</v>
      </c>
      <c r="K9" s="8">
        <f>(STC_mm!K9*Areas!$D$8*1000) / (86400*Days!K9)</f>
        <v>310.8391577060932</v>
      </c>
      <c r="L9" s="8">
        <f>(STC_mm!L9*Areas!$D$8*1000) / (86400*Days!L9)</f>
        <v>69.215740740740756</v>
      </c>
      <c r="M9" s="8">
        <f>(STC_mm!M9*Areas!$D$8*1000) / (86400*Days!M9)</f>
        <v>363.00709378733575</v>
      </c>
      <c r="N9" s="8">
        <f>(STC_mm!N9*Areas!$D$8*1000) / (86400*Days!N9)</f>
        <v>468.22280092592598</v>
      </c>
    </row>
    <row r="10" spans="1:17">
      <c r="A10">
        <f>STC_mm!A10</f>
        <v>1905</v>
      </c>
      <c r="B10" s="8">
        <f>(STC_mm!B10*Areas!$D$8*1000) / (86400*Days!B10)</f>
        <v>329.59356332138589</v>
      </c>
      <c r="C10" s="8">
        <f>(STC_mm!C10*Areas!$D$8*1000) / (86400*Days!C10)</f>
        <v>341.87743882275134</v>
      </c>
      <c r="D10" s="8">
        <f>(STC_mm!D10*Areas!$D$8*1000) / (86400*Days!D10)</f>
        <v>234.99746117084831</v>
      </c>
      <c r="E10" s="8">
        <f>(STC_mm!E10*Areas!$D$8*1000) / (86400*Days!E10)</f>
        <v>417.48881172839504</v>
      </c>
      <c r="F10" s="8">
        <f>(STC_mm!F10*Areas!$D$8*1000) / (86400*Days!F10)</f>
        <v>702.650052270012</v>
      </c>
      <c r="G10" s="8">
        <f>(STC_mm!G10*Areas!$D$8*1000) / (86400*Days!G10)</f>
        <v>738.04938271604942</v>
      </c>
      <c r="H10" s="8">
        <f>(STC_mm!H10*Areas!$D$8*1000) / (86400*Days!H10)</f>
        <v>619.27460424133801</v>
      </c>
      <c r="I10" s="8">
        <f>(STC_mm!I10*Areas!$D$8*1000) / (86400*Days!I10)</f>
        <v>534.43055555555543</v>
      </c>
      <c r="J10" s="8">
        <f>(STC_mm!J10*Areas!$D$8*1000) / (86400*Days!J10)</f>
        <v>452.83719135802471</v>
      </c>
      <c r="K10" s="8">
        <f>(STC_mm!K10*Areas!$D$8*1000) / (86400*Days!K10)</f>
        <v>442.45489844683391</v>
      </c>
      <c r="L10" s="8">
        <f>(STC_mm!L10*Areas!$D$8*1000) / (86400*Days!L10)</f>
        <v>464.70297067901225</v>
      </c>
      <c r="M10" s="8">
        <f>(STC_mm!M10*Areas!$D$8*1000) / (86400*Days!M10)</f>
        <v>299.97924133811233</v>
      </c>
      <c r="N10" s="8">
        <f>(STC_mm!N10*Areas!$D$8*1000) / (86400*Days!N10)</f>
        <v>465.28687848807704</v>
      </c>
    </row>
    <row r="11" spans="1:17">
      <c r="A11">
        <f>STC_mm!A11</f>
        <v>1906</v>
      </c>
      <c r="B11" s="8">
        <f>(STC_mm!B11*Areas!$D$8*1000) / (86400*Days!B11)</f>
        <v>282.38418458781359</v>
      </c>
      <c r="C11" s="8">
        <f>(STC_mm!C11*Areas!$D$8*1000) / (86400*Days!C11)</f>
        <v>175.28707837301587</v>
      </c>
      <c r="D11" s="8">
        <f>(STC_mm!D11*Areas!$D$8*1000) / (86400*Days!D11)</f>
        <v>408.41039426523298</v>
      </c>
      <c r="E11" s="8">
        <f>(STC_mm!E11*Areas!$D$8*1000) / (86400*Days!E11)</f>
        <v>320.08595679012348</v>
      </c>
      <c r="F11" s="8">
        <f>(STC_mm!F11*Areas!$D$8*1000) / (86400*Days!F11)</f>
        <v>391.31604689366787</v>
      </c>
      <c r="G11" s="8">
        <f>(STC_mm!G11*Areas!$D$8*1000) / (86400*Days!G11)</f>
        <v>582.73410493827157</v>
      </c>
      <c r="H11" s="8">
        <f>(STC_mm!H11*Areas!$D$8*1000) / (86400*Days!H11)</f>
        <v>638.46285095579458</v>
      </c>
      <c r="I11" s="8">
        <f>(STC_mm!I11*Areas!$D$8*1000) / (86400*Days!I11)</f>
        <v>608.49768518518522</v>
      </c>
      <c r="J11" s="8">
        <f>(STC_mm!J11*Areas!$D$8*1000) / (86400*Days!J11)</f>
        <v>380.88128858024686</v>
      </c>
      <c r="K11" s="8">
        <f>(STC_mm!K11*Areas!$D$8*1000) / (86400*Days!K11)</f>
        <v>742.72013142174421</v>
      </c>
      <c r="L11" s="8">
        <f>(STC_mm!L11*Areas!$D$8*1000) / (86400*Days!L11)</f>
        <v>425.39787808641978</v>
      </c>
      <c r="M11" s="8">
        <f>(STC_mm!M11*Areas!$D$8*1000) / (86400*Days!M11)</f>
        <v>559.22408900836319</v>
      </c>
      <c r="N11" s="8">
        <f>(STC_mm!N11*Areas!$D$8*1000) / (86400*Days!N11)</f>
        <v>462.30819698122781</v>
      </c>
    </row>
    <row r="12" spans="1:17">
      <c r="A12">
        <f>STC_mm!A12</f>
        <v>1907</v>
      </c>
      <c r="B12" s="8">
        <f>(STC_mm!B12*Areas!$D$8*1000) / (86400*Days!B12)</f>
        <v>746.67122162485066</v>
      </c>
      <c r="C12" s="8">
        <f>(STC_mm!C12*Areas!$D$8*1000) / (86400*Days!C12)</f>
        <v>116.1806382275132</v>
      </c>
      <c r="D12" s="8">
        <f>(STC_mm!D12*Areas!$D$8*1000) / (86400*Days!D12)</f>
        <v>534.37137843488654</v>
      </c>
      <c r="E12" s="8">
        <f>(STC_mm!E12*Areas!$D$8*1000) / (86400*Days!E12)</f>
        <v>360.05725308641973</v>
      </c>
      <c r="F12" s="8">
        <f>(STC_mm!F12*Areas!$D$8*1000) / (86400*Days!F12)</f>
        <v>509.24861857825567</v>
      </c>
      <c r="G12" s="8">
        <f>(STC_mm!G12*Areas!$D$8*1000) / (86400*Days!G12)</f>
        <v>647.3210648148148</v>
      </c>
      <c r="H12" s="8">
        <f>(STC_mm!H12*Areas!$D$8*1000) / (86400*Days!H12)</f>
        <v>539.734281660693</v>
      </c>
      <c r="I12" s="8">
        <f>(STC_mm!I12*Areas!$D$8*1000) / (86400*Days!I12)</f>
        <v>236.17256571087216</v>
      </c>
      <c r="J12" s="8">
        <f>(STC_mm!J12*Areas!$D$8*1000) / (86400*Days!J12)</f>
        <v>733.987037037037</v>
      </c>
      <c r="K12" s="8">
        <f>(STC_mm!K12*Areas!$D$8*1000) / (86400*Days!K12)</f>
        <v>476.4739396654719</v>
      </c>
      <c r="L12" s="8">
        <f>(STC_mm!L12*Areas!$D$8*1000) / (86400*Days!L12)</f>
        <v>376.58437500000002</v>
      </c>
      <c r="M12" s="8">
        <f>(STC_mm!M12*Areas!$D$8*1000) / (86400*Days!M12)</f>
        <v>610.60935633213853</v>
      </c>
      <c r="N12" s="8">
        <f>(STC_mm!N12*Areas!$D$8*1000) / (86400*Days!N12)</f>
        <v>493.26923833079667</v>
      </c>
    </row>
    <row r="13" spans="1:17">
      <c r="A13">
        <f>STC_mm!A13</f>
        <v>1908</v>
      </c>
      <c r="B13" s="8">
        <f>(STC_mm!B13*Areas!$D$8*1000) / (86400*Days!B13)</f>
        <v>361.83400537634412</v>
      </c>
      <c r="C13" s="8">
        <f>(STC_mm!C13*Areas!$D$8*1000) / (86400*Days!C13)</f>
        <v>727.00375159642397</v>
      </c>
      <c r="D13" s="8">
        <f>(STC_mm!D13*Areas!$D$8*1000) / (86400*Days!D13)</f>
        <v>510.18115292712076</v>
      </c>
      <c r="E13" s="8">
        <f>(STC_mm!E13*Areas!$D$8*1000) / (86400*Days!E13)</f>
        <v>449.67125771604941</v>
      </c>
      <c r="F13" s="8">
        <f>(STC_mm!F13*Areas!$D$8*1000) / (86400*Days!F13)</f>
        <v>688.97457437275978</v>
      </c>
      <c r="G13" s="8">
        <f>(STC_mm!G13*Areas!$D$8*1000) / (86400*Days!G13)</f>
        <v>370.08722993827161</v>
      </c>
      <c r="H13" s="8">
        <f>(STC_mm!H13*Areas!$D$8*1000) / (86400*Days!H13)</f>
        <v>545.69059886499406</v>
      </c>
      <c r="I13" s="8">
        <f>(STC_mm!I13*Areas!$D$8*1000) / (86400*Days!I13)</f>
        <v>557.79469086021504</v>
      </c>
      <c r="J13" s="8">
        <f>(STC_mm!J13*Areas!$D$8*1000) / (86400*Days!J13)</f>
        <v>134.609375</v>
      </c>
      <c r="K13" s="8">
        <f>(STC_mm!K13*Areas!$D$8*1000) / (86400*Days!K13)</f>
        <v>193.62824820788529</v>
      </c>
      <c r="L13" s="8">
        <f>(STC_mm!L13*Areas!$D$8*1000) / (86400*Days!L13)</f>
        <v>219.75949074074074</v>
      </c>
      <c r="M13" s="8">
        <f>(STC_mm!M13*Areas!$D$8*1000) / (86400*Days!M13)</f>
        <v>336.37597072879333</v>
      </c>
      <c r="N13" s="8">
        <f>(STC_mm!N13*Areas!$D$8*1000) / (86400*Days!N13)</f>
        <v>424.41471551811372</v>
      </c>
    </row>
    <row r="14" spans="1:17">
      <c r="A14">
        <f>STC_mm!A14</f>
        <v>1909</v>
      </c>
      <c r="B14" s="8">
        <f>(STC_mm!B14*Areas!$D$8*1000) / (86400*Days!B14)</f>
        <v>442.1236559139785</v>
      </c>
      <c r="C14" s="8">
        <f>(STC_mm!C14*Areas!$D$8*1000) / (86400*Days!C14)</f>
        <v>744.60329861111109</v>
      </c>
      <c r="D14" s="8">
        <f>(STC_mm!D14*Areas!$D$8*1000) / (86400*Days!D14)</f>
        <v>398.35495071684585</v>
      </c>
      <c r="E14" s="8">
        <f>(STC_mm!E14*Areas!$D$8*1000) / (86400*Days!E14)</f>
        <v>686.72175925925922</v>
      </c>
      <c r="F14" s="8">
        <f>(STC_mm!F14*Areas!$D$8*1000) / (86400*Days!F14)</f>
        <v>678.73592443249697</v>
      </c>
      <c r="G14" s="8">
        <f>(STC_mm!G14*Areas!$D$8*1000) / (86400*Days!G14)</f>
        <v>653.55941358024688</v>
      </c>
      <c r="H14" s="8">
        <f>(STC_mm!H14*Areas!$D$8*1000) / (86400*Days!H14)</f>
        <v>463.02326015531662</v>
      </c>
      <c r="I14" s="8">
        <f>(STC_mm!I14*Areas!$D$8*1000) / (86400*Days!I14)</f>
        <v>456.95445041816009</v>
      </c>
      <c r="J14" s="8">
        <f>(STC_mm!J14*Areas!$D$8*1000) / (86400*Days!J14)</f>
        <v>338.8420910493827</v>
      </c>
      <c r="K14" s="8">
        <f>(STC_mm!K14*Areas!$D$8*1000) / (86400*Days!K14)</f>
        <v>322.77945788530468</v>
      </c>
      <c r="L14" s="8">
        <f>(STC_mm!L14*Areas!$D$8*1000) / (86400*Days!L14)</f>
        <v>634.65675154320991</v>
      </c>
      <c r="M14" s="8">
        <f>(STC_mm!M14*Areas!$D$8*1000) / (86400*Days!M14)</f>
        <v>439.74193548387098</v>
      </c>
      <c r="N14" s="8">
        <f>(STC_mm!N14*Areas!$D$8*1000) / (86400*Days!N14)</f>
        <v>519.22031646372398</v>
      </c>
    </row>
    <row r="15" spans="1:17">
      <c r="A15">
        <f>STC_mm!A15</f>
        <v>1910</v>
      </c>
      <c r="B15" s="8">
        <f>(STC_mm!B15*Areas!$D$8*1000) / (86400*Days!B15)</f>
        <v>558.46120818399049</v>
      </c>
      <c r="C15" s="8">
        <f>(STC_mm!C15*Areas!$D$8*1000) / (86400*Days!C15)</f>
        <v>520.40405919312184</v>
      </c>
      <c r="D15" s="8">
        <f>(STC_mm!D15*Areas!$D$8*1000) / (86400*Days!D15)</f>
        <v>67.712514934289118</v>
      </c>
      <c r="E15" s="8">
        <f>(STC_mm!E15*Areas!$D$8*1000) / (86400*Days!E15)</f>
        <v>635.21296296296293</v>
      </c>
      <c r="F15" s="8">
        <f>(STC_mm!F15*Areas!$D$8*1000) / (86400*Days!F15)</f>
        <v>539.00877389486254</v>
      </c>
      <c r="G15" s="8">
        <f>(STC_mm!G15*Areas!$D$8*1000) / (86400*Days!G15)</f>
        <v>272.44602623456791</v>
      </c>
      <c r="H15" s="8">
        <f>(STC_mm!H15*Areas!$D$8*1000) / (86400*Days!H15)</f>
        <v>542.69183094384709</v>
      </c>
      <c r="I15" s="8">
        <f>(STC_mm!I15*Areas!$D$8*1000) / (86400*Days!I15)</f>
        <v>344.21916069295099</v>
      </c>
      <c r="J15" s="8">
        <f>(STC_mm!J15*Areas!$D$8*1000) / (86400*Days!J15)</f>
        <v>590.61060956790118</v>
      </c>
      <c r="K15" s="8">
        <f>(STC_mm!K15*Areas!$D$8*1000) / (86400*Days!K15)</f>
        <v>557.17965949820791</v>
      </c>
      <c r="L15" s="8">
        <f>(STC_mm!L15*Areas!$D$8*1000) / (86400*Days!L15)</f>
        <v>409.68368055555561</v>
      </c>
      <c r="M15" s="8">
        <f>(STC_mm!M15*Areas!$D$8*1000) / (86400*Days!M15)</f>
        <v>368.78606630824373</v>
      </c>
      <c r="N15" s="8">
        <f>(STC_mm!N15*Areas!$D$8*1000) / (86400*Days!N15)</f>
        <v>449.67054160324705</v>
      </c>
    </row>
    <row r="16" spans="1:17">
      <c r="A16">
        <f>STC_mm!A16</f>
        <v>1911</v>
      </c>
      <c r="B16" s="8">
        <f>(STC_mm!B16*Areas!$D$8*1000) / (86400*Days!B16)</f>
        <v>408.61943697729987</v>
      </c>
      <c r="C16" s="8">
        <f>(STC_mm!C16*Areas!$D$8*1000) / (86400*Days!C16)</f>
        <v>379.4474619708995</v>
      </c>
      <c r="D16" s="8">
        <f>(STC_mm!D16*Areas!$D$8*1000) / (86400*Days!D16)</f>
        <v>300.9315636200717</v>
      </c>
      <c r="E16" s="8">
        <f>(STC_mm!E16*Areas!$D$8*1000) / (86400*Days!E16)</f>
        <v>523.25300925925922</v>
      </c>
      <c r="F16" s="8">
        <f>(STC_mm!F16*Areas!$D$8*1000) / (86400*Days!F16)</f>
        <v>279.24141278375151</v>
      </c>
      <c r="G16" s="8">
        <f>(STC_mm!G16*Areas!$D$8*1000) / (86400*Days!G16)</f>
        <v>572.20092592592596</v>
      </c>
      <c r="H16" s="8">
        <f>(STC_mm!H16*Areas!$D$8*1000) / (86400*Days!H16)</f>
        <v>349.47763590203101</v>
      </c>
      <c r="I16" s="8">
        <f>(STC_mm!I16*Areas!$D$8*1000) / (86400*Days!I16)</f>
        <v>623.44298835125448</v>
      </c>
      <c r="J16" s="8">
        <f>(STC_mm!J16*Areas!$D$8*1000) / (86400*Days!J16)</f>
        <v>612.56959876543215</v>
      </c>
      <c r="K16" s="8">
        <f>(STC_mm!K16*Areas!$D$8*1000) / (86400*Days!K16)</f>
        <v>687.34218189964156</v>
      </c>
      <c r="L16" s="8">
        <f>(STC_mm!L16*Areas!$D$8*1000) / (86400*Days!L16)</f>
        <v>585.88811728395069</v>
      </c>
      <c r="M16" s="8">
        <f>(STC_mm!M16*Areas!$D$8*1000) / (86400*Days!M16)</f>
        <v>433.12111708482666</v>
      </c>
      <c r="N16" s="8">
        <f>(STC_mm!N16*Areas!$D$8*1000) / (86400*Days!N16)</f>
        <v>479.42286276002028</v>
      </c>
    </row>
    <row r="17" spans="1:14">
      <c r="A17">
        <f>STC_mm!A17</f>
        <v>1912</v>
      </c>
      <c r="B17" s="8">
        <f>(STC_mm!B17*Areas!$D$8*1000) / (86400*Days!B17)</f>
        <v>360.32179659498206</v>
      </c>
      <c r="C17" s="8">
        <f>(STC_mm!C17*Areas!$D$8*1000) / (86400*Days!C17)</f>
        <v>310.17784163473817</v>
      </c>
      <c r="D17" s="8">
        <f>(STC_mm!D17*Areas!$D$8*1000) / (86400*Days!D17)</f>
        <v>389.01915322580646</v>
      </c>
      <c r="E17" s="8">
        <f>(STC_mm!E17*Areas!$D$8*1000) / (86400*Days!E17)</f>
        <v>520.49656635802467</v>
      </c>
      <c r="F17" s="8">
        <f>(STC_mm!F17*Areas!$D$8*1000) / (86400*Days!F17)</f>
        <v>555.787447729988</v>
      </c>
      <c r="G17" s="8">
        <f>(STC_mm!G17*Areas!$D$8*1000) / (86400*Days!G17)</f>
        <v>373.16778549382718</v>
      </c>
      <c r="H17" s="8">
        <f>(STC_mm!H17*Areas!$D$8*1000) / (86400*Days!H17)</f>
        <v>657.58001045400238</v>
      </c>
      <c r="I17" s="8">
        <f>(STC_mm!I17*Areas!$D$8*1000) / (86400*Days!I17)</f>
        <v>699.6335125448029</v>
      </c>
      <c r="J17" s="8">
        <f>(STC_mm!J17*Areas!$D$8*1000) / (86400*Days!J17)</f>
        <v>596.10968364197527</v>
      </c>
      <c r="K17" s="8">
        <f>(STC_mm!K17*Areas!$D$8*1000) / (86400*Days!K17)</f>
        <v>459.19235364396656</v>
      </c>
      <c r="L17" s="8">
        <f>(STC_mm!L17*Areas!$D$8*1000) / (86400*Days!L17)</f>
        <v>346.4088734567901</v>
      </c>
      <c r="M17" s="8">
        <f>(STC_mm!M17*Areas!$D$8*1000) / (86400*Days!M17)</f>
        <v>299.5849761051374</v>
      </c>
      <c r="N17" s="8">
        <f>(STC_mm!N17*Areas!$D$8*1000) / (86400*Days!N17)</f>
        <v>464.85065965897593</v>
      </c>
    </row>
    <row r="18" spans="1:14">
      <c r="A18">
        <f>STC_mm!A18</f>
        <v>1913</v>
      </c>
      <c r="B18" s="8">
        <f>(STC_mm!B18*Areas!$D$8*1000) / (86400*Days!B18)</f>
        <v>859.24675179211465</v>
      </c>
      <c r="C18" s="8">
        <f>(STC_mm!C18*Areas!$D$8*1000) / (86400*Days!C18)</f>
        <v>254.28856646825398</v>
      </c>
      <c r="D18" s="8">
        <f>(STC_mm!D18*Areas!$D$8*1000) / (86400*Days!D18)</f>
        <v>1073.5063844086021</v>
      </c>
      <c r="E18" s="8">
        <f>(STC_mm!E18*Areas!$D$8*1000) / (86400*Days!E18)</f>
        <v>522.84351851851852</v>
      </c>
      <c r="F18" s="8">
        <f>(STC_mm!F18*Areas!$D$8*1000) / (86400*Days!F18)</f>
        <v>549.17066158900832</v>
      </c>
      <c r="G18" s="8">
        <f>(STC_mm!G18*Areas!$D$8*1000) / (86400*Days!G18)</f>
        <v>316.31080246913581</v>
      </c>
      <c r="H18" s="8">
        <f>(STC_mm!H18*Areas!$D$8*1000) / (86400*Days!H18)</f>
        <v>540.37313321385898</v>
      </c>
      <c r="I18" s="8">
        <f>(STC_mm!I18*Areas!$D$8*1000) / (86400*Days!I18)</f>
        <v>512.17264038231781</v>
      </c>
      <c r="J18" s="8">
        <f>(STC_mm!J18*Areas!$D$8*1000) / (86400*Days!J18)</f>
        <v>281.32287808641973</v>
      </c>
      <c r="K18" s="8">
        <f>(STC_mm!K18*Areas!$D$8*1000) / (86400*Days!K18)</f>
        <v>591.11368727598574</v>
      </c>
      <c r="L18" s="8">
        <f>(STC_mm!L18*Areas!$D$8*1000) / (86400*Days!L18)</f>
        <v>468.36624228395061</v>
      </c>
      <c r="M18" s="8">
        <f>(STC_mm!M18*Areas!$D$8*1000) / (86400*Days!M18)</f>
        <v>142.25287485065712</v>
      </c>
      <c r="N18" s="8">
        <f>(STC_mm!N18*Areas!$D$8*1000) / (86400*Days!N18)</f>
        <v>512.57069381024871</v>
      </c>
    </row>
    <row r="19" spans="1:14">
      <c r="A19">
        <f>STC_mm!A19</f>
        <v>1914</v>
      </c>
      <c r="B19" s="8">
        <f>(STC_mm!B19*Areas!$D$8*1000) / (86400*Days!B19)</f>
        <v>409.98581242532856</v>
      </c>
      <c r="C19" s="8">
        <f>(STC_mm!C19*Areas!$D$8*1000) / (86400*Days!C19)</f>
        <v>248.81820436507942</v>
      </c>
      <c r="D19" s="8">
        <f>(STC_mm!D19*Areas!$D$8*1000) / (86400*Days!D19)</f>
        <v>354.95889336917566</v>
      </c>
      <c r="E19" s="8">
        <f>(STC_mm!E19*Areas!$D$8*1000) / (86400*Days!E19)</f>
        <v>599.9989969135803</v>
      </c>
      <c r="F19" s="8">
        <f>(STC_mm!F19*Areas!$D$8*1000) / (86400*Days!F19)</f>
        <v>731.25489097968932</v>
      </c>
      <c r="G19" s="8">
        <f>(STC_mm!G19*Areas!$D$8*1000) / (86400*Days!G19)</f>
        <v>467.37592592592603</v>
      </c>
      <c r="H19" s="8">
        <f>(STC_mm!H19*Areas!$D$8*1000) / (86400*Days!H19)</f>
        <v>293.72117682198325</v>
      </c>
      <c r="I19" s="8">
        <f>(STC_mm!I19*Areas!$D$8*1000) / (86400*Days!I19)</f>
        <v>773.73820191158904</v>
      </c>
      <c r="J19" s="8">
        <f>(STC_mm!J19*Areas!$D$8*1000) / (86400*Days!J19)</f>
        <v>370.36022376543212</v>
      </c>
      <c r="K19" s="8">
        <f>(STC_mm!K19*Areas!$D$8*1000) / (86400*Days!K19)</f>
        <v>366.69015083632013</v>
      </c>
      <c r="L19" s="8">
        <f>(STC_mm!L19*Areas!$D$8*1000) / (86400*Days!L19)</f>
        <v>283.80443672839505</v>
      </c>
      <c r="M19" s="8">
        <f>(STC_mm!M19*Areas!$D$8*1000) / (86400*Days!M19)</f>
        <v>437.89646804062124</v>
      </c>
      <c r="N19" s="8">
        <f>(STC_mm!N19*Areas!$D$8*1000) / (86400*Days!N19)</f>
        <v>446.65400177574833</v>
      </c>
    </row>
    <row r="20" spans="1:14">
      <c r="A20">
        <f>STC_mm!A20</f>
        <v>1915</v>
      </c>
      <c r="B20" s="8">
        <f>(STC_mm!B20*Areas!$D$8*1000) / (86400*Days!B20)</f>
        <v>422.48013739545996</v>
      </c>
      <c r="C20" s="8">
        <f>(STC_mm!C20*Areas!$D$8*1000) / (86400*Days!C20)</f>
        <v>400.28104332010582</v>
      </c>
      <c r="D20" s="8">
        <f>(STC_mm!D20*Areas!$D$8*1000) / (86400*Days!D20)</f>
        <v>174.96654719235363</v>
      </c>
      <c r="E20" s="8">
        <f>(STC_mm!E20*Areas!$D$8*1000) / (86400*Days!E20)</f>
        <v>171.68962191358023</v>
      </c>
      <c r="F20" s="8">
        <f>(STC_mm!F20*Areas!$D$8*1000) / (86400*Days!F20)</f>
        <v>490.60468936678615</v>
      </c>
      <c r="G20" s="8">
        <f>(STC_mm!G20*Areas!$D$8*1000) / (86400*Days!G20)</f>
        <v>505.52789351851851</v>
      </c>
      <c r="H20" s="8">
        <f>(STC_mm!H20*Areas!$D$8*1000) / (86400*Days!H20)</f>
        <v>997.62529868578258</v>
      </c>
      <c r="I20" s="8">
        <f>(STC_mm!I20*Areas!$D$8*1000) / (86400*Days!I20)</f>
        <v>785.78696236559131</v>
      </c>
      <c r="J20" s="8">
        <f>(STC_mm!J20*Areas!$D$8*1000) / (86400*Days!J20)</f>
        <v>698.74637345679014</v>
      </c>
      <c r="K20" s="8">
        <f>(STC_mm!K20*Areas!$D$8*1000) / (86400*Days!K20)</f>
        <v>321.6043533452808</v>
      </c>
      <c r="L20" s="8">
        <f>(STC_mm!L20*Areas!$D$8*1000) / (86400*Days!L20)</f>
        <v>385.73838734567903</v>
      </c>
      <c r="M20" s="8">
        <f>(STC_mm!M20*Areas!$D$8*1000) / (86400*Days!M20)</f>
        <v>412.69877538829149</v>
      </c>
      <c r="N20" s="8">
        <f>(STC_mm!N20*Areas!$D$8*1000) / (86400*Days!N20)</f>
        <v>481.74714294774219</v>
      </c>
    </row>
    <row r="21" spans="1:14">
      <c r="A21">
        <f>STC_mm!A21</f>
        <v>1916</v>
      </c>
      <c r="B21" s="8">
        <f>(STC_mm!B21*Areas!$D$8*1000) / (86400*Days!B21)</f>
        <v>668.15796744324973</v>
      </c>
      <c r="C21" s="8">
        <f>(STC_mm!C21*Areas!$D$8*1000) / (86400*Days!C21)</f>
        <v>263.59506704980845</v>
      </c>
      <c r="D21" s="8">
        <f>(STC_mm!D21*Areas!$D$8*1000) / (86400*Days!D21)</f>
        <v>517.90415919952216</v>
      </c>
      <c r="E21" s="8">
        <f>(STC_mm!E21*Areas!$D$8*1000) / (86400*Days!E21)</f>
        <v>448.32654320987655</v>
      </c>
      <c r="F21" s="8">
        <f>(STC_mm!F21*Areas!$D$8*1000) / (86400*Days!F21)</f>
        <v>775.71960872162492</v>
      </c>
      <c r="G21" s="8">
        <f>(STC_mm!G21*Areas!$D$8*1000) / (86400*Days!G21)</f>
        <v>716.51844135802457</v>
      </c>
      <c r="H21" s="8">
        <f>(STC_mm!H21*Areas!$D$8*1000) / (86400*Days!H21)</f>
        <v>193.69328703703704</v>
      </c>
      <c r="I21" s="8">
        <f>(STC_mm!I21*Areas!$D$8*1000) / (86400*Days!I21)</f>
        <v>363.11555406212671</v>
      </c>
      <c r="J21" s="8">
        <f>(STC_mm!J21*Areas!$D$8*1000) / (86400*Days!J21)</f>
        <v>407.05748456790121</v>
      </c>
      <c r="K21" s="8">
        <f>(STC_mm!K21*Areas!$D$8*1000) / (86400*Days!K21)</f>
        <v>391.4049059139785</v>
      </c>
      <c r="L21" s="8">
        <f>(STC_mm!L21*Areas!$D$8*1000) / (86400*Days!L21)</f>
        <v>328.68167438271604</v>
      </c>
      <c r="M21" s="8">
        <f>(STC_mm!M21*Areas!$D$8*1000) / (86400*Days!M21)</f>
        <v>399.7213261648746</v>
      </c>
      <c r="N21" s="8">
        <f>(STC_mm!N21*Areas!$D$8*1000) / (86400*Days!N21)</f>
        <v>457.00273856506772</v>
      </c>
    </row>
    <row r="22" spans="1:14">
      <c r="A22">
        <f>STC_mm!A22</f>
        <v>1917</v>
      </c>
      <c r="B22" s="8">
        <f>(STC_mm!B22*Areas!$D$8*1000) / (86400*Days!B22)</f>
        <v>379.80958781362006</v>
      </c>
      <c r="C22" s="8">
        <f>(STC_mm!C22*Areas!$D$8*1000) / (86400*Days!C22)</f>
        <v>239.00384424603175</v>
      </c>
      <c r="D22" s="8">
        <f>(STC_mm!D22*Areas!$D$8*1000) / (86400*Days!D22)</f>
        <v>450.2528375149343</v>
      </c>
      <c r="E22" s="8">
        <f>(STC_mm!E22*Areas!$D$8*1000) / (86400*Days!E22)</f>
        <v>576.6606481481482</v>
      </c>
      <c r="F22" s="8">
        <f>(STC_mm!F22*Areas!$D$8*1000) / (86400*Days!F22)</f>
        <v>655.88844086021504</v>
      </c>
      <c r="G22" s="8">
        <f>(STC_mm!G22*Areas!$D$8*1000) / (86400*Days!G22)</f>
        <v>850.08279320987651</v>
      </c>
      <c r="H22" s="8">
        <f>(STC_mm!H22*Areas!$D$8*1000) / (86400*Days!H22)</f>
        <v>518.56462813620067</v>
      </c>
      <c r="I22" s="8">
        <f>(STC_mm!I22*Areas!$D$8*1000) / (86400*Days!I22)</f>
        <v>452.30331541218641</v>
      </c>
      <c r="J22" s="8">
        <f>(STC_mm!J22*Areas!$D$8*1000) / (86400*Days!J22)</f>
        <v>325.92920524691357</v>
      </c>
      <c r="K22" s="8">
        <f>(STC_mm!K22*Areas!$D$8*1000) / (86400*Days!K22)</f>
        <v>866.859468339307</v>
      </c>
      <c r="L22" s="8">
        <f>(STC_mm!L22*Areas!$D$8*1000) / (86400*Days!L22)</f>
        <v>133.34625771604939</v>
      </c>
      <c r="M22" s="8">
        <f>(STC_mm!M22*Areas!$D$8*1000) / (86400*Days!M22)</f>
        <v>212.92092293906811</v>
      </c>
      <c r="N22" s="8">
        <f>(STC_mm!N22*Areas!$D$8*1000) / (86400*Days!N22)</f>
        <v>473.71849315068499</v>
      </c>
    </row>
    <row r="23" spans="1:14">
      <c r="A23">
        <f>STC_mm!A23</f>
        <v>1918</v>
      </c>
      <c r="B23" s="8">
        <f>(STC_mm!B23*Areas!$D$8*1000) / (86400*Days!B23)</f>
        <v>381.63728345280765</v>
      </c>
      <c r="C23" s="8">
        <f>(STC_mm!C23*Areas!$D$8*1000) / (86400*Days!C23)</f>
        <v>443.99140211640213</v>
      </c>
      <c r="D23" s="8">
        <f>(STC_mm!D23*Areas!$D$8*1000) / (86400*Days!D23)</f>
        <v>389.54368279569894</v>
      </c>
      <c r="E23" s="8">
        <f>(STC_mm!E23*Areas!$D$8*1000) / (86400*Days!E23)</f>
        <v>387.01986882716051</v>
      </c>
      <c r="F23" s="8">
        <f>(STC_mm!F23*Areas!$D$8*1000) / (86400*Days!F23)</f>
        <v>510.40595131421742</v>
      </c>
      <c r="G23" s="8">
        <f>(STC_mm!G23*Areas!$D$8*1000) / (86400*Days!G23)</f>
        <v>384.21855709876536</v>
      </c>
      <c r="H23" s="8">
        <f>(STC_mm!H23*Areas!$D$8*1000) / (86400*Days!H23)</f>
        <v>276.85767622461174</v>
      </c>
      <c r="I23" s="8">
        <f>(STC_mm!I23*Areas!$D$8*1000) / (86400*Days!I23)</f>
        <v>371.94459378733569</v>
      </c>
      <c r="J23" s="8">
        <f>(STC_mm!J23*Areas!$D$8*1000) / (86400*Days!J23)</f>
        <v>750.00281635802457</v>
      </c>
      <c r="K23" s="8">
        <f>(STC_mm!K23*Areas!$D$8*1000) / (86400*Days!K23)</f>
        <v>368.47057945041814</v>
      </c>
      <c r="L23" s="8">
        <f>(STC_mm!L23*Areas!$D$8*1000) / (86400*Days!L23)</f>
        <v>346.19494598765425</v>
      </c>
      <c r="M23" s="8">
        <f>(STC_mm!M23*Areas!$D$8*1000) / (86400*Days!M23)</f>
        <v>494.971848864994</v>
      </c>
      <c r="N23" s="8">
        <f>(STC_mm!N23*Areas!$D$8*1000) / (86400*Days!N23)</f>
        <v>424.83184931506861</v>
      </c>
    </row>
    <row r="24" spans="1:14">
      <c r="A24">
        <f>STC_mm!A24</f>
        <v>1919</v>
      </c>
      <c r="B24" s="8">
        <f>(STC_mm!B24*Areas!$D$8*1000) / (86400*Days!B24)</f>
        <v>192.13765681003582</v>
      </c>
      <c r="C24" s="8">
        <f>(STC_mm!C24*Areas!$D$8*1000) / (86400*Days!C24)</f>
        <v>249.65856481481481</v>
      </c>
      <c r="D24" s="8">
        <f>(STC_mm!D24*Areas!$D$8*1000) / (86400*Days!D24)</f>
        <v>507.99070340501783</v>
      </c>
      <c r="E24" s="8">
        <f>(STC_mm!E24*Areas!$D$8*1000) / (86400*Days!E24)</f>
        <v>649.66026234567903</v>
      </c>
      <c r="F24" s="8">
        <f>(STC_mm!F24*Areas!$D$8*1000) / (86400*Days!F24)</f>
        <v>710.20945340501783</v>
      </c>
      <c r="G24" s="8">
        <f>(STC_mm!G24*Areas!$D$8*1000) / (86400*Days!G24)</f>
        <v>399.07704475308645</v>
      </c>
      <c r="H24" s="8">
        <f>(STC_mm!H24*Areas!$D$8*1000) / (86400*Days!H24)</f>
        <v>290.47782258064518</v>
      </c>
      <c r="I24" s="8">
        <f>(STC_mm!I24*Areas!$D$8*1000) / (86400*Days!I24)</f>
        <v>608.72248357228193</v>
      </c>
      <c r="J24" s="8">
        <f>(STC_mm!J24*Areas!$D$8*1000) / (86400*Days!J24)</f>
        <v>408.46523919753082</v>
      </c>
      <c r="K24" s="8">
        <f>(STC_mm!K24*Areas!$D$8*1000) / (86400*Days!K24)</f>
        <v>749.14949223416966</v>
      </c>
      <c r="L24" s="8">
        <f>(STC_mm!L24*Areas!$D$8*1000) / (86400*Days!L24)</f>
        <v>371.19756944444447</v>
      </c>
      <c r="M24" s="8">
        <f>(STC_mm!M24*Areas!$D$8*1000) / (86400*Days!M24)</f>
        <v>176.96975806451613</v>
      </c>
      <c r="N24" s="8">
        <f>(STC_mm!N24*Areas!$D$8*1000) / (86400*Days!N24)</f>
        <v>444.24060755961443</v>
      </c>
    </row>
    <row r="25" spans="1:14">
      <c r="A25">
        <f>STC_mm!A25</f>
        <v>1920</v>
      </c>
      <c r="B25" s="8">
        <f>(STC_mm!B25*Areas!$D$8*1000) / (86400*Days!B25)</f>
        <v>286.67256571087216</v>
      </c>
      <c r="C25" s="8">
        <f>(STC_mm!C25*Areas!$D$8*1000) / (86400*Days!C25)</f>
        <v>157.19552203065135</v>
      </c>
      <c r="D25" s="8">
        <f>(STC_mm!D25*Areas!$D$8*1000) / (86400*Days!D25)</f>
        <v>286.48129480286741</v>
      </c>
      <c r="E25" s="8">
        <f>(STC_mm!E25*Areas!$D$8*1000) / (86400*Days!E25)</f>
        <v>691.00447530864199</v>
      </c>
      <c r="F25" s="8">
        <f>(STC_mm!F25*Areas!$D$8*1000) / (86400*Days!F25)</f>
        <v>218.65244175627245</v>
      </c>
      <c r="G25" s="8">
        <f>(STC_mm!G25*Areas!$D$8*1000) / (86400*Days!G25)</f>
        <v>693.4881172839506</v>
      </c>
      <c r="H25" s="8">
        <f>(STC_mm!H25*Areas!$D$8*1000) / (86400*Days!H25)</f>
        <v>602.20609318996412</v>
      </c>
      <c r="I25" s="8">
        <f>(STC_mm!I25*Areas!$D$8*1000) / (86400*Days!I25)</f>
        <v>546.66069295101556</v>
      </c>
      <c r="J25" s="8">
        <f>(STC_mm!J25*Areas!$D$8*1000) / (86400*Days!J25)</f>
        <v>329.15837191358031</v>
      </c>
      <c r="K25" s="8">
        <f>(STC_mm!K25*Areas!$D$8*1000) / (86400*Days!K25)</f>
        <v>425.48293757467138</v>
      </c>
      <c r="L25" s="8">
        <f>(STC_mm!L25*Areas!$D$8*1000) / (86400*Days!L25)</f>
        <v>482.56060956790122</v>
      </c>
      <c r="M25" s="8">
        <f>(STC_mm!M25*Areas!$D$8*1000) / (86400*Days!M25)</f>
        <v>487.23308691756273</v>
      </c>
      <c r="N25" s="8">
        <f>(STC_mm!N25*Areas!$D$8*1000) / (86400*Days!N25)</f>
        <v>434.15322366423794</v>
      </c>
    </row>
    <row r="26" spans="1:14">
      <c r="A26">
        <f>STC_mm!A26</f>
        <v>1921</v>
      </c>
      <c r="B26" s="8">
        <f>(STC_mm!B26*Areas!$D$8*1000) / (86400*Days!B26)</f>
        <v>219.89460125448034</v>
      </c>
      <c r="C26" s="8">
        <f>(STC_mm!C26*Areas!$D$8*1000) / (86400*Days!C26)</f>
        <v>311.24917328042329</v>
      </c>
      <c r="D26" s="8">
        <f>(STC_mm!D26*Areas!$D$8*1000) / (86400*Days!D26)</f>
        <v>705.65688470728799</v>
      </c>
      <c r="E26" s="8">
        <f>(STC_mm!E26*Areas!$D$8*1000) / (86400*Days!E26)</f>
        <v>652.06817129629633</v>
      </c>
      <c r="F26" s="8">
        <f>(STC_mm!F26*Areas!$D$8*1000) / (86400*Days!F26)</f>
        <v>408.94463112305857</v>
      </c>
      <c r="G26" s="8">
        <f>(STC_mm!G26*Areas!$D$8*1000) / (86400*Days!G26)</f>
        <v>404.80821759259254</v>
      </c>
      <c r="H26" s="8">
        <f>(STC_mm!H26*Areas!$D$8*1000) / (86400*Days!H26)</f>
        <v>494.28371415770619</v>
      </c>
      <c r="I26" s="8">
        <f>(STC_mm!I26*Areas!$D$8*1000) / (86400*Days!I26)</f>
        <v>537.14755077658299</v>
      </c>
      <c r="J26" s="8">
        <f>(STC_mm!J26*Areas!$D$8*1000) / (86400*Days!J26)</f>
        <v>591.12006172839506</v>
      </c>
      <c r="K26" s="8">
        <f>(STC_mm!K26*Areas!$D$8*1000) / (86400*Days!K26)</f>
        <v>482.88754480286741</v>
      </c>
      <c r="L26" s="8">
        <f>(STC_mm!L26*Areas!$D$8*1000) / (86400*Days!L26)</f>
        <v>601.82040895061732</v>
      </c>
      <c r="M26" s="8">
        <f>(STC_mm!M26*Areas!$D$8*1000) / (86400*Days!M26)</f>
        <v>336.9299955197132</v>
      </c>
      <c r="N26" s="8">
        <f>(STC_mm!N26*Areas!$D$8*1000) / (86400*Days!N26)</f>
        <v>479.36321981227809</v>
      </c>
    </row>
    <row r="27" spans="1:14">
      <c r="A27">
        <f>STC_mm!A27</f>
        <v>1922</v>
      </c>
      <c r="B27" s="8">
        <f>(STC_mm!B27*Areas!$D$8*1000) / (86400*Days!B27)</f>
        <v>260.99174880525686</v>
      </c>
      <c r="C27" s="8">
        <f>(STC_mm!C27*Areas!$D$8*1000) / (86400*Days!C27)</f>
        <v>289.56853505291008</v>
      </c>
      <c r="D27" s="8">
        <f>(STC_mm!D27*Areas!$D$8*1000) / (86400*Days!D27)</f>
        <v>583.6667786738351</v>
      </c>
      <c r="E27" s="8">
        <f>(STC_mm!E27*Areas!$D$8*1000) / (86400*Days!E27)</f>
        <v>585.1972993827161</v>
      </c>
      <c r="F27" s="8">
        <f>(STC_mm!F27*Areas!$D$8*1000) / (86400*Days!F27)</f>
        <v>574.01530764635606</v>
      </c>
      <c r="G27" s="8">
        <f>(STC_mm!G27*Areas!$D$8*1000) / (86400*Days!G27)</f>
        <v>515.7697145061727</v>
      </c>
      <c r="H27" s="8">
        <f>(STC_mm!H27*Areas!$D$8*1000) / (86400*Days!H27)</f>
        <v>545.41853345280765</v>
      </c>
      <c r="I27" s="8">
        <f>(STC_mm!I27*Areas!$D$8*1000) / (86400*Days!I27)</f>
        <v>413.2370445041816</v>
      </c>
      <c r="J27" s="8">
        <f>(STC_mm!J27*Areas!$D$8*1000) / (86400*Days!J27)</f>
        <v>528.45030864197531</v>
      </c>
      <c r="K27" s="8">
        <f>(STC_mm!K27*Areas!$D$8*1000) / (86400*Days!K27)</f>
        <v>288.79797640382316</v>
      </c>
      <c r="L27" s="8">
        <f>(STC_mm!L27*Areas!$D$8*1000) / (86400*Days!L27)</f>
        <v>260.96134259259259</v>
      </c>
      <c r="M27" s="8">
        <f>(STC_mm!M27*Areas!$D$8*1000) / (86400*Days!M27)</f>
        <v>407.87010902031062</v>
      </c>
      <c r="N27" s="8">
        <f>(STC_mm!N27*Areas!$D$8*1000) / (86400*Days!N27)</f>
        <v>438.66630517503813</v>
      </c>
    </row>
    <row r="28" spans="1:14">
      <c r="A28">
        <f>STC_mm!A28</f>
        <v>1923</v>
      </c>
      <c r="B28" s="8">
        <f>(STC_mm!B28*Areas!$D$8*1000) / (86400*Days!B28)</f>
        <v>430.3883661887694</v>
      </c>
      <c r="C28" s="8">
        <f>(STC_mm!C28*Areas!$D$8*1000) / (86400*Days!C28)</f>
        <v>252.6818783068783</v>
      </c>
      <c r="D28" s="8">
        <f>(STC_mm!D28*Areas!$D$8*1000) / (86400*Days!D28)</f>
        <v>426.35043309438464</v>
      </c>
      <c r="E28" s="8">
        <f>(STC_mm!E28*Areas!$D$8*1000) / (86400*Days!E28)</f>
        <v>335.66176697530864</v>
      </c>
      <c r="F28" s="8">
        <f>(STC_mm!F28*Areas!$D$8*1000) / (86400*Days!F28)</f>
        <v>572.23891129032268</v>
      </c>
      <c r="G28" s="8">
        <f>(STC_mm!G28*Areas!$D$8*1000) / (86400*Days!G28)</f>
        <v>421.80806327160496</v>
      </c>
      <c r="H28" s="8">
        <f>(STC_mm!H28*Areas!$D$8*1000) / (86400*Days!H28)</f>
        <v>485.20422640382316</v>
      </c>
      <c r="I28" s="8">
        <f>(STC_mm!I28*Areas!$D$8*1000) / (86400*Days!I28)</f>
        <v>439.60965501792123</v>
      </c>
      <c r="J28" s="8">
        <f>(STC_mm!J28*Areas!$D$8*1000) / (86400*Days!J28)</f>
        <v>581.8825617283951</v>
      </c>
      <c r="K28" s="8">
        <f>(STC_mm!K28*Areas!$D$8*1000) / (86400*Days!K28)</f>
        <v>285.36536738351253</v>
      </c>
      <c r="L28" s="8">
        <f>(STC_mm!L28*Areas!$D$8*1000) / (86400*Days!L28)</f>
        <v>367.96840277777778</v>
      </c>
      <c r="M28" s="8">
        <f>(STC_mm!M28*Areas!$D$8*1000) / (86400*Days!M28)</f>
        <v>702.57127389486254</v>
      </c>
      <c r="N28" s="8">
        <f>(STC_mm!N28*Areas!$D$8*1000) / (86400*Days!N28)</f>
        <v>443.52956621004569</v>
      </c>
    </row>
    <row r="29" spans="1:14">
      <c r="A29">
        <f>STC_mm!A29</f>
        <v>1924</v>
      </c>
      <c r="B29" s="8">
        <f>(STC_mm!B29*Areas!$D$8*1000) / (86400*Days!B29)</f>
        <v>512.50186678614091</v>
      </c>
      <c r="C29" s="8">
        <f>(STC_mm!C29*Areas!$D$8*1000) / (86400*Days!C29)</f>
        <v>317.82850415070243</v>
      </c>
      <c r="D29" s="8">
        <f>(STC_mm!D29*Areas!$D$8*1000) / (86400*Days!D29)</f>
        <v>343.80712365591393</v>
      </c>
      <c r="E29" s="8">
        <f>(STC_mm!E29*Areas!$D$8*1000) / (86400*Days!E29)</f>
        <v>395.91716820987648</v>
      </c>
      <c r="F29" s="8">
        <f>(STC_mm!F29*Areas!$D$8*1000) / (86400*Days!F29)</f>
        <v>581.87828554360817</v>
      </c>
      <c r="G29" s="8">
        <f>(STC_mm!G29*Areas!$D$8*1000) / (86400*Days!G29)</f>
        <v>820.6100308641976</v>
      </c>
      <c r="H29" s="8">
        <f>(STC_mm!H29*Areas!$D$8*1000) / (86400*Days!H29)</f>
        <v>451.61518070489836</v>
      </c>
      <c r="I29" s="8">
        <f>(STC_mm!I29*Areas!$D$8*1000) / (86400*Days!I29)</f>
        <v>359.30828106332137</v>
      </c>
      <c r="J29" s="8">
        <f>(STC_mm!J29*Areas!$D$8*1000) / (86400*Days!J29)</f>
        <v>807.1390432098766</v>
      </c>
      <c r="K29" s="8">
        <f>(STC_mm!K29*Areas!$D$8*1000) / (86400*Days!K29)</f>
        <v>71.411327658303463</v>
      </c>
      <c r="L29" s="8">
        <f>(STC_mm!L29*Areas!$D$8*1000) / (86400*Days!L29)</f>
        <v>164.31026234567901</v>
      </c>
      <c r="M29" s="8">
        <f>(STC_mm!M29*Areas!$D$8*1000) / (86400*Days!M29)</f>
        <v>563.22263291517334</v>
      </c>
      <c r="N29" s="8">
        <f>(STC_mm!N29*Areas!$D$8*1000) / (86400*Days!N29)</f>
        <v>448.77706941914602</v>
      </c>
    </row>
    <row r="30" spans="1:14">
      <c r="A30">
        <f>STC_mm!A30</f>
        <v>1925</v>
      </c>
      <c r="B30" s="8">
        <f>(STC_mm!B30*Areas!$D$8*1000) / (86400*Days!B30)</f>
        <v>207.12619474313018</v>
      </c>
      <c r="C30" s="8">
        <f>(STC_mm!C30*Areas!$D$8*1000) / (86400*Days!C30)</f>
        <v>393.3547040343916</v>
      </c>
      <c r="D30" s="8">
        <f>(STC_mm!D30*Areas!$D$8*1000) / (86400*Days!D30)</f>
        <v>474.75451762246126</v>
      </c>
      <c r="E30" s="8">
        <f>(STC_mm!E30*Areas!$D$8*1000) / (86400*Days!E30)</f>
        <v>239.92337962962964</v>
      </c>
      <c r="F30" s="8">
        <f>(STC_mm!F30*Areas!$D$8*1000) / (86400*Days!F30)</f>
        <v>241.06425477897253</v>
      </c>
      <c r="G30" s="8">
        <f>(STC_mm!G30*Areas!$D$8*1000) / (86400*Days!G30)</f>
        <v>383.65817901234561</v>
      </c>
      <c r="H30" s="8">
        <f>(STC_mm!H30*Areas!$D$8*1000) / (86400*Days!H30)</f>
        <v>594.69817801672639</v>
      </c>
      <c r="I30" s="8">
        <f>(STC_mm!I30*Areas!$D$8*1000) / (86400*Days!I30)</f>
        <v>372.7549283154122</v>
      </c>
      <c r="J30" s="8">
        <f>(STC_mm!J30*Areas!$D$8*1000) / (86400*Days!J30)</f>
        <v>773.26751543209889</v>
      </c>
      <c r="K30" s="8">
        <f>(STC_mm!K30*Areas!$D$8*1000) / (86400*Days!K30)</f>
        <v>542.052979390681</v>
      </c>
      <c r="L30" s="8">
        <f>(STC_mm!L30*Areas!$D$8*1000) / (86400*Days!L30)</f>
        <v>577.01126543209875</v>
      </c>
      <c r="M30" s="8">
        <f>(STC_mm!M30*Areas!$D$8*1000) / (86400*Days!M30)</f>
        <v>217.18163829151729</v>
      </c>
      <c r="N30" s="8">
        <f>(STC_mm!N30*Areas!$D$8*1000) / (86400*Days!N30)</f>
        <v>417.44754883307968</v>
      </c>
    </row>
    <row r="31" spans="1:14">
      <c r="A31">
        <f>STC_mm!A31</f>
        <v>1926</v>
      </c>
      <c r="B31" s="8">
        <f>(STC_mm!B31*Areas!$D$8*1000) / (86400*Days!B31)</f>
        <v>322.84651284348871</v>
      </c>
      <c r="C31" s="8">
        <f>(STC_mm!C31*Areas!$D$8*1000) / (86400*Days!C31)</f>
        <v>457.73941798941797</v>
      </c>
      <c r="D31" s="8">
        <f>(STC_mm!D31*Areas!$D$8*1000) / (86400*Days!D31)</f>
        <v>369.08964307048984</v>
      </c>
      <c r="E31" s="8">
        <f>(STC_mm!E31*Areas!$D$8*1000) / (86400*Days!E31)</f>
        <v>554.9261959876543</v>
      </c>
      <c r="F31" s="8">
        <f>(STC_mm!F31*Areas!$D$8*1000) / (86400*Days!F31)</f>
        <v>267.70911738351253</v>
      </c>
      <c r="G31" s="8">
        <f>(STC_mm!G31*Areas!$D$8*1000) / (86400*Days!G31)</f>
        <v>512.25941358024704</v>
      </c>
      <c r="H31" s="8">
        <f>(STC_mm!H31*Areas!$D$8*1000) / (86400*Days!H31)</f>
        <v>343.26683841099157</v>
      </c>
      <c r="I31" s="8">
        <f>(STC_mm!I31*Areas!$D$8*1000) / (86400*Days!I31)</f>
        <v>906.85827359617679</v>
      </c>
      <c r="J31" s="8">
        <f>(STC_mm!J31*Areas!$D$8*1000) / (86400*Days!J31)</f>
        <v>1138.7768904320988</v>
      </c>
      <c r="K31" s="8">
        <f>(STC_mm!K31*Areas!$D$8*1000) / (86400*Days!K31)</f>
        <v>716.31179062126648</v>
      </c>
      <c r="L31" s="8">
        <f>(STC_mm!L31*Areas!$D$8*1000) / (86400*Days!L31)</f>
        <v>456.22141203703711</v>
      </c>
      <c r="M31" s="8">
        <f>(STC_mm!M31*Areas!$D$8*1000) / (86400*Days!M31)</f>
        <v>287.956130525687</v>
      </c>
      <c r="N31" s="8">
        <f>(STC_mm!N31*Areas!$D$8*1000) / (86400*Days!N31)</f>
        <v>526.89700976661595</v>
      </c>
    </row>
    <row r="32" spans="1:14">
      <c r="A32">
        <f>STC_mm!A32</f>
        <v>1927</v>
      </c>
      <c r="B32" s="8">
        <f>(STC_mm!B32*Areas!$D$8*1000) / (86400*Days!B32)</f>
        <v>286.81253733572288</v>
      </c>
      <c r="C32" s="8">
        <f>(STC_mm!C32*Areas!$D$8*1000) / (86400*Days!C32)</f>
        <v>355.62322255291008</v>
      </c>
      <c r="D32" s="8">
        <f>(STC_mm!D32*Areas!$D$8*1000) / (86400*Days!D32)</f>
        <v>411.65961021505376</v>
      </c>
      <c r="E32" s="8">
        <f>(STC_mm!E32*Areas!$D$8*1000) / (86400*Days!E32)</f>
        <v>435.21392746913568</v>
      </c>
      <c r="F32" s="8">
        <f>(STC_mm!F32*Areas!$D$8*1000) / (86400*Days!F32)</f>
        <v>675.27363351254485</v>
      </c>
      <c r="G32" s="8">
        <f>(STC_mm!G32*Areas!$D$8*1000) / (86400*Days!G32)</f>
        <v>429.05698302469136</v>
      </c>
      <c r="H32" s="8">
        <f>(STC_mm!H32*Areas!$D$8*1000) / (86400*Days!H32)</f>
        <v>718.96154420549578</v>
      </c>
      <c r="I32" s="8">
        <f>(STC_mm!I32*Areas!$D$8*1000) / (86400*Days!I32)</f>
        <v>245.57541816009558</v>
      </c>
      <c r="J32" s="8">
        <f>(STC_mm!J32*Areas!$D$8*1000) / (86400*Days!J32)</f>
        <v>428.92862654320976</v>
      </c>
      <c r="K32" s="8">
        <f>(STC_mm!K32*Areas!$D$8*1000) / (86400*Days!K32)</f>
        <v>289.87653076463562</v>
      </c>
      <c r="L32" s="8">
        <f>(STC_mm!L32*Areas!$D$8*1000) / (86400*Days!L32)</f>
        <v>990.27264660493825</v>
      </c>
      <c r="M32" s="8">
        <f>(STC_mm!M32*Areas!$D$8*1000) / (86400*Days!M32)</f>
        <v>553.88885155316621</v>
      </c>
      <c r="N32" s="8">
        <f>(STC_mm!N32*Areas!$D$8*1000) / (86400*Days!N32)</f>
        <v>485.21947298325716</v>
      </c>
    </row>
    <row r="33" spans="1:14">
      <c r="A33">
        <f>STC_mm!A33</f>
        <v>1928</v>
      </c>
      <c r="B33" s="8">
        <f>(STC_mm!B33*Areas!$D$8*1000) / (86400*Days!B33)</f>
        <v>297.38847819593786</v>
      </c>
      <c r="C33" s="8">
        <f>(STC_mm!C33*Areas!$D$8*1000) / (86400*Days!C33)</f>
        <v>332.93809865900386</v>
      </c>
      <c r="D33" s="8">
        <f>(STC_mm!D33*Areas!$D$8*1000) / (86400*Days!D33)</f>
        <v>354.20956541218641</v>
      </c>
      <c r="E33" s="8">
        <f>(STC_mm!E33*Areas!$D$8*1000) / (86400*Days!E33)</f>
        <v>357.33734567901234</v>
      </c>
      <c r="F33" s="8">
        <f>(STC_mm!F33*Areas!$D$8*1000) / (86400*Days!F33)</f>
        <v>338.34363799283153</v>
      </c>
      <c r="G33" s="8">
        <f>(STC_mm!G33*Areas!$D$8*1000) / (86400*Days!G33)</f>
        <v>864.49108796296298</v>
      </c>
      <c r="H33" s="8">
        <f>(STC_mm!H33*Areas!$D$8*1000) / (86400*Days!H33)</f>
        <v>632.11025238948616</v>
      </c>
      <c r="I33" s="8">
        <f>(STC_mm!I33*Areas!$D$8*1000) / (86400*Days!I33)</f>
        <v>410.08822431302269</v>
      </c>
      <c r="J33" s="8">
        <f>(STC_mm!J33*Areas!$D$8*1000) / (86400*Days!J33)</f>
        <v>276.33742283950619</v>
      </c>
      <c r="K33" s="8">
        <f>(STC_mm!K33*Areas!$D$8*1000) / (86400*Days!K33)</f>
        <v>438.31052120669057</v>
      </c>
      <c r="L33" s="8">
        <f>(STC_mm!L33*Areas!$D$8*1000) / (86400*Days!L33)</f>
        <v>524.80956790123457</v>
      </c>
      <c r="M33" s="8">
        <f>(STC_mm!M33*Areas!$D$8*1000) / (86400*Days!M33)</f>
        <v>276.23659647550778</v>
      </c>
      <c r="N33" s="8">
        <f>(STC_mm!N33*Areas!$D$8*1000) / (86400*Days!N33)</f>
        <v>424.84091024084199</v>
      </c>
    </row>
    <row r="34" spans="1:14">
      <c r="A34">
        <f>STC_mm!A34</f>
        <v>1929</v>
      </c>
      <c r="B34" s="8">
        <f>(STC_mm!B34*Areas!$D$8*1000) / (86400*Days!B34)</f>
        <v>654.85330794504182</v>
      </c>
      <c r="C34" s="8">
        <f>(STC_mm!C34*Areas!$D$8*1000) / (86400*Days!C34)</f>
        <v>254.95428240740742</v>
      </c>
      <c r="D34" s="8">
        <f>(STC_mm!D34*Areas!$D$8*1000) / (86400*Days!D34)</f>
        <v>471.48551373954598</v>
      </c>
      <c r="E34" s="8">
        <f>(STC_mm!E34*Areas!$D$8*1000) / (86400*Days!E34)</f>
        <v>953.5142361111109</v>
      </c>
      <c r="F34" s="8">
        <f>(STC_mm!F34*Areas!$D$8*1000) / (86400*Days!F34)</f>
        <v>617.31298536439658</v>
      </c>
      <c r="G34" s="8">
        <f>(STC_mm!G34*Areas!$D$8*1000) / (86400*Days!G34)</f>
        <v>502.59197530864208</v>
      </c>
      <c r="H34" s="8">
        <f>(STC_mm!H34*Areas!$D$8*1000) / (86400*Days!H34)</f>
        <v>575.5907258064517</v>
      </c>
      <c r="I34" s="8">
        <f>(STC_mm!I34*Areas!$D$8*1000) / (86400*Days!I34)</f>
        <v>234.37436529271207</v>
      </c>
      <c r="J34" s="8">
        <f>(STC_mm!J34*Areas!$D$8*1000) / (86400*Days!J34)</f>
        <v>355.84193672839507</v>
      </c>
      <c r="K34" s="8">
        <f>(STC_mm!K34*Areas!$D$8*1000) / (86400*Days!K34)</f>
        <v>616.89691606929512</v>
      </c>
      <c r="L34" s="8">
        <f>(STC_mm!L34*Areas!$D$8*1000) / (86400*Days!L34)</f>
        <v>551.03271604938277</v>
      </c>
      <c r="M34" s="8">
        <f>(STC_mm!M34*Areas!$D$8*1000) / (86400*Days!M34)</f>
        <v>560.71871266427718</v>
      </c>
      <c r="N34" s="8">
        <f>(STC_mm!N34*Areas!$D$8*1000) / (86400*Days!N34)</f>
        <v>530.67494292237427</v>
      </c>
    </row>
    <row r="35" spans="1:14">
      <c r="A35">
        <f>STC_mm!A35</f>
        <v>1930</v>
      </c>
      <c r="B35" s="8">
        <f>(STC_mm!B35*Areas!$D$8*1000) / (86400*Days!B35)</f>
        <v>748.12040770609315</v>
      </c>
      <c r="C35" s="8">
        <f>(STC_mm!C35*Areas!$D$8*1000) / (86400*Days!C35)</f>
        <v>360.4605241402117</v>
      </c>
      <c r="D35" s="8">
        <f>(STC_mm!D35*Areas!$D$8*1000) / (86400*Days!D35)</f>
        <v>410.10599611708471</v>
      </c>
      <c r="E35" s="8">
        <f>(STC_mm!E35*Areas!$D$8*1000) / (86400*Days!E35)</f>
        <v>380.60621141975309</v>
      </c>
      <c r="F35" s="8">
        <f>(STC_mm!F35*Areas!$D$8*1000) / (86400*Days!F35)</f>
        <v>374.80540621266425</v>
      </c>
      <c r="G35" s="8">
        <f>(STC_mm!G35*Areas!$D$8*1000) / (86400*Days!G35)</f>
        <v>520.47403549382716</v>
      </c>
      <c r="H35" s="8">
        <f>(STC_mm!H35*Areas!$D$8*1000) / (86400*Days!H35)</f>
        <v>187.7349537037037</v>
      </c>
      <c r="I35" s="8">
        <f>(STC_mm!I35*Areas!$D$8*1000) / (86400*Days!I35)</f>
        <v>233.75328554360811</v>
      </c>
      <c r="J35" s="8">
        <f>(STC_mm!J35*Areas!$D$8*1000) / (86400*Days!J35)</f>
        <v>427.94872685185186</v>
      </c>
      <c r="K35" s="8">
        <f>(STC_mm!K35*Areas!$D$8*1000) / (86400*Days!K35)</f>
        <v>285.1011798088411</v>
      </c>
      <c r="L35" s="8">
        <f>(STC_mm!L35*Areas!$D$8*1000) / (86400*Days!L35)</f>
        <v>294.83267746913577</v>
      </c>
      <c r="M35" s="8">
        <f>(STC_mm!M35*Areas!$D$8*1000) / (86400*Days!M35)</f>
        <v>189.73816457586616</v>
      </c>
      <c r="N35" s="8">
        <f>(STC_mm!N35*Areas!$D$8*1000) / (86400*Days!N35)</f>
        <v>367.44900114155257</v>
      </c>
    </row>
    <row r="36" spans="1:14">
      <c r="A36">
        <f>STC_mm!A36</f>
        <v>1931</v>
      </c>
      <c r="B36" s="8">
        <f>(STC_mm!B36*Areas!$D$8*1000) / (86400*Days!B36)</f>
        <v>341.38784348864999</v>
      </c>
      <c r="C36" s="8">
        <f>(STC_mm!C36*Areas!$D$8*1000) / (86400*Days!C36)</f>
        <v>220.8223792989418</v>
      </c>
      <c r="D36" s="8">
        <f>(STC_mm!D36*Areas!$D$8*1000) / (86400*Days!D36)</f>
        <v>350.03953853046596</v>
      </c>
      <c r="E36" s="8">
        <f>(STC_mm!E36*Areas!$D$8*1000) / (86400*Days!E36)</f>
        <v>453.23456790123458</v>
      </c>
      <c r="F36" s="8">
        <f>(STC_mm!F36*Areas!$D$8*1000) / (86400*Days!F36)</f>
        <v>364.90972222222223</v>
      </c>
      <c r="G36" s="8">
        <f>(STC_mm!G36*Areas!$D$8*1000) / (86400*Days!G36)</f>
        <v>415.92411265432099</v>
      </c>
      <c r="H36" s="8">
        <f>(STC_mm!H36*Areas!$D$8*1000) / (86400*Days!H36)</f>
        <v>554.38149641577058</v>
      </c>
      <c r="I36" s="8">
        <f>(STC_mm!I36*Areas!$D$8*1000) / (86400*Days!I36)</f>
        <v>245.32295400238945</v>
      </c>
      <c r="J36" s="8">
        <f>(STC_mm!J36*Areas!$D$8*1000) / (86400*Days!J36)</f>
        <v>537.8508101851852</v>
      </c>
      <c r="K36" s="8">
        <f>(STC_mm!K36*Areas!$D$8*1000) / (86400*Days!K36)</f>
        <v>381.25272550776577</v>
      </c>
      <c r="L36" s="8">
        <f>(STC_mm!L36*Areas!$D$8*1000) / (86400*Days!L36)</f>
        <v>487.6641975308641</v>
      </c>
      <c r="M36" s="8">
        <f>(STC_mm!M36*Areas!$D$8*1000) / (86400*Days!M36)</f>
        <v>394.24593040621255</v>
      </c>
      <c r="N36" s="8">
        <f>(STC_mm!N36*Areas!$D$8*1000) / (86400*Days!N36)</f>
        <v>396.16707889396247</v>
      </c>
    </row>
    <row r="37" spans="1:14">
      <c r="A37">
        <f>STC_mm!A37</f>
        <v>1932</v>
      </c>
      <c r="B37" s="8">
        <f>(STC_mm!B37*Areas!$D$8*1000) / (86400*Days!B37)</f>
        <v>661.28083930704895</v>
      </c>
      <c r="C37" s="8">
        <f>(STC_mm!C37*Areas!$D$8*1000) / (86400*Days!C37)</f>
        <v>300.28456257982117</v>
      </c>
      <c r="D37" s="8">
        <f>(STC_mm!D37*Areas!$D$8*1000) / (86400*Days!D37)</f>
        <v>262.10566009557948</v>
      </c>
      <c r="E37" s="8">
        <f>(STC_mm!E37*Areas!$D$8*1000) / (86400*Days!E37)</f>
        <v>287.1212577160494</v>
      </c>
      <c r="F37" s="8">
        <f>(STC_mm!F37*Areas!$D$8*1000) / (86400*Days!F37)</f>
        <v>895.34192054958203</v>
      </c>
      <c r="G37" s="8">
        <f>(STC_mm!G37*Areas!$D$8*1000) / (86400*Days!G37)</f>
        <v>298.86265432098764</v>
      </c>
      <c r="H37" s="8">
        <f>(STC_mm!H37*Areas!$D$8*1000) / (86400*Days!H37)</f>
        <v>858.22718787335725</v>
      </c>
      <c r="I37" s="8">
        <f>(STC_mm!I37*Areas!$D$8*1000) / (86400*Days!I37)</f>
        <v>453.13911290322579</v>
      </c>
      <c r="J37" s="8">
        <f>(STC_mm!J37*Areas!$D$8*1000) / (86400*Days!J37)</f>
        <v>669.34915123456801</v>
      </c>
      <c r="K37" s="8">
        <f>(STC_mm!K37*Areas!$D$8*1000) / (86400*Days!K37)</f>
        <v>568.1044280167265</v>
      </c>
      <c r="L37" s="8">
        <f>(STC_mm!L37*Areas!$D$8*1000) / (86400*Days!L37)</f>
        <v>407.40582561728399</v>
      </c>
      <c r="M37" s="8">
        <f>(STC_mm!M37*Areas!$D$8*1000) / (86400*Days!M37)</f>
        <v>480.98693249701313</v>
      </c>
      <c r="N37" s="8">
        <f>(STC_mm!N37*Areas!$D$8*1000) / (86400*Days!N37)</f>
        <v>514.05788934426232</v>
      </c>
    </row>
    <row r="38" spans="1:14">
      <c r="A38">
        <f>STC_mm!A38</f>
        <v>1933</v>
      </c>
      <c r="B38" s="8">
        <f>(STC_mm!B38*Areas!$D$8*1000) / (86400*Days!B38)</f>
        <v>185.34132317801672</v>
      </c>
      <c r="C38" s="8">
        <f>(STC_mm!C38*Areas!$D$8*1000) / (86400*Days!C38)</f>
        <v>287.72614914021165</v>
      </c>
      <c r="D38" s="8">
        <f>(STC_mm!D38*Areas!$D$8*1000) / (86400*Days!D38)</f>
        <v>405.29711768219835</v>
      </c>
      <c r="E38" s="8">
        <f>(STC_mm!E38*Areas!$D$8*1000) / (86400*Days!E38)</f>
        <v>494.10227623456791</v>
      </c>
      <c r="F38" s="8">
        <f>(STC_mm!F38*Areas!$D$8*1000) / (86400*Days!F38)</f>
        <v>477.69429510155328</v>
      </c>
      <c r="G38" s="8">
        <f>(STC_mm!G38*Areas!$D$8*1000) / (86400*Days!G38)</f>
        <v>232.51751543209878</v>
      </c>
      <c r="H38" s="8">
        <f>(STC_mm!H38*Areas!$D$8*1000) / (86400*Days!H38)</f>
        <v>329.86947431302269</v>
      </c>
      <c r="I38" s="8">
        <f>(STC_mm!I38*Areas!$D$8*1000) / (86400*Days!I38)</f>
        <v>406.03453554360806</v>
      </c>
      <c r="J38" s="8">
        <f>(STC_mm!J38*Areas!$D$8*1000) / (86400*Days!J38)</f>
        <v>394.58248456790125</v>
      </c>
      <c r="K38" s="8">
        <f>(STC_mm!K38*Areas!$D$8*1000) / (86400*Days!K38)</f>
        <v>371.47722520908007</v>
      </c>
      <c r="L38" s="8">
        <f>(STC_mm!L38*Areas!$D$8*1000) / (86400*Days!L38)</f>
        <v>545.39714506172845</v>
      </c>
      <c r="M38" s="8">
        <f>(STC_mm!M38*Areas!$D$8*1000) / (86400*Days!M38)</f>
        <v>340.34684886499406</v>
      </c>
      <c r="N38" s="8">
        <f>(STC_mm!N38*Areas!$D$8*1000) / (86400*Days!N38)</f>
        <v>372.74575405885344</v>
      </c>
    </row>
    <row r="39" spans="1:14">
      <c r="A39">
        <f>STC_mm!A39</f>
        <v>1934</v>
      </c>
      <c r="B39" s="8">
        <f>(STC_mm!B39*Areas!$D$8*1000) / (86400*Days!B39)</f>
        <v>251.25765382317806</v>
      </c>
      <c r="C39" s="8">
        <f>(STC_mm!C39*Areas!$D$8*1000) / (86400*Days!C39)</f>
        <v>136.95965608465613</v>
      </c>
      <c r="D39" s="8">
        <f>(STC_mm!D39*Areas!$D$8*1000) / (86400*Days!D39)</f>
        <v>411.43682795698925</v>
      </c>
      <c r="E39" s="8">
        <f>(STC_mm!E39*Areas!$D$8*1000) / (86400*Days!E39)</f>
        <v>454.46512345679014</v>
      </c>
      <c r="F39" s="8">
        <f>(STC_mm!F39*Areas!$D$8*1000) / (86400*Days!F39)</f>
        <v>99.241188769414563</v>
      </c>
      <c r="G39" s="8">
        <f>(STC_mm!G39*Areas!$D$8*1000) / (86400*Days!G39)</f>
        <v>222.62195216049383</v>
      </c>
      <c r="H39" s="8">
        <f>(STC_mm!H39*Areas!$D$8*1000) / (86400*Days!H39)</f>
        <v>348.26093936678615</v>
      </c>
      <c r="I39" s="8">
        <f>(STC_mm!I39*Areas!$D$8*1000) / (86400*Days!I39)</f>
        <v>446.24439964157716</v>
      </c>
      <c r="J39" s="8">
        <f>(STC_mm!J39*Areas!$D$8*1000) / (86400*Days!J39)</f>
        <v>597.28912037037037</v>
      </c>
      <c r="K39" s="8">
        <f>(STC_mm!K39*Areas!$D$8*1000) / (86400*Days!K39)</f>
        <v>249.97408900836325</v>
      </c>
      <c r="L39" s="8">
        <f>(STC_mm!L39*Areas!$D$8*1000) / (86400*Days!L39)</f>
        <v>435.12627314814807</v>
      </c>
      <c r="M39" s="8">
        <f>(STC_mm!M39*Areas!$D$8*1000) / (86400*Days!M39)</f>
        <v>319.30928912783747</v>
      </c>
      <c r="N39" s="8">
        <f>(STC_mm!N39*Areas!$D$8*1000) / (86400*Days!N39)</f>
        <v>331.55452181633689</v>
      </c>
    </row>
    <row r="40" spans="1:14">
      <c r="A40">
        <f>STC_mm!A40</f>
        <v>1935</v>
      </c>
      <c r="B40" s="8">
        <f>(STC_mm!B40*Areas!$D$8*1000) / (86400*Days!B40)</f>
        <v>385.3577135603345</v>
      </c>
      <c r="C40" s="8">
        <f>(STC_mm!C40*Areas!$D$8*1000) / (86400*Days!C40)</f>
        <v>388.28149801587301</v>
      </c>
      <c r="D40" s="8">
        <f>(STC_mm!D40*Areas!$D$8*1000) / (86400*Days!D40)</f>
        <v>375.18996415770607</v>
      </c>
      <c r="E40" s="8">
        <f>(STC_mm!E40*Areas!$D$8*1000) / (86400*Days!E40)</f>
        <v>303.14726080246913</v>
      </c>
      <c r="F40" s="8">
        <f>(STC_mm!F40*Areas!$D$8*1000) / (86400*Days!F40)</f>
        <v>446.99171146953404</v>
      </c>
      <c r="G40" s="8">
        <f>(STC_mm!G40*Areas!$D$8*1000) / (86400*Days!G40)</f>
        <v>617.40416666666658</v>
      </c>
      <c r="H40" s="8">
        <f>(STC_mm!H40*Areas!$D$8*1000) / (86400*Days!H40)</f>
        <v>334.15785543608126</v>
      </c>
      <c r="I40" s="8">
        <f>(STC_mm!I40*Areas!$D$8*1000) / (86400*Days!I40)</f>
        <v>450.73577508960574</v>
      </c>
      <c r="J40" s="8">
        <f>(STC_mm!J40*Areas!$D$8*1000) / (86400*Days!J40)</f>
        <v>340.80189043209879</v>
      </c>
      <c r="K40" s="8">
        <f>(STC_mm!K40*Areas!$D$8*1000) / (86400*Days!K40)</f>
        <v>241.79764038231775</v>
      </c>
      <c r="L40" s="8">
        <f>(STC_mm!L40*Areas!$D$8*1000) / (86400*Days!L40)</f>
        <v>613.92017746913575</v>
      </c>
      <c r="M40" s="8">
        <f>(STC_mm!M40*Areas!$D$8*1000) / (86400*Days!M40)</f>
        <v>322.8483422939068</v>
      </c>
      <c r="N40" s="8">
        <f>(STC_mm!N40*Areas!$D$8*1000) / (86400*Days!N40)</f>
        <v>401.09461884830034</v>
      </c>
    </row>
    <row r="41" spans="1:14">
      <c r="A41">
        <f>STC_mm!A41</f>
        <v>1936</v>
      </c>
      <c r="B41" s="8">
        <f>(STC_mm!B41*Areas!$D$8*1000) / (86400*Days!B41)</f>
        <v>284.34599014336914</v>
      </c>
      <c r="C41" s="8">
        <f>(STC_mm!C41*Areas!$D$8*1000) / (86400*Days!C41)</f>
        <v>342.43714080459768</v>
      </c>
      <c r="D41" s="8">
        <f>(STC_mm!D41*Areas!$D$8*1000) / (86400*Days!D41)</f>
        <v>206.52673237753888</v>
      </c>
      <c r="E41" s="8">
        <f>(STC_mm!E41*Areas!$D$8*1000) / (86400*Days!E41)</f>
        <v>461.54706790123464</v>
      </c>
      <c r="F41" s="8">
        <f>(STC_mm!F41*Areas!$D$8*1000) / (86400*Days!F41)</f>
        <v>188.71292562724017</v>
      </c>
      <c r="G41" s="8">
        <f>(STC_mm!G41*Areas!$D$8*1000) / (86400*Days!G41)</f>
        <v>510.72121913580258</v>
      </c>
      <c r="H41" s="8">
        <f>(STC_mm!H41*Areas!$D$8*1000) / (86400*Days!H41)</f>
        <v>155.69164426523301</v>
      </c>
      <c r="I41" s="8">
        <f>(STC_mm!I41*Areas!$D$8*1000) / (86400*Days!I41)</f>
        <v>319.52822580645159</v>
      </c>
      <c r="J41" s="8">
        <f>(STC_mm!J41*Areas!$D$8*1000) / (86400*Days!J41)</f>
        <v>773.96439043209875</v>
      </c>
      <c r="K41" s="8">
        <f>(STC_mm!K41*Areas!$D$8*1000) / (86400*Days!K41)</f>
        <v>532.67376045400238</v>
      </c>
      <c r="L41" s="8">
        <f>(STC_mm!L41*Areas!$D$8*1000) / (86400*Days!L41)</f>
        <v>281.05177469135805</v>
      </c>
      <c r="M41" s="8">
        <f>(STC_mm!M41*Areas!$D$8*1000) / (86400*Days!M41)</f>
        <v>330.7349537037037</v>
      </c>
      <c r="N41" s="8">
        <f>(STC_mm!N41*Areas!$D$8*1000) / (86400*Days!N41)</f>
        <v>364.2454968629832</v>
      </c>
    </row>
    <row r="42" spans="1:14">
      <c r="A42">
        <f>STC_mm!A42</f>
        <v>1937</v>
      </c>
      <c r="B42" s="8">
        <f>(STC_mm!B42*Areas!$D$8*1000) / (86400*Days!B42)</f>
        <v>656.11103643966544</v>
      </c>
      <c r="C42" s="8">
        <f>(STC_mm!C42*Areas!$D$8*1000) / (86400*Days!C42)</f>
        <v>318.07936507936512</v>
      </c>
      <c r="D42" s="8">
        <f>(STC_mm!D42*Areas!$D$8*1000) / (86400*Days!D42)</f>
        <v>155.08430406212665</v>
      </c>
      <c r="E42" s="8">
        <f>(STC_mm!E42*Areas!$D$8*1000) / (86400*Days!E42)</f>
        <v>930.6872299382718</v>
      </c>
      <c r="F42" s="8">
        <f>(STC_mm!F42*Areas!$D$8*1000) / (86400*Days!F42)</f>
        <v>368.11954898446834</v>
      </c>
      <c r="G42" s="8">
        <f>(STC_mm!G42*Areas!$D$8*1000) / (86400*Days!G42)</f>
        <v>658.73040123456792</v>
      </c>
      <c r="H42" s="8">
        <f>(STC_mm!H42*Areas!$D$8*1000) / (86400*Days!H42)</f>
        <v>465.95698924731181</v>
      </c>
      <c r="I42" s="8">
        <f>(STC_mm!I42*Areas!$D$8*1000) / (86400*Days!I42)</f>
        <v>584.59912634408602</v>
      </c>
      <c r="J42" s="8">
        <f>(STC_mm!J42*Areas!$D$8*1000) / (86400*Days!J42)</f>
        <v>407.62372685185187</v>
      </c>
      <c r="K42" s="8">
        <f>(STC_mm!K42*Areas!$D$8*1000) / (86400*Days!K42)</f>
        <v>420.90856481481484</v>
      </c>
      <c r="L42" s="8">
        <f>(STC_mm!L42*Areas!$D$8*1000) / (86400*Days!L42)</f>
        <v>246.91558641975308</v>
      </c>
      <c r="M42" s="8">
        <f>(STC_mm!M42*Areas!$D$8*1000) / (86400*Days!M42)</f>
        <v>291.52669504181603</v>
      </c>
      <c r="N42" s="8">
        <f>(STC_mm!N42*Areas!$D$8*1000) / (86400*Days!N42)</f>
        <v>458.72993087265348</v>
      </c>
    </row>
    <row r="43" spans="1:14">
      <c r="A43">
        <f>STC_mm!A43</f>
        <v>1938</v>
      </c>
      <c r="B43" s="8">
        <f>(STC_mm!B43*Areas!$D$8*1000) / (86400*Days!B43)</f>
        <v>235.88071236559139</v>
      </c>
      <c r="C43" s="8">
        <f>(STC_mm!C43*Areas!$D$8*1000) / (86400*Days!C43)</f>
        <v>848.31522817460313</v>
      </c>
      <c r="D43" s="8">
        <f>(STC_mm!D43*Areas!$D$8*1000) / (86400*Days!D43)</f>
        <v>540.53087664277177</v>
      </c>
      <c r="E43" s="8">
        <f>(STC_mm!E43*Areas!$D$8*1000) / (86400*Days!E43)</f>
        <v>299.12542438271606</v>
      </c>
      <c r="F43" s="8">
        <f>(STC_mm!F43*Areas!$D$8*1000) / (86400*Days!F43)</f>
        <v>525.76310483870964</v>
      </c>
      <c r="G43" s="8">
        <f>(STC_mm!G43*Areas!$D$8*1000) / (86400*Days!G43)</f>
        <v>349.57897376543212</v>
      </c>
      <c r="H43" s="8">
        <f>(STC_mm!H43*Areas!$D$8*1000) / (86400*Days!H43)</f>
        <v>575.62223715651123</v>
      </c>
      <c r="I43" s="8">
        <f>(STC_mm!I43*Areas!$D$8*1000) / (86400*Days!I43)</f>
        <v>449.24335424133818</v>
      </c>
      <c r="J43" s="8">
        <f>(STC_mm!J43*Areas!$D$8*1000) / (86400*Days!J43)</f>
        <v>325.51554783950616</v>
      </c>
      <c r="K43" s="8">
        <f>(STC_mm!K43*Areas!$D$8*1000) / (86400*Days!K43)</f>
        <v>175.78475955794505</v>
      </c>
      <c r="L43" s="8">
        <f>(STC_mm!L43*Areas!$D$8*1000) / (86400*Days!L43)</f>
        <v>223.6711419753087</v>
      </c>
      <c r="M43" s="8">
        <f>(STC_mm!M43*Areas!$D$8*1000) / (86400*Days!M43)</f>
        <v>371.16961618876945</v>
      </c>
      <c r="N43" s="8">
        <f>(STC_mm!N43*Areas!$D$8*1000) / (86400*Days!N43)</f>
        <v>407.62573566717401</v>
      </c>
    </row>
    <row r="44" spans="1:14">
      <c r="A44">
        <f>STC_mm!A44</f>
        <v>1939</v>
      </c>
      <c r="B44" s="8">
        <f>(STC_mm!B44*Areas!$D$8*1000) / (86400*Days!B44)</f>
        <v>415.35640681003582</v>
      </c>
      <c r="C44" s="8">
        <f>(STC_mm!C44*Areas!$D$8*1000) / (86400*Days!C44)</f>
        <v>782.59238591269832</v>
      </c>
      <c r="D44" s="8">
        <f>(STC_mm!D44*Areas!$D$8*1000) / (86400*Days!D44)</f>
        <v>301.43630525686973</v>
      </c>
      <c r="E44" s="8">
        <f>(STC_mm!E44*Areas!$D$8*1000) / (86400*Days!E44)</f>
        <v>593.06585648148143</v>
      </c>
      <c r="F44" s="8">
        <f>(STC_mm!F44*Areas!$D$8*1000) / (86400*Days!F44)</f>
        <v>238.28020459976105</v>
      </c>
      <c r="G44" s="8">
        <f>(STC_mm!G44*Areas!$D$8*1000) / (86400*Days!G44)</f>
        <v>598.20200617283956</v>
      </c>
      <c r="H44" s="8">
        <f>(STC_mm!H44*Areas!$D$8*1000) / (86400*Days!H44)</f>
        <v>358.31253733572282</v>
      </c>
      <c r="I44" s="8">
        <f>(STC_mm!I44*Areas!$D$8*1000) / (86400*Days!I44)</f>
        <v>300.04428016726411</v>
      </c>
      <c r="J44" s="8">
        <f>(STC_mm!J44*Areas!$D$8*1000) / (86400*Days!J44)</f>
        <v>338.04942129629632</v>
      </c>
      <c r="K44" s="8">
        <f>(STC_mm!K44*Areas!$D$8*1000) / (86400*Days!K44)</f>
        <v>438.90191905615291</v>
      </c>
      <c r="L44" s="8">
        <f>(STC_mm!L44*Areas!$D$8*1000) / (86400*Days!L44)</f>
        <v>130.2391975308642</v>
      </c>
      <c r="M44" s="8">
        <f>(STC_mm!M44*Areas!$D$8*1000) / (86400*Days!M44)</f>
        <v>196.98592443249706</v>
      </c>
      <c r="N44" s="8">
        <f>(STC_mm!N44*Areas!$D$8*1000) / (86400*Days!N44)</f>
        <v>387.47431823947232</v>
      </c>
    </row>
    <row r="45" spans="1:14">
      <c r="A45">
        <f>STC_mm!A45</f>
        <v>1940</v>
      </c>
      <c r="B45" s="8">
        <f>(STC_mm!B45*Areas!$D$8*1000) / (86400*Days!B45)</f>
        <v>340.62275985663081</v>
      </c>
      <c r="C45" s="8">
        <f>(STC_mm!C45*Areas!$D$8*1000) / (86400*Days!C45)</f>
        <v>312.98938378033205</v>
      </c>
      <c r="D45" s="8">
        <f>(STC_mm!D45*Areas!$D$8*1000) / (86400*Days!D45)</f>
        <v>346.09229390681003</v>
      </c>
      <c r="E45" s="8">
        <f>(STC_mm!E45*Areas!$D$8*1000) / (86400*Days!E45)</f>
        <v>379.71585648148147</v>
      </c>
      <c r="F45" s="8">
        <f>(STC_mm!F45*Areas!$D$8*1000) / (86400*Days!F45)</f>
        <v>653.40008960573482</v>
      </c>
      <c r="G45" s="8">
        <f>(STC_mm!G45*Areas!$D$8*1000) / (86400*Days!G45)</f>
        <v>912.16377314814815</v>
      </c>
      <c r="H45" s="8">
        <f>(STC_mm!H45*Areas!$D$8*1000) / (86400*Days!H45)</f>
        <v>323.01415023894867</v>
      </c>
      <c r="I45" s="8">
        <f>(STC_mm!I45*Areas!$D$8*1000) / (86400*Days!I45)</f>
        <v>1014.0294952210274</v>
      </c>
      <c r="J45" s="8">
        <f>(STC_mm!J45*Areas!$D$8*1000) / (86400*Days!J45)</f>
        <v>347.61084104938266</v>
      </c>
      <c r="K45" s="8">
        <f>(STC_mm!K45*Areas!$D$8*1000) / (86400*Days!K45)</f>
        <v>441.15557795698925</v>
      </c>
      <c r="L45" s="8">
        <f>(STC_mm!L45*Areas!$D$8*1000) / (86400*Days!L45)</f>
        <v>557.87820216049386</v>
      </c>
      <c r="M45" s="8">
        <f>(STC_mm!M45*Areas!$D$8*1000) / (86400*Days!M45)</f>
        <v>493.88541666666669</v>
      </c>
      <c r="N45" s="8">
        <f>(STC_mm!N45*Areas!$D$8*1000) / (86400*Days!N45)</f>
        <v>510.86323934932199</v>
      </c>
    </row>
    <row r="46" spans="1:14">
      <c r="A46">
        <f>STC_mm!A46</f>
        <v>1941</v>
      </c>
      <c r="B46" s="8">
        <f>(STC_mm!B46*Areas!$D$8*1000) / (86400*Days!B46)</f>
        <v>296.27841248506576</v>
      </c>
      <c r="C46" s="8">
        <f>(STC_mm!C46*Areas!$D$8*1000) / (86400*Days!C46)</f>
        <v>175.07308201058203</v>
      </c>
      <c r="D46" s="8">
        <f>(STC_mm!D46*Areas!$D$8*1000) / (86400*Days!D46)</f>
        <v>238.95459976105133</v>
      </c>
      <c r="E46" s="8">
        <f>(STC_mm!E46*Areas!$D$8*1000) / (86400*Days!E46)</f>
        <v>319.39116512345674</v>
      </c>
      <c r="F46" s="8">
        <f>(STC_mm!F46*Areas!$D$8*1000) / (86400*Days!F46)</f>
        <v>324.90102299880522</v>
      </c>
      <c r="G46" s="8">
        <f>(STC_mm!G46*Areas!$D$8*1000) / (86400*Days!G46)</f>
        <v>408.07619598765433</v>
      </c>
      <c r="H46" s="8">
        <f>(STC_mm!H46*Areas!$D$8*1000) / (86400*Days!H46)</f>
        <v>397.64904420549584</v>
      </c>
      <c r="I46" s="8">
        <f>(STC_mm!I46*Areas!$D$8*1000) / (86400*Days!I46)</f>
        <v>465.30439814814815</v>
      </c>
      <c r="J46" s="8">
        <f>(STC_mm!J46*Areas!$D$8*1000) / (86400*Days!J46)</f>
        <v>196.46412037037038</v>
      </c>
      <c r="K46" s="8">
        <f>(STC_mm!K46*Areas!$D$8*1000) / (86400*Days!K46)</f>
        <v>700.99182347670251</v>
      </c>
      <c r="L46" s="8">
        <f>(STC_mm!L46*Areas!$D$8*1000) / (86400*Days!L46)</f>
        <v>343.39760802469146</v>
      </c>
      <c r="M46" s="8">
        <f>(STC_mm!M46*Areas!$D$8*1000) / (86400*Days!M46)</f>
        <v>305.47423835125454</v>
      </c>
      <c r="N46" s="8">
        <f>(STC_mm!N46*Areas!$D$8*1000) / (86400*Days!N46)</f>
        <v>349.41939370877725</v>
      </c>
    </row>
    <row r="47" spans="1:14">
      <c r="A47">
        <f>STC_mm!A47</f>
        <v>1942</v>
      </c>
      <c r="B47" s="8">
        <f>(STC_mm!B47*Areas!$D$8*1000) / (86400*Days!B47)</f>
        <v>340.80230734767025</v>
      </c>
      <c r="C47" s="8">
        <f>(STC_mm!C47*Areas!$D$8*1000) / (86400*Days!C47)</f>
        <v>426.81642691798936</v>
      </c>
      <c r="D47" s="8">
        <f>(STC_mm!D47*Areas!$D$8*1000) / (86400*Days!D47)</f>
        <v>506.87275985663075</v>
      </c>
      <c r="E47" s="8">
        <f>(STC_mm!E47*Areas!$D$8*1000) / (86400*Days!E47)</f>
        <v>232.43402777777777</v>
      </c>
      <c r="F47" s="8">
        <f>(STC_mm!F47*Areas!$D$8*1000) / (86400*Days!F47)</f>
        <v>759.90296445639183</v>
      </c>
      <c r="G47" s="8">
        <f>(STC_mm!G47*Areas!$D$8*1000) / (86400*Days!G47)</f>
        <v>418.76006944444447</v>
      </c>
      <c r="H47" s="8">
        <f>(STC_mm!H47*Areas!$D$8*1000) / (86400*Days!H47)</f>
        <v>660.27135603345278</v>
      </c>
      <c r="I47" s="8">
        <f>(STC_mm!I47*Areas!$D$8*1000) / (86400*Days!I47)</f>
        <v>464.14725209080046</v>
      </c>
      <c r="J47" s="8">
        <f>(STC_mm!J47*Areas!$D$8*1000) / (86400*Days!J47)</f>
        <v>707.61300154320998</v>
      </c>
      <c r="K47" s="8">
        <f>(STC_mm!K47*Areas!$D$8*1000) / (86400*Days!K47)</f>
        <v>529.58814964157705</v>
      </c>
      <c r="L47" s="8">
        <f>(STC_mm!L47*Areas!$D$8*1000) / (86400*Days!L47)</f>
        <v>524.81770833333337</v>
      </c>
      <c r="M47" s="8">
        <f>(STC_mm!M47*Areas!$D$8*1000) / (86400*Days!M47)</f>
        <v>470.3912037037037</v>
      </c>
      <c r="N47" s="8">
        <f>(STC_mm!N47*Areas!$D$8*1000) / (86400*Days!N47)</f>
        <v>504.52290398274982</v>
      </c>
    </row>
    <row r="48" spans="1:14">
      <c r="A48">
        <f>STC_mm!A48</f>
        <v>1943</v>
      </c>
      <c r="B48" s="8">
        <f>(STC_mm!B48*Areas!$D$8*1000) / (86400*Days!B48)</f>
        <v>410.21628584229393</v>
      </c>
      <c r="C48" s="8">
        <f>(STC_mm!C48*Areas!$D$8*1000) / (86400*Days!C48)</f>
        <v>375.34565145502648</v>
      </c>
      <c r="D48" s="8">
        <f>(STC_mm!D48*Areas!$D$8*1000) / (86400*Days!D48)</f>
        <v>460.34565412186379</v>
      </c>
      <c r="E48" s="8">
        <f>(STC_mm!E48*Areas!$D$8*1000) / (86400*Days!E48)</f>
        <v>546.81739969135799</v>
      </c>
      <c r="F48" s="8">
        <f>(STC_mm!F48*Areas!$D$8*1000) / (86400*Days!F48)</f>
        <v>1014.5382691158901</v>
      </c>
      <c r="G48" s="8">
        <f>(STC_mm!G48*Areas!$D$8*1000) / (86400*Days!G48)</f>
        <v>620.94702932098767</v>
      </c>
      <c r="H48" s="8">
        <f>(STC_mm!H48*Areas!$D$8*1000) / (86400*Days!H48)</f>
        <v>665.58113052568694</v>
      </c>
      <c r="I48" s="8">
        <f>(STC_mm!I48*Areas!$D$8*1000) / (86400*Days!I48)</f>
        <v>453.65173237753874</v>
      </c>
      <c r="J48" s="8">
        <f>(STC_mm!J48*Areas!$D$8*1000) / (86400*Days!J48)</f>
        <v>335.78595679012352</v>
      </c>
      <c r="K48" s="8">
        <f>(STC_mm!K48*Areas!$D$8*1000) / (86400*Days!K48)</f>
        <v>293.70926672640388</v>
      </c>
      <c r="L48" s="8">
        <f>(STC_mm!L48*Areas!$D$8*1000) / (86400*Days!L48)</f>
        <v>365.75983796296299</v>
      </c>
      <c r="M48" s="8">
        <f>(STC_mm!M48*Areas!$D$8*1000) / (86400*Days!M48)</f>
        <v>149.87914426523298</v>
      </c>
      <c r="N48" s="8">
        <f>(STC_mm!N48*Areas!$D$8*1000) / (86400*Days!N48)</f>
        <v>475.27274226281071</v>
      </c>
    </row>
    <row r="49" spans="1:14">
      <c r="A49">
        <f>STC_mm!A49</f>
        <v>1944</v>
      </c>
      <c r="B49" s="8">
        <f>(STC_mm!B49*Areas!$D$8*1000) / (86400*Days!B49)</f>
        <v>193.55917712066903</v>
      </c>
      <c r="C49" s="8">
        <f>(STC_mm!C49*Areas!$D$8*1000) / (86400*Days!C49)</f>
        <v>383.00690453384419</v>
      </c>
      <c r="D49" s="8">
        <f>(STC_mm!D49*Areas!$D$8*1000) / (86400*Days!D49)</f>
        <v>427.53341547192355</v>
      </c>
      <c r="E49" s="8">
        <f>(STC_mm!E49*Areas!$D$8*1000) / (86400*Days!E49)</f>
        <v>399.05679012345672</v>
      </c>
      <c r="F49" s="8">
        <f>(STC_mm!F49*Areas!$D$8*1000) / (86400*Days!F49)</f>
        <v>524.04790173237757</v>
      </c>
      <c r="G49" s="8">
        <f>(STC_mm!G49*Areas!$D$8*1000) / (86400*Days!G49)</f>
        <v>501.817862654321</v>
      </c>
      <c r="H49" s="8">
        <f>(STC_mm!H49*Areas!$D$8*1000) / (86400*Days!H49)</f>
        <v>272.95568249701313</v>
      </c>
      <c r="I49" s="8">
        <f>(STC_mm!I49*Areas!$D$8*1000) / (86400*Days!I49)</f>
        <v>363.34823028673833</v>
      </c>
      <c r="J49" s="8">
        <f>(STC_mm!J49*Areas!$D$8*1000) / (86400*Days!J49)</f>
        <v>524.95401234567896</v>
      </c>
      <c r="K49" s="8">
        <f>(STC_mm!K49*Areas!$D$8*1000) / (86400*Days!K49)</f>
        <v>87.168794802867382</v>
      </c>
      <c r="L49" s="8">
        <f>(STC_mm!L49*Areas!$D$8*1000) / (86400*Days!L49)</f>
        <v>377.5582175925926</v>
      </c>
      <c r="M49" s="8">
        <f>(STC_mm!M49*Areas!$D$8*1000) / (86400*Days!M49)</f>
        <v>379.67932347670251</v>
      </c>
      <c r="N49" s="8">
        <f>(STC_mm!N49*Areas!$D$8*1000) / (86400*Days!N49)</f>
        <v>368.59528688524591</v>
      </c>
    </row>
    <row r="50" spans="1:14">
      <c r="A50">
        <f>STC_mm!A50</f>
        <v>1945</v>
      </c>
      <c r="B50" s="8">
        <f>(STC_mm!B50*Areas!$D$8*1000) / (86400*Days!B50)</f>
        <v>187.37806152927118</v>
      </c>
      <c r="C50" s="8">
        <f>(STC_mm!C50*Areas!$D$8*1000) / (86400*Days!C50)</f>
        <v>294.80096726190476</v>
      </c>
      <c r="D50" s="8">
        <f>(STC_mm!D50*Areas!$D$8*1000) / (86400*Days!D50)</f>
        <v>535.02012395459985</v>
      </c>
      <c r="E50" s="8">
        <f>(STC_mm!E50*Areas!$D$8*1000) / (86400*Days!E50)</f>
        <v>632.45632716049374</v>
      </c>
      <c r="F50" s="8">
        <f>(STC_mm!F50*Areas!$D$8*1000) / (86400*Days!F50)</f>
        <v>991.5881869773001</v>
      </c>
      <c r="G50" s="8">
        <f>(STC_mm!G50*Areas!$D$8*1000) / (86400*Days!G50)</f>
        <v>764.33765432098767</v>
      </c>
      <c r="H50" s="8">
        <f>(STC_mm!H50*Areas!$D$8*1000) / (86400*Days!H50)</f>
        <v>537.82963709677426</v>
      </c>
      <c r="I50" s="8">
        <f>(STC_mm!I50*Areas!$D$8*1000) / (86400*Days!I50)</f>
        <v>460.17013888888891</v>
      </c>
      <c r="J50" s="8">
        <f>(STC_mm!J50*Areas!$D$8*1000) / (86400*Days!J50)</f>
        <v>900.98047839506171</v>
      </c>
      <c r="K50" s="8">
        <f>(STC_mm!K50*Areas!$D$8*1000) / (86400*Days!K50)</f>
        <v>588.94870071684591</v>
      </c>
      <c r="L50" s="8">
        <f>(STC_mm!L50*Areas!$D$8*1000) / (86400*Days!L50)</f>
        <v>312.07901234567896</v>
      </c>
      <c r="M50" s="8">
        <f>(STC_mm!M50*Areas!$D$8*1000) / (86400*Days!M50)</f>
        <v>324.44153225806451</v>
      </c>
      <c r="N50" s="8">
        <f>(STC_mm!N50*Areas!$D$8*1000) / (86400*Days!N50)</f>
        <v>545.03205225773718</v>
      </c>
    </row>
    <row r="51" spans="1:14">
      <c r="A51">
        <f>STC_mm!A51</f>
        <v>1946</v>
      </c>
      <c r="B51" s="8">
        <f>(STC_mm!B51*Areas!$D$8*1000) / (86400*Days!B51)</f>
        <v>326.9375746714457</v>
      </c>
      <c r="C51" s="8">
        <f>(STC_mm!C51*Areas!$D$8*1000) / (86400*Days!C51)</f>
        <v>451.14694940476193</v>
      </c>
      <c r="D51" s="8">
        <f>(STC_mm!D51*Areas!$D$8*1000) / (86400*Days!D51)</f>
        <v>336.21236559139788</v>
      </c>
      <c r="E51" s="8">
        <f>(STC_mm!E51*Areas!$D$8*1000) / (86400*Days!E51)</f>
        <v>134.74587191358026</v>
      </c>
      <c r="F51" s="8">
        <f>(STC_mm!F51*Areas!$D$8*1000) / (86400*Days!F51)</f>
        <v>676.97326762246121</v>
      </c>
      <c r="G51" s="8">
        <f>(STC_mm!G51*Areas!$D$8*1000) / (86400*Days!G51)</f>
        <v>702.09405864197527</v>
      </c>
      <c r="H51" s="8">
        <f>(STC_mm!H51*Areas!$D$8*1000) / (86400*Days!H51)</f>
        <v>252.71270161290326</v>
      </c>
      <c r="I51" s="8">
        <f>(STC_mm!I51*Areas!$D$8*1000) / (86400*Days!I51)</f>
        <v>378.53005525686973</v>
      </c>
      <c r="J51" s="8">
        <f>(STC_mm!J51*Areas!$D$8*1000) / (86400*Days!J51)</f>
        <v>269.23711419753084</v>
      </c>
      <c r="K51" s="8">
        <f>(STC_mm!K51*Areas!$D$8*1000) / (86400*Days!K51)</f>
        <v>471.38291517323773</v>
      </c>
      <c r="L51" s="8">
        <f>(STC_mm!L51*Areas!$D$8*1000) / (86400*Days!L51)</f>
        <v>272.10979938271606</v>
      </c>
      <c r="M51" s="8">
        <f>(STC_mm!M51*Areas!$D$8*1000) / (86400*Days!M51)</f>
        <v>502.35371863799293</v>
      </c>
      <c r="N51" s="8">
        <f>(STC_mm!N51*Areas!$D$8*1000) / (86400*Days!N51)</f>
        <v>398.01616565195337</v>
      </c>
    </row>
    <row r="52" spans="1:14">
      <c r="A52">
        <f>STC_mm!A52</f>
        <v>1947</v>
      </c>
      <c r="B52" s="8">
        <f>(STC_mm!B52*Areas!$D$8*1000) / (86400*Days!B52)</f>
        <v>524.36521804062124</v>
      </c>
      <c r="C52" s="8">
        <f>(STC_mm!C52*Areas!$D$8*1000) / (86400*Days!C52)</f>
        <v>192.03852513227514</v>
      </c>
      <c r="D52" s="8">
        <f>(STC_mm!D52*Areas!$D$8*1000) / (86400*Days!D52)</f>
        <v>480.162671744325</v>
      </c>
      <c r="E52" s="8">
        <f>(STC_mm!E52*Areas!$D$8*1000) / (86400*Days!E52)</f>
        <v>938.56809413580243</v>
      </c>
      <c r="F52" s="8">
        <f>(STC_mm!F52*Areas!$D$8*1000) / (86400*Days!F52)</f>
        <v>829.14747610513734</v>
      </c>
      <c r="G52" s="8">
        <f>(STC_mm!G52*Areas!$D$8*1000) / (86400*Days!G52)</f>
        <v>541.72175925925922</v>
      </c>
      <c r="H52" s="8">
        <f>(STC_mm!H52*Areas!$D$8*1000) / (86400*Days!H52)</f>
        <v>671.31264934289118</v>
      </c>
      <c r="I52" s="8">
        <f>(STC_mm!I52*Areas!$D$8*1000) / (86400*Days!I52)</f>
        <v>545.40113500597386</v>
      </c>
      <c r="J52" s="8">
        <f>(STC_mm!J52*Areas!$D$8*1000) / (86400*Days!J52)</f>
        <v>748.18746141975305</v>
      </c>
      <c r="K52" s="8">
        <f>(STC_mm!K52*Areas!$D$8*1000) / (86400*Days!K52)</f>
        <v>228.77090800477893</v>
      </c>
      <c r="L52" s="8">
        <f>(STC_mm!L52*Areas!$D$8*1000) / (86400*Days!L52)</f>
        <v>329.24185956790126</v>
      </c>
      <c r="M52" s="8">
        <f>(STC_mm!M52*Areas!$D$8*1000) / (86400*Days!M52)</f>
        <v>349.16013291517328</v>
      </c>
      <c r="N52" s="8">
        <f>(STC_mm!N52*Areas!$D$8*1000) / (86400*Days!N52)</f>
        <v>533.11391742770172</v>
      </c>
    </row>
    <row r="53" spans="1:14">
      <c r="A53">
        <f>STC_mm!A53</f>
        <v>1948</v>
      </c>
      <c r="B53" s="8">
        <f>(STC_mm!B53*Areas!$D$8*1000) / (86400*Days!B53)</f>
        <v>268.94226403823177</v>
      </c>
      <c r="C53" s="8">
        <f>(STC_mm!C53*Areas!$D$8*1000) / (86400*Days!C53)</f>
        <v>440.84938537675606</v>
      </c>
      <c r="D53" s="8">
        <f>(STC_mm!D53*Areas!$D$8*1000) / (86400*Days!D53)</f>
        <v>607.82461170848262</v>
      </c>
      <c r="E53" s="8">
        <f>(STC_mm!E53*Areas!$D$8*1000) / (86400*Days!E53)</f>
        <v>454.42604938271603</v>
      </c>
      <c r="F53" s="8">
        <f>(STC_mm!F53*Areas!$D$8*1000) / (86400*Days!F53)</f>
        <v>727.51524044205496</v>
      </c>
      <c r="G53" s="8">
        <f>(STC_mm!G53*Areas!$D$8*1000) / (86400*Days!G53)</f>
        <v>631.66000771604934</v>
      </c>
      <c r="H53" s="8">
        <f>(STC_mm!H53*Areas!$D$8*1000) / (86400*Days!H53)</f>
        <v>422.28212365591401</v>
      </c>
      <c r="I53" s="8">
        <f>(STC_mm!I53*Areas!$D$8*1000) / (86400*Days!I53)</f>
        <v>195.35422640382316</v>
      </c>
      <c r="J53" s="8">
        <f>(STC_mm!J53*Areas!$D$8*1000) / (86400*Days!J53)</f>
        <v>261.26898148148155</v>
      </c>
      <c r="K53" s="8">
        <f>(STC_mm!K53*Areas!$D$8*1000) / (86400*Days!K53)</f>
        <v>320.45389038231787</v>
      </c>
      <c r="L53" s="8">
        <f>(STC_mm!L53*Areas!$D$8*1000) / (86400*Days!L53)</f>
        <v>624.57584876543206</v>
      </c>
      <c r="M53" s="8">
        <f>(STC_mm!M53*Areas!$D$8*1000) / (86400*Days!M53)</f>
        <v>334.91991487455198</v>
      </c>
      <c r="N53" s="8">
        <f>(STC_mm!N53*Areas!$D$8*1000) / (86400*Days!N53)</f>
        <v>440.26945140153822</v>
      </c>
    </row>
    <row r="54" spans="1:14">
      <c r="A54">
        <f>STC_mm!A54</f>
        <v>1949</v>
      </c>
      <c r="B54" s="8">
        <f>(STC_mm!B54*Areas!$D$8*1000) / (86400*Days!B54)</f>
        <v>475.49193548387086</v>
      </c>
      <c r="C54" s="8">
        <f>(STC_mm!C54*Areas!$D$8*1000) / (86400*Days!C54)</f>
        <v>520.17038690476193</v>
      </c>
      <c r="D54" s="8">
        <f>(STC_mm!D54*Areas!$D$8*1000) / (86400*Days!D54)</f>
        <v>421.21289575866177</v>
      </c>
      <c r="E54" s="8">
        <f>(STC_mm!E54*Areas!$D$8*1000) / (86400*Days!E54)</f>
        <v>336.79001543209876</v>
      </c>
      <c r="F54" s="8">
        <f>(STC_mm!F54*Areas!$D$8*1000) / (86400*Days!F54)</f>
        <v>398.75910991636795</v>
      </c>
      <c r="G54" s="8">
        <f>(STC_mm!G54*Areas!$D$8*1000) / (86400*Days!G54)</f>
        <v>400.35246913580249</v>
      </c>
      <c r="H54" s="8">
        <f>(STC_mm!H54*Areas!$D$8*1000) / (86400*Days!H54)</f>
        <v>553.5455719832737</v>
      </c>
      <c r="I54" s="8">
        <f>(STC_mm!I54*Areas!$D$8*1000) / (86400*Days!I54)</f>
        <v>546.18676821983286</v>
      </c>
      <c r="J54" s="8">
        <f>(STC_mm!J54*Areas!$D$8*1000) / (86400*Days!J54)</f>
        <v>478.34320987654314</v>
      </c>
      <c r="K54" s="8">
        <f>(STC_mm!K54*Areas!$D$8*1000) / (86400*Days!K54)</f>
        <v>547.38178763440874</v>
      </c>
      <c r="L54" s="8">
        <f>(STC_mm!L54*Areas!$D$8*1000) / (86400*Days!L54)</f>
        <v>337.11497685185179</v>
      </c>
      <c r="M54" s="8">
        <f>(STC_mm!M54*Areas!$D$8*1000) / (86400*Days!M54)</f>
        <v>681.72712813620069</v>
      </c>
      <c r="N54" s="8">
        <f>(STC_mm!N54*Areas!$D$8*1000) / (86400*Days!N54)</f>
        <v>475.33219748858454</v>
      </c>
    </row>
    <row r="55" spans="1:14">
      <c r="A55">
        <f>STC_mm!A55</f>
        <v>1950</v>
      </c>
      <c r="B55" s="8">
        <f>(STC_mm!B55*Areas!$D$8*1000) / (86400*Days!B55)</f>
        <v>707.89176373954604</v>
      </c>
      <c r="C55" s="8">
        <f>(STC_mm!C55*Areas!$D$8*1000) / (86400*Days!C55)</f>
        <v>621.83688822751321</v>
      </c>
      <c r="D55" s="8">
        <f>(STC_mm!D55*Areas!$D$8*1000) / (86400*Days!D55)</f>
        <v>395.17405167264036</v>
      </c>
      <c r="E55" s="8">
        <f>(STC_mm!E55*Areas!$D$8*1000) / (86400*Days!E55)</f>
        <v>644.5934722222222</v>
      </c>
      <c r="F55" s="8">
        <f>(STC_mm!F55*Areas!$D$8*1000) / (86400*Days!F55)</f>
        <v>205.85781810035843</v>
      </c>
      <c r="G55" s="8">
        <f>(STC_mm!G55*Areas!$D$8*1000) / (86400*Days!G55)</f>
        <v>406.1367824074074</v>
      </c>
      <c r="H55" s="8">
        <f>(STC_mm!H55*Areas!$D$8*1000) / (86400*Days!H55)</f>
        <v>708.58361708482664</v>
      </c>
      <c r="I55" s="8">
        <f>(STC_mm!I55*Areas!$D$8*1000) / (86400*Days!I55)</f>
        <v>401.08625298685791</v>
      </c>
      <c r="J55" s="8">
        <f>(STC_mm!J55*Areas!$D$8*1000) / (86400*Days!J55)</f>
        <v>524.22776234567891</v>
      </c>
      <c r="K55" s="8">
        <f>(STC_mm!K55*Areas!$D$8*1000) / (86400*Days!K55)</f>
        <v>474.04533303464757</v>
      </c>
      <c r="L55" s="8">
        <f>(STC_mm!L55*Areas!$D$8*1000) / (86400*Days!L55)</f>
        <v>720.24449074074073</v>
      </c>
      <c r="M55" s="8">
        <f>(STC_mm!M55*Areas!$D$8*1000) / (86400*Days!M55)</f>
        <v>444.04405615292706</v>
      </c>
      <c r="N55" s="8">
        <f>(STC_mm!N55*Areas!$D$8*1000) / (86400*Days!N55)</f>
        <v>519.73884322678839</v>
      </c>
    </row>
    <row r="56" spans="1:14">
      <c r="A56">
        <f>STC_mm!A56</f>
        <v>1951</v>
      </c>
      <c r="B56" s="8">
        <f>(STC_mm!B56*Areas!$D$8*1000) / (86400*Days!B56)</f>
        <v>482.22178166069295</v>
      </c>
      <c r="C56" s="8">
        <f>(STC_mm!C56*Areas!$D$8*1000) / (86400*Days!C56)</f>
        <v>464.46271494708992</v>
      </c>
      <c r="D56" s="8">
        <f>(STC_mm!D56*Areas!$D$8*1000) / (86400*Days!D56)</f>
        <v>483.03942652329749</v>
      </c>
      <c r="E56" s="8">
        <f>(STC_mm!E56*Areas!$D$8*1000) / (86400*Days!E56)</f>
        <v>453.58114969135801</v>
      </c>
      <c r="F56" s="8">
        <f>(STC_mm!F56*Areas!$D$8*1000) / (86400*Days!F56)</f>
        <v>379.63879928315407</v>
      </c>
      <c r="G56" s="8">
        <f>(STC_mm!G56*Areas!$D$8*1000) / (86400*Days!G56)</f>
        <v>551.4595293209876</v>
      </c>
      <c r="H56" s="8">
        <f>(STC_mm!H56*Areas!$D$8*1000) / (86400*Days!H56)</f>
        <v>456.05714605734778</v>
      </c>
      <c r="I56" s="8">
        <f>(STC_mm!I56*Areas!$D$8*1000) / (86400*Days!I56)</f>
        <v>326.80636200716845</v>
      </c>
      <c r="J56" s="8">
        <f>(STC_mm!J56*Areas!$D$8*1000) / (86400*Days!J56)</f>
        <v>403.0821450617284</v>
      </c>
      <c r="K56" s="8">
        <f>(STC_mm!K56*Areas!$D$8*1000) / (86400*Days!K56)</f>
        <v>568.57765830346489</v>
      </c>
      <c r="L56" s="8">
        <f>(STC_mm!L56*Areas!$D$8*1000) / (86400*Days!L56)</f>
        <v>549.76972993827167</v>
      </c>
      <c r="M56" s="8">
        <f>(STC_mm!M56*Areas!$D$8*1000) / (86400*Days!M56)</f>
        <v>637.1340352449223</v>
      </c>
      <c r="N56" s="8">
        <f>(STC_mm!N56*Areas!$D$8*1000) / (86400*Days!N56)</f>
        <v>479.66976471334357</v>
      </c>
    </row>
    <row r="57" spans="1:14">
      <c r="A57">
        <f>STC_mm!A57</f>
        <v>1952</v>
      </c>
      <c r="B57" s="8">
        <f>(STC_mm!B57*Areas!$D$8*1000) / (86400*Days!B57)</f>
        <v>457.69243578255674</v>
      </c>
      <c r="C57" s="8">
        <f>(STC_mm!C57*Areas!$D$8*1000) / (86400*Days!C57)</f>
        <v>260.12601372924649</v>
      </c>
      <c r="D57" s="8">
        <f>(STC_mm!D57*Areas!$D$8*1000) / (86400*Days!D57)</f>
        <v>414.35725806451615</v>
      </c>
      <c r="E57" s="8">
        <f>(STC_mm!E57*Areas!$D$8*1000) / (86400*Days!E57)</f>
        <v>449.81159722222225</v>
      </c>
      <c r="F57" s="8">
        <f>(STC_mm!F57*Areas!$D$8*1000) / (86400*Days!F57)</f>
        <v>498.95205346475507</v>
      </c>
      <c r="G57" s="8">
        <f>(STC_mm!G57*Areas!$D$8*1000) / (86400*Days!G57)</f>
        <v>217.52917438271604</v>
      </c>
      <c r="H57" s="8">
        <f>(STC_mm!H57*Areas!$D$8*1000) / (86400*Days!H57)</f>
        <v>490.64981332138598</v>
      </c>
      <c r="I57" s="8">
        <f>(STC_mm!I57*Areas!$D$8*1000) / (86400*Days!I57)</f>
        <v>450.89969384707285</v>
      </c>
      <c r="J57" s="8">
        <f>(STC_mm!J57*Areas!$D$8*1000) / (86400*Days!J57)</f>
        <v>311.70299382716047</v>
      </c>
      <c r="K57" s="8">
        <f>(STC_mm!K57*Areas!$D$8*1000) / (86400*Days!K57)</f>
        <v>227.934229390681</v>
      </c>
      <c r="L57" s="8">
        <f>(STC_mm!L57*Areas!$D$8*1000) / (86400*Days!L57)</f>
        <v>430.2489197530864</v>
      </c>
      <c r="M57" s="8">
        <f>(STC_mm!M57*Areas!$D$8*1000) / (86400*Days!M57)</f>
        <v>374.41845131421746</v>
      </c>
      <c r="N57" s="8">
        <f>(STC_mm!N57*Areas!$D$8*1000) / (86400*Days!N57)</f>
        <v>383.0176419247116</v>
      </c>
    </row>
    <row r="58" spans="1:14">
      <c r="A58">
        <f>STC_mm!A58</f>
        <v>1953</v>
      </c>
      <c r="B58" s="8">
        <f>(STC_mm!B58*Areas!$D$8*1000) / (86400*Days!B58)</f>
        <v>379.57590352449222</v>
      </c>
      <c r="C58" s="8">
        <f>(STC_mm!C58*Areas!$D$8*1000) / (86400*Days!C58)</f>
        <v>215.03161375661375</v>
      </c>
      <c r="D58" s="8">
        <f>(STC_mm!D58*Areas!$D$8*1000) / (86400*Days!D58)</f>
        <v>455.365292712067</v>
      </c>
      <c r="E58" s="8">
        <f>(STC_mm!E58*Areas!$D$8*1000) / (86400*Days!E58)</f>
        <v>475.15858796296294</v>
      </c>
      <c r="F58" s="8">
        <f>(STC_mm!F58*Areas!$D$8*1000) / (86400*Days!F58)</f>
        <v>512.03437126642768</v>
      </c>
      <c r="G58" s="8">
        <f>(STC_mm!G58*Areas!$D$8*1000) / (86400*Days!G58)</f>
        <v>564.00304012345691</v>
      </c>
      <c r="H58" s="8">
        <f>(STC_mm!H58*Areas!$D$8*1000) / (86400*Days!H58)</f>
        <v>505.24162933094385</v>
      </c>
      <c r="I58" s="8">
        <f>(STC_mm!I58*Areas!$D$8*1000) / (86400*Days!I58)</f>
        <v>363.97775537634402</v>
      </c>
      <c r="J58" s="8">
        <f>(STC_mm!J58*Areas!$D$8*1000) / (86400*Days!J58)</f>
        <v>429.469012345679</v>
      </c>
      <c r="K58" s="8">
        <f>(STC_mm!K58*Areas!$D$8*1000) / (86400*Days!K58)</f>
        <v>175.85654121863803</v>
      </c>
      <c r="L58" s="8">
        <f>(STC_mm!L58*Areas!$D$8*1000) / (86400*Days!L58)</f>
        <v>214.7345061728395</v>
      </c>
      <c r="M58" s="8">
        <f>(STC_mm!M58*Areas!$D$8*1000) / (86400*Days!M58)</f>
        <v>372.72026583034648</v>
      </c>
      <c r="N58" s="8">
        <f>(STC_mm!N58*Areas!$D$8*1000) / (86400*Days!N58)</f>
        <v>389.67058663115176</v>
      </c>
    </row>
    <row r="59" spans="1:14">
      <c r="A59">
        <f>STC_mm!A59</f>
        <v>1954</v>
      </c>
      <c r="B59" s="8">
        <f>(STC_mm!B59*Areas!$D$8*1000) / (86400*Days!B59)</f>
        <v>355.80130675029869</v>
      </c>
      <c r="C59" s="8">
        <f>(STC_mm!C59*Areas!$D$8*1000) / (86400*Days!C59)</f>
        <v>748.01476521164022</v>
      </c>
      <c r="D59" s="8">
        <f>(STC_mm!D59*Areas!$D$8*1000) / (86400*Days!D59)</f>
        <v>698.39450418160095</v>
      </c>
      <c r="E59" s="8">
        <f>(STC_mm!E59*Areas!$D$8*1000) / (86400*Days!E59)</f>
        <v>574.14183641975319</v>
      </c>
      <c r="F59" s="8">
        <f>(STC_mm!F59*Areas!$D$8*1000) / (86400*Days!F59)</f>
        <v>132.58425925925926</v>
      </c>
      <c r="G59" s="8">
        <f>(STC_mm!G59*Areas!$D$8*1000) / (86400*Days!G59)</f>
        <v>451.89135030864207</v>
      </c>
      <c r="H59" s="8">
        <f>(STC_mm!H59*Areas!$D$8*1000) / (86400*Days!H59)</f>
        <v>233.40616039426519</v>
      </c>
      <c r="I59" s="8">
        <f>(STC_mm!I59*Areas!$D$8*1000) / (86400*Days!I59)</f>
        <v>372.59447431302272</v>
      </c>
      <c r="J59" s="8">
        <f>(STC_mm!J59*Areas!$D$8*1000) / (86400*Days!J59)</f>
        <v>384.29937500000005</v>
      </c>
      <c r="K59" s="8">
        <f>(STC_mm!K59*Areas!$D$8*1000) / (86400*Days!K59)</f>
        <v>1196.0886424731182</v>
      </c>
      <c r="L59" s="8">
        <f>(STC_mm!L59*Areas!$D$8*1000) / (86400*Days!L59)</f>
        <v>328.73097222222219</v>
      </c>
      <c r="M59" s="8">
        <f>(STC_mm!M59*Areas!$D$8*1000) / (86400*Days!M59)</f>
        <v>353.53705943847075</v>
      </c>
      <c r="N59" s="8">
        <f>(STC_mm!N59*Areas!$D$8*1000) / (86400*Days!N59)</f>
        <v>484.19429604261791</v>
      </c>
    </row>
    <row r="60" spans="1:14">
      <c r="A60">
        <f>STC_mm!A60</f>
        <v>1955</v>
      </c>
      <c r="B60" s="8">
        <f>(STC_mm!B60*Areas!$D$8*1000) / (86400*Days!B60)</f>
        <v>326.68057048984468</v>
      </c>
      <c r="C60" s="8">
        <f>(STC_mm!C60*Areas!$D$8*1000) / (86400*Days!C60)</f>
        <v>419.75730820105821</v>
      </c>
      <c r="D60" s="8">
        <f>(STC_mm!D60*Areas!$D$8*1000) / (86400*Days!D60)</f>
        <v>384.16729390681002</v>
      </c>
      <c r="E60" s="8">
        <f>(STC_mm!E60*Areas!$D$8*1000) / (86400*Days!E60)</f>
        <v>398.98763117283954</v>
      </c>
      <c r="F60" s="8">
        <f>(STC_mm!F60*Areas!$D$8*1000) / (86400*Days!F60)</f>
        <v>257.80971475507766</v>
      </c>
      <c r="G60" s="8">
        <f>(STC_mm!G60*Areas!$D$8*1000) / (86400*Days!G60)</f>
        <v>311.89797067901236</v>
      </c>
      <c r="H60" s="8">
        <f>(STC_mm!H60*Areas!$D$8*1000) / (86400*Days!H60)</f>
        <v>345.92667264038232</v>
      </c>
      <c r="I60" s="8">
        <f>(STC_mm!I60*Areas!$D$8*1000) / (86400*Days!I60)</f>
        <v>530.58862007168455</v>
      </c>
      <c r="J60" s="8">
        <f>(STC_mm!J60*Areas!$D$8*1000) / (86400*Days!J60)</f>
        <v>350.24341820987661</v>
      </c>
      <c r="K60" s="8">
        <f>(STC_mm!K60*Areas!$D$8*1000) / (86400*Days!K60)</f>
        <v>690.90990890083629</v>
      </c>
      <c r="L60" s="8">
        <f>(STC_mm!L60*Areas!$D$8*1000) / (86400*Days!L60)</f>
        <v>579.92614969135798</v>
      </c>
      <c r="M60" s="8">
        <f>(STC_mm!M60*Areas!$D$8*1000) / (86400*Days!M60)</f>
        <v>292.08790322580643</v>
      </c>
      <c r="N60" s="8">
        <f>(STC_mm!N60*Areas!$D$8*1000) / (86400*Days!N60)</f>
        <v>407.2826052765094</v>
      </c>
    </row>
    <row r="61" spans="1:14">
      <c r="A61">
        <f>STC_mm!A61</f>
        <v>1956</v>
      </c>
      <c r="B61" s="8">
        <f>(STC_mm!B61*Areas!$D$8*1000) / (86400*Days!B61)</f>
        <v>211.07816606929509</v>
      </c>
      <c r="C61" s="8">
        <f>(STC_mm!C61*Areas!$D$8*1000) / (86400*Days!C61)</f>
        <v>423.30146871008935</v>
      </c>
      <c r="D61" s="8">
        <f>(STC_mm!D61*Areas!$D$8*1000) / (86400*Days!D61)</f>
        <v>491.21587514934282</v>
      </c>
      <c r="E61" s="8">
        <f>(STC_mm!E61*Areas!$D$8*1000) / (86400*Days!E61)</f>
        <v>690.80298611111107</v>
      </c>
      <c r="F61" s="8">
        <f>(STC_mm!F61*Areas!$D$8*1000) / (86400*Days!F61)</f>
        <v>914.0640606332139</v>
      </c>
      <c r="G61" s="8">
        <f>(STC_mm!G61*Areas!$D$8*1000) / (86400*Days!G61)</f>
        <v>528.5822453703704</v>
      </c>
      <c r="H61" s="8">
        <f>(STC_mm!H61*Areas!$D$8*1000) / (86400*Days!H61)</f>
        <v>472.72452210274781</v>
      </c>
      <c r="I61" s="8">
        <f>(STC_mm!I61*Areas!$D$8*1000) / (86400*Days!I61)</f>
        <v>1013.0619847670249</v>
      </c>
      <c r="J61" s="8">
        <f>(STC_mm!J61*Areas!$D$8*1000) / (86400*Days!J61)</f>
        <v>243.00614969135808</v>
      </c>
      <c r="K61" s="8">
        <f>(STC_mm!K61*Areas!$D$8*1000) / (86400*Days!K61)</f>
        <v>119.6277329749104</v>
      </c>
      <c r="L61" s="8">
        <f>(STC_mm!L61*Areas!$D$8*1000) / (86400*Days!L61)</f>
        <v>343.87417438271603</v>
      </c>
      <c r="M61" s="8">
        <f>(STC_mm!M61*Areas!$D$8*1000) / (86400*Days!M61)</f>
        <v>362.84563172043011</v>
      </c>
      <c r="N61" s="8">
        <f>(STC_mm!N61*Areas!$D$8*1000) / (86400*Days!N61)</f>
        <v>485.2100175824732</v>
      </c>
    </row>
    <row r="62" spans="1:14">
      <c r="A62">
        <f>STC_mm!A62</f>
        <v>1957</v>
      </c>
      <c r="B62" s="8">
        <f>(STC_mm!B62*Areas!$D$8*1000) / (86400*Days!B62)</f>
        <v>329.95114994026284</v>
      </c>
      <c r="C62" s="8">
        <f>(STC_mm!C62*Areas!$D$8*1000) / (86400*Days!C62)</f>
        <v>346.84989252645505</v>
      </c>
      <c r="D62" s="8">
        <f>(STC_mm!D62*Areas!$D$8*1000) / (86400*Days!D62)</f>
        <v>237.05411439665471</v>
      </c>
      <c r="E62" s="8">
        <f>(STC_mm!E62*Areas!$D$8*1000) / (86400*Days!E62)</f>
        <v>664.67608796296292</v>
      </c>
      <c r="F62" s="8">
        <f>(STC_mm!F62*Areas!$D$8*1000) / (86400*Days!F62)</f>
        <v>531.65784796893672</v>
      </c>
      <c r="G62" s="8">
        <f>(STC_mm!G62*Areas!$D$8*1000) / (86400*Days!G62)</f>
        <v>660.1916203703704</v>
      </c>
      <c r="H62" s="8">
        <f>(STC_mm!H62*Areas!$D$8*1000) / (86400*Days!H62)</f>
        <v>644.93310931899646</v>
      </c>
      <c r="I62" s="8">
        <f>(STC_mm!I62*Areas!$D$8*1000) / (86400*Days!I62)</f>
        <v>348.5053987455197</v>
      </c>
      <c r="J62" s="8">
        <f>(STC_mm!J62*Areas!$D$8*1000) / (86400*Days!J62)</f>
        <v>647.9730709876543</v>
      </c>
      <c r="K62" s="8">
        <f>(STC_mm!K62*Areas!$D$8*1000) / (86400*Days!K62)</f>
        <v>519.39317502986853</v>
      </c>
      <c r="L62" s="8">
        <f>(STC_mm!L62*Areas!$D$8*1000) / (86400*Days!L62)</f>
        <v>491.40665895061727</v>
      </c>
      <c r="M62" s="8">
        <f>(STC_mm!M62*Areas!$D$8*1000) / (86400*Days!M62)</f>
        <v>596.06310483870971</v>
      </c>
      <c r="N62" s="8">
        <f>(STC_mm!N62*Areas!$D$8*1000) / (86400*Days!N62)</f>
        <v>501.57127409944195</v>
      </c>
    </row>
    <row r="63" spans="1:14">
      <c r="A63">
        <f>STC_mm!A63</f>
        <v>1958</v>
      </c>
      <c r="B63" s="8">
        <f>(STC_mm!B63*Areas!$D$8*1000) / (86400*Days!B63)</f>
        <v>151.3900910991637</v>
      </c>
      <c r="C63" s="8">
        <f>(STC_mm!C63*Areas!$D$8*1000) / (86400*Days!C63)</f>
        <v>174.7828207671958</v>
      </c>
      <c r="D63" s="8">
        <f>(STC_mm!D63*Areas!$D$8*1000) / (86400*Days!D63)</f>
        <v>62.015218040621264</v>
      </c>
      <c r="E63" s="8">
        <f>(STC_mm!E63*Areas!$D$8*1000) / (86400*Days!E63)</f>
        <v>290.32053240740743</v>
      </c>
      <c r="F63" s="8">
        <f>(STC_mm!F63*Areas!$D$8*1000) / (86400*Days!F63)</f>
        <v>228.87766577060935</v>
      </c>
      <c r="G63" s="8">
        <f>(STC_mm!G63*Areas!$D$8*1000) / (86400*Days!G63)</f>
        <v>545.87019290123453</v>
      </c>
      <c r="H63" s="8">
        <f>(STC_mm!H63*Areas!$D$8*1000) / (86400*Days!H63)</f>
        <v>404.54551971326163</v>
      </c>
      <c r="I63" s="8">
        <f>(STC_mm!I63*Areas!$D$8*1000) / (86400*Days!I63)</f>
        <v>459.76799581839896</v>
      </c>
      <c r="J63" s="8">
        <f>(STC_mm!J63*Areas!$D$8*1000) / (86400*Days!J63)</f>
        <v>610.47252314814818</v>
      </c>
      <c r="K63" s="8">
        <f>(STC_mm!K63*Areas!$D$8*1000) / (86400*Days!K63)</f>
        <v>204.78859020310634</v>
      </c>
      <c r="L63" s="8">
        <f>(STC_mm!L63*Areas!$D$8*1000) / (86400*Days!L63)</f>
        <v>487.44212962962962</v>
      </c>
      <c r="M63" s="8">
        <f>(STC_mm!M63*Areas!$D$8*1000) / (86400*Days!M63)</f>
        <v>144.78603643966548</v>
      </c>
      <c r="N63" s="8">
        <f>(STC_mm!N63*Areas!$D$8*1000) / (86400*Days!N63)</f>
        <v>313.03667110603749</v>
      </c>
    </row>
    <row r="64" spans="1:14">
      <c r="A64">
        <f>STC_mm!A64</f>
        <v>1959</v>
      </c>
      <c r="B64" s="8">
        <f>(STC_mm!B64*Areas!$D$8*1000) / (86400*Days!B64)</f>
        <v>513.48097371565109</v>
      </c>
      <c r="C64" s="8">
        <f>(STC_mm!C64*Areas!$D$8*1000) / (86400*Days!C64)</f>
        <v>418.64315476190473</v>
      </c>
      <c r="D64" s="8">
        <f>(STC_mm!D64*Areas!$D$8*1000) / (86400*Days!D64)</f>
        <v>398.50752688172042</v>
      </c>
      <c r="E64" s="8">
        <f>(STC_mm!E64*Areas!$D$8*1000) / (86400*Days!E64)</f>
        <v>635.4945524691359</v>
      </c>
      <c r="F64" s="8">
        <f>(STC_mm!F64*Areas!$D$8*1000) / (86400*Days!F64)</f>
        <v>558.32564964157712</v>
      </c>
      <c r="G64" s="8">
        <f>(STC_mm!G64*Areas!$D$8*1000) / (86400*Days!G64)</f>
        <v>231.89246913580246</v>
      </c>
      <c r="H64" s="8">
        <f>(STC_mm!H64*Areas!$D$8*1000) / (86400*Days!H64)</f>
        <v>527.00356182795701</v>
      </c>
      <c r="I64" s="8">
        <f>(STC_mm!I64*Areas!$D$8*1000) / (86400*Days!I64)</f>
        <v>704.36960125448024</v>
      </c>
      <c r="J64" s="8">
        <f>(STC_mm!J64*Areas!$D$8*1000) / (86400*Days!J64)</f>
        <v>394.63314814814817</v>
      </c>
      <c r="K64" s="8">
        <f>(STC_mm!K64*Areas!$D$8*1000) / (86400*Days!K64)</f>
        <v>731.66636051373951</v>
      </c>
      <c r="L64" s="8">
        <f>(STC_mm!L64*Areas!$D$8*1000) / (86400*Days!L64)</f>
        <v>490.23679783950615</v>
      </c>
      <c r="M64" s="8">
        <f>(STC_mm!M64*Areas!$D$8*1000) / (86400*Days!M64)</f>
        <v>528.26147700119463</v>
      </c>
      <c r="N64" s="8">
        <f>(STC_mm!N64*Areas!$D$8*1000) / (86400*Days!N64)</f>
        <v>512.60215626585489</v>
      </c>
    </row>
    <row r="65" spans="1:14">
      <c r="A65">
        <f>STC_mm!A65</f>
        <v>1960</v>
      </c>
      <c r="B65" s="8">
        <f>(STC_mm!B65*Areas!$D$8*1000) / (86400*Days!B65)</f>
        <v>453.98158602150539</v>
      </c>
      <c r="C65" s="8">
        <f>(STC_mm!C65*Areas!$D$8*1000) / (86400*Days!C65)</f>
        <v>373.7504549808429</v>
      </c>
      <c r="D65" s="8">
        <f>(STC_mm!D65*Areas!$D$8*1000) / (86400*Days!D65)</f>
        <v>247.93508064516132</v>
      </c>
      <c r="E65" s="8">
        <f>(STC_mm!E65*Areas!$D$8*1000) / (86400*Days!E65)</f>
        <v>552.56439814814814</v>
      </c>
      <c r="F65" s="8">
        <f>(STC_mm!F65*Areas!$D$8*1000) / (86400*Days!F65)</f>
        <v>481.52992831541218</v>
      </c>
      <c r="G65" s="8">
        <f>(STC_mm!G65*Areas!$D$8*1000) / (86400*Days!G65)</f>
        <v>689.17817901234571</v>
      </c>
      <c r="H65" s="8">
        <f>(STC_mm!H65*Areas!$D$8*1000) / (86400*Days!H65)</f>
        <v>296.74218936678614</v>
      </c>
      <c r="I65" s="8">
        <f>(STC_mm!I65*Areas!$D$8*1000) / (86400*Days!I65)</f>
        <v>317.62358124253285</v>
      </c>
      <c r="J65" s="8">
        <f>(STC_mm!J65*Areas!$D$8*1000) / (86400*Days!J65)</f>
        <v>210.89996141975314</v>
      </c>
      <c r="K65" s="8">
        <f>(STC_mm!K65*Areas!$D$8*1000) / (86400*Days!K65)</f>
        <v>284.54041218637991</v>
      </c>
      <c r="L65" s="8">
        <f>(STC_mm!L65*Areas!$D$8*1000) / (86400*Days!L65)</f>
        <v>287.85082561728393</v>
      </c>
      <c r="M65" s="8">
        <f>(STC_mm!M65*Areas!$D$8*1000) / (86400*Days!M65)</f>
        <v>163.65476403823178</v>
      </c>
      <c r="N65" s="8">
        <f>(STC_mm!N65*Areas!$D$8*1000) / (86400*Days!N65)</f>
        <v>362.51310906193083</v>
      </c>
    </row>
    <row r="66" spans="1:14">
      <c r="A66">
        <f>STC_mm!A66</f>
        <v>1961</v>
      </c>
      <c r="B66" s="8">
        <f>(STC_mm!B66*Areas!$D$8*1000) / (86400*Days!B66)</f>
        <v>96.23051075268819</v>
      </c>
      <c r="C66" s="8">
        <f>(STC_mm!C66*Areas!$D$8*1000) / (86400*Days!C66)</f>
        <v>413.00275297619049</v>
      </c>
      <c r="D66" s="8">
        <f>(STC_mm!D66*Areas!$D$8*1000) / (86400*Days!D66)</f>
        <v>374.79582586618875</v>
      </c>
      <c r="E66" s="8">
        <f>(STC_mm!E66*Areas!$D$8*1000) / (86400*Days!E66)</f>
        <v>713.29031635802471</v>
      </c>
      <c r="F66" s="8">
        <f>(STC_mm!F66*Areas!$D$8*1000) / (86400*Days!F66)</f>
        <v>371.902620967742</v>
      </c>
      <c r="G66" s="8">
        <f>(STC_mm!G66*Areas!$D$8*1000) / (86400*Days!G66)</f>
        <v>533.71663580246911</v>
      </c>
      <c r="H66" s="8">
        <f>(STC_mm!H66*Areas!$D$8*1000) / (86400*Days!H66)</f>
        <v>599.83685035842291</v>
      </c>
      <c r="I66" s="8">
        <f>(STC_mm!I66*Areas!$D$8*1000) / (86400*Days!I66)</f>
        <v>728.96184289127848</v>
      </c>
      <c r="J66" s="8">
        <f>(STC_mm!J66*Areas!$D$8*1000) / (86400*Days!J66)</f>
        <v>504.08015432098767</v>
      </c>
      <c r="K66" s="8">
        <f>(STC_mm!K66*Areas!$D$8*1000) / (86400*Days!K66)</f>
        <v>269.13095131421744</v>
      </c>
      <c r="L66" s="8">
        <f>(STC_mm!L66*Areas!$D$8*1000) / (86400*Days!L66)</f>
        <v>429.59899691358015</v>
      </c>
      <c r="M66" s="8">
        <f>(STC_mm!M66*Areas!$D$8*1000) / (86400*Days!M66)</f>
        <v>250.19932795698924</v>
      </c>
      <c r="N66" s="8">
        <f>(STC_mm!N66*Areas!$D$8*1000) / (86400*Days!N66)</f>
        <v>439.47248224251655</v>
      </c>
    </row>
    <row r="67" spans="1:14">
      <c r="A67">
        <f>STC_mm!A67</f>
        <v>1962</v>
      </c>
      <c r="B67" s="8">
        <f>(STC_mm!B67*Areas!$D$8*1000) / (86400*Days!B67)</f>
        <v>345.73798536439665</v>
      </c>
      <c r="C67" s="8">
        <f>(STC_mm!C67*Areas!$D$8*1000) / (86400*Days!C67)</f>
        <v>415.64886739417989</v>
      </c>
      <c r="D67" s="8">
        <f>(STC_mm!D67*Areas!$D$8*1000) / (86400*Days!D67)</f>
        <v>134.91140232974911</v>
      </c>
      <c r="E67" s="8">
        <f>(STC_mm!E67*Areas!$D$8*1000) / (86400*Days!E67)</f>
        <v>301.2392361111111</v>
      </c>
      <c r="F67" s="8">
        <f>(STC_mm!F67*Areas!$D$8*1000) / (86400*Days!F67)</f>
        <v>227.30527180406216</v>
      </c>
      <c r="G67" s="8">
        <f>(STC_mm!G67*Areas!$D$8*1000) / (86400*Days!G67)</f>
        <v>744.55160493827157</v>
      </c>
      <c r="H67" s="8">
        <f>(STC_mm!H67*Areas!$D$8*1000) / (86400*Days!H67)</f>
        <v>347.75064964157707</v>
      </c>
      <c r="I67" s="8">
        <f>(STC_mm!I67*Areas!$D$8*1000) / (86400*Days!I67)</f>
        <v>533.98499103942663</v>
      </c>
      <c r="J67" s="8">
        <f>(STC_mm!J67*Areas!$D$8*1000) / (86400*Days!J67)</f>
        <v>506.28989197530871</v>
      </c>
      <c r="K67" s="8">
        <f>(STC_mm!K67*Areas!$D$8*1000) / (86400*Days!K67)</f>
        <v>450.39652777777781</v>
      </c>
      <c r="L67" s="8">
        <f>(STC_mm!L67*Areas!$D$8*1000) / (86400*Days!L67)</f>
        <v>358.04249228395059</v>
      </c>
      <c r="M67" s="8">
        <f>(STC_mm!M67*Areas!$D$8*1000) / (86400*Days!M67)</f>
        <v>344.8574447431302</v>
      </c>
      <c r="N67" s="8">
        <f>(STC_mm!N67*Areas!$D$8*1000) / (86400*Days!N67)</f>
        <v>391.43873287671227</v>
      </c>
    </row>
    <row r="68" spans="1:14">
      <c r="A68">
        <f>STC_mm!A68</f>
        <v>1963</v>
      </c>
      <c r="B68" s="8">
        <f>(STC_mm!B68*Areas!$D$8*1000) / (86400*Days!B68)</f>
        <v>135.3516726403823</v>
      </c>
      <c r="C68" s="8">
        <f>(STC_mm!C68*Areas!$D$8*1000) / (86400*Days!C68)</f>
        <v>141.98492890211639</v>
      </c>
      <c r="D68" s="8">
        <f>(STC_mm!D68*Areas!$D$8*1000) / (86400*Days!D68)</f>
        <v>425.36401583034649</v>
      </c>
      <c r="E68" s="8">
        <f>(STC_mm!E68*Areas!$D$8*1000) / (86400*Days!E68)</f>
        <v>445.06716049382715</v>
      </c>
      <c r="F68" s="8">
        <f>(STC_mm!F68*Areas!$D$8*1000) / (86400*Days!F68)</f>
        <v>449.95625746714455</v>
      </c>
      <c r="G68" s="8">
        <f>(STC_mm!G68*Areas!$D$8*1000) / (86400*Days!G68)</f>
        <v>315.86250000000001</v>
      </c>
      <c r="H68" s="8">
        <f>(STC_mm!H68*Areas!$D$8*1000) / (86400*Days!H68)</f>
        <v>365.0469832735962</v>
      </c>
      <c r="I68" s="8">
        <f>(STC_mm!I68*Areas!$D$8*1000) / (86400*Days!I68)</f>
        <v>307.8747386499403</v>
      </c>
      <c r="J68" s="8">
        <f>(STC_mm!J68*Areas!$D$8*1000) / (86400*Days!J68)</f>
        <v>246.77570216049384</v>
      </c>
      <c r="K68" s="8">
        <f>(STC_mm!K68*Areas!$D$8*1000) / (86400*Days!K68)</f>
        <v>83.08529719235365</v>
      </c>
      <c r="L68" s="8">
        <f>(STC_mm!L68*Areas!$D$8*1000) / (86400*Days!L68)</f>
        <v>267.44324845679012</v>
      </c>
      <c r="M68" s="8">
        <f>(STC_mm!M68*Areas!$D$8*1000) / (86400*Days!M68)</f>
        <v>257.24365292712065</v>
      </c>
      <c r="N68" s="8">
        <f>(STC_mm!N68*Areas!$D$8*1000) / (86400*Days!N68)</f>
        <v>287.59352739726029</v>
      </c>
    </row>
    <row r="69" spans="1:14">
      <c r="A69">
        <f>STC_mm!A69</f>
        <v>1964</v>
      </c>
      <c r="B69" s="8">
        <f>(STC_mm!B69*Areas!$D$8*1000) / (86400*Days!B69)</f>
        <v>382.90937873357234</v>
      </c>
      <c r="C69" s="8">
        <f>(STC_mm!C69*Areas!$D$8*1000) / (86400*Days!C69)</f>
        <v>132.11362547892719</v>
      </c>
      <c r="D69" s="8">
        <f>(STC_mm!D69*Areas!$D$8*1000) / (86400*Days!D69)</f>
        <v>469.76842144563921</v>
      </c>
      <c r="E69" s="8">
        <f>(STC_mm!E69*Areas!$D$8*1000) / (86400*Days!E69)</f>
        <v>613.46216820987649</v>
      </c>
      <c r="F69" s="8">
        <f>(STC_mm!F69*Areas!$D$8*1000) / (86400*Days!F69)</f>
        <v>349.82620967741929</v>
      </c>
      <c r="G69" s="8">
        <f>(STC_mm!G69*Areas!$D$8*1000) / (86400*Days!G69)</f>
        <v>427.51924382716061</v>
      </c>
      <c r="H69" s="8">
        <f>(STC_mm!H69*Areas!$D$8*1000) / (86400*Days!H69)</f>
        <v>457.3150612305854</v>
      </c>
      <c r="I69" s="8">
        <f>(STC_mm!I69*Areas!$D$8*1000) / (86400*Days!I69)</f>
        <v>953.87707586618876</v>
      </c>
      <c r="J69" s="8">
        <f>(STC_mm!J69*Areas!$D$8*1000) / (86400*Days!J69)</f>
        <v>260.7490432098765</v>
      </c>
      <c r="K69" s="8">
        <f>(STC_mm!K69*Areas!$D$8*1000) / (86400*Days!K69)</f>
        <v>142.20731033452807</v>
      </c>
      <c r="L69" s="8">
        <f>(STC_mm!L69*Areas!$D$8*1000) / (86400*Days!L69)</f>
        <v>211.48489197530864</v>
      </c>
      <c r="M69" s="8">
        <f>(STC_mm!M69*Areas!$D$8*1000) / (86400*Days!M69)</f>
        <v>446.37119922341685</v>
      </c>
      <c r="N69" s="8">
        <f>(STC_mm!N69*Areas!$D$8*1000) / (86400*Days!N69)</f>
        <v>405.73297788909127</v>
      </c>
    </row>
    <row r="70" spans="1:14">
      <c r="A70">
        <f>STC_mm!A70</f>
        <v>1965</v>
      </c>
      <c r="B70" s="8">
        <f>(STC_mm!B70*Areas!$D$8*1000) / (86400*Days!B70)</f>
        <v>581.21970579450408</v>
      </c>
      <c r="C70" s="8">
        <f>(STC_mm!C70*Areas!$D$8*1000) / (86400*Days!C70)</f>
        <v>562.99565972222217</v>
      </c>
      <c r="D70" s="8">
        <f>(STC_mm!D70*Areas!$D$8*1000) / (86400*Days!D70)</f>
        <v>499.01494922341703</v>
      </c>
      <c r="E70" s="8">
        <f>(STC_mm!E70*Areas!$D$8*1000) / (86400*Days!E70)</f>
        <v>378.0601157407408</v>
      </c>
      <c r="F70" s="8">
        <f>(STC_mm!F70*Areas!$D$8*1000) / (86400*Days!F70)</f>
        <v>306.80551075268818</v>
      </c>
      <c r="G70" s="8">
        <f>(STC_mm!G70*Areas!$D$8*1000) / (86400*Days!G70)</f>
        <v>270.10793209876545</v>
      </c>
      <c r="H70" s="8">
        <f>(STC_mm!H70*Areas!$D$8*1000) / (86400*Days!H70)</f>
        <v>376.30532407407401</v>
      </c>
      <c r="I70" s="8">
        <f>(STC_mm!I70*Areas!$D$8*1000) / (86400*Days!I70)</f>
        <v>572.0369250298686</v>
      </c>
      <c r="J70" s="8">
        <f>(STC_mm!J70*Areas!$D$8*1000) / (86400*Days!J70)</f>
        <v>481.52783179012357</v>
      </c>
      <c r="K70" s="8">
        <f>(STC_mm!K70*Areas!$D$8*1000) / (86400*Days!K70)</f>
        <v>503.92081839904421</v>
      </c>
      <c r="L70" s="8">
        <f>(STC_mm!L70*Areas!$D$8*1000) / (86400*Days!L70)</f>
        <v>404.83693672839513</v>
      </c>
      <c r="M70" s="8">
        <f>(STC_mm!M70*Areas!$D$8*1000) / (86400*Days!M70)</f>
        <v>600.08843339307043</v>
      </c>
      <c r="N70" s="8">
        <f>(STC_mm!N70*Areas!$D$8*1000) / (86400*Days!N70)</f>
        <v>461.42740994419069</v>
      </c>
    </row>
    <row r="71" spans="1:14">
      <c r="A71">
        <f>STC_mm!A71</f>
        <v>1966</v>
      </c>
      <c r="B71" s="8">
        <f>(STC_mm!B71*Areas!$D$8*1000) / (86400*Days!B71)</f>
        <v>221.64465352449224</v>
      </c>
      <c r="C71" s="8">
        <f>(STC_mm!C71*Areas!$D$8*1000) / (86400*Days!C71)</f>
        <v>293.37052744709001</v>
      </c>
      <c r="D71" s="8">
        <f>(STC_mm!D71*Areas!$D$8*1000) / (86400*Days!D71)</f>
        <v>426.62193100358422</v>
      </c>
      <c r="E71" s="8">
        <f>(STC_mm!E71*Areas!$D$8*1000) / (86400*Days!E71)</f>
        <v>516.23371141975304</v>
      </c>
      <c r="F71" s="8">
        <f>(STC_mm!F71*Areas!$D$8*1000) / (86400*Days!F71)</f>
        <v>270.07438769414574</v>
      </c>
      <c r="G71" s="8">
        <f>(STC_mm!G71*Areas!$D$8*1000) / (86400*Days!G71)</f>
        <v>556.20396604938276</v>
      </c>
      <c r="H71" s="8">
        <f>(STC_mm!H71*Areas!$D$8*1000) / (86400*Days!H71)</f>
        <v>356.05288978494622</v>
      </c>
      <c r="I71" s="8">
        <f>(STC_mm!I71*Areas!$D$8*1000) / (86400*Days!I71)</f>
        <v>563.16862305854238</v>
      </c>
      <c r="J71" s="8">
        <f>(STC_mm!J71*Areas!$D$8*1000) / (86400*Days!J71)</f>
        <v>413.41591820987657</v>
      </c>
      <c r="K71" s="8">
        <f>(STC_mm!K71*Areas!$D$8*1000) / (86400*Days!K71)</f>
        <v>214.47453703703704</v>
      </c>
      <c r="L71" s="8">
        <f>(STC_mm!L71*Areas!$D$8*1000) / (86400*Days!L71)</f>
        <v>754.43043209876544</v>
      </c>
      <c r="M71" s="8">
        <f>(STC_mm!M71*Areas!$D$8*1000) / (86400*Days!M71)</f>
        <v>687.45064217443246</v>
      </c>
      <c r="N71" s="8">
        <f>(STC_mm!N71*Areas!$D$8*1000) / (86400*Days!N71)</f>
        <v>439.30688546423136</v>
      </c>
    </row>
    <row r="72" spans="1:14">
      <c r="A72">
        <f>STC_mm!A72</f>
        <v>1967</v>
      </c>
      <c r="B72" s="8">
        <f>(STC_mm!B72*Areas!$D$8*1000) / (86400*Days!B72)</f>
        <v>335.73755973715657</v>
      </c>
      <c r="C72" s="8">
        <f>(STC_mm!C72*Areas!$D$8*1000) / (86400*Days!C72)</f>
        <v>275.4744378306878</v>
      </c>
      <c r="D72" s="8">
        <f>(STC_mm!D72*Areas!$D$8*1000) / (86400*Days!D72)</f>
        <v>174.0954599761051</v>
      </c>
      <c r="E72" s="8">
        <f>(STC_mm!E72*Areas!$D$8*1000) / (86400*Days!E72)</f>
        <v>676.56967592592582</v>
      </c>
      <c r="F72" s="8">
        <f>(STC_mm!F72*Areas!$D$8*1000) / (86400*Days!F72)</f>
        <v>280.38929211469531</v>
      </c>
      <c r="G72" s="8">
        <f>(STC_mm!G72*Areas!$D$8*1000) / (86400*Days!G72)</f>
        <v>1145.4240123456791</v>
      </c>
      <c r="H72" s="8">
        <f>(STC_mm!H72*Areas!$D$8*1000) / (86400*Days!H72)</f>
        <v>532.97865890083619</v>
      </c>
      <c r="I72" s="8">
        <f>(STC_mm!I72*Areas!$D$8*1000) / (86400*Days!I72)</f>
        <v>588.64140531660701</v>
      </c>
      <c r="J72" s="8">
        <f>(STC_mm!J72*Areas!$D$8*1000) / (86400*Days!J72)</f>
        <v>399.44257716049384</v>
      </c>
      <c r="K72" s="8">
        <f>(STC_mm!K72*Areas!$D$8*1000) / (86400*Days!K72)</f>
        <v>668.07874850657095</v>
      </c>
      <c r="L72" s="8">
        <f>(STC_mm!L72*Areas!$D$8*1000) / (86400*Days!L72)</f>
        <v>470.67412037037036</v>
      </c>
      <c r="M72" s="8">
        <f>(STC_mm!M72*Areas!$D$8*1000) / (86400*Days!M72)</f>
        <v>722.73516278375143</v>
      </c>
      <c r="N72" s="8">
        <f>(STC_mm!N72*Areas!$D$8*1000) / (86400*Days!N72)</f>
        <v>522.90120750887877</v>
      </c>
    </row>
    <row r="73" spans="1:14">
      <c r="A73">
        <f>STC_mm!A73</f>
        <v>1968</v>
      </c>
      <c r="B73" s="8">
        <f>(STC_mm!B73*Areas!$D$8*1000) / (86400*Days!B73)</f>
        <v>524.86510603345278</v>
      </c>
      <c r="C73" s="8">
        <f>(STC_mm!C73*Areas!$D$8*1000) / (86400*Days!C73)</f>
        <v>313.57656449553008</v>
      </c>
      <c r="D73" s="8">
        <f>(STC_mm!D73*Areas!$D$8*1000) / (86400*Days!D73)</f>
        <v>332.7814590800478</v>
      </c>
      <c r="E73" s="8">
        <f>(STC_mm!E73*Areas!$D$8*1000) / (86400*Days!E73)</f>
        <v>298.37957561728393</v>
      </c>
      <c r="F73" s="8">
        <f>(STC_mm!F73*Areas!$D$8*1000) / (86400*Days!F73)</f>
        <v>628.70600358422939</v>
      </c>
      <c r="G73" s="8">
        <f>(STC_mm!G73*Areas!$D$8*1000) / (86400*Days!G73)</f>
        <v>866.47712962962942</v>
      </c>
      <c r="H73" s="8">
        <f>(STC_mm!H73*Areas!$D$8*1000) / (86400*Days!H73)</f>
        <v>534.48815710872168</v>
      </c>
      <c r="I73" s="8">
        <f>(STC_mm!I73*Areas!$D$8*1000) / (86400*Days!I73)</f>
        <v>507.5687724014337</v>
      </c>
      <c r="J73" s="8">
        <f>(STC_mm!J73*Areas!$D$8*1000) / (86400*Days!J73)</f>
        <v>496.86601080246913</v>
      </c>
      <c r="K73" s="8">
        <f>(STC_mm!K73*Areas!$D$8*1000) / (86400*Days!K73)</f>
        <v>345.61219384707294</v>
      </c>
      <c r="L73" s="8">
        <f>(STC_mm!L73*Areas!$D$8*1000) / (86400*Days!L73)</f>
        <v>550.549637345679</v>
      </c>
      <c r="M73" s="8">
        <f>(STC_mm!M73*Areas!$D$8*1000) / (86400*Days!M73)</f>
        <v>551.53290770609317</v>
      </c>
      <c r="N73" s="8">
        <f>(STC_mm!N73*Areas!$D$8*1000) / (86400*Days!N73)</f>
        <v>496.32263269075082</v>
      </c>
    </row>
    <row r="74" spans="1:14">
      <c r="A74">
        <f>STC_mm!A74</f>
        <v>1969</v>
      </c>
      <c r="B74" s="8">
        <f>(STC_mm!B74*Areas!$D$8*1000) / (86400*Days!B74)</f>
        <v>487.75660842293905</v>
      </c>
      <c r="C74" s="8">
        <f>(STC_mm!C74*Areas!$D$8*1000) / (86400*Days!C74)</f>
        <v>111.62424768518518</v>
      </c>
      <c r="D74" s="8">
        <f>(STC_mm!D74*Areas!$D$8*1000) / (86400*Days!D74)</f>
        <v>263.47033303464758</v>
      </c>
      <c r="E74" s="8">
        <f>(STC_mm!E74*Areas!$D$8*1000) / (86400*Days!E74)</f>
        <v>625.87569444444443</v>
      </c>
      <c r="F74" s="8">
        <f>(STC_mm!F74*Areas!$D$8*1000) / (86400*Days!F74)</f>
        <v>703.04879032258077</v>
      </c>
      <c r="G74" s="8">
        <f>(STC_mm!G74*Areas!$D$8*1000) / (86400*Days!G74)</f>
        <v>529.55712962962969</v>
      </c>
      <c r="H74" s="8">
        <f>(STC_mm!H74*Areas!$D$8*1000) / (86400*Days!H74)</f>
        <v>753.30250149342896</v>
      </c>
      <c r="I74" s="8">
        <f>(STC_mm!I74*Areas!$D$8*1000) / (86400*Days!I74)</f>
        <v>231.70797491039426</v>
      </c>
      <c r="J74" s="8">
        <f>(STC_mm!J74*Areas!$D$8*1000) / (86400*Days!J74)</f>
        <v>142.98302469135803</v>
      </c>
      <c r="K74" s="8">
        <f>(STC_mm!K74*Areas!$D$8*1000) / (86400*Days!K74)</f>
        <v>426.99930555555557</v>
      </c>
      <c r="L74" s="8">
        <f>(STC_mm!L74*Areas!$D$8*1000) / (86400*Days!L74)</f>
        <v>617.88164351851856</v>
      </c>
      <c r="M74" s="8">
        <f>(STC_mm!M74*Areas!$D$8*1000) / (86400*Days!M74)</f>
        <v>343.85111260454005</v>
      </c>
      <c r="N74" s="8">
        <f>(STC_mm!N74*Areas!$D$8*1000) / (86400*Days!N74)</f>
        <v>438.70860032978186</v>
      </c>
    </row>
    <row r="75" spans="1:14">
      <c r="A75">
        <f>STC_mm!A75</f>
        <v>1970</v>
      </c>
      <c r="B75" s="8">
        <f>(STC_mm!B75*Areas!$D$8*1000) / (86400*Days!B75)</f>
        <v>248.18666367980885</v>
      </c>
      <c r="C75" s="8">
        <f>(STC_mm!C75*Areas!$D$8*1000) / (86400*Days!C75)</f>
        <v>169.6994957010582</v>
      </c>
      <c r="D75" s="8">
        <f>(STC_mm!D75*Areas!$D$8*1000) / (86400*Days!D75)</f>
        <v>334.98281063321389</v>
      </c>
      <c r="E75" s="8">
        <f>(STC_mm!E75*Areas!$D$8*1000) / (86400*Days!E75)</f>
        <v>499.53069444444446</v>
      </c>
      <c r="F75" s="8">
        <f>(STC_mm!F75*Areas!$D$8*1000) / (86400*Days!F75)</f>
        <v>470.33448327359628</v>
      </c>
      <c r="G75" s="8">
        <f>(STC_mm!G75*Areas!$D$8*1000) / (86400*Days!G75)</f>
        <v>516.68865740740739</v>
      </c>
      <c r="H75" s="8">
        <f>(STC_mm!H75*Areas!$D$8*1000) / (86400*Days!H75)</f>
        <v>676.69546744324975</v>
      </c>
      <c r="I75" s="8">
        <f>(STC_mm!I75*Areas!$D$8*1000) / (86400*Days!I75)</f>
        <v>216.23561827956993</v>
      </c>
      <c r="J75" s="8">
        <f>(STC_mm!J75*Areas!$D$8*1000) / (86400*Days!J75)</f>
        <v>516.16871913580246</v>
      </c>
      <c r="K75" s="8">
        <f>(STC_mm!K75*Areas!$D$8*1000) / (86400*Days!K75)</f>
        <v>403.28760454002389</v>
      </c>
      <c r="L75" s="8">
        <f>(STC_mm!L75*Areas!$D$8*1000) / (86400*Days!L75)</f>
        <v>550.67962191358026</v>
      </c>
      <c r="M75" s="8">
        <f>(STC_mm!M75*Areas!$D$8*1000) / (86400*Days!M75)</f>
        <v>415.67806899641585</v>
      </c>
      <c r="N75" s="8">
        <f>(STC_mm!N75*Areas!$D$8*1000) / (86400*Days!N75)</f>
        <v>419.09873668188737</v>
      </c>
    </row>
    <row r="76" spans="1:14">
      <c r="A76">
        <f>STC_mm!A76</f>
        <v>1971</v>
      </c>
      <c r="B76" s="8">
        <f>(STC_mm!B76*Areas!$D$8*1000) / (86400*Days!B76)</f>
        <v>243.02921146953409</v>
      </c>
      <c r="C76" s="8">
        <f>(STC_mm!C76*Areas!$D$8*1000) / (86400*Days!C76)</f>
        <v>568.14861937830699</v>
      </c>
      <c r="D76" s="8">
        <f>(STC_mm!D76*Areas!$D$8*1000) / (86400*Days!D76)</f>
        <v>286.99334677419358</v>
      </c>
      <c r="E76" s="8">
        <f>(STC_mm!E76*Areas!$D$8*1000) / (86400*Days!E76)</f>
        <v>204.5957098765432</v>
      </c>
      <c r="F76" s="8">
        <f>(STC_mm!F76*Areas!$D$8*1000) / (86400*Days!F76)</f>
        <v>190.76283602150536</v>
      </c>
      <c r="G76" s="8">
        <f>(STC_mm!G76*Areas!$D$8*1000) / (86400*Days!G76)</f>
        <v>319.43707561728394</v>
      </c>
      <c r="H76" s="8">
        <f>(STC_mm!H76*Areas!$D$8*1000) / (86400*Days!H76)</f>
        <v>310.45346475507762</v>
      </c>
      <c r="I76" s="8">
        <f>(STC_mm!I76*Areas!$D$8*1000) / (86400*Days!I76)</f>
        <v>536.37502986857839</v>
      </c>
      <c r="J76" s="8">
        <f>(STC_mm!J76*Areas!$D$8*1000) / (86400*Days!J76)</f>
        <v>348.16366512345678</v>
      </c>
      <c r="K76" s="8">
        <f>(STC_mm!K76*Areas!$D$8*1000) / (86400*Days!K76)</f>
        <v>238.50071684587817</v>
      </c>
      <c r="L76" s="8">
        <f>(STC_mm!L76*Areas!$D$8*1000) / (86400*Days!L76)</f>
        <v>304.61883487654319</v>
      </c>
      <c r="M76" s="8">
        <f>(STC_mm!M76*Areas!$D$8*1000) / (86400*Days!M76)</f>
        <v>651.4113724611708</v>
      </c>
      <c r="N76" s="8">
        <f>(STC_mm!N76*Areas!$D$8*1000) / (86400*Days!N76)</f>
        <v>349.02993214104515</v>
      </c>
    </row>
    <row r="77" spans="1:14">
      <c r="A77">
        <f>STC_mm!A77</f>
        <v>1972</v>
      </c>
      <c r="B77" s="8">
        <f>(STC_mm!B77*Areas!$D$8*1000) / (86400*Days!B77)</f>
        <v>287.81099163679806</v>
      </c>
      <c r="C77" s="8">
        <f>(STC_mm!C77*Areas!$D$8*1000) / (86400*Days!C77)</f>
        <v>276.12756226053642</v>
      </c>
      <c r="D77" s="8">
        <f>(STC_mm!D77*Areas!$D$8*1000) / (86400*Days!D77)</f>
        <v>442.47166218637983</v>
      </c>
      <c r="E77" s="8">
        <f>(STC_mm!E77*Areas!$D$8*1000) / (86400*Days!E77)</f>
        <v>531.76686728395066</v>
      </c>
      <c r="F77" s="8">
        <f>(STC_mm!F77*Areas!$D$8*1000) / (86400*Days!F77)</f>
        <v>388.88447580645158</v>
      </c>
      <c r="G77" s="8">
        <f>(STC_mm!G77*Areas!$D$8*1000) / (86400*Days!G77)</f>
        <v>494.59128086419742</v>
      </c>
      <c r="H77" s="8">
        <f>(STC_mm!H77*Areas!$D$8*1000) / (86400*Days!H77)</f>
        <v>387.81524790919951</v>
      </c>
      <c r="I77" s="8">
        <f>(STC_mm!I77*Areas!$D$8*1000) / (86400*Days!I77)</f>
        <v>552.41344832735967</v>
      </c>
      <c r="J77" s="8">
        <f>(STC_mm!J77*Areas!$D$8*1000) / (86400*Days!J77)</f>
        <v>490.75673611111119</v>
      </c>
      <c r="K77" s="8">
        <f>(STC_mm!K77*Areas!$D$8*1000) / (86400*Days!K77)</f>
        <v>580.59074820788533</v>
      </c>
      <c r="L77" s="8">
        <f>(STC_mm!L77*Areas!$D$8*1000) / (86400*Days!L77)</f>
        <v>519.15836419753089</v>
      </c>
      <c r="M77" s="8">
        <f>(STC_mm!M77*Areas!$D$8*1000) / (86400*Days!M77)</f>
        <v>668.64481033452807</v>
      </c>
      <c r="N77" s="8">
        <f>(STC_mm!N77*Areas!$D$8*1000) / (86400*Days!N77)</f>
        <v>469.02587343149162</v>
      </c>
    </row>
    <row r="78" spans="1:14">
      <c r="A78">
        <f>STC_mm!A78</f>
        <v>1973</v>
      </c>
      <c r="B78" s="8">
        <f>(STC_mm!B78*Areas!$D$8*1000) / (86400*Days!B78)</f>
        <v>236.61384408602146</v>
      </c>
      <c r="C78" s="8">
        <f>(STC_mm!C78*Areas!$D$8*1000) / (86400*Days!C78)</f>
        <v>282.15935846560848</v>
      </c>
      <c r="D78" s="8">
        <f>(STC_mm!D78*Areas!$D$8*1000) / (86400*Days!D78)</f>
        <v>840.60181451612902</v>
      </c>
      <c r="E78" s="8">
        <f>(STC_mm!E78*Areas!$D$8*1000) / (86400*Days!E78)</f>
        <v>319.63205246913583</v>
      </c>
      <c r="F78" s="8">
        <f>(STC_mm!F78*Areas!$D$8*1000) / (86400*Days!F78)</f>
        <v>494.80093339307047</v>
      </c>
      <c r="G78" s="8">
        <f>(STC_mm!G78*Areas!$D$8*1000) / (86400*Days!G78)</f>
        <v>689.11318672839514</v>
      </c>
      <c r="H78" s="8">
        <f>(STC_mm!H78*Areas!$D$8*1000) / (86400*Days!H78)</f>
        <v>458.82455943847071</v>
      </c>
      <c r="I78" s="8">
        <f>(STC_mm!I78*Areas!$D$8*1000) / (86400*Days!I78)</f>
        <v>324.35342741935483</v>
      </c>
      <c r="J78" s="8">
        <f>(STC_mm!J78*Areas!$D$8*1000) / (86400*Days!J78)</f>
        <v>212.71974537037036</v>
      </c>
      <c r="K78" s="8">
        <f>(STC_mm!K78*Areas!$D$8*1000) / (86400*Days!K78)</f>
        <v>476.68695489844686</v>
      </c>
      <c r="L78" s="8">
        <f>(STC_mm!L78*Areas!$D$8*1000) / (86400*Days!L78)</f>
        <v>730.51327160493838</v>
      </c>
      <c r="M78" s="8">
        <f>(STC_mm!M78*Areas!$D$8*1000) / (86400*Days!M78)</f>
        <v>507.12850209080045</v>
      </c>
      <c r="N78" s="8">
        <f>(STC_mm!N78*Areas!$D$8*1000) / (86400*Days!N78)</f>
        <v>465.66882420091332</v>
      </c>
    </row>
    <row r="79" spans="1:14">
      <c r="A79">
        <f>STC_mm!A79</f>
        <v>1974</v>
      </c>
      <c r="B79" s="8">
        <f>(STC_mm!B79*Areas!$D$8*1000) / (86400*Days!B79)</f>
        <v>480.39780465949821</v>
      </c>
      <c r="C79" s="8">
        <f>(STC_mm!C79*Areas!$D$8*1000) / (86400*Days!C79)</f>
        <v>493.22180059523811</v>
      </c>
      <c r="D79" s="8">
        <f>(STC_mm!D79*Areas!$D$8*1000) / (86400*Days!D79)</f>
        <v>501.53077956989239</v>
      </c>
      <c r="E79" s="8">
        <f>(STC_mm!E79*Areas!$D$8*1000) / (86400*Days!E79)</f>
        <v>540.21586419753089</v>
      </c>
      <c r="F79" s="8">
        <f>(STC_mm!F79*Areas!$D$8*1000) / (86400*Days!F79)</f>
        <v>727.64103195937878</v>
      </c>
      <c r="G79" s="8">
        <f>(STC_mm!G79*Areas!$D$8*1000) / (86400*Days!G79)</f>
        <v>414.13083333333327</v>
      </c>
      <c r="H79" s="8">
        <f>(STC_mm!H79*Areas!$D$8*1000) / (86400*Days!H79)</f>
        <v>250.82828554360816</v>
      </c>
      <c r="I79" s="8">
        <f>(STC_mm!I79*Areas!$D$8*1000) / (86400*Days!I79)</f>
        <v>321.33443100358426</v>
      </c>
      <c r="J79" s="8">
        <f>(STC_mm!J79*Areas!$D$8*1000) / (86400*Days!J79)</f>
        <v>396.45293209876542</v>
      </c>
      <c r="K79" s="8">
        <f>(STC_mm!K79*Areas!$D$8*1000) / (86400*Days!K79)</f>
        <v>182.14611708482678</v>
      </c>
      <c r="L79" s="8">
        <f>(STC_mm!L79*Areas!$D$8*1000) / (86400*Days!L79)</f>
        <v>586.75033950617296</v>
      </c>
      <c r="M79" s="8">
        <f>(STC_mm!M79*Areas!$D$8*1000) / (86400*Days!M79)</f>
        <v>409.07401433691757</v>
      </c>
      <c r="N79" s="8">
        <f>(STC_mm!N79*Areas!$D$8*1000) / (86400*Days!N79)</f>
        <v>441.09105720446473</v>
      </c>
    </row>
    <row r="80" spans="1:14">
      <c r="A80">
        <f>STC_mm!A80</f>
        <v>1975</v>
      </c>
      <c r="B80" s="8">
        <f>(STC_mm!B80*Areas!$D$8*1000) / (86400*Days!B80)</f>
        <v>509.01537485065711</v>
      </c>
      <c r="C80" s="8">
        <f>(STC_mm!C80*Areas!$D$8*1000) / (86400*Days!C80)</f>
        <v>463.13965773809531</v>
      </c>
      <c r="D80" s="8">
        <f>(STC_mm!D80*Areas!$D$8*1000) / (86400*Days!D80)</f>
        <v>438.88660394265241</v>
      </c>
      <c r="E80" s="8">
        <f>(STC_mm!E80*Areas!$D$8*1000) / (86400*Days!E80)</f>
        <v>498.55581018518518</v>
      </c>
      <c r="F80" s="8">
        <f>(STC_mm!F80*Areas!$D$8*1000) / (86400*Days!F80)</f>
        <v>400.0170250896058</v>
      </c>
      <c r="G80" s="8">
        <f>(STC_mm!G80*Areas!$D$8*1000) / (86400*Days!G80)</f>
        <v>726.87370370370377</v>
      </c>
      <c r="H80" s="8">
        <f>(STC_mm!H80*Areas!$D$8*1000) / (86400*Days!H80)</f>
        <v>370.01574820788528</v>
      </c>
      <c r="I80" s="8">
        <f>(STC_mm!I80*Areas!$D$8*1000) / (86400*Days!I80)</f>
        <v>1189.8619623655916</v>
      </c>
      <c r="J80" s="8">
        <f>(STC_mm!J80*Areas!$D$8*1000) / (86400*Days!J80)</f>
        <v>491.99158950617283</v>
      </c>
      <c r="K80" s="8">
        <f>(STC_mm!K80*Areas!$D$8*1000) / (86400*Days!K80)</f>
        <v>142.14441457586622</v>
      </c>
      <c r="L80" s="8">
        <f>(STC_mm!L80*Areas!$D$8*1000) / (86400*Days!L80)</f>
        <v>459.62543209876532</v>
      </c>
      <c r="M80" s="8">
        <f>(STC_mm!M80*Areas!$D$8*1000) / (86400*Days!M80)</f>
        <v>620.65534647550771</v>
      </c>
      <c r="N80" s="8">
        <f>(STC_mm!N80*Areas!$D$8*1000) / (86400*Days!N80)</f>
        <v>526.21314307458147</v>
      </c>
    </row>
    <row r="81" spans="1:14">
      <c r="A81">
        <f>STC_mm!A81</f>
        <v>1976</v>
      </c>
      <c r="B81" s="8">
        <f>(STC_mm!B81*Areas!$D$8*1000) / (86400*Days!B81)</f>
        <v>542.6017099761051</v>
      </c>
      <c r="C81" s="8">
        <f>(STC_mm!C81*Areas!$D$8*1000) / (86400*Days!C81)</f>
        <v>448.71569284802035</v>
      </c>
      <c r="D81" s="8">
        <f>(STC_mm!D81*Areas!$D$8*1000) / (86400*Days!D81)</f>
        <v>740.03149641577056</v>
      </c>
      <c r="E81" s="8">
        <f>(STC_mm!E81*Areas!$D$8*1000) / (86400*Days!E81)</f>
        <v>522.66794753086424</v>
      </c>
      <c r="F81" s="8">
        <f>(STC_mm!F81*Areas!$D$8*1000) / (86400*Days!F81)</f>
        <v>562.72835274790907</v>
      </c>
      <c r="G81" s="8">
        <f>(STC_mm!G81*Areas!$D$8*1000) / (86400*Days!G81)</f>
        <v>617.49168981481489</v>
      </c>
      <c r="H81" s="8">
        <f>(STC_mm!H81*Areas!$D$8*1000) / (86400*Days!H81)</f>
        <v>821.60729540023897</v>
      </c>
      <c r="I81" s="8">
        <f>(STC_mm!I81*Areas!$D$8*1000) / (86400*Days!I81)</f>
        <v>326.11450866188767</v>
      </c>
      <c r="J81" s="8">
        <f>(STC_mm!J81*Areas!$D$8*1000) / (86400*Days!J81)</f>
        <v>542.81555555555553</v>
      </c>
      <c r="K81" s="8">
        <f>(STC_mm!K81*Areas!$D$8*1000) / (86400*Days!K81)</f>
        <v>423.41424731182798</v>
      </c>
      <c r="L81" s="8">
        <f>(STC_mm!L81*Areas!$D$8*1000) / (86400*Days!L81)</f>
        <v>249.57037037037037</v>
      </c>
      <c r="M81" s="8">
        <f>(STC_mm!M81*Areas!$D$8*1000) / (86400*Days!M81)</f>
        <v>294.54083781362004</v>
      </c>
      <c r="N81" s="8">
        <f>(STC_mm!N81*Areas!$D$8*1000) / (86400*Days!N81)</f>
        <v>508.28227838494234</v>
      </c>
    </row>
    <row r="82" spans="1:14">
      <c r="A82">
        <f>STC_mm!A82</f>
        <v>1977</v>
      </c>
      <c r="B82" s="8">
        <f>(STC_mm!B82*Areas!$D$8*1000) / (86400*Days!B82)</f>
        <v>318.25253882915172</v>
      </c>
      <c r="C82" s="8">
        <f>(STC_mm!C82*Areas!$D$8*1000) / (86400*Days!C82)</f>
        <v>310.91844411375661</v>
      </c>
      <c r="D82" s="8">
        <f>(STC_mm!D82*Areas!$D$8*1000) / (86400*Days!D82)</f>
        <v>554.23742532855431</v>
      </c>
      <c r="E82" s="8">
        <f>(STC_mm!E82*Areas!$D$8*1000) / (86400*Days!E82)</f>
        <v>575.11672067901225</v>
      </c>
      <c r="F82" s="8">
        <f>(STC_mm!F82*Areas!$D$8*1000) / (86400*Days!F82)</f>
        <v>179.44159946236559</v>
      </c>
      <c r="G82" s="8">
        <f>(STC_mm!G82*Areas!$D$8*1000) / (86400*Days!G82)</f>
        <v>455.59591049382709</v>
      </c>
      <c r="H82" s="8">
        <f>(STC_mm!H82*Areas!$D$8*1000) / (86400*Days!H82)</f>
        <v>463.22726254480295</v>
      </c>
      <c r="I82" s="8">
        <f>(STC_mm!I82*Areas!$D$8*1000) / (86400*Days!I82)</f>
        <v>518.38684289127832</v>
      </c>
      <c r="J82" s="8">
        <f>(STC_mm!J82*Areas!$D$8*1000) / (86400*Days!J82)</f>
        <v>1066.5883719135802</v>
      </c>
      <c r="K82" s="8">
        <f>(STC_mm!K82*Areas!$D$8*1000) / (86400*Days!K82)</f>
        <v>375.80215800477896</v>
      </c>
      <c r="L82" s="8">
        <f>(STC_mm!L82*Areas!$D$8*1000) / (86400*Days!L82)</f>
        <v>592.27468364197534</v>
      </c>
      <c r="M82" s="8">
        <f>(STC_mm!M82*Areas!$D$8*1000) / (86400*Days!M82)</f>
        <v>608.01329898446829</v>
      </c>
      <c r="N82" s="8">
        <f>(STC_mm!N82*Areas!$D$8*1000) / (86400*Days!N82)</f>
        <v>501.18132039573828</v>
      </c>
    </row>
    <row r="83" spans="1:14">
      <c r="A83">
        <f>STC_mm!A83</f>
        <v>1978</v>
      </c>
      <c r="B83" s="8">
        <f>(STC_mm!B83*Areas!$D$8*1000) / (86400*Days!B83)</f>
        <v>670.53168309438468</v>
      </c>
      <c r="C83" s="8">
        <f>(STC_mm!C83*Areas!$D$8*1000) / (86400*Days!C83)</f>
        <v>99.995271164021162</v>
      </c>
      <c r="D83" s="8">
        <f>(STC_mm!D83*Areas!$D$8*1000) / (86400*Days!D83)</f>
        <v>330.5801075268817</v>
      </c>
      <c r="E83" s="8">
        <f>(STC_mm!E83*Areas!$D$8*1000) / (86400*Days!E83)</f>
        <v>356.09272376543208</v>
      </c>
      <c r="F83" s="8">
        <f>(STC_mm!F83*Areas!$D$8*1000) / (86400*Days!F83)</f>
        <v>463.41594982078851</v>
      </c>
      <c r="G83" s="8">
        <f>(STC_mm!G83*Areas!$D$8*1000) / (86400*Days!G83)</f>
        <v>400.61243827160496</v>
      </c>
      <c r="H83" s="8">
        <f>(STC_mm!H83*Areas!$D$8*1000) / (86400*Days!H83)</f>
        <v>263.47033303464758</v>
      </c>
      <c r="I83" s="8">
        <f>(STC_mm!I83*Areas!$D$8*1000) / (86400*Days!I83)</f>
        <v>266.36353793309439</v>
      </c>
      <c r="J83" s="8">
        <f>(STC_mm!J83*Areas!$D$8*1000) / (86400*Days!J83)</f>
        <v>659.21673611111112</v>
      </c>
      <c r="K83" s="8">
        <f>(STC_mm!K83*Areas!$D$8*1000) / (86400*Days!K83)</f>
        <v>340.2660543608124</v>
      </c>
      <c r="L83" s="8">
        <f>(STC_mm!L83*Areas!$D$8*1000) / (86400*Days!L83)</f>
        <v>386.1191589506173</v>
      </c>
      <c r="M83" s="8">
        <f>(STC_mm!M83*Areas!$D$8*1000) / (86400*Days!M83)</f>
        <v>460.20826612903227</v>
      </c>
      <c r="N83" s="8">
        <f>(STC_mm!N83*Areas!$D$8*1000) / (86400*Days!N83)</f>
        <v>393.15346080669718</v>
      </c>
    </row>
    <row r="84" spans="1:14">
      <c r="A84">
        <f>STC_mm!A84</f>
        <v>1979</v>
      </c>
      <c r="B84" s="8">
        <f>(STC_mm!B84*Areas!$D$8*1000) / (86400*Days!B84)</f>
        <v>393.03559587813618</v>
      </c>
      <c r="C84" s="8">
        <f>(STC_mm!C84*Areas!$D$8*1000) / (86400*Days!C84)</f>
        <v>124.15847387566137</v>
      </c>
      <c r="D84" s="8">
        <f>(STC_mm!D84*Areas!$D$8*1000) / (86400*Days!D84)</f>
        <v>416.43281810035842</v>
      </c>
      <c r="E84" s="8">
        <f>(STC_mm!E84*Areas!$D$8*1000) / (86400*Days!E84)</f>
        <v>776.98275462962965</v>
      </c>
      <c r="F84" s="8">
        <f>(STC_mm!F84*Areas!$D$8*1000) / (86400*Days!F84)</f>
        <v>548.19943249701305</v>
      </c>
      <c r="G84" s="8">
        <f>(STC_mm!G84*Areas!$D$8*1000) / (86400*Days!G84)</f>
        <v>405.48685956790126</v>
      </c>
      <c r="H84" s="8">
        <f>(STC_mm!H84*Areas!$D$8*1000) / (86400*Days!H84)</f>
        <v>504.3610887096774</v>
      </c>
      <c r="I84" s="8">
        <f>(STC_mm!I84*Areas!$D$8*1000) / (86400*Days!I84)</f>
        <v>368.82072879330946</v>
      </c>
      <c r="J84" s="8">
        <f>(STC_mm!J84*Areas!$D$8*1000) / (86400*Days!J84)</f>
        <v>266.273387345679</v>
      </c>
      <c r="K84" s="8">
        <f>(STC_mm!K84*Areas!$D$8*1000) / (86400*Days!K84)</f>
        <v>407.37582885304658</v>
      </c>
      <c r="L84" s="8">
        <f>(STC_mm!L84*Areas!$D$8*1000) / (86400*Days!L84)</f>
        <v>813.96336419753084</v>
      </c>
      <c r="M84" s="8">
        <f>(STC_mm!M84*Areas!$D$8*1000) / (86400*Days!M84)</f>
        <v>524.73931451612907</v>
      </c>
      <c r="N84" s="8">
        <f>(STC_mm!N84*Areas!$D$8*1000) / (86400*Days!N84)</f>
        <v>464.13571854388636</v>
      </c>
    </row>
    <row r="85" spans="1:14">
      <c r="A85">
        <f>STC_mm!A85</f>
        <v>1980</v>
      </c>
      <c r="B85" s="8">
        <f>(STC_mm!B85*Areas!$D$8*1000) / (86400*Days!B85)</f>
        <v>208.37364844683398</v>
      </c>
      <c r="C85" s="8">
        <f>(STC_mm!C85*Areas!$D$8*1000) / (86400*Days!C85)</f>
        <v>171.04176245210729</v>
      </c>
      <c r="D85" s="8">
        <f>(STC_mm!D85*Areas!$D$8*1000) / (86400*Days!D85)</f>
        <v>542.91618876941459</v>
      </c>
      <c r="E85" s="8">
        <f>(STC_mm!E85*Areas!$D$8*1000) / (86400*Days!E85)</f>
        <v>601.43859567901234</v>
      </c>
      <c r="F85" s="8">
        <f>(STC_mm!F85*Areas!$D$8*1000) / (86400*Days!F85)</f>
        <v>393.79034498207886</v>
      </c>
      <c r="G85" s="8">
        <f>(STC_mm!G85*Areas!$D$8*1000) / (86400*Days!G85)</f>
        <v>600.39871913580248</v>
      </c>
      <c r="H85" s="8">
        <f>(STC_mm!H85*Areas!$D$8*1000) / (86400*Days!H85)</f>
        <v>788.20964755077648</v>
      </c>
      <c r="I85" s="8">
        <f>(STC_mm!I85*Areas!$D$8*1000) / (86400*Days!I85)</f>
        <v>525.1166890681003</v>
      </c>
      <c r="J85" s="8">
        <f>(STC_mm!J85*Areas!$D$8*1000) / (86400*Days!J85)</f>
        <v>644.85344135802461</v>
      </c>
      <c r="K85" s="8">
        <f>(STC_mm!K85*Areas!$D$8*1000) / (86400*Days!K85)</f>
        <v>413.28803016726403</v>
      </c>
      <c r="L85" s="8">
        <f>(STC_mm!L85*Areas!$D$8*1000) / (86400*Days!L85)</f>
        <v>173.85435956790124</v>
      </c>
      <c r="M85" s="8">
        <f>(STC_mm!M85*Areas!$D$8*1000) / (86400*Days!M85)</f>
        <v>411.40115740740731</v>
      </c>
      <c r="N85" s="8">
        <f>(STC_mm!N85*Areas!$D$8*1000) / (86400*Days!N85)</f>
        <v>457.24735377453959</v>
      </c>
    </row>
    <row r="86" spans="1:14">
      <c r="A86">
        <f>STC_mm!A86</f>
        <v>1981</v>
      </c>
      <c r="B86" s="8">
        <f>(STC_mm!B86*Areas!$D$8*1000) / (86400*Days!B86)</f>
        <v>172.27148297491038</v>
      </c>
      <c r="C86" s="8">
        <f>(STC_mm!C86*Areas!$D$8*1000) / (86400*Days!C86)</f>
        <v>570.02875330687834</v>
      </c>
      <c r="D86" s="8">
        <f>(STC_mm!D86*Areas!$D$8*1000) / (86400*Days!D86)</f>
        <v>198.24743130227003</v>
      </c>
      <c r="E86" s="8">
        <f>(STC_mm!E86*Areas!$D$8*1000) / (86400*Days!E86)</f>
        <v>702.50159722222236</v>
      </c>
      <c r="F86" s="8">
        <f>(STC_mm!F86*Areas!$D$8*1000) / (86400*Days!F86)</f>
        <v>413.28803016726403</v>
      </c>
      <c r="G86" s="8">
        <f>(STC_mm!G86*Areas!$D$8*1000) / (86400*Days!G86)</f>
        <v>559.58356481481474</v>
      </c>
      <c r="H86" s="8">
        <f>(STC_mm!H86*Areas!$D$8*1000) / (86400*Days!H86)</f>
        <v>512.22305854241336</v>
      </c>
      <c r="I86" s="8">
        <f>(STC_mm!I86*Areas!$D$8*1000) / (86400*Days!I86)</f>
        <v>640.15303166069305</v>
      </c>
      <c r="J86" s="8">
        <f>(STC_mm!J86*Areas!$D$8*1000) / (86400*Days!J86)</f>
        <v>1083.2263966049384</v>
      </c>
      <c r="K86" s="8">
        <f>(STC_mm!K86*Areas!$D$8*1000) / (86400*Days!K86)</f>
        <v>730.40844534050177</v>
      </c>
      <c r="L86" s="8">
        <f>(STC_mm!L86*Areas!$D$8*1000) / (86400*Days!L86)</f>
        <v>292.8552314814815</v>
      </c>
      <c r="M86" s="8">
        <f>(STC_mm!M86*Areas!$D$8*1000) / (86400*Days!M86)</f>
        <v>353.53705943847075</v>
      </c>
      <c r="N86" s="8">
        <f>(STC_mm!N86*Areas!$D$8*1000) / (86400*Days!N86)</f>
        <v>517.06792744799588</v>
      </c>
    </row>
    <row r="87" spans="1:14">
      <c r="A87">
        <f>STC_mm!A87</f>
        <v>1982</v>
      </c>
      <c r="B87" s="8">
        <f>(STC_mm!B87*Areas!$D$8*1000) / (86400*Days!B87)</f>
        <v>489.83216845878138</v>
      </c>
      <c r="C87" s="8">
        <f>(STC_mm!C87*Areas!$D$8*1000) / (86400*Days!C87)</f>
        <v>279.37397486772483</v>
      </c>
      <c r="D87" s="8">
        <f>(STC_mm!D87*Areas!$D$8*1000) / (86400*Days!D87)</f>
        <v>490.71270908004777</v>
      </c>
      <c r="E87" s="8">
        <f>(STC_mm!E87*Areas!$D$8*1000) / (86400*Days!E87)</f>
        <v>364.60671296296294</v>
      </c>
      <c r="F87" s="8">
        <f>(STC_mm!F87*Areas!$D$8*1000) / (86400*Days!F87)</f>
        <v>407.81609916367989</v>
      </c>
      <c r="G87" s="8">
        <f>(STC_mm!G87*Areas!$D$8*1000) / (86400*Days!G87)</f>
        <v>619.8964043209877</v>
      </c>
      <c r="H87" s="8">
        <f>(STC_mm!H87*Areas!$D$8*1000) / (86400*Days!H87)</f>
        <v>409.4513888888888</v>
      </c>
      <c r="I87" s="8">
        <f>(STC_mm!I87*Areas!$D$8*1000) / (86400*Days!I87)</f>
        <v>498.26020011947423</v>
      </c>
      <c r="J87" s="8">
        <f>(STC_mm!J87*Areas!$D$8*1000) / (86400*Days!J87)</f>
        <v>564.39299382716058</v>
      </c>
      <c r="K87" s="8">
        <f>(STC_mm!K87*Areas!$D$8*1000) / (86400*Days!K87)</f>
        <v>193.8447281959379</v>
      </c>
      <c r="L87" s="8">
        <f>(STC_mm!L87*Areas!$D$8*1000) / (86400*Days!L87)</f>
        <v>874.21121141975311</v>
      </c>
      <c r="M87" s="8">
        <f>(STC_mm!M87*Areas!$D$8*1000) / (86400*Days!M87)</f>
        <v>594.74229390681</v>
      </c>
      <c r="N87" s="8">
        <f>(STC_mm!N87*Areas!$D$8*1000) / (86400*Days!N87)</f>
        <v>482.57572108066972</v>
      </c>
    </row>
    <row r="88" spans="1:14">
      <c r="A88">
        <f>STC_mm!A88</f>
        <v>1983</v>
      </c>
      <c r="B88" s="8">
        <f>(STC_mm!B88*Areas!$D$8*1000) / (86400*Days!B88)</f>
        <v>208.05916965352444</v>
      </c>
      <c r="C88" s="8">
        <f>(STC_mm!C88*Areas!$D$8*1000) / (86400*Days!C88)</f>
        <v>224.29301421957672</v>
      </c>
      <c r="D88" s="8">
        <f>(STC_mm!D88*Areas!$D$8*1000) / (86400*Days!D88)</f>
        <v>289.88655167264039</v>
      </c>
      <c r="E88" s="8">
        <f>(STC_mm!E88*Areas!$D$8*1000) / (86400*Days!E88)</f>
        <v>678.45445216049382</v>
      </c>
      <c r="F88" s="8">
        <f>(STC_mm!F88*Areas!$D$8*1000) / (86400*Days!F88)</f>
        <v>783.61825716845885</v>
      </c>
      <c r="G88" s="8">
        <f>(STC_mm!G88*Areas!$D$8*1000) / (86400*Days!G88)</f>
        <v>509.73448302469137</v>
      </c>
      <c r="H88" s="8">
        <f>(STC_mm!H88*Areas!$D$8*1000) / (86400*Days!H88)</f>
        <v>772.23412485065717</v>
      </c>
      <c r="I88" s="8">
        <f>(STC_mm!I88*Areas!$D$8*1000) / (86400*Days!I88)</f>
        <v>495.87016129032264</v>
      </c>
      <c r="J88" s="8">
        <f>(STC_mm!J88*Areas!$D$8*1000) / (86400*Days!J88)</f>
        <v>509.34452932098765</v>
      </c>
      <c r="K88" s="8">
        <f>(STC_mm!K88*Areas!$D$8*1000) / (86400*Days!K88)</f>
        <v>430.71015531660692</v>
      </c>
      <c r="L88" s="8">
        <f>(STC_mm!L88*Areas!$D$8*1000) / (86400*Days!L88)</f>
        <v>642.51371913580249</v>
      </c>
      <c r="M88" s="8">
        <f>(STC_mm!M88*Areas!$D$8*1000) / (86400*Days!M88)</f>
        <v>668.20454002389476</v>
      </c>
      <c r="N88" s="8">
        <f>(STC_mm!N88*Areas!$D$8*1000) / (86400*Days!N88)</f>
        <v>519.41833333333329</v>
      </c>
    </row>
    <row r="89" spans="1:14">
      <c r="A89">
        <f>STC_mm!A89</f>
        <v>1984</v>
      </c>
      <c r="B89" s="8">
        <f>(STC_mm!B89*Areas!$D$8*1000) / (86400*Days!B89)</f>
        <v>234.22380525686978</v>
      </c>
      <c r="C89" s="8">
        <f>(STC_mm!C89*Areas!$D$8*1000) / (86400*Days!C89)</f>
        <v>382.02016283524904</v>
      </c>
      <c r="D89" s="8">
        <f>(STC_mm!D89*Areas!$D$8*1000) / (86400*Days!D89)</f>
        <v>546.50124701314212</v>
      </c>
      <c r="E89" s="8">
        <f>(STC_mm!E89*Areas!$D$8*1000) / (86400*Days!E89)</f>
        <v>405.8118209876543</v>
      </c>
      <c r="F89" s="8">
        <f>(STC_mm!F89*Areas!$D$8*1000) / (86400*Days!F89)</f>
        <v>624.86936230585411</v>
      </c>
      <c r="G89" s="8">
        <f>(STC_mm!G89*Areas!$D$8*1000) / (86400*Days!G89)</f>
        <v>543.27050154321</v>
      </c>
      <c r="H89" s="8">
        <f>(STC_mm!H89*Areas!$D$8*1000) / (86400*Days!H89)</f>
        <v>388.82158004778972</v>
      </c>
      <c r="I89" s="8">
        <f>(STC_mm!I89*Areas!$D$8*1000) / (86400*Days!I89)</f>
        <v>635.56164127837519</v>
      </c>
      <c r="J89" s="8">
        <f>(STC_mm!J89*Areas!$D$8*1000) / (86400*Days!J89)</f>
        <v>682.74394290123462</v>
      </c>
      <c r="K89" s="8">
        <f>(STC_mm!K89*Areas!$D$8*1000) / (86400*Days!K89)</f>
        <v>272.4015307646356</v>
      </c>
      <c r="L89" s="8">
        <f>(STC_mm!L89*Areas!$D$8*1000) / (86400*Days!L89)</f>
        <v>587.27027777777778</v>
      </c>
      <c r="M89" s="8">
        <f>(STC_mm!M89*Areas!$D$8*1000) / (86400*Days!M89)</f>
        <v>571.5966547192354</v>
      </c>
      <c r="N89" s="8">
        <f>(STC_mm!N89*Areas!$D$8*1000) / (86400*Days!N89)</f>
        <v>489.46647945759963</v>
      </c>
    </row>
    <row r="90" spans="1:14">
      <c r="A90">
        <f>STC_mm!A90</f>
        <v>1985</v>
      </c>
      <c r="B90" s="8">
        <f>(STC_mm!B90*Areas!$D$8*1000) / (86400*Days!B90)</f>
        <v>516.62576164874554</v>
      </c>
      <c r="C90" s="8">
        <f>(STC_mm!C90*Areas!$D$8*1000) / (86400*Days!C90)</f>
        <v>818.41533564814824</v>
      </c>
      <c r="D90" s="8">
        <f>(STC_mm!D90*Areas!$D$8*1000) / (86400*Days!D90)</f>
        <v>630.40418906810032</v>
      </c>
      <c r="E90" s="8">
        <f>(STC_mm!E90*Areas!$D$8*1000) / (86400*Days!E90)</f>
        <v>363.17688271604942</v>
      </c>
      <c r="F90" s="8">
        <f>(STC_mm!F90*Areas!$D$8*1000) / (86400*Days!F90)</f>
        <v>433.98073476702507</v>
      </c>
      <c r="G90" s="8">
        <f>(STC_mm!G90*Areas!$D$8*1000) / (86400*Days!G90)</f>
        <v>405.74682870370373</v>
      </c>
      <c r="H90" s="8">
        <f>(STC_mm!H90*Areas!$D$8*1000) / (86400*Days!H90)</f>
        <v>526.56329151732371</v>
      </c>
      <c r="I90" s="8">
        <f>(STC_mm!I90*Areas!$D$8*1000) / (86400*Days!I90)</f>
        <v>934.19070340501787</v>
      </c>
      <c r="J90" s="8">
        <f>(STC_mm!J90*Areas!$D$8*1000) / (86400*Days!J90)</f>
        <v>685.34363425925926</v>
      </c>
      <c r="K90" s="8">
        <f>(STC_mm!K90*Areas!$D$8*1000) / (86400*Days!K90)</f>
        <v>592.10067204301072</v>
      </c>
      <c r="L90" s="8">
        <f>(STC_mm!L90*Areas!$D$8*1000) / (86400*Days!L90)</f>
        <v>970.46478395061706</v>
      </c>
      <c r="M90" s="8">
        <f>(STC_mm!M90*Areas!$D$8*1000) / (86400*Days!M90)</f>
        <v>364.79540023894862</v>
      </c>
      <c r="N90" s="8">
        <f>(STC_mm!N90*Areas!$D$8*1000) / (86400*Days!N90)</f>
        <v>601.68788115169968</v>
      </c>
    </row>
    <row r="91" spans="1:14">
      <c r="A91">
        <f>STC_mm!A91</f>
        <v>1986</v>
      </c>
      <c r="B91" s="8">
        <f>(STC_mm!B91*Areas!$D$8*1000) / (86400*Days!B91)</f>
        <v>239.63284050179212</v>
      </c>
      <c r="C91" s="8">
        <f>(STC_mm!C91*Areas!$D$8*1000) / (86400*Days!C91)</f>
        <v>450.18762400793662</v>
      </c>
      <c r="D91" s="8">
        <f>(STC_mm!D91*Areas!$D$8*1000) / (86400*Days!D91)</f>
        <v>362.46825716845882</v>
      </c>
      <c r="E91" s="8">
        <f>(STC_mm!E91*Areas!$D$8*1000) / (86400*Days!E91)</f>
        <v>478.86314814814813</v>
      </c>
      <c r="F91" s="8">
        <f>(STC_mm!F91*Areas!$D$8*1000) / (86400*Days!F91)</f>
        <v>398.44463112305857</v>
      </c>
      <c r="G91" s="8">
        <f>(STC_mm!G91*Areas!$D$8*1000) / (86400*Days!G91)</f>
        <v>808.82897376543212</v>
      </c>
      <c r="H91" s="8">
        <f>(STC_mm!H91*Areas!$D$8*1000) / (86400*Days!H91)</f>
        <v>526.50039575866185</v>
      </c>
      <c r="I91" s="8">
        <f>(STC_mm!I91*Areas!$D$8*1000) / (86400*Days!I91)</f>
        <v>529.01622610513743</v>
      </c>
      <c r="J91" s="8">
        <f>(STC_mm!J91*Areas!$D$8*1000) / (86400*Days!J91)</f>
        <v>1276.5784413580247</v>
      </c>
      <c r="K91" s="8">
        <f>(STC_mm!K91*Areas!$D$8*1000) / (86400*Days!K91)</f>
        <v>515.99680406212667</v>
      </c>
      <c r="L91" s="8">
        <f>(STC_mm!L91*Areas!$D$8*1000) / (86400*Days!L91)</f>
        <v>278.10198302469138</v>
      </c>
      <c r="M91" s="8">
        <f>(STC_mm!M91*Areas!$D$8*1000) / (86400*Days!M91)</f>
        <v>450.20784050179213</v>
      </c>
      <c r="N91" s="8">
        <f>(STC_mm!N91*Areas!$D$8*1000) / (86400*Days!N91)</f>
        <v>524.84029236428205</v>
      </c>
    </row>
    <row r="92" spans="1:14">
      <c r="A92">
        <f>STC_mm!A92</f>
        <v>1987</v>
      </c>
      <c r="B92" s="8">
        <f>(STC_mm!B92*Areas!$D$8*1000) / (86400*Days!B92)</f>
        <v>324.10184438470731</v>
      </c>
      <c r="C92" s="8">
        <f>(STC_mm!C92*Areas!$D$8*1000) / (86400*Days!C92)</f>
        <v>106.74982638888889</v>
      </c>
      <c r="D92" s="8">
        <f>(STC_mm!D92*Areas!$D$8*1000) / (86400*Days!D92)</f>
        <v>314.54168906810037</v>
      </c>
      <c r="E92" s="8">
        <f>(STC_mm!E92*Areas!$D$8*1000) / (86400*Days!E92)</f>
        <v>345.88893518518518</v>
      </c>
      <c r="F92" s="8">
        <f>(STC_mm!F92*Areas!$D$8*1000) / (86400*Days!F92)</f>
        <v>346.36694295101552</v>
      </c>
      <c r="G92" s="8">
        <f>(STC_mm!G92*Areas!$D$8*1000) / (86400*Days!G92)</f>
        <v>510.7093672839506</v>
      </c>
      <c r="H92" s="8">
        <f>(STC_mm!H92*Areas!$D$8*1000) / (86400*Days!H92)</f>
        <v>488.00819145758669</v>
      </c>
      <c r="I92" s="8">
        <f>(STC_mm!I92*Areas!$D$8*1000) / (86400*Days!I92)</f>
        <v>784.87617234169659</v>
      </c>
      <c r="J92" s="8">
        <f>(STC_mm!J92*Areas!$D$8*1000) / (86400*Days!J92)</f>
        <v>599.22885802469136</v>
      </c>
      <c r="K92" s="8">
        <f>(STC_mm!K92*Areas!$D$8*1000) / (86400*Days!K92)</f>
        <v>486.81317204301087</v>
      </c>
      <c r="L92" s="8">
        <f>(STC_mm!L92*Areas!$D$8*1000) / (86400*Days!L92)</f>
        <v>557.76378086419754</v>
      </c>
      <c r="M92" s="8">
        <f>(STC_mm!M92*Areas!$D$8*1000) / (86400*Days!M92)</f>
        <v>548.95418160095585</v>
      </c>
      <c r="N92" s="8">
        <f>(STC_mm!N92*Areas!$D$8*1000) / (86400*Days!N92)</f>
        <v>453.42534627092846</v>
      </c>
    </row>
    <row r="93" spans="1:14">
      <c r="A93">
        <f>STC_mm!A93</f>
        <v>1988</v>
      </c>
      <c r="B93" s="8">
        <f>(STC_mm!B93*Areas!$D$8*1000) / (86400*Days!B93)</f>
        <v>214.85191158900835</v>
      </c>
      <c r="C93" s="8">
        <f>(STC_mm!C93*Areas!$D$8*1000) / (86400*Days!C93)</f>
        <v>391.56730523627073</v>
      </c>
      <c r="D93" s="8">
        <f>(STC_mm!D93*Areas!$D$8*1000) / (86400*Days!D93)</f>
        <v>229.50662335722819</v>
      </c>
      <c r="E93" s="8">
        <f>(STC_mm!E93*Areas!$D$8*1000) / (86400*Days!E93)</f>
        <v>368.05130401234572</v>
      </c>
      <c r="F93" s="8">
        <f>(STC_mm!F93*Areas!$D$8*1000) / (86400*Days!F93)</f>
        <v>254.03596923536443</v>
      </c>
      <c r="G93" s="8">
        <f>(STC_mm!G93*Areas!$D$8*1000) / (86400*Days!G93)</f>
        <v>101.12799382716049</v>
      </c>
      <c r="H93" s="8">
        <f>(STC_mm!H93*Areas!$D$8*1000) / (86400*Days!H93)</f>
        <v>551.72159498207873</v>
      </c>
      <c r="I93" s="8">
        <f>(STC_mm!I93*Areas!$D$8*1000) / (86400*Days!I93)</f>
        <v>415.04911140979681</v>
      </c>
      <c r="J93" s="8">
        <f>(STC_mm!J93*Areas!$D$8*1000) / (86400*Days!J93)</f>
        <v>489.78185185185185</v>
      </c>
      <c r="K93" s="8">
        <f>(STC_mm!K93*Areas!$D$8*1000) / (86400*Days!K93)</f>
        <v>685.50087365591389</v>
      </c>
      <c r="L93" s="8">
        <f>(STC_mm!L93*Areas!$D$8*1000) / (86400*Days!L93)</f>
        <v>727.97857253086431</v>
      </c>
      <c r="M93" s="8">
        <f>(STC_mm!M93*Areas!$D$8*1000) / (86400*Days!M93)</f>
        <v>337.18416218637987</v>
      </c>
      <c r="N93" s="8">
        <f>(STC_mm!N93*Areas!$D$8*1000) / (86400*Days!N93)</f>
        <v>396.95901955575795</v>
      </c>
    </row>
    <row r="94" spans="1:14">
      <c r="A94">
        <f>STC_mm!A94</f>
        <v>1989</v>
      </c>
      <c r="B94" s="8">
        <f>(STC_mm!B94*Areas!$D$8*1000) / (86400*Days!B94)</f>
        <v>270.76624103942646</v>
      </c>
      <c r="C94" s="8">
        <f>(STC_mm!C94*Areas!$D$8*1000) / (86400*Days!C94)</f>
        <v>158.48832671957672</v>
      </c>
      <c r="D94" s="8">
        <f>(STC_mm!D94*Areas!$D$8*1000) / (86400*Days!D94)</f>
        <v>288.69153225806451</v>
      </c>
      <c r="E94" s="8">
        <f>(STC_mm!E94*Areas!$D$8*1000) / (86400*Days!E94)</f>
        <v>387.54898919753089</v>
      </c>
      <c r="F94" s="8">
        <f>(STC_mm!F94*Areas!$D$8*1000) / (86400*Days!F94)</f>
        <v>617.00739247311822</v>
      </c>
      <c r="G94" s="8">
        <f>(STC_mm!G94*Areas!$D$8*1000) / (86400*Days!G94)</f>
        <v>682.28899691358026</v>
      </c>
      <c r="H94" s="8">
        <f>(STC_mm!H94*Areas!$D$8*1000) / (86400*Days!H94)</f>
        <v>368.56914575866188</v>
      </c>
      <c r="I94" s="8">
        <f>(STC_mm!I94*Areas!$D$8*1000) / (86400*Days!I94)</f>
        <v>428.69749103942644</v>
      </c>
      <c r="J94" s="8">
        <f>(STC_mm!J94*Areas!$D$8*1000) / (86400*Days!J94)</f>
        <v>544.7653240740741</v>
      </c>
      <c r="K94" s="8">
        <f>(STC_mm!K94*Areas!$D$8*1000) / (86400*Days!K94)</f>
        <v>401.21204450418162</v>
      </c>
      <c r="L94" s="8">
        <f>(STC_mm!L94*Areas!$D$8*1000) / (86400*Days!L94)</f>
        <v>590.19493055555552</v>
      </c>
      <c r="M94" s="8">
        <f>(STC_mm!M94*Areas!$D$8*1000) / (86400*Days!M94)</f>
        <v>322.90682497013142</v>
      </c>
      <c r="N94" s="8">
        <f>(STC_mm!N94*Areas!$D$8*1000) / (86400*Days!N94)</f>
        <v>422.50682521562658</v>
      </c>
    </row>
    <row r="95" spans="1:14">
      <c r="A95">
        <f>STC_mm!A95</f>
        <v>1990</v>
      </c>
      <c r="B95" s="8">
        <f>(STC_mm!B95*Areas!$D$8*1000) / (86400*Days!B95)</f>
        <v>306.5539277180406</v>
      </c>
      <c r="C95" s="8">
        <f>(STC_mm!C95*Areas!$D$8*1000) / (86400*Days!C95)</f>
        <v>709.36756779100529</v>
      </c>
      <c r="D95" s="8">
        <f>(STC_mm!D95*Areas!$D$8*1000) / (86400*Days!D95)</f>
        <v>318.81860065710873</v>
      </c>
      <c r="E95" s="8">
        <f>(STC_mm!E95*Areas!$D$8*1000) / (86400*Days!E95)</f>
        <v>411.0112037037037</v>
      </c>
      <c r="F95" s="8">
        <f>(STC_mm!F95*Areas!$D$8*1000) / (86400*Days!F95)</f>
        <v>630.1526060334528</v>
      </c>
      <c r="G95" s="8">
        <f>(STC_mm!G95*Areas!$D$8*1000) / (86400*Days!G95)</f>
        <v>534.30156635802473</v>
      </c>
      <c r="H95" s="8">
        <f>(STC_mm!H95*Areas!$D$8*1000) / (86400*Days!H95)</f>
        <v>519.20448775388286</v>
      </c>
      <c r="I95" s="8">
        <f>(STC_mm!I95*Areas!$D$8*1000) / (86400*Days!I95)</f>
        <v>593.4214829749103</v>
      </c>
      <c r="J95" s="8">
        <f>(STC_mm!J95*Areas!$D$8*1000) / (86400*Days!J95)</f>
        <v>797.9102700617284</v>
      </c>
      <c r="K95" s="8">
        <f>(STC_mm!K95*Areas!$D$8*1000) / (86400*Days!K95)</f>
        <v>665.2484393667861</v>
      </c>
      <c r="L95" s="8">
        <f>(STC_mm!L95*Areas!$D$8*1000) / (86400*Days!L95)</f>
        <v>553.73425925925926</v>
      </c>
      <c r="M95" s="8">
        <f>(STC_mm!M95*Areas!$D$8*1000) / (86400*Days!M95)</f>
        <v>678.01627837514934</v>
      </c>
      <c r="N95" s="8">
        <f>(STC_mm!N95*Areas!$D$8*1000) / (86400*Days!N95)</f>
        <v>558.42438736681891</v>
      </c>
    </row>
    <row r="96" spans="1:14">
      <c r="A96">
        <f>STC_mm!A96</f>
        <v>1991</v>
      </c>
      <c r="B96" s="8">
        <f>(STC_mm!B96*Areas!$D$8*1000) / (86400*Days!B96)</f>
        <v>236.80253136200716</v>
      </c>
      <c r="C96" s="8">
        <f>(STC_mm!C96*Areas!$D$8*1000) / (86400*Days!C96)</f>
        <v>226.73022486772487</v>
      </c>
      <c r="D96" s="8">
        <f>(STC_mm!D96*Areas!$D$8*1000) / (86400*Days!D96)</f>
        <v>441.27664277180395</v>
      </c>
      <c r="E96" s="8">
        <f>(STC_mm!E96*Areas!$D$8*1000) / (86400*Days!E96)</f>
        <v>565.23789351851838</v>
      </c>
      <c r="F96" s="8">
        <f>(STC_mm!F96*Areas!$D$8*1000) / (86400*Days!F96)</f>
        <v>625.93859020310629</v>
      </c>
      <c r="G96" s="8">
        <f>(STC_mm!G96*Areas!$D$8*1000) / (86400*Days!G96)</f>
        <v>280.89665123456791</v>
      </c>
      <c r="H96" s="8">
        <f>(STC_mm!H96*Areas!$D$8*1000) / (86400*Days!H96)</f>
        <v>421.52737455197132</v>
      </c>
      <c r="I96" s="8">
        <f>(STC_mm!I96*Areas!$D$8*1000) / (86400*Days!I96)</f>
        <v>430.14409348864996</v>
      </c>
      <c r="J96" s="8">
        <f>(STC_mm!J96*Areas!$D$8*1000) / (86400*Days!J96)</f>
        <v>158.97112654320989</v>
      </c>
      <c r="K96" s="8">
        <f>(STC_mm!K96*Areas!$D$8*1000) / (86400*Days!K96)</f>
        <v>685.37508213859007</v>
      </c>
      <c r="L96" s="8">
        <f>(STC_mm!L96*Areas!$D$8*1000) / (86400*Days!L96)</f>
        <v>490.82172839506171</v>
      </c>
      <c r="M96" s="8">
        <f>(STC_mm!M96*Areas!$D$8*1000) / (86400*Days!M96)</f>
        <v>344.48007019115892</v>
      </c>
      <c r="N96" s="8">
        <f>(STC_mm!N96*Areas!$D$8*1000) / (86400*Days!N96)</f>
        <v>410.89902524099443</v>
      </c>
    </row>
    <row r="97" spans="1:15">
      <c r="A97">
        <f>STC_mm!A97</f>
        <v>1992</v>
      </c>
      <c r="B97" s="8">
        <f>(STC_mm!B97*Areas!$D$8*1000) / (86400*Days!B97)</f>
        <v>387.68945639187581</v>
      </c>
      <c r="C97" s="8">
        <f>(STC_mm!C97*Areas!$D$8*1000) / (86400*Days!C97)</f>
        <v>328.56961206896545</v>
      </c>
      <c r="D97" s="8">
        <f>(STC_mm!D97*Areas!$D$8*1000) / (86400*Days!D97)</f>
        <v>410.83509557945041</v>
      </c>
      <c r="E97" s="8">
        <f>(STC_mm!E97*Areas!$D$8*1000) / (86400*Days!E97)</f>
        <v>677.54456018518522</v>
      </c>
      <c r="F97" s="8">
        <f>(STC_mm!F97*Areas!$D$8*1000) / (86400*Days!F97)</f>
        <v>328.56744324970134</v>
      </c>
      <c r="G97" s="8">
        <f>(STC_mm!G97*Areas!$D$8*1000) / (86400*Days!G97)</f>
        <v>406.91668981481479</v>
      </c>
      <c r="H97" s="8">
        <f>(STC_mm!H97*Areas!$D$8*1000) / (86400*Days!H97)</f>
        <v>1013.690942353644</v>
      </c>
      <c r="I97" s="8">
        <f>(STC_mm!I97*Areas!$D$8*1000) / (86400*Days!I97)</f>
        <v>737.57856182795695</v>
      </c>
      <c r="J97" s="8">
        <f>(STC_mm!J97*Areas!$D$8*1000) / (86400*Days!J97)</f>
        <v>866.86708333333331</v>
      </c>
      <c r="K97" s="8">
        <f>(STC_mm!K97*Areas!$D$8*1000) / (86400*Days!K97)</f>
        <v>418.88575268817198</v>
      </c>
      <c r="L97" s="8">
        <f>(STC_mm!L97*Areas!$D$8*1000) / (86400*Days!L97)</f>
        <v>841.91004629629629</v>
      </c>
      <c r="M97" s="8">
        <f>(STC_mm!M97*Areas!$D$8*1000) / (86400*Days!M97)</f>
        <v>384.48177270011951</v>
      </c>
      <c r="N97" s="8">
        <f>(STC_mm!N97*Areas!$D$8*1000) / (86400*Days!N97)</f>
        <v>566.82860630439166</v>
      </c>
    </row>
    <row r="98" spans="1:15">
      <c r="A98">
        <f>STC_mm!A98</f>
        <v>1993</v>
      </c>
      <c r="B98" s="8">
        <f>(STC_mm!B98*Areas!$D$8*1000) / (86400*Days!B98)</f>
        <v>600.78028673835126</v>
      </c>
      <c r="C98" s="8">
        <f>(STC_mm!C98*Areas!$D$8*1000) / (86400*Days!C98)</f>
        <v>225.61607142857142</v>
      </c>
      <c r="D98" s="8">
        <f>(STC_mm!D98*Areas!$D$8*1000) / (86400*Days!D98)</f>
        <v>295.42137843488649</v>
      </c>
      <c r="E98" s="8">
        <f>(STC_mm!E98*Areas!$D$8*1000) / (86400*Days!E98)</f>
        <v>607.61286265432091</v>
      </c>
      <c r="F98" s="8">
        <f>(STC_mm!F98*Areas!$D$8*1000) / (86400*Days!F98)</f>
        <v>328.00138142174433</v>
      </c>
      <c r="G98" s="8">
        <f>(STC_mm!G98*Areas!$D$8*1000) / (86400*Days!G98)</f>
        <v>688.33327932098757</v>
      </c>
      <c r="H98" s="8">
        <f>(STC_mm!H98*Areas!$D$8*1000) / (86400*Days!H98)</f>
        <v>431.08752986857826</v>
      </c>
      <c r="I98" s="8">
        <f>(STC_mm!I98*Areas!$D$8*1000) / (86400*Days!I98)</f>
        <v>363.03431899641578</v>
      </c>
      <c r="J98" s="8">
        <f>(STC_mm!J98*Areas!$D$8*1000) / (86400*Days!J98)</f>
        <v>709.6507484567901</v>
      </c>
      <c r="K98" s="8">
        <f>(STC_mm!K98*Areas!$D$8*1000) / (86400*Days!K98)</f>
        <v>398.00436081242538</v>
      </c>
      <c r="L98" s="8">
        <f>(STC_mm!L98*Areas!$D$8*1000) / (86400*Days!L98)</f>
        <v>330.48576388888887</v>
      </c>
      <c r="M98" s="8">
        <f>(STC_mm!M98*Areas!$D$8*1000) / (86400*Days!M98)</f>
        <v>190.00808691756274</v>
      </c>
      <c r="N98" s="8">
        <f>(STC_mm!N98*Areas!$D$8*1000) / (86400*Days!N98)</f>
        <v>430.674485667174</v>
      </c>
    </row>
    <row r="99" spans="1:15">
      <c r="A99">
        <f>STC_mm!A99</f>
        <v>1994</v>
      </c>
      <c r="B99" s="8">
        <f>(STC_mm!B99*Areas!$D$8*1000) / (86400*Days!B99)</f>
        <v>441.65401732377529</v>
      </c>
      <c r="C99" s="8">
        <f>(STC_mm!C99*Areas!$D$8*1000) / (86400*Days!C99)</f>
        <v>229.44597387566142</v>
      </c>
      <c r="D99" s="8">
        <f>(STC_mm!D99*Areas!$D$8*1000) / (86400*Days!D99)</f>
        <v>396.49486260454006</v>
      </c>
      <c r="E99" s="8">
        <f>(STC_mm!E99*Areas!$D$8*1000) / (86400*Days!E99)</f>
        <v>621.45621913580248</v>
      </c>
      <c r="F99" s="8">
        <f>(STC_mm!F99*Areas!$D$8*1000) / (86400*Days!F99)</f>
        <v>376.87138590203114</v>
      </c>
      <c r="G99" s="8">
        <f>(STC_mm!G99*Areas!$D$8*1000) / (86400*Days!G99)</f>
        <v>855.23346450617282</v>
      </c>
      <c r="H99" s="8">
        <f>(STC_mm!H99*Areas!$D$8*1000) / (86400*Days!H99)</f>
        <v>453.54131571087214</v>
      </c>
      <c r="I99" s="8">
        <f>(STC_mm!I99*Areas!$D$8*1000) / (86400*Days!I99)</f>
        <v>503.04027777777776</v>
      </c>
      <c r="J99" s="8">
        <f>(STC_mm!J99*Areas!$D$8*1000) / (86400*Days!J99)</f>
        <v>389.88871141975307</v>
      </c>
      <c r="K99" s="8">
        <f>(STC_mm!K99*Areas!$D$8*1000) / (86400*Days!K99)</f>
        <v>301.58516278375151</v>
      </c>
      <c r="L99" s="8">
        <f>(STC_mm!L99*Areas!$D$8*1000) / (86400*Days!L99)</f>
        <v>460.34034722222225</v>
      </c>
      <c r="M99" s="8">
        <f>(STC_mm!M99*Areas!$D$8*1000) / (86400*Days!M99)</f>
        <v>366.05331541218641</v>
      </c>
      <c r="N99" s="8">
        <f>(STC_mm!N99*Areas!$D$8*1000) / (86400*Days!N99)</f>
        <v>449.99589041095891</v>
      </c>
    </row>
    <row r="100" spans="1:15">
      <c r="A100">
        <f>STC_mm!A100</f>
        <v>1995</v>
      </c>
      <c r="B100" s="8">
        <f>(STC_mm!B100*Areas!$D$8*1000) / (86400*Days!B100)</f>
        <v>511.53120519713264</v>
      </c>
      <c r="C100" s="8">
        <f>(STC_mm!C100*Areas!$D$8*1000) / (86400*Days!C100)</f>
        <v>213.84782572751325</v>
      </c>
      <c r="D100" s="8">
        <f>(STC_mm!D100*Areas!$D$8*1000) / (86400*Days!D100)</f>
        <v>289.13180256869771</v>
      </c>
      <c r="E100" s="8">
        <f>(STC_mm!E100*Areas!$D$8*1000) / (86400*Days!E100)</f>
        <v>588.83009259259245</v>
      </c>
      <c r="F100" s="8">
        <f>(STC_mm!F100*Areas!$D$8*1000) / (86400*Days!F100)</f>
        <v>556.50167264038237</v>
      </c>
      <c r="G100" s="8">
        <f>(STC_mm!G100*Areas!$D$8*1000) / (86400*Days!G100)</f>
        <v>360.83716049382718</v>
      </c>
      <c r="H100" s="8">
        <f>(STC_mm!H100*Areas!$D$8*1000) / (86400*Days!H100)</f>
        <v>395.80300925925928</v>
      </c>
      <c r="I100" s="8">
        <f>(STC_mm!I100*Areas!$D$8*1000) / (86400*Days!I100)</f>
        <v>524.1103569295102</v>
      </c>
      <c r="J100" s="8">
        <f>(STC_mm!J100*Areas!$D$8*1000) / (86400*Days!J100)</f>
        <v>202.12600308641979</v>
      </c>
      <c r="K100" s="8">
        <f>(STC_mm!K100*Areas!$D$8*1000) / (86400*Days!K100)</f>
        <v>608.45356929510149</v>
      </c>
      <c r="L100" s="8">
        <f>(STC_mm!L100*Areas!$D$8*1000) / (86400*Days!L100)</f>
        <v>722.32424382716044</v>
      </c>
      <c r="M100" s="8">
        <f>(STC_mm!M100*Areas!$D$8*1000) / (86400*Days!M100)</f>
        <v>212.33608124253286</v>
      </c>
      <c r="N100" s="8">
        <f>(STC_mm!N100*Areas!$D$8*1000) / (86400*Days!N100)</f>
        <v>433.54839104515474</v>
      </c>
    </row>
    <row r="101" spans="1:15">
      <c r="A101">
        <f>STC_mm!A101</f>
        <v>1996</v>
      </c>
      <c r="B101" s="8">
        <f>(STC_mm!B101*Areas!$D$8*1000) / (86400*Days!B101)</f>
        <v>368.19177120669059</v>
      </c>
      <c r="C101" s="8">
        <f>(STC_mm!C101*Areas!$D$8*1000) / (86400*Days!C101)</f>
        <v>306.98769157088122</v>
      </c>
      <c r="D101" s="8">
        <f>(STC_mm!D101*Areas!$D$8*1000) / (86400*Days!D101)</f>
        <v>258.31288082437277</v>
      </c>
      <c r="E101" s="8">
        <f>(STC_mm!E101*Areas!$D$8*1000) / (86400*Days!E101)</f>
        <v>795.24558641975307</v>
      </c>
      <c r="F101" s="8">
        <f>(STC_mm!F101*Areas!$D$8*1000) / (86400*Days!F101)</f>
        <v>602.41557646356046</v>
      </c>
      <c r="G101" s="8">
        <f>(STC_mm!G101*Areas!$D$8*1000) / (86400*Days!G101)</f>
        <v>885.25989969135799</v>
      </c>
      <c r="H101" s="8">
        <f>(STC_mm!H101*Areas!$D$8*1000) / (86400*Days!H101)</f>
        <v>525.93433393070495</v>
      </c>
      <c r="I101" s="8">
        <f>(STC_mm!I101*Areas!$D$8*1000) / (86400*Days!I101)</f>
        <v>237.11701015531665</v>
      </c>
      <c r="J101" s="8">
        <f>(STC_mm!J101*Areas!$D$8*1000) / (86400*Days!J101)</f>
        <v>1353.3993209876544</v>
      </c>
      <c r="K101" s="8">
        <f>(STC_mm!K101*Areas!$D$8*1000) / (86400*Days!K101)</f>
        <v>457.62954002389495</v>
      </c>
      <c r="L101" s="8">
        <f>(STC_mm!L101*Areas!$D$8*1000) / (86400*Days!L101)</f>
        <v>360.44720679012346</v>
      </c>
      <c r="M101" s="8">
        <f>(STC_mm!M101*Areas!$D$8*1000) / (86400*Days!M101)</f>
        <v>547.50757915173233</v>
      </c>
      <c r="N101" s="8">
        <f>(STC_mm!N101*Areas!$D$8*1000) / (86400*Days!N101)</f>
        <v>556.40320469034612</v>
      </c>
    </row>
    <row r="102" spans="1:15">
      <c r="A102">
        <f>STC_mm!A102</f>
        <v>1997</v>
      </c>
      <c r="B102" s="8">
        <f>(STC_mm!B102*Areas!$D$8*1000) / (86400*Days!B102)</f>
        <v>382.40621266427712</v>
      </c>
      <c r="C102" s="8">
        <f>(STC_mm!C102*Areas!$D$8*1000) / (86400*Days!C102)</f>
        <v>625.04007936507946</v>
      </c>
      <c r="D102" s="8">
        <f>(STC_mm!D102*Areas!$D$8*1000) / (86400*Days!D102)</f>
        <v>495.93305704898438</v>
      </c>
      <c r="E102" s="8">
        <f>(STC_mm!E102*Areas!$D$8*1000) / (86400*Days!E102)</f>
        <v>260.94402006172839</v>
      </c>
      <c r="F102" s="8">
        <f>(STC_mm!F102*Areas!$D$8*1000) / (86400*Days!F102)</f>
        <v>759.71786887694145</v>
      </c>
      <c r="G102" s="8">
        <f>(STC_mm!G102*Areas!$D$8*1000) / (86400*Days!G102)</f>
        <v>468.39939043209876</v>
      </c>
      <c r="H102" s="8">
        <f>(STC_mm!H102*Areas!$D$8*1000) / (86400*Days!H102)</f>
        <v>484.17155017921147</v>
      </c>
      <c r="I102" s="8">
        <f>(STC_mm!I102*Areas!$D$8*1000) / (86400*Days!I102)</f>
        <v>551.40711618876946</v>
      </c>
      <c r="J102" s="8">
        <f>(STC_mm!J102*Areas!$D$8*1000) / (86400*Days!J102)</f>
        <v>496.28108024691358</v>
      </c>
      <c r="K102" s="8">
        <f>(STC_mm!K102*Areas!$D$8*1000) / (86400*Days!K102)</f>
        <v>362.40536140979685</v>
      </c>
      <c r="L102" s="8">
        <f>(STC_mm!L102*Areas!$D$8*1000) / (86400*Days!L102)</f>
        <v>226.49810956790122</v>
      </c>
      <c r="M102" s="8">
        <f>(STC_mm!M102*Areas!$D$8*1000) / (86400*Days!M102)</f>
        <v>344.22848715651133</v>
      </c>
      <c r="N102" s="8">
        <f>(STC_mm!N102*Areas!$D$8*1000) / (86400*Days!N102)</f>
        <v>454.39221778285133</v>
      </c>
    </row>
    <row r="103" spans="1:15">
      <c r="A103">
        <f>STC_mm!A103</f>
        <v>1998</v>
      </c>
      <c r="B103" s="8">
        <f>(STC_mm!B103*Areas!$D$8*1000) / (86400*Days!B103)</f>
        <v>542.1614396654719</v>
      </c>
      <c r="C103" s="8">
        <f>(STC_mm!C103*Areas!$D$8*1000) / (86400*Days!C103)</f>
        <v>335.42981977513233</v>
      </c>
      <c r="D103" s="8">
        <f>(STC_mm!D103*Areas!$D$8*1000) / (86400*Days!D103)</f>
        <v>628.89469086021495</v>
      </c>
      <c r="E103" s="8">
        <f>(STC_mm!E103*Areas!$D$8*1000) / (86400*Days!E103)</f>
        <v>406.46174382716055</v>
      </c>
      <c r="F103" s="8">
        <f>(STC_mm!F103*Areas!$D$8*1000) / (86400*Days!F103)</f>
        <v>284.03724611708481</v>
      </c>
      <c r="G103" s="8">
        <f>(STC_mm!G103*Areas!$D$8*1000) / (86400*Days!G103)</f>
        <v>362.0070216049383</v>
      </c>
      <c r="H103" s="8">
        <f>(STC_mm!H103*Areas!$D$8*1000) / (86400*Days!H103)</f>
        <v>453.79289874551978</v>
      </c>
      <c r="I103" s="8">
        <f>(STC_mm!I103*Areas!$D$8*1000) / (86400*Days!I103)</f>
        <v>540.08587962962963</v>
      </c>
      <c r="J103" s="8">
        <f>(STC_mm!J103*Areas!$D$8*1000) / (86400*Days!J103)</f>
        <v>230.98257716049383</v>
      </c>
      <c r="K103" s="8">
        <f>(STC_mm!K103*Areas!$D$8*1000) / (86400*Days!K103)</f>
        <v>179.50449522102747</v>
      </c>
      <c r="L103" s="8">
        <f>(STC_mm!L103*Areas!$D$8*1000) / (86400*Days!L103)</f>
        <v>284.7311959876543</v>
      </c>
      <c r="M103" s="8">
        <f>(STC_mm!M103*Areas!$D$8*1000) / (86400*Days!M103)</f>
        <v>333.66199970131419</v>
      </c>
      <c r="N103" s="8">
        <f>(STC_mm!N103*Areas!$D$8*1000) / (86400*Days!N103)</f>
        <v>382.85975139523089</v>
      </c>
    </row>
    <row r="104" spans="1:15">
      <c r="A104">
        <f>STC_mm!A104</f>
        <v>1999</v>
      </c>
      <c r="B104" s="8">
        <f>(STC_mm!B104*Areas!$D$8*1000) / (86400*Days!B104)</f>
        <v>616.18974761051368</v>
      </c>
      <c r="C104" s="8">
        <f>(STC_mm!C104*Areas!$D$8*1000) / (86400*Days!C104)</f>
        <v>295.04175760582007</v>
      </c>
      <c r="D104" s="8">
        <f>(STC_mm!D104*Areas!$D$8*1000) / (86400*Days!D104)</f>
        <v>211.83291517323775</v>
      </c>
      <c r="E104" s="8">
        <f>(STC_mm!E104*Areas!$D$8*1000) / (86400*Days!E104)</f>
        <v>613.39717592592592</v>
      </c>
      <c r="F104" s="8">
        <f>(STC_mm!F104*Areas!$D$8*1000) / (86400*Days!F104)</f>
        <v>310.07609020310628</v>
      </c>
      <c r="G104" s="8">
        <f>(STC_mm!G104*Areas!$D$8*1000) / (86400*Days!G104)</f>
        <v>572.58202160493818</v>
      </c>
      <c r="H104" s="8">
        <f>(STC_mm!H104*Areas!$D$8*1000) / (86400*Days!H104)</f>
        <v>498.13440860215053</v>
      </c>
      <c r="I104" s="8">
        <f>(STC_mm!I104*Areas!$D$8*1000) / (86400*Days!I104)</f>
        <v>413.60250896057357</v>
      </c>
      <c r="J104" s="8">
        <f>(STC_mm!J104*Areas!$D$8*1000) / (86400*Days!J104)</f>
        <v>437.91800925925924</v>
      </c>
      <c r="K104" s="8">
        <f>(STC_mm!K104*Areas!$D$8*1000) / (86400*Days!K104)</f>
        <v>345.86377688172041</v>
      </c>
      <c r="L104" s="8">
        <f>(STC_mm!L104*Areas!$D$8*1000) / (86400*Days!L104)</f>
        <v>392.2284336419753</v>
      </c>
      <c r="M104" s="8">
        <f>(STC_mm!M104*Areas!$D$8*1000) / (86400*Days!M104)</f>
        <v>459.01324671445639</v>
      </c>
      <c r="N104" s="8">
        <f>(STC_mm!N104*Areas!$D$8*1000) / (86400*Days!N104)</f>
        <v>430.79734779299849</v>
      </c>
    </row>
    <row r="105" spans="1:15">
      <c r="A105">
        <f>STC_mm!A105</f>
        <v>2000</v>
      </c>
      <c r="B105" s="8">
        <f>(STC_mm!B105*Areas!$D$8*1000) / (86400*Days!B105)</f>
        <v>317.81226851851852</v>
      </c>
      <c r="C105" s="8">
        <f>(STC_mm!C105*Areas!$D$8*1000) / (86400*Days!C105)</f>
        <v>275.58969508301402</v>
      </c>
      <c r="D105" s="8">
        <f>(STC_mm!D105*Areas!$D$8*1000) / (86400*Days!D105)</f>
        <v>233.90932646356035</v>
      </c>
      <c r="E105" s="8">
        <f>(STC_mm!E105*Areas!$D$8*1000) / (86400*Days!E105)</f>
        <v>548.7298533950617</v>
      </c>
      <c r="F105" s="8">
        <f>(STC_mm!F105*Areas!$D$8*1000) / (86400*Days!F105)</f>
        <v>722.23199671445639</v>
      </c>
      <c r="G105" s="8">
        <f>(STC_mm!G105*Areas!$D$8*1000) / (86400*Days!G105)</f>
        <v>898.45333333333338</v>
      </c>
      <c r="H105" s="8">
        <f>(STC_mm!H105*Areas!$D$8*1000) / (86400*Days!H105)</f>
        <v>797.70690710872168</v>
      </c>
      <c r="I105" s="8">
        <f>(STC_mm!I105*Areas!$D$8*1000) / (86400*Days!I105)</f>
        <v>497.63124253285542</v>
      </c>
      <c r="J105" s="8">
        <f>(STC_mm!J105*Areas!$D$8*1000) / (86400*Days!J105)</f>
        <v>743.8366898148148</v>
      </c>
      <c r="K105" s="8">
        <f>(STC_mm!K105*Areas!$D$8*1000) / (86400*Days!K105)</f>
        <v>329.82535842293908</v>
      </c>
      <c r="L105" s="8">
        <f>(STC_mm!L105*Areas!$D$8*1000) / (86400*Days!L105)</f>
        <v>328.01605709876543</v>
      </c>
      <c r="M105" s="8">
        <f>(STC_mm!M105*Areas!$D$8*1000) / (86400*Days!M105)</f>
        <v>625.68700716845876</v>
      </c>
      <c r="N105" s="8">
        <f>(STC_mm!N105*Areas!$D$8*1000) / (86400*Days!N105)</f>
        <v>526.86367891115162</v>
      </c>
    </row>
    <row r="106" spans="1:15">
      <c r="A106">
        <f>STC_mm!A106</f>
        <v>2001</v>
      </c>
      <c r="B106" s="8">
        <f>(STC_mm!B106*Areas!$D$8*1000) / (86400*Days!B106)</f>
        <v>265.48299731182794</v>
      </c>
      <c r="C106" s="8">
        <f>(STC_mm!C106*Areas!$D$8*1000) / (86400*Days!C106)</f>
        <v>499.21037533068784</v>
      </c>
      <c r="D106" s="8">
        <f>(STC_mm!D106*Areas!$D$8*1000) / (86400*Days!D106)</f>
        <v>186.485924432497</v>
      </c>
      <c r="E106" s="8">
        <f>(STC_mm!E106*Areas!$D$8*1000) / (86400*Days!E106)</f>
        <v>432.65363425925926</v>
      </c>
      <c r="F106" s="8">
        <f>(STC_mm!F106*Areas!$D$8*1000) / (86400*Days!F106)</f>
        <v>538.70217293906819</v>
      </c>
      <c r="G106" s="8">
        <f>(STC_mm!G106*Areas!$D$8*1000) / (86400*Days!G106)</f>
        <v>476.52342592592595</v>
      </c>
      <c r="H106" s="8">
        <f>(STC_mm!H106*Areas!$D$8*1000) / (86400*Days!H106)</f>
        <v>139.81727150537634</v>
      </c>
      <c r="I106" s="8">
        <f>(STC_mm!I106*Areas!$D$8*1000) / (86400*Days!I106)</f>
        <v>426.93640979689366</v>
      </c>
      <c r="J106" s="8">
        <f>(STC_mm!J106*Areas!$D$8*1000) / (86400*Days!J106)</f>
        <v>840.6751929012346</v>
      </c>
      <c r="K106" s="8">
        <f>(STC_mm!K106*Areas!$D$8*1000) / (86400*Days!K106)</f>
        <v>1058.7243055555555</v>
      </c>
      <c r="L106" s="8">
        <f>(STC_mm!L106*Areas!$D$8*1000) / (86400*Days!L106)</f>
        <v>593.3145601851852</v>
      </c>
      <c r="M106" s="8">
        <f>(STC_mm!M106*Areas!$D$8*1000) / (86400*Days!M106)</f>
        <v>335.80045549581843</v>
      </c>
      <c r="N106" s="8">
        <f>(STC_mm!N106*Areas!$D$8*1000) / (86400*Days!N106)</f>
        <v>481.59816590563167</v>
      </c>
    </row>
    <row r="107" spans="1:15">
      <c r="A107">
        <f>STC_mm!A107</f>
        <v>2002</v>
      </c>
      <c r="B107" s="8">
        <f>(STC_mm!B107*Areas!$D$8*1000) / (86400*Days!B107)</f>
        <v>345.61219384707294</v>
      </c>
      <c r="C107" s="8">
        <f>(STC_mm!C107*Areas!$D$8*1000) / (86400*Days!C107)</f>
        <v>409.79956183862436</v>
      </c>
      <c r="D107" s="8">
        <f>(STC_mm!D107*Areas!$D$8*1000) / (86400*Days!D107)</f>
        <v>333.41041666666666</v>
      </c>
      <c r="E107" s="8">
        <f>(STC_mm!E107*Areas!$D$8*1000) / (86400*Days!E107)</f>
        <v>661.36148148148152</v>
      </c>
      <c r="F107" s="8">
        <f>(STC_mm!F107*Areas!$D$8*1000) / (86400*Days!F107)</f>
        <v>570.40163530465952</v>
      </c>
      <c r="G107" s="8">
        <f>(STC_mm!G107*Areas!$D$8*1000) / (86400*Days!G107)</f>
        <v>402.88716820987656</v>
      </c>
      <c r="H107" s="8">
        <f>(STC_mm!H107*Areas!$D$8*1000) / (86400*Days!H107)</f>
        <v>548.19943249701305</v>
      </c>
      <c r="I107" s="8">
        <f>(STC_mm!I107*Areas!$D$8*1000) / (86400*Days!I107)</f>
        <v>145.98105585424136</v>
      </c>
      <c r="J107" s="8">
        <f>(STC_mm!J107*Areas!$D$8*1000) / (86400*Days!J107)</f>
        <v>340.36459104938268</v>
      </c>
      <c r="K107" s="8">
        <f>(STC_mm!K107*Areas!$D$8*1000) / (86400*Days!K107)</f>
        <v>282.52774790919955</v>
      </c>
      <c r="L107" s="8">
        <f>(STC_mm!L107*Areas!$D$8*1000) / (86400*Days!L107)</f>
        <v>476.00348765432091</v>
      </c>
      <c r="M107" s="8">
        <f>(STC_mm!M107*Areas!$D$8*1000) / (86400*Days!M107)</f>
        <v>304.667054958184</v>
      </c>
      <c r="N107" s="8">
        <f>(STC_mm!N107*Areas!$D$8*1000) / (86400*Days!N107)</f>
        <v>400.95253488077117</v>
      </c>
    </row>
    <row r="108" spans="1:15">
      <c r="A108">
        <f>STC_mm!A108</f>
        <v>2003</v>
      </c>
      <c r="B108" s="8">
        <f>(STC_mm!B108*Areas!$D$8*1000) / (86400*Days!B108)</f>
        <v>206.73835872162482</v>
      </c>
      <c r="C108" s="8">
        <f>(STC_mm!C108*Areas!$D$8*1000) / (86400*Days!C108)</f>
        <v>344.96975859788358</v>
      </c>
      <c r="D108" s="8">
        <f>(STC_mm!D108*Areas!$D$8*1000) / (86400*Days!D108)</f>
        <v>336.17783004778977</v>
      </c>
      <c r="E108" s="8">
        <f>(STC_mm!E108*Areas!$D$8*1000) / (86400*Days!E108)</f>
        <v>539.24097993827149</v>
      </c>
      <c r="F108" s="8">
        <f>(STC_mm!F108*Areas!$D$8*1000) / (86400*Days!F108)</f>
        <v>748.45952807646358</v>
      </c>
      <c r="G108" s="8">
        <f>(STC_mm!G108*Areas!$D$8*1000) / (86400*Days!G108)</f>
        <v>446.23702160493821</v>
      </c>
      <c r="H108" s="8">
        <f>(STC_mm!H108*Areas!$D$8*1000) / (86400*Days!H108)</f>
        <v>369.82706093189961</v>
      </c>
      <c r="I108" s="8">
        <f>(STC_mm!I108*Areas!$D$8*1000) / (86400*Days!I108)</f>
        <v>409.51428464755077</v>
      </c>
      <c r="J108" s="8">
        <f>(STC_mm!J108*Areas!$D$8*1000) / (86400*Days!J108)</f>
        <v>690.67300154320992</v>
      </c>
      <c r="K108" s="8">
        <f>(STC_mm!K108*Areas!$D$8*1000) / (86400*Days!K108)</f>
        <v>438.94949970131421</v>
      </c>
      <c r="L108" s="8">
        <f>(STC_mm!L108*Areas!$D$8*1000) / (86400*Days!L108)</f>
        <v>733.04797067901234</v>
      </c>
      <c r="M108" s="8">
        <f>(STC_mm!M108*Areas!$D$8*1000) / (86400*Days!M108)</f>
        <v>463.60463709677418</v>
      </c>
      <c r="N108" s="8">
        <f>(STC_mm!N108*Areas!$D$8*1000) / (86400*Days!N108)</f>
        <v>477.00419076610859</v>
      </c>
    </row>
    <row r="109" spans="1:15">
      <c r="A109">
        <f>STC_mm!A109</f>
        <v>2004</v>
      </c>
      <c r="B109" s="8">
        <f>(STC_mm!B109*Areas!$D$8*1000) / (86400*Days!B109)</f>
        <v>421.7789575866189</v>
      </c>
      <c r="C109" s="8">
        <f>(STC_mm!C109*Areas!$D$8*1000) / (86400*Days!C109)</f>
        <v>171.7813298212005</v>
      </c>
      <c r="D109" s="8">
        <f>(STC_mm!D109*Areas!$D$8*1000) / (86400*Days!D109)</f>
        <v>578.57808393070479</v>
      </c>
      <c r="E109" s="8">
        <f>(STC_mm!E109*Areas!$D$8*1000) / (86400*Days!E109)</f>
        <v>255.2896913580247</v>
      </c>
      <c r="F109" s="8">
        <f>(STC_mm!F109*Areas!$D$8*1000) / (86400*Days!F109)</f>
        <v>1130.4254704301075</v>
      </c>
      <c r="G109" s="8">
        <f>(STC_mm!G109*Areas!$D$8*1000) / (86400*Days!G109)</f>
        <v>570.56726080246915</v>
      </c>
      <c r="H109" s="8">
        <f>(STC_mm!H109*Areas!$D$8*1000) / (86400*Days!H109)</f>
        <v>619.02005675029864</v>
      </c>
      <c r="I109" s="8">
        <f>(STC_mm!I109*Areas!$D$8*1000) / (86400*Days!I109)</f>
        <v>443.98116039426532</v>
      </c>
      <c r="J109" s="8">
        <f>(STC_mm!J109*Areas!$D$8*1000) / (86400*Days!J109)</f>
        <v>155.72151234567903</v>
      </c>
      <c r="K109" s="8">
        <f>(STC_mm!K109*Areas!$D$8*1000) / (86400*Days!K109)</f>
        <v>470.83764934289127</v>
      </c>
      <c r="L109" s="8">
        <f>(STC_mm!L109*Areas!$D$8*1000) / (86400*Days!L109)</f>
        <v>520.328225308642</v>
      </c>
      <c r="M109" s="8">
        <f>(STC_mm!M109*Areas!$D$8*1000) / (86400*Days!M109)</f>
        <v>576.31383661887696</v>
      </c>
      <c r="N109" s="8">
        <f>(STC_mm!N109*Areas!$D$8*1000) / (86400*Days!N109)</f>
        <v>495.92308996154617</v>
      </c>
    </row>
    <row r="110" spans="1:15">
      <c r="A110">
        <f>STC_mm!A110</f>
        <v>2005</v>
      </c>
      <c r="B110" s="8">
        <f>(STC_mm!B110*Areas!$D$8*1000) / (86400*Days!B110)</f>
        <v>555.18086170848267</v>
      </c>
      <c r="C110" s="8">
        <f>(STC_mm!C110*Areas!$D$8*1000) / (86400*Days!C110)</f>
        <v>552.34156746031749</v>
      </c>
      <c r="D110" s="8">
        <f>(STC_mm!D110*Areas!$D$8*1000) / (86400*Days!D110)</f>
        <v>185.0393219832736</v>
      </c>
      <c r="E110" s="8">
        <f>(STC_mm!E110*Areas!$D$8*1000) / (86400*Days!E110)</f>
        <v>481.9827777777777</v>
      </c>
      <c r="F110" s="8">
        <f>(STC_mm!F110*Areas!$D$8*1000) / (86400*Days!F110)</f>
        <v>287.49651284348863</v>
      </c>
      <c r="G110" s="8">
        <f>(STC_mm!G110*Areas!$D$8*1000) / (86400*Days!G110)</f>
        <v>368.5712422839506</v>
      </c>
      <c r="H110" s="8">
        <f>(STC_mm!H110*Areas!$D$8*1000) / (86400*Days!H110)</f>
        <v>621.66167861409804</v>
      </c>
      <c r="I110" s="8">
        <f>(STC_mm!I110*Areas!$D$8*1000) / (86400*Days!I110)</f>
        <v>388.6957885304659</v>
      </c>
      <c r="J110" s="8">
        <f>(STC_mm!J110*Areas!$D$8*1000) / (86400*Days!J110)</f>
        <v>638.8091589506173</v>
      </c>
      <c r="K110" s="8">
        <f>(STC_mm!K110*Areas!$D$8*1000) / (86400*Days!K110)</f>
        <v>140.19464605734765</v>
      </c>
      <c r="L110" s="8">
        <f>(STC_mm!L110*Areas!$D$8*1000) / (86400*Days!L110)</f>
        <v>696.5223070987654</v>
      </c>
      <c r="M110" s="8">
        <f>(STC_mm!M110*Areas!$D$8*1000) / (86400*Days!M110)</f>
        <v>432.03096624850656</v>
      </c>
      <c r="N110" s="8">
        <f>(STC_mm!N110*Areas!$D$8*1000) / (86400*Days!N110)</f>
        <v>443.72992199391166</v>
      </c>
    </row>
    <row r="111" spans="1:15">
      <c r="A111">
        <f>STC_mm!A111</f>
        <v>2006</v>
      </c>
      <c r="B111" s="8">
        <f>(STC_mm!B111*Areas!$D$8*1000) / (86400*Days!B111)</f>
        <v>550.27499253285532</v>
      </c>
      <c r="C111" s="8">
        <f>(STC_mm!C111*Areas!$D$8*1000) / (86400*Days!C111)</f>
        <v>504.71150793650793</v>
      </c>
      <c r="D111" s="8">
        <f>(STC_mm!D111*Areas!$D$8*1000) / (86400*Days!D111)</f>
        <v>474.92587365591407</v>
      </c>
      <c r="E111" s="8">
        <f>(STC_mm!E111*Areas!$D$8*1000) / (86400*Days!E111)</f>
        <v>452.86623456790124</v>
      </c>
      <c r="F111" s="8">
        <f>(STC_mm!F111*Areas!$D$8*1000) / (86400*Days!F111)</f>
        <v>550.14920101553162</v>
      </c>
      <c r="G111" s="8">
        <f>(STC_mm!G111*Areas!$D$8*1000) / (86400*Days!G111)</f>
        <v>438.30796296296296</v>
      </c>
      <c r="H111" s="8">
        <f>(STC_mm!H111*Areas!$D$8*1000) / (86400*Days!H111)</f>
        <v>755.88122759856628</v>
      </c>
      <c r="I111" s="8">
        <f>(STC_mm!I111*Areas!$D$8*1000) / (86400*Days!I111)</f>
        <v>514.0470355436081</v>
      </c>
      <c r="J111" s="8">
        <f>(STC_mm!J111*Areas!$D$8*1000) / (86400*Days!J111)</f>
        <v>642.83868055555547</v>
      </c>
      <c r="K111" s="8">
        <f>(STC_mm!K111*Areas!$D$8*1000) / (86400*Days!K111)</f>
        <v>898.15143369175644</v>
      </c>
      <c r="L111" s="8">
        <f>(STC_mm!L111*Areas!$D$8*1000) / (86400*Days!L111)</f>
        <v>489.00194444444435</v>
      </c>
      <c r="M111" s="8">
        <f>(STC_mm!M111*Areas!$D$8*1000) / (86400*Days!M111)</f>
        <v>533.98499103942663</v>
      </c>
      <c r="N111" s="8">
        <f>(STC_mm!N111*Areas!$D$8*1000) / (86400*Days!N111)</f>
        <v>568.28006659056314</v>
      </c>
      <c r="O111" s="10"/>
    </row>
    <row r="112" spans="1:15">
      <c r="A112">
        <f>STC_mm!A112</f>
        <v>2007</v>
      </c>
      <c r="B112" s="8">
        <f>(STC_mm!B112*Areas!$D$8*1000) / (86400*Days!B112)</f>
        <v>524.6764187574671</v>
      </c>
      <c r="C112" s="8">
        <f>(STC_mm!C112*Areas!$D$8*1000) / (86400*Days!C112)</f>
        <v>141.98492890211639</v>
      </c>
      <c r="D112" s="8">
        <f>(STC_mm!D112*Areas!$D$8*1000) / (86400*Days!D112)</f>
        <v>402.59575119474323</v>
      </c>
      <c r="E112" s="8">
        <f>(STC_mm!E112*Areas!$D$8*1000) / (86400*Days!E112)</f>
        <v>415.17070987654319</v>
      </c>
      <c r="F112" s="8">
        <f>(STC_mm!F112*Areas!$D$8*1000) / (86400*Days!F112)</f>
        <v>487.81950418160096</v>
      </c>
      <c r="G112" s="8">
        <f>(STC_mm!G112*Areas!$D$8*1000) / (86400*Days!G112)</f>
        <v>268.93807098765438</v>
      </c>
      <c r="H112" s="8">
        <f>(STC_mm!H112*Areas!$D$8*1000) / (86400*Days!H112)</f>
        <v>287.43361708482678</v>
      </c>
      <c r="I112" s="8">
        <f>(STC_mm!I112*Areas!$D$8*1000) / (86400*Days!I112)</f>
        <v>766.44771505376343</v>
      </c>
      <c r="J112" s="8">
        <f>(STC_mm!J112*Areas!$D$8*1000) / (86400*Days!J112)</f>
        <v>268.22315586419751</v>
      </c>
      <c r="K112" s="8">
        <f>(STC_mm!K112*Areas!$D$8*1000) / (86400*Days!K112)</f>
        <v>317.18331093189965</v>
      </c>
      <c r="L112" s="8">
        <f>(STC_mm!L112*Areas!$D$8*1000) / (86400*Days!L112)</f>
        <v>365.71158179012343</v>
      </c>
      <c r="M112" s="8">
        <f>(STC_mm!M112*Areas!$D$8*1000) / (86400*Days!M112)</f>
        <v>588.64140531660701</v>
      </c>
      <c r="N112" s="8">
        <f>(STC_mm!N112*Areas!$D$8*1000) / (86400*Days!N112)</f>
        <v>405.85099441907653</v>
      </c>
      <c r="O112" s="15"/>
    </row>
    <row r="113" spans="1:15">
      <c r="A113">
        <f>STC_mm!A113</f>
        <v>2008</v>
      </c>
      <c r="B113" s="8">
        <f>(STC_mm!B113*Areas!$D$8*1000) / (86400*Days!B113)</f>
        <v>548.19943249701305</v>
      </c>
      <c r="C113" s="8">
        <f>(STC_mm!C113*Areas!$D$8*1000) / (86400*Days!C113)</f>
        <v>689.88188856960414</v>
      </c>
      <c r="D113" s="8">
        <f>(STC_mm!D113*Areas!$D$8*1000) / (86400*Days!D113)</f>
        <v>453.16394115890085</v>
      </c>
      <c r="E113" s="8">
        <f>(STC_mm!E113*Areas!$D$8*1000) / (86400*Days!E113)</f>
        <v>299.35445987654322</v>
      </c>
      <c r="F113" s="8">
        <f>(STC_mm!F113*Areas!$D$8*1000) / (86400*Days!F113)</f>
        <v>452.53498357228199</v>
      </c>
      <c r="G113" s="8">
        <f>(STC_mm!G113*Areas!$D$8*1000) / (86400*Days!G113)</f>
        <v>746.76134259259265</v>
      </c>
      <c r="H113" s="8">
        <f>(STC_mm!H113*Areas!$D$8*1000) / (86400*Days!H113)</f>
        <v>621.03272102747906</v>
      </c>
      <c r="I113" s="8">
        <f>(STC_mm!I113*Areas!$D$8*1000) / (86400*Days!I113)</f>
        <v>371.02208034647549</v>
      </c>
      <c r="J113" s="8">
        <f>(STC_mm!J113*Areas!$D$8*1000) / (86400*Days!J113)</f>
        <v>913.14158950617286</v>
      </c>
      <c r="K113" s="8">
        <f>(STC_mm!K113*Areas!$D$8*1000) / (86400*Days!K113)</f>
        <v>281.14404121863805</v>
      </c>
      <c r="L113" s="8">
        <f>(STC_mm!L113*Areas!$D$8*1000) / (86400*Days!L113)</f>
        <v>681.5740817901235</v>
      </c>
      <c r="M113" s="8">
        <f>(STC_mm!M113*Areas!$D$8*1000) / (86400*Days!M113)</f>
        <v>730.21975806451599</v>
      </c>
      <c r="N113" s="8">
        <f>(STC_mm!N113*Areas!$D$8*1000) / (86400*Days!N113)</f>
        <v>563.95722589050797</v>
      </c>
      <c r="O113" s="15"/>
    </row>
    <row r="114" spans="1:15">
      <c r="A114">
        <f>STC_mm!A114</f>
        <v>2009</v>
      </c>
      <c r="B114" s="8">
        <f>(STC_mm!B114*Areas!$D$8*1000) / (86400*Days!B114)</f>
        <v>339.00813918757467</v>
      </c>
      <c r="C114" s="8">
        <f>(STC_mm!C114*Areas!$D$8*1000) / (86400*Days!C114)</f>
        <v>549.13837632275136</v>
      </c>
      <c r="D114" s="8">
        <f>(STC_mm!D114*Areas!$D$8*1000) / (86400*Days!D114)</f>
        <v>585.68530465949823</v>
      </c>
      <c r="E114" s="8">
        <f>(STC_mm!E114*Areas!$D$8*1000) / (86400*Days!E114)</f>
        <v>870.44165895061747</v>
      </c>
      <c r="F114" s="8">
        <f>(STC_mm!F114*Areas!$D$8*1000) / (86400*Days!F114)</f>
        <v>473.10189665471916</v>
      </c>
      <c r="G114" s="8">
        <f>(STC_mm!G114*Areas!$D$8*1000) / (86400*Days!G114)</f>
        <v>644.3335030864198</v>
      </c>
      <c r="H114" s="8">
        <f>(STC_mm!H114*Areas!$D$8*1000) / (86400*Days!H114)</f>
        <v>393.97903225806454</v>
      </c>
      <c r="I114" s="8">
        <f>(STC_mm!I114*Areas!$D$8*1000) / (86400*Days!I114)</f>
        <v>667.44979091995219</v>
      </c>
      <c r="J114" s="8">
        <f>(STC_mm!J114*Areas!$D$8*1000) / (86400*Days!J114)</f>
        <v>264.25862654320986</v>
      </c>
      <c r="K114" s="8">
        <f>(STC_mm!K114*Areas!$D$8*1000) / (86400*Days!K114)</f>
        <v>490.14664725209082</v>
      </c>
      <c r="L114" s="8">
        <f>(STC_mm!L114*Areas!$D$8*1000) / (86400*Days!L114)</f>
        <v>134.40404320987653</v>
      </c>
      <c r="M114" s="8">
        <f>(STC_mm!M114*Areas!$D$8*1000) / (86400*Days!M114)</f>
        <v>454.35896057347662</v>
      </c>
      <c r="N114" s="8">
        <f>(STC_mm!N114*Areas!$D$8*1000) / (86400*Days!N114)</f>
        <v>488.47844495180112</v>
      </c>
      <c r="O114" s="15"/>
    </row>
    <row r="115" spans="1:15">
      <c r="A115">
        <f>STC_mm!A115</f>
        <v>2010</v>
      </c>
      <c r="B115" s="8">
        <f>(STC_mm!B115*Areas!$D$8*1000) / (86400*Days!B115)</f>
        <v>341.14659498207885</v>
      </c>
      <c r="C115" s="8">
        <f>(STC_mm!C115*Areas!$D$8*1000) / (86400*Days!C115)</f>
        <v>299.49837136243389</v>
      </c>
      <c r="D115" s="8">
        <f>(STC_mm!D115*Areas!$D$8*1000) / (86400*Days!D115)</f>
        <v>242.96631571087221</v>
      </c>
      <c r="E115" s="8">
        <f>(STC_mm!E115*Areas!$D$8*1000) / (86400*Days!E115)</f>
        <v>423.03477623456797</v>
      </c>
      <c r="F115" s="8">
        <f>(STC_mm!F115*Areas!$D$8*1000) / (86400*Days!F115)</f>
        <v>723.11253733572278</v>
      </c>
      <c r="G115" s="8">
        <f>(STC_mm!G115*Areas!$D$8*1000) / (86400*Days!G115)</f>
        <v>677.41457561728396</v>
      </c>
      <c r="H115" s="8">
        <f>(STC_mm!H115*Areas!$D$8*1000) / (86400*Days!H115)</f>
        <v>667.13531212664282</v>
      </c>
      <c r="I115" s="8">
        <f>(STC_mm!I115*Areas!$D$8*1000) / (86400*Days!I115)</f>
        <v>174.15835573476704</v>
      </c>
      <c r="J115" s="8">
        <f>(STC_mm!J115*Areas!$D$8*1000) / (86400*Days!J115)</f>
        <v>651.28767746913582</v>
      </c>
      <c r="K115" s="8">
        <f>(STC_mm!K115*Areas!$D$8*1000) / (86400*Days!K115)</f>
        <v>424.73505824372768</v>
      </c>
      <c r="L115" s="8">
        <f>(STC_mm!L115*Areas!$D$8*1000) / (86400*Days!L115)</f>
        <v>517.14360339506175</v>
      </c>
      <c r="M115" s="8">
        <f>(STC_mm!M115*Areas!$D$8*1000) / (86400*Days!M115)</f>
        <v>256.30021654719235</v>
      </c>
      <c r="N115" s="8">
        <f>(STC_mm!N115*Areas!$D$8*1000) / (86400*Days!N115)</f>
        <v>449.77687531709796</v>
      </c>
      <c r="O115" s="15"/>
    </row>
    <row r="116" spans="1:15">
      <c r="A116">
        <f>STC_mm!A116</f>
        <v>2011</v>
      </c>
      <c r="B116" s="8">
        <f>(STC_mm!B116*Areas!$D$8*1000) / (86400*Days!B116)</f>
        <v>276.112380525687</v>
      </c>
      <c r="C116" s="8">
        <f>(STC_mm!C116*Areas!$D$8*1000) / (86400*Days!C116)</f>
        <v>481.38392030423279</v>
      </c>
      <c r="D116" s="8">
        <f>(STC_mm!D116*Areas!$D$8*1000) / (86400*Days!D116)</f>
        <v>713.42659050179213</v>
      </c>
      <c r="E116" s="8">
        <f>(STC_mm!E116*Areas!$D$8*1000) / (86400*Days!E116)</f>
        <v>779.90740740740739</v>
      </c>
      <c r="F116" s="8">
        <f>(STC_mm!F116*Areas!$D$8*1000) / (86400*Days!F116)</f>
        <v>1047.6546520310631</v>
      </c>
      <c r="G116" s="8">
        <f>(STC_mm!G116*Areas!$D$8*1000) / (86400*Days!G116)</f>
        <v>466.38462962962973</v>
      </c>
      <c r="H116" s="8">
        <f>(STC_mm!H116*Areas!$D$8*1000) / (86400*Days!H116)</f>
        <v>531.90943100358425</v>
      </c>
      <c r="I116" s="8">
        <f>(STC_mm!I116*Areas!$D$8*1000) / (86400*Days!I116)</f>
        <v>489.89506421744323</v>
      </c>
      <c r="J116" s="8">
        <f>(STC_mm!J116*Areas!$D$8*1000) / (86400*Days!J116)</f>
        <v>786.99156635802478</v>
      </c>
      <c r="K116" s="8">
        <f>(STC_mm!K116*Areas!$D$8*1000) / (86400*Days!K116)</f>
        <v>664.87106481481476</v>
      </c>
      <c r="L116" s="8">
        <f>(STC_mm!L116*Areas!$D$8*1000) / (86400*Days!L116)</f>
        <v>884.15503086419756</v>
      </c>
      <c r="M116" s="8">
        <f>(STC_mm!M116*Areas!$D$8*1000) / (86400*Days!M116)</f>
        <v>405.55185185185184</v>
      </c>
      <c r="N116" s="8">
        <f>(STC_mm!N116*Areas!$D$8*1000) / (86400*Days!N116)</f>
        <v>627.43550925925922</v>
      </c>
      <c r="O116" s="10" t="s">
        <v>55</v>
      </c>
    </row>
    <row r="120" spans="1:15">
      <c r="A120" t="s">
        <v>45</v>
      </c>
      <c r="B120" s="8">
        <f>AVERAGE(B5:B116)</f>
        <v>383.52084446737911</v>
      </c>
      <c r="C120" s="8">
        <f t="shared" ref="C120:N120" si="0">AVERAGE(C5:C116)</f>
        <v>363.27309765156639</v>
      </c>
      <c r="D120" s="8">
        <f t="shared" si="0"/>
        <v>405.58227173205756</v>
      </c>
      <c r="E120" s="8">
        <f t="shared" si="0"/>
        <v>493.85399856701957</v>
      </c>
      <c r="F120" s="8">
        <f t="shared" si="0"/>
        <v>504.49547104348005</v>
      </c>
      <c r="G120" s="8">
        <f t="shared" si="0"/>
        <v>531.11414902998251</v>
      </c>
      <c r="H120" s="8">
        <f t="shared" si="0"/>
        <v>502.41082189260118</v>
      </c>
      <c r="I120" s="8">
        <f t="shared" si="0"/>
        <v>487.57252570831207</v>
      </c>
      <c r="J120" s="8">
        <f t="shared" si="0"/>
        <v>513.48428385416673</v>
      </c>
      <c r="K120" s="8">
        <f t="shared" si="0"/>
        <v>429.79342844608692</v>
      </c>
      <c r="L120" s="8">
        <f t="shared" si="0"/>
        <v>456.05037636408724</v>
      </c>
      <c r="M120" s="8">
        <f t="shared" si="0"/>
        <v>419.26558179723509</v>
      </c>
      <c r="N120" s="8">
        <f t="shared" si="0"/>
        <v>457.78150074733054</v>
      </c>
    </row>
    <row r="121" spans="1:15">
      <c r="A121" t="s">
        <v>43</v>
      </c>
      <c r="B121" s="8">
        <f>MAX(B5:B116)</f>
        <v>859.24675179211465</v>
      </c>
      <c r="C121" s="8">
        <f t="shared" ref="C121:N121" si="1">MAX(C5:C116)</f>
        <v>848.31522817460313</v>
      </c>
      <c r="D121" s="8">
        <f t="shared" si="1"/>
        <v>1073.5063844086021</v>
      </c>
      <c r="E121" s="8">
        <f t="shared" si="1"/>
        <v>953.5142361111109</v>
      </c>
      <c r="F121" s="8">
        <f t="shared" si="1"/>
        <v>1130.4254704301075</v>
      </c>
      <c r="G121" s="8">
        <f t="shared" si="1"/>
        <v>1145.4240123456791</v>
      </c>
      <c r="H121" s="8">
        <f t="shared" si="1"/>
        <v>1013.690942353644</v>
      </c>
      <c r="I121" s="8">
        <f t="shared" si="1"/>
        <v>1189.8619623655916</v>
      </c>
      <c r="J121" s="8">
        <f t="shared" si="1"/>
        <v>1353.3993209876544</v>
      </c>
      <c r="K121" s="8">
        <f t="shared" si="1"/>
        <v>1196.0886424731182</v>
      </c>
      <c r="L121" s="8">
        <f t="shared" si="1"/>
        <v>990.27264660493825</v>
      </c>
      <c r="M121" s="8">
        <f t="shared" si="1"/>
        <v>730.21975806451599</v>
      </c>
      <c r="N121" s="8">
        <f t="shared" si="1"/>
        <v>627.43550925925922</v>
      </c>
    </row>
    <row r="122" spans="1:15">
      <c r="A122" t="s">
        <v>44</v>
      </c>
      <c r="B122" s="8">
        <f>MIN(B5:B116)</f>
        <v>96.23051075268819</v>
      </c>
      <c r="C122" s="8">
        <f t="shared" ref="C122:N122" si="2">MIN(C5:C116)</f>
        <v>99.995271164021162</v>
      </c>
      <c r="D122" s="8">
        <f t="shared" si="2"/>
        <v>62.015218040621264</v>
      </c>
      <c r="E122" s="8">
        <f t="shared" si="2"/>
        <v>134.74587191358026</v>
      </c>
      <c r="F122" s="8">
        <f t="shared" si="2"/>
        <v>99.241188769414563</v>
      </c>
      <c r="G122" s="8">
        <f t="shared" si="2"/>
        <v>101.12799382716049</v>
      </c>
      <c r="H122" s="8">
        <f t="shared" si="2"/>
        <v>139.81727150537634</v>
      </c>
      <c r="I122" s="8">
        <f t="shared" si="2"/>
        <v>145.98105585424136</v>
      </c>
      <c r="J122" s="8">
        <f t="shared" si="2"/>
        <v>134.609375</v>
      </c>
      <c r="K122" s="8">
        <f t="shared" si="2"/>
        <v>71.411327658303463</v>
      </c>
      <c r="L122" s="8">
        <f t="shared" si="2"/>
        <v>69.215740740740756</v>
      </c>
      <c r="M122" s="8">
        <f t="shared" si="2"/>
        <v>139.33086917562724</v>
      </c>
      <c r="N122" s="8">
        <f t="shared" si="2"/>
        <v>287.59352739726029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122"/>
  <sheetViews>
    <sheetView workbookViewId="0"/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16</v>
      </c>
    </row>
    <row r="2" spans="1:17">
      <c r="A2" t="s">
        <v>47</v>
      </c>
      <c r="J2" s="6"/>
      <c r="K2" s="6"/>
      <c r="L2" s="6"/>
      <c r="M2" s="6"/>
      <c r="N2" s="6"/>
      <c r="O2" s="6"/>
      <c r="P2" s="6"/>
      <c r="Q2" s="5"/>
    </row>
    <row r="3" spans="1:17">
      <c r="G3" s="5"/>
      <c r="H3" s="5"/>
      <c r="I3" s="5"/>
      <c r="J3" s="5"/>
      <c r="K3" s="5"/>
      <c r="L3" s="5"/>
      <c r="N3" s="5"/>
    </row>
    <row r="4" spans="1:17">
      <c r="A4" s="1" t="s">
        <v>25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26</v>
      </c>
      <c r="P4" s="1"/>
      <c r="Q4" s="1"/>
    </row>
    <row r="5" spans="1:17">
      <c r="A5">
        <f>ERI_mm!A5</f>
        <v>1900</v>
      </c>
      <c r="B5" s="8">
        <f>(ERI_mm!B5*Areas!$D$9*1000) / (86400*Days!B5)</f>
        <v>1597.3549133811232</v>
      </c>
      <c r="C5" s="8">
        <f>(ERI_mm!C5*Areas!$D$9*1000) / (86400*Days!C5)</f>
        <v>3759.6326058201057</v>
      </c>
      <c r="D5" s="8">
        <f>(ERI_mm!D5*Areas!$D$9*1000) / (86400*Days!D5)</f>
        <v>1952.2553016726408</v>
      </c>
      <c r="E5" s="8">
        <f>(ERI_mm!E5*Areas!$D$9*1000) / (86400*Days!E5)</f>
        <v>1580.7298611111112</v>
      </c>
      <c r="F5" s="8">
        <f>(ERI_mm!F5*Areas!$D$9*1000) / (86400*Days!F5)</f>
        <v>1901.4483273596177</v>
      </c>
      <c r="G5" s="8">
        <f>(ERI_mm!G5*Areas!$D$9*1000) / (86400*Days!G5)</f>
        <v>2575.9569444444446</v>
      </c>
      <c r="H5" s="8">
        <f>(ERI_mm!H5*Areas!$D$9*1000) / (86400*Days!H5)</f>
        <v>3945.8431152927128</v>
      </c>
      <c r="I5" s="8">
        <f>(ERI_mm!I5*Areas!$D$9*1000) / (86400*Days!I5)</f>
        <v>2457.0826612903224</v>
      </c>
      <c r="J5" s="8">
        <f>(ERI_mm!J5*Areas!$D$9*1000) / (86400*Days!J5)</f>
        <v>1558.6841049382717</v>
      </c>
      <c r="K5" s="8">
        <f>(ERI_mm!K5*Areas!$D$9*1000) / (86400*Days!K5)</f>
        <v>1921.4923088410992</v>
      </c>
      <c r="L5" s="8">
        <f>(ERI_mm!L5*Areas!$D$9*1000) / (86400*Days!L5)</f>
        <v>3227.5513888888886</v>
      </c>
      <c r="M5" s="8">
        <f>(ERI_mm!M5*Areas!$D$9*1000) / (86400*Days!M5)</f>
        <v>717.24006869773018</v>
      </c>
      <c r="N5" s="8">
        <f>(ERI_mm!N5*Areas!$D$9*1000) / (86400*Days!N5)</f>
        <v>2254.3331494165395</v>
      </c>
    </row>
    <row r="6" spans="1:17">
      <c r="A6">
        <f>ERI_mm!A6</f>
        <v>1901</v>
      </c>
      <c r="B6" s="8">
        <f>(ERI_mm!B6*Areas!$D$9*1000) / (86400*Days!B6)</f>
        <v>1549.1311230585425</v>
      </c>
      <c r="C6" s="8">
        <f>(ERI_mm!C6*Areas!$D$9*1000) / (86400*Days!C6)</f>
        <v>1488.4660218253969</v>
      </c>
      <c r="D6" s="8">
        <f>(ERI_mm!D6*Areas!$D$9*1000) / (86400*Days!D6)</f>
        <v>2022.0308393070491</v>
      </c>
      <c r="E6" s="8">
        <f>(ERI_mm!E6*Areas!$D$9*1000) / (86400*Days!E6)</f>
        <v>2168.9135802469141</v>
      </c>
      <c r="F6" s="8">
        <f>(ERI_mm!F6*Areas!$D$9*1000) / (86400*Days!F6)</f>
        <v>2783.4027777777778</v>
      </c>
      <c r="G6" s="8">
        <f>(ERI_mm!G6*Areas!$D$9*1000) / (86400*Days!G6)</f>
        <v>2260.4273919753091</v>
      </c>
      <c r="H6" s="8">
        <f>(ERI_mm!H6*Areas!$D$9*1000) / (86400*Days!H6)</f>
        <v>2547.0619772998807</v>
      </c>
      <c r="I6" s="8">
        <f>(ERI_mm!I6*Areas!$D$9*1000) / (86400*Days!I6)</f>
        <v>2471.3671594982088</v>
      </c>
      <c r="J6" s="8">
        <f>(ERI_mm!J6*Areas!$D$9*1000) / (86400*Days!J6)</f>
        <v>2005.6402777777782</v>
      </c>
      <c r="K6" s="8">
        <f>(ERI_mm!K6*Areas!$D$9*1000) / (86400*Days!K6)</f>
        <v>1227.026956391876</v>
      </c>
      <c r="L6" s="8">
        <f>(ERI_mm!L6*Areas!$D$9*1000) / (86400*Days!L6)</f>
        <v>1704.3633487654322</v>
      </c>
      <c r="M6" s="8">
        <f>(ERI_mm!M6*Areas!$D$9*1000) / (86400*Days!M6)</f>
        <v>3035.5603345280765</v>
      </c>
      <c r="N6" s="8">
        <f>(ERI_mm!N6*Areas!$D$9*1000) / (86400*Days!N6)</f>
        <v>2111.1243911719944</v>
      </c>
    </row>
    <row r="7" spans="1:17">
      <c r="A7">
        <f>ERI_mm!A7</f>
        <v>1902</v>
      </c>
      <c r="B7" s="8">
        <f>(ERI_mm!B7*Areas!$D$9*1000) / (86400*Days!B7)</f>
        <v>1113.7935334528079</v>
      </c>
      <c r="C7" s="8">
        <f>(ERI_mm!C7*Areas!$D$9*1000) / (86400*Days!C7)</f>
        <v>952.44923941798925</v>
      </c>
      <c r="D7" s="8">
        <f>(ERI_mm!D7*Areas!$D$9*1000) / (86400*Days!D7)</f>
        <v>2088.1149193548385</v>
      </c>
      <c r="E7" s="8">
        <f>(ERI_mm!E7*Areas!$D$9*1000) / (86400*Days!E7)</f>
        <v>1447.9219907407407</v>
      </c>
      <c r="F7" s="8">
        <f>(ERI_mm!F7*Areas!$D$9*1000) / (86400*Days!F7)</f>
        <v>2896.2489545997605</v>
      </c>
      <c r="G7" s="8">
        <f>(ERI_mm!G7*Areas!$D$9*1000) / (86400*Days!G7)</f>
        <v>5355.8790123456793</v>
      </c>
      <c r="H7" s="8">
        <f>(ERI_mm!H7*Areas!$D$9*1000) / (86400*Days!H7)</f>
        <v>4961.7950268817203</v>
      </c>
      <c r="I7" s="8">
        <f>(ERI_mm!I7*Areas!$D$9*1000) / (86400*Days!I7)</f>
        <v>1184.5400985663082</v>
      </c>
      <c r="J7" s="8">
        <f>(ERI_mm!J7*Areas!$D$9*1000) / (86400*Days!J7)</f>
        <v>4411.4156635802465</v>
      </c>
      <c r="K7" s="8">
        <f>(ERI_mm!K7*Areas!$D$9*1000) / (86400*Days!K7)</f>
        <v>2016.2140083632019</v>
      </c>
      <c r="L7" s="8">
        <f>(ERI_mm!L7*Areas!$D$9*1000) / (86400*Days!L7)</f>
        <v>1575.900308641975</v>
      </c>
      <c r="M7" s="8">
        <f>(ERI_mm!M7*Areas!$D$9*1000) / (86400*Days!M7)</f>
        <v>2234.9229390681003</v>
      </c>
      <c r="N7" s="8">
        <f>(ERI_mm!N7*Areas!$D$9*1000) / (86400*Days!N7)</f>
        <v>2525.3879502790455</v>
      </c>
    </row>
    <row r="8" spans="1:17">
      <c r="A8">
        <f>ERI_mm!A8</f>
        <v>1903</v>
      </c>
      <c r="B8" s="8">
        <f>(ERI_mm!B8*Areas!$D$9*1000) / (86400*Days!B8)</f>
        <v>1566.2037037037037</v>
      </c>
      <c r="C8" s="8">
        <f>(ERI_mm!C8*Areas!$D$9*1000) / (86400*Days!C8)</f>
        <v>2977.1089616402114</v>
      </c>
      <c r="D8" s="8">
        <f>(ERI_mm!D8*Areas!$D$9*1000) / (86400*Days!D8)</f>
        <v>2060.8723118279563</v>
      </c>
      <c r="E8" s="8">
        <f>(ERI_mm!E8*Areas!$D$9*1000) / (86400*Days!E8)</f>
        <v>3398.4527006172834</v>
      </c>
      <c r="F8" s="8">
        <f>(ERI_mm!F8*Areas!$D$9*1000) / (86400*Days!F8)</f>
        <v>1822.9080794504182</v>
      </c>
      <c r="G8" s="8">
        <f>(ERI_mm!G8*Areas!$D$9*1000) / (86400*Days!G8)</f>
        <v>3291.3399691358022</v>
      </c>
      <c r="H8" s="8">
        <f>(ERI_mm!H8*Areas!$D$9*1000) / (86400*Days!H8)</f>
        <v>3996.3755973715652</v>
      </c>
      <c r="I8" s="8">
        <f>(ERI_mm!I8*Areas!$D$9*1000) / (86400*Days!I8)</f>
        <v>3697.6402329749103</v>
      </c>
      <c r="J8" s="8">
        <f>(ERI_mm!J8*Areas!$D$9*1000) / (86400*Days!J8)</f>
        <v>1787.1388888888889</v>
      </c>
      <c r="K8" s="8">
        <f>(ERI_mm!K8*Areas!$D$9*1000) / (86400*Days!K8)</f>
        <v>2049.4905913978496</v>
      </c>
      <c r="L8" s="8">
        <f>(ERI_mm!L8*Areas!$D$9*1000) / (86400*Days!L8)</f>
        <v>1563.0881944444443</v>
      </c>
      <c r="M8" s="8">
        <f>(ERI_mm!M8*Areas!$D$9*1000) / (86400*Days!M8)</f>
        <v>1855.4994026284348</v>
      </c>
      <c r="N8" s="8">
        <f>(ERI_mm!N8*Areas!$D$9*1000) / (86400*Days!N8)</f>
        <v>2501.584468543886</v>
      </c>
    </row>
    <row r="9" spans="1:17">
      <c r="A9">
        <f>ERI_mm!A9</f>
        <v>1904</v>
      </c>
      <c r="B9" s="8">
        <f>(ERI_mm!B9*Areas!$D$9*1000) / (86400*Days!B9)</f>
        <v>3355.29846176822</v>
      </c>
      <c r="C9" s="8">
        <f>(ERI_mm!C9*Areas!$D$9*1000) / (86400*Days!C9)</f>
        <v>2433.5199553001275</v>
      </c>
      <c r="D9" s="8">
        <f>(ERI_mm!D9*Areas!$D$9*1000) / (86400*Days!D9)</f>
        <v>3463.6297043010754</v>
      </c>
      <c r="E9" s="8">
        <f>(ERI_mm!E9*Areas!$D$9*1000) / (86400*Days!E9)</f>
        <v>2434.3991512345683</v>
      </c>
      <c r="F9" s="8">
        <f>(ERI_mm!F9*Areas!$D$9*1000) / (86400*Days!F9)</f>
        <v>2721.2724014336923</v>
      </c>
      <c r="G9" s="8">
        <f>(ERI_mm!G9*Areas!$D$9*1000) / (86400*Days!G9)</f>
        <v>1581.5797839506172</v>
      </c>
      <c r="H9" s="8">
        <f>(ERI_mm!H9*Areas!$D$9*1000) / (86400*Days!H9)</f>
        <v>3202.5138142174433</v>
      </c>
      <c r="I9" s="8">
        <f>(ERI_mm!I9*Areas!$D$9*1000) / (86400*Days!I9)</f>
        <v>2706.0281511350067</v>
      </c>
      <c r="J9" s="8">
        <f>(ERI_mm!J9*Areas!$D$9*1000) / (86400*Days!J9)</f>
        <v>2476.3187500000004</v>
      </c>
      <c r="K9" s="8">
        <f>(ERI_mm!K9*Areas!$D$9*1000) / (86400*Days!K9)</f>
        <v>1634.1396356033454</v>
      </c>
      <c r="L9" s="8">
        <f>(ERI_mm!L9*Areas!$D$9*1000) / (86400*Days!L9)</f>
        <v>324.43294753086423</v>
      </c>
      <c r="M9" s="8">
        <f>(ERI_mm!M9*Areas!$D$9*1000) / (86400*Days!M9)</f>
        <v>1832.6673387096773</v>
      </c>
      <c r="N9" s="8">
        <f>(ERI_mm!N9*Areas!$D$9*1000) / (86400*Days!N9)</f>
        <v>2353.7050065776157</v>
      </c>
    </row>
    <row r="10" spans="1:17">
      <c r="A10">
        <f>ERI_mm!A10</f>
        <v>1905</v>
      </c>
      <c r="B10" s="8">
        <f>(ERI_mm!B10*Areas!$D$9*1000) / (86400*Days!B10)</f>
        <v>1772.6397849462367</v>
      </c>
      <c r="C10" s="8">
        <f>(ERI_mm!C10*Areas!$D$9*1000) / (86400*Days!C10)</f>
        <v>1720.132027116402</v>
      </c>
      <c r="D10" s="8">
        <f>(ERI_mm!D10*Areas!$D$9*1000) / (86400*Days!D10)</f>
        <v>1173.2270011947433</v>
      </c>
      <c r="E10" s="8">
        <f>(ERI_mm!E10*Areas!$D$9*1000) / (86400*Days!E10)</f>
        <v>2100.9918981481483</v>
      </c>
      <c r="F10" s="8">
        <f>(ERI_mm!F10*Areas!$D$9*1000) / (86400*Days!F10)</f>
        <v>3499.6144713261647</v>
      </c>
      <c r="G10" s="8">
        <f>(ERI_mm!G10*Areas!$D$9*1000) / (86400*Days!G10)</f>
        <v>3589.8290895061727</v>
      </c>
      <c r="H10" s="8">
        <f>(ERI_mm!H10*Areas!$D$9*1000) / (86400*Days!H10)</f>
        <v>2922.1078255675029</v>
      </c>
      <c r="I10" s="8">
        <f>(ERI_mm!I10*Areas!$D$9*1000) / (86400*Days!I10)</f>
        <v>2691.6412037037039</v>
      </c>
      <c r="J10" s="8">
        <f>(ERI_mm!J10*Areas!$D$9*1000) / (86400*Days!J10)</f>
        <v>2170.2588734567903</v>
      </c>
      <c r="K10" s="8">
        <f>(ERI_mm!K10*Areas!$D$9*1000) / (86400*Days!K10)</f>
        <v>2253.0238948626047</v>
      </c>
      <c r="L10" s="8">
        <f>(ERI_mm!L10*Areas!$D$9*1000) / (86400*Days!L10)</f>
        <v>2361.081635802469</v>
      </c>
      <c r="M10" s="8">
        <f>(ERI_mm!M10*Areas!$D$9*1000) / (86400*Days!M10)</f>
        <v>1519.7283452807642</v>
      </c>
      <c r="N10" s="8">
        <f>(ERI_mm!N10*Areas!$D$9*1000) / (86400*Days!N10)</f>
        <v>2316.7671232876714</v>
      </c>
    </row>
    <row r="11" spans="1:17">
      <c r="A11">
        <f>ERI_mm!A11</f>
        <v>1906</v>
      </c>
      <c r="B11" s="8">
        <f>(ERI_mm!B11*Areas!$D$9*1000) / (86400*Days!B11)</f>
        <v>1407.7855436081245</v>
      </c>
      <c r="C11" s="8">
        <f>(ERI_mm!C11*Areas!$D$9*1000) / (86400*Days!C11)</f>
        <v>903.89178240740739</v>
      </c>
      <c r="D11" s="8">
        <f>(ERI_mm!D11*Areas!$D$9*1000) / (86400*Days!D11)</f>
        <v>2133.7564964157709</v>
      </c>
      <c r="E11" s="8">
        <f>(ERI_mm!E11*Areas!$D$9*1000) / (86400*Days!E11)</f>
        <v>1605.232175925926</v>
      </c>
      <c r="F11" s="8">
        <f>(ERI_mm!F11*Areas!$D$9*1000) / (86400*Days!F11)</f>
        <v>1910.1218637992831</v>
      </c>
      <c r="G11" s="8">
        <f>(ERI_mm!G11*Areas!$D$9*1000) / (86400*Days!G11)</f>
        <v>2774.0288580246915</v>
      </c>
      <c r="H11" s="8">
        <f>(ERI_mm!H11*Areas!$D$9*1000) / (86400*Days!H11)</f>
        <v>3160.1181302270011</v>
      </c>
      <c r="I11" s="8">
        <f>(ERI_mm!I11*Areas!$D$9*1000) / (86400*Days!I11)</f>
        <v>3044.7245370370365</v>
      </c>
      <c r="J11" s="8">
        <f>(ERI_mm!J11*Areas!$D$9*1000) / (86400*Days!J11)</f>
        <v>1968.1723765432098</v>
      </c>
      <c r="K11" s="8">
        <f>(ERI_mm!K11*Areas!$D$9*1000) / (86400*Days!K11)</f>
        <v>3902.4651284348865</v>
      </c>
      <c r="L11" s="8">
        <f>(ERI_mm!L11*Areas!$D$9*1000) / (86400*Days!L11)</f>
        <v>2108.6199074074075</v>
      </c>
      <c r="M11" s="8">
        <f>(ERI_mm!M11*Areas!$D$9*1000) / (86400*Days!M11)</f>
        <v>2800.53270609319</v>
      </c>
      <c r="N11" s="8">
        <f>(ERI_mm!N11*Areas!$D$9*1000) / (86400*Days!N11)</f>
        <v>2323.6580986808726</v>
      </c>
    </row>
    <row r="12" spans="1:17">
      <c r="A12">
        <f>ERI_mm!A12</f>
        <v>1907</v>
      </c>
      <c r="B12" s="8">
        <f>(ERI_mm!B12*Areas!$D$9*1000) / (86400*Days!B12)</f>
        <v>3791.436006571088</v>
      </c>
      <c r="C12" s="8">
        <f>(ERI_mm!C12*Areas!$D$9*1000) / (86400*Days!C12)</f>
        <v>616.00124007936506</v>
      </c>
      <c r="D12" s="8">
        <f>(ERI_mm!D12*Areas!$D$9*1000) / (86400*Days!D12)</f>
        <v>2656.6960872162481</v>
      </c>
      <c r="E12" s="8">
        <f>(ERI_mm!E12*Areas!$D$9*1000) / (86400*Days!E12)</f>
        <v>1838.2455246913576</v>
      </c>
      <c r="F12" s="8">
        <f>(ERI_mm!F12*Areas!$D$9*1000) / (86400*Days!F12)</f>
        <v>2596.2455197132617</v>
      </c>
      <c r="G12" s="8">
        <f>(ERI_mm!G12*Areas!$D$9*1000) / (86400*Days!G12)</f>
        <v>3246.9638117283948</v>
      </c>
      <c r="H12" s="8">
        <f>(ERI_mm!H12*Areas!$D$9*1000) / (86400*Days!H12)</f>
        <v>2689.972670250897</v>
      </c>
      <c r="I12" s="8">
        <f>(ERI_mm!I12*Areas!$D$9*1000) / (86400*Days!I12)</f>
        <v>1177.7522401433689</v>
      </c>
      <c r="J12" s="8">
        <f>(ERI_mm!J12*Areas!$D$9*1000) / (86400*Days!J12)</f>
        <v>3797.5854166666668</v>
      </c>
      <c r="K12" s="8">
        <f>(ERI_mm!K12*Areas!$D$9*1000) / (86400*Days!K12)</f>
        <v>2584.441756272402</v>
      </c>
      <c r="L12" s="8">
        <f>(ERI_mm!L12*Areas!$D$9*1000) / (86400*Days!L12)</f>
        <v>1835.0332561728394</v>
      </c>
      <c r="M12" s="8">
        <f>(ERI_mm!M12*Areas!$D$9*1000) / (86400*Days!M12)</f>
        <v>3093.0968488649942</v>
      </c>
      <c r="N12" s="8">
        <f>(ERI_mm!N12*Areas!$D$9*1000) / (86400*Days!N12)</f>
        <v>2507.0184931506851</v>
      </c>
    </row>
    <row r="13" spans="1:17">
      <c r="A13">
        <f>ERI_mm!A13</f>
        <v>1908</v>
      </c>
      <c r="B13" s="8">
        <f>(ERI_mm!B13*Areas!$D$9*1000) / (86400*Days!B13)</f>
        <v>1884.1708482676224</v>
      </c>
      <c r="C13" s="8">
        <f>(ERI_mm!C13*Areas!$D$9*1000) / (86400*Days!C13)</f>
        <v>3667.5401500638568</v>
      </c>
      <c r="D13" s="8">
        <f>(ERI_mm!D13*Areas!$D$9*1000) / (86400*Days!D13)</f>
        <v>2528.0350955794502</v>
      </c>
      <c r="E13" s="8">
        <f>(ERI_mm!E13*Areas!$D$9*1000) / (86400*Days!E13)</f>
        <v>2340.7007716049384</v>
      </c>
      <c r="F13" s="8">
        <f>(ERI_mm!F13*Areas!$D$9*1000) / (86400*Days!F13)</f>
        <v>3320.7067652329747</v>
      </c>
      <c r="G13" s="8">
        <f>(ERI_mm!G13*Areas!$D$9*1000) / (86400*Days!G13)</f>
        <v>1859.7483024691362</v>
      </c>
      <c r="H13" s="8">
        <f>(ERI_mm!H13*Areas!$D$9*1000) / (86400*Days!H13)</f>
        <v>2658.4670698924733</v>
      </c>
      <c r="I13" s="8">
        <f>(ERI_mm!I13*Areas!$D$9*1000) / (86400*Days!I13)</f>
        <v>2857.3614097968934</v>
      </c>
      <c r="J13" s="8">
        <f>(ERI_mm!J13*Areas!$D$9*1000) / (86400*Days!J13)</f>
        <v>642.30054012345693</v>
      </c>
      <c r="K13" s="8">
        <f>(ERI_mm!K13*Areas!$D$9*1000) / (86400*Days!K13)</f>
        <v>998.13672341696531</v>
      </c>
      <c r="L13" s="8">
        <f>(ERI_mm!L13*Areas!$D$9*1000) / (86400*Days!L13)</f>
        <v>1123.4890432098764</v>
      </c>
      <c r="M13" s="8">
        <f>(ERI_mm!M13*Areas!$D$9*1000) / (86400*Days!M13)</f>
        <v>1704.0749701314217</v>
      </c>
      <c r="N13" s="8">
        <f>(ERI_mm!N13*Areas!$D$9*1000) / (86400*Days!N13)</f>
        <v>2130.6703918741141</v>
      </c>
    </row>
    <row r="14" spans="1:17">
      <c r="A14">
        <f>ERI_mm!A14</f>
        <v>1909</v>
      </c>
      <c r="B14" s="8">
        <f>(ERI_mm!B14*Areas!$D$9*1000) / (86400*Days!B14)</f>
        <v>2245.4360812425334</v>
      </c>
      <c r="C14" s="8">
        <f>(ERI_mm!C14*Areas!$D$9*1000) / (86400*Days!C14)</f>
        <v>3768.0583664021165</v>
      </c>
      <c r="D14" s="8">
        <f>(ERI_mm!D14*Areas!$D$9*1000) / (86400*Days!D14)</f>
        <v>2071.3629032258068</v>
      </c>
      <c r="E14" s="8">
        <f>(ERI_mm!E14*Areas!$D$9*1000) / (86400*Days!E14)</f>
        <v>3304.9300925925932</v>
      </c>
      <c r="F14" s="8">
        <f>(ERI_mm!F14*Areas!$D$9*1000) / (86400*Days!F14)</f>
        <v>3455.6536738351256</v>
      </c>
      <c r="G14" s="8">
        <f>(ERI_mm!G14*Areas!$D$9*1000) / (86400*Days!G14)</f>
        <v>3158.4718364197529</v>
      </c>
      <c r="H14" s="8">
        <f>(ERI_mm!H14*Areas!$D$9*1000) / (86400*Days!H14)</f>
        <v>2444.2730734767028</v>
      </c>
      <c r="I14" s="8">
        <f>(ERI_mm!I14*Areas!$D$9*1000) / (86400*Days!I14)</f>
        <v>2338.8436379928312</v>
      </c>
      <c r="J14" s="8">
        <f>(ERI_mm!J14*Areas!$D$9*1000) / (86400*Days!J14)</f>
        <v>1768.777469135802</v>
      </c>
      <c r="K14" s="8">
        <f>(ERI_mm!K14*Areas!$D$9*1000) / (86400*Days!K14)</f>
        <v>1650.1377688172042</v>
      </c>
      <c r="L14" s="8">
        <f>(ERI_mm!L14*Areas!$D$9*1000) / (86400*Days!L14)</f>
        <v>3199.8251543209881</v>
      </c>
      <c r="M14" s="8">
        <f>(ERI_mm!M14*Areas!$D$9*1000) / (86400*Days!M14)</f>
        <v>2280.4498207885304</v>
      </c>
      <c r="N14" s="8">
        <f>(ERI_mm!N14*Areas!$D$9*1000) / (86400*Days!N14)</f>
        <v>2628.8674974632168</v>
      </c>
    </row>
    <row r="15" spans="1:17">
      <c r="A15">
        <f>ERI_mm!A15</f>
        <v>1910</v>
      </c>
      <c r="B15" s="8">
        <f>(ERI_mm!B15*Areas!$D$9*1000) / (86400*Days!B15)</f>
        <v>2984.5945340501794</v>
      </c>
      <c r="C15" s="8">
        <f>(ERI_mm!C15*Areas!$D$9*1000) / (86400*Days!C15)</f>
        <v>2785.0053736772488</v>
      </c>
      <c r="D15" s="8">
        <f>(ERI_mm!D15*Areas!$D$9*1000) / (86400*Days!D15)</f>
        <v>353.07205794504182</v>
      </c>
      <c r="E15" s="8">
        <f>(ERI_mm!E15*Areas!$D$9*1000) / (86400*Days!E15)</f>
        <v>3212.566358024691</v>
      </c>
      <c r="F15" s="8">
        <f>(ERI_mm!F15*Areas!$D$9*1000) / (86400*Days!F15)</f>
        <v>2762.9254778972522</v>
      </c>
      <c r="G15" s="8">
        <f>(ERI_mm!G15*Areas!$D$9*1000) / (86400*Days!G15)</f>
        <v>1393.237885802469</v>
      </c>
      <c r="H15" s="8">
        <f>(ERI_mm!H15*Areas!$D$9*1000) / (86400*Days!H15)</f>
        <v>2791.3111559139779</v>
      </c>
      <c r="I15" s="8">
        <f>(ERI_mm!I15*Areas!$D$9*1000) / (86400*Days!I15)</f>
        <v>1682.2026583034647</v>
      </c>
      <c r="J15" s="8">
        <f>(ERI_mm!J15*Areas!$D$9*1000) / (86400*Days!J15)</f>
        <v>2827.1898919753085</v>
      </c>
      <c r="K15" s="8">
        <f>(ERI_mm!K15*Areas!$D$9*1000) / (86400*Days!K15)</f>
        <v>3011.2205047789726</v>
      </c>
      <c r="L15" s="8">
        <f>(ERI_mm!L15*Areas!$D$9*1000) / (86400*Days!L15)</f>
        <v>2130.4539351851859</v>
      </c>
      <c r="M15" s="8">
        <f>(ERI_mm!M15*Areas!$D$9*1000) / (86400*Days!M15)</f>
        <v>1931.457437275986</v>
      </c>
      <c r="N15" s="8">
        <f>(ERI_mm!N15*Areas!$D$9*1000) / (86400*Days!N15)</f>
        <v>2317.5449074074072</v>
      </c>
    </row>
    <row r="16" spans="1:17">
      <c r="A16">
        <f>ERI_mm!A16</f>
        <v>1911</v>
      </c>
      <c r="B16" s="8">
        <f>(ERI_mm!B16*Areas!$D$9*1000) / (86400*Days!B16)</f>
        <v>2194.5276284348865</v>
      </c>
      <c r="C16" s="8">
        <f>(ERI_mm!C16*Areas!$D$9*1000) / (86400*Days!C16)</f>
        <v>2022.9269179894179</v>
      </c>
      <c r="D16" s="8">
        <f>(ERI_mm!D16*Areas!$D$9*1000) / (86400*Days!D16)</f>
        <v>1541.5433094384705</v>
      </c>
      <c r="E16" s="8">
        <f>(ERI_mm!E16*Areas!$D$9*1000) / (86400*Days!E16)</f>
        <v>2580.030787037037</v>
      </c>
      <c r="F16" s="8">
        <f>(ERI_mm!F16*Areas!$D$9*1000) / (86400*Days!F16)</f>
        <v>1447.7588112305855</v>
      </c>
      <c r="G16" s="8">
        <f>(ERI_mm!G16*Areas!$D$9*1000) / (86400*Days!G16)</f>
        <v>2787.2780864197534</v>
      </c>
      <c r="H16" s="8">
        <f>(ERI_mm!H16*Areas!$D$9*1000) / (86400*Days!H16)</f>
        <v>1802.6591995221024</v>
      </c>
      <c r="I16" s="8">
        <f>(ERI_mm!I16*Areas!$D$9*1000) / (86400*Days!I16)</f>
        <v>3331.0958781362006</v>
      </c>
      <c r="J16" s="8">
        <f>(ERI_mm!J16*Areas!$D$9*1000) / (86400*Days!J16)</f>
        <v>3133.5217592592599</v>
      </c>
      <c r="K16" s="8">
        <f>(ERI_mm!K16*Areas!$D$9*1000) / (86400*Days!K16)</f>
        <v>3484.850582437276</v>
      </c>
      <c r="L16" s="8">
        <f>(ERI_mm!L16*Areas!$D$9*1000) / (86400*Days!L16)</f>
        <v>2985.1149691358023</v>
      </c>
      <c r="M16" s="8">
        <f>(ERI_mm!M16*Areas!$D$9*1000) / (86400*Days!M16)</f>
        <v>2240.751045400239</v>
      </c>
      <c r="N16" s="8">
        <f>(ERI_mm!N16*Areas!$D$9*1000) / (86400*Days!N16)</f>
        <v>2461.8057584982239</v>
      </c>
    </row>
    <row r="17" spans="1:14">
      <c r="A17">
        <f>ERI_mm!A17</f>
        <v>1912</v>
      </c>
      <c r="B17" s="8">
        <f>(ERI_mm!B17*Areas!$D$9*1000) / (86400*Days!B17)</f>
        <v>1939.1025985663082</v>
      </c>
      <c r="C17" s="8">
        <f>(ERI_mm!C17*Areas!$D$9*1000) / (86400*Days!C17)</f>
        <v>1635.5925127713922</v>
      </c>
      <c r="D17" s="8">
        <f>(ERI_mm!D17*Areas!$D$9*1000) / (86400*Days!D17)</f>
        <v>2003.0613052568697</v>
      </c>
      <c r="E17" s="8">
        <f>(ERI_mm!E17*Areas!$D$9*1000) / (86400*Days!E17)</f>
        <v>2725.1437499999997</v>
      </c>
      <c r="F17" s="8">
        <f>(ERI_mm!F17*Areas!$D$9*1000) / (86400*Days!F17)</f>
        <v>2721.8091397849466</v>
      </c>
      <c r="G17" s="8">
        <f>(ERI_mm!G17*Areas!$D$9*1000) / (86400*Days!G17)</f>
        <v>1930.3149691358024</v>
      </c>
      <c r="H17" s="8">
        <f>(ERI_mm!H17*Areas!$D$9*1000) / (86400*Days!H17)</f>
        <v>3262.1418757467145</v>
      </c>
      <c r="I17" s="8">
        <f>(ERI_mm!I17*Areas!$D$9*1000) / (86400*Days!I17)</f>
        <v>3598.461917562724</v>
      </c>
      <c r="J17" s="8">
        <f>(ERI_mm!J17*Areas!$D$9*1000) / (86400*Days!J17)</f>
        <v>3103.5643518518518</v>
      </c>
      <c r="K17" s="8">
        <f>(ERI_mm!K17*Areas!$D$9*1000) / (86400*Days!K17)</f>
        <v>2446.0901284348861</v>
      </c>
      <c r="L17" s="8">
        <f>(ERI_mm!L17*Areas!$D$9*1000) / (86400*Days!L17)</f>
        <v>1768.5647376543209</v>
      </c>
      <c r="M17" s="8">
        <f>(ERI_mm!M17*Areas!$D$9*1000) / (86400*Days!M17)</f>
        <v>1600.2689665471926</v>
      </c>
      <c r="N17" s="8">
        <f>(ERI_mm!N17*Areas!$D$9*1000) / (86400*Days!N17)</f>
        <v>2398.7946202691764</v>
      </c>
    </row>
    <row r="18" spans="1:14">
      <c r="A18">
        <f>ERI_mm!A18</f>
        <v>1913</v>
      </c>
      <c r="B18" s="8">
        <f>(ERI_mm!B18*Areas!$D$9*1000) / (86400*Days!B18)</f>
        <v>4377.2382765830343</v>
      </c>
      <c r="C18" s="8">
        <f>(ERI_mm!C18*Areas!$D$9*1000) / (86400*Days!C18)</f>
        <v>1387.2017195767191</v>
      </c>
      <c r="D18" s="8">
        <f>(ERI_mm!D18*Areas!$D$9*1000) / (86400*Days!D18)</f>
        <v>5478.4957437275989</v>
      </c>
      <c r="E18" s="8">
        <f>(ERI_mm!E18*Areas!$D$9*1000) / (86400*Days!E18)</f>
        <v>2605.3597222222224</v>
      </c>
      <c r="F18" s="8">
        <f>(ERI_mm!F18*Areas!$D$9*1000) / (86400*Days!F18)</f>
        <v>2794.1678614097973</v>
      </c>
      <c r="G18" s="8">
        <f>(ERI_mm!G18*Areas!$D$9*1000) / (86400*Days!G18)</f>
        <v>1715.4396604938272</v>
      </c>
      <c r="H18" s="8">
        <f>(ERI_mm!H18*Areas!$D$9*1000) / (86400*Days!H18)</f>
        <v>2738.1964605734756</v>
      </c>
      <c r="I18" s="8">
        <f>(ERI_mm!I18*Areas!$D$9*1000) / (86400*Days!I18)</f>
        <v>2685.6194743130222</v>
      </c>
      <c r="J18" s="8">
        <f>(ERI_mm!J18*Areas!$D$9*1000) / (86400*Days!J18)</f>
        <v>1446.1745370370372</v>
      </c>
      <c r="K18" s="8">
        <f>(ERI_mm!K18*Areas!$D$9*1000) / (86400*Days!K18)</f>
        <v>3049.5816158900834</v>
      </c>
      <c r="L18" s="8">
        <f>(ERI_mm!L18*Areas!$D$9*1000) / (86400*Days!L18)</f>
        <v>2468.1361111111114</v>
      </c>
      <c r="M18" s="8">
        <f>(ERI_mm!M18*Areas!$D$9*1000) / (86400*Days!M18)</f>
        <v>750.58527479091981</v>
      </c>
      <c r="N18" s="8">
        <f>(ERI_mm!N18*Areas!$D$9*1000) / (86400*Days!N18)</f>
        <v>2641.0558219178079</v>
      </c>
    </row>
    <row r="19" spans="1:14">
      <c r="A19">
        <f>ERI_mm!A19</f>
        <v>1914</v>
      </c>
      <c r="B19" s="8">
        <f>(ERI_mm!B19*Areas!$D$9*1000) / (86400*Days!B19)</f>
        <v>2225.8273596176828</v>
      </c>
      <c r="C19" s="8">
        <f>(ERI_mm!C19*Areas!$D$9*1000) / (86400*Days!C19)</f>
        <v>1348.6644345238096</v>
      </c>
      <c r="D19" s="8">
        <f>(ERI_mm!D19*Areas!$D$9*1000) / (86400*Days!D19)</f>
        <v>1905.8260155316607</v>
      </c>
      <c r="E19" s="8">
        <f>(ERI_mm!E19*Areas!$D$9*1000) / (86400*Days!E19)</f>
        <v>3076.9600308641975</v>
      </c>
      <c r="F19" s="8">
        <f>(ERI_mm!F19*Areas!$D$9*1000) / (86400*Days!F19)</f>
        <v>3751.7945788530465</v>
      </c>
      <c r="G19" s="8">
        <f>(ERI_mm!G19*Areas!$D$9*1000) / (86400*Days!G19)</f>
        <v>2271.9048611111111</v>
      </c>
      <c r="H19" s="8">
        <f>(ERI_mm!H19*Areas!$D$9*1000) / (86400*Days!H19)</f>
        <v>1443.5531660692952</v>
      </c>
      <c r="I19" s="8">
        <f>(ERI_mm!I19*Areas!$D$9*1000) / (86400*Days!I19)</f>
        <v>4075.5672789725209</v>
      </c>
      <c r="J19" s="8">
        <f>(ERI_mm!J19*Areas!$D$9*1000) / (86400*Days!J19)</f>
        <v>1842.8623456790124</v>
      </c>
      <c r="K19" s="8">
        <f>(ERI_mm!K19*Areas!$D$9*1000) / (86400*Days!K19)</f>
        <v>1861.0530167264035</v>
      </c>
      <c r="L19" s="8">
        <f>(ERI_mm!L19*Areas!$D$9*1000) / (86400*Days!L19)</f>
        <v>1503.0199074074078</v>
      </c>
      <c r="M19" s="8">
        <f>(ERI_mm!M19*Areas!$D$9*1000) / (86400*Days!M19)</f>
        <v>2271.7650089605731</v>
      </c>
      <c r="N19" s="8">
        <f>(ERI_mm!N19*Areas!$D$9*1000) / (86400*Days!N19)</f>
        <v>2307.4027333840695</v>
      </c>
    </row>
    <row r="20" spans="1:14">
      <c r="A20">
        <f>ERI_mm!A20</f>
        <v>1915</v>
      </c>
      <c r="B20" s="8">
        <f>(ERI_mm!B20*Areas!$D$9*1000) / (86400*Days!B20)</f>
        <v>2232.123581242533</v>
      </c>
      <c r="C20" s="8">
        <f>(ERI_mm!C20*Areas!$D$9*1000) / (86400*Days!C20)</f>
        <v>2078.6956018518517</v>
      </c>
      <c r="D20" s="8">
        <f>(ERI_mm!D20*Areas!$D$9*1000) / (86400*Days!D20)</f>
        <v>906.54622162485066</v>
      </c>
      <c r="E20" s="8">
        <f>(ERI_mm!E20*Areas!$D$9*1000) / (86400*Days!E20)</f>
        <v>843.7974537037037</v>
      </c>
      <c r="F20" s="8">
        <f>(ERI_mm!F20*Areas!$D$9*1000) / (86400*Days!F20)</f>
        <v>2538.6516577060934</v>
      </c>
      <c r="G20" s="8">
        <f>(ERI_mm!G20*Areas!$D$9*1000) / (86400*Days!G20)</f>
        <v>2555.8004629629631</v>
      </c>
      <c r="H20" s="8">
        <f>(ERI_mm!H20*Areas!$D$9*1000) / (86400*Days!H20)</f>
        <v>5072.6633811230595</v>
      </c>
      <c r="I20" s="8">
        <f>(ERI_mm!I20*Areas!$D$9*1000) / (86400*Days!I20)</f>
        <v>4116.4429510155314</v>
      </c>
      <c r="J20" s="8">
        <f>(ERI_mm!J20*Areas!$D$9*1000) / (86400*Days!J20)</f>
        <v>3395.2637345679013</v>
      </c>
      <c r="K20" s="8">
        <f>(ERI_mm!K20*Areas!$D$9*1000) / (86400*Days!K20)</f>
        <v>1645.6125298685786</v>
      </c>
      <c r="L20" s="8">
        <f>(ERI_mm!L20*Areas!$D$9*1000) / (86400*Days!L20)</f>
        <v>1986.8766975308642</v>
      </c>
      <c r="M20" s="8">
        <f>(ERI_mm!M20*Areas!$D$9*1000) / (86400*Days!M20)</f>
        <v>2198.4014336917558</v>
      </c>
      <c r="N20" s="8">
        <f>(ERI_mm!N20*Areas!$D$9*1000) / (86400*Days!N20)</f>
        <v>2470.3543061897512</v>
      </c>
    </row>
    <row r="21" spans="1:14">
      <c r="A21">
        <f>ERI_mm!A21</f>
        <v>1916</v>
      </c>
      <c r="B21" s="8">
        <f>(ERI_mm!B21*Areas!$D$9*1000) / (86400*Days!B21)</f>
        <v>3358.8977747909198</v>
      </c>
      <c r="C21" s="8">
        <f>(ERI_mm!C21*Areas!$D$9*1000) / (86400*Days!C21)</f>
        <v>1478.1352969348659</v>
      </c>
      <c r="D21" s="8">
        <f>(ERI_mm!D21*Areas!$D$9*1000) / (86400*Days!D21)</f>
        <v>2615.3748506571083</v>
      </c>
      <c r="E21" s="8">
        <f>(ERI_mm!E21*Areas!$D$9*1000) / (86400*Days!E21)</f>
        <v>2275.1880401234566</v>
      </c>
      <c r="F21" s="8">
        <f>(ERI_mm!F21*Areas!$D$9*1000) / (86400*Days!F21)</f>
        <v>3953.007915173238</v>
      </c>
      <c r="G21" s="8">
        <f>(ERI_mm!G21*Areas!$D$9*1000) / (86400*Days!G21)</f>
        <v>3536.2668981481474</v>
      </c>
      <c r="H21" s="8">
        <f>(ERI_mm!H21*Areas!$D$9*1000) / (86400*Days!H21)</f>
        <v>966.03703703703707</v>
      </c>
      <c r="I21" s="8">
        <f>(ERI_mm!I21*Areas!$D$9*1000) / (86400*Days!I21)</f>
        <v>1857.544877538829</v>
      </c>
      <c r="J21" s="8">
        <f>(ERI_mm!J21*Areas!$D$9*1000) / (86400*Days!J21)</f>
        <v>2093.4347993827159</v>
      </c>
      <c r="K21" s="8">
        <f>(ERI_mm!K21*Areas!$D$9*1000) / (86400*Days!K21)</f>
        <v>2080.1050627240138</v>
      </c>
      <c r="L21" s="8">
        <f>(ERI_mm!L21*Areas!$D$9*1000) / (86400*Days!L21)</f>
        <v>1686.4380401234569</v>
      </c>
      <c r="M21" s="8">
        <f>(ERI_mm!M21*Areas!$D$9*1000) / (86400*Days!M21)</f>
        <v>2102.6626344086021</v>
      </c>
      <c r="N21" s="8">
        <f>(ERI_mm!N21*Areas!$D$9*1000) / (86400*Days!N21)</f>
        <v>2337.5636384335153</v>
      </c>
    </row>
    <row r="22" spans="1:14">
      <c r="A22">
        <f>ERI_mm!A22</f>
        <v>1917</v>
      </c>
      <c r="B22" s="8">
        <f>(ERI_mm!B22*Areas!$D$9*1000) / (86400*Days!B22)</f>
        <v>1993.6338859020311</v>
      </c>
      <c r="C22" s="8">
        <f>(ERI_mm!C22*Areas!$D$9*1000) / (86400*Days!C22)</f>
        <v>1260.2032076719574</v>
      </c>
      <c r="D22" s="8">
        <f>(ERI_mm!D22*Areas!$D$9*1000) / (86400*Days!D22)</f>
        <v>2353.2766577060934</v>
      </c>
      <c r="E22" s="8">
        <f>(ERI_mm!E22*Areas!$D$9*1000) / (86400*Days!E22)</f>
        <v>2692.7520833333333</v>
      </c>
      <c r="F22" s="8">
        <f>(ERI_mm!F22*Areas!$D$9*1000) / (86400*Days!F22)</f>
        <v>3391.3405764635609</v>
      </c>
      <c r="G22" s="8">
        <f>(ERI_mm!G22*Areas!$D$9*1000) / (86400*Days!G22)</f>
        <v>4362.8841049382718</v>
      </c>
      <c r="H22" s="8">
        <f>(ERI_mm!H22*Areas!$D$9*1000) / (86400*Days!H22)</f>
        <v>2574.5217293906808</v>
      </c>
      <c r="I22" s="8">
        <f>(ERI_mm!I22*Areas!$D$9*1000) / (86400*Days!I22)</f>
        <v>2310.6751045400242</v>
      </c>
      <c r="J22" s="8">
        <f>(ERI_mm!J22*Areas!$D$9*1000) / (86400*Days!J22)</f>
        <v>1704.375</v>
      </c>
      <c r="K22" s="8">
        <f>(ERI_mm!K22*Areas!$D$9*1000) / (86400*Days!K22)</f>
        <v>4618.8027927120665</v>
      </c>
      <c r="L22" s="8">
        <f>(ERI_mm!L22*Areas!$D$9*1000) / (86400*Days!L22)</f>
        <v>705.92399691358025</v>
      </c>
      <c r="M22" s="8">
        <f>(ERI_mm!M22*Areas!$D$9*1000) / (86400*Days!M22)</f>
        <v>1148.9670698924731</v>
      </c>
      <c r="N22" s="8">
        <f>(ERI_mm!N22*Areas!$D$9*1000) / (86400*Days!N22)</f>
        <v>2436.689034753932</v>
      </c>
    </row>
    <row r="23" spans="1:14">
      <c r="A23">
        <f>ERI_mm!A23</f>
        <v>1918</v>
      </c>
      <c r="B23" s="8">
        <f>(ERI_mm!B23*Areas!$D$9*1000) / (86400*Days!B23)</f>
        <v>1968.3220579450417</v>
      </c>
      <c r="C23" s="8">
        <f>(ERI_mm!C23*Areas!$D$9*1000) / (86400*Days!C23)</f>
        <v>2199.8482969576721</v>
      </c>
      <c r="D23" s="8">
        <f>(ERI_mm!D23*Areas!$D$9*1000) / (86400*Days!D23)</f>
        <v>2093.4523596176823</v>
      </c>
      <c r="E23" s="8">
        <f>(ERI_mm!E23*Areas!$D$9*1000) / (86400*Days!E23)</f>
        <v>1958.383101851852</v>
      </c>
      <c r="F23" s="8">
        <f>(ERI_mm!F23*Areas!$D$9*1000) / (86400*Days!F23)</f>
        <v>2566.774118876941</v>
      </c>
      <c r="G23" s="8">
        <f>(ERI_mm!G23*Areas!$D$9*1000) / (86400*Days!G23)</f>
        <v>2044.6195987654321</v>
      </c>
      <c r="H23" s="8">
        <f>(ERI_mm!H23*Areas!$D$9*1000) / (86400*Days!H23)</f>
        <v>1426.7438022700117</v>
      </c>
      <c r="I23" s="8">
        <f>(ERI_mm!I23*Areas!$D$9*1000) / (86400*Days!I23)</f>
        <v>1869.4520609318993</v>
      </c>
      <c r="J23" s="8">
        <f>(ERI_mm!J23*Areas!$D$9*1000) / (86400*Days!J23)</f>
        <v>3840.5084104938264</v>
      </c>
      <c r="K23" s="8">
        <f>(ERI_mm!K23*Areas!$D$9*1000) / (86400*Days!K23)</f>
        <v>1901.8375149342892</v>
      </c>
      <c r="L23" s="8">
        <f>(ERI_mm!L23*Areas!$D$9*1000) / (86400*Days!L23)</f>
        <v>1763.6642746913581</v>
      </c>
      <c r="M23" s="8">
        <f>(ERI_mm!M23*Areas!$D$9*1000) / (86400*Days!M23)</f>
        <v>2493.1360513739546</v>
      </c>
      <c r="N23" s="8">
        <f>(ERI_mm!N23*Areas!$D$9*1000) / (86400*Days!N23)</f>
        <v>2174.5815639269408</v>
      </c>
    </row>
    <row r="24" spans="1:14">
      <c r="A24">
        <f>ERI_mm!A24</f>
        <v>1919</v>
      </c>
      <c r="B24" s="8">
        <f>(ERI_mm!B24*Areas!$D$9*1000) / (86400*Days!B24)</f>
        <v>963.99156212664275</v>
      </c>
      <c r="C24" s="8">
        <f>(ERI_mm!C24*Areas!$D$9*1000) / (86400*Days!C24)</f>
        <v>1281.1416997354495</v>
      </c>
      <c r="D24" s="8">
        <f>(ERI_mm!D24*Areas!$D$9*1000) / (86400*Days!D24)</f>
        <v>2589.8233273596179</v>
      </c>
      <c r="E24" s="8">
        <f>(ERI_mm!E24*Areas!$D$9*1000) / (86400*Days!E24)</f>
        <v>3624.5005401234562</v>
      </c>
      <c r="F24" s="8">
        <f>(ERI_mm!F24*Areas!$D$9*1000) / (86400*Days!F24)</f>
        <v>3639.1890681003583</v>
      </c>
      <c r="G24" s="8">
        <f>(ERI_mm!G24*Areas!$D$9*1000) / (86400*Days!G24)</f>
        <v>2003.1837191358024</v>
      </c>
      <c r="H24" s="8">
        <f>(ERI_mm!H24*Areas!$D$9*1000) / (86400*Days!H24)</f>
        <v>1447.6328405017923</v>
      </c>
      <c r="I24" s="8">
        <f>(ERI_mm!I24*Areas!$D$9*1000) / (86400*Days!I24)</f>
        <v>3083.4635603345282</v>
      </c>
      <c r="J24" s="8">
        <f>(ERI_mm!J24*Areas!$D$9*1000) / (86400*Days!J24)</f>
        <v>2009.9851080246913</v>
      </c>
      <c r="K24" s="8">
        <f>(ERI_mm!K24*Areas!$D$9*1000) / (86400*Days!K24)</f>
        <v>3680.2583632019114</v>
      </c>
      <c r="L24" s="8">
        <f>(ERI_mm!L24*Areas!$D$9*1000) / (86400*Days!L24)</f>
        <v>1827.3343364197535</v>
      </c>
      <c r="M24" s="8">
        <f>(ERI_mm!M24*Areas!$D$9*1000) / (86400*Days!M24)</f>
        <v>930.04099462365593</v>
      </c>
      <c r="N24" s="8">
        <f>(ERI_mm!N24*Areas!$D$9*1000) / (86400*Days!N24)</f>
        <v>2263.5300545408418</v>
      </c>
    </row>
    <row r="25" spans="1:14">
      <c r="A25">
        <f>ERI_mm!A25</f>
        <v>1920</v>
      </c>
      <c r="B25" s="8">
        <f>(ERI_mm!B25*Areas!$D$9*1000) / (86400*Days!B25)</f>
        <v>1472.43048088411</v>
      </c>
      <c r="C25" s="8">
        <f>(ERI_mm!C25*Areas!$D$9*1000) / (86400*Days!C25)</f>
        <v>860.06808748403557</v>
      </c>
      <c r="D25" s="8">
        <f>(ERI_mm!D25*Areas!$D$9*1000) / (86400*Days!D25)</f>
        <v>1445.6559886499404</v>
      </c>
      <c r="E25" s="8">
        <f>(ERI_mm!E25*Areas!$D$9*1000) / (86400*Days!E25)</f>
        <v>3518.732098765433</v>
      </c>
      <c r="F25" s="8">
        <f>(ERI_mm!F25*Areas!$D$9*1000) / (86400*Days!F25)</f>
        <v>1078.7224462365593</v>
      </c>
      <c r="G25" s="8">
        <f>(ERI_mm!G25*Areas!$D$9*1000) / (86400*Days!G25)</f>
        <v>3633.4738425925934</v>
      </c>
      <c r="H25" s="8">
        <f>(ERI_mm!H25*Areas!$D$9*1000) / (86400*Days!H25)</f>
        <v>2956.5848267622459</v>
      </c>
      <c r="I25" s="8">
        <f>(ERI_mm!I25*Areas!$D$9*1000) / (86400*Days!I25)</f>
        <v>2714.2786738351251</v>
      </c>
      <c r="J25" s="8">
        <f>(ERI_mm!J25*Areas!$D$9*1000) / (86400*Days!J25)</f>
        <v>1627.9394290123457</v>
      </c>
      <c r="K25" s="8">
        <f>(ERI_mm!K25*Areas!$D$9*1000) / (86400*Days!K25)</f>
        <v>2211.3369922341699</v>
      </c>
      <c r="L25" s="8">
        <f>(ERI_mm!L25*Areas!$D$9*1000) / (86400*Days!L25)</f>
        <v>2504.0449845679013</v>
      </c>
      <c r="M25" s="8">
        <f>(ERI_mm!M25*Areas!$D$9*1000) / (86400*Days!M25)</f>
        <v>2427.8284050179213</v>
      </c>
      <c r="N25" s="8">
        <f>(ERI_mm!N25*Areas!$D$9*1000) / (86400*Days!N25)</f>
        <v>2204.8624519328073</v>
      </c>
    </row>
    <row r="26" spans="1:14">
      <c r="A26">
        <f>ERI_mm!A26</f>
        <v>1921</v>
      </c>
      <c r="B26" s="8">
        <f>(ERI_mm!B26*Areas!$D$9*1000) / (86400*Days!B26)</f>
        <v>1107.1767473118277</v>
      </c>
      <c r="C26" s="8">
        <f>(ERI_mm!C26*Areas!$D$9*1000) / (86400*Days!C26)</f>
        <v>1613.5412533068784</v>
      </c>
      <c r="D26" s="8">
        <f>(ERI_mm!D26*Areas!$D$9*1000) / (86400*Days!D26)</f>
        <v>3590.885379330944</v>
      </c>
      <c r="E26" s="8">
        <f>(ERI_mm!E26*Areas!$D$9*1000) / (86400*Days!E26)</f>
        <v>3297.8577160493824</v>
      </c>
      <c r="F26" s="8">
        <f>(ERI_mm!F26*Areas!$D$9*1000) / (86400*Days!F26)</f>
        <v>2034.0291965352449</v>
      </c>
      <c r="G26" s="8">
        <f>(ERI_mm!G26*Areas!$D$9*1000) / (86400*Days!G26)</f>
        <v>2076.6197530864197</v>
      </c>
      <c r="H26" s="8">
        <f>(ERI_mm!H26*Areas!$D$9*1000) / (86400*Days!H26)</f>
        <v>2454.9798387096776</v>
      </c>
      <c r="I26" s="8">
        <f>(ERI_mm!I26*Areas!$D$9*1000) / (86400*Days!I26)</f>
        <v>2776.2727747909198</v>
      </c>
      <c r="J26" s="8">
        <f>(ERI_mm!J26*Areas!$D$9*1000) / (86400*Days!J26)</f>
        <v>2966.1270061728401</v>
      </c>
      <c r="K26" s="8">
        <f>(ERI_mm!K26*Areas!$D$9*1000) / (86400*Days!K26)</f>
        <v>2384.2670997610512</v>
      </c>
      <c r="L26" s="8">
        <f>(ERI_mm!L26*Areas!$D$9*1000) / (86400*Days!L26)</f>
        <v>3083.9741512345681</v>
      </c>
      <c r="M26" s="8">
        <f>(ERI_mm!M26*Areas!$D$9*1000) / (86400*Days!M26)</f>
        <v>1694.3730585424134</v>
      </c>
      <c r="N26" s="8">
        <f>(ERI_mm!N26*Areas!$D$9*1000) / (86400*Days!N26)</f>
        <v>2425.2548515981734</v>
      </c>
    </row>
    <row r="27" spans="1:14">
      <c r="A27">
        <f>ERI_mm!A27</f>
        <v>1922</v>
      </c>
      <c r="B27" s="8">
        <f>(ERI_mm!B27*Areas!$D$9*1000) / (86400*Days!B27)</f>
        <v>1309.6243279569894</v>
      </c>
      <c r="C27" s="8">
        <f>(ERI_mm!C27*Areas!$D$9*1000) / (86400*Days!C27)</f>
        <v>1439.1998181216932</v>
      </c>
      <c r="D27" s="8">
        <f>(ERI_mm!D27*Areas!$D$9*1000) / (86400*Days!D27)</f>
        <v>3046.9420549581841</v>
      </c>
      <c r="E27" s="8">
        <f>(ERI_mm!E27*Areas!$D$9*1000) / (86400*Days!E27)</f>
        <v>2795.7443672839504</v>
      </c>
      <c r="F27" s="8">
        <f>(ERI_mm!F27*Areas!$D$9*1000) / (86400*Days!F27)</f>
        <v>2713.8894862604539</v>
      </c>
      <c r="G27" s="8">
        <f>(ERI_mm!G27*Areas!$D$9*1000) / (86400*Days!G27)</f>
        <v>2524.3073302469138</v>
      </c>
      <c r="H27" s="8">
        <f>(ERI_mm!H27*Areas!$D$9*1000) / (86400*Days!H27)</f>
        <v>2685.8243727598565</v>
      </c>
      <c r="I27" s="8">
        <f>(ERI_mm!I27*Areas!$D$9*1000) / (86400*Days!I27)</f>
        <v>2210.7316308243726</v>
      </c>
      <c r="J27" s="8">
        <f>(ERI_mm!J27*Areas!$D$9*1000) / (86400*Days!J27)</f>
        <v>2548.6794753086415</v>
      </c>
      <c r="K27" s="8">
        <f>(ERI_mm!K27*Areas!$D$9*1000) / (86400*Days!K27)</f>
        <v>1442.741935483871</v>
      </c>
      <c r="L27" s="8">
        <f>(ERI_mm!L27*Areas!$D$9*1000) / (86400*Days!L27)</f>
        <v>1338.4119598765435</v>
      </c>
      <c r="M27" s="8">
        <f>(ERI_mm!M27*Areas!$D$9*1000) / (86400*Days!M27)</f>
        <v>2065.3975507765831</v>
      </c>
      <c r="N27" s="8">
        <f>(ERI_mm!N27*Areas!$D$9*1000) / (86400*Days!N27)</f>
        <v>2181.4837836123793</v>
      </c>
    </row>
    <row r="28" spans="1:14">
      <c r="A28">
        <f>ERI_mm!A28</f>
        <v>1923</v>
      </c>
      <c r="B28" s="8">
        <f>(ERI_mm!B28*Areas!$D$9*1000) / (86400*Days!B28)</f>
        <v>2178.151583034647</v>
      </c>
      <c r="C28" s="8">
        <f>(ERI_mm!C28*Areas!$D$9*1000) / (86400*Days!C28)</f>
        <v>1288.4164186507933</v>
      </c>
      <c r="D28" s="8">
        <f>(ERI_mm!D28*Areas!$D$9*1000) / (86400*Days!D28)</f>
        <v>2175.2262544802866</v>
      </c>
      <c r="E28" s="8">
        <f>(ERI_mm!E28*Areas!$D$9*1000) / (86400*Days!E28)</f>
        <v>1776.9135030864197</v>
      </c>
      <c r="F28" s="8">
        <f>(ERI_mm!F28*Areas!$D$9*1000) / (86400*Days!F28)</f>
        <v>2785.1624850657108</v>
      </c>
      <c r="G28" s="8">
        <f>(ERI_mm!G28*Areas!$D$9*1000) / (86400*Days!G28)</f>
        <v>2142.0848765432097</v>
      </c>
      <c r="H28" s="8">
        <f>(ERI_mm!H28*Areas!$D$9*1000) / (86400*Days!H28)</f>
        <v>2381.3530465949821</v>
      </c>
      <c r="I28" s="8">
        <f>(ERI_mm!I28*Areas!$D$9*1000) / (86400*Days!I28)</f>
        <v>2053.4893966547188</v>
      </c>
      <c r="J28" s="8">
        <f>(ERI_mm!J28*Areas!$D$9*1000) / (86400*Days!J28)</f>
        <v>2870.21975308642</v>
      </c>
      <c r="K28" s="8">
        <f>(ERI_mm!K28*Areas!$D$9*1000) / (86400*Days!K28)</f>
        <v>1476.0758661887696</v>
      </c>
      <c r="L28" s="8">
        <f>(ERI_mm!L28*Areas!$D$9*1000) / (86400*Days!L28)</f>
        <v>1903.7699074074073</v>
      </c>
      <c r="M28" s="8">
        <f>(ERI_mm!M28*Areas!$D$9*1000) / (86400*Days!M28)</f>
        <v>3609.7750149342892</v>
      </c>
      <c r="N28" s="8">
        <f>(ERI_mm!N28*Areas!$D$9*1000) / (86400*Days!N28)</f>
        <v>2228.2234081684419</v>
      </c>
    </row>
    <row r="29" spans="1:14">
      <c r="A29">
        <f>ERI_mm!A29</f>
        <v>1924</v>
      </c>
      <c r="B29" s="8">
        <f>(ERI_mm!B29*Areas!$D$9*1000) / (86400*Days!B29)</f>
        <v>2637.1785394265235</v>
      </c>
      <c r="C29" s="8">
        <f>(ERI_mm!C29*Areas!$D$9*1000) / (86400*Days!C29)</f>
        <v>1631.3168901660283</v>
      </c>
      <c r="D29" s="8">
        <f>(ERI_mm!D29*Areas!$D$9*1000) / (86400*Days!D29)</f>
        <v>1728.7466397849462</v>
      </c>
      <c r="E29" s="8">
        <f>(ERI_mm!E29*Areas!$D$9*1000) / (86400*Days!E29)</f>
        <v>2104.3459876543216</v>
      </c>
      <c r="F29" s="8">
        <f>(ERI_mm!F29*Areas!$D$9*1000) / (86400*Days!F29)</f>
        <v>2782.0425627240147</v>
      </c>
      <c r="G29" s="8">
        <f>(ERI_mm!G29*Areas!$D$9*1000) / (86400*Days!G29)</f>
        <v>4104.2581790123459</v>
      </c>
      <c r="H29" s="8">
        <f>(ERI_mm!H29*Areas!$D$9*1000) / (86400*Days!H29)</f>
        <v>2272.5188918757467</v>
      </c>
      <c r="I29" s="8">
        <f>(ERI_mm!I29*Areas!$D$9*1000) / (86400*Days!I29)</f>
        <v>1826.3137694145762</v>
      </c>
      <c r="J29" s="8">
        <f>(ERI_mm!J29*Areas!$D$9*1000) / (86400*Days!J29)</f>
        <v>4212.1868827160497</v>
      </c>
      <c r="K29" s="8">
        <f>(ERI_mm!K29*Areas!$D$9*1000) / (86400*Days!K29)</f>
        <v>359.4256272401434</v>
      </c>
      <c r="L29" s="8">
        <f>(ERI_mm!L29*Areas!$D$9*1000) / (86400*Days!L29)</f>
        <v>825.16404320987647</v>
      </c>
      <c r="M29" s="8">
        <f>(ERI_mm!M29*Areas!$D$9*1000) / (86400*Days!M29)</f>
        <v>2858.5383064516127</v>
      </c>
      <c r="N29" s="8">
        <f>(ERI_mm!N29*Areas!$D$9*1000) / (86400*Days!N29)</f>
        <v>2276.2145820684073</v>
      </c>
    </row>
    <row r="30" spans="1:14">
      <c r="A30">
        <f>ERI_mm!A30</f>
        <v>1925</v>
      </c>
      <c r="B30" s="8">
        <f>(ERI_mm!B30*Areas!$D$9*1000) / (86400*Days!B30)</f>
        <v>1072.2090800477897</v>
      </c>
      <c r="C30" s="8">
        <f>(ERI_mm!C30*Areas!$D$9*1000) / (86400*Days!C30)</f>
        <v>2056.390625</v>
      </c>
      <c r="D30" s="8">
        <f>(ERI_mm!D30*Areas!$D$9*1000) / (86400*Days!D30)</f>
        <v>2399.5000746714454</v>
      </c>
      <c r="E30" s="8">
        <f>(ERI_mm!E30*Areas!$D$9*1000) / (86400*Days!E30)</f>
        <v>1203.5846450617287</v>
      </c>
      <c r="F30" s="8">
        <f>(ERI_mm!F30*Areas!$D$9*1000) / (86400*Days!F30)</f>
        <v>1222.627688172043</v>
      </c>
      <c r="G30" s="8">
        <f>(ERI_mm!G30*Areas!$D$9*1000) / (86400*Days!G30)</f>
        <v>1916.085648148148</v>
      </c>
      <c r="H30" s="8">
        <f>(ERI_mm!H30*Areas!$D$9*1000) / (86400*Days!H30)</f>
        <v>3098.1024492234169</v>
      </c>
      <c r="I30" s="8">
        <f>(ERI_mm!I30*Areas!$D$9*1000) / (86400*Days!I30)</f>
        <v>1854.4249551971329</v>
      </c>
      <c r="J30" s="8">
        <f>(ERI_mm!J30*Areas!$D$9*1000) / (86400*Days!J30)</f>
        <v>3841.2281635802469</v>
      </c>
      <c r="K30" s="8">
        <f>(ERI_mm!K30*Areas!$D$9*1000) / (86400*Days!K30)</f>
        <v>2743.0873655913979</v>
      </c>
      <c r="L30" s="8">
        <f>(ERI_mm!L30*Areas!$D$9*1000) / (86400*Days!L30)</f>
        <v>2932.178317901235</v>
      </c>
      <c r="M30" s="8">
        <f>(ERI_mm!M30*Areas!$D$9*1000) / (86400*Days!M30)</f>
        <v>1134.6026732377541</v>
      </c>
      <c r="N30" s="8">
        <f>(ERI_mm!N30*Areas!$D$9*1000) / (86400*Days!N30)</f>
        <v>2119.5408866057842</v>
      </c>
    </row>
    <row r="31" spans="1:14">
      <c r="A31">
        <f>ERI_mm!A31</f>
        <v>1926</v>
      </c>
      <c r="B31" s="8">
        <f>(ERI_mm!B31*Areas!$D$9*1000) / (86400*Days!B31)</f>
        <v>1674.0668309438474</v>
      </c>
      <c r="C31" s="8">
        <f>(ERI_mm!C31*Areas!$D$9*1000) / (86400*Days!C31)</f>
        <v>2390.8144014550262</v>
      </c>
      <c r="D31" s="8">
        <f>(ERI_mm!D31*Areas!$D$9*1000) / (86400*Days!D31)</f>
        <v>1860.0359169653525</v>
      </c>
      <c r="E31" s="8">
        <f>(ERI_mm!E31*Areas!$D$9*1000) / (86400*Days!E31)</f>
        <v>2923.7712962962955</v>
      </c>
      <c r="F31" s="8">
        <f>(ERI_mm!F31*Areas!$D$9*1000) / (86400*Days!F31)</f>
        <v>1273.1591995221027</v>
      </c>
      <c r="G31" s="8">
        <f>(ERI_mm!G31*Areas!$D$9*1000) / (86400*Days!G31)</f>
        <v>2629.012114197531</v>
      </c>
      <c r="H31" s="8">
        <f>(ERI_mm!H31*Areas!$D$9*1000) / (86400*Days!H31)</f>
        <v>1660.3876941457584</v>
      </c>
      <c r="I31" s="8">
        <f>(ERI_mm!I31*Areas!$D$9*1000) / (86400*Days!I31)</f>
        <v>4650.5358422939071</v>
      </c>
      <c r="J31" s="8">
        <f>(ERI_mm!J31*Areas!$D$9*1000) / (86400*Days!J31)</f>
        <v>5839.0753086419754</v>
      </c>
      <c r="K31" s="8">
        <f>(ERI_mm!K31*Areas!$D$9*1000) / (86400*Days!K31)</f>
        <v>3756.5830346475509</v>
      </c>
      <c r="L31" s="8">
        <f>(ERI_mm!L31*Areas!$D$9*1000) / (86400*Days!L31)</f>
        <v>2363.478935185185</v>
      </c>
      <c r="M31" s="8">
        <f>(ERI_mm!M31*Areas!$D$9*1000) / (86400*Days!M31)</f>
        <v>1501.8332586618876</v>
      </c>
      <c r="N31" s="8">
        <f>(ERI_mm!N31*Areas!$D$9*1000) / (86400*Days!N31)</f>
        <v>2704.8701040081178</v>
      </c>
    </row>
    <row r="32" spans="1:14">
      <c r="A32">
        <f>ERI_mm!A32</f>
        <v>1927</v>
      </c>
      <c r="B32" s="8">
        <f>(ERI_mm!B32*Areas!$D$9*1000) / (86400*Days!B32)</f>
        <v>1453.2438022700119</v>
      </c>
      <c r="C32" s="8">
        <f>(ERI_mm!C32*Areas!$D$9*1000) / (86400*Days!C32)</f>
        <v>1849.0663029100526</v>
      </c>
      <c r="D32" s="8">
        <f>(ERI_mm!D32*Areas!$D$9*1000) / (86400*Days!D32)</f>
        <v>2062.6320191158902</v>
      </c>
      <c r="E32" s="8">
        <f>(ERI_mm!E32*Areas!$D$9*1000) / (86400*Days!E32)</f>
        <v>2125.2222222222222</v>
      </c>
      <c r="F32" s="8">
        <f>(ERI_mm!F32*Areas!$D$9*1000) / (86400*Days!F32)</f>
        <v>3353.9495221027478</v>
      </c>
      <c r="G32" s="8">
        <f>(ERI_mm!G32*Areas!$D$9*1000) / (86400*Days!G32)</f>
        <v>2099.8816358024687</v>
      </c>
      <c r="H32" s="8">
        <f>(ERI_mm!H32*Areas!$D$9*1000) / (86400*Days!H32)</f>
        <v>3582.1544952210274</v>
      </c>
      <c r="I32" s="8">
        <f>(ERI_mm!I32*Areas!$D$9*1000) / (86400*Days!I32)</f>
        <v>1269.9829002389486</v>
      </c>
      <c r="J32" s="8">
        <f>(ERI_mm!J32*Areas!$D$9*1000) / (86400*Days!J32)</f>
        <v>2096.9413580246915</v>
      </c>
      <c r="K32" s="8">
        <f>(ERI_mm!K32*Areas!$D$9*1000) / (86400*Days!K32)</f>
        <v>1523.4310782556754</v>
      </c>
      <c r="L32" s="8">
        <f>(ERI_mm!L32*Areas!$D$9*1000) / (86400*Days!L32)</f>
        <v>5167.7265432098766</v>
      </c>
      <c r="M32" s="8">
        <f>(ERI_mm!M32*Areas!$D$9*1000) / (86400*Days!M32)</f>
        <v>2846.2654569892475</v>
      </c>
      <c r="N32" s="8">
        <f>(ERI_mm!N32*Areas!$D$9*1000) / (86400*Days!N32)</f>
        <v>2452.8998541349565</v>
      </c>
    </row>
    <row r="33" spans="1:14">
      <c r="A33">
        <f>ERI_mm!A33</f>
        <v>1928</v>
      </c>
      <c r="B33" s="8">
        <f>(ERI_mm!B33*Areas!$D$9*1000) / (86400*Days!B33)</f>
        <v>1493.9709528076462</v>
      </c>
      <c r="C33" s="8">
        <f>(ERI_mm!C33*Areas!$D$9*1000) / (86400*Days!C33)</f>
        <v>1702.1544540229886</v>
      </c>
      <c r="D33" s="8">
        <f>(ERI_mm!D33*Areas!$D$9*1000) / (86400*Days!D33)</f>
        <v>1776.6959378733573</v>
      </c>
      <c r="E33" s="8">
        <f>(ERI_mm!E33*Areas!$D$9*1000) / (86400*Days!E33)</f>
        <v>1810.6494598765432</v>
      </c>
      <c r="F33" s="8">
        <f>(ERI_mm!F33*Areas!$D$9*1000) / (86400*Days!F33)</f>
        <v>1659.5764635603346</v>
      </c>
      <c r="G33" s="8">
        <f>(ERI_mm!G33*Areas!$D$9*1000) / (86400*Days!G33)</f>
        <v>4403.6934413580238</v>
      </c>
      <c r="H33" s="8">
        <f>(ERI_mm!H33*Areas!$D$9*1000) / (86400*Days!H33)</f>
        <v>3216.1356033452807</v>
      </c>
      <c r="I33" s="8">
        <f>(ERI_mm!I33*Areas!$D$9*1000) / (86400*Days!I33)</f>
        <v>2082.6186529271208</v>
      </c>
      <c r="J33" s="8">
        <f>(ERI_mm!J33*Areas!$D$9*1000) / (86400*Days!J33)</f>
        <v>1424.5299382716048</v>
      </c>
      <c r="K33" s="8">
        <f>(ERI_mm!K33*Areas!$D$9*1000) / (86400*Days!K33)</f>
        <v>2281.2497759856633</v>
      </c>
      <c r="L33" s="8">
        <f>(ERI_mm!L33*Areas!$D$9*1000) / (86400*Days!L33)</f>
        <v>2592.5476080246913</v>
      </c>
      <c r="M33" s="8">
        <f>(ERI_mm!M33*Areas!$D$9*1000) / (86400*Days!M33)</f>
        <v>1412.5166517323773</v>
      </c>
      <c r="N33" s="8">
        <f>(ERI_mm!N33*Areas!$D$9*1000) / (86400*Days!N33)</f>
        <v>2152.7616879174252</v>
      </c>
    </row>
    <row r="34" spans="1:14">
      <c r="A34">
        <f>ERI_mm!A34</f>
        <v>1929</v>
      </c>
      <c r="B34" s="8">
        <f>(ERI_mm!B34*Areas!$D$9*1000) / (86400*Days!B34)</f>
        <v>3367.6286589008369</v>
      </c>
      <c r="C34" s="8">
        <f>(ERI_mm!C34*Areas!$D$9*1000) / (86400*Days!C34)</f>
        <v>1303.2822420634923</v>
      </c>
      <c r="D34" s="8">
        <f>(ERI_mm!D34*Areas!$D$9*1000) / (86400*Days!D34)</f>
        <v>2380.5991636798094</v>
      </c>
      <c r="E34" s="8">
        <f>(ERI_mm!E34*Areas!$D$9*1000) / (86400*Days!E34)</f>
        <v>4881.0441358024682</v>
      </c>
      <c r="F34" s="8">
        <f>(ERI_mm!F34*Areas!$D$9*1000) / (86400*Days!F34)</f>
        <v>3134.6925776583034</v>
      </c>
      <c r="G34" s="8">
        <f>(ERI_mm!G34*Areas!$D$9*1000) / (86400*Days!G34)</f>
        <v>2465.4075617283952</v>
      </c>
      <c r="H34" s="8">
        <f>(ERI_mm!H34*Areas!$D$9*1000) / (86400*Days!H34)</f>
        <v>2805.9603494623652</v>
      </c>
      <c r="I34" s="8">
        <f>(ERI_mm!I34*Areas!$D$9*1000) / (86400*Days!I34)</f>
        <v>1102.9711021505377</v>
      </c>
      <c r="J34" s="8">
        <f>(ERI_mm!J34*Areas!$D$9*1000) / (86400*Days!J34)</f>
        <v>1834.2425925925927</v>
      </c>
      <c r="K34" s="8">
        <f>(ERI_mm!K34*Areas!$D$9*1000) / (86400*Days!K34)</f>
        <v>3069.1790621266423</v>
      </c>
      <c r="L34" s="8">
        <f>(ERI_mm!L34*Areas!$D$9*1000) / (86400*Days!L34)</f>
        <v>2834.5828703703701</v>
      </c>
      <c r="M34" s="8">
        <f>(ERI_mm!M34*Areas!$D$9*1000) / (86400*Days!M34)</f>
        <v>2946.7353643966549</v>
      </c>
      <c r="N34" s="8">
        <f>(ERI_mm!N34*Areas!$D$9*1000) / (86400*Days!N34)</f>
        <v>2684.9067732115677</v>
      </c>
    </row>
    <row r="35" spans="1:14">
      <c r="A35">
        <f>ERI_mm!A35</f>
        <v>1930</v>
      </c>
      <c r="B35" s="8">
        <f>(ERI_mm!B35*Areas!$D$9*1000) / (86400*Days!B35)</f>
        <v>3824.6326911589017</v>
      </c>
      <c r="C35" s="8">
        <f>(ERI_mm!C35*Areas!$D$9*1000) / (86400*Days!C35)</f>
        <v>1860.7058531746036</v>
      </c>
      <c r="D35" s="8">
        <f>(ERI_mm!D35*Areas!$D$9*1000) / (86400*Days!D35)</f>
        <v>2116.615292712067</v>
      </c>
      <c r="E35" s="8">
        <f>(ERI_mm!E35*Areas!$D$9*1000) / (86400*Days!E35)</f>
        <v>1927.1619598765435</v>
      </c>
      <c r="F35" s="8">
        <f>(ERI_mm!F35*Areas!$D$9*1000) / (86400*Days!F35)</f>
        <v>1811.8234020310633</v>
      </c>
      <c r="G35" s="8">
        <f>(ERI_mm!G35*Areas!$D$9*1000) / (86400*Days!G35)</f>
        <v>2574.2211419753085</v>
      </c>
      <c r="H35" s="8">
        <f>(ERI_mm!H35*Areas!$D$9*1000) / (86400*Days!H35)</f>
        <v>941.51388888888891</v>
      </c>
      <c r="I35" s="8">
        <f>(ERI_mm!I35*Areas!$D$9*1000) / (86400*Days!I35)</f>
        <v>1088.7439516129034</v>
      </c>
      <c r="J35" s="8">
        <f>(ERI_mm!J35*Areas!$D$9*1000) / (86400*Days!J35)</f>
        <v>2190.1919753086418</v>
      </c>
      <c r="K35" s="8">
        <f>(ERI_mm!K35*Areas!$D$9*1000) / (86400*Days!K35)</f>
        <v>1492.4171146953404</v>
      </c>
      <c r="L35" s="8">
        <f>(ERI_mm!L35*Areas!$D$9*1000) / (86400*Days!L35)</f>
        <v>1466.401929012346</v>
      </c>
      <c r="M35" s="8">
        <f>(ERI_mm!M35*Areas!$D$9*1000) / (86400*Days!M35)</f>
        <v>965.00866188769396</v>
      </c>
      <c r="N35" s="8">
        <f>(ERI_mm!N35*Areas!$D$9*1000) / (86400*Days!N35)</f>
        <v>1852.8835045662097</v>
      </c>
    </row>
    <row r="36" spans="1:14">
      <c r="A36">
        <f>ERI_mm!A36</f>
        <v>1931</v>
      </c>
      <c r="B36" s="8">
        <f>(ERI_mm!B36*Areas!$D$9*1000) / (86400*Days!B36)</f>
        <v>1357.1628584229391</v>
      </c>
      <c r="C36" s="8">
        <f>(ERI_mm!C36*Areas!$D$9*1000) / (86400*Days!C36)</f>
        <v>1363.9475859788361</v>
      </c>
      <c r="D36" s="8">
        <f>(ERI_mm!D36*Areas!$D$9*1000) / (86400*Days!D36)</f>
        <v>1768.0111260454003</v>
      </c>
      <c r="E36" s="8">
        <f>(ERI_mm!E36*Areas!$D$9*1000) / (86400*Days!E36)</f>
        <v>2556.0841049382716</v>
      </c>
      <c r="F36" s="8">
        <f>(ERI_mm!F36*Areas!$D$9*1000) / (86400*Days!F36)</f>
        <v>2134.6128285543609</v>
      </c>
      <c r="G36" s="8">
        <f>(ERI_mm!G36*Areas!$D$9*1000) / (86400*Days!G36)</f>
        <v>3019.9728395061729</v>
      </c>
      <c r="H36" s="8">
        <f>(ERI_mm!H36*Areas!$D$9*1000) / (86400*Days!H36)</f>
        <v>2497.604913381123</v>
      </c>
      <c r="I36" s="8">
        <f>(ERI_mm!I36*Areas!$D$9*1000) / (86400*Days!I36)</f>
        <v>2368.371415770609</v>
      </c>
      <c r="J36" s="8">
        <f>(ERI_mm!J36*Areas!$D$9*1000) / (86400*Days!J36)</f>
        <v>3160.2435956790123</v>
      </c>
      <c r="K36" s="8">
        <f>(ERI_mm!K36*Areas!$D$9*1000) / (86400*Days!K36)</f>
        <v>1890.4557945041815</v>
      </c>
      <c r="L36" s="8">
        <f>(ERI_mm!L36*Areas!$D$9*1000) / (86400*Days!L36)</f>
        <v>2372.3939814814817</v>
      </c>
      <c r="M36" s="8">
        <f>(ERI_mm!M36*Areas!$D$9*1000) / (86400*Days!M36)</f>
        <v>2137.0126941457588</v>
      </c>
      <c r="N36" s="8">
        <f>(ERI_mm!N36*Areas!$D$9*1000) / (86400*Days!N36)</f>
        <v>2219.7302701674275</v>
      </c>
    </row>
    <row r="37" spans="1:14">
      <c r="A37">
        <f>ERI_mm!A37</f>
        <v>1932</v>
      </c>
      <c r="B37" s="8">
        <f>(ERI_mm!B37*Areas!$D$9*1000) / (86400*Days!B37)</f>
        <v>3786.4078554360804</v>
      </c>
      <c r="C37" s="8">
        <f>(ERI_mm!C37*Areas!$D$9*1000) / (86400*Days!C37)</f>
        <v>1161.8391602809709</v>
      </c>
      <c r="D37" s="8">
        <f>(ERI_mm!D37*Areas!$D$9*1000) / (86400*Days!D37)</f>
        <v>1775.3357228195937</v>
      </c>
      <c r="E37" s="8">
        <f>(ERI_mm!E37*Areas!$D$9*1000) / (86400*Days!E37)</f>
        <v>1736.1507716049382</v>
      </c>
      <c r="F37" s="8">
        <f>(ERI_mm!F37*Areas!$D$9*1000) / (86400*Days!F37)</f>
        <v>2862.7561977299883</v>
      </c>
      <c r="G37" s="8">
        <f>(ERI_mm!G37*Areas!$D$9*1000) / (86400*Days!G37)</f>
        <v>1688.3855709876543</v>
      </c>
      <c r="H37" s="8">
        <f>(ERI_mm!H37*Areas!$D$9*1000) / (86400*Days!H37)</f>
        <v>3054.1068548387102</v>
      </c>
      <c r="I37" s="8">
        <f>(ERI_mm!I37*Areas!$D$9*1000) / (86400*Days!I37)</f>
        <v>1799.4593787335723</v>
      </c>
      <c r="J37" s="8">
        <f>(ERI_mm!J37*Areas!$D$9*1000) / (86400*Days!J37)</f>
        <v>2848.3391203703704</v>
      </c>
      <c r="K37" s="8">
        <f>(ERI_mm!K37*Areas!$D$9*1000) / (86400*Days!K37)</f>
        <v>2878.1818249701319</v>
      </c>
      <c r="L37" s="8">
        <f>(ERI_mm!L37*Areas!$D$9*1000) / (86400*Days!L37)</f>
        <v>2383.3993827160489</v>
      </c>
      <c r="M37" s="8">
        <f>(ERI_mm!M37*Areas!$D$9*1000) / (86400*Days!M37)</f>
        <v>2858.1040173237752</v>
      </c>
      <c r="N37" s="8">
        <f>(ERI_mm!N37*Areas!$D$9*1000) / (86400*Days!N37)</f>
        <v>2412.0942306719285</v>
      </c>
    </row>
    <row r="38" spans="1:14">
      <c r="A38">
        <f>ERI_mm!A38</f>
        <v>1933</v>
      </c>
      <c r="B38" s="8">
        <f>(ERI_mm!B38*Areas!$D$9*1000) / (86400*Days!B38)</f>
        <v>1219.0396505376343</v>
      </c>
      <c r="C38" s="8">
        <f>(ERI_mm!C38*Areas!$D$9*1000) / (86400*Days!C38)</f>
        <v>1559.0880456349207</v>
      </c>
      <c r="D38" s="8">
        <f>(ERI_mm!D38*Areas!$D$9*1000) / (86400*Days!D38)</f>
        <v>2677.9282407407409</v>
      </c>
      <c r="E38" s="8">
        <f>(ERI_mm!E38*Areas!$D$9*1000) / (86400*Days!E38)</f>
        <v>2489.9807870370369</v>
      </c>
      <c r="F38" s="8">
        <f>(ERI_mm!F38*Areas!$D$9*1000) / (86400*Days!F38)</f>
        <v>3382.3455047789726</v>
      </c>
      <c r="G38" s="8">
        <f>(ERI_mm!G38*Areas!$D$9*1000) / (86400*Days!G38)</f>
        <v>1388.7385802469139</v>
      </c>
      <c r="H38" s="8">
        <f>(ERI_mm!H38*Areas!$D$9*1000) / (86400*Days!H38)</f>
        <v>1523.8531212664275</v>
      </c>
      <c r="I38" s="8">
        <f>(ERI_mm!I38*Areas!$D$9*1000) / (86400*Days!I38)</f>
        <v>2017.6541218637992</v>
      </c>
      <c r="J38" s="8">
        <f>(ERI_mm!J38*Areas!$D$9*1000) / (86400*Days!J38)</f>
        <v>2956.6203703703709</v>
      </c>
      <c r="K38" s="8">
        <f>(ERI_mm!K38*Areas!$D$9*1000) / (86400*Days!K38)</f>
        <v>1471.4707287933095</v>
      </c>
      <c r="L38" s="8">
        <f>(ERI_mm!L38*Areas!$D$9*1000) / (86400*Days!L38)</f>
        <v>1981.126311728395</v>
      </c>
      <c r="M38" s="8">
        <f>(ERI_mm!M38*Areas!$D$9*1000) / (86400*Days!M38)</f>
        <v>1672.3296744324973</v>
      </c>
      <c r="N38" s="8">
        <f>(ERI_mm!N38*Areas!$D$9*1000) / (86400*Days!N38)</f>
        <v>2030.2786276002028</v>
      </c>
    </row>
    <row r="39" spans="1:14">
      <c r="A39">
        <f>ERI_mm!A39</f>
        <v>1934</v>
      </c>
      <c r="B39" s="8">
        <f>(ERI_mm!B39*Areas!$D$9*1000) / (86400*Days!B39)</f>
        <v>1456.2951015531664</v>
      </c>
      <c r="C39" s="8">
        <f>(ERI_mm!C39*Areas!$D$9*1000) / (86400*Days!C39)</f>
        <v>732.92857142857144</v>
      </c>
      <c r="D39" s="8">
        <f>(ERI_mm!D39*Areas!$D$9*1000) / (86400*Days!D39)</f>
        <v>2243.0822879330949</v>
      </c>
      <c r="E39" s="8">
        <f>(ERI_mm!E39*Areas!$D$9*1000) / (86400*Days!E39)</f>
        <v>2421.1033179012347</v>
      </c>
      <c r="F39" s="8">
        <f>(ERI_mm!F39*Areas!$D$9*1000) / (86400*Days!F39)</f>
        <v>538.74410095579447</v>
      </c>
      <c r="G39" s="8">
        <f>(ERI_mm!G39*Areas!$D$9*1000) / (86400*Days!G39)</f>
        <v>1959.7760030864197</v>
      </c>
      <c r="H39" s="8">
        <f>(ERI_mm!H39*Areas!$D$9*1000) / (86400*Days!H39)</f>
        <v>1469.3679062126644</v>
      </c>
      <c r="I39" s="8">
        <f>(ERI_mm!I39*Areas!$D$9*1000) / (86400*Days!I39)</f>
        <v>2453.4147252090806</v>
      </c>
      <c r="J39" s="8">
        <f>(ERI_mm!J39*Areas!$D$9*1000) / (86400*Days!J39)</f>
        <v>3412.3158179012344</v>
      </c>
      <c r="K39" s="8">
        <f>(ERI_mm!K39*Areas!$D$9*1000) / (86400*Days!K39)</f>
        <v>1067.524044205496</v>
      </c>
      <c r="L39" s="8">
        <f>(ERI_mm!L39*Areas!$D$9*1000) / (86400*Days!L39)</f>
        <v>2015.3110339506172</v>
      </c>
      <c r="M39" s="8">
        <f>(ERI_mm!M39*Areas!$D$9*1000) / (86400*Days!M39)</f>
        <v>1555.5307646356032</v>
      </c>
      <c r="N39" s="8">
        <f>(ERI_mm!N39*Areas!$D$9*1000) / (86400*Days!N39)</f>
        <v>1778.3011288685948</v>
      </c>
    </row>
    <row r="40" spans="1:14">
      <c r="A40">
        <f>ERI_mm!A40</f>
        <v>1935</v>
      </c>
      <c r="B40" s="8">
        <f>(ERI_mm!B40*Areas!$D$9*1000) / (86400*Days!B40)</f>
        <v>1981.2463410991636</v>
      </c>
      <c r="C40" s="8">
        <f>(ERI_mm!C40*Areas!$D$9*1000) / (86400*Days!C40)</f>
        <v>1952.292410714286</v>
      </c>
      <c r="D40" s="8">
        <f>(ERI_mm!D40*Areas!$D$9*1000) / (86400*Days!D40)</f>
        <v>1885.3702956989248</v>
      </c>
      <c r="E40" s="8">
        <f>(ERI_mm!E40*Areas!$D$9*1000) / (86400*Days!E40)</f>
        <v>1373.9313271604935</v>
      </c>
      <c r="F40" s="8">
        <f>(ERI_mm!F40*Areas!$D$9*1000) / (86400*Days!F40)</f>
        <v>2721.9689366786142</v>
      </c>
      <c r="G40" s="8">
        <f>(ERI_mm!G40*Areas!$D$9*1000) / (86400*Days!G40)</f>
        <v>2690.0604938271604</v>
      </c>
      <c r="H40" s="8">
        <f>(ERI_mm!H40*Areas!$D$9*1000) / (86400*Days!H40)</f>
        <v>2578.9209976105135</v>
      </c>
      <c r="I40" s="8">
        <f>(ERI_mm!I40*Areas!$D$9*1000) / (86400*Days!I40)</f>
        <v>3027.0578703703704</v>
      </c>
      <c r="J40" s="8">
        <f>(ERI_mm!J40*Areas!$D$9*1000) / (86400*Days!J40)</f>
        <v>1912.4489197530863</v>
      </c>
      <c r="K40" s="8">
        <f>(ERI_mm!K40*Areas!$D$9*1000) / (86400*Days!K40)</f>
        <v>1340.5471176821982</v>
      </c>
      <c r="L40" s="8">
        <f>(ERI_mm!L40*Areas!$D$9*1000) / (86400*Days!L40)</f>
        <v>2270.1457561728394</v>
      </c>
      <c r="M40" s="8">
        <f>(ERI_mm!M40*Areas!$D$9*1000) / (86400*Days!M40)</f>
        <v>1584.1561379928316</v>
      </c>
      <c r="N40" s="8">
        <f>(ERI_mm!N40*Areas!$D$9*1000) / (86400*Days!N40)</f>
        <v>2111.6687151192286</v>
      </c>
    </row>
    <row r="41" spans="1:14">
      <c r="A41">
        <f>ERI_mm!A41</f>
        <v>1936</v>
      </c>
      <c r="B41" s="8">
        <f>(ERI_mm!B41*Areas!$D$9*1000) / (86400*Days!B41)</f>
        <v>1274.2797192353644</v>
      </c>
      <c r="C41" s="8">
        <f>(ERI_mm!C41*Areas!$D$9*1000) / (86400*Days!C41)</f>
        <v>2158.6103927203062</v>
      </c>
      <c r="D41" s="8">
        <f>(ERI_mm!D41*Areas!$D$9*1000) / (86400*Days!D41)</f>
        <v>2521.2472371565113</v>
      </c>
      <c r="E41" s="8">
        <f>(ERI_mm!E41*Areas!$D$9*1000) / (86400*Days!E41)</f>
        <v>2063.5832561728394</v>
      </c>
      <c r="F41" s="8">
        <f>(ERI_mm!F41*Areas!$D$9*1000) / (86400*Days!F41)</f>
        <v>1264.0974462365591</v>
      </c>
      <c r="G41" s="8">
        <f>(ERI_mm!G41*Areas!$D$9*1000) / (86400*Days!G41)</f>
        <v>2012.2289351851853</v>
      </c>
      <c r="H41" s="8">
        <f>(ERI_mm!H41*Areas!$D$9*1000) / (86400*Days!H41)</f>
        <v>1586.7158004778971</v>
      </c>
      <c r="I41" s="8">
        <f>(ERI_mm!I41*Areas!$D$9*1000) / (86400*Days!I41)</f>
        <v>1810.3494623655913</v>
      </c>
      <c r="J41" s="8">
        <f>(ERI_mm!J41*Areas!$D$9*1000) / (86400*Days!J41)</f>
        <v>3236.2653549382721</v>
      </c>
      <c r="K41" s="8">
        <f>(ERI_mm!K41*Areas!$D$9*1000) / (86400*Days!K41)</f>
        <v>2599.6963112305853</v>
      </c>
      <c r="L41" s="8">
        <f>(ERI_mm!L41*Areas!$D$9*1000) / (86400*Days!L41)</f>
        <v>1893.1540123456791</v>
      </c>
      <c r="M41" s="8">
        <f>(ERI_mm!M41*Areas!$D$9*1000) / (86400*Days!M41)</f>
        <v>1845.4543757467145</v>
      </c>
      <c r="N41" s="8">
        <f>(ERI_mm!N41*Areas!$D$9*1000) / (86400*Days!N41)</f>
        <v>2018.3434400930985</v>
      </c>
    </row>
    <row r="42" spans="1:14">
      <c r="A42">
        <f>ERI_mm!A42</f>
        <v>1937</v>
      </c>
      <c r="B42" s="8">
        <f>(ERI_mm!B42*Areas!$D$9*1000) / (86400*Days!B42)</f>
        <v>5045.4442951015535</v>
      </c>
      <c r="C42" s="8">
        <f>(ERI_mm!C42*Areas!$D$9*1000) / (86400*Days!C42)</f>
        <v>1632.6959325396826</v>
      </c>
      <c r="D42" s="8">
        <f>(ERI_mm!D42*Areas!$D$9*1000) / (86400*Days!D42)</f>
        <v>1500.7024342891277</v>
      </c>
      <c r="E42" s="8">
        <f>(ERI_mm!E42*Areas!$D$9*1000) / (86400*Days!E42)</f>
        <v>4616.0782407407405</v>
      </c>
      <c r="F42" s="8">
        <f>(ERI_mm!F42*Areas!$D$9*1000) / (86400*Days!F42)</f>
        <v>2521.2124402628433</v>
      </c>
      <c r="G42" s="8">
        <f>(ERI_mm!G42*Areas!$D$9*1000) / (86400*Days!G42)</f>
        <v>5570.8611882716059</v>
      </c>
      <c r="H42" s="8">
        <f>(ERI_mm!H42*Areas!$D$9*1000) / (86400*Days!H42)</f>
        <v>3442.0657108721625</v>
      </c>
      <c r="I42" s="8">
        <f>(ERI_mm!I42*Areas!$D$9*1000) / (86400*Days!I42)</f>
        <v>2633.212589605735</v>
      </c>
      <c r="J42" s="8">
        <f>(ERI_mm!J42*Areas!$D$9*1000) / (86400*Days!J42)</f>
        <v>1751.7846450617285</v>
      </c>
      <c r="K42" s="8">
        <f>(ERI_mm!K42*Areas!$D$9*1000) / (86400*Days!K42)</f>
        <v>2669.7698626045399</v>
      </c>
      <c r="L42" s="8">
        <f>(ERI_mm!L42*Areas!$D$9*1000) / (86400*Days!L42)</f>
        <v>1288.6283179012341</v>
      </c>
      <c r="M42" s="8">
        <f>(ERI_mm!M42*Areas!$D$9*1000) / (86400*Days!M42)</f>
        <v>1943.2396206690562</v>
      </c>
      <c r="N42" s="8">
        <f>(ERI_mm!N42*Areas!$D$9*1000) / (86400*Days!N42)</f>
        <v>2890.3044203450027</v>
      </c>
    </row>
    <row r="43" spans="1:14">
      <c r="A43">
        <f>ERI_mm!A43</f>
        <v>1938</v>
      </c>
      <c r="B43" s="8">
        <f>(ERI_mm!B43*Areas!$D$9*1000) / (86400*Days!B43)</f>
        <v>1064.5526433691755</v>
      </c>
      <c r="C43" s="8">
        <f>(ERI_mm!C43*Areas!$D$9*1000) / (86400*Days!C43)</f>
        <v>3501.9170800264546</v>
      </c>
      <c r="D43" s="8">
        <f>(ERI_mm!D43*Areas!$D$9*1000) / (86400*Days!D43)</f>
        <v>3250.1773446833931</v>
      </c>
      <c r="E43" s="8">
        <f>(ERI_mm!E43*Areas!$D$9*1000) / (86400*Days!E43)</f>
        <v>2014.6611882716054</v>
      </c>
      <c r="F43" s="8">
        <f>(ERI_mm!F43*Areas!$D$9*1000) / (86400*Days!F43)</f>
        <v>2848.2535842293905</v>
      </c>
      <c r="G43" s="8">
        <f>(ERI_mm!G43*Areas!$D$9*1000) / (86400*Days!G43)</f>
        <v>2994.1951388888892</v>
      </c>
      <c r="H43" s="8">
        <f>(ERI_mm!H43*Areas!$D$9*1000) / (86400*Days!H43)</f>
        <v>3049.3183990442053</v>
      </c>
      <c r="I43" s="8">
        <f>(ERI_mm!I43*Areas!$D$9*1000) / (86400*Days!I43)</f>
        <v>2198.6862305854247</v>
      </c>
      <c r="J43" s="8">
        <f>(ERI_mm!J43*Areas!$D$9*1000) / (86400*Days!J43)</f>
        <v>3199.9446759259254</v>
      </c>
      <c r="K43" s="8">
        <f>(ERI_mm!K43*Areas!$D$9*1000) / (86400*Days!K43)</f>
        <v>838.72498506571083</v>
      </c>
      <c r="L43" s="8">
        <f>(ERI_mm!L43*Areas!$D$9*1000) / (86400*Days!L43)</f>
        <v>2141.8964506172838</v>
      </c>
      <c r="M43" s="8">
        <f>(ERI_mm!M43*Areas!$D$9*1000) / (86400*Days!M43)</f>
        <v>1505.638440860215</v>
      </c>
      <c r="N43" s="8">
        <f>(ERI_mm!N43*Areas!$D$9*1000) / (86400*Days!N43)</f>
        <v>2372.5767186707253</v>
      </c>
    </row>
    <row r="44" spans="1:14">
      <c r="A44">
        <f>ERI_mm!A44</f>
        <v>1939</v>
      </c>
      <c r="B44" s="8">
        <f>(ERI_mm!B44*Areas!$D$9*1000) / (86400*Days!B44)</f>
        <v>1973.8756720430108</v>
      </c>
      <c r="C44" s="8">
        <f>(ERI_mm!C44*Areas!$D$9*1000) / (86400*Days!C44)</f>
        <v>3444.5154596560856</v>
      </c>
      <c r="D44" s="8">
        <f>(ERI_mm!D44*Areas!$D$9*1000) / (86400*Days!D44)</f>
        <v>2414.4585573476706</v>
      </c>
      <c r="E44" s="8">
        <f>(ERI_mm!E44*Areas!$D$9*1000) / (86400*Days!E44)</f>
        <v>3100.4229938271606</v>
      </c>
      <c r="F44" s="8">
        <f>(ERI_mm!F44*Areas!$D$9*1000) / (86400*Days!F44)</f>
        <v>1041.3323626045401</v>
      </c>
      <c r="G44" s="8">
        <f>(ERI_mm!G44*Areas!$D$9*1000) / (86400*Days!G44)</f>
        <v>3770.696450617284</v>
      </c>
      <c r="H44" s="8">
        <f>(ERI_mm!H44*Areas!$D$9*1000) / (86400*Days!H44)</f>
        <v>2653.2678464755086</v>
      </c>
      <c r="I44" s="8">
        <f>(ERI_mm!I44*Areas!$D$9*1000) / (86400*Days!I44)</f>
        <v>1653.017025089606</v>
      </c>
      <c r="J44" s="8">
        <f>(ERI_mm!J44*Areas!$D$9*1000) / (86400*Days!J44)</f>
        <v>2101.9603395061727</v>
      </c>
      <c r="K44" s="8">
        <f>(ERI_mm!K44*Areas!$D$9*1000) / (86400*Days!K44)</f>
        <v>2264.9997013142165</v>
      </c>
      <c r="L44" s="8">
        <f>(ERI_mm!L44*Areas!$D$9*1000) / (86400*Days!L44)</f>
        <v>766.25262345679005</v>
      </c>
      <c r="M44" s="8">
        <f>(ERI_mm!M44*Areas!$D$9*1000) / (86400*Days!M44)</f>
        <v>1131.3229540023899</v>
      </c>
      <c r="N44" s="8">
        <f>(ERI_mm!N44*Areas!$D$9*1000) / (86400*Days!N44)</f>
        <v>2180.0737062404869</v>
      </c>
    </row>
    <row r="45" spans="1:14">
      <c r="A45">
        <f>ERI_mm!A45</f>
        <v>1940</v>
      </c>
      <c r="B45" s="8">
        <f>(ERI_mm!B45*Areas!$D$9*1000) / (86400*Days!B45)</f>
        <v>1308.3214605734763</v>
      </c>
      <c r="C45" s="8">
        <f>(ERI_mm!C45*Areas!$D$9*1000) / (86400*Days!C45)</f>
        <v>1843.9762931034484</v>
      </c>
      <c r="D45" s="8">
        <f>(ERI_mm!D45*Areas!$D$9*1000) / (86400*Days!D45)</f>
        <v>1954.6664426523298</v>
      </c>
      <c r="E45" s="8">
        <f>(ERI_mm!E45*Areas!$D$9*1000) / (86400*Days!E45)</f>
        <v>3026.3371141975317</v>
      </c>
      <c r="F45" s="8">
        <f>(ERI_mm!F45*Areas!$D$9*1000) / (86400*Days!F45)</f>
        <v>3522.9955197132617</v>
      </c>
      <c r="G45" s="8">
        <f>(ERI_mm!G45*Areas!$D$9*1000) / (86400*Days!G45)</f>
        <v>4010.7122685185186</v>
      </c>
      <c r="H45" s="8">
        <f>(ERI_mm!H45*Areas!$D$9*1000) / (86400*Days!H45)</f>
        <v>1579.9392174432496</v>
      </c>
      <c r="I45" s="8">
        <f>(ERI_mm!I45*Areas!$D$9*1000) / (86400*Days!I45)</f>
        <v>3846.0481630824374</v>
      </c>
      <c r="J45" s="8">
        <f>(ERI_mm!J45*Areas!$D$9*1000) / (86400*Days!J45)</f>
        <v>1811.5003858024691</v>
      </c>
      <c r="K45" s="8">
        <f>(ERI_mm!K45*Areas!$D$9*1000) / (86400*Days!K45)</f>
        <v>1767.7939814814815</v>
      </c>
      <c r="L45" s="8">
        <f>(ERI_mm!L45*Areas!$D$9*1000) / (86400*Days!L45)</f>
        <v>2593.3985339506171</v>
      </c>
      <c r="M45" s="8">
        <f>(ERI_mm!M45*Areas!$D$9*1000) / (86400*Days!M45)</f>
        <v>2837.1125298685779</v>
      </c>
      <c r="N45" s="8">
        <f>(ERI_mm!N45*Areas!$D$9*1000) / (86400*Days!N45)</f>
        <v>2508.3523451730425</v>
      </c>
    </row>
    <row r="46" spans="1:14">
      <c r="A46">
        <f>ERI_mm!A46</f>
        <v>1941</v>
      </c>
      <c r="B46" s="8">
        <f>(ERI_mm!B46*Areas!$D$9*1000) / (86400*Days!B46)</f>
        <v>1440.902329749104</v>
      </c>
      <c r="C46" s="8">
        <f>(ERI_mm!C46*Areas!$D$9*1000) / (86400*Days!C46)</f>
        <v>832.86491402116417</v>
      </c>
      <c r="D46" s="8">
        <f>(ERI_mm!D46*Areas!$D$9*1000) / (86400*Days!D46)</f>
        <v>1001.3478195937873</v>
      </c>
      <c r="E46" s="8">
        <f>(ERI_mm!E46*Areas!$D$9*1000) / (86400*Days!E46)</f>
        <v>1431.6382716049382</v>
      </c>
      <c r="F46" s="8">
        <f>(ERI_mm!F46*Areas!$D$9*1000) / (86400*Days!F46)</f>
        <v>2045.1364247311828</v>
      </c>
      <c r="G46" s="8">
        <f>(ERI_mm!G46*Areas!$D$9*1000) / (86400*Days!G46)</f>
        <v>2696.5665895061729</v>
      </c>
      <c r="H46" s="8">
        <f>(ERI_mm!H46*Areas!$D$9*1000) / (86400*Days!H46)</f>
        <v>2329.9642323775383</v>
      </c>
      <c r="I46" s="8">
        <f>(ERI_mm!I46*Areas!$D$9*1000) / (86400*Days!I46)</f>
        <v>2378.3027180406211</v>
      </c>
      <c r="J46" s="8">
        <f>(ERI_mm!J46*Areas!$D$9*1000) / (86400*Days!J46)</f>
        <v>1273.4189043209876</v>
      </c>
      <c r="K46" s="8">
        <f>(ERI_mm!K46*Areas!$D$9*1000) / (86400*Days!K46)</f>
        <v>3556.6255227001193</v>
      </c>
      <c r="L46" s="8">
        <f>(ERI_mm!L46*Areas!$D$9*1000) / (86400*Days!L46)</f>
        <v>1855.8162808641976</v>
      </c>
      <c r="M46" s="8">
        <f>(ERI_mm!M46*Areas!$D$9*1000) / (86400*Days!M46)</f>
        <v>1418.5619026284348</v>
      </c>
      <c r="N46" s="8">
        <f>(ERI_mm!N46*Areas!$D$9*1000) / (86400*Days!N46)</f>
        <v>1863.9438039066463</v>
      </c>
    </row>
    <row r="47" spans="1:14">
      <c r="A47">
        <f>ERI_mm!A47</f>
        <v>1942</v>
      </c>
      <c r="B47" s="8">
        <f>(ERI_mm!B47*Areas!$D$9*1000) / (86400*Days!B47)</f>
        <v>1367.9955943847076</v>
      </c>
      <c r="C47" s="8">
        <f>(ERI_mm!C47*Areas!$D$9*1000) / (86400*Days!C47)</f>
        <v>2481.4642857142858</v>
      </c>
      <c r="D47" s="8">
        <f>(ERI_mm!D47*Areas!$D$9*1000) / (86400*Days!D47)</f>
        <v>2767.9874551971325</v>
      </c>
      <c r="E47" s="8">
        <f>(ERI_mm!E47*Areas!$D$9*1000) / (86400*Days!E47)</f>
        <v>2145.7808641975307</v>
      </c>
      <c r="F47" s="8">
        <f>(ERI_mm!F47*Areas!$D$9*1000) / (86400*Days!F47)</f>
        <v>3667.8840352449229</v>
      </c>
      <c r="G47" s="8">
        <f>(ERI_mm!G47*Areas!$D$9*1000) / (86400*Days!G47)</f>
        <v>2849.0355709876544</v>
      </c>
      <c r="H47" s="8">
        <f>(ERI_mm!H47*Areas!$D$9*1000) / (86400*Days!H47)</f>
        <v>3493.5579450418168</v>
      </c>
      <c r="I47" s="8">
        <f>(ERI_mm!I47*Areas!$D$9*1000) / (86400*Days!I47)</f>
        <v>2831.4206989247314</v>
      </c>
      <c r="J47" s="8">
        <f>(ERI_mm!J47*Areas!$D$9*1000) / (86400*Days!J47)</f>
        <v>3163.0547067901239</v>
      </c>
      <c r="K47" s="8">
        <f>(ERI_mm!K47*Areas!$D$9*1000) / (86400*Days!K47)</f>
        <v>2590.5781810035846</v>
      </c>
      <c r="L47" s="8">
        <f>(ERI_mm!L47*Areas!$D$9*1000) / (86400*Days!L47)</f>
        <v>3035.0404320987655</v>
      </c>
      <c r="M47" s="8">
        <f>(ERI_mm!M47*Areas!$D$9*1000) / (86400*Days!M47)</f>
        <v>2507.626418757467</v>
      </c>
      <c r="N47" s="8">
        <f>(ERI_mm!N47*Areas!$D$9*1000) / (86400*Days!N47)</f>
        <v>2743.3065956367327</v>
      </c>
    </row>
    <row r="48" spans="1:14">
      <c r="A48">
        <f>ERI_mm!A48</f>
        <v>1943</v>
      </c>
      <c r="B48" s="8">
        <f>(ERI_mm!B48*Areas!$D$9*1000) / (86400*Days!B48)</f>
        <v>1548.479689366786</v>
      </c>
      <c r="C48" s="8">
        <f>(ERI_mm!C48*Areas!$D$9*1000) / (86400*Days!C48)</f>
        <v>1486.8466435185187</v>
      </c>
      <c r="D48" s="8">
        <f>(ERI_mm!D48*Areas!$D$9*1000) / (86400*Days!D48)</f>
        <v>2197.1323924731182</v>
      </c>
      <c r="E48" s="8">
        <f>(ERI_mm!E48*Areas!$D$9*1000) / (86400*Days!E48)</f>
        <v>2977.3810956790121</v>
      </c>
      <c r="F48" s="8">
        <f>(ERI_mm!F48*Areas!$D$9*1000) / (86400*Days!F48)</f>
        <v>5646.1683094384716</v>
      </c>
      <c r="G48" s="8">
        <f>(ERI_mm!G48*Areas!$D$9*1000) / (86400*Days!G48)</f>
        <v>2756.670833333334</v>
      </c>
      <c r="H48" s="8">
        <f>(ERI_mm!H48*Areas!$D$9*1000) / (86400*Days!H48)</f>
        <v>4096.1808542413382</v>
      </c>
      <c r="I48" s="8">
        <f>(ERI_mm!I48*Areas!$D$9*1000) / (86400*Days!I48)</f>
        <v>2224.2838261648744</v>
      </c>
      <c r="J48" s="8">
        <f>(ERI_mm!J48*Areas!$D$9*1000) / (86400*Days!J48)</f>
        <v>2222.6408950617283</v>
      </c>
      <c r="K48" s="8">
        <f>(ERI_mm!K48*Areas!$D$9*1000) / (86400*Days!K48)</f>
        <v>2003.3818697729987</v>
      </c>
      <c r="L48" s="8">
        <f>(ERI_mm!L48*Areas!$D$9*1000) / (86400*Days!L48)</f>
        <v>1598.5133487654318</v>
      </c>
      <c r="M48" s="8">
        <f>(ERI_mm!M48*Areas!$D$9*1000) / (86400*Days!M48)</f>
        <v>677.1530764635603</v>
      </c>
      <c r="N48" s="8">
        <f>(ERI_mm!N48*Areas!$D$9*1000) / (86400*Days!N48)</f>
        <v>2461.5454020801621</v>
      </c>
    </row>
    <row r="49" spans="1:14">
      <c r="A49">
        <f>ERI_mm!A49</f>
        <v>1944</v>
      </c>
      <c r="B49" s="8">
        <f>(ERI_mm!B49*Areas!$D$9*1000) / (86400*Days!B49)</f>
        <v>872.0927419354839</v>
      </c>
      <c r="C49" s="8">
        <f>(ERI_mm!C49*Areas!$D$9*1000) / (86400*Days!C49)</f>
        <v>1889.8334131545339</v>
      </c>
      <c r="D49" s="8">
        <f>(ERI_mm!D49*Areas!$D$9*1000) / (86400*Days!D49)</f>
        <v>2725.443249701314</v>
      </c>
      <c r="E49" s="8">
        <f>(ERI_mm!E49*Areas!$D$9*1000) / (86400*Days!E49)</f>
        <v>3484.2637345679013</v>
      </c>
      <c r="F49" s="8">
        <f>(ERI_mm!F49*Areas!$D$9*1000) / (86400*Days!F49)</f>
        <v>2881.9870071684586</v>
      </c>
      <c r="G49" s="8">
        <f>(ERI_mm!G49*Areas!$D$9*1000) / (86400*Days!G49)</f>
        <v>2924.8212962962966</v>
      </c>
      <c r="H49" s="8">
        <f>(ERI_mm!H49*Areas!$D$9*1000) / (86400*Days!H49)</f>
        <v>1381.8110065710873</v>
      </c>
      <c r="I49" s="8">
        <f>(ERI_mm!I49*Areas!$D$9*1000) / (86400*Days!I49)</f>
        <v>2324.9708781362015</v>
      </c>
      <c r="J49" s="8">
        <f>(ERI_mm!J49*Areas!$D$9*1000) / (86400*Days!J49)</f>
        <v>2299.6554012345682</v>
      </c>
      <c r="K49" s="8">
        <f>(ERI_mm!K49*Areas!$D$9*1000) / (86400*Days!K49)</f>
        <v>1155.5265083632016</v>
      </c>
      <c r="L49" s="8">
        <f>(ERI_mm!L49*Areas!$D$9*1000) / (86400*Days!L49)</f>
        <v>1899.9204475308643</v>
      </c>
      <c r="M49" s="8">
        <f>(ERI_mm!M49*Areas!$D$9*1000) / (86400*Days!M49)</f>
        <v>1949.924059139785</v>
      </c>
      <c r="N49" s="8">
        <f>(ERI_mm!N49*Areas!$D$9*1000) / (86400*Days!N49)</f>
        <v>2145.1076894859343</v>
      </c>
    </row>
    <row r="50" spans="1:14">
      <c r="A50">
        <f>ERI_mm!A50</f>
        <v>1945</v>
      </c>
      <c r="B50" s="8">
        <f>(ERI_mm!B50*Areas!$D$9*1000) / (86400*Days!B50)</f>
        <v>1227.2563470728794</v>
      </c>
      <c r="C50" s="8">
        <f>(ERI_mm!C50*Areas!$D$9*1000) / (86400*Days!C50)</f>
        <v>1802.4321263227514</v>
      </c>
      <c r="D50" s="8">
        <f>(ERI_mm!D50*Areas!$D$9*1000) / (86400*Days!D50)</f>
        <v>3678.2702359617683</v>
      </c>
      <c r="E50" s="8">
        <f>(ERI_mm!E50*Areas!$D$9*1000) / (86400*Days!E50)</f>
        <v>2734.2948302469135</v>
      </c>
      <c r="F50" s="8">
        <f>(ERI_mm!F50*Areas!$D$9*1000) / (86400*Days!F50)</f>
        <v>3879.4262246117091</v>
      </c>
      <c r="G50" s="8">
        <f>(ERI_mm!G50*Areas!$D$9*1000) / (86400*Days!G50)</f>
        <v>4077.3828703703703</v>
      </c>
      <c r="H50" s="8">
        <f>(ERI_mm!H50*Areas!$D$9*1000) / (86400*Days!H50)</f>
        <v>2371.0457735961768</v>
      </c>
      <c r="I50" s="8">
        <f>(ERI_mm!I50*Areas!$D$9*1000) / (86400*Days!I50)</f>
        <v>1967.4083781362008</v>
      </c>
      <c r="J50" s="8">
        <f>(ERI_mm!J50*Areas!$D$9*1000) / (86400*Days!J50)</f>
        <v>4905.7242283950618</v>
      </c>
      <c r="K50" s="8">
        <f>(ERI_mm!K50*Areas!$D$9*1000) / (86400*Days!K50)</f>
        <v>3573.6765232974913</v>
      </c>
      <c r="L50" s="8">
        <f>(ERI_mm!L50*Areas!$D$9*1000) / (86400*Days!L50)</f>
        <v>1917.5621141975309</v>
      </c>
      <c r="M50" s="8">
        <f>(ERI_mm!M50*Areas!$D$9*1000) / (86400*Days!M50)</f>
        <v>1640.355958781362</v>
      </c>
      <c r="N50" s="8">
        <f>(ERI_mm!N50*Areas!$D$9*1000) / (86400*Days!N50)</f>
        <v>2816.3771055301872</v>
      </c>
    </row>
    <row r="51" spans="1:14">
      <c r="A51">
        <f>ERI_mm!A51</f>
        <v>1946</v>
      </c>
      <c r="B51" s="8">
        <f>(ERI_mm!B51*Areas!$D$9*1000) / (86400*Days!B51)</f>
        <v>971.94504181600951</v>
      </c>
      <c r="C51" s="8">
        <f>(ERI_mm!C51*Areas!$D$9*1000) / (86400*Days!C51)</f>
        <v>1893.5118220899474</v>
      </c>
      <c r="D51" s="8">
        <f>(ERI_mm!D51*Areas!$D$9*1000) / (86400*Days!D51)</f>
        <v>1923.2069145758662</v>
      </c>
      <c r="E51" s="8">
        <f>(ERI_mm!E51*Areas!$D$9*1000) / (86400*Days!E51)</f>
        <v>779.3833333333331</v>
      </c>
      <c r="F51" s="8">
        <f>(ERI_mm!F51*Areas!$D$9*1000) / (86400*Days!F51)</f>
        <v>4063.8198924731182</v>
      </c>
      <c r="G51" s="8">
        <f>(ERI_mm!G51*Areas!$D$9*1000) / (86400*Days!G51)</f>
        <v>3926.5904320987656</v>
      </c>
      <c r="H51" s="8">
        <f>(ERI_mm!H51*Areas!$D$9*1000) / (86400*Days!H51)</f>
        <v>1800.3054062126644</v>
      </c>
      <c r="I51" s="8">
        <f>(ERI_mm!I51*Areas!$D$9*1000) / (86400*Days!I51)</f>
        <v>1660.6396356033449</v>
      </c>
      <c r="J51" s="8">
        <f>(ERI_mm!J51*Areas!$D$9*1000) / (86400*Days!J51)</f>
        <v>1354.2702160493825</v>
      </c>
      <c r="K51" s="8">
        <f>(ERI_mm!K51*Areas!$D$9*1000) / (86400*Days!K51)</f>
        <v>2701.6176075268818</v>
      </c>
      <c r="L51" s="8">
        <f>(ERI_mm!L51*Areas!$D$9*1000) / (86400*Days!L51)</f>
        <v>1997.9646604938268</v>
      </c>
      <c r="M51" s="8">
        <f>(ERI_mm!M51*Areas!$D$9*1000) / (86400*Days!M51)</f>
        <v>2163.9817801672639</v>
      </c>
      <c r="N51" s="8">
        <f>(ERI_mm!N51*Areas!$D$9*1000) / (86400*Days!N51)</f>
        <v>2105.796150431253</v>
      </c>
    </row>
    <row r="52" spans="1:14">
      <c r="A52">
        <f>ERI_mm!A52</f>
        <v>1947</v>
      </c>
      <c r="B52" s="8">
        <f>(ERI_mm!B52*Areas!$D$9*1000) / (86400*Days!B52)</f>
        <v>3055.3410991636797</v>
      </c>
      <c r="C52" s="8">
        <f>(ERI_mm!C52*Areas!$D$9*1000) / (86400*Days!C52)</f>
        <v>831.97924933862419</v>
      </c>
      <c r="D52" s="8">
        <f>(ERI_mm!D52*Areas!$D$9*1000) / (86400*Days!D52)</f>
        <v>1947.3070489844683</v>
      </c>
      <c r="E52" s="8">
        <f>(ERI_mm!E52*Areas!$D$9*1000) / (86400*Days!E52)</f>
        <v>4516.4157407407411</v>
      </c>
      <c r="F52" s="8">
        <f>(ERI_mm!F52*Areas!$D$9*1000) / (86400*Days!F52)</f>
        <v>4407.8978494623661</v>
      </c>
      <c r="G52" s="8">
        <f>(ERI_mm!G52*Areas!$D$9*1000) / (86400*Days!G52)</f>
        <v>3982.2662808641976</v>
      </c>
      <c r="H52" s="8">
        <f>(ERI_mm!H52*Areas!$D$9*1000) / (86400*Days!H52)</f>
        <v>2684.3166069295103</v>
      </c>
      <c r="I52" s="8">
        <f>(ERI_mm!I52*Areas!$D$9*1000) / (86400*Days!I52)</f>
        <v>2924.7370818399049</v>
      </c>
      <c r="J52" s="8">
        <f>(ERI_mm!J52*Areas!$D$9*1000) / (86400*Days!J52)</f>
        <v>2837.9243055555557</v>
      </c>
      <c r="K52" s="8">
        <f>(ERI_mm!K52*Areas!$D$9*1000) / (86400*Days!K52)</f>
        <v>1378.8508811230586</v>
      </c>
      <c r="L52" s="8">
        <f>(ERI_mm!L52*Areas!$D$9*1000) / (86400*Days!L52)</f>
        <v>2076.9626543209874</v>
      </c>
      <c r="M52" s="8">
        <f>(ERI_mm!M52*Areas!$D$9*1000) / (86400*Days!M52)</f>
        <v>1700.4869324970132</v>
      </c>
      <c r="N52" s="8">
        <f>(ERI_mm!N52*Areas!$D$9*1000) / (86400*Days!N52)</f>
        <v>2703.4782217148654</v>
      </c>
    </row>
    <row r="53" spans="1:14">
      <c r="A53">
        <f>ERI_mm!A53</f>
        <v>1948</v>
      </c>
      <c r="B53" s="8">
        <f>(ERI_mm!B53*Areas!$D$9*1000) / (86400*Days!B53)</f>
        <v>1473.5720355436081</v>
      </c>
      <c r="C53" s="8">
        <f>(ERI_mm!C53*Areas!$D$9*1000) / (86400*Days!C53)</f>
        <v>2238.3665628991062</v>
      </c>
      <c r="D53" s="8">
        <f>(ERI_mm!D53*Areas!$D$9*1000) / (86400*Days!D53)</f>
        <v>3689.2283975507767</v>
      </c>
      <c r="E53" s="8">
        <f>(ERI_mm!E53*Areas!$D$9*1000) / (86400*Days!E53)</f>
        <v>2726.8414660493831</v>
      </c>
      <c r="F53" s="8">
        <f>(ERI_mm!F53*Areas!$D$9*1000) / (86400*Days!F53)</f>
        <v>3364.5865740740742</v>
      </c>
      <c r="G53" s="8">
        <f>(ERI_mm!G53*Areas!$D$9*1000) / (86400*Days!G53)</f>
        <v>3630.0371913580248</v>
      </c>
      <c r="H53" s="8">
        <f>(ERI_mm!H53*Areas!$D$9*1000) / (86400*Days!H53)</f>
        <v>2160.4255077658304</v>
      </c>
      <c r="I53" s="8">
        <f>(ERI_mm!I53*Areas!$D$9*1000) / (86400*Days!I53)</f>
        <v>1965.511969832736</v>
      </c>
      <c r="J53" s="8">
        <f>(ERI_mm!J53*Areas!$D$9*1000) / (86400*Days!J53)</f>
        <v>1898.6355401234568</v>
      </c>
      <c r="K53" s="8">
        <f>(ERI_mm!K53*Areas!$D$9*1000) / (86400*Days!K53)</f>
        <v>2146.938903823178</v>
      </c>
      <c r="L53" s="8">
        <f>(ERI_mm!L53*Areas!$D$9*1000) / (86400*Days!L53)</f>
        <v>3288.9331481481486</v>
      </c>
      <c r="M53" s="8">
        <f>(ERI_mm!M53*Areas!$D$9*1000) / (86400*Days!M53)</f>
        <v>2083.6803091397851</v>
      </c>
      <c r="N53" s="8">
        <f>(ERI_mm!N53*Areas!$D$9*1000) / (86400*Days!N53)</f>
        <v>2553.6838943280713</v>
      </c>
    </row>
    <row r="54" spans="1:14">
      <c r="A54">
        <f>ERI_mm!A54</f>
        <v>1949</v>
      </c>
      <c r="B54" s="8">
        <f>(ERI_mm!B54*Areas!$D$9*1000) / (86400*Days!B54)</f>
        <v>2894.1609841696531</v>
      </c>
      <c r="C54" s="8">
        <f>(ERI_mm!C54*Areas!$D$9*1000) / (86400*Days!C54)</f>
        <v>2282.7568039021162</v>
      </c>
      <c r="D54" s="8">
        <f>(ERI_mm!D54*Areas!$D$9*1000) / (86400*Days!D54)</f>
        <v>2062.4870743727597</v>
      </c>
      <c r="E54" s="8">
        <f>(ERI_mm!E54*Areas!$D$9*1000) / (86400*Days!E54)</f>
        <v>2013.7747453703703</v>
      </c>
      <c r="F54" s="8">
        <f>(ERI_mm!F54*Areas!$D$9*1000) / (86400*Days!F54)</f>
        <v>2814.8469086021505</v>
      </c>
      <c r="G54" s="8">
        <f>(ERI_mm!G54*Areas!$D$9*1000) / (86400*Days!G54)</f>
        <v>2191.2948456790123</v>
      </c>
      <c r="H54" s="8">
        <f>(ERI_mm!H54*Areas!$D$9*1000) / (86400*Days!H54)</f>
        <v>2791.0847968936682</v>
      </c>
      <c r="I54" s="8">
        <f>(ERI_mm!I54*Areas!$D$9*1000) / (86400*Days!I54)</f>
        <v>2664.5676075268816</v>
      </c>
      <c r="J54" s="8">
        <f>(ERI_mm!J54*Areas!$D$9*1000) / (86400*Days!J54)</f>
        <v>2643.5563348765436</v>
      </c>
      <c r="K54" s="8">
        <f>(ERI_mm!K54*Areas!$D$9*1000) / (86400*Days!K54)</f>
        <v>1866.6102075866188</v>
      </c>
      <c r="L54" s="8">
        <f>(ERI_mm!L54*Areas!$D$9*1000) / (86400*Days!L54)</f>
        <v>1783.8281481481481</v>
      </c>
      <c r="M54" s="8">
        <f>(ERI_mm!M54*Areas!$D$9*1000) / (86400*Days!M54)</f>
        <v>2708.8807347670249</v>
      </c>
      <c r="N54" s="8">
        <f>(ERI_mm!N54*Areas!$D$9*1000) / (86400*Days!N54)</f>
        <v>2396.6372615423638</v>
      </c>
    </row>
    <row r="55" spans="1:14">
      <c r="A55">
        <f>ERI_mm!A55</f>
        <v>1950</v>
      </c>
      <c r="B55" s="8">
        <f>(ERI_mm!B55*Areas!$D$9*1000) / (86400*Days!B55)</f>
        <v>5180.7825716845882</v>
      </c>
      <c r="C55" s="8">
        <f>(ERI_mm!C55*Areas!$D$9*1000) / (86400*Days!C55)</f>
        <v>3907.1012731481483</v>
      </c>
      <c r="D55" s="8">
        <f>(ERI_mm!D55*Areas!$D$9*1000) / (86400*Days!D55)</f>
        <v>2724.9362156511352</v>
      </c>
      <c r="E55" s="8">
        <f>(ERI_mm!E55*Areas!$D$9*1000) / (86400*Days!E55)</f>
        <v>3568.319922839506</v>
      </c>
      <c r="F55" s="8">
        <f>(ERI_mm!F55*Areas!$D$9*1000) / (86400*Days!F55)</f>
        <v>1358.9359020310633</v>
      </c>
      <c r="G55" s="8">
        <f>(ERI_mm!G55*Areas!$D$9*1000) / (86400*Days!G55)</f>
        <v>2966.742461419753</v>
      </c>
      <c r="H55" s="8">
        <f>(ERI_mm!H55*Areas!$D$9*1000) / (86400*Days!H55)</f>
        <v>3310.3190486857834</v>
      </c>
      <c r="I55" s="8">
        <f>(ERI_mm!I55*Areas!$D$9*1000) / (86400*Days!I55)</f>
        <v>2367.5412111708483</v>
      </c>
      <c r="J55" s="8">
        <f>(ERI_mm!J55*Areas!$D$9*1000) / (86400*Days!J55)</f>
        <v>3354.6321759259258</v>
      </c>
      <c r="K55" s="8">
        <f>(ERI_mm!K55*Areas!$D$9*1000) / (86400*Days!K55)</f>
        <v>2334.466920549582</v>
      </c>
      <c r="L55" s="8">
        <f>(ERI_mm!L55*Areas!$D$9*1000) / (86400*Days!L55)</f>
        <v>4399.512168209877</v>
      </c>
      <c r="M55" s="8">
        <f>(ERI_mm!M55*Areas!$D$9*1000) / (86400*Days!M55)</f>
        <v>2002.1184662485068</v>
      </c>
      <c r="N55" s="8">
        <f>(ERI_mm!N55*Areas!$D$9*1000) / (86400*Days!N55)</f>
        <v>3111.5812271689497</v>
      </c>
    </row>
    <row r="56" spans="1:14">
      <c r="A56">
        <f>ERI_mm!A56</f>
        <v>1951</v>
      </c>
      <c r="B56" s="8">
        <f>(ERI_mm!B56*Areas!$D$9*1000) / (86400*Days!B56)</f>
        <v>2086.2491860812424</v>
      </c>
      <c r="C56" s="8">
        <f>(ERI_mm!C56*Areas!$D$9*1000) / (86400*Days!C56)</f>
        <v>2636.8489666005294</v>
      </c>
      <c r="D56" s="8">
        <f>(ERI_mm!D56*Areas!$D$9*1000) / (86400*Days!D56)</f>
        <v>3159.0764187574669</v>
      </c>
      <c r="E56" s="8">
        <f>(ERI_mm!E56*Areas!$D$9*1000) / (86400*Days!E56)</f>
        <v>2841.3170447530861</v>
      </c>
      <c r="F56" s="8">
        <f>(ERI_mm!F56*Areas!$D$9*1000) / (86400*Days!F56)</f>
        <v>2469.0118503584231</v>
      </c>
      <c r="G56" s="8">
        <f>(ERI_mm!G56*Areas!$D$9*1000) / (86400*Days!G56)</f>
        <v>3439.9081867283949</v>
      </c>
      <c r="H56" s="8">
        <f>(ERI_mm!H56*Areas!$D$9*1000) / (86400*Days!H56)</f>
        <v>2657.5031959378739</v>
      </c>
      <c r="I56" s="8">
        <f>(ERI_mm!I56*Areas!$D$9*1000) / (86400*Days!I56)</f>
        <v>1463.9387470131423</v>
      </c>
      <c r="J56" s="8">
        <f>(ERI_mm!J56*Areas!$D$9*1000) / (86400*Days!J56)</f>
        <v>2203.571936728395</v>
      </c>
      <c r="K56" s="8">
        <f>(ERI_mm!K56*Areas!$D$9*1000) / (86400*Days!K56)</f>
        <v>2349.8801821983279</v>
      </c>
      <c r="L56" s="8">
        <f>(ERI_mm!L56*Areas!$D$9*1000) / (86400*Days!L56)</f>
        <v>3293.2467206790125</v>
      </c>
      <c r="M56" s="8">
        <f>(ERI_mm!M56*Areas!$D$9*1000) / (86400*Days!M56)</f>
        <v>3366.5132317801681</v>
      </c>
      <c r="N56" s="8">
        <f>(ERI_mm!N56*Areas!$D$9*1000) / (86400*Days!N56)</f>
        <v>2661.0697120750888</v>
      </c>
    </row>
    <row r="57" spans="1:14">
      <c r="A57">
        <f>ERI_mm!A57</f>
        <v>1952</v>
      </c>
      <c r="B57" s="8">
        <f>(ERI_mm!B57*Areas!$D$9*1000) / (86400*Days!B57)</f>
        <v>3136.2776359020309</v>
      </c>
      <c r="C57" s="8">
        <f>(ERI_mm!C57*Areas!$D$9*1000) / (86400*Days!C57)</f>
        <v>1733.0950431034482</v>
      </c>
      <c r="D57" s="8">
        <f>(ERI_mm!D57*Areas!$D$9*1000) / (86400*Days!D57)</f>
        <v>2479.6084677419353</v>
      </c>
      <c r="E57" s="8">
        <f>(ERI_mm!E57*Areas!$D$9*1000) / (86400*Days!E57)</f>
        <v>2729.4959722222225</v>
      </c>
      <c r="F57" s="8">
        <f>(ERI_mm!F57*Areas!$D$9*1000) / (86400*Days!F57)</f>
        <v>3081.6890008960572</v>
      </c>
      <c r="G57" s="8">
        <f>(ERI_mm!G57*Areas!$D$9*1000) / (86400*Days!G57)</f>
        <v>1361.4298533950616</v>
      </c>
      <c r="H57" s="8">
        <f>(ERI_mm!H57*Areas!$D$9*1000) / (86400*Days!H57)</f>
        <v>2120.6079151732379</v>
      </c>
      <c r="I57" s="8">
        <f>(ERI_mm!I57*Areas!$D$9*1000) / (86400*Days!I57)</f>
        <v>2417.3132019115892</v>
      </c>
      <c r="J57" s="8">
        <f>(ERI_mm!J57*Areas!$D$9*1000) / (86400*Days!J57)</f>
        <v>2507.1810802469136</v>
      </c>
      <c r="K57" s="8">
        <f>(ERI_mm!K57*Areas!$D$9*1000) / (86400*Days!K57)</f>
        <v>815.61842891278377</v>
      </c>
      <c r="L57" s="8">
        <f>(ERI_mm!L57*Areas!$D$9*1000) / (86400*Days!L57)</f>
        <v>2084.7827854938269</v>
      </c>
      <c r="M57" s="8">
        <f>(ERI_mm!M57*Areas!$D$9*1000) / (86400*Days!M57)</f>
        <v>1973.860819892473</v>
      </c>
      <c r="N57" s="8">
        <f>(ERI_mm!N57*Areas!$D$9*1000) / (86400*Days!N57)</f>
        <v>2206.3406736996562</v>
      </c>
    </row>
    <row r="58" spans="1:14">
      <c r="A58">
        <f>ERI_mm!A58</f>
        <v>1953</v>
      </c>
      <c r="B58" s="8">
        <f>(ERI_mm!B58*Areas!$D$9*1000) / (86400*Days!B58)</f>
        <v>2274.7405316606928</v>
      </c>
      <c r="C58" s="8">
        <f>(ERI_mm!C58*Areas!$D$9*1000) / (86400*Days!C58)</f>
        <v>1103.1606233465609</v>
      </c>
      <c r="D58" s="8">
        <f>(ERI_mm!D58*Areas!$D$9*1000) / (86400*Days!D58)</f>
        <v>2373.3211842891278</v>
      </c>
      <c r="E58" s="8">
        <f>(ERI_mm!E58*Areas!$D$9*1000) / (86400*Days!E58)</f>
        <v>2317.383888888889</v>
      </c>
      <c r="F58" s="8">
        <f>(ERI_mm!F58*Areas!$D$9*1000) / (86400*Days!F58)</f>
        <v>3477.9382691158903</v>
      </c>
      <c r="G58" s="8">
        <f>(ERI_mm!G58*Areas!$D$9*1000) / (86400*Days!G58)</f>
        <v>1980.9252314814814</v>
      </c>
      <c r="H58" s="8">
        <f>(ERI_mm!H58*Areas!$D$9*1000) / (86400*Days!H58)</f>
        <v>2298.1815337514931</v>
      </c>
      <c r="I58" s="8">
        <f>(ERI_mm!I58*Areas!$D$9*1000) / (86400*Days!I58)</f>
        <v>2101.3413381123059</v>
      </c>
      <c r="J58" s="8">
        <f>(ERI_mm!J58*Areas!$D$9*1000) / (86400*Days!J58)</f>
        <v>1909.5853780864197</v>
      </c>
      <c r="K58" s="8">
        <f>(ERI_mm!K58*Areas!$D$9*1000) / (86400*Days!K58)</f>
        <v>613.96158900836315</v>
      </c>
      <c r="L58" s="8">
        <f>(ERI_mm!L58*Areas!$D$9*1000) / (86400*Days!L58)</f>
        <v>1564.8313888888888</v>
      </c>
      <c r="M58" s="8">
        <f>(ERI_mm!M58*Areas!$D$9*1000) / (86400*Days!M58)</f>
        <v>1875.2801672640378</v>
      </c>
      <c r="N58" s="8">
        <f>(ERI_mm!N58*Areas!$D$9*1000) / (86400*Days!N58)</f>
        <v>1998.7067865296804</v>
      </c>
    </row>
    <row r="59" spans="1:14">
      <c r="A59">
        <f>ERI_mm!A59</f>
        <v>1954</v>
      </c>
      <c r="B59" s="8">
        <f>(ERI_mm!B59*Areas!$D$9*1000) / (86400*Days!B59)</f>
        <v>2059.59708781362</v>
      </c>
      <c r="C59" s="8">
        <f>(ERI_mm!C59*Areas!$D$9*1000) / (86400*Days!C59)</f>
        <v>2715.0620949074078</v>
      </c>
      <c r="D59" s="8">
        <f>(ERI_mm!D59*Areas!$D$9*1000) / (86400*Days!D59)</f>
        <v>3668.998491636798</v>
      </c>
      <c r="E59" s="8">
        <f>(ERI_mm!E59*Areas!$D$9*1000) / (86400*Days!E59)</f>
        <v>3809.2163580246906</v>
      </c>
      <c r="F59" s="8">
        <f>(ERI_mm!F59*Areas!$D$9*1000) / (86400*Days!F59)</f>
        <v>1187.1422565710873</v>
      </c>
      <c r="G59" s="8">
        <f>(ERI_mm!G59*Areas!$D$9*1000) / (86400*Days!G59)</f>
        <v>2582.5026929012342</v>
      </c>
      <c r="H59" s="8">
        <f>(ERI_mm!H59*Areas!$D$9*1000) / (86400*Days!H59)</f>
        <v>1887.803442353644</v>
      </c>
      <c r="I59" s="8">
        <f>(ERI_mm!I59*Areas!$D$9*1000) / (86400*Days!I59)</f>
        <v>2843.1045549581841</v>
      </c>
      <c r="J59" s="8">
        <f>(ERI_mm!J59*Areas!$D$9*1000) / (86400*Days!J59)</f>
        <v>1697.2248842592589</v>
      </c>
      <c r="K59" s="8">
        <f>(ERI_mm!K59*Areas!$D$9*1000) / (86400*Days!K59)</f>
        <v>6319.4372759856633</v>
      </c>
      <c r="L59" s="8">
        <f>(ERI_mm!L59*Areas!$D$9*1000) / (86400*Days!L59)</f>
        <v>1740.6924228395062</v>
      </c>
      <c r="M59" s="8">
        <f>(ERI_mm!M59*Areas!$D$9*1000) / (86400*Days!M59)</f>
        <v>1834.1781362007168</v>
      </c>
      <c r="N59" s="8">
        <f>(ERI_mm!N59*Areas!$D$9*1000) / (86400*Days!N59)</f>
        <v>2697.8600767376965</v>
      </c>
    </row>
    <row r="60" spans="1:14">
      <c r="A60">
        <f>ERI_mm!A60</f>
        <v>1955</v>
      </c>
      <c r="B60" s="8">
        <f>(ERI_mm!B60*Areas!$D$9*1000) / (86400*Days!B60)</f>
        <v>1686.4677120669055</v>
      </c>
      <c r="C60" s="8">
        <f>(ERI_mm!C60*Areas!$D$9*1000) / (86400*Days!C60)</f>
        <v>2046.3398478835979</v>
      </c>
      <c r="D60" s="8">
        <f>(ERI_mm!D60*Areas!$D$9*1000) / (86400*Days!D60)</f>
        <v>2964.1628808243727</v>
      </c>
      <c r="E60" s="8">
        <f>(ERI_mm!E60*Areas!$D$9*1000) / (86400*Days!E60)</f>
        <v>2650.8562268518517</v>
      </c>
      <c r="F60" s="8">
        <f>(ERI_mm!F60*Areas!$D$9*1000) / (86400*Days!F60)</f>
        <v>1820.0493130227001</v>
      </c>
      <c r="G60" s="8">
        <f>(ERI_mm!G60*Areas!$D$9*1000) / (86400*Days!G60)</f>
        <v>1683.2887268518518</v>
      </c>
      <c r="H60" s="8">
        <f>(ERI_mm!H60*Areas!$D$9*1000) / (86400*Days!H60)</f>
        <v>2310.062589605735</v>
      </c>
      <c r="I60" s="8">
        <f>(ERI_mm!I60*Areas!$D$9*1000) / (86400*Days!I60)</f>
        <v>3176.4163381123058</v>
      </c>
      <c r="J60" s="8">
        <f>(ERI_mm!J60*Areas!$D$9*1000) / (86400*Days!J60)</f>
        <v>1688.9295524691354</v>
      </c>
      <c r="K60" s="8">
        <f>(ERI_mm!K60*Areas!$D$9*1000) / (86400*Days!K60)</f>
        <v>4274.9323402031059</v>
      </c>
      <c r="L60" s="8">
        <f>(ERI_mm!L60*Areas!$D$9*1000) / (86400*Days!L60)</f>
        <v>2981.6740586419755</v>
      </c>
      <c r="M60" s="8">
        <f>(ERI_mm!M60*Areas!$D$9*1000) / (86400*Days!M60)</f>
        <v>1028.1929958183991</v>
      </c>
      <c r="N60" s="8">
        <f>(ERI_mm!N60*Areas!$D$9*1000) / (86400*Days!N60)</f>
        <v>2363.0377587519024</v>
      </c>
    </row>
    <row r="61" spans="1:14">
      <c r="A61">
        <f>ERI_mm!A61</f>
        <v>1956</v>
      </c>
      <c r="B61" s="8">
        <f>(ERI_mm!B61*Areas!$D$9*1000) / (86400*Days!B61)</f>
        <v>1315.9072132616488</v>
      </c>
      <c r="C61" s="8">
        <f>(ERI_mm!C61*Areas!$D$9*1000) / (86400*Days!C61)</f>
        <v>2539.4012931034481</v>
      </c>
      <c r="D61" s="8">
        <f>(ERI_mm!D61*Areas!$D$9*1000) / (86400*Days!D61)</f>
        <v>2995.310513739546</v>
      </c>
      <c r="E61" s="8">
        <f>(ERI_mm!E61*Areas!$D$9*1000) / (86400*Days!E61)</f>
        <v>3150.2352006172841</v>
      </c>
      <c r="F61" s="8">
        <f>(ERI_mm!F61*Areas!$D$9*1000) / (86400*Days!F61)</f>
        <v>4211.9948551373955</v>
      </c>
      <c r="G61" s="8">
        <f>(ERI_mm!G61*Areas!$D$9*1000) / (86400*Days!G61)</f>
        <v>2476.986072530864</v>
      </c>
      <c r="H61" s="8">
        <f>(ERI_mm!H61*Areas!$D$9*1000) / (86400*Days!H61)</f>
        <v>3083.9367682198326</v>
      </c>
      <c r="I61" s="8">
        <f>(ERI_mm!I61*Areas!$D$9*1000) / (86400*Days!I61)</f>
        <v>4572.6009557945044</v>
      </c>
      <c r="J61" s="8">
        <f>(ERI_mm!J61*Areas!$D$9*1000) / (86400*Days!J61)</f>
        <v>1524.3501697530862</v>
      </c>
      <c r="K61" s="8">
        <f>(ERI_mm!K61*Areas!$D$9*1000) / (86400*Days!K61)</f>
        <v>659.88026433691755</v>
      </c>
      <c r="L61" s="8">
        <f>(ERI_mm!L61*Areas!$D$9*1000) / (86400*Days!L61)</f>
        <v>1861.8042669753086</v>
      </c>
      <c r="M61" s="8">
        <f>(ERI_mm!M61*Areas!$D$9*1000) / (86400*Days!M61)</f>
        <v>2092.3502688172043</v>
      </c>
      <c r="N61" s="8">
        <f>(ERI_mm!N61*Areas!$D$9*1000) / (86400*Days!N61)</f>
        <v>2543.5391115158873</v>
      </c>
    </row>
    <row r="62" spans="1:14">
      <c r="A62">
        <f>ERI_mm!A62</f>
        <v>1957</v>
      </c>
      <c r="B62" s="8">
        <f>(ERI_mm!B62*Areas!$D$9*1000) / (86400*Days!B62)</f>
        <v>2026.8439068100358</v>
      </c>
      <c r="C62" s="8">
        <f>(ERI_mm!C62*Areas!$D$9*1000) / (86400*Days!C62)</f>
        <v>1768.6832423941798</v>
      </c>
      <c r="D62" s="8">
        <f>(ERI_mm!D62*Areas!$D$9*1000) / (86400*Days!D62)</f>
        <v>1135.122498506571</v>
      </c>
      <c r="E62" s="8">
        <f>(ERI_mm!E62*Areas!$D$9*1000) / (86400*Days!E62)</f>
        <v>4513.324120370371</v>
      </c>
      <c r="F62" s="8">
        <f>(ERI_mm!F62*Areas!$D$9*1000) / (86400*Days!F62)</f>
        <v>2803.6080719832735</v>
      </c>
      <c r="G62" s="8">
        <f>(ERI_mm!G62*Areas!$D$9*1000) / (86400*Days!G62)</f>
        <v>4486.1154320987653</v>
      </c>
      <c r="H62" s="8">
        <f>(ERI_mm!H62*Areas!$D$9*1000) / (86400*Days!H62)</f>
        <v>2645.943249701314</v>
      </c>
      <c r="I62" s="8">
        <f>(ERI_mm!I62*Areas!$D$9*1000) / (86400*Days!I62)</f>
        <v>1803.9938321385903</v>
      </c>
      <c r="J62" s="8">
        <f>(ERI_mm!J62*Areas!$D$9*1000) / (86400*Days!J62)</f>
        <v>3440.5718132716052</v>
      </c>
      <c r="K62" s="8">
        <f>(ERI_mm!K62*Areas!$D$9*1000) / (86400*Days!K62)</f>
        <v>2367.2201015531659</v>
      </c>
      <c r="L62" s="8">
        <f>(ERI_mm!L62*Areas!$D$9*1000) / (86400*Days!L62)</f>
        <v>2220.1626003086421</v>
      </c>
      <c r="M62" s="8">
        <f>(ERI_mm!M62*Areas!$D$9*1000) / (86400*Days!M62)</f>
        <v>2935.5841248506576</v>
      </c>
      <c r="N62" s="8">
        <f>(ERI_mm!N62*Areas!$D$9*1000) / (86400*Days!N62)</f>
        <v>2675.6058606037545</v>
      </c>
    </row>
    <row r="63" spans="1:14">
      <c r="A63">
        <f>ERI_mm!A63</f>
        <v>1958</v>
      </c>
      <c r="B63" s="8">
        <f>(ERI_mm!B63*Areas!$D$9*1000) / (86400*Days!B63)</f>
        <v>1375.6336021505379</v>
      </c>
      <c r="C63" s="8">
        <f>(ERI_mm!C63*Areas!$D$9*1000) / (86400*Days!C63)</f>
        <v>946.0233382936508</v>
      </c>
      <c r="D63" s="8">
        <f>(ERI_mm!D63*Areas!$D$9*1000) / (86400*Days!D63)</f>
        <v>629.37485065710871</v>
      </c>
      <c r="E63" s="8">
        <f>(ERI_mm!E63*Areas!$D$9*1000) / (86400*Days!E63)</f>
        <v>2351.560655864198</v>
      </c>
      <c r="F63" s="8">
        <f>(ERI_mm!F63*Areas!$D$9*1000) / (86400*Days!F63)</f>
        <v>1751.3318548387097</v>
      </c>
      <c r="G63" s="8">
        <f>(ERI_mm!G63*Areas!$D$9*1000) / (86400*Days!G63)</f>
        <v>3977.4456867283952</v>
      </c>
      <c r="H63" s="8">
        <f>(ERI_mm!H63*Areas!$D$9*1000) / (86400*Days!H63)</f>
        <v>4189.8382915173233</v>
      </c>
      <c r="I63" s="8">
        <f>(ERI_mm!I63*Areas!$D$9*1000) / (86400*Days!I63)</f>
        <v>3221.6927942054958</v>
      </c>
      <c r="J63" s="8">
        <f>(ERI_mm!J63*Areas!$D$9*1000) / (86400*Days!J63)</f>
        <v>3287.2740817901235</v>
      </c>
      <c r="K63" s="8">
        <f>(ERI_mm!K63*Areas!$D$9*1000) / (86400*Days!K63)</f>
        <v>1392.6524118876939</v>
      </c>
      <c r="L63" s="8">
        <f>(ERI_mm!L63*Areas!$D$9*1000) / (86400*Days!L63)</f>
        <v>3256.7472608024691</v>
      </c>
      <c r="M63" s="8">
        <f>(ERI_mm!M63*Areas!$D$9*1000) / (86400*Days!M63)</f>
        <v>735.019914874552</v>
      </c>
      <c r="N63" s="8">
        <f>(ERI_mm!N63*Areas!$D$9*1000) / (86400*Days!N63)</f>
        <v>2259.8392858954844</v>
      </c>
    </row>
    <row r="64" spans="1:14">
      <c r="A64">
        <f>ERI_mm!A64</f>
        <v>1959</v>
      </c>
      <c r="B64" s="8">
        <f>(ERI_mm!B64*Areas!$D$9*1000) / (86400*Days!B64)</f>
        <v>3479.5438172043009</v>
      </c>
      <c r="C64" s="8">
        <f>(ERI_mm!C64*Areas!$D$9*1000) / (86400*Days!C64)</f>
        <v>2821.7163607804237</v>
      </c>
      <c r="D64" s="8">
        <f>(ERI_mm!D64*Areas!$D$9*1000) / (86400*Days!D64)</f>
        <v>2289.5115740740739</v>
      </c>
      <c r="E64" s="8">
        <f>(ERI_mm!E64*Areas!$D$9*1000) / (86400*Days!E64)</f>
        <v>3490.0119907407407</v>
      </c>
      <c r="F64" s="8">
        <f>(ERI_mm!F64*Areas!$D$9*1000) / (86400*Days!F64)</f>
        <v>2698.926336618877</v>
      </c>
      <c r="G64" s="8">
        <f>(ERI_mm!G64*Areas!$D$9*1000) / (86400*Days!G64)</f>
        <v>1810.3732098765431</v>
      </c>
      <c r="H64" s="8">
        <f>(ERI_mm!H64*Areas!$D$9*1000) / (86400*Days!H64)</f>
        <v>2833.4712664277176</v>
      </c>
      <c r="I64" s="8">
        <f>(ERI_mm!I64*Areas!$D$9*1000) / (86400*Days!I64)</f>
        <v>2262.8594758064514</v>
      </c>
      <c r="J64" s="8">
        <f>(ERI_mm!J64*Areas!$D$9*1000) / (86400*Days!J64)</f>
        <v>2409.6279783950622</v>
      </c>
      <c r="K64" s="8">
        <f>(ERI_mm!K64*Areas!$D$9*1000) / (86400*Days!K64)</f>
        <v>3960.8871341099166</v>
      </c>
      <c r="L64" s="8">
        <f>(ERI_mm!L64*Areas!$D$9*1000) / (86400*Days!L64)</f>
        <v>2810.7902237654321</v>
      </c>
      <c r="M64" s="8">
        <f>(ERI_mm!M64*Areas!$D$9*1000) / (86400*Days!M64)</f>
        <v>2380.7067054958184</v>
      </c>
      <c r="N64" s="8">
        <f>(ERI_mm!N64*Areas!$D$9*1000) / (86400*Days!N64)</f>
        <v>2771.8226185946223</v>
      </c>
    </row>
    <row r="65" spans="1:14">
      <c r="A65">
        <f>ERI_mm!A65</f>
        <v>1960</v>
      </c>
      <c r="B65" s="8">
        <f>(ERI_mm!B65*Areas!$D$9*1000) / (86400*Days!B65)</f>
        <v>2456.8096848864998</v>
      </c>
      <c r="C65" s="8">
        <f>(ERI_mm!C65*Areas!$D$9*1000) / (86400*Days!C65)</f>
        <v>2265.8269715836532</v>
      </c>
      <c r="D65" s="8">
        <f>(ERI_mm!D65*Areas!$D$9*1000) / (86400*Days!D65)</f>
        <v>1120.3514560931899</v>
      </c>
      <c r="E65" s="8">
        <f>(ERI_mm!E65*Areas!$D$9*1000) / (86400*Days!E65)</f>
        <v>2064.2103626543208</v>
      </c>
      <c r="F65" s="8">
        <f>(ERI_mm!F65*Areas!$D$9*1000) / (86400*Days!F65)</f>
        <v>3071.7346027479093</v>
      </c>
      <c r="G65" s="8">
        <f>(ERI_mm!G65*Areas!$D$9*1000) / (86400*Days!G65)</f>
        <v>3257.7427006172838</v>
      </c>
      <c r="H65" s="8">
        <f>(ERI_mm!H65*Areas!$D$9*1000) / (86400*Days!H65)</f>
        <v>2451.3508213859022</v>
      </c>
      <c r="I65" s="8">
        <f>(ERI_mm!I65*Areas!$D$9*1000) / (86400*Days!I65)</f>
        <v>2190.9309214456393</v>
      </c>
      <c r="J65" s="8">
        <f>(ERI_mm!J65*Areas!$D$9*1000) / (86400*Days!J65)</f>
        <v>1183.9097530864196</v>
      </c>
      <c r="K65" s="8">
        <f>(ERI_mm!K65*Areas!$D$9*1000) / (86400*Days!K65)</f>
        <v>1343.84375</v>
      </c>
      <c r="L65" s="8">
        <f>(ERI_mm!L65*Areas!$D$9*1000) / (86400*Days!L65)</f>
        <v>1631.5258564814817</v>
      </c>
      <c r="M65" s="8">
        <f>(ERI_mm!M65*Areas!$D$9*1000) / (86400*Days!M65)</f>
        <v>856.39935035842291</v>
      </c>
      <c r="N65" s="8">
        <f>(ERI_mm!N65*Areas!$D$9*1000) / (86400*Days!N65)</f>
        <v>1989.247761080753</v>
      </c>
    </row>
    <row r="66" spans="1:14">
      <c r="A66">
        <f>ERI_mm!A66</f>
        <v>1961</v>
      </c>
      <c r="B66" s="8">
        <f>(ERI_mm!B66*Areas!$D$9*1000) / (86400*Days!B66)</f>
        <v>461.43452060931901</v>
      </c>
      <c r="C66" s="8">
        <f>(ERI_mm!C66*Areas!$D$9*1000) / (86400*Days!C66)</f>
        <v>2781.1877397486774</v>
      </c>
      <c r="D66" s="8">
        <f>(ERI_mm!D66*Areas!$D$9*1000) / (86400*Days!D66)</f>
        <v>2616.0800552568699</v>
      </c>
      <c r="E66" s="8">
        <f>(ERI_mm!E66*Areas!$D$9*1000) / (86400*Days!E66)</f>
        <v>5067.1204706790122</v>
      </c>
      <c r="F66" s="8">
        <f>(ERI_mm!F66*Areas!$D$9*1000) / (86400*Days!F66)</f>
        <v>1804.9571609916368</v>
      </c>
      <c r="G66" s="8">
        <f>(ERI_mm!G66*Areas!$D$9*1000) / (86400*Days!G66)</f>
        <v>3067.6136959876544</v>
      </c>
      <c r="H66" s="8">
        <f>(ERI_mm!H66*Areas!$D$9*1000) / (86400*Days!H66)</f>
        <v>3046.6880525686975</v>
      </c>
      <c r="I66" s="8">
        <f>(ERI_mm!I66*Areas!$D$9*1000) / (86400*Days!I66)</f>
        <v>3148.8009109916366</v>
      </c>
      <c r="J66" s="8">
        <f>(ERI_mm!J66*Areas!$D$9*1000) / (86400*Days!J66)</f>
        <v>2800.5040123456788</v>
      </c>
      <c r="K66" s="8">
        <f>(ERI_mm!K66*Areas!$D$9*1000) / (86400*Days!K66)</f>
        <v>1354.4403673835125</v>
      </c>
      <c r="L66" s="8">
        <f>(ERI_mm!L66*Areas!$D$9*1000) / (86400*Days!L66)</f>
        <v>2266.2846450617285</v>
      </c>
      <c r="M66" s="8">
        <f>(ERI_mm!M66*Areas!$D$9*1000) / (86400*Days!M66)</f>
        <v>1597.1992383512547</v>
      </c>
      <c r="N66" s="8">
        <f>(ERI_mm!N66*Areas!$D$9*1000) / (86400*Days!N66)</f>
        <v>2489.9631532217149</v>
      </c>
    </row>
    <row r="67" spans="1:14">
      <c r="A67">
        <f>ERI_mm!A67</f>
        <v>1962</v>
      </c>
      <c r="B67" s="8">
        <f>(ERI_mm!B67*Areas!$D$9*1000) / (86400*Days!B67)</f>
        <v>2278.5938470728793</v>
      </c>
      <c r="C67" s="8">
        <f>(ERI_mm!C67*Areas!$D$9*1000) / (86400*Days!C67)</f>
        <v>1975.2370039682539</v>
      </c>
      <c r="D67" s="8">
        <f>(ERI_mm!D67*Areas!$D$9*1000) / (86400*Days!D67)</f>
        <v>1142.5080197132615</v>
      </c>
      <c r="E67" s="8">
        <f>(ERI_mm!E67*Areas!$D$9*1000) / (86400*Days!E67)</f>
        <v>1286.1082407407407</v>
      </c>
      <c r="F67" s="8">
        <f>(ERI_mm!F67*Areas!$D$9*1000) / (86400*Days!F67)</f>
        <v>1716.3309065113501</v>
      </c>
      <c r="G67" s="8">
        <f>(ERI_mm!G67*Areas!$D$9*1000) / (86400*Days!G67)</f>
        <v>2414.6051774691359</v>
      </c>
      <c r="H67" s="8">
        <f>(ERI_mm!H67*Areas!$D$9*1000) / (86400*Days!H67)</f>
        <v>2725.2573252688176</v>
      </c>
      <c r="I67" s="8">
        <f>(ERI_mm!I67*Areas!$D$9*1000) / (86400*Days!I67)</f>
        <v>2241.6662410394265</v>
      </c>
      <c r="J67" s="8">
        <f>(ERI_mm!J67*Areas!$D$9*1000) / (86400*Days!J67)</f>
        <v>2982.0058719135804</v>
      </c>
      <c r="K67" s="8">
        <f>(ERI_mm!K67*Areas!$D$9*1000) / (86400*Days!K67)</f>
        <v>2277.3094086021511</v>
      </c>
      <c r="L67" s="8">
        <f>(ERI_mm!L67*Areas!$D$9*1000) / (86400*Days!L67)</f>
        <v>1907.5944984567902</v>
      </c>
      <c r="M67" s="8">
        <f>(ERI_mm!M67*Areas!$D$9*1000) / (86400*Days!M67)</f>
        <v>1844.132534348865</v>
      </c>
      <c r="N67" s="8">
        <f>(ERI_mm!N67*Areas!$D$9*1000) / (86400*Days!N67)</f>
        <v>2065.7967028158296</v>
      </c>
    </row>
    <row r="68" spans="1:14">
      <c r="A68">
        <f>ERI_mm!A68</f>
        <v>1963</v>
      </c>
      <c r="B68" s="8">
        <f>(ERI_mm!B68*Areas!$D$9*1000) / (86400*Days!B68)</f>
        <v>900.71247759856647</v>
      </c>
      <c r="C68" s="8">
        <f>(ERI_mm!C68*Areas!$D$9*1000) / (86400*Days!C68)</f>
        <v>765.77762896825402</v>
      </c>
      <c r="D68" s="8">
        <f>(ERI_mm!D68*Areas!$D$9*1000) / (86400*Days!D68)</f>
        <v>2537.4081989247311</v>
      </c>
      <c r="E68" s="8">
        <f>(ERI_mm!E68*Areas!$D$9*1000) / (86400*Days!E68)</f>
        <v>2427.5458950617285</v>
      </c>
      <c r="F68" s="8">
        <f>(ERI_mm!F68*Areas!$D$9*1000) / (86400*Days!F68)</f>
        <v>1957.8053390083633</v>
      </c>
      <c r="G68" s="8">
        <f>(ERI_mm!G68*Areas!$D$9*1000) / (86400*Days!G68)</f>
        <v>1706.5156558641975</v>
      </c>
      <c r="H68" s="8">
        <f>(ERI_mm!H68*Areas!$D$9*1000) / (86400*Days!H68)</f>
        <v>2476.7184811827951</v>
      </c>
      <c r="I68" s="8">
        <f>(ERI_mm!I68*Areas!$D$9*1000) / (86400*Days!I68)</f>
        <v>1967.1175179211471</v>
      </c>
      <c r="J68" s="8">
        <f>(ERI_mm!J68*Areas!$D$9*1000) / (86400*Days!J68)</f>
        <v>1096.6428626543209</v>
      </c>
      <c r="K68" s="8">
        <f>(ERI_mm!K68*Areas!$D$9*1000) / (86400*Days!K68)</f>
        <v>423.86469534050178</v>
      </c>
      <c r="L68" s="8">
        <f>(ERI_mm!L68*Areas!$D$9*1000) / (86400*Days!L68)</f>
        <v>2261.6392592592592</v>
      </c>
      <c r="M68" s="8">
        <f>(ERI_mm!M68*Areas!$D$9*1000) / (86400*Days!M68)</f>
        <v>1254.2541666666668</v>
      </c>
      <c r="N68" s="8">
        <f>(ERI_mm!N68*Areas!$D$9*1000) / (86400*Days!N68)</f>
        <v>1652.7846328006087</v>
      </c>
    </row>
    <row r="69" spans="1:14">
      <c r="A69">
        <f>ERI_mm!A69</f>
        <v>1964</v>
      </c>
      <c r="B69" s="8">
        <f>(ERI_mm!B69*Areas!$D$9*1000) / (86400*Days!B69)</f>
        <v>1588.8503882915172</v>
      </c>
      <c r="C69" s="8">
        <f>(ERI_mm!C69*Areas!$D$9*1000) / (86400*Days!C69)</f>
        <v>1062.0313058748404</v>
      </c>
      <c r="D69" s="8">
        <f>(ERI_mm!D69*Areas!$D$9*1000) / (86400*Days!D69)</f>
        <v>3577.1611409796892</v>
      </c>
      <c r="E69" s="8">
        <f>(ERI_mm!E69*Areas!$D$9*1000) / (86400*Days!E69)</f>
        <v>4000.3408024691357</v>
      </c>
      <c r="F69" s="8">
        <f>(ERI_mm!F69*Areas!$D$9*1000) / (86400*Days!F69)</f>
        <v>2095.5613649940265</v>
      </c>
      <c r="G69" s="8">
        <f>(ERI_mm!G69*Areas!$D$9*1000) / (86400*Days!G69)</f>
        <v>2139.8637885802464</v>
      </c>
      <c r="H69" s="8">
        <f>(ERI_mm!H69*Areas!$D$9*1000) / (86400*Days!H69)</f>
        <v>2228.5007467144565</v>
      </c>
      <c r="I69" s="8">
        <f>(ERI_mm!I69*Areas!$D$9*1000) / (86400*Days!I69)</f>
        <v>4009.0535767622459</v>
      </c>
      <c r="J69" s="8">
        <f>(ERI_mm!J69*Areas!$D$9*1000) / (86400*Days!J69)</f>
        <v>1352.8027083333334</v>
      </c>
      <c r="K69" s="8">
        <f>(ERI_mm!K69*Areas!$D$9*1000) / (86400*Days!K69)</f>
        <v>923.83237007168464</v>
      </c>
      <c r="L69" s="8">
        <f>(ERI_mm!L69*Areas!$D$9*1000) / (86400*Days!L69)</f>
        <v>1123.8515509259257</v>
      </c>
      <c r="M69" s="8">
        <f>(ERI_mm!M69*Areas!$D$9*1000) / (86400*Days!M69)</f>
        <v>2380.7067054958184</v>
      </c>
      <c r="N69" s="8">
        <f>(ERI_mm!N69*Areas!$D$9*1000) / (86400*Days!N69)</f>
        <v>2213.7112799787492</v>
      </c>
    </row>
    <row r="70" spans="1:14">
      <c r="A70">
        <f>ERI_mm!A70</f>
        <v>1965</v>
      </c>
      <c r="B70" s="8">
        <f>(ERI_mm!B70*Areas!$D$9*1000) / (86400*Days!B70)</f>
        <v>3301.6490890083633</v>
      </c>
      <c r="C70" s="8">
        <f>(ERI_mm!C70*Areas!$D$9*1000) / (86400*Days!C70)</f>
        <v>2656.7577628968252</v>
      </c>
      <c r="D70" s="8">
        <f>(ERI_mm!D70*Areas!$D$9*1000) / (86400*Days!D70)</f>
        <v>2246.8039949223416</v>
      </c>
      <c r="E70" s="8">
        <f>(ERI_mm!E70*Areas!$D$9*1000) / (86400*Days!E70)</f>
        <v>2201.9128703703705</v>
      </c>
      <c r="F70" s="8">
        <f>(ERI_mm!F70*Areas!$D$9*1000) / (86400*Days!F70)</f>
        <v>1956.1997909199526</v>
      </c>
      <c r="G70" s="8">
        <f>(ERI_mm!G70*Areas!$D$9*1000) / (86400*Days!G70)</f>
        <v>1984.5751774691357</v>
      </c>
      <c r="H70" s="8">
        <f>(ERI_mm!H70*Areas!$D$9*1000) / (86400*Days!H70)</f>
        <v>2081.4325418160092</v>
      </c>
      <c r="I70" s="8">
        <f>(ERI_mm!I70*Areas!$D$9*1000) / (86400*Days!I70)</f>
        <v>3204.3528748506569</v>
      </c>
      <c r="J70" s="8">
        <f>(ERI_mm!J70*Areas!$D$9*1000) / (86400*Days!J70)</f>
        <v>2555.2940046296299</v>
      </c>
      <c r="K70" s="8">
        <f>(ERI_mm!K70*Areas!$D$9*1000) / (86400*Days!K70)</f>
        <v>3098.0655913978494</v>
      </c>
      <c r="L70" s="8">
        <f>(ERI_mm!L70*Areas!$D$9*1000) / (86400*Days!L70)</f>
        <v>2204.8991898148147</v>
      </c>
      <c r="M70" s="8">
        <f>(ERI_mm!M70*Areas!$D$9*1000) / (86400*Days!M70)</f>
        <v>2316.1636723416964</v>
      </c>
      <c r="N70" s="8">
        <f>(ERI_mm!N70*Areas!$D$9*1000) / (86400*Days!N70)</f>
        <v>2485.2995858701165</v>
      </c>
    </row>
    <row r="71" spans="1:14">
      <c r="A71">
        <f>ERI_mm!A71</f>
        <v>1966</v>
      </c>
      <c r="B71" s="8">
        <f>(ERI_mm!B71*Areas!$D$9*1000) / (86400*Days!B71)</f>
        <v>1325.8616114097968</v>
      </c>
      <c r="C71" s="8">
        <f>(ERI_mm!C71*Areas!$D$9*1000) / (86400*Days!C71)</f>
        <v>1522.3118882275132</v>
      </c>
      <c r="D71" s="8">
        <f>(ERI_mm!D71*Areas!$D$9*1000) / (86400*Days!D71)</f>
        <v>2004.0451239545998</v>
      </c>
      <c r="E71" s="8">
        <f>(ERI_mm!E71*Areas!$D$9*1000) / (86400*Days!E71)</f>
        <v>2629.6201774691358</v>
      </c>
      <c r="F71" s="8">
        <f>(ERI_mm!F71*Areas!$D$9*1000) / (86400*Days!F71)</f>
        <v>1924.0888291517326</v>
      </c>
      <c r="G71" s="8">
        <f>(ERI_mm!G71*Areas!$D$9*1000) / (86400*Days!G71)</f>
        <v>2481.9632716049382</v>
      </c>
      <c r="H71" s="8">
        <f>(ERI_mm!H71*Areas!$D$9*1000) / (86400*Days!H71)</f>
        <v>2653.0076612903231</v>
      </c>
      <c r="I71" s="8">
        <f>(ERI_mm!I71*Areas!$D$9*1000) / (86400*Days!I71)</f>
        <v>2892.2343264635601</v>
      </c>
      <c r="J71" s="8">
        <f>(ERI_mm!J71*Areas!$D$9*1000) / (86400*Days!J71)</f>
        <v>2189.3039660493828</v>
      </c>
      <c r="K71" s="8">
        <f>(ERI_mm!K71*Areas!$D$9*1000) / (86400*Days!K71)</f>
        <v>1158.2423909796894</v>
      </c>
      <c r="L71" s="8">
        <f>(ERI_mm!L71*Areas!$D$9*1000) / (86400*Days!L71)</f>
        <v>4259.8187808641978</v>
      </c>
      <c r="M71" s="8">
        <f>(ERI_mm!M71*Areas!$D$9*1000) / (86400*Days!M71)</f>
        <v>3501.7003808243721</v>
      </c>
      <c r="N71" s="8">
        <f>(ERI_mm!N71*Areas!$D$9*1000) / (86400*Days!N71)</f>
        <v>2379.9465994419074</v>
      </c>
    </row>
    <row r="72" spans="1:14">
      <c r="A72">
        <f>ERI_mm!A72</f>
        <v>1967</v>
      </c>
      <c r="B72" s="8">
        <f>(ERI_mm!B72*Areas!$D$9*1000) / (86400*Days!B72)</f>
        <v>1282.8329226403823</v>
      </c>
      <c r="C72" s="8">
        <f>(ERI_mm!C72*Areas!$D$9*1000) / (86400*Days!C72)</f>
        <v>1627.5440972222223</v>
      </c>
      <c r="D72" s="8">
        <f>(ERI_mm!D72*Areas!$D$9*1000) / (86400*Days!D72)</f>
        <v>1589.8137171445637</v>
      </c>
      <c r="E72" s="8">
        <f>(ERI_mm!E72*Areas!$D$9*1000) / (86400*Days!E72)</f>
        <v>2863.8803472222221</v>
      </c>
      <c r="F72" s="8">
        <f>(ERI_mm!F72*Areas!$D$9*1000) / (86400*Days!F72)</f>
        <v>2691.540815412186</v>
      </c>
      <c r="G72" s="8">
        <f>(ERI_mm!G72*Areas!$D$9*1000) / (86400*Days!G72)</f>
        <v>3187.3982870370369</v>
      </c>
      <c r="H72" s="8">
        <f>(ERI_mm!H72*Areas!$D$9*1000) / (86400*Days!H72)</f>
        <v>2386.8077882317798</v>
      </c>
      <c r="I72" s="8">
        <f>(ERI_mm!I72*Areas!$D$9*1000) / (86400*Days!I72)</f>
        <v>2154.9666442652328</v>
      </c>
      <c r="J72" s="8">
        <f>(ERI_mm!J72*Areas!$D$9*1000) / (86400*Days!J72)</f>
        <v>2487.9359104938271</v>
      </c>
      <c r="K72" s="8">
        <f>(ERI_mm!K72*Areas!$D$9*1000) / (86400*Days!K72)</f>
        <v>2763.1482601553166</v>
      </c>
      <c r="L72" s="8">
        <f>(ERI_mm!L72*Areas!$D$9*1000) / (86400*Days!L72)</f>
        <v>2742.4366898148146</v>
      </c>
      <c r="M72" s="8">
        <f>(ERI_mm!M72*Areas!$D$9*1000) / (86400*Days!M72)</f>
        <v>3298.1168832138592</v>
      </c>
      <c r="N72" s="8">
        <f>(ERI_mm!N72*Areas!$D$9*1000) / (86400*Days!N72)</f>
        <v>2425.2186567732115</v>
      </c>
    </row>
    <row r="73" spans="1:14">
      <c r="A73">
        <f>ERI_mm!A73</f>
        <v>1968</v>
      </c>
      <c r="B73" s="8">
        <f>(ERI_mm!B73*Areas!$D$9*1000) / (86400*Days!B73)</f>
        <v>2391.624432497013</v>
      </c>
      <c r="C73" s="8">
        <f>(ERI_mm!C73*Areas!$D$9*1000) / (86400*Days!C73)</f>
        <v>1026.6760296934865</v>
      </c>
      <c r="D73" s="8">
        <f>(ERI_mm!D73*Areas!$D$9*1000) / (86400*Days!D73)</f>
        <v>1715.0464680406212</v>
      </c>
      <c r="E73" s="8">
        <f>(ERI_mm!E73*Areas!$D$9*1000) / (86400*Days!E73)</f>
        <v>1920.5352160493828</v>
      </c>
      <c r="F73" s="8">
        <f>(ERI_mm!F73*Areas!$D$9*1000) / (86400*Days!F73)</f>
        <v>3816.3878061529272</v>
      </c>
      <c r="G73" s="8">
        <f>(ERI_mm!G73*Areas!$D$9*1000) / (86400*Days!G73)</f>
        <v>3360.6048148148147</v>
      </c>
      <c r="H73" s="8">
        <f>(ERI_mm!H73*Areas!$D$9*1000) / (86400*Days!H73)</f>
        <v>2644.6588112305853</v>
      </c>
      <c r="I73" s="8">
        <f>(ERI_mm!I73*Areas!$D$9*1000) / (86400*Days!I73)</f>
        <v>2817.0946759259259</v>
      </c>
      <c r="J73" s="8">
        <f>(ERI_mm!J73*Areas!$D$9*1000) / (86400*Days!J73)</f>
        <v>2420.5778163580248</v>
      </c>
      <c r="K73" s="8">
        <f>(ERI_mm!K73*Areas!$D$9*1000) / (86400*Days!K73)</f>
        <v>1741.6985663082437</v>
      </c>
      <c r="L73" s="8">
        <f>(ERI_mm!L73*Areas!$D$9*1000) / (86400*Days!L73)</f>
        <v>3431.6128549382715</v>
      </c>
      <c r="M73" s="8">
        <f>(ERI_mm!M73*Areas!$D$9*1000) / (86400*Days!M73)</f>
        <v>3045.0825044802864</v>
      </c>
      <c r="N73" s="8">
        <f>(ERI_mm!N73*Areas!$D$9*1000) / (86400*Days!N73)</f>
        <v>2533.0407571847804</v>
      </c>
    </row>
    <row r="74" spans="1:14">
      <c r="A74">
        <f>ERI_mm!A74</f>
        <v>1969</v>
      </c>
      <c r="B74" s="8">
        <f>(ERI_mm!B74*Areas!$D$9*1000) / (86400*Days!B74)</f>
        <v>2660.0720728793308</v>
      </c>
      <c r="C74" s="8">
        <f>(ERI_mm!C74*Areas!$D$9*1000) / (86400*Days!C74)</f>
        <v>513.00701884920636</v>
      </c>
      <c r="D74" s="8">
        <f>(ERI_mm!D74*Areas!$D$9*1000) / (86400*Days!D74)</f>
        <v>1282.5118130226999</v>
      </c>
      <c r="E74" s="8">
        <f>(ERI_mm!E74*Areas!$D$9*1000) / (86400*Days!E74)</f>
        <v>3832.443287037037</v>
      </c>
      <c r="F74" s="8">
        <f>(ERI_mm!F74*Areas!$D$9*1000) / (86400*Days!F74)</f>
        <v>3889.9219086021503</v>
      </c>
      <c r="G74" s="8">
        <f>(ERI_mm!G74*Areas!$D$9*1000) / (86400*Days!G74)</f>
        <v>3631.3644444444444</v>
      </c>
      <c r="H74" s="8">
        <f>(ERI_mm!H74*Areas!$D$9*1000) / (86400*Days!H74)</f>
        <v>4389.2473640979688</v>
      </c>
      <c r="I74" s="8">
        <f>(ERI_mm!I74*Areas!$D$9*1000) / (86400*Days!I74)</f>
        <v>1066.0839307048984</v>
      </c>
      <c r="J74" s="8">
        <f>(ERI_mm!J74*Areas!$D$9*1000) / (86400*Days!J74)</f>
        <v>2566.5756558641974</v>
      </c>
      <c r="K74" s="8">
        <f>(ERI_mm!K74*Areas!$D$9*1000) / (86400*Days!K74)</f>
        <v>2000.5129181600955</v>
      </c>
      <c r="L74" s="8">
        <f>(ERI_mm!L74*Areas!$D$9*1000) / (86400*Days!L74)</f>
        <v>3040.0731944444447</v>
      </c>
      <c r="M74" s="8">
        <f>(ERI_mm!M74*Areas!$D$9*1000) / (86400*Days!M74)</f>
        <v>1791.1494474313022</v>
      </c>
      <c r="N74" s="8">
        <f>(ERI_mm!N74*Areas!$D$9*1000) / (86400*Days!N74)</f>
        <v>2564.2256906392695</v>
      </c>
    </row>
    <row r="75" spans="1:14">
      <c r="A75">
        <f>ERI_mm!A75</f>
        <v>1970</v>
      </c>
      <c r="B75" s="8">
        <f>(ERI_mm!B75*Areas!$D$9*1000) / (86400*Days!B75)</f>
        <v>1166.2701314217443</v>
      </c>
      <c r="C75" s="8">
        <f>(ERI_mm!C75*Areas!$D$9*1000) / (86400*Days!C75)</f>
        <v>1208.3928323412699</v>
      </c>
      <c r="D75" s="8">
        <f>(ERI_mm!D75*Areas!$D$9*1000) / (86400*Days!D75)</f>
        <v>1813.3060110513738</v>
      </c>
      <c r="E75" s="8">
        <f>(ERI_mm!E75*Areas!$D$9*1000) / (86400*Days!E75)</f>
        <v>2978.024112654321</v>
      </c>
      <c r="F75" s="8">
        <f>(ERI_mm!F75*Areas!$D$9*1000) / (86400*Days!F75)</f>
        <v>2696.3574596774192</v>
      </c>
      <c r="G75" s="8">
        <f>(ERI_mm!G75*Areas!$D$9*1000) / (86400*Days!G75)</f>
        <v>2955.1289969135801</v>
      </c>
      <c r="H75" s="8">
        <f>(ERI_mm!H75*Areas!$D$9*1000) / (86400*Days!H75)</f>
        <v>3792.6256944444444</v>
      </c>
      <c r="I75" s="8">
        <f>(ERI_mm!I75*Areas!$D$9*1000) / (86400*Days!I75)</f>
        <v>1265.4930032855434</v>
      </c>
      <c r="J75" s="8">
        <f>(ERI_mm!J75*Areas!$D$9*1000) / (86400*Days!J75)</f>
        <v>3547.7474999999999</v>
      </c>
      <c r="K75" s="8">
        <f>(ERI_mm!K75*Areas!$D$9*1000) / (86400*Days!K75)</f>
        <v>2699.5685558542409</v>
      </c>
      <c r="L75" s="8">
        <f>(ERI_mm!L75*Areas!$D$9*1000) / (86400*Days!L75)</f>
        <v>2798.1813194444439</v>
      </c>
      <c r="M75" s="8">
        <f>(ERI_mm!M75*Areas!$D$9*1000) / (86400*Days!M75)</f>
        <v>1990.5585200119474</v>
      </c>
      <c r="N75" s="8">
        <f>(ERI_mm!N75*Areas!$D$9*1000) / (86400*Days!N75)</f>
        <v>2411.9370351344496</v>
      </c>
    </row>
    <row r="76" spans="1:14">
      <c r="A76">
        <f>ERI_mm!A76</f>
        <v>1971</v>
      </c>
      <c r="B76" s="8">
        <f>(ERI_mm!B76*Areas!$D$9*1000) / (86400*Days!B76)</f>
        <v>1185.5367084826762</v>
      </c>
      <c r="C76" s="8">
        <f>(ERI_mm!C76*Areas!$D$9*1000) / (86400*Days!C76)</f>
        <v>2839.4920717592595</v>
      </c>
      <c r="D76" s="8">
        <f>(ERI_mm!D76*Areas!$D$9*1000) / (86400*Days!D76)</f>
        <v>1353.7981481481479</v>
      </c>
      <c r="E76" s="8">
        <f>(ERI_mm!E76*Areas!$D$9*1000) / (86400*Days!E76)</f>
        <v>1083.3703317901234</v>
      </c>
      <c r="F76" s="8">
        <f>(ERI_mm!F76*Areas!$D$9*1000) / (86400*Days!F76)</f>
        <v>2326.1180704898447</v>
      </c>
      <c r="G76" s="8">
        <f>(ERI_mm!G76*Areas!$D$9*1000) / (86400*Days!G76)</f>
        <v>2470.0179938271604</v>
      </c>
      <c r="H76" s="8">
        <f>(ERI_mm!H76*Areas!$D$9*1000) / (86400*Days!H76)</f>
        <v>2572.4091472520909</v>
      </c>
      <c r="I76" s="8">
        <f>(ERI_mm!I76*Areas!$D$9*1000) / (86400*Days!I76)</f>
        <v>1810.0949148745519</v>
      </c>
      <c r="J76" s="8">
        <f>(ERI_mm!J76*Areas!$D$9*1000) / (86400*Days!J76)</f>
        <v>2592.4570910493821</v>
      </c>
      <c r="K76" s="8">
        <f>(ERI_mm!K76*Areas!$D$9*1000) / (86400*Days!K76)</f>
        <v>1576.3271132019115</v>
      </c>
      <c r="L76" s="8">
        <f>(ERI_mm!L76*Areas!$D$9*1000) / (86400*Days!L76)</f>
        <v>1838.2455246913576</v>
      </c>
      <c r="M76" s="8">
        <f>(ERI_mm!M76*Areas!$D$9*1000) / (86400*Days!M76)</f>
        <v>3337.6133661887693</v>
      </c>
      <c r="N76" s="8">
        <f>(ERI_mm!N76*Areas!$D$9*1000) / (86400*Days!N76)</f>
        <v>2076.8419939117198</v>
      </c>
    </row>
    <row r="77" spans="1:14">
      <c r="A77">
        <f>ERI_mm!A77</f>
        <v>1972</v>
      </c>
      <c r="B77" s="8">
        <f>(ERI_mm!B77*Areas!$D$9*1000) / (86400*Days!B77)</f>
        <v>1462.3331989247311</v>
      </c>
      <c r="C77" s="8">
        <f>(ERI_mm!C77*Areas!$D$9*1000) / (86400*Days!C77)</f>
        <v>1464.6695482120051</v>
      </c>
      <c r="D77" s="8">
        <f>(ERI_mm!D77*Areas!$D$9*1000) / (86400*Days!D77)</f>
        <v>2726.8628733572286</v>
      </c>
      <c r="E77" s="8">
        <f>(ERI_mm!E77*Areas!$D$9*1000) / (86400*Days!E77)</f>
        <v>3259.4017669753089</v>
      </c>
      <c r="F77" s="8">
        <f>(ERI_mm!F77*Areas!$D$9*1000) / (86400*Days!F77)</f>
        <v>2831.2234991039431</v>
      </c>
      <c r="G77" s="8">
        <f>(ERI_mm!G77*Areas!$D$9*1000) / (86400*Days!G77)</f>
        <v>3606.8102623456798</v>
      </c>
      <c r="H77" s="8">
        <f>(ERI_mm!H77*Areas!$D$9*1000) / (86400*Days!H77)</f>
        <v>2566.3080645161294</v>
      </c>
      <c r="I77" s="8">
        <f>(ERI_mm!I77*Areas!$D$9*1000) / (86400*Days!I77)</f>
        <v>2812.9202508960575</v>
      </c>
      <c r="J77" s="8">
        <f>(ERI_mm!J77*Areas!$D$9*1000) / (86400*Days!J77)</f>
        <v>4614.8589814814814</v>
      </c>
      <c r="K77" s="8">
        <f>(ERI_mm!K77*Areas!$D$9*1000) / (86400*Days!K77)</f>
        <v>2068.588157108722</v>
      </c>
      <c r="L77" s="8">
        <f>(ERI_mm!L77*Areas!$D$9*1000) / (86400*Days!L77)</f>
        <v>3431.6128549382715</v>
      </c>
      <c r="M77" s="8">
        <f>(ERI_mm!M77*Areas!$D$9*1000) / (86400*Days!M77)</f>
        <v>2791.0847968936682</v>
      </c>
      <c r="N77" s="8">
        <f>(ERI_mm!N77*Areas!$D$9*1000) / (86400*Days!N77)</f>
        <v>2800.2592320633471</v>
      </c>
    </row>
    <row r="78" spans="1:14">
      <c r="A78">
        <f>ERI_mm!A78</f>
        <v>1973</v>
      </c>
      <c r="B78" s="8">
        <f>(ERI_mm!B78*Areas!$D$9*1000) / (86400*Days!B78)</f>
        <v>1346.7337365591395</v>
      </c>
      <c r="C78" s="8">
        <f>(ERI_mm!C78*Areas!$D$9*1000) / (86400*Days!C78)</f>
        <v>1400.726025132275</v>
      </c>
      <c r="D78" s="8">
        <f>(ERI_mm!D78*Areas!$D$9*1000) / (86400*Days!D78)</f>
        <v>3774.3224462365592</v>
      </c>
      <c r="E78" s="8">
        <f>(ERI_mm!E78*Areas!$D$9*1000) / (86400*Days!E78)</f>
        <v>2320.3702083333337</v>
      </c>
      <c r="F78" s="8">
        <f>(ERI_mm!F78*Areas!$D$9*1000) / (86400*Days!F78)</f>
        <v>3308.7135005973714</v>
      </c>
      <c r="G78" s="8">
        <f>(ERI_mm!G78*Areas!$D$9*1000) / (86400*Days!G78)</f>
        <v>4180.1835956790128</v>
      </c>
      <c r="H78" s="8">
        <f>(ERI_mm!H78*Areas!$D$9*1000) / (86400*Days!H78)</f>
        <v>2848.5634184587811</v>
      </c>
      <c r="I78" s="8">
        <f>(ERI_mm!I78*Areas!$D$9*1000) / (86400*Days!I78)</f>
        <v>1882.6656884707288</v>
      </c>
      <c r="J78" s="8">
        <f>(ERI_mm!J78*Areas!$D$9*1000) / (86400*Days!J78)</f>
        <v>1480.2190046296296</v>
      </c>
      <c r="K78" s="8">
        <f>(ERI_mm!K78*Areas!$D$9*1000) / (86400*Days!K78)</f>
        <v>2772.4604390681002</v>
      </c>
      <c r="L78" s="8">
        <f>(ERI_mm!L78*Areas!$D$9*1000) / (86400*Days!L78)</f>
        <v>2953.4699305555559</v>
      </c>
      <c r="M78" s="8">
        <f>(ERI_mm!M78*Areas!$D$9*1000) / (86400*Days!M78)</f>
        <v>2789.4792488052572</v>
      </c>
      <c r="N78" s="8">
        <f>(ERI_mm!N78*Areas!$D$9*1000) / (86400*Days!N78)</f>
        <v>2596.3252156265853</v>
      </c>
    </row>
    <row r="79" spans="1:14">
      <c r="A79">
        <f>ERI_mm!A79</f>
        <v>1974</v>
      </c>
      <c r="B79" s="8">
        <f>(ERI_mm!B79*Areas!$D$9*1000) / (86400*Days!B79)</f>
        <v>2358.8712514934291</v>
      </c>
      <c r="C79" s="8">
        <f>(ERI_mm!C79*Areas!$D$9*1000) / (86400*Days!C79)</f>
        <v>1960.6609209656081</v>
      </c>
      <c r="D79" s="8">
        <f>(ERI_mm!D79*Areas!$D$9*1000) / (86400*Days!D79)</f>
        <v>3145.2687051971329</v>
      </c>
      <c r="E79" s="8">
        <f>(ERI_mm!E79*Areas!$D$9*1000) / (86400*Days!E79)</f>
        <v>2748.7411419753084</v>
      </c>
      <c r="F79" s="8">
        <f>(ERI_mm!F79*Areas!$D$9*1000) / (86400*Days!F79)</f>
        <v>3625.9698028673834</v>
      </c>
      <c r="G79" s="8">
        <f>(ERI_mm!G79*Areas!$D$9*1000) / (86400*Days!G79)</f>
        <v>3017.8417052469135</v>
      </c>
      <c r="H79" s="8">
        <f>(ERI_mm!H79*Areas!$D$9*1000) / (86400*Days!H79)</f>
        <v>1247.1897550776584</v>
      </c>
      <c r="I79" s="8">
        <f>(ERI_mm!I79*Areas!$D$9*1000) / (86400*Days!I79)</f>
        <v>2333.8247013142177</v>
      </c>
      <c r="J79" s="8">
        <f>(ERI_mm!J79*Areas!$D$9*1000) / (86400*Days!J79)</f>
        <v>2233.4351311728396</v>
      </c>
      <c r="K79" s="8">
        <f>(ERI_mm!K79*Areas!$D$9*1000) / (86400*Days!K79)</f>
        <v>1047.4595728793308</v>
      </c>
      <c r="L79" s="8">
        <f>(ERI_mm!L79*Areas!$D$9*1000) / (86400*Days!L79)</f>
        <v>3579.933387345679</v>
      </c>
      <c r="M79" s="8">
        <f>(ERI_mm!M79*Areas!$D$9*1000) / (86400*Days!M79)</f>
        <v>2535.80265083632</v>
      </c>
      <c r="N79" s="8">
        <f>(ERI_mm!N79*Areas!$D$9*1000) / (86400*Days!N79)</f>
        <v>2486.0904832572296</v>
      </c>
    </row>
    <row r="80" spans="1:14">
      <c r="A80">
        <f>ERI_mm!A80</f>
        <v>1975</v>
      </c>
      <c r="B80" s="8">
        <f>(ERI_mm!B80*Areas!$D$9*1000) / (86400*Days!B80)</f>
        <v>2527.1326911589008</v>
      </c>
      <c r="C80" s="8">
        <f>(ERI_mm!C80*Areas!$D$9*1000) / (86400*Days!C80)</f>
        <v>2639.3375661375658</v>
      </c>
      <c r="D80" s="8">
        <f>(ERI_mm!D80*Areas!$D$9*1000) / (86400*Days!D80)</f>
        <v>2195.4264560931902</v>
      </c>
      <c r="E80" s="8">
        <f>(ERI_mm!E80*Areas!$D$9*1000) / (86400*Days!E80)</f>
        <v>1728.4153317901234</v>
      </c>
      <c r="F80" s="8">
        <f>(ERI_mm!F80*Areas!$D$9*1000) / (86400*Days!F80)</f>
        <v>2323.5491935483869</v>
      </c>
      <c r="G80" s="8">
        <f>(ERI_mm!G80*Areas!$D$9*1000) / (86400*Days!G80)</f>
        <v>3739.5355709876549</v>
      </c>
      <c r="H80" s="8">
        <f>(ERI_mm!H80*Areas!$D$9*1000) / (86400*Days!H80)</f>
        <v>2111.2957362604539</v>
      </c>
      <c r="I80" s="8">
        <f>(ERI_mm!I80*Areas!$D$9*1000) / (86400*Days!I80)</f>
        <v>5765.2020758661884</v>
      </c>
      <c r="J80" s="8">
        <f>(ERI_mm!J80*Areas!$D$9*1000) / (86400*Days!J80)</f>
        <v>2896.398047839506</v>
      </c>
      <c r="K80" s="8">
        <f>(ERI_mm!K80*Areas!$D$9*1000) / (86400*Days!K80)</f>
        <v>1497.0130376344084</v>
      </c>
      <c r="L80" s="8">
        <f>(ERI_mm!L80*Areas!$D$9*1000) / (86400*Days!L80)</f>
        <v>2079.8055864197531</v>
      </c>
      <c r="M80" s="8">
        <f>(ERI_mm!M80*Areas!$D$9*1000) / (86400*Days!M80)</f>
        <v>3072.6979316009556</v>
      </c>
      <c r="N80" s="8">
        <f>(ERI_mm!N80*Areas!$D$9*1000) / (86400*Days!N80)</f>
        <v>2716.4052568493148</v>
      </c>
    </row>
    <row r="81" spans="1:14">
      <c r="A81">
        <f>ERI_mm!A81</f>
        <v>1976</v>
      </c>
      <c r="B81" s="8">
        <f>(ERI_mm!B81*Areas!$D$9*1000) / (86400*Days!B81)</f>
        <v>2471.2596176821985</v>
      </c>
      <c r="C81" s="8">
        <f>(ERI_mm!C81*Areas!$D$9*1000) / (86400*Days!C81)</f>
        <v>2842.4955539591315</v>
      </c>
      <c r="D81" s="8">
        <f>(ERI_mm!D81*Areas!$D$9*1000) / (86400*Days!D81)</f>
        <v>3563.3534274193548</v>
      </c>
      <c r="E81" s="8">
        <f>(ERI_mm!E81*Areas!$D$9*1000) / (86400*Days!E81)</f>
        <v>2134.8865895061726</v>
      </c>
      <c r="F81" s="8">
        <f>(ERI_mm!F81*Areas!$D$9*1000) / (86400*Days!F81)</f>
        <v>2485.3884408602153</v>
      </c>
      <c r="G81" s="8">
        <f>(ERI_mm!G81*Areas!$D$9*1000) / (86400*Days!G81)</f>
        <v>3072.2590817901237</v>
      </c>
      <c r="H81" s="8">
        <f>(ERI_mm!H81*Areas!$D$9*1000) / (86400*Days!H81)</f>
        <v>3235.5005077658302</v>
      </c>
      <c r="I81" s="8">
        <f>(ERI_mm!I81*Areas!$D$9*1000) / (86400*Days!I81)</f>
        <v>1926.9788157108721</v>
      </c>
      <c r="J81" s="8">
        <f>(ERI_mm!J81*Areas!$D$9*1000) / (86400*Days!J81)</f>
        <v>3342.0232716049381</v>
      </c>
      <c r="K81" s="8">
        <f>(ERI_mm!K81*Areas!$D$9*1000) / (86400*Days!K81)</f>
        <v>2296.2548760454006</v>
      </c>
      <c r="L81" s="8">
        <f>(ERI_mm!L81*Areas!$D$9*1000) / (86400*Days!L81)</f>
        <v>964.58118055555553</v>
      </c>
      <c r="M81" s="8">
        <f>(ERI_mm!M81*Areas!$D$9*1000) / (86400*Days!M81)</f>
        <v>1175.90341995221</v>
      </c>
      <c r="N81" s="8">
        <f>(ERI_mm!N81*Areas!$D$9*1000) / (86400*Days!N81)</f>
        <v>2458.0291995547459</v>
      </c>
    </row>
    <row r="82" spans="1:14">
      <c r="A82">
        <f>ERI_mm!A82</f>
        <v>1977</v>
      </c>
      <c r="B82" s="8">
        <f>(ERI_mm!B82*Areas!$D$9*1000) / (86400*Days!B82)</f>
        <v>1260.6763590203107</v>
      </c>
      <c r="C82" s="8">
        <f>(ERI_mm!C82*Areas!$D$9*1000) / (86400*Days!C82)</f>
        <v>1571.3728505291006</v>
      </c>
      <c r="D82" s="8">
        <f>(ERI_mm!D82*Areas!$D$9*1000) / (86400*Days!D82)</f>
        <v>3218.4816980286737</v>
      </c>
      <c r="E82" s="8">
        <f>(ERI_mm!E82*Areas!$D$9*1000) / (86400*Days!E82)</f>
        <v>3700.3816049382717</v>
      </c>
      <c r="F82" s="8">
        <f>(ERI_mm!F82*Areas!$D$9*1000) / (86400*Days!F82)</f>
        <v>1321.3660767622462</v>
      </c>
      <c r="G82" s="8">
        <f>(ERI_mm!G82*Areas!$D$9*1000) / (86400*Days!G82)</f>
        <v>2985.3240046296296</v>
      </c>
      <c r="H82" s="8">
        <f>(ERI_mm!H82*Areas!$D$9*1000) / (86400*Days!H82)</f>
        <v>3594.5010603345281</v>
      </c>
      <c r="I82" s="8">
        <f>(ERI_mm!I82*Areas!$D$9*1000) / (86400*Days!I82)</f>
        <v>4537.6000074671447</v>
      </c>
      <c r="J82" s="8">
        <f>(ERI_mm!J82*Areas!$D$9*1000) / (86400*Days!J82)</f>
        <v>5273.5083256172838</v>
      </c>
      <c r="K82" s="8">
        <f>(ERI_mm!K82*Areas!$D$9*1000) / (86400*Days!K82)</f>
        <v>1682.6143966547188</v>
      </c>
      <c r="L82" s="8">
        <f>(ERI_mm!L82*Areas!$D$9*1000) / (86400*Days!L82)</f>
        <v>2843.9715509259258</v>
      </c>
      <c r="M82" s="8">
        <f>(ERI_mm!M82*Areas!$D$9*1000) / (86400*Days!M82)</f>
        <v>3542.8024118876942</v>
      </c>
      <c r="N82" s="8">
        <f>(ERI_mm!N82*Areas!$D$9*1000) / (86400*Days!N82)</f>
        <v>2964.3652238711315</v>
      </c>
    </row>
    <row r="83" spans="1:14">
      <c r="A83">
        <f>ERI_mm!A83</f>
        <v>1978</v>
      </c>
      <c r="B83" s="8">
        <f>(ERI_mm!B83*Areas!$D$9*1000) / (86400*Days!B83)</f>
        <v>3036.4125448028672</v>
      </c>
      <c r="C83" s="8">
        <f>(ERI_mm!C83*Areas!$D$9*1000) / (86400*Days!C83)</f>
        <v>498.78645006613755</v>
      </c>
      <c r="D83" s="8">
        <f>(ERI_mm!D83*Areas!$D$9*1000) / (86400*Days!D83)</f>
        <v>1967.4386275388292</v>
      </c>
      <c r="E83" s="8">
        <f>(ERI_mm!E83*Areas!$D$9*1000) / (86400*Days!E83)</f>
        <v>2793.2041203703707</v>
      </c>
      <c r="F83" s="8">
        <f>(ERI_mm!F83*Areas!$D$9*1000) / (86400*Days!F83)</f>
        <v>2632.7777553763435</v>
      </c>
      <c r="G83" s="8">
        <f>(ERI_mm!G83*Areas!$D$9*1000) / (86400*Days!G83)</f>
        <v>2464.3771682098763</v>
      </c>
      <c r="H83" s="8">
        <f>(ERI_mm!H83*Areas!$D$9*1000) / (86400*Days!H83)</f>
        <v>1577.9326612903226</v>
      </c>
      <c r="I83" s="8">
        <f>(ERI_mm!I83*Areas!$D$9*1000) / (86400*Days!I83)</f>
        <v>2349.2379629629631</v>
      </c>
      <c r="J83" s="8">
        <f>(ERI_mm!J83*Areas!$D$9*1000) / (86400*Days!J83)</f>
        <v>2695.3192052469135</v>
      </c>
      <c r="K83" s="8">
        <f>(ERI_mm!K83*Areas!$D$9*1000) / (86400*Days!K83)</f>
        <v>2672.5953479689365</v>
      </c>
      <c r="L83" s="8">
        <f>(ERI_mm!L83*Areas!$D$9*1000) / (86400*Days!L83)</f>
        <v>1804.4005709876544</v>
      </c>
      <c r="M83" s="8">
        <f>(ERI_mm!M83*Areas!$D$9*1000) / (86400*Days!M83)</f>
        <v>2505.9394563918759</v>
      </c>
      <c r="N83" s="8">
        <f>(ERI_mm!N83*Areas!$D$9*1000) / (86400*Days!N83)</f>
        <v>2262.1847057331306</v>
      </c>
    </row>
    <row r="84" spans="1:14">
      <c r="A84">
        <f>ERI_mm!A84</f>
        <v>1979</v>
      </c>
      <c r="B84" s="8">
        <f>(ERI_mm!B84*Areas!$D$9*1000) / (86400*Days!B84)</f>
        <v>2475.4340427120669</v>
      </c>
      <c r="C84" s="8">
        <f>(ERI_mm!C84*Areas!$D$9*1000) / (86400*Days!C84)</f>
        <v>1310.0698991402116</v>
      </c>
      <c r="D84" s="8">
        <f>(ERI_mm!D84*Areas!$D$9*1000) / (86400*Days!D84)</f>
        <v>2057.9915397252089</v>
      </c>
      <c r="E84" s="8">
        <f>(ERI_mm!E84*Areas!$D$9*1000) / (86400*Days!E84)</f>
        <v>3557.0382716049389</v>
      </c>
      <c r="F84" s="8">
        <f>(ERI_mm!F84*Areas!$D$9*1000) / (86400*Days!F84)</f>
        <v>2995.9527329749103</v>
      </c>
      <c r="G84" s="8">
        <f>(ERI_mm!G84*Areas!$D$9*1000) / (86400*Days!G84)</f>
        <v>2500.2130015432099</v>
      </c>
      <c r="H84" s="8">
        <f>(ERI_mm!H84*Areas!$D$9*1000) / (86400*Days!H84)</f>
        <v>2503.3705794504181</v>
      </c>
      <c r="I84" s="8">
        <f>(ERI_mm!I84*Areas!$D$9*1000) / (86400*Days!I84)</f>
        <v>3839.5076986260456</v>
      </c>
      <c r="J84" s="8">
        <f>(ERI_mm!J84*Areas!$D$9*1000) / (86400*Days!J84)</f>
        <v>2504.8583873456787</v>
      </c>
      <c r="K84" s="8">
        <f>(ERI_mm!K84*Areas!$D$9*1000) / (86400*Days!K84)</f>
        <v>2378.4589381720425</v>
      </c>
      <c r="L84" s="8">
        <f>(ERI_mm!L84*Areas!$D$9*1000) / (86400*Days!L84)</f>
        <v>3666.5366512345681</v>
      </c>
      <c r="M84" s="8">
        <f>(ERI_mm!M84*Areas!$D$9*1000) / (86400*Days!M84)</f>
        <v>2784.6626045400239</v>
      </c>
      <c r="N84" s="8">
        <f>(ERI_mm!N84*Areas!$D$9*1000) / (86400*Days!N84)</f>
        <v>2722.2960787671232</v>
      </c>
    </row>
    <row r="85" spans="1:14">
      <c r="A85">
        <f>ERI_mm!A85</f>
        <v>1980</v>
      </c>
      <c r="B85" s="8">
        <f>(ERI_mm!B85*Areas!$D$9*1000) / (86400*Days!B85)</f>
        <v>997.04536290322596</v>
      </c>
      <c r="C85" s="8">
        <f>(ERI_mm!C85*Areas!$D$9*1000) / (86400*Days!C85)</f>
        <v>1066.1503671775224</v>
      </c>
      <c r="D85" s="8">
        <f>(ERI_mm!D85*Areas!$D$9*1000) / (86400*Days!D85)</f>
        <v>3227.1516577060934</v>
      </c>
      <c r="E85" s="8">
        <f>(ERI_mm!E85*Areas!$D$9*1000) / (86400*Days!E85)</f>
        <v>2764.0045524691359</v>
      </c>
      <c r="F85" s="8">
        <f>(ERI_mm!F85*Areas!$D$9*1000) / (86400*Days!F85)</f>
        <v>2227.2163082437278</v>
      </c>
      <c r="G85" s="8">
        <f>(ERI_mm!G85*Areas!$D$9*1000) / (86400*Days!G85)</f>
        <v>3621.4100462962965</v>
      </c>
      <c r="H85" s="8">
        <f>(ERI_mm!H85*Areas!$D$9*1000) / (86400*Days!H85)</f>
        <v>3977.9059438470731</v>
      </c>
      <c r="I85" s="8">
        <f>(ERI_mm!I85*Areas!$D$9*1000) / (86400*Days!I85)</f>
        <v>3966.0248879928317</v>
      </c>
      <c r="J85" s="8">
        <f>(ERI_mm!J85*Areas!$D$9*1000) / (86400*Days!J85)</f>
        <v>2925.9294290123462</v>
      </c>
      <c r="K85" s="8">
        <f>(ERI_mm!K85*Areas!$D$9*1000) / (86400*Days!K85)</f>
        <v>2314.8792338709677</v>
      </c>
      <c r="L85" s="8">
        <f>(ERI_mm!L85*Areas!$D$9*1000) / (86400*Days!L85)</f>
        <v>1268.853950617284</v>
      </c>
      <c r="M85" s="8">
        <f>(ERI_mm!M85*Areas!$D$9*1000) / (86400*Days!M85)</f>
        <v>1882.6656884707288</v>
      </c>
      <c r="N85" s="8">
        <f>(ERI_mm!N85*Areas!$D$9*1000) / (86400*Days!N85)</f>
        <v>2526.5132829892736</v>
      </c>
    </row>
    <row r="86" spans="1:14">
      <c r="A86">
        <f>ERI_mm!A86</f>
        <v>1981</v>
      </c>
      <c r="B86" s="8">
        <f>(ERI_mm!B86*Areas!$D$9*1000) / (86400*Days!B86)</f>
        <v>702.90895310633209</v>
      </c>
      <c r="C86" s="8">
        <f>(ERI_mm!C86*Areas!$D$9*1000) / (86400*Days!C86)</f>
        <v>2897.0853753306874</v>
      </c>
      <c r="D86" s="8">
        <f>(ERI_mm!D86*Areas!$D$9*1000) / (86400*Days!D86)</f>
        <v>913.55686230585411</v>
      </c>
      <c r="E86" s="8">
        <f>(ERI_mm!E86*Areas!$D$9*1000) / (86400*Days!E86)</f>
        <v>3853.015709876543</v>
      </c>
      <c r="F86" s="8">
        <f>(ERI_mm!F86*Areas!$D$9*1000) / (86400*Days!F86)</f>
        <v>2430.4786962365592</v>
      </c>
      <c r="G86" s="8">
        <f>(ERI_mm!G86*Areas!$D$9*1000) / (86400*Days!G86)</f>
        <v>4998.4351234567894</v>
      </c>
      <c r="H86" s="8">
        <f>(ERI_mm!H86*Areas!$D$9*1000) / (86400*Days!H86)</f>
        <v>3150.4064590800476</v>
      </c>
      <c r="I86" s="8">
        <f>(ERI_mm!I86*Areas!$D$9*1000) / (86400*Days!I86)</f>
        <v>2850.1689665471927</v>
      </c>
      <c r="J86" s="8">
        <f>(ERI_mm!J86*Areas!$D$9*1000) / (86400*Days!J86)</f>
        <v>4760.8568209876539</v>
      </c>
      <c r="K86" s="8">
        <f>(ERI_mm!K86*Areas!$D$9*1000) / (86400*Days!K86)</f>
        <v>2947.7862903225805</v>
      </c>
      <c r="L86" s="8">
        <f>(ERI_mm!L86*Areas!$D$9*1000) / (86400*Days!L86)</f>
        <v>1528.9955555555555</v>
      </c>
      <c r="M86" s="8">
        <f>(ERI_mm!M86*Areas!$D$9*1000) / (86400*Days!M86)</f>
        <v>2213.7297043010753</v>
      </c>
      <c r="N86" s="8">
        <f>(ERI_mm!N86*Areas!$D$9*1000) / (86400*Days!N86)</f>
        <v>2758.4591799847794</v>
      </c>
    </row>
    <row r="87" spans="1:14">
      <c r="A87">
        <f>ERI_mm!A87</f>
        <v>1982</v>
      </c>
      <c r="B87" s="8">
        <f>(ERI_mm!B87*Areas!$D$9*1000) / (86400*Days!B87)</f>
        <v>2803.9291816009554</v>
      </c>
      <c r="C87" s="8">
        <f>(ERI_mm!C87*Areas!$D$9*1000) / (86400*Days!C87)</f>
        <v>1544.7092840608466</v>
      </c>
      <c r="D87" s="8">
        <f>(ERI_mm!D87*Areas!$D$9*1000) / (86400*Days!D87)</f>
        <v>2864.9400089605733</v>
      </c>
      <c r="E87" s="8">
        <f>(ERI_mm!E87*Areas!$D$9*1000) / (86400*Days!E87)</f>
        <v>1659.3981712962964</v>
      </c>
      <c r="F87" s="8">
        <f>(ERI_mm!F87*Areas!$D$9*1000) / (86400*Days!F87)</f>
        <v>2874.2521878733578</v>
      </c>
      <c r="G87" s="8">
        <f>(ERI_mm!G87*Areas!$D$9*1000) / (86400*Days!G87)</f>
        <v>3656.5822530864207</v>
      </c>
      <c r="H87" s="8">
        <f>(ERI_mm!H87*Areas!$D$9*1000) / (86400*Days!H87)</f>
        <v>2201.8486484468335</v>
      </c>
      <c r="I87" s="8">
        <f>(ERI_mm!I87*Areas!$D$9*1000) / (86400*Days!I87)</f>
        <v>1966.4752986857825</v>
      </c>
      <c r="J87" s="8">
        <f>(ERI_mm!J87*Areas!$D$9*1000) / (86400*Days!J87)</f>
        <v>2879.1437577160495</v>
      </c>
      <c r="K87" s="8">
        <f>(ERI_mm!K87*Areas!$D$9*1000) / (86400*Days!K87)</f>
        <v>1236.9142473118279</v>
      </c>
      <c r="L87" s="8">
        <f>(ERI_mm!L87*Areas!$D$9*1000) / (86400*Days!L87)</f>
        <v>5278.1537114197527</v>
      </c>
      <c r="M87" s="8">
        <f>(ERI_mm!M87*Areas!$D$9*1000) / (86400*Days!M87)</f>
        <v>3029.348133213859</v>
      </c>
      <c r="N87" s="8">
        <f>(ERI_mm!N87*Areas!$D$9*1000) / (86400*Days!N87)</f>
        <v>2667.8332483510912</v>
      </c>
    </row>
    <row r="88" spans="1:14">
      <c r="A88">
        <f>ERI_mm!A88</f>
        <v>1983</v>
      </c>
      <c r="B88" s="8">
        <f>(ERI_mm!B88*Areas!$D$9*1000) / (86400*Days!B88)</f>
        <v>930.25456242532857</v>
      </c>
      <c r="C88" s="8">
        <f>(ERI_mm!C88*Areas!$D$9*1000) / (86400*Days!C88)</f>
        <v>947.80090939153445</v>
      </c>
      <c r="D88" s="8">
        <f>(ERI_mm!D88*Areas!$D$9*1000) / (86400*Days!D88)</f>
        <v>2009.182877837515</v>
      </c>
      <c r="E88" s="8">
        <f>(ERI_mm!E88*Areas!$D$9*1000) / (86400*Days!E88)</f>
        <v>3363.2593209876545</v>
      </c>
      <c r="F88" s="8">
        <f>(ERI_mm!F88*Areas!$D$9*1000) / (86400*Days!F88)</f>
        <v>3778.8179808841101</v>
      </c>
      <c r="G88" s="8">
        <f>(ERI_mm!G88*Areas!$D$9*1000) / (86400*Days!G88)</f>
        <v>2844.9669907407406</v>
      </c>
      <c r="H88" s="8">
        <f>(ERI_mm!H88*Areas!$D$9*1000) / (86400*Days!H88)</f>
        <v>3230.0416442652336</v>
      </c>
      <c r="I88" s="8">
        <f>(ERI_mm!I88*Areas!$D$9*1000) / (86400*Days!I88)</f>
        <v>2475.1129330943845</v>
      </c>
      <c r="J88" s="8">
        <f>(ERI_mm!J88*Areas!$D$9*1000) / (86400*Days!J88)</f>
        <v>2476.3224459876537</v>
      </c>
      <c r="K88" s="8">
        <f>(ERI_mm!K88*Areas!$D$9*1000) / (86400*Days!K88)</f>
        <v>3180.5907631421742</v>
      </c>
      <c r="L88" s="8">
        <f>(ERI_mm!L88*Areas!$D$9*1000) / (86400*Days!L88)</f>
        <v>4095.2393981481482</v>
      </c>
      <c r="M88" s="8">
        <f>(ERI_mm!M88*Areas!$D$9*1000) / (86400*Days!M88)</f>
        <v>3285.5936081242535</v>
      </c>
      <c r="N88" s="8">
        <f>(ERI_mm!N88*Areas!$D$9*1000) / (86400*Days!N88)</f>
        <v>2727.4232756215119</v>
      </c>
    </row>
    <row r="89" spans="1:14">
      <c r="A89">
        <f>ERI_mm!A89</f>
        <v>1984</v>
      </c>
      <c r="B89" s="8">
        <f>(ERI_mm!B89*Areas!$D$9*1000) / (86400*Days!B89)</f>
        <v>1063.1939441457587</v>
      </c>
      <c r="C89" s="8">
        <f>(ERI_mm!C89*Areas!$D$9*1000) / (86400*Days!C89)</f>
        <v>2054.0385696040867</v>
      </c>
      <c r="D89" s="8">
        <f>(ERI_mm!D89*Areas!$D$9*1000) / (86400*Days!D89)</f>
        <v>2350.5224014336918</v>
      </c>
      <c r="E89" s="8">
        <f>(ERI_mm!E89*Areas!$D$9*1000) / (86400*Days!E89)</f>
        <v>2893.7435416666667</v>
      </c>
      <c r="F89" s="8">
        <f>(ERI_mm!F89*Areas!$D$9*1000) / (86400*Days!F89)</f>
        <v>4054.9722520908003</v>
      </c>
      <c r="G89" s="8">
        <f>(ERI_mm!G89*Areas!$D$9*1000) / (86400*Days!G89)</f>
        <v>2472.3406867283952</v>
      </c>
      <c r="H89" s="8">
        <f>(ERI_mm!H89*Areas!$D$9*1000) / (86400*Days!H89)</f>
        <v>2186.4353867980885</v>
      </c>
      <c r="I89" s="8">
        <f>(ERI_mm!I89*Areas!$D$9*1000) / (86400*Days!I89)</f>
        <v>2679.980869175627</v>
      </c>
      <c r="J89" s="8">
        <f>(ERI_mm!J89*Areas!$D$9*1000) / (86400*Days!J89)</f>
        <v>3289.2649614197526</v>
      </c>
      <c r="K89" s="8">
        <f>(ERI_mm!K89*Areas!$D$9*1000) / (86400*Days!K89)</f>
        <v>1670.0911215651136</v>
      </c>
      <c r="L89" s="8">
        <f>(ERI_mm!L89*Areas!$D$9*1000) / (86400*Days!L89)</f>
        <v>2707.2644830246913</v>
      </c>
      <c r="M89" s="8">
        <f>(ERI_mm!M89*Areas!$D$9*1000) / (86400*Days!M89)</f>
        <v>2850.1689665471927</v>
      </c>
      <c r="N89" s="8">
        <f>(ERI_mm!N89*Areas!$D$9*1000) / (86400*Days!N89)</f>
        <v>2521.753666388383</v>
      </c>
    </row>
    <row r="90" spans="1:14">
      <c r="A90">
        <f>ERI_mm!A90</f>
        <v>1985</v>
      </c>
      <c r="B90" s="8">
        <f>(ERI_mm!B90*Areas!$D$9*1000) / (86400*Days!B90)</f>
        <v>1830.6459304062128</v>
      </c>
      <c r="C90" s="8">
        <f>(ERI_mm!C90*Areas!$D$9*1000) / (86400*Days!C90)</f>
        <v>2921.6158564814818</v>
      </c>
      <c r="D90" s="8">
        <f>(ERI_mm!D90*Areas!$D$9*1000) / (86400*Days!D90)</f>
        <v>3711.3849611708483</v>
      </c>
      <c r="E90" s="8">
        <f>(ERI_mm!E90*Areas!$D$9*1000) / (86400*Days!E90)</f>
        <v>1482.5416975308642</v>
      </c>
      <c r="F90" s="8">
        <f>(ERI_mm!F90*Areas!$D$9*1000) / (86400*Days!F90)</f>
        <v>2677.7331018518516</v>
      </c>
      <c r="G90" s="8">
        <f>(ERI_mm!G90*Areas!$D$9*1000) / (86400*Days!G90)</f>
        <v>2679.723981481482</v>
      </c>
      <c r="H90" s="8">
        <f>(ERI_mm!H90*Areas!$D$9*1000) / (86400*Days!H90)</f>
        <v>3109.304428016726</v>
      </c>
      <c r="I90" s="8">
        <f>(ERI_mm!I90*Areas!$D$9*1000) / (86400*Days!I90)</f>
        <v>3823.4522177419353</v>
      </c>
      <c r="J90" s="8">
        <f>(ERI_mm!J90*Areas!$D$9*1000) / (86400*Days!J90)</f>
        <v>2063.214922839506</v>
      </c>
      <c r="K90" s="8">
        <f>(ERI_mm!K90*Areas!$D$9*1000) / (86400*Days!K90)</f>
        <v>3018.7515158303468</v>
      </c>
      <c r="L90" s="8">
        <f>(ERI_mm!L90*Areas!$D$9*1000) / (86400*Days!L90)</f>
        <v>6325.0245833333329</v>
      </c>
      <c r="M90" s="8">
        <f>(ERI_mm!M90*Areas!$D$9*1000) / (86400*Days!M90)</f>
        <v>1978.9985737753882</v>
      </c>
      <c r="N90" s="8">
        <f>(ERI_mm!N90*Areas!$D$9*1000) / (86400*Days!N90)</f>
        <v>2967.0651839167936</v>
      </c>
    </row>
    <row r="91" spans="1:14">
      <c r="A91">
        <f>ERI_mm!A91</f>
        <v>1986</v>
      </c>
      <c r="B91" s="8">
        <f>(ERI_mm!B91*Areas!$D$9*1000) / (86400*Days!B91)</f>
        <v>1133.1958408004778</v>
      </c>
      <c r="C91" s="8">
        <f>(ERI_mm!C91*Areas!$D$9*1000) / (86400*Days!C91)</f>
        <v>2529.8391865079366</v>
      </c>
      <c r="D91" s="8">
        <f>(ERI_mm!D91*Areas!$D$9*1000) / (86400*Days!D91)</f>
        <v>1841.2425477897252</v>
      </c>
      <c r="E91" s="8">
        <f>(ERI_mm!E91*Areas!$D$9*1000) / (86400*Days!E91)</f>
        <v>2488.2677237654316</v>
      </c>
      <c r="F91" s="8">
        <f>(ERI_mm!F91*Areas!$D$9*1000) / (86400*Days!F91)</f>
        <v>2945.5385229988051</v>
      </c>
      <c r="G91" s="8">
        <f>(ERI_mm!G91*Areas!$D$9*1000) / (86400*Days!G91)</f>
        <v>4449.6159722222219</v>
      </c>
      <c r="H91" s="8">
        <f>(ERI_mm!H91*Areas!$D$9*1000) / (86400*Days!H91)</f>
        <v>3478.9015979689375</v>
      </c>
      <c r="I91" s="8">
        <f>(ERI_mm!I91*Areas!$D$9*1000) / (86400*Days!I91)</f>
        <v>2886.1332437275983</v>
      </c>
      <c r="J91" s="8">
        <f>(ERI_mm!J91*Areas!$D$9*1000) / (86400*Days!J91)</f>
        <v>4712.0802700617278</v>
      </c>
      <c r="K91" s="8">
        <f>(ERI_mm!K91*Areas!$D$9*1000) / (86400*Days!K91)</f>
        <v>3369.082108721625</v>
      </c>
      <c r="L91" s="8">
        <f>(ERI_mm!L91*Areas!$D$9*1000) / (86400*Days!L91)</f>
        <v>2030.0335956790123</v>
      </c>
      <c r="M91" s="8">
        <f>(ERI_mm!M91*Areas!$D$9*1000) / (86400*Days!M91)</f>
        <v>2364.9723342293905</v>
      </c>
      <c r="N91" s="8">
        <f>(ERI_mm!N91*Areas!$D$9*1000) / (86400*Days!N91)</f>
        <v>2848.8396607052255</v>
      </c>
    </row>
    <row r="92" spans="1:14">
      <c r="A92">
        <f>ERI_mm!A92</f>
        <v>1987</v>
      </c>
      <c r="B92" s="8">
        <f>(ERI_mm!B92*Areas!$D$9*1000) / (86400*Days!B92)</f>
        <v>1655.6411887694146</v>
      </c>
      <c r="C92" s="8">
        <f>(ERI_mm!C92*Areas!$D$9*1000) / (86400*Days!C92)</f>
        <v>377.91161541005289</v>
      </c>
      <c r="D92" s="8">
        <f>(ERI_mm!D92*Areas!$D$9*1000) / (86400*Days!D92)</f>
        <v>2036.1560857228196</v>
      </c>
      <c r="E92" s="8">
        <f>(ERI_mm!E92*Areas!$D$9*1000) / (86400*Days!E92)</f>
        <v>1854.504375</v>
      </c>
      <c r="F92" s="8">
        <f>(ERI_mm!F92*Areas!$D$9*1000) / (86400*Days!F92)</f>
        <v>1957.1631197729987</v>
      </c>
      <c r="G92" s="8">
        <f>(ERI_mm!G92*Areas!$D$9*1000) / (86400*Days!G92)</f>
        <v>4016.9314660493828</v>
      </c>
      <c r="H92" s="8">
        <f>(ERI_mm!H92*Areas!$D$9*1000) / (86400*Days!H92)</f>
        <v>2906.3631496415774</v>
      </c>
      <c r="I92" s="8">
        <f>(ERI_mm!I92*Areas!$D$9*1000) / (86400*Days!I92)</f>
        <v>4587.0508885902027</v>
      </c>
      <c r="J92" s="8">
        <f>(ERI_mm!J92*Areas!$D$9*1000) / (86400*Days!J92)</f>
        <v>2406.3098456790121</v>
      </c>
      <c r="K92" s="8">
        <f>(ERI_mm!K92*Areas!$D$9*1000) / (86400*Days!K92)</f>
        <v>2403.5054883512544</v>
      </c>
      <c r="L92" s="8">
        <f>(ERI_mm!L92*Areas!$D$9*1000) / (86400*Days!L92)</f>
        <v>2213.1945216049385</v>
      </c>
      <c r="M92" s="8">
        <f>(ERI_mm!M92*Areas!$D$9*1000) / (86400*Days!M92)</f>
        <v>2692.8252538829151</v>
      </c>
      <c r="N92" s="8">
        <f>(ERI_mm!N92*Areas!$D$9*1000) / (86400*Days!N92)</f>
        <v>2440.3002517757482</v>
      </c>
    </row>
    <row r="93" spans="1:14">
      <c r="A93">
        <f>ERI_mm!A93</f>
        <v>1988</v>
      </c>
      <c r="B93" s="8">
        <f>(ERI_mm!B93*Areas!$D$9*1000) / (86400*Days!B93)</f>
        <v>1042.9640382317803</v>
      </c>
      <c r="C93" s="8">
        <f>(ERI_mm!C93*Areas!$D$9*1000) / (86400*Days!C93)</f>
        <v>2076.0068965517239</v>
      </c>
      <c r="D93" s="8">
        <f>(ERI_mm!D93*Areas!$D$9*1000) / (86400*Days!D93)</f>
        <v>1500.5452434289127</v>
      </c>
      <c r="E93" s="8">
        <f>(ERI_mm!E93*Areas!$D$9*1000) / (86400*Days!E93)</f>
        <v>2013.7747453703703</v>
      </c>
      <c r="F93" s="8">
        <f>(ERI_mm!F93*Areas!$D$9*1000) / (86400*Days!F93)</f>
        <v>1259.3919205495818</v>
      </c>
      <c r="G93" s="8">
        <f>(ERI_mm!G93*Areas!$D$9*1000) / (86400*Days!G93)</f>
        <v>611.86367283950631</v>
      </c>
      <c r="H93" s="8">
        <f>(ERI_mm!H93*Areas!$D$9*1000) / (86400*Days!H93)</f>
        <v>3069.8079450418159</v>
      </c>
      <c r="I93" s="8">
        <f>(ERI_mm!I93*Areas!$D$9*1000) / (86400*Days!I93)</f>
        <v>2845.9945415173233</v>
      </c>
      <c r="J93" s="8">
        <f>(ERI_mm!J93*Areas!$D$9*1000) / (86400*Days!J93)</f>
        <v>2396.6872608024692</v>
      </c>
      <c r="K93" s="8">
        <f>(ERI_mm!K93*Areas!$D$9*1000) / (86400*Days!K93)</f>
        <v>3440.3684438470727</v>
      </c>
      <c r="L93" s="8">
        <f>(ERI_mm!L93*Areas!$D$9*1000) / (86400*Days!L93)</f>
        <v>3332.4006867283952</v>
      </c>
      <c r="M93" s="8">
        <f>(ERI_mm!M93*Areas!$D$9*1000) / (86400*Days!M93)</f>
        <v>1901.9322655316607</v>
      </c>
      <c r="N93" s="8">
        <f>(ERI_mm!N93*Areas!$D$9*1000) / (86400*Days!N93)</f>
        <v>2124.9648287290024</v>
      </c>
    </row>
    <row r="94" spans="1:14">
      <c r="A94">
        <f>ERI_mm!A94</f>
        <v>1989</v>
      </c>
      <c r="B94" s="8">
        <f>(ERI_mm!B94*Areas!$D$9*1000) / (86400*Days!B94)</f>
        <v>1514.0318473715652</v>
      </c>
      <c r="C94" s="8">
        <f>(ERI_mm!C94*Areas!$D$9*1000) / (86400*Days!C94)</f>
        <v>1107.0712797619049</v>
      </c>
      <c r="D94" s="8">
        <f>(ERI_mm!D94*Areas!$D$9*1000) / (86400*Days!D94)</f>
        <v>1992.8062873357228</v>
      </c>
      <c r="E94" s="8">
        <f>(ERI_mm!E94*Areas!$D$9*1000) / (86400*Days!E94)</f>
        <v>2366.8240663580245</v>
      </c>
      <c r="F94" s="8">
        <f>(ERI_mm!F94*Areas!$D$9*1000) / (86400*Days!F94)</f>
        <v>4621.7307272998805</v>
      </c>
      <c r="G94" s="8">
        <f>(ERI_mm!G94*Areas!$D$9*1000) / (86400*Days!G94)</f>
        <v>4024.2313580246914</v>
      </c>
      <c r="H94" s="8">
        <f>(ERI_mm!H94*Areas!$D$9*1000) / (86400*Days!H94)</f>
        <v>2418.9187499999998</v>
      </c>
      <c r="I94" s="8">
        <f>(ERI_mm!I94*Areas!$D$9*1000) / (86400*Days!I94)</f>
        <v>1868.2157556750299</v>
      </c>
      <c r="J94" s="8">
        <f>(ERI_mm!J94*Areas!$D$9*1000) / (86400*Days!J94)</f>
        <v>3016.182638888889</v>
      </c>
      <c r="K94" s="8">
        <f>(ERI_mm!K94*Areas!$D$9*1000) / (86400*Days!K94)</f>
        <v>2114.506832437276</v>
      </c>
      <c r="L94" s="8">
        <f>(ERI_mm!L94*Areas!$D$9*1000) / (86400*Days!L94)</f>
        <v>2704.609976851852</v>
      </c>
      <c r="M94" s="8">
        <f>(ERI_mm!M94*Areas!$D$9*1000) / (86400*Days!M94)</f>
        <v>1483.8475433094386</v>
      </c>
      <c r="N94" s="8">
        <f>(ERI_mm!N94*Areas!$D$9*1000) / (86400*Days!N94)</f>
        <v>2440.5184303652968</v>
      </c>
    </row>
    <row r="95" spans="1:14">
      <c r="A95">
        <f>ERI_mm!A95</f>
        <v>1990</v>
      </c>
      <c r="B95" s="8">
        <f>(ERI_mm!B95*Areas!$D$9*1000) / (86400*Days!B95)</f>
        <v>1627.3835424133811</v>
      </c>
      <c r="C95" s="8">
        <f>(ERI_mm!C95*Areas!$D$9*1000) / (86400*Days!C95)</f>
        <v>4184.7578786375661</v>
      </c>
      <c r="D95" s="8">
        <f>(ERI_mm!D95*Areas!$D$9*1000) / (86400*Days!D95)</f>
        <v>1402.9279196535242</v>
      </c>
      <c r="E95" s="8">
        <f>(ERI_mm!E95*Areas!$D$9*1000) / (86400*Days!E95)</f>
        <v>2432.8549074074072</v>
      </c>
      <c r="F95" s="8">
        <f>(ERI_mm!F95*Areas!$D$9*1000) / (86400*Days!F95)</f>
        <v>4096.7165023894859</v>
      </c>
      <c r="G95" s="8">
        <f>(ERI_mm!G95*Areas!$D$9*1000) / (86400*Days!G95)</f>
        <v>2800.1721990740739</v>
      </c>
      <c r="H95" s="8">
        <f>(ERI_mm!H95*Areas!$D$9*1000) / (86400*Days!H95)</f>
        <v>3364.2654644563918</v>
      </c>
      <c r="I95" s="8">
        <f>(ERI_mm!I95*Areas!$D$9*1000) / (86400*Days!I95)</f>
        <v>3678.631780167264</v>
      </c>
      <c r="J95" s="8">
        <f>(ERI_mm!J95*Areas!$D$9*1000) / (86400*Days!J95)</f>
        <v>3998.6817361111111</v>
      </c>
      <c r="K95" s="8">
        <f>(ERI_mm!K95*Areas!$D$9*1000) / (86400*Days!K95)</f>
        <v>3397.0186454599761</v>
      </c>
      <c r="L95" s="8">
        <f>(ERI_mm!L95*Areas!$D$9*1000) / (86400*Days!L95)</f>
        <v>2236.4214506172839</v>
      </c>
      <c r="M95" s="8">
        <f>(ERI_mm!M95*Areas!$D$9*1000) / (86400*Days!M95)</f>
        <v>5138.0749925328546</v>
      </c>
      <c r="N95" s="8">
        <f>(ERI_mm!N95*Areas!$D$9*1000) / (86400*Days!N95)</f>
        <v>3191.9800374175552</v>
      </c>
    </row>
    <row r="96" spans="1:14">
      <c r="A96">
        <f>ERI_mm!A96</f>
        <v>1991</v>
      </c>
      <c r="B96" s="8">
        <f>(ERI_mm!B96*Areas!$D$9*1000) / (86400*Days!B96)</f>
        <v>1512.1051896654722</v>
      </c>
      <c r="C96" s="8">
        <f>(ERI_mm!C96*Areas!$D$9*1000) / (86400*Days!C96)</f>
        <v>1267.4081927910054</v>
      </c>
      <c r="D96" s="8">
        <f>(ERI_mm!D96*Areas!$D$9*1000) / (86400*Days!D96)</f>
        <v>2259.6483796296302</v>
      </c>
      <c r="E96" s="8">
        <f>(ERI_mm!E96*Areas!$D$9*1000) / (86400*Days!E96)</f>
        <v>3291.255841049383</v>
      </c>
      <c r="F96" s="8">
        <f>(ERI_mm!F96*Areas!$D$9*1000) / (86400*Days!F96)</f>
        <v>2725.5784348864991</v>
      </c>
      <c r="G96" s="8">
        <f>(ERI_mm!G96*Areas!$D$9*1000) / (86400*Days!G96)</f>
        <v>1077.0658796296298</v>
      </c>
      <c r="H96" s="8">
        <f>(ERI_mm!H96*Areas!$D$9*1000) / (86400*Days!H96)</f>
        <v>2266.7127912186379</v>
      </c>
      <c r="I96" s="8">
        <f>(ERI_mm!I96*Areas!$D$9*1000) / (86400*Days!I96)</f>
        <v>2667.4575940860213</v>
      </c>
      <c r="J96" s="8">
        <f>(ERI_mm!J96*Areas!$D$9*1000) / (86400*Days!J96)</f>
        <v>1691.5840586419754</v>
      </c>
      <c r="K96" s="8">
        <f>(ERI_mm!K96*Areas!$D$9*1000) / (86400*Days!K96)</f>
        <v>3377.7520683990442</v>
      </c>
      <c r="L96" s="8">
        <f>(ERI_mm!L96*Areas!$D$9*1000) / (86400*Days!L96)</f>
        <v>2222.817106481481</v>
      </c>
      <c r="M96" s="8">
        <f>(ERI_mm!M96*Areas!$D$9*1000) / (86400*Days!M96)</f>
        <v>1668.1644638590203</v>
      </c>
      <c r="N96" s="8">
        <f>(ERI_mm!N96*Areas!$D$9*1000) / (86400*Days!N96)</f>
        <v>2177.4495960172499</v>
      </c>
    </row>
    <row r="97" spans="1:15">
      <c r="A97">
        <f>ERI_mm!A97</f>
        <v>1992</v>
      </c>
      <c r="B97" s="8">
        <f>(ERI_mm!B97*Areas!$D$9*1000) / (86400*Days!B97)</f>
        <v>1741.6985663082437</v>
      </c>
      <c r="C97" s="8">
        <f>(ERI_mm!C97*Areas!$D$9*1000) / (86400*Days!C97)</f>
        <v>1535.0368454661559</v>
      </c>
      <c r="D97" s="8">
        <f>(ERI_mm!D97*Areas!$D$9*1000) / (86400*Days!D97)</f>
        <v>2145.0122461170849</v>
      </c>
      <c r="E97" s="8">
        <f>(ERI_mm!E97*Areas!$D$9*1000) / (86400*Days!E97)</f>
        <v>3201.6662577160491</v>
      </c>
      <c r="F97" s="8">
        <f>(ERI_mm!F97*Areas!$D$9*1000) / (86400*Days!F97)</f>
        <v>1934.0432272998805</v>
      </c>
      <c r="G97" s="8">
        <f>(ERI_mm!G97*Areas!$D$9*1000) / (86400*Days!G97)</f>
        <v>2044.3015663580247</v>
      </c>
      <c r="H97" s="8">
        <f>(ERI_mm!H97*Areas!$D$9*1000) / (86400*Days!H97)</f>
        <v>6083.4217069892475</v>
      </c>
      <c r="I97" s="8">
        <f>(ERI_mm!I97*Areas!$D$9*1000) / (86400*Days!I97)</f>
        <v>3621.7953778375149</v>
      </c>
      <c r="J97" s="8">
        <f>(ERI_mm!J97*Areas!$D$9*1000) / (86400*Days!J97)</f>
        <v>4508.6787345679013</v>
      </c>
      <c r="K97" s="8">
        <f>(ERI_mm!K97*Areas!$D$9*1000) / (86400*Days!K97)</f>
        <v>2158.177740442055</v>
      </c>
      <c r="L97" s="8">
        <f>(ERI_mm!L97*Areas!$D$9*1000) / (86400*Days!L97)</f>
        <v>4540.20099537037</v>
      </c>
      <c r="M97" s="8">
        <f>(ERI_mm!M97*Areas!$D$9*1000) / (86400*Days!M97)</f>
        <v>2246.8039949223416</v>
      </c>
      <c r="N97" s="8">
        <f>(ERI_mm!N97*Areas!$D$9*1000) / (86400*Days!N97)</f>
        <v>2981.4782344161108</v>
      </c>
    </row>
    <row r="98" spans="1:15">
      <c r="A98">
        <f>ERI_mm!A98</f>
        <v>1993</v>
      </c>
      <c r="B98" s="8">
        <f>(ERI_mm!B98*Areas!$D$9*1000) / (86400*Days!B98)</f>
        <v>3141.0942801672641</v>
      </c>
      <c r="C98" s="8">
        <f>(ERI_mm!C98*Areas!$D$9*1000) / (86400*Days!C98)</f>
        <v>1569.595279431217</v>
      </c>
      <c r="D98" s="8">
        <f>(ERI_mm!D98*Areas!$D$9*1000) / (86400*Days!D98)</f>
        <v>2277.9516278375149</v>
      </c>
      <c r="E98" s="8">
        <f>(ERI_mm!E98*Areas!$D$9*1000) / (86400*Days!E98)</f>
        <v>2931.5702546296297</v>
      </c>
      <c r="F98" s="8">
        <f>(ERI_mm!F98*Areas!$D$9*1000) / (86400*Days!F98)</f>
        <v>1444.9932795698924</v>
      </c>
      <c r="G98" s="8">
        <f>(ERI_mm!G98*Areas!$D$9*1000) / (86400*Days!G98)</f>
        <v>4049.1173533950619</v>
      </c>
      <c r="H98" s="8">
        <f>(ERI_mm!H98*Areas!$D$9*1000) / (86400*Days!H98)</f>
        <v>2212.4452658303467</v>
      </c>
      <c r="I98" s="8">
        <f>(ERI_mm!I98*Areas!$D$9*1000) / (86400*Days!I98)</f>
        <v>1494.7652703106332</v>
      </c>
      <c r="J98" s="8">
        <f>(ERI_mm!J98*Areas!$D$9*1000) / (86400*Days!J98)</f>
        <v>3762.09887345679</v>
      </c>
      <c r="K98" s="8">
        <f>(ERI_mm!K98*Areas!$D$9*1000) / (86400*Days!K98)</f>
        <v>2268.6394489247314</v>
      </c>
      <c r="L98" s="8">
        <f>(ERI_mm!L98*Areas!$D$9*1000) / (86400*Days!L98)</f>
        <v>2984.6603780864198</v>
      </c>
      <c r="M98" s="8">
        <f>(ERI_mm!M98*Areas!$D$9*1000) / (86400*Days!M98)</f>
        <v>1541.6472744922341</v>
      </c>
      <c r="N98" s="8">
        <f>(ERI_mm!N98*Areas!$D$9*1000) / (86400*Days!N98)</f>
        <v>2470.1361738964993</v>
      </c>
    </row>
    <row r="99" spans="1:15">
      <c r="A99">
        <f>ERI_mm!A99</f>
        <v>1994</v>
      </c>
      <c r="B99" s="8">
        <f>(ERI_mm!B99*Areas!$D$9*1000) / (86400*Days!B99)</f>
        <v>2335.1091397849464</v>
      </c>
      <c r="C99" s="8">
        <f>(ERI_mm!C99*Areas!$D$9*1000) / (86400*Days!C99)</f>
        <v>1168.2197255291005</v>
      </c>
      <c r="D99" s="8">
        <f>(ERI_mm!D99*Areas!$D$9*1000) / (86400*Days!D99)</f>
        <v>1710.8720430107526</v>
      </c>
      <c r="E99" s="8">
        <f>(ERI_mm!E99*Areas!$D$9*1000) / (86400*Days!E99)</f>
        <v>3575.6198148148146</v>
      </c>
      <c r="F99" s="8">
        <f>(ERI_mm!F99*Areas!$D$9*1000) / (86400*Days!F99)</f>
        <v>1630.5946385902032</v>
      </c>
      <c r="G99" s="8">
        <f>(ERI_mm!G99*Areas!$D$9*1000) / (86400*Days!G99)</f>
        <v>3877.2380787037036</v>
      </c>
      <c r="H99" s="8">
        <f>(ERI_mm!H99*Areas!$D$9*1000) / (86400*Days!H99)</f>
        <v>2344.4213186977304</v>
      </c>
      <c r="I99" s="8">
        <f>(ERI_mm!I99*Areas!$D$9*1000) / (86400*Days!I99)</f>
        <v>3408.5785916965351</v>
      </c>
      <c r="J99" s="8">
        <f>(ERI_mm!J99*Areas!$D$9*1000) / (86400*Days!J99)</f>
        <v>1701.8702700617284</v>
      </c>
      <c r="K99" s="8">
        <f>(ERI_mm!K99*Areas!$D$9*1000) / (86400*Days!K99)</f>
        <v>1297.9250746714456</v>
      </c>
      <c r="L99" s="8">
        <f>(ERI_mm!L99*Areas!$D$9*1000) / (86400*Days!L99)</f>
        <v>2640.2382021604935</v>
      </c>
      <c r="M99" s="8">
        <f>(ERI_mm!M99*Areas!$D$9*1000) / (86400*Days!M99)</f>
        <v>2115.1490516726408</v>
      </c>
      <c r="N99" s="8">
        <f>(ERI_mm!N99*Areas!$D$9*1000) / (86400*Days!N99)</f>
        <v>2319.6747640791477</v>
      </c>
    </row>
    <row r="100" spans="1:15">
      <c r="A100">
        <f>ERI_mm!A100</f>
        <v>1995</v>
      </c>
      <c r="B100" s="8">
        <f>(ERI_mm!B100*Areas!$D$9*1000) / (86400*Days!B100)</f>
        <v>3109.6255376344088</v>
      </c>
      <c r="C100" s="8">
        <f>(ERI_mm!C100*Areas!$D$9*1000) / (86400*Days!C100)</f>
        <v>1065.1206018518521</v>
      </c>
      <c r="D100" s="8">
        <f>(ERI_mm!D100*Areas!$D$9*1000) / (86400*Days!D100)</f>
        <v>1427.0111409796891</v>
      </c>
      <c r="E100" s="8">
        <f>(ERI_mm!E100*Areas!$D$9*1000) / (86400*Days!E100)</f>
        <v>3138.9535493827161</v>
      </c>
      <c r="F100" s="8">
        <f>(ERI_mm!F100*Areas!$D$9*1000) / (86400*Days!F100)</f>
        <v>2972.5117308841095</v>
      </c>
      <c r="G100" s="8">
        <f>(ERI_mm!G100*Areas!$D$9*1000) / (86400*Days!G100)</f>
        <v>2354.5469753086418</v>
      </c>
      <c r="H100" s="8">
        <f>(ERI_mm!H100*Areas!$D$9*1000) / (86400*Days!H100)</f>
        <v>2639.5210573476702</v>
      </c>
      <c r="I100" s="8">
        <f>(ERI_mm!I100*Areas!$D$9*1000) / (86400*Days!I100)</f>
        <v>2803.9291816009554</v>
      </c>
      <c r="J100" s="8">
        <f>(ERI_mm!J100*Areas!$D$9*1000) / (86400*Days!J100)</f>
        <v>1141.7694675925925</v>
      </c>
      <c r="K100" s="8">
        <f>(ERI_mm!K100*Areas!$D$9*1000) / (86400*Days!K100)</f>
        <v>3912.3995818399053</v>
      </c>
      <c r="L100" s="8">
        <f>(ERI_mm!L100*Areas!$D$9*1000) / (86400*Days!L100)</f>
        <v>3339.0369521604939</v>
      </c>
      <c r="M100" s="8">
        <f>(ERI_mm!M100*Areas!$D$9*1000) / (86400*Days!M100)</f>
        <v>1284.4384707287934</v>
      </c>
      <c r="N100" s="8">
        <f>(ERI_mm!N100*Areas!$D$9*1000) / (86400*Days!N100)</f>
        <v>2442.9729394977171</v>
      </c>
    </row>
    <row r="101" spans="1:15">
      <c r="A101">
        <f>ERI_mm!A101</f>
        <v>1996</v>
      </c>
      <c r="B101" s="8">
        <f>(ERI_mm!B101*Areas!$D$9*1000) / (86400*Days!B101)</f>
        <v>2278.5938470728793</v>
      </c>
      <c r="C101" s="8">
        <f>(ERI_mm!C101*Areas!$D$9*1000) / (86400*Days!C101)</f>
        <v>1461.2369971264368</v>
      </c>
      <c r="D101" s="8">
        <f>(ERI_mm!D101*Areas!$D$9*1000) / (86400*Days!D101)</f>
        <v>1767.7084453405018</v>
      </c>
      <c r="E101" s="8">
        <f>(ERI_mm!E101*Areas!$D$9*1000) / (86400*Days!E101)</f>
        <v>4240.57361111111</v>
      </c>
      <c r="F101" s="8">
        <f>(ERI_mm!F101*Areas!$D$9*1000) / (86400*Days!F101)</f>
        <v>3233.8949596774191</v>
      </c>
      <c r="G101" s="8">
        <f>(ERI_mm!G101*Areas!$D$9*1000) / (86400*Days!G101)</f>
        <v>4094.9075848765424</v>
      </c>
      <c r="H101" s="8">
        <f>(ERI_mm!H101*Areas!$D$9*1000) / (86400*Days!H101)</f>
        <v>3129.5343339307051</v>
      </c>
      <c r="I101" s="8">
        <f>(ERI_mm!I101*Areas!$D$9*1000) / (86400*Days!I101)</f>
        <v>1239.1620146356036</v>
      </c>
      <c r="J101" s="8">
        <f>(ERI_mm!J101*Areas!$D$9*1000) / (86400*Days!J101)</f>
        <v>5442.4012808641983</v>
      </c>
      <c r="K101" s="8">
        <f>(ERI_mm!K101*Areas!$D$9*1000) / (86400*Days!K101)</f>
        <v>2578.8313396057347</v>
      </c>
      <c r="L101" s="8">
        <f>(ERI_mm!L101*Areas!$D$9*1000) / (86400*Days!L101)</f>
        <v>2665.7878240740743</v>
      </c>
      <c r="M101" s="8">
        <f>(ERI_mm!M101*Areas!$D$9*1000) / (86400*Days!M101)</f>
        <v>2859.8022550776582</v>
      </c>
      <c r="N101" s="8">
        <f>(ERI_mm!N101*Areas!$D$9*1000) / (86400*Days!N101)</f>
        <v>2910.9271174863384</v>
      </c>
    </row>
    <row r="102" spans="1:15">
      <c r="A102">
        <f>ERI_mm!A102</f>
        <v>1997</v>
      </c>
      <c r="B102" s="8">
        <f>(ERI_mm!B102*Areas!$D$9*1000) / (86400*Days!B102)</f>
        <v>1993.127396953405</v>
      </c>
      <c r="C102" s="8">
        <f>(ERI_mm!C102*Areas!$D$9*1000) / (86400*Days!C102)</f>
        <v>3113.2380208333329</v>
      </c>
      <c r="D102" s="8">
        <f>(ERI_mm!D102*Areas!$D$9*1000) / (86400*Days!D102)</f>
        <v>3053.4313545400237</v>
      </c>
      <c r="E102" s="8">
        <f>(ERI_mm!E102*Areas!$D$9*1000) / (86400*Days!E102)</f>
        <v>1477.8963117283949</v>
      </c>
      <c r="F102" s="8">
        <f>(ERI_mm!F102*Areas!$D$9*1000) / (86400*Days!F102)</f>
        <v>4379.9351851851852</v>
      </c>
      <c r="G102" s="8">
        <f>(ERI_mm!G102*Areas!$D$9*1000) / (86400*Days!G102)</f>
        <v>3605.4830092592583</v>
      </c>
      <c r="H102" s="8">
        <f>(ERI_mm!H102*Areas!$D$9*1000) / (86400*Days!H102)</f>
        <v>2516.5360737753886</v>
      </c>
      <c r="I102" s="8">
        <f>(ERI_mm!I102*Areas!$D$9*1000) / (86400*Days!I102)</f>
        <v>3280.7769638590203</v>
      </c>
      <c r="J102" s="8">
        <f>(ERI_mm!J102*Areas!$D$9*1000) / (86400*Days!J102)</f>
        <v>2940.5292129629634</v>
      </c>
      <c r="K102" s="8">
        <f>(ERI_mm!K102*Areas!$D$9*1000) / (86400*Days!K102)</f>
        <v>1617.4291442652329</v>
      </c>
      <c r="L102" s="8">
        <f>(ERI_mm!L102*Areas!$D$9*1000) / (86400*Days!L102)</f>
        <v>2037.3334876543206</v>
      </c>
      <c r="M102" s="8">
        <f>(ERI_mm!M102*Areas!$D$9*1000) / (86400*Days!M102)</f>
        <v>1847.6647401433693</v>
      </c>
      <c r="N102" s="8">
        <f>(ERI_mm!N102*Areas!$D$9*1000) / (86400*Days!N102)</f>
        <v>2653.0516489091833</v>
      </c>
    </row>
    <row r="103" spans="1:15">
      <c r="A103">
        <f>ERI_mm!A103</f>
        <v>1998</v>
      </c>
      <c r="B103" s="8">
        <f>(ERI_mm!B103*Areas!$D$9*1000) / (86400*Days!B103)</f>
        <v>2994.6682945041821</v>
      </c>
      <c r="C103" s="8">
        <f>(ERI_mm!C103*Areas!$D$9*1000) / (86400*Days!C103)</f>
        <v>1898.0904183201058</v>
      </c>
      <c r="D103" s="8">
        <f>(ERI_mm!D103*Areas!$D$9*1000) / (86400*Days!D103)</f>
        <v>2913.4275612305855</v>
      </c>
      <c r="E103" s="8">
        <f>(ERI_mm!E103*Areas!$D$9*1000) / (86400*Days!E103)</f>
        <v>3519.5433719135804</v>
      </c>
      <c r="F103" s="8">
        <f>(ERI_mm!F103*Areas!$D$9*1000) / (86400*Days!F103)</f>
        <v>1513.710737753883</v>
      </c>
      <c r="G103" s="8">
        <f>(ERI_mm!G103*Areas!$D$9*1000) / (86400*Days!G103)</f>
        <v>3026.1370370370369</v>
      </c>
      <c r="H103" s="8">
        <f>(ERI_mm!H103*Areas!$D$9*1000) / (86400*Days!H103)</f>
        <v>2815.8102374551972</v>
      </c>
      <c r="I103" s="8">
        <f>(ERI_mm!I103*Areas!$D$9*1000) / (86400*Days!I103)</f>
        <v>3669.9618204898447</v>
      </c>
      <c r="J103" s="8">
        <f>(ERI_mm!J103*Areas!$D$9*1000) / (86400*Days!J103)</f>
        <v>1235.3408101851851</v>
      </c>
      <c r="K103" s="8">
        <f>(ERI_mm!K103*Areas!$D$9*1000) / (86400*Days!K103)</f>
        <v>1581.7859767025088</v>
      </c>
      <c r="L103" s="8">
        <f>(ERI_mm!L103*Areas!$D$9*1000) / (86400*Days!L103)</f>
        <v>1382.9977160493827</v>
      </c>
      <c r="M103" s="8">
        <f>(ERI_mm!M103*Areas!$D$9*1000) / (86400*Days!M103)</f>
        <v>1311.7327882317802</v>
      </c>
      <c r="N103" s="8">
        <f>(ERI_mm!N103*Areas!$D$9*1000) / (86400*Days!N103)</f>
        <v>2325.7564922628108</v>
      </c>
    </row>
    <row r="104" spans="1:15">
      <c r="A104">
        <f>ERI_mm!A104</f>
        <v>1999</v>
      </c>
      <c r="B104" s="8">
        <f>(ERI_mm!B104*Areas!$D$9*1000) / (86400*Days!B104)</f>
        <v>3367.4765606332139</v>
      </c>
      <c r="C104" s="8">
        <f>(ERI_mm!C104*Areas!$D$9*1000) / (86400*Days!C104)</f>
        <v>1671.6278604497354</v>
      </c>
      <c r="D104" s="8">
        <f>(ERI_mm!D104*Areas!$D$9*1000) / (86400*Days!D104)</f>
        <v>1354.1192577658303</v>
      </c>
      <c r="E104" s="8">
        <f>(ERI_mm!E104*Areas!$D$9*1000) / (86400*Days!E104)</f>
        <v>3518.2161188271607</v>
      </c>
      <c r="F104" s="8">
        <f>(ERI_mm!F104*Areas!$D$9*1000) / (86400*Days!F104)</f>
        <v>1999.549589307049</v>
      </c>
      <c r="G104" s="8">
        <f>(ERI_mm!G104*Areas!$D$9*1000) / (86400*Days!G104)</f>
        <v>2332.647299382716</v>
      </c>
      <c r="H104" s="8">
        <f>(ERI_mm!H104*Areas!$D$9*1000) / (86400*Days!H104)</f>
        <v>2479.9295773596177</v>
      </c>
      <c r="I104" s="8">
        <f>(ERI_mm!I104*Areas!$D$9*1000) / (86400*Days!I104)</f>
        <v>2116.7545997610518</v>
      </c>
      <c r="J104" s="8">
        <f>(ERI_mm!J104*Areas!$D$9*1000) / (86400*Days!J104)</f>
        <v>2436.8366666666666</v>
      </c>
      <c r="K104" s="8">
        <f>(ERI_mm!K104*Areas!$D$9*1000) / (86400*Days!K104)</f>
        <v>2055.1015531660692</v>
      </c>
      <c r="L104" s="8">
        <f>(ERI_mm!L104*Areas!$D$9*1000) / (86400*Days!L104)</f>
        <v>2252.6803009259261</v>
      </c>
      <c r="M104" s="8">
        <f>(ERI_mm!M104*Areas!$D$9*1000) / (86400*Days!M104)</f>
        <v>2077.9003360215052</v>
      </c>
      <c r="N104" s="8">
        <f>(ERI_mm!N104*Areas!$D$9*1000) / (86400*Days!N104)</f>
        <v>2306.8294996194832</v>
      </c>
    </row>
    <row r="105" spans="1:15">
      <c r="A105">
        <f>ERI_mm!A105</f>
        <v>2000</v>
      </c>
      <c r="B105" s="8">
        <f>(ERI_mm!B105*Areas!$D$9*1000) / (86400*Days!B105)</f>
        <v>1505.6829973118279</v>
      </c>
      <c r="C105" s="8">
        <f>(ERI_mm!C105*Areas!$D$9*1000) / (86400*Days!C105)</f>
        <v>1576.2274584929758</v>
      </c>
      <c r="D105" s="8">
        <f>(ERI_mm!D105*Areas!$D$9*1000) / (86400*Days!D105)</f>
        <v>1451.4154719235364</v>
      </c>
      <c r="E105" s="8">
        <f>(ERI_mm!E105*Areas!$D$9*1000) / (86400*Days!E105)</f>
        <v>3091.5042515432101</v>
      </c>
      <c r="F105" s="8">
        <f>(ERI_mm!F105*Areas!$D$9*1000) / (86400*Days!F105)</f>
        <v>4112.1297640382318</v>
      </c>
      <c r="G105" s="8">
        <f>(ERI_mm!G105*Areas!$D$9*1000) / (86400*Days!G105)</f>
        <v>5142.7738966049392</v>
      </c>
      <c r="H105" s="8">
        <f>(ERI_mm!H105*Areas!$D$9*1000) / (86400*Days!H105)</f>
        <v>3204.031765232975</v>
      </c>
      <c r="I105" s="8">
        <f>(ERI_mm!I105*Areas!$D$9*1000) / (86400*Days!I105)</f>
        <v>3318.6678987455198</v>
      </c>
      <c r="J105" s="8">
        <f>(ERI_mm!J105*Areas!$D$9*1000) / (86400*Days!J105)</f>
        <v>3344.0141512345681</v>
      </c>
      <c r="K105" s="8">
        <f>(ERI_mm!K105*Areas!$D$9*1000) / (86400*Days!K105)</f>
        <v>1970.6497237156511</v>
      </c>
      <c r="L105" s="8">
        <f>(ERI_mm!L105*Areas!$D$9*1000) / (86400*Days!L105)</f>
        <v>1954.7119830246913</v>
      </c>
      <c r="M105" s="8">
        <f>(ERI_mm!M105*Areas!$D$9*1000) / (86400*Days!M105)</f>
        <v>2609.657862903226</v>
      </c>
      <c r="N105" s="8">
        <f>(ERI_mm!N105*Areas!$D$9*1000) / (86400*Days!N105)</f>
        <v>2773.3334010068811</v>
      </c>
    </row>
    <row r="106" spans="1:15">
      <c r="A106">
        <f>ERI_mm!A106</f>
        <v>2001</v>
      </c>
      <c r="B106" s="8">
        <f>(ERI_mm!B106*Areas!$D$9*1000) / (86400*Days!B106)</f>
        <v>1002.5042264038232</v>
      </c>
      <c r="C106" s="8">
        <f>(ERI_mm!C106*Areas!$D$9*1000) / (86400*Days!C106)</f>
        <v>2043.4957341269842</v>
      </c>
      <c r="D106" s="8">
        <f>(ERI_mm!D106*Areas!$D$9*1000) / (86400*Days!D106)</f>
        <v>1226.95984916368</v>
      </c>
      <c r="E106" s="8">
        <f>(ERI_mm!E106*Areas!$D$9*1000) / (86400*Days!E106)</f>
        <v>2456.7454629629628</v>
      </c>
      <c r="F106" s="8">
        <f>(ERI_mm!F106*Areas!$D$9*1000) / (86400*Days!F106)</f>
        <v>3380.3209453405016</v>
      </c>
      <c r="G106" s="8">
        <f>(ERI_mm!G106*Areas!$D$9*1000) / (86400*Days!G106)</f>
        <v>2313.0703163580247</v>
      </c>
      <c r="H106" s="8">
        <f>(ERI_mm!H106*Areas!$D$9*1000) / (86400*Days!H106)</f>
        <v>1440.1766353046594</v>
      </c>
      <c r="I106" s="8">
        <f>(ERI_mm!I106*Areas!$D$9*1000) / (86400*Days!I106)</f>
        <v>2448.7819444444449</v>
      </c>
      <c r="J106" s="8">
        <f>(ERI_mm!J106*Areas!$D$9*1000) / (86400*Days!J106)</f>
        <v>3150.2352006172841</v>
      </c>
      <c r="K106" s="8">
        <f>(ERI_mm!K106*Areas!$D$9*1000) / (86400*Days!K106)</f>
        <v>4624.6207138590207</v>
      </c>
      <c r="L106" s="8">
        <f>(ERI_mm!L106*Areas!$D$9*1000) / (86400*Days!L106)</f>
        <v>2196.2720447530864</v>
      </c>
      <c r="M106" s="8">
        <f>(ERI_mm!M106*Areas!$D$9*1000) / (86400*Days!M106)</f>
        <v>2202.8119772998807</v>
      </c>
      <c r="N106" s="8">
        <f>(ERI_mm!N106*Areas!$D$9*1000) / (86400*Days!N106)</f>
        <v>2374.8466749112126</v>
      </c>
    </row>
    <row r="107" spans="1:15">
      <c r="A107">
        <f>ERI_mm!A107</f>
        <v>2002</v>
      </c>
      <c r="B107" s="8">
        <f>(ERI_mm!B107*Areas!$D$9*1000) / (86400*Days!B107)</f>
        <v>1920.8777329749105</v>
      </c>
      <c r="C107" s="8">
        <f>(ERI_mm!C107*Areas!$D$9*1000) / (86400*Days!C107)</f>
        <v>1937.5524966931216</v>
      </c>
      <c r="D107" s="8">
        <f>(ERI_mm!D107*Areas!$D$9*1000) / (86400*Days!D107)</f>
        <v>2306.8514934289128</v>
      </c>
      <c r="E107" s="8">
        <f>(ERI_mm!E107*Areas!$D$9*1000) / (86400*Days!E107)</f>
        <v>3431.6128549382715</v>
      </c>
      <c r="F107" s="8">
        <f>(ERI_mm!F107*Areas!$D$9*1000) / (86400*Days!F107)</f>
        <v>3624.0431451612903</v>
      </c>
      <c r="G107" s="8">
        <f>(ERI_mm!G107*Areas!$D$9*1000) / (86400*Days!G107)</f>
        <v>1846.2090432098767</v>
      </c>
      <c r="H107" s="8">
        <f>(ERI_mm!H107*Areas!$D$9*1000) / (86400*Days!H107)</f>
        <v>2229.7851851851851</v>
      </c>
      <c r="I107" s="8">
        <f>(ERI_mm!I107*Areas!$D$9*1000) / (86400*Days!I107)</f>
        <v>1423.1578255675031</v>
      </c>
      <c r="J107" s="8">
        <f>(ERI_mm!J107*Areas!$D$9*1000) / (86400*Days!J107)</f>
        <v>2786.5678549382715</v>
      </c>
      <c r="K107" s="8">
        <f>(ERI_mm!K107*Areas!$D$9*1000) / (86400*Days!K107)</f>
        <v>1638.9434886499403</v>
      </c>
      <c r="L107" s="8">
        <f>(ERI_mm!L107*Areas!$D$9*1000) / (86400*Days!L107)</f>
        <v>2547.9941126543208</v>
      </c>
      <c r="M107" s="8">
        <f>(ERI_mm!M107*Areas!$D$9*1000) / (86400*Days!M107)</f>
        <v>1975.7874775985663</v>
      </c>
      <c r="N107" s="8">
        <f>(ERI_mm!N107*Areas!$D$9*1000) / (86400*Days!N107)</f>
        <v>2305.0022539320144</v>
      </c>
    </row>
    <row r="108" spans="1:15">
      <c r="A108">
        <f>ERI_mm!A108</f>
        <v>2003</v>
      </c>
      <c r="B108" s="8">
        <f>(ERI_mm!B108*Areas!$D$9*1000) / (86400*Days!B108)</f>
        <v>1225.6754106929511</v>
      </c>
      <c r="C108" s="8">
        <f>(ERI_mm!C108*Areas!$D$9*1000) / (86400*Days!C108)</f>
        <v>1756.2402447089946</v>
      </c>
      <c r="D108" s="8">
        <f>(ERI_mm!D108*Areas!$D$9*1000) / (86400*Days!D108)</f>
        <v>1802.067174432497</v>
      </c>
      <c r="E108" s="8">
        <f>(ERI_mm!E108*Areas!$D$9*1000) / (86400*Days!E108)</f>
        <v>2128.9139506172842</v>
      </c>
      <c r="F108" s="8">
        <f>(ERI_mm!F108*Areas!$D$9*1000) / (86400*Days!F108)</f>
        <v>4417.5050104540023</v>
      </c>
      <c r="G108" s="8">
        <f>(ERI_mm!G108*Areas!$D$9*1000) / (86400*Days!G108)</f>
        <v>2550.980432098765</v>
      </c>
      <c r="H108" s="8">
        <f>(ERI_mm!H108*Areas!$D$9*1000) / (86400*Days!H108)</f>
        <v>4022.5401807048984</v>
      </c>
      <c r="I108" s="8">
        <f>(ERI_mm!I108*Areas!$D$9*1000) / (86400*Days!I108)</f>
        <v>2782.7359468339305</v>
      </c>
      <c r="J108" s="8">
        <f>(ERI_mm!J108*Areas!$D$9*1000) / (86400*Days!J108)</f>
        <v>4667.6172916666665</v>
      </c>
      <c r="K108" s="8">
        <f>(ERI_mm!K108*Areas!$D$9*1000) / (86400*Days!K108)</f>
        <v>2324.1914127837513</v>
      </c>
      <c r="L108" s="8">
        <f>(ERI_mm!L108*Areas!$D$9*1000) / (86400*Days!L108)</f>
        <v>2922.2794830246912</v>
      </c>
      <c r="M108" s="8">
        <f>(ERI_mm!M108*Areas!$D$9*1000) / (86400*Days!M108)</f>
        <v>2414.1021057347675</v>
      </c>
      <c r="N108" s="8">
        <f>(ERI_mm!N108*Areas!$D$9*1000) / (86400*Days!N108)</f>
        <v>2755.9501262049716</v>
      </c>
    </row>
    <row r="109" spans="1:15">
      <c r="A109">
        <f>ERI_mm!A109</f>
        <v>2004</v>
      </c>
      <c r="B109" s="8">
        <f>(ERI_mm!B109*Areas!$D$9*1000) / (86400*Days!B109)</f>
        <v>2060.8815262843491</v>
      </c>
      <c r="C109" s="8">
        <f>(ERI_mm!C109*Areas!$D$9*1000) / (86400*Days!C109)</f>
        <v>673.80977809706258</v>
      </c>
      <c r="D109" s="8">
        <f>(ERI_mm!D109*Areas!$D$9*1000) / (86400*Days!D109)</f>
        <v>2715.3029271206692</v>
      </c>
      <c r="E109" s="8">
        <f>(ERI_mm!E109*Areas!$D$9*1000) / (86400*Days!E109)</f>
        <v>1906.9308719135802</v>
      </c>
      <c r="F109" s="8">
        <f>(ERI_mm!F109*Areas!$D$9*1000) / (86400*Days!F109)</f>
        <v>5557.4441532258061</v>
      </c>
      <c r="G109" s="8">
        <f>(ERI_mm!G109*Areas!$D$9*1000) / (86400*Days!G109)</f>
        <v>3084.536172839506</v>
      </c>
      <c r="H109" s="8">
        <f>(ERI_mm!H109*Areas!$D$9*1000) / (86400*Days!H109)</f>
        <v>3717.1649342891278</v>
      </c>
      <c r="I109" s="8">
        <f>(ERI_mm!I109*Areas!$D$9*1000) / (86400*Days!I109)</f>
        <v>2733.6061753285539</v>
      </c>
      <c r="J109" s="8">
        <f>(ERI_mm!J109*Areas!$D$9*1000) / (86400*Days!J109)</f>
        <v>1959.0255555555555</v>
      </c>
      <c r="K109" s="8">
        <f>(ERI_mm!K109*Areas!$D$9*1000) / (86400*Days!K109)</f>
        <v>2011.4306451612904</v>
      </c>
      <c r="L109" s="8">
        <f>(ERI_mm!L109*Areas!$D$9*1000) / (86400*Days!L109)</f>
        <v>2806.1448379629628</v>
      </c>
      <c r="M109" s="8">
        <f>(ERI_mm!M109*Areas!$D$9*1000) / (86400*Days!M109)</f>
        <v>2859.8022550776582</v>
      </c>
      <c r="N109" s="8">
        <f>(ERI_mm!N109*Areas!$D$9*1000) / (86400*Days!N109)</f>
        <v>2687.3339284810768</v>
      </c>
    </row>
    <row r="110" spans="1:15">
      <c r="A110">
        <f>ERI_mm!A110</f>
        <v>2005</v>
      </c>
      <c r="B110" s="8">
        <f>(ERI_mm!B110*Areas!$D$9*1000) / (86400*Days!B110)</f>
        <v>3738.3581690561527</v>
      </c>
      <c r="C110" s="8">
        <f>(ERI_mm!C110*Areas!$D$9*1000) / (86400*Days!C110)</f>
        <v>2032.4747933201063</v>
      </c>
      <c r="D110" s="8">
        <f>(ERI_mm!D110*Areas!$D$9*1000) / (86400*Days!D110)</f>
        <v>1038.7896132019116</v>
      </c>
      <c r="E110" s="8">
        <f>(ERI_mm!E110*Areas!$D$9*1000) / (86400*Days!E110)</f>
        <v>3142.6034953703702</v>
      </c>
      <c r="F110" s="8">
        <f>(ERI_mm!F110*Areas!$D$9*1000) / (86400*Days!F110)</f>
        <v>1346.7337365591395</v>
      </c>
      <c r="G110" s="8">
        <f>(ERI_mm!G110*Areas!$D$9*1000) / (86400*Days!G110)</f>
        <v>1768.5647376543209</v>
      </c>
      <c r="H110" s="8">
        <f>(ERI_mm!H110*Areas!$D$9*1000) / (86400*Days!H110)</f>
        <v>3728.7248805256868</v>
      </c>
      <c r="I110" s="8">
        <f>(ERI_mm!I110*Areas!$D$9*1000) / (86400*Days!I110)</f>
        <v>2916.3175477897248</v>
      </c>
      <c r="J110" s="8">
        <f>(ERI_mm!J110*Areas!$D$9*1000) / (86400*Days!J110)</f>
        <v>3419.3357638888883</v>
      </c>
      <c r="K110" s="8">
        <f>(ERI_mm!K110*Areas!$D$9*1000) / (86400*Days!K110)</f>
        <v>1418.3411813022701</v>
      </c>
      <c r="L110" s="8">
        <f>(ERI_mm!L110*Areas!$D$9*1000) / (86400*Days!L110)</f>
        <v>3229.5385725308638</v>
      </c>
      <c r="M110" s="8">
        <f>(ERI_mm!M110*Areas!$D$9*1000) / (86400*Days!M110)</f>
        <v>1844.132534348865</v>
      </c>
      <c r="N110" s="8">
        <f>(ERI_mm!N110*Areas!$D$9*1000) / (86400*Days!N110)</f>
        <v>2467.6271201166919</v>
      </c>
    </row>
    <row r="111" spans="1:15">
      <c r="A111">
        <f>ERI_mm!A111</f>
        <v>2006</v>
      </c>
      <c r="B111" s="8">
        <f>(ERI_mm!B111*Areas!$D$9*1000) / (86400*Days!B111)</f>
        <v>2318.7325492831542</v>
      </c>
      <c r="C111" s="8">
        <f>(ERI_mm!C111*Areas!$D$9*1000) / (86400*Days!C111)</f>
        <v>2031.7637648809521</v>
      </c>
      <c r="D111" s="8">
        <f>(ERI_mm!D111*Areas!$D$9*1000) / (86400*Days!D111)</f>
        <v>1823.2604091995222</v>
      </c>
      <c r="E111" s="8">
        <f>(ERI_mm!E111*Areas!$D$9*1000) / (86400*Days!E111)</f>
        <v>2101.7052623456789</v>
      </c>
      <c r="F111" s="8">
        <f>(ERI_mm!F111*Areas!$D$9*1000) / (86400*Days!F111)</f>
        <v>3704.9627688172045</v>
      </c>
      <c r="G111" s="8">
        <f>(ERI_mm!G111*Areas!$D$9*1000) / (86400*Days!G111)</f>
        <v>3076.2408410493827</v>
      </c>
      <c r="H111" s="8">
        <f>(ERI_mm!H111*Areas!$D$9*1000) / (86400*Days!H111)</f>
        <v>4680.4937873357221</v>
      </c>
      <c r="I111" s="8">
        <f>(ERI_mm!I111*Areas!$D$9*1000) / (86400*Days!I111)</f>
        <v>2539.0137470131417</v>
      </c>
      <c r="J111" s="8">
        <f>(ERI_mm!J111*Areas!$D$9*1000) / (86400*Days!J111)</f>
        <v>3583.5833333333335</v>
      </c>
      <c r="K111" s="8">
        <f>(ERI_mm!K111*Areas!$D$9*1000) / (86400*Days!K111)</f>
        <v>4286.171176821983</v>
      </c>
      <c r="L111" s="8">
        <f>(ERI_mm!L111*Areas!$D$9*1000) / (86400*Days!L111)</f>
        <v>2188.308526234568</v>
      </c>
      <c r="M111" s="8">
        <f>(ERI_mm!M111*Areas!$D$9*1000) / (86400*Days!M111)</f>
        <v>3021.3203927718041</v>
      </c>
      <c r="N111" s="8">
        <f>(ERI_mm!N111*Areas!$D$9*1000) / (86400*Days!N111)</f>
        <v>2956.1017097919844</v>
      </c>
      <c r="O111" s="10"/>
    </row>
    <row r="112" spans="1:15">
      <c r="A112">
        <f>ERI_mm!A112</f>
        <v>2007</v>
      </c>
      <c r="B112" s="8">
        <f>(ERI_mm!B112*Areas!$D$9*1000) / (86400*Days!B112)</f>
        <v>3534.7746714456393</v>
      </c>
      <c r="C112" s="8">
        <f>(ERI_mm!C112*Areas!$D$9*1000) / (86400*Days!C112)</f>
        <v>1212.3034887566137</v>
      </c>
      <c r="D112" s="8">
        <f>(ERI_mm!D112*Areas!$D$9*1000) / (86400*Days!D112)</f>
        <v>2249.0517622461171</v>
      </c>
      <c r="E112" s="8">
        <f>(ERI_mm!E112*Areas!$D$9*1000) / (86400*Days!E112)</f>
        <v>2684.0375540123455</v>
      </c>
      <c r="F112" s="8">
        <f>(ERI_mm!F112*Areas!$D$9*1000) / (86400*Days!F112)</f>
        <v>1490.2697356630822</v>
      </c>
      <c r="G112" s="8">
        <f>(ERI_mm!G112*Areas!$D$9*1000) / (86400*Days!G112)</f>
        <v>1685.9432330246914</v>
      </c>
      <c r="H112" s="8">
        <f>(ERI_mm!H112*Areas!$D$9*1000) / (86400*Days!H112)</f>
        <v>2302.355958781362</v>
      </c>
      <c r="I112" s="8">
        <f>(ERI_mm!I112*Areas!$D$9*1000) / (86400*Days!I112)</f>
        <v>5346.1540247909206</v>
      </c>
      <c r="J112" s="8">
        <f>(ERI_mm!J112*Areas!$D$9*1000) / (86400*Days!J112)</f>
        <v>1959.6891820987655</v>
      </c>
      <c r="K112" s="8">
        <f>(ERI_mm!K112*Areas!$D$9*1000) / (86400*Days!K112)</f>
        <v>2026.5227971923537</v>
      </c>
      <c r="L112" s="8">
        <f>(ERI_mm!L112*Areas!$D$9*1000) / (86400*Days!L112)</f>
        <v>3029.7869830246914</v>
      </c>
      <c r="M112" s="8">
        <f>(ERI_mm!M112*Areas!$D$9*1000) / (86400*Days!M112)</f>
        <v>3329.5856257467144</v>
      </c>
      <c r="N112" s="8">
        <f>(ERI_mm!N112*Areas!$D$9*1000) / (86400*Days!N112)</f>
        <v>2584.5708441146626</v>
      </c>
      <c r="O112" s="15"/>
    </row>
    <row r="113" spans="1:15">
      <c r="A113">
        <f>ERI_mm!A113</f>
        <v>2008</v>
      </c>
      <c r="B113" s="8">
        <f>(ERI_mm!B113*Areas!$D$9*1000) / (86400*Days!B113)</f>
        <v>2355.3390456989246</v>
      </c>
      <c r="C113" s="8">
        <f>(ERI_mm!C113*Areas!$D$9*1000) / (86400*Days!C113)</f>
        <v>4135.8808030012769</v>
      </c>
      <c r="D113" s="8">
        <f>(ERI_mm!D113*Areas!$D$9*1000) / (86400*Days!D113)</f>
        <v>3392.2020011947429</v>
      </c>
      <c r="E113" s="8">
        <f>(ERI_mm!E113*Areas!$D$9*1000) / (86400*Days!E113)</f>
        <v>1837.9137114197531</v>
      </c>
      <c r="F113" s="8">
        <f>(ERI_mm!F113*Areas!$D$9*1000) / (86400*Days!F113)</f>
        <v>2768.9282332735961</v>
      </c>
      <c r="G113" s="8">
        <f>(ERI_mm!G113*Areas!$D$9*1000) / (86400*Days!G113)</f>
        <v>4054.7581790123463</v>
      </c>
      <c r="H113" s="8">
        <f>(ERI_mm!H113*Areas!$D$9*1000) / (86400*Days!H113)</f>
        <v>3429.7718264635605</v>
      </c>
      <c r="I113" s="8">
        <f>(ERI_mm!I113*Areas!$D$9*1000) / (86400*Days!I113)</f>
        <v>1831.2881496415771</v>
      </c>
      <c r="J113" s="8">
        <f>(ERI_mm!J113*Areas!$D$9*1000) / (86400*Days!J113)</f>
        <v>3432.9401080246912</v>
      </c>
      <c r="K113" s="8">
        <f>(ERI_mm!K113*Areas!$D$9*1000) / (86400*Days!K113)</f>
        <v>2099.7357900238949</v>
      </c>
      <c r="L113" s="8">
        <f>(ERI_mm!L113*Areas!$D$9*1000) / (86400*Days!L113)</f>
        <v>2847.9533101851848</v>
      </c>
      <c r="M113" s="8">
        <f>(ERI_mm!M113*Areas!$D$9*1000) / (86400*Days!M113)</f>
        <v>3762.4413903823179</v>
      </c>
      <c r="N113" s="8">
        <f>(ERI_mm!N113*Areas!$D$9*1000) / (86400*Days!N113)</f>
        <v>2989.0120275500913</v>
      </c>
      <c r="O113" s="15"/>
    </row>
    <row r="114" spans="1:15">
      <c r="A114">
        <f>ERI_mm!A114</f>
        <v>2009</v>
      </c>
      <c r="B114" s="8">
        <f>(ERI_mm!B114*Areas!$D$9*1000) / (86400*Days!B114)</f>
        <v>1822.9392995818398</v>
      </c>
      <c r="C114" s="8">
        <f>(ERI_mm!C114*Areas!$D$9*1000) / (86400*Days!C114)</f>
        <v>2340.7056216931219</v>
      </c>
      <c r="D114" s="8">
        <f>(ERI_mm!D114*Areas!$D$9*1000) / (86400*Days!D114)</f>
        <v>3317.704569892473</v>
      </c>
      <c r="E114" s="8">
        <f>(ERI_mm!E114*Areas!$D$9*1000) / (86400*Days!E114)</f>
        <v>3526.1796373456791</v>
      </c>
      <c r="F114" s="8">
        <f>(ERI_mm!F114*Areas!$D$9*1000) / (86400*Days!F114)</f>
        <v>2422.1298461768224</v>
      </c>
      <c r="G114" s="8">
        <f>(ERI_mm!G114*Areas!$D$9*1000) / (86400*Days!G114)</f>
        <v>3105.4404089506174</v>
      </c>
      <c r="H114" s="8">
        <f>(ERI_mm!H114*Areas!$D$9*1000) / (86400*Days!H114)</f>
        <v>2627.3188918757464</v>
      </c>
      <c r="I114" s="8">
        <f>(ERI_mm!I114*Areas!$D$9*1000) / (86400*Days!I114)</f>
        <v>3080.404562425329</v>
      </c>
      <c r="J114" s="8">
        <f>(ERI_mm!J114*Areas!$D$9*1000) / (86400*Days!J114)</f>
        <v>1844.8817901234572</v>
      </c>
      <c r="K114" s="8">
        <f>(ERI_mm!K114*Areas!$D$9*1000) / (86400*Days!K114)</f>
        <v>3239.996042413381</v>
      </c>
      <c r="L114" s="8">
        <f>(ERI_mm!L114*Areas!$D$9*1000) / (86400*Days!L114)</f>
        <v>1080.3840123456791</v>
      </c>
      <c r="M114" s="8">
        <f>(ERI_mm!M114*Areas!$D$9*1000) / (86400*Days!M114)</f>
        <v>2505.6183467741935</v>
      </c>
      <c r="N114" s="8">
        <f>(ERI_mm!N114*Areas!$D$9*1000) / (86400*Days!N114)</f>
        <v>2580.1254553526128</v>
      </c>
      <c r="O114" s="15"/>
    </row>
    <row r="115" spans="1:15">
      <c r="A115">
        <f>ERI_mm!A115</f>
        <v>2010</v>
      </c>
      <c r="B115" s="8">
        <f>(ERI_mm!B115*Areas!$D$9*1000) / (86400*Days!B115)</f>
        <v>1464.2598566308243</v>
      </c>
      <c r="C115" s="8">
        <f>(ERI_mm!C115*Areas!$D$9*1000) / (86400*Days!C115)</f>
        <v>1685.1374007936508</v>
      </c>
      <c r="D115" s="8">
        <f>(ERI_mm!D115*Areas!$D$9*1000) / (86400*Days!D115)</f>
        <v>1683.256615890084</v>
      </c>
      <c r="E115" s="8">
        <f>(ERI_mm!E115*Areas!$D$9*1000) / (86400*Days!E115)</f>
        <v>2366.8240663580245</v>
      </c>
      <c r="F115" s="8">
        <f>(ERI_mm!F115*Areas!$D$9*1000) / (86400*Days!F115)</f>
        <v>3973.7315188172042</v>
      </c>
      <c r="G115" s="8">
        <f>(ERI_mm!G115*Areas!$D$9*1000) / (86400*Days!G115)</f>
        <v>4164.2565586419751</v>
      </c>
      <c r="H115" s="8">
        <f>(ERI_mm!H115*Areas!$D$9*1000) / (86400*Days!H115)</f>
        <v>3183.1596400836315</v>
      </c>
      <c r="I115" s="8">
        <f>(ERI_mm!I115*Areas!$D$9*1000) / (86400*Days!I115)</f>
        <v>1673.9444369772998</v>
      </c>
      <c r="J115" s="8">
        <f>(ERI_mm!J115*Areas!$D$9*1000) / (86400*Days!J115)</f>
        <v>2405.3144058641969</v>
      </c>
      <c r="K115" s="8">
        <f>(ERI_mm!K115*Areas!$D$9*1000) / (86400*Days!K115)</f>
        <v>2200.2431003584229</v>
      </c>
      <c r="L115" s="8">
        <f>(ERI_mm!L115*Areas!$D$9*1000) / (86400*Days!L115)</f>
        <v>3166.1622376543214</v>
      </c>
      <c r="M115" s="8">
        <f>(ERI_mm!M115*Areas!$D$9*1000) / (86400*Days!M115)</f>
        <v>1368.569190561529</v>
      </c>
      <c r="N115" s="8">
        <f>(ERI_mm!N115*Areas!$D$9*1000) / (86400*Days!N115)</f>
        <v>2444.4456449771687</v>
      </c>
      <c r="O115" s="15"/>
    </row>
    <row r="116" spans="1:15">
      <c r="A116">
        <f>ERI_mm!A116</f>
        <v>2011</v>
      </c>
      <c r="B116" s="8">
        <f>(ERI_mm!B116*Areas!$D$9*1000) / (86400*Days!B116)</f>
        <v>1465.8654047192354</v>
      </c>
      <c r="C116" s="8">
        <f>(ERI_mm!C116*Areas!$D$9*1000) / (86400*Days!C116)</f>
        <v>3519.5907738095239</v>
      </c>
      <c r="D116" s="8">
        <f>(ERI_mm!D116*Areas!$D$9*1000) / (86400*Days!D116)</f>
        <v>3163.8930630227001</v>
      </c>
      <c r="E116" s="8">
        <f>(ERI_mm!E116*Areas!$D$9*1000) / (86400*Days!E116)</f>
        <v>5333.8983410493829</v>
      </c>
      <c r="F116" s="8">
        <f>(ERI_mm!F116*Areas!$D$9*1000) / (86400*Days!F116)</f>
        <v>5726.0267025089606</v>
      </c>
      <c r="G116" s="8">
        <f>(ERI_mm!G116*Areas!$D$9*1000) / (86400*Days!G116)</f>
        <v>2271.2618441358027</v>
      </c>
      <c r="H116" s="8">
        <f>(ERI_mm!H116*Areas!$D$9*1000) / (86400*Days!H116)</f>
        <v>2816.7735663082435</v>
      </c>
      <c r="I116" s="8">
        <f>(ERI_mm!I116*Areas!$D$9*1000) / (86400*Days!I116)</f>
        <v>4014.8335498805259</v>
      </c>
      <c r="J116" s="8">
        <f>(ERI_mm!J116*Areas!$D$9*1000) / (86400*Days!J116)</f>
        <v>4890.9276234567906</v>
      </c>
      <c r="K116" s="8">
        <f>(ERI_mm!K116*Areas!$D$9*1000) / (86400*Days!K116)</f>
        <v>3874.5086469534044</v>
      </c>
      <c r="L116" s="8">
        <f>(ERI_mm!L116*Areas!$D$9*1000) / (86400*Days!L116)</f>
        <v>4378.2761188271606</v>
      </c>
      <c r="M116" s="8">
        <f>(ERI_mm!M116*Areas!$D$9*1000) / (86400*Days!M116)</f>
        <v>3159.0764187574669</v>
      </c>
      <c r="N116" s="8">
        <f>(ERI_mm!N116*Areas!$D$9*1000) / (86400*Days!N116)</f>
        <v>3714.0541298833073</v>
      </c>
      <c r="O116" s="10" t="s">
        <v>55</v>
      </c>
    </row>
    <row r="120" spans="1:15">
      <c r="A120" t="s">
        <v>45</v>
      </c>
      <c r="B120" s="8">
        <f>AVERAGE(B5:B116)</f>
        <v>2019.481456279869</v>
      </c>
      <c r="C120" s="8">
        <f t="shared" ref="C120:N120" si="0">AVERAGE(C5:C116)</f>
        <v>1878.5944221347243</v>
      </c>
      <c r="D120" s="8">
        <f t="shared" si="0"/>
        <v>2246.027985591078</v>
      </c>
      <c r="E120" s="8">
        <f t="shared" si="0"/>
        <v>2682.8925011022925</v>
      </c>
      <c r="F120" s="8">
        <f t="shared" si="0"/>
        <v>2763.8429522156098</v>
      </c>
      <c r="G120" s="8">
        <f t="shared" si="0"/>
        <v>2907.9991455164241</v>
      </c>
      <c r="H120" s="8">
        <f t="shared" si="0"/>
        <v>2750.7966058494412</v>
      </c>
      <c r="I120" s="8">
        <f t="shared" si="0"/>
        <v>2625.9191278241806</v>
      </c>
      <c r="J120" s="8">
        <f t="shared" si="0"/>
        <v>2700.8400019979067</v>
      </c>
      <c r="K120" s="8">
        <f t="shared" si="0"/>
        <v>2277.1506529751232</v>
      </c>
      <c r="L120" s="8">
        <f t="shared" si="0"/>
        <v>2421.4278317212306</v>
      </c>
      <c r="M120" s="8">
        <f t="shared" si="0"/>
        <v>2174.9004965651134</v>
      </c>
      <c r="N120" s="8">
        <f t="shared" si="0"/>
        <v>2456.0503911615865</v>
      </c>
    </row>
    <row r="121" spans="1:15">
      <c r="A121" t="s">
        <v>43</v>
      </c>
      <c r="B121" s="8">
        <f>MAX(B5:B116)</f>
        <v>5180.7825716845882</v>
      </c>
      <c r="C121" s="8">
        <f t="shared" ref="C121:N121" si="1">MAX(C5:C116)</f>
        <v>4184.7578786375661</v>
      </c>
      <c r="D121" s="8">
        <f t="shared" si="1"/>
        <v>5478.4957437275989</v>
      </c>
      <c r="E121" s="8">
        <f t="shared" si="1"/>
        <v>5333.8983410493829</v>
      </c>
      <c r="F121" s="8">
        <f t="shared" si="1"/>
        <v>5726.0267025089606</v>
      </c>
      <c r="G121" s="8">
        <f t="shared" si="1"/>
        <v>5570.8611882716059</v>
      </c>
      <c r="H121" s="8">
        <f t="shared" si="1"/>
        <v>6083.4217069892475</v>
      </c>
      <c r="I121" s="8">
        <f t="shared" si="1"/>
        <v>5765.2020758661884</v>
      </c>
      <c r="J121" s="8">
        <f t="shared" si="1"/>
        <v>5839.0753086419754</v>
      </c>
      <c r="K121" s="8">
        <f t="shared" si="1"/>
        <v>6319.4372759856633</v>
      </c>
      <c r="L121" s="8">
        <f t="shared" si="1"/>
        <v>6325.0245833333329</v>
      </c>
      <c r="M121" s="8">
        <f t="shared" si="1"/>
        <v>5138.0749925328546</v>
      </c>
      <c r="N121" s="8">
        <f t="shared" si="1"/>
        <v>3714.0541298833073</v>
      </c>
    </row>
    <row r="122" spans="1:15">
      <c r="A122" t="s">
        <v>44</v>
      </c>
      <c r="B122" s="8">
        <f>MIN(B5:B116)</f>
        <v>461.43452060931901</v>
      </c>
      <c r="C122" s="8">
        <f t="shared" ref="C122:N122" si="2">MIN(C5:C116)</f>
        <v>377.91161541005289</v>
      </c>
      <c r="D122" s="8">
        <f t="shared" si="2"/>
        <v>353.07205794504182</v>
      </c>
      <c r="E122" s="8">
        <f t="shared" si="2"/>
        <v>779.3833333333331</v>
      </c>
      <c r="F122" s="8">
        <f t="shared" si="2"/>
        <v>538.74410095579447</v>
      </c>
      <c r="G122" s="8">
        <f t="shared" si="2"/>
        <v>611.86367283950631</v>
      </c>
      <c r="H122" s="8">
        <f t="shared" si="2"/>
        <v>941.51388888888891</v>
      </c>
      <c r="I122" s="8">
        <f t="shared" si="2"/>
        <v>1066.0839307048984</v>
      </c>
      <c r="J122" s="8">
        <f t="shared" si="2"/>
        <v>642.30054012345693</v>
      </c>
      <c r="K122" s="8">
        <f t="shared" si="2"/>
        <v>359.4256272401434</v>
      </c>
      <c r="L122" s="8">
        <f t="shared" si="2"/>
        <v>324.43294753086423</v>
      </c>
      <c r="M122" s="8">
        <f t="shared" si="2"/>
        <v>677.1530764635603</v>
      </c>
      <c r="N122" s="8">
        <f t="shared" si="2"/>
        <v>1652.7846328006087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2"/>
  <sheetViews>
    <sheetView topLeftCell="A92" workbookViewId="0">
      <selection activeCell="O116" sqref="O116"/>
    </sheetView>
  </sheetViews>
  <sheetFormatPr defaultRowHeight="12.75"/>
  <cols>
    <col min="2" max="13" width="7.7109375" customWidth="1"/>
  </cols>
  <sheetData>
    <row r="1" spans="1:14">
      <c r="A1" t="s">
        <v>57</v>
      </c>
    </row>
    <row r="2" spans="1:14">
      <c r="A2" t="s">
        <v>41</v>
      </c>
    </row>
    <row r="4" spans="1:14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19</v>
      </c>
    </row>
    <row r="5" spans="1:14">
      <c r="A5">
        <v>1900</v>
      </c>
      <c r="B5" s="4">
        <v>35.874675371055524</v>
      </c>
      <c r="C5" s="4">
        <v>29.586176782899781</v>
      </c>
      <c r="D5" s="4">
        <v>24.057644672371186</v>
      </c>
      <c r="E5" s="4">
        <v>29.531739592112718</v>
      </c>
      <c r="F5" s="4">
        <v>24.967542343423375</v>
      </c>
      <c r="G5" s="4">
        <v>54.349931193425043</v>
      </c>
      <c r="H5" s="4">
        <v>96.617030698684346</v>
      </c>
      <c r="I5" s="4">
        <v>133.40494883552608</v>
      </c>
      <c r="J5" s="4">
        <v>153.40672018818239</v>
      </c>
      <c r="K5" s="4">
        <v>76.137986943416706</v>
      </c>
      <c r="L5" s="4">
        <v>39.163616797375347</v>
      </c>
      <c r="M5" s="4">
        <v>27.9</v>
      </c>
      <c r="N5" s="4">
        <f>SUM(B5:M5)</f>
        <v>724.99801341847251</v>
      </c>
    </row>
    <row r="6" spans="1:14">
      <c r="A6">
        <v>1901</v>
      </c>
      <c r="B6" s="4">
        <v>35.897815807893949</v>
      </c>
      <c r="C6" s="4">
        <v>13.689521877633815</v>
      </c>
      <c r="D6" s="4">
        <v>53.308736768424211</v>
      </c>
      <c r="E6" s="4">
        <v>29.512081863158244</v>
      </c>
      <c r="F6" s="4">
        <v>38.802184192106054</v>
      </c>
      <c r="G6" s="4">
        <v>107.51703069868435</v>
      </c>
      <c r="H6" s="4">
        <v>120.10873676842421</v>
      </c>
      <c r="I6" s="4">
        <v>59.786757234213773</v>
      </c>
      <c r="J6" s="4">
        <v>69.970887438157419</v>
      </c>
      <c r="K6" s="4">
        <v>79.3614326052693</v>
      </c>
      <c r="L6" s="4">
        <v>45.468122794737369</v>
      </c>
      <c r="M6" s="4">
        <v>40.681808398687679</v>
      </c>
      <c r="N6" s="4">
        <f t="shared" ref="N6:N52" si="0">SUM(B6:M6)</f>
        <v>694.1051164473904</v>
      </c>
    </row>
    <row r="7" spans="1:14">
      <c r="A7">
        <v>1902</v>
      </c>
      <c r="B7" s="4">
        <v>36.098396259207938</v>
      </c>
      <c r="C7" s="4">
        <v>26.86477770000333</v>
      </c>
      <c r="D7" s="4">
        <v>19.600000000000001</v>
      </c>
      <c r="E7" s="4">
        <v>37.869146084215437</v>
      </c>
      <c r="F7" s="4">
        <v>59.481808398687676</v>
      </c>
      <c r="G7" s="4">
        <v>79.838292168430868</v>
      </c>
      <c r="H7" s="4">
        <v>71.380204657895604</v>
      </c>
      <c r="I7" s="4">
        <v>66.725905080258471</v>
      </c>
      <c r="J7" s="4">
        <v>65.514266055264301</v>
      </c>
      <c r="K7" s="4">
        <v>66.429112561842587</v>
      </c>
      <c r="L7" s="4">
        <v>69.094470713159907</v>
      </c>
      <c r="M7" s="4">
        <v>51.28952187763381</v>
      </c>
      <c r="N7" s="4">
        <f t="shared" si="0"/>
        <v>650.1859015565999</v>
      </c>
    </row>
    <row r="8" spans="1:14">
      <c r="A8">
        <v>1903</v>
      </c>
      <c r="B8" s="4">
        <v>29.78515349342171</v>
      </c>
      <c r="C8" s="4">
        <v>31.987918136841749</v>
      </c>
      <c r="D8" s="4">
        <v>48.654299577637154</v>
      </c>
      <c r="E8" s="4">
        <v>48.957644672371181</v>
      </c>
      <c r="F8" s="4">
        <v>96.092286521053865</v>
      </c>
      <c r="G8" s="4">
        <v>40.009897671052194</v>
      </c>
      <c r="H8" s="4">
        <v>111.32255998552444</v>
      </c>
      <c r="I8" s="4">
        <v>79.297815807893954</v>
      </c>
      <c r="J8" s="4">
        <v>105.3863143960497</v>
      </c>
      <c r="K8" s="4">
        <v>79.175836273683501</v>
      </c>
      <c r="L8" s="4">
        <v>50.8</v>
      </c>
      <c r="M8" s="4">
        <v>38.337849330266799</v>
      </c>
      <c r="N8" s="4">
        <f t="shared" si="0"/>
        <v>759.80757586579614</v>
      </c>
    </row>
    <row r="9" spans="1:14">
      <c r="A9">
        <v>1904</v>
      </c>
      <c r="B9" s="4">
        <v>30.317030698684341</v>
      </c>
      <c r="C9" s="4">
        <v>25.669726535529428</v>
      </c>
      <c r="D9" s="4">
        <v>43.767542343423379</v>
      </c>
      <c r="E9" s="4">
        <v>26.816450247370351</v>
      </c>
      <c r="F9" s="4">
        <v>87.930135851320657</v>
      </c>
      <c r="G9" s="4">
        <v>74.144539519734877</v>
      </c>
      <c r="H9" s="4">
        <v>74.942935778942811</v>
      </c>
      <c r="I9" s="4">
        <v>75.856178544729033</v>
      </c>
      <c r="J9" s="4">
        <v>101.53406139736867</v>
      </c>
      <c r="K9" s="4">
        <v>92.836107976324826</v>
      </c>
      <c r="L9" s="4">
        <v>21.862593507897284</v>
      </c>
      <c r="M9" s="4">
        <v>45.793890261845917</v>
      </c>
      <c r="N9" s="4">
        <f t="shared" si="0"/>
        <v>701.47119266317145</v>
      </c>
    </row>
    <row r="10" spans="1:14">
      <c r="A10">
        <v>1905</v>
      </c>
      <c r="B10" s="4">
        <v>28.579043755267634</v>
      </c>
      <c r="C10" s="4">
        <v>21.295051164473904</v>
      </c>
      <c r="D10" s="4">
        <v>50.647304163154907</v>
      </c>
      <c r="E10" s="4">
        <v>39.631877205262633</v>
      </c>
      <c r="F10" s="4">
        <v>69.065800989481403</v>
      </c>
      <c r="G10" s="4">
        <v>84.924163726316493</v>
      </c>
      <c r="H10" s="4">
        <v>112.07102505130732</v>
      </c>
      <c r="I10" s="4">
        <v>53.3</v>
      </c>
      <c r="J10" s="4">
        <v>114.44163726316492</v>
      </c>
      <c r="K10" s="4">
        <v>71.693890261845922</v>
      </c>
      <c r="L10" s="4">
        <v>67.428089272364531</v>
      </c>
      <c r="M10" s="4">
        <v>24.252695836845088</v>
      </c>
      <c r="N10" s="4">
        <f t="shared" si="0"/>
        <v>737.3305786894847</v>
      </c>
    </row>
    <row r="11" spans="1:14">
      <c r="A11">
        <v>1906</v>
      </c>
      <c r="B11" s="4">
        <v>41.076859563161577</v>
      </c>
      <c r="C11" s="4">
        <v>26.314846506578288</v>
      </c>
      <c r="D11" s="4">
        <v>38.064777700003333</v>
      </c>
      <c r="E11" s="4">
        <v>27.109317219738198</v>
      </c>
      <c r="F11" s="4">
        <v>76.21266231447224</v>
      </c>
      <c r="G11" s="4">
        <v>121.29416548814574</v>
      </c>
      <c r="H11" s="4">
        <v>42.92474417763048</v>
      </c>
      <c r="I11" s="4">
        <v>70.557644672371183</v>
      </c>
      <c r="J11" s="4">
        <v>53.669146084215434</v>
      </c>
      <c r="K11" s="4">
        <v>68.8</v>
      </c>
      <c r="L11" s="4">
        <v>88.614266055264295</v>
      </c>
      <c r="M11" s="4">
        <v>37.686757234213765</v>
      </c>
      <c r="N11" s="4">
        <f t="shared" si="0"/>
        <v>692.32518701579454</v>
      </c>
    </row>
    <row r="12" spans="1:14">
      <c r="A12">
        <v>1907</v>
      </c>
      <c r="B12" s="4">
        <v>50.549931193425046</v>
      </c>
      <c r="C12" s="4">
        <v>26.015426957892281</v>
      </c>
      <c r="D12" s="4">
        <v>51.037986943416712</v>
      </c>
      <c r="E12" s="4">
        <v>46.468122794737369</v>
      </c>
      <c r="F12" s="4">
        <v>58.194470713159909</v>
      </c>
      <c r="G12" s="4">
        <v>34.670887438157415</v>
      </c>
      <c r="H12" s="4">
        <v>86.971025051307322</v>
      </c>
      <c r="I12" s="4">
        <v>104.36826040788728</v>
      </c>
      <c r="J12" s="4">
        <v>97.812081863158241</v>
      </c>
      <c r="K12" s="4">
        <v>47.5</v>
      </c>
      <c r="L12" s="4">
        <v>44.694470713159909</v>
      </c>
      <c r="M12" s="4">
        <v>17.982388850001666</v>
      </c>
      <c r="N12" s="4">
        <f t="shared" si="0"/>
        <v>666.26505292630327</v>
      </c>
    </row>
    <row r="13" spans="1:14">
      <c r="A13">
        <v>1908</v>
      </c>
      <c r="B13" s="4">
        <v>26.449488355260964</v>
      </c>
      <c r="C13" s="4">
        <v>54.087918136841751</v>
      </c>
      <c r="D13" s="4">
        <v>39.124744177630483</v>
      </c>
      <c r="E13" s="4">
        <v>67.103345094734024</v>
      </c>
      <c r="F13" s="4">
        <v>104.09897671052192</v>
      </c>
      <c r="G13" s="4">
        <v>88.824301339466402</v>
      </c>
      <c r="H13" s="4">
        <v>71.876859563161574</v>
      </c>
      <c r="I13" s="4">
        <v>57.911058573680172</v>
      </c>
      <c r="J13" s="4">
        <v>60.194470713159909</v>
      </c>
      <c r="K13" s="4">
        <v>31.00713302763215</v>
      </c>
      <c r="L13" s="4">
        <v>50.801603740792061</v>
      </c>
      <c r="M13" s="4">
        <v>53.337406492102723</v>
      </c>
      <c r="N13" s="4">
        <f t="shared" si="0"/>
        <v>704.81730592498411</v>
      </c>
    </row>
    <row r="14" spans="1:14">
      <c r="A14">
        <v>1909</v>
      </c>
      <c r="B14" s="4">
        <v>38.252252998681008</v>
      </c>
      <c r="C14" s="4">
        <v>45.847304163154909</v>
      </c>
      <c r="D14" s="4">
        <v>30.670306986843421</v>
      </c>
      <c r="E14" s="4">
        <v>50.8</v>
      </c>
      <c r="F14" s="4">
        <v>43.57744001447557</v>
      </c>
      <c r="G14" s="4">
        <v>30.473652081577455</v>
      </c>
      <c r="H14" s="4">
        <v>120.35866796184925</v>
      </c>
      <c r="I14" s="4">
        <v>77.833038107890616</v>
      </c>
      <c r="J14" s="4">
        <v>67.232457656576614</v>
      </c>
      <c r="K14" s="4">
        <v>55.124744177630483</v>
      </c>
      <c r="L14" s="4">
        <v>80.023140436838418</v>
      </c>
      <c r="M14" s="4">
        <v>61.779624206581623</v>
      </c>
      <c r="N14" s="4">
        <f t="shared" si="0"/>
        <v>701.97262879209939</v>
      </c>
    </row>
    <row r="15" spans="1:14">
      <c r="A15">
        <v>1910</v>
      </c>
      <c r="B15" s="4">
        <v>28.664777700003331</v>
      </c>
      <c r="C15" s="4">
        <v>46.895051164473905</v>
      </c>
      <c r="D15" s="4">
        <v>9.6197953421043856</v>
      </c>
      <c r="E15" s="4">
        <v>50.929112561842587</v>
      </c>
      <c r="F15" s="4">
        <v>51.684573042107722</v>
      </c>
      <c r="G15" s="4">
        <v>22.722559985524427</v>
      </c>
      <c r="H15" s="4">
        <v>75.953994352622971</v>
      </c>
      <c r="I15" s="4">
        <v>74.424744177630487</v>
      </c>
      <c r="J15" s="4">
        <v>77.920375793418373</v>
      </c>
      <c r="K15" s="4">
        <v>51.490102328947806</v>
      </c>
      <c r="L15" s="4">
        <v>50.06914608421544</v>
      </c>
      <c r="M15" s="4">
        <v>38.881808398687674</v>
      </c>
      <c r="N15" s="4">
        <f t="shared" si="0"/>
        <v>579.25604093157904</v>
      </c>
    </row>
    <row r="16" spans="1:14">
      <c r="A16">
        <v>1911</v>
      </c>
      <c r="B16" s="4">
        <v>41.155460480265127</v>
      </c>
      <c r="C16" s="4">
        <v>49.378020465789561</v>
      </c>
      <c r="D16" s="4">
        <v>38.307713478946141</v>
      </c>
      <c r="E16" s="4">
        <v>26.191263231575789</v>
      </c>
      <c r="F16" s="4">
        <v>83.521399082896451</v>
      </c>
      <c r="G16" s="4">
        <v>97.335802751310666</v>
      </c>
      <c r="H16" s="4">
        <v>116.15341390130899</v>
      </c>
      <c r="I16" s="4">
        <v>92.678738530253469</v>
      </c>
      <c r="J16" s="4">
        <v>75.893447423681849</v>
      </c>
      <c r="K16" s="4">
        <v>64.615426957892282</v>
      </c>
      <c r="L16" s="4">
        <v>78.737406492102721</v>
      </c>
      <c r="M16" s="4">
        <v>54.424163726316486</v>
      </c>
      <c r="N16" s="4">
        <f t="shared" si="0"/>
        <v>818.39225652233961</v>
      </c>
    </row>
    <row r="17" spans="1:14">
      <c r="A17">
        <v>1912</v>
      </c>
      <c r="B17" s="4">
        <v>34.77685956316158</v>
      </c>
      <c r="C17" s="4">
        <v>12.297815807893947</v>
      </c>
      <c r="D17" s="4">
        <v>20.623140436838419</v>
      </c>
      <c r="E17" s="4">
        <v>64.43303810789061</v>
      </c>
      <c r="F17" s="4">
        <v>84.068122794737363</v>
      </c>
      <c r="G17" s="4">
        <v>40.282969301315653</v>
      </c>
      <c r="H17" s="4">
        <v>70.397953421043866</v>
      </c>
      <c r="I17" s="4">
        <v>89.762013056583299</v>
      </c>
      <c r="J17" s="4">
        <v>104.23914784604469</v>
      </c>
      <c r="K17" s="4">
        <v>47.670306986843421</v>
      </c>
      <c r="L17" s="4">
        <v>24.699419548686009</v>
      </c>
      <c r="M17" s="4">
        <v>67.067679956573286</v>
      </c>
      <c r="N17" s="4">
        <f t="shared" si="0"/>
        <v>660.31846682761227</v>
      </c>
    </row>
    <row r="18" spans="1:14">
      <c r="A18">
        <v>1913</v>
      </c>
      <c r="B18" s="4">
        <v>38.885733944735698</v>
      </c>
      <c r="C18" s="4">
        <v>39.697815807893946</v>
      </c>
      <c r="D18" s="4">
        <v>77.320956244732372</v>
      </c>
      <c r="E18" s="4">
        <v>29.487337685527763</v>
      </c>
      <c r="F18" s="4">
        <v>81.122559985524433</v>
      </c>
      <c r="G18" s="4">
        <v>67.170887438157408</v>
      </c>
      <c r="H18" s="4">
        <v>113.18457304210771</v>
      </c>
      <c r="I18" s="4">
        <v>68.112081863158238</v>
      </c>
      <c r="J18" s="4">
        <v>84.20989767105219</v>
      </c>
      <c r="K18" s="4">
        <v>94</v>
      </c>
      <c r="L18" s="4">
        <v>51.129693013156576</v>
      </c>
      <c r="M18" s="4">
        <v>8.9780204657895624</v>
      </c>
      <c r="N18" s="4">
        <f t="shared" si="0"/>
        <v>753.29955716183599</v>
      </c>
    </row>
    <row r="19" spans="1:14">
      <c r="A19">
        <v>1914</v>
      </c>
      <c r="B19" s="4">
        <v>43.157064221057198</v>
      </c>
      <c r="C19" s="4">
        <v>28.565358151317323</v>
      </c>
      <c r="D19" s="4">
        <v>29.70713302763215</v>
      </c>
      <c r="E19" s="4">
        <v>70.486039169749873</v>
      </c>
      <c r="F19" s="4">
        <v>50.709317219738203</v>
      </c>
      <c r="G19" s="4">
        <v>71.121261469746528</v>
      </c>
      <c r="H19" s="4">
        <v>63.732457656576621</v>
      </c>
      <c r="I19" s="4">
        <v>72.999281935536089</v>
      </c>
      <c r="J19" s="4">
        <v>67.597815807893937</v>
      </c>
      <c r="K19" s="4">
        <v>40.247304163154908</v>
      </c>
      <c r="L19" s="4">
        <v>58.284573042107723</v>
      </c>
      <c r="M19" s="4">
        <v>29.182388850001665</v>
      </c>
      <c r="N19" s="4">
        <f t="shared" si="0"/>
        <v>625.7899947145122</v>
      </c>
    </row>
    <row r="20" spans="1:14">
      <c r="A20">
        <v>1915</v>
      </c>
      <c r="B20" s="4">
        <v>46.914846506578293</v>
      </c>
      <c r="C20" s="4">
        <v>32.097235356579958</v>
      </c>
      <c r="D20" s="4">
        <v>13.792286521053859</v>
      </c>
      <c r="E20" s="4">
        <v>31.8</v>
      </c>
      <c r="F20" s="4">
        <v>60.875836273683511</v>
      </c>
      <c r="G20" s="4">
        <v>124.7906827802618</v>
      </c>
      <c r="H20" s="4">
        <v>66.085733944735694</v>
      </c>
      <c r="I20" s="4">
        <v>72.314846506578291</v>
      </c>
      <c r="J20" s="4">
        <v>102.50829393026014</v>
      </c>
      <c r="K20" s="4">
        <v>71.569726535529426</v>
      </c>
      <c r="L20" s="4">
        <v>88.93173959211272</v>
      </c>
      <c r="M20" s="4">
        <v>46.273071630263466</v>
      </c>
      <c r="N20" s="4">
        <f t="shared" si="0"/>
        <v>757.95429957763713</v>
      </c>
    </row>
    <row r="21" spans="1:14">
      <c r="A21">
        <v>1916</v>
      </c>
      <c r="B21" s="4">
        <v>85.045119971048862</v>
      </c>
      <c r="C21" s="4">
        <v>18.989521877633816</v>
      </c>
      <c r="D21" s="4">
        <v>51.087337685527757</v>
      </c>
      <c r="E21" s="4">
        <v>69.355460480265123</v>
      </c>
      <c r="F21" s="4">
        <v>79.371910727635495</v>
      </c>
      <c r="G21" s="4">
        <v>118.47409491974153</v>
      </c>
      <c r="H21" s="4">
        <v>47.113823217100219</v>
      </c>
      <c r="I21" s="4">
        <v>80.310478122366177</v>
      </c>
      <c r="J21" s="4">
        <v>127.46071454080538</v>
      </c>
      <c r="K21" s="4">
        <v>73.254880028951149</v>
      </c>
      <c r="L21" s="4">
        <v>23.99170606973987</v>
      </c>
      <c r="M21" s="4">
        <v>48.636688427638816</v>
      </c>
      <c r="N21" s="4">
        <f t="shared" si="0"/>
        <v>823.09173606845411</v>
      </c>
    </row>
    <row r="22" spans="1:14">
      <c r="A22">
        <v>1917</v>
      </c>
      <c r="B22" s="4">
        <v>34.195051164473902</v>
      </c>
      <c r="C22" s="4">
        <v>29.035222299996668</v>
      </c>
      <c r="D22" s="4">
        <v>68.557064221057189</v>
      </c>
      <c r="E22" s="4">
        <v>33.336826040788729</v>
      </c>
      <c r="F22" s="4">
        <v>35.411501411844256</v>
      </c>
      <c r="G22" s="4">
        <v>69.075255822369513</v>
      </c>
      <c r="H22" s="4">
        <v>54.234641848682678</v>
      </c>
      <c r="I22" s="4">
        <v>79.402764643420042</v>
      </c>
      <c r="J22" s="4">
        <v>51.917030698684336</v>
      </c>
      <c r="K22" s="4">
        <v>78.365358151317324</v>
      </c>
      <c r="L22" s="4">
        <v>15.897235356579957</v>
      </c>
      <c r="M22" s="4">
        <v>59.866381440795394</v>
      </c>
      <c r="N22" s="4">
        <f t="shared" si="0"/>
        <v>609.29433310001002</v>
      </c>
    </row>
    <row r="23" spans="1:14">
      <c r="A23">
        <v>1918</v>
      </c>
      <c r="B23" s="4">
        <v>37.347166550004999</v>
      </c>
      <c r="C23" s="4">
        <v>36.558805574999163</v>
      </c>
      <c r="D23" s="4">
        <v>20.434641848682677</v>
      </c>
      <c r="E23" s="4">
        <v>36.365938602631317</v>
      </c>
      <c r="F23" s="4">
        <v>100.54003352237284</v>
      </c>
      <c r="G23" s="4">
        <v>62.568703246051363</v>
      </c>
      <c r="H23" s="4">
        <v>60.874675371055524</v>
      </c>
      <c r="I23" s="4">
        <v>71.198839097372016</v>
      </c>
      <c r="J23" s="4">
        <v>75.696074453951965</v>
      </c>
      <c r="K23" s="4">
        <v>86.811058573680185</v>
      </c>
      <c r="L23" s="4">
        <v>65.547166550005002</v>
      </c>
      <c r="M23" s="4">
        <v>56.597815807893944</v>
      </c>
      <c r="N23" s="4">
        <f t="shared" si="0"/>
        <v>710.54091919870098</v>
      </c>
    </row>
    <row r="24" spans="1:14">
      <c r="A24">
        <v>1919</v>
      </c>
      <c r="B24" s="4">
        <v>32.492286521053856</v>
      </c>
      <c r="C24" s="4">
        <v>48.494470713159913</v>
      </c>
      <c r="D24" s="4">
        <v>45.717030698684347</v>
      </c>
      <c r="E24" s="4">
        <v>50.310920960530261</v>
      </c>
      <c r="F24" s="4">
        <v>44.588941426319828</v>
      </c>
      <c r="G24" s="4">
        <v>52.727951659214604</v>
      </c>
      <c r="H24" s="4">
        <v>57.539010232894782</v>
      </c>
      <c r="I24" s="4">
        <v>66.393447423681849</v>
      </c>
      <c r="J24" s="4">
        <v>82.006552576318171</v>
      </c>
      <c r="K24" s="4">
        <v>80.137849330266803</v>
      </c>
      <c r="L24" s="4">
        <v>94.312524701322317</v>
      </c>
      <c r="M24" s="4">
        <v>38.959828864477231</v>
      </c>
      <c r="N24" s="4">
        <f t="shared" si="0"/>
        <v>693.68081510792399</v>
      </c>
    </row>
    <row r="25" spans="1:14">
      <c r="A25">
        <v>1920</v>
      </c>
      <c r="B25" s="4">
        <v>42.097235356579958</v>
      </c>
      <c r="C25" s="4">
        <v>17.690102328947809</v>
      </c>
      <c r="D25" s="4">
        <v>71.531739592112729</v>
      </c>
      <c r="E25" s="4">
        <v>52.657064221057198</v>
      </c>
      <c r="F25" s="4">
        <v>46.863311572361184</v>
      </c>
      <c r="G25" s="4">
        <v>99.009317219738193</v>
      </c>
      <c r="H25" s="4">
        <v>88.068122794737363</v>
      </c>
      <c r="I25" s="4">
        <v>45.382388850001668</v>
      </c>
      <c r="J25" s="4">
        <v>68.714403668414207</v>
      </c>
      <c r="K25" s="4">
        <v>49.895051164473905</v>
      </c>
      <c r="L25" s="4">
        <v>35.78894142631983</v>
      </c>
      <c r="M25" s="4">
        <v>66.320238180268461</v>
      </c>
      <c r="N25" s="4">
        <f t="shared" si="0"/>
        <v>684.01791637501253</v>
      </c>
    </row>
    <row r="26" spans="1:14">
      <c r="A26">
        <v>1921</v>
      </c>
      <c r="B26" s="4">
        <v>28.693890261845922</v>
      </c>
      <c r="C26" s="4">
        <v>33.851092096053023</v>
      </c>
      <c r="D26" s="4">
        <v>62.742217714478905</v>
      </c>
      <c r="E26" s="4">
        <v>66.905391673690175</v>
      </c>
      <c r="F26" s="4">
        <v>70.154437190787064</v>
      </c>
      <c r="G26" s="4">
        <v>36.998396259207937</v>
      </c>
      <c r="H26" s="4">
        <v>123.16972653552943</v>
      </c>
      <c r="I26" s="4">
        <v>53.403207481584118</v>
      </c>
      <c r="J26" s="4">
        <v>105.17249117894947</v>
      </c>
      <c r="K26" s="4">
        <v>36.108156317110215</v>
      </c>
      <c r="L26" s="4">
        <v>51.670306986843421</v>
      </c>
      <c r="M26" s="4">
        <v>51.810920960530261</v>
      </c>
      <c r="N26" s="4">
        <f t="shared" si="0"/>
        <v>720.68023465660997</v>
      </c>
    </row>
    <row r="27" spans="1:14">
      <c r="A27">
        <v>1922</v>
      </c>
      <c r="B27" s="4">
        <v>45.537268878952808</v>
      </c>
      <c r="C27" s="4">
        <v>70.605972125004172</v>
      </c>
      <c r="D27" s="4">
        <v>39.545562809212939</v>
      </c>
      <c r="E27" s="4">
        <v>61.818053988162411</v>
      </c>
      <c r="F27" s="4">
        <v>56.552115385531096</v>
      </c>
      <c r="G27" s="4">
        <v>80.705391673690187</v>
      </c>
      <c r="H27" s="4">
        <v>100.01252470132233</v>
      </c>
      <c r="I27" s="4">
        <v>47.180204657895615</v>
      </c>
      <c r="J27" s="4">
        <v>51.21470889342838</v>
      </c>
      <c r="K27" s="4">
        <v>31.409317219738202</v>
      </c>
      <c r="L27" s="4">
        <v>61.038872619744865</v>
      </c>
      <c r="M27" s="4">
        <v>56.921399082896443</v>
      </c>
      <c r="N27" s="4">
        <f t="shared" si="0"/>
        <v>702.54139203557941</v>
      </c>
    </row>
    <row r="28" spans="1:14">
      <c r="A28">
        <v>1923</v>
      </c>
      <c r="B28" s="4">
        <v>43.122422372374523</v>
      </c>
      <c r="C28" s="4">
        <v>32.886757234213775</v>
      </c>
      <c r="D28" s="4">
        <v>60.881808398687674</v>
      </c>
      <c r="E28" s="4">
        <v>29.393890261845922</v>
      </c>
      <c r="F28" s="4">
        <v>32.753276288159078</v>
      </c>
      <c r="G28" s="4">
        <v>75.031296753948652</v>
      </c>
      <c r="H28" s="4">
        <v>88.467542343423389</v>
      </c>
      <c r="I28" s="4">
        <v>63.991843682889787</v>
      </c>
      <c r="J28" s="4">
        <v>65.517030698684351</v>
      </c>
      <c r="K28" s="4">
        <v>74.766381440795399</v>
      </c>
      <c r="L28" s="4">
        <v>27.807133027632151</v>
      </c>
      <c r="M28" s="4">
        <v>37.471910727635482</v>
      </c>
      <c r="N28" s="4">
        <f t="shared" si="0"/>
        <v>632.09129323029026</v>
      </c>
    </row>
    <row r="29" spans="1:14">
      <c r="A29">
        <v>1924</v>
      </c>
      <c r="B29" s="4">
        <v>61.249931193425049</v>
      </c>
      <c r="C29" s="4">
        <v>29.3</v>
      </c>
      <c r="D29" s="4">
        <v>20.521399082896448</v>
      </c>
      <c r="E29" s="4">
        <v>59.951092096053031</v>
      </c>
      <c r="F29" s="4">
        <v>39.499419548686006</v>
      </c>
      <c r="G29" s="4">
        <v>55.808293930260135</v>
      </c>
      <c r="H29" s="4">
        <v>76.266519053945302</v>
      </c>
      <c r="I29" s="4">
        <v>107.7</v>
      </c>
      <c r="J29" s="4">
        <v>81.798533872357851</v>
      </c>
      <c r="K29" s="4">
        <v>40.482388850001669</v>
      </c>
      <c r="L29" s="4">
        <v>48.77467537105553</v>
      </c>
      <c r="M29" s="4">
        <v>49.908156317110219</v>
      </c>
      <c r="N29" s="4">
        <f t="shared" si="0"/>
        <v>671.26040931579121</v>
      </c>
    </row>
    <row r="30" spans="1:14">
      <c r="A30">
        <v>1925</v>
      </c>
      <c r="B30" s="4">
        <v>37.817611149998328</v>
      </c>
      <c r="C30" s="4">
        <v>34.65604093157912</v>
      </c>
      <c r="D30" s="4">
        <v>37.775255822369516</v>
      </c>
      <c r="E30" s="4">
        <v>30.280204657895613</v>
      </c>
      <c r="F30" s="4">
        <v>39.440613973686844</v>
      </c>
      <c r="G30" s="4">
        <v>92.777440014475559</v>
      </c>
      <c r="H30" s="4">
        <v>76.107851092096055</v>
      </c>
      <c r="I30" s="4">
        <v>59.110478122366189</v>
      </c>
      <c r="J30" s="4">
        <v>85.394470713159905</v>
      </c>
      <c r="K30" s="4">
        <v>55.077882852639647</v>
      </c>
      <c r="L30" s="4">
        <v>37.721399082896454</v>
      </c>
      <c r="M30" s="4">
        <v>38.418634439476406</v>
      </c>
      <c r="N30" s="4">
        <f t="shared" si="0"/>
        <v>624.57788285263962</v>
      </c>
    </row>
    <row r="31" spans="1:14">
      <c r="A31">
        <v>1926</v>
      </c>
      <c r="B31" s="4">
        <v>43.904368384212106</v>
      </c>
      <c r="C31" s="4">
        <v>31.624163726316493</v>
      </c>
      <c r="D31" s="4">
        <v>52.501603740792063</v>
      </c>
      <c r="E31" s="4">
        <v>28.478020465789559</v>
      </c>
      <c r="F31" s="4">
        <v>31.433480946054694</v>
      </c>
      <c r="G31" s="4">
        <v>120.28675723421378</v>
      </c>
      <c r="H31" s="4">
        <v>104.38515349342171</v>
      </c>
      <c r="I31" s="4">
        <v>79.921979534210436</v>
      </c>
      <c r="J31" s="4">
        <v>144.14105681185094</v>
      </c>
      <c r="K31" s="4">
        <v>78.964197248689345</v>
      </c>
      <c r="L31" s="4">
        <v>111.16798518158745</v>
      </c>
      <c r="M31" s="4">
        <v>57.516893085534427</v>
      </c>
      <c r="N31" s="4">
        <f t="shared" si="0"/>
        <v>884.32565985267308</v>
      </c>
    </row>
    <row r="32" spans="1:14">
      <c r="A32">
        <v>1927</v>
      </c>
      <c r="B32" s="4">
        <v>29.510920960530264</v>
      </c>
      <c r="C32" s="4">
        <v>41.459248413163252</v>
      </c>
      <c r="D32" s="4">
        <v>40.629555400006673</v>
      </c>
      <c r="E32" s="4">
        <v>36.911501411844256</v>
      </c>
      <c r="F32" s="4">
        <v>107.40917960658828</v>
      </c>
      <c r="G32" s="4">
        <v>71.555598093415057</v>
      </c>
      <c r="H32" s="4">
        <v>100.26361679737535</v>
      </c>
      <c r="I32" s="4">
        <v>42.42648553157246</v>
      </c>
      <c r="J32" s="4">
        <v>75.154880028951141</v>
      </c>
      <c r="K32" s="4">
        <v>70.340613973686843</v>
      </c>
      <c r="L32" s="4">
        <v>68.657064221057183</v>
      </c>
      <c r="M32" s="4">
        <v>69.224606564480567</v>
      </c>
      <c r="N32" s="4">
        <f t="shared" si="0"/>
        <v>753.5432710026713</v>
      </c>
    </row>
    <row r="33" spans="1:14">
      <c r="A33">
        <v>1928</v>
      </c>
      <c r="B33" s="4">
        <v>44.560271702641316</v>
      </c>
      <c r="C33" s="4">
        <v>21.323002823688508</v>
      </c>
      <c r="D33" s="4">
        <v>32.085153493421707</v>
      </c>
      <c r="E33" s="4">
        <v>65.783412139479736</v>
      </c>
      <c r="F33" s="4">
        <v>39.160409315791227</v>
      </c>
      <c r="G33" s="4">
        <v>122.25559809341503</v>
      </c>
      <c r="H33" s="4">
        <v>99.101160902627981</v>
      </c>
      <c r="I33" s="4">
        <v>116.47160550262132</v>
      </c>
      <c r="J33" s="4">
        <v>95.942798165792908</v>
      </c>
      <c r="K33" s="4">
        <v>106.0620130565833</v>
      </c>
      <c r="L33" s="4">
        <v>27.907133027632149</v>
      </c>
      <c r="M33" s="4">
        <v>30.327951659214605</v>
      </c>
      <c r="N33" s="4">
        <f t="shared" si="0"/>
        <v>800.98050988290981</v>
      </c>
    </row>
    <row r="34" spans="1:14">
      <c r="A34">
        <v>1929</v>
      </c>
      <c r="B34" s="4">
        <v>76.105391673690178</v>
      </c>
      <c r="C34" s="4">
        <v>26.169726535529428</v>
      </c>
      <c r="D34" s="4">
        <v>52.260989767105215</v>
      </c>
      <c r="E34" s="4">
        <v>42.574675371055527</v>
      </c>
      <c r="F34" s="4">
        <v>57.005972125004163</v>
      </c>
      <c r="G34" s="4">
        <v>57.785153493421717</v>
      </c>
      <c r="H34" s="4">
        <v>71.821979534210442</v>
      </c>
      <c r="I34" s="4">
        <v>43.921979534210436</v>
      </c>
      <c r="J34" s="4">
        <v>110.86928369736535</v>
      </c>
      <c r="K34" s="4">
        <v>73.392729359217938</v>
      </c>
      <c r="L34" s="4">
        <v>50.069726535529426</v>
      </c>
      <c r="M34" s="4">
        <v>52.543378617106889</v>
      </c>
      <c r="N34" s="4">
        <f t="shared" si="0"/>
        <v>714.5209862434466</v>
      </c>
    </row>
    <row r="35" spans="1:14">
      <c r="A35">
        <v>1930</v>
      </c>
      <c r="B35" s="4">
        <v>34.544401906584952</v>
      </c>
      <c r="C35" s="4">
        <v>34.398839097372019</v>
      </c>
      <c r="D35" s="4">
        <v>31.316450247370351</v>
      </c>
      <c r="E35" s="4">
        <v>26.021399082896448</v>
      </c>
      <c r="F35" s="4">
        <v>71.63624558947474</v>
      </c>
      <c r="G35" s="4">
        <v>104.70276464342004</v>
      </c>
      <c r="H35" s="4">
        <v>63.43303810789061</v>
      </c>
      <c r="I35" s="4">
        <v>26.280785109209607</v>
      </c>
      <c r="J35" s="4">
        <v>107.02969301315659</v>
      </c>
      <c r="K35" s="4">
        <v>64.961432605269295</v>
      </c>
      <c r="L35" s="4">
        <v>67.878020465789561</v>
      </c>
      <c r="M35" s="4">
        <v>36.149931193425047</v>
      </c>
      <c r="N35" s="4">
        <f t="shared" si="0"/>
        <v>668.35300106185923</v>
      </c>
    </row>
    <row r="36" spans="1:14">
      <c r="A36">
        <v>1931</v>
      </c>
      <c r="B36" s="4">
        <v>37.951092096053031</v>
      </c>
      <c r="C36" s="4">
        <v>24.379624206581624</v>
      </c>
      <c r="D36" s="4">
        <v>29.389521877633815</v>
      </c>
      <c r="E36" s="4">
        <v>32.651672547367014</v>
      </c>
      <c r="F36" s="4">
        <v>73.597235356579958</v>
      </c>
      <c r="G36" s="4">
        <v>77.687918136841759</v>
      </c>
      <c r="H36" s="4">
        <v>69.625324628944483</v>
      </c>
      <c r="I36" s="4">
        <v>67.530273464470568</v>
      </c>
      <c r="J36" s="4">
        <v>109.76419724868934</v>
      </c>
      <c r="K36" s="4">
        <v>98.829555400006669</v>
      </c>
      <c r="L36" s="4">
        <v>93.347304163154917</v>
      </c>
      <c r="M36" s="4">
        <v>25.664777700003331</v>
      </c>
      <c r="N36" s="4">
        <f t="shared" si="0"/>
        <v>740.41849682632653</v>
      </c>
    </row>
    <row r="37" spans="1:14">
      <c r="A37">
        <v>1932</v>
      </c>
      <c r="B37" s="4">
        <v>71.344401906584949</v>
      </c>
      <c r="C37" s="4">
        <v>59.698258646058022</v>
      </c>
      <c r="D37" s="4">
        <v>53.728532110528597</v>
      </c>
      <c r="E37" s="4">
        <v>29.65546048026513</v>
      </c>
      <c r="F37" s="4">
        <v>65.386757234213775</v>
      </c>
      <c r="G37" s="4">
        <v>54.261570218419209</v>
      </c>
      <c r="H37" s="4">
        <v>108.57511820921961</v>
      </c>
      <c r="I37" s="4">
        <v>113.33566513816073</v>
      </c>
      <c r="J37" s="4">
        <v>48.217030698684347</v>
      </c>
      <c r="K37" s="4">
        <v>80.715869796056367</v>
      </c>
      <c r="L37" s="4">
        <v>74.902627030270139</v>
      </c>
      <c r="M37" s="4">
        <v>56.047609388169079</v>
      </c>
      <c r="N37" s="4">
        <f t="shared" si="0"/>
        <v>815.86890085663003</v>
      </c>
    </row>
    <row r="38" spans="1:14">
      <c r="A38">
        <v>1933</v>
      </c>
      <c r="B38" s="4">
        <v>41.119214890790388</v>
      </c>
      <c r="C38" s="4">
        <v>53.587780523691841</v>
      </c>
      <c r="D38" s="4">
        <v>38.448327452632988</v>
      </c>
      <c r="E38" s="4">
        <v>62.379624206581624</v>
      </c>
      <c r="F38" s="4">
        <v>52.267099505259303</v>
      </c>
      <c r="G38" s="4">
        <v>62.743378617106885</v>
      </c>
      <c r="H38" s="4">
        <v>73.607713478946138</v>
      </c>
      <c r="I38" s="4">
        <v>48.086314396049694</v>
      </c>
      <c r="J38" s="4">
        <v>111.75866796184926</v>
      </c>
      <c r="K38" s="4">
        <v>99.505529286840087</v>
      </c>
      <c r="L38" s="4">
        <v>75.252695836845078</v>
      </c>
      <c r="M38" s="4">
        <v>53.931296753948637</v>
      </c>
      <c r="N38" s="4">
        <f t="shared" si="0"/>
        <v>772.68764291054197</v>
      </c>
    </row>
    <row r="39" spans="1:14">
      <c r="A39">
        <v>1934</v>
      </c>
      <c r="B39" s="4">
        <v>57.240613973686841</v>
      </c>
      <c r="C39" s="4">
        <v>26.121979534210439</v>
      </c>
      <c r="D39" s="4">
        <v>43.763173959211272</v>
      </c>
      <c r="E39" s="4">
        <v>48.387918136841755</v>
      </c>
      <c r="F39" s="4">
        <v>39.362150669733204</v>
      </c>
      <c r="G39" s="4">
        <v>66.333618559204595</v>
      </c>
      <c r="H39" s="4">
        <v>57.535802751310662</v>
      </c>
      <c r="I39" s="4">
        <v>73.845562809212936</v>
      </c>
      <c r="J39" s="4">
        <v>133.81194425000834</v>
      </c>
      <c r="K39" s="4">
        <v>74.952252998681004</v>
      </c>
      <c r="L39" s="4">
        <v>70.349931193425036</v>
      </c>
      <c r="M39" s="4">
        <v>62.119077277640486</v>
      </c>
      <c r="N39" s="4">
        <f t="shared" si="0"/>
        <v>753.82402611316661</v>
      </c>
    </row>
    <row r="40" spans="1:14">
      <c r="A40">
        <v>1935</v>
      </c>
      <c r="B40" s="4">
        <v>91.408736768424205</v>
      </c>
      <c r="C40" s="4">
        <v>22.770306986843423</v>
      </c>
      <c r="D40" s="4">
        <v>47.924163726316486</v>
      </c>
      <c r="E40" s="4">
        <v>39.336245589474736</v>
      </c>
      <c r="F40" s="4">
        <v>34.734641848682678</v>
      </c>
      <c r="G40" s="4">
        <v>92.463754410525269</v>
      </c>
      <c r="H40" s="4">
        <v>113.0820836249875</v>
      </c>
      <c r="I40" s="4">
        <v>89.736383202624651</v>
      </c>
      <c r="J40" s="4">
        <v>81.653413901308994</v>
      </c>
      <c r="K40" s="4">
        <v>85.303925546048035</v>
      </c>
      <c r="L40" s="4">
        <v>53.459828864477231</v>
      </c>
      <c r="M40" s="4">
        <v>53.273514468427543</v>
      </c>
      <c r="N40" s="4">
        <f t="shared" si="0"/>
        <v>805.14699893814077</v>
      </c>
    </row>
    <row r="41" spans="1:14">
      <c r="A41">
        <v>1936</v>
      </c>
      <c r="B41" s="4">
        <v>46.204811222376179</v>
      </c>
      <c r="C41" s="4">
        <v>43.391706069739875</v>
      </c>
      <c r="D41" s="4">
        <v>62.896212067101892</v>
      </c>
      <c r="E41" s="4">
        <v>44.041194425000832</v>
      </c>
      <c r="F41" s="4">
        <v>72.621399082896446</v>
      </c>
      <c r="G41" s="4">
        <v>46.374812984205434</v>
      </c>
      <c r="H41" s="4">
        <v>27.674232532891448</v>
      </c>
      <c r="I41" s="4">
        <v>83.984573042107712</v>
      </c>
      <c r="J41" s="4">
        <v>76.881365560523591</v>
      </c>
      <c r="K41" s="4">
        <v>50.762150669733202</v>
      </c>
      <c r="L41" s="4">
        <v>60.43187720526263</v>
      </c>
      <c r="M41" s="4">
        <v>56.36477770000333</v>
      </c>
      <c r="N41" s="4">
        <f t="shared" si="0"/>
        <v>671.62911256184248</v>
      </c>
    </row>
    <row r="42" spans="1:14">
      <c r="A42">
        <v>1937</v>
      </c>
      <c r="B42" s="4">
        <v>83.592286521053865</v>
      </c>
      <c r="C42" s="4">
        <v>71.481808398687676</v>
      </c>
      <c r="D42" s="4">
        <v>15.107133027632148</v>
      </c>
      <c r="E42" s="4">
        <v>56.316450247370355</v>
      </c>
      <c r="F42" s="4">
        <v>84.650649257888944</v>
      </c>
      <c r="G42" s="4">
        <v>33.054437190787063</v>
      </c>
      <c r="H42" s="4">
        <v>120.80392554604803</v>
      </c>
      <c r="I42" s="4">
        <v>83.518191601312324</v>
      </c>
      <c r="J42" s="4">
        <v>86.128669723678513</v>
      </c>
      <c r="K42" s="4">
        <v>77.589521877633814</v>
      </c>
      <c r="L42" s="4">
        <v>71.368565632901451</v>
      </c>
      <c r="M42" s="4">
        <v>66.435665138160743</v>
      </c>
      <c r="N42" s="4">
        <f t="shared" si="0"/>
        <v>850.04730416315499</v>
      </c>
    </row>
    <row r="43" spans="1:14">
      <c r="A43">
        <v>1938</v>
      </c>
      <c r="B43" s="4">
        <v>70.537131265802898</v>
      </c>
      <c r="C43" s="4">
        <v>35.297815807893947</v>
      </c>
      <c r="D43" s="4">
        <v>47.128532110528596</v>
      </c>
      <c r="E43" s="4">
        <v>101.50610973815408</v>
      </c>
      <c r="F43" s="4">
        <v>61.449488355260961</v>
      </c>
      <c r="G43" s="4">
        <v>104.05822512368518</v>
      </c>
      <c r="H43" s="4">
        <v>66.524881790780384</v>
      </c>
      <c r="I43" s="4">
        <v>89.334641848682679</v>
      </c>
      <c r="J43" s="4">
        <v>60.903787932898112</v>
      </c>
      <c r="K43" s="4">
        <v>44.944982357898951</v>
      </c>
      <c r="L43" s="4">
        <v>106.51586979605636</v>
      </c>
      <c r="M43" s="4">
        <v>61.698258646058022</v>
      </c>
      <c r="N43" s="4">
        <f t="shared" si="0"/>
        <v>849.8997247737002</v>
      </c>
    </row>
    <row r="44" spans="1:14">
      <c r="A44">
        <v>1939</v>
      </c>
      <c r="B44" s="4">
        <v>65.772934017113556</v>
      </c>
      <c r="C44" s="4">
        <v>84.367542343423366</v>
      </c>
      <c r="D44" s="4">
        <v>49.313685603950312</v>
      </c>
      <c r="E44" s="4">
        <v>38.102184192106051</v>
      </c>
      <c r="F44" s="4">
        <v>66.038429781580803</v>
      </c>
      <c r="G44" s="4">
        <v>126.47627911184757</v>
      </c>
      <c r="H44" s="4">
        <v>60.877577627625477</v>
      </c>
      <c r="I44" s="4">
        <v>85.921399082896457</v>
      </c>
      <c r="J44" s="4">
        <v>66.531877205262631</v>
      </c>
      <c r="K44" s="4">
        <v>62.600580451313995</v>
      </c>
      <c r="L44" s="4">
        <v>11.048327452632984</v>
      </c>
      <c r="M44" s="4">
        <v>31.385733944735701</v>
      </c>
      <c r="N44" s="4">
        <f t="shared" si="0"/>
        <v>748.4365508144889</v>
      </c>
    </row>
    <row r="45" spans="1:14">
      <c r="A45">
        <v>1940</v>
      </c>
      <c r="B45" s="4">
        <v>43.605391673690171</v>
      </c>
      <c r="C45" s="4">
        <v>31.174232532891448</v>
      </c>
      <c r="D45" s="4">
        <v>36.391706069739875</v>
      </c>
      <c r="E45" s="4">
        <v>56.21600740920627</v>
      </c>
      <c r="F45" s="4">
        <v>96.061432605269289</v>
      </c>
      <c r="G45" s="4">
        <v>101.1278140460647</v>
      </c>
      <c r="H45" s="4">
        <v>57.118772052626312</v>
      </c>
      <c r="I45" s="4">
        <v>60.867542343423374</v>
      </c>
      <c r="J45" s="4">
        <v>45.716450247370354</v>
      </c>
      <c r="K45" s="4">
        <v>49.229112561842584</v>
      </c>
      <c r="L45" s="4">
        <v>90.659110800013323</v>
      </c>
      <c r="M45" s="4">
        <v>40.099419548686008</v>
      </c>
      <c r="N45" s="4">
        <f t="shared" si="0"/>
        <v>708.26699189082376</v>
      </c>
    </row>
    <row r="46" spans="1:14">
      <c r="A46">
        <v>1941</v>
      </c>
      <c r="B46" s="4">
        <v>48.521399082896444</v>
      </c>
      <c r="C46" s="4">
        <v>42.062013056583289</v>
      </c>
      <c r="D46" s="4">
        <v>20.57802046578956</v>
      </c>
      <c r="E46" s="4">
        <v>68.450374031589121</v>
      </c>
      <c r="F46" s="4">
        <v>75.93303810789061</v>
      </c>
      <c r="G46" s="4">
        <v>84.557201834207092</v>
      </c>
      <c r="H46" s="4">
        <v>63.376997176311498</v>
      </c>
      <c r="I46" s="4">
        <v>120.852833449995</v>
      </c>
      <c r="J46" s="4">
        <v>163.32894494997834</v>
      </c>
      <c r="K46" s="4">
        <v>91.485596331585796</v>
      </c>
      <c r="L46" s="4">
        <v>45.098839097372014</v>
      </c>
      <c r="M46" s="4">
        <v>44.613685603950309</v>
      </c>
      <c r="N46" s="4">
        <f t="shared" si="0"/>
        <v>868.85894318814906</v>
      </c>
    </row>
    <row r="47" spans="1:14">
      <c r="A47">
        <v>1942</v>
      </c>
      <c r="B47" s="4">
        <v>38.974094919741532</v>
      </c>
      <c r="C47" s="4">
        <v>23.760409315791229</v>
      </c>
      <c r="D47" s="4">
        <v>62.49054516711189</v>
      </c>
      <c r="E47" s="4">
        <v>43.819795342104385</v>
      </c>
      <c r="F47" s="4">
        <v>95.916450247370349</v>
      </c>
      <c r="G47" s="4">
        <v>48.934641848682674</v>
      </c>
      <c r="H47" s="4">
        <v>86.683549752629659</v>
      </c>
      <c r="I47" s="4">
        <v>86.935802751310661</v>
      </c>
      <c r="J47" s="4">
        <v>109.38938426448389</v>
      </c>
      <c r="K47" s="4">
        <v>95.244982357898948</v>
      </c>
      <c r="L47" s="4">
        <v>72.675698660533598</v>
      </c>
      <c r="M47" s="4">
        <v>51.032320043426708</v>
      </c>
      <c r="N47" s="4">
        <f t="shared" si="0"/>
        <v>815.85767467108553</v>
      </c>
    </row>
    <row r="48" spans="1:14">
      <c r="A48">
        <v>1943</v>
      </c>
      <c r="B48" s="4">
        <v>52.860989767105217</v>
      </c>
      <c r="C48" s="4">
        <v>39.411501411844256</v>
      </c>
      <c r="D48" s="4">
        <v>40.883992590793731</v>
      </c>
      <c r="E48" s="4">
        <v>41.105972125004165</v>
      </c>
      <c r="F48" s="4">
        <v>90.253276288159086</v>
      </c>
      <c r="G48" s="4">
        <v>151.45429957763716</v>
      </c>
      <c r="H48" s="4">
        <v>60.748022227618812</v>
      </c>
      <c r="I48" s="4">
        <v>84.557201834207092</v>
      </c>
      <c r="J48" s="4">
        <v>54.180342271045525</v>
      </c>
      <c r="K48" s="4">
        <v>57.769726535529429</v>
      </c>
      <c r="L48" s="4">
        <v>62.752115385531098</v>
      </c>
      <c r="M48" s="4">
        <v>35.313685603950312</v>
      </c>
      <c r="N48" s="4">
        <f t="shared" si="0"/>
        <v>771.29112561842589</v>
      </c>
    </row>
    <row r="49" spans="1:14">
      <c r="A49">
        <v>1944</v>
      </c>
      <c r="B49" s="4">
        <v>27.22634791842254</v>
      </c>
      <c r="C49" s="4">
        <v>38.965358151317325</v>
      </c>
      <c r="D49" s="4">
        <v>70.905529286840093</v>
      </c>
      <c r="E49" s="4">
        <v>30.269726535529429</v>
      </c>
      <c r="F49" s="4">
        <v>94.42866972367851</v>
      </c>
      <c r="G49" s="4">
        <v>145.61310515263634</v>
      </c>
      <c r="H49" s="4">
        <v>115.68310691446558</v>
      </c>
      <c r="I49" s="4">
        <v>108.0957692289378</v>
      </c>
      <c r="J49" s="4">
        <v>74.607133027632145</v>
      </c>
      <c r="K49" s="4">
        <v>31.539010232894782</v>
      </c>
      <c r="L49" s="4">
        <v>73.592148907903947</v>
      </c>
      <c r="M49" s="4">
        <v>51.79112561842588</v>
      </c>
      <c r="N49" s="4">
        <f t="shared" si="0"/>
        <v>862.71703069868431</v>
      </c>
    </row>
    <row r="50" spans="1:14">
      <c r="A50">
        <v>1945</v>
      </c>
      <c r="B50" s="4">
        <v>42.982831688165746</v>
      </c>
      <c r="C50" s="4">
        <v>64.34890790394698</v>
      </c>
      <c r="D50" s="4">
        <v>42.387337685527768</v>
      </c>
      <c r="E50" s="4">
        <v>86.107133027632145</v>
      </c>
      <c r="F50" s="4">
        <v>52.997235356579957</v>
      </c>
      <c r="G50" s="4">
        <v>78.180785109209609</v>
      </c>
      <c r="H50" s="4">
        <v>72.342935778942817</v>
      </c>
      <c r="I50" s="4">
        <v>103.74235532762881</v>
      </c>
      <c r="J50" s="4">
        <v>99.20348270788395</v>
      </c>
      <c r="K50" s="4">
        <v>45.045119971048855</v>
      </c>
      <c r="L50" s="4">
        <v>87.736245589474734</v>
      </c>
      <c r="M50" s="4">
        <v>52.662013056583284</v>
      </c>
      <c r="N50" s="4">
        <f t="shared" si="0"/>
        <v>827.73638320262467</v>
      </c>
    </row>
    <row r="51" spans="1:14">
      <c r="A51">
        <v>1946</v>
      </c>
      <c r="B51" s="4">
        <v>66.206552576318145</v>
      </c>
      <c r="C51" s="4">
        <v>55.109317219738202</v>
      </c>
      <c r="D51" s="4">
        <v>27.64832745263298</v>
      </c>
      <c r="E51" s="4">
        <v>45.98965949078373</v>
      </c>
      <c r="F51" s="4">
        <v>65.267542343423386</v>
      </c>
      <c r="G51" s="4">
        <v>92.767237118409213</v>
      </c>
      <c r="H51" s="4">
        <v>42.893447423681842</v>
      </c>
      <c r="I51" s="4">
        <v>72.514266055264301</v>
      </c>
      <c r="J51" s="4">
        <v>100.89549400263799</v>
      </c>
      <c r="K51" s="4">
        <v>106.10348270788396</v>
      </c>
      <c r="L51" s="4">
        <v>67.874094919741538</v>
      </c>
      <c r="M51" s="4">
        <v>56.874675371055524</v>
      </c>
      <c r="N51" s="4">
        <f t="shared" si="0"/>
        <v>800.14409668157077</v>
      </c>
    </row>
    <row r="52" spans="1:14">
      <c r="A52">
        <v>1947</v>
      </c>
      <c r="B52" s="4">
        <v>44.315426957892278</v>
      </c>
      <c r="C52" s="4">
        <v>48.044982357898945</v>
      </c>
      <c r="D52" s="4">
        <v>24.785733944735703</v>
      </c>
      <c r="E52" s="4">
        <v>83.042798165792888</v>
      </c>
      <c r="F52" s="4">
        <v>72.746143260526935</v>
      </c>
      <c r="G52" s="4">
        <v>116.1857339447357</v>
      </c>
      <c r="H52" s="4">
        <v>54.979318981567459</v>
      </c>
      <c r="I52" s="4">
        <v>58.985153493421706</v>
      </c>
      <c r="J52" s="4">
        <v>92.849625968410891</v>
      </c>
      <c r="K52" s="4">
        <v>15.582388850001665</v>
      </c>
      <c r="L52" s="4">
        <v>75.299862386850094</v>
      </c>
      <c r="M52" s="4">
        <v>48.463754410525262</v>
      </c>
      <c r="N52" s="4">
        <f t="shared" si="0"/>
        <v>735.28092272235949</v>
      </c>
    </row>
    <row r="53" spans="1:14">
      <c r="A53">
        <v>1948</v>
      </c>
      <c r="B53" s="4">
        <v>52.69</v>
      </c>
      <c r="C53" s="4">
        <v>30.35</v>
      </c>
      <c r="D53" s="4">
        <v>56.86</v>
      </c>
      <c r="E53" s="4">
        <v>88.97</v>
      </c>
      <c r="F53" s="4">
        <v>22.49</v>
      </c>
      <c r="G53" s="4">
        <v>61.62</v>
      </c>
      <c r="H53" s="4">
        <v>81.81</v>
      </c>
      <c r="I53" s="4">
        <v>69.72</v>
      </c>
      <c r="J53" s="4">
        <v>32.71</v>
      </c>
      <c r="K53" s="4">
        <v>43.92</v>
      </c>
      <c r="L53" s="4">
        <v>97.16</v>
      </c>
      <c r="M53" s="4">
        <v>66.61</v>
      </c>
      <c r="N53" s="4">
        <v>704.91</v>
      </c>
    </row>
    <row r="54" spans="1:14">
      <c r="A54">
        <v>1949</v>
      </c>
      <c r="B54" s="4">
        <v>68.8</v>
      </c>
      <c r="C54" s="4">
        <v>49.24</v>
      </c>
      <c r="D54" s="4">
        <v>57.86</v>
      </c>
      <c r="E54" s="4">
        <v>17.329999999999998</v>
      </c>
      <c r="F54" s="4">
        <v>78.239999999999995</v>
      </c>
      <c r="G54" s="4">
        <v>103.34</v>
      </c>
      <c r="H54" s="4">
        <v>110.52</v>
      </c>
      <c r="I54" s="4">
        <v>57.79</v>
      </c>
      <c r="J54" s="4">
        <v>80.77</v>
      </c>
      <c r="K54" s="4">
        <v>100.05</v>
      </c>
      <c r="L54" s="4">
        <v>68.95</v>
      </c>
      <c r="M54" s="4">
        <v>42.81</v>
      </c>
      <c r="N54" s="4">
        <v>835.7</v>
      </c>
    </row>
    <row r="55" spans="1:14">
      <c r="A55">
        <v>1950</v>
      </c>
      <c r="B55" s="4">
        <v>89.57</v>
      </c>
      <c r="C55" s="4">
        <v>36.26</v>
      </c>
      <c r="D55" s="4">
        <v>50.34</v>
      </c>
      <c r="E55" s="4">
        <v>73.78</v>
      </c>
      <c r="F55" s="4">
        <v>91.51</v>
      </c>
      <c r="G55" s="4">
        <v>106.28</v>
      </c>
      <c r="H55" s="4">
        <v>86.5</v>
      </c>
      <c r="I55" s="4">
        <v>75.98</v>
      </c>
      <c r="J55" s="4">
        <v>54.1</v>
      </c>
      <c r="K55" s="4">
        <v>74.680000000000007</v>
      </c>
      <c r="L55" s="4">
        <v>95.81</v>
      </c>
      <c r="M55" s="4">
        <v>55.2</v>
      </c>
      <c r="N55" s="4">
        <v>890.01</v>
      </c>
    </row>
    <row r="56" spans="1:14">
      <c r="A56">
        <v>1951</v>
      </c>
      <c r="B56" s="4">
        <v>30.39</v>
      </c>
      <c r="C56" s="4">
        <v>62.36</v>
      </c>
      <c r="D56" s="4">
        <v>84.01</v>
      </c>
      <c r="E56" s="4">
        <v>55.47</v>
      </c>
      <c r="F56" s="4">
        <v>48.02</v>
      </c>
      <c r="G56" s="4">
        <v>111.64</v>
      </c>
      <c r="H56" s="4">
        <v>59.19</v>
      </c>
      <c r="I56" s="4">
        <v>110.87</v>
      </c>
      <c r="J56" s="4">
        <v>131.04</v>
      </c>
      <c r="K56" s="4">
        <v>80.63</v>
      </c>
      <c r="L56" s="4">
        <v>58.08</v>
      </c>
      <c r="M56" s="4">
        <v>46.96</v>
      </c>
      <c r="N56" s="4">
        <v>878.66</v>
      </c>
    </row>
    <row r="57" spans="1:14">
      <c r="A57">
        <v>1952</v>
      </c>
      <c r="B57" s="4">
        <v>51.69</v>
      </c>
      <c r="C57" s="4">
        <v>22.28</v>
      </c>
      <c r="D57" s="4">
        <v>47.93</v>
      </c>
      <c r="E57" s="4">
        <v>42.27</v>
      </c>
      <c r="F57" s="4">
        <v>53.08</v>
      </c>
      <c r="G57" s="4">
        <v>110.82</v>
      </c>
      <c r="H57" s="4">
        <v>142.36000000000001</v>
      </c>
      <c r="I57" s="4">
        <v>87.72</v>
      </c>
      <c r="J57" s="4">
        <v>40.94</v>
      </c>
      <c r="K57" s="4">
        <v>29.06</v>
      </c>
      <c r="L57" s="4">
        <v>56.58</v>
      </c>
      <c r="M57" s="4">
        <v>35.1</v>
      </c>
      <c r="N57" s="4">
        <v>719.83</v>
      </c>
    </row>
    <row r="58" spans="1:14">
      <c r="A58">
        <v>1953</v>
      </c>
      <c r="B58" s="4">
        <v>53.41</v>
      </c>
      <c r="C58" s="4">
        <v>49</v>
      </c>
      <c r="D58" s="4">
        <v>52.76</v>
      </c>
      <c r="E58" s="4">
        <v>52.97</v>
      </c>
      <c r="F58" s="4">
        <v>108.42</v>
      </c>
      <c r="G58" s="4">
        <v>112.58</v>
      </c>
      <c r="H58" s="4">
        <v>94.97</v>
      </c>
      <c r="I58" s="4">
        <v>90.1</v>
      </c>
      <c r="J58" s="4">
        <v>84.67</v>
      </c>
      <c r="K58" s="4">
        <v>24.41</v>
      </c>
      <c r="L58" s="4">
        <v>53.63</v>
      </c>
      <c r="M58" s="4">
        <v>66.37</v>
      </c>
      <c r="N58" s="4">
        <v>843.29</v>
      </c>
    </row>
    <row r="59" spans="1:14">
      <c r="A59">
        <v>1954</v>
      </c>
      <c r="B59" s="4">
        <v>64</v>
      </c>
      <c r="C59" s="4">
        <v>38.630000000000003</v>
      </c>
      <c r="D59" s="4">
        <v>49.19</v>
      </c>
      <c r="E59" s="4">
        <v>88.7</v>
      </c>
      <c r="F59" s="4">
        <v>102.58</v>
      </c>
      <c r="G59" s="4">
        <v>82.39</v>
      </c>
      <c r="H59" s="4">
        <v>41.86</v>
      </c>
      <c r="I59" s="4">
        <v>63.23</v>
      </c>
      <c r="J59" s="4">
        <v>93.28</v>
      </c>
      <c r="K59" s="4">
        <v>69.5</v>
      </c>
      <c r="L59" s="4">
        <v>38.549999999999997</v>
      </c>
      <c r="M59" s="4">
        <v>23.27</v>
      </c>
      <c r="N59" s="4">
        <v>755.18</v>
      </c>
    </row>
    <row r="60" spans="1:14">
      <c r="A60">
        <v>1955</v>
      </c>
      <c r="B60" s="4">
        <v>47.3</v>
      </c>
      <c r="C60" s="4">
        <v>46.24</v>
      </c>
      <c r="D60" s="4">
        <v>79.010000000000005</v>
      </c>
      <c r="E60" s="4">
        <v>40.64</v>
      </c>
      <c r="F60" s="4">
        <v>73.069999999999993</v>
      </c>
      <c r="G60" s="4">
        <v>54.43</v>
      </c>
      <c r="H60" s="4">
        <v>93.46</v>
      </c>
      <c r="I60" s="4">
        <v>90.63</v>
      </c>
      <c r="J60" s="4">
        <v>93.38</v>
      </c>
      <c r="K60" s="4">
        <v>96.85</v>
      </c>
      <c r="L60" s="4">
        <v>89.44</v>
      </c>
      <c r="M60" s="4">
        <v>57.56</v>
      </c>
      <c r="N60" s="4">
        <v>862.01</v>
      </c>
    </row>
    <row r="61" spans="1:14">
      <c r="A61">
        <v>1956</v>
      </c>
      <c r="B61" s="4">
        <v>38.869999999999997</v>
      </c>
      <c r="C61" s="4">
        <v>21.09</v>
      </c>
      <c r="D61" s="4">
        <v>22.72</v>
      </c>
      <c r="E61" s="4">
        <v>46.39</v>
      </c>
      <c r="F61" s="4">
        <v>86.43</v>
      </c>
      <c r="G61" s="4">
        <v>73.930000000000007</v>
      </c>
      <c r="H61" s="4">
        <v>74.8</v>
      </c>
      <c r="I61" s="4">
        <v>80</v>
      </c>
      <c r="J61" s="4">
        <v>73.19</v>
      </c>
      <c r="K61" s="4">
        <v>34.49</v>
      </c>
      <c r="L61" s="4">
        <v>72.44</v>
      </c>
      <c r="M61" s="4">
        <v>71</v>
      </c>
      <c r="N61" s="4">
        <v>695.35</v>
      </c>
    </row>
    <row r="62" spans="1:14">
      <c r="A62">
        <v>1957</v>
      </c>
      <c r="B62" s="4">
        <v>40.15</v>
      </c>
      <c r="C62" s="4">
        <v>37.39</v>
      </c>
      <c r="D62" s="4">
        <v>37.049999999999997</v>
      </c>
      <c r="E62" s="4">
        <v>59.62</v>
      </c>
      <c r="F62" s="4">
        <v>57.01</v>
      </c>
      <c r="G62" s="4">
        <v>99.86</v>
      </c>
      <c r="H62" s="4">
        <v>65.150000000000006</v>
      </c>
      <c r="I62" s="4">
        <v>46.12</v>
      </c>
      <c r="J62" s="4">
        <v>114.41</v>
      </c>
      <c r="K62" s="4">
        <v>33.15</v>
      </c>
      <c r="L62" s="4">
        <v>91.31</v>
      </c>
      <c r="M62" s="4">
        <v>40.9</v>
      </c>
      <c r="N62" s="4">
        <v>722.12</v>
      </c>
    </row>
    <row r="63" spans="1:14">
      <c r="A63">
        <v>1958</v>
      </c>
      <c r="B63" s="4">
        <v>40.32</v>
      </c>
      <c r="C63" s="4">
        <v>21.12</v>
      </c>
      <c r="D63" s="4">
        <v>17.53</v>
      </c>
      <c r="E63" s="4">
        <v>36.69</v>
      </c>
      <c r="F63" s="4">
        <v>54.38</v>
      </c>
      <c r="G63" s="4">
        <v>97.34</v>
      </c>
      <c r="H63" s="4">
        <v>94.68</v>
      </c>
      <c r="I63" s="4">
        <v>108.28</v>
      </c>
      <c r="J63" s="4">
        <v>83.94</v>
      </c>
      <c r="K63" s="4">
        <v>48.78</v>
      </c>
      <c r="L63" s="4">
        <v>96.36</v>
      </c>
      <c r="M63" s="4">
        <v>52.96</v>
      </c>
      <c r="N63" s="4">
        <v>752.38</v>
      </c>
    </row>
    <row r="64" spans="1:14">
      <c r="A64">
        <v>1959</v>
      </c>
      <c r="B64" s="4">
        <v>33.19</v>
      </c>
      <c r="C64" s="4">
        <v>22.66</v>
      </c>
      <c r="D64" s="4">
        <v>31.43</v>
      </c>
      <c r="E64" s="4">
        <v>33.369999999999997</v>
      </c>
      <c r="F64" s="4">
        <v>109.9</v>
      </c>
      <c r="G64" s="4">
        <v>68.09</v>
      </c>
      <c r="H64" s="4">
        <v>66.290000000000006</v>
      </c>
      <c r="I64" s="4">
        <v>147.25</v>
      </c>
      <c r="J64" s="4">
        <v>126.49</v>
      </c>
      <c r="K64" s="4">
        <v>90.38</v>
      </c>
      <c r="L64" s="4">
        <v>54.28</v>
      </c>
      <c r="M64" s="4">
        <v>34.28</v>
      </c>
      <c r="N64" s="4">
        <v>817.61</v>
      </c>
    </row>
    <row r="65" spans="1:14">
      <c r="A65">
        <v>1960</v>
      </c>
      <c r="B65" s="4">
        <v>46.58</v>
      </c>
      <c r="C65" s="4">
        <v>28.43</v>
      </c>
      <c r="D65" s="4">
        <v>28</v>
      </c>
      <c r="E65" s="4">
        <v>105.19</v>
      </c>
      <c r="F65" s="4">
        <v>87.82</v>
      </c>
      <c r="G65" s="4">
        <v>69.849999999999994</v>
      </c>
      <c r="H65" s="4">
        <v>67.19</v>
      </c>
      <c r="I65" s="4">
        <v>75.73</v>
      </c>
      <c r="J65" s="4">
        <v>75.38</v>
      </c>
      <c r="K65" s="4">
        <v>63.92</v>
      </c>
      <c r="L65" s="4">
        <v>77.36</v>
      </c>
      <c r="M65" s="4">
        <v>38.74</v>
      </c>
      <c r="N65" s="4">
        <v>764.19</v>
      </c>
    </row>
    <row r="66" spans="1:14">
      <c r="A66">
        <v>1961</v>
      </c>
      <c r="B66" s="4">
        <v>22.34</v>
      </c>
      <c r="C66" s="4">
        <v>40.270000000000003</v>
      </c>
      <c r="D66" s="4">
        <v>52.34</v>
      </c>
      <c r="E66" s="4">
        <v>46.83</v>
      </c>
      <c r="F66" s="4">
        <v>78.87</v>
      </c>
      <c r="G66" s="4">
        <v>54.63</v>
      </c>
      <c r="H66" s="4">
        <v>71.55</v>
      </c>
      <c r="I66" s="4">
        <v>53.43</v>
      </c>
      <c r="J66" s="4">
        <v>126.85</v>
      </c>
      <c r="K66" s="4">
        <v>64.540000000000006</v>
      </c>
      <c r="L66" s="4">
        <v>60.31</v>
      </c>
      <c r="M66" s="4">
        <v>55.23</v>
      </c>
      <c r="N66" s="4">
        <v>727.19</v>
      </c>
    </row>
    <row r="67" spans="1:14">
      <c r="A67">
        <v>1962</v>
      </c>
      <c r="B67" s="4">
        <v>53.11</v>
      </c>
      <c r="C67" s="4">
        <v>52.79</v>
      </c>
      <c r="D67" s="4">
        <v>19.29</v>
      </c>
      <c r="E67" s="4">
        <v>49.44</v>
      </c>
      <c r="F67" s="4">
        <v>97.01</v>
      </c>
      <c r="G67" s="4">
        <v>51.91</v>
      </c>
      <c r="H67" s="4">
        <v>61.72</v>
      </c>
      <c r="I67" s="4">
        <v>106.1</v>
      </c>
      <c r="J67" s="4">
        <v>91.41</v>
      </c>
      <c r="K67" s="4">
        <v>32.619999999999997</v>
      </c>
      <c r="L67" s="4">
        <v>29.98</v>
      </c>
      <c r="M67" s="4">
        <v>56.63</v>
      </c>
      <c r="N67" s="4">
        <v>702.01</v>
      </c>
    </row>
    <row r="68" spans="1:14">
      <c r="A68">
        <v>1963</v>
      </c>
      <c r="B68" s="4">
        <v>33.54</v>
      </c>
      <c r="C68" s="4">
        <v>31.91</v>
      </c>
      <c r="D68" s="4">
        <v>40.78</v>
      </c>
      <c r="E68" s="4">
        <v>58.81</v>
      </c>
      <c r="F68" s="4">
        <v>62.25</v>
      </c>
      <c r="G68" s="4">
        <v>101.26</v>
      </c>
      <c r="H68" s="4">
        <v>56.73</v>
      </c>
      <c r="I68" s="4">
        <v>78.66</v>
      </c>
      <c r="J68" s="4">
        <v>58.33</v>
      </c>
      <c r="K68" s="4">
        <v>26.35</v>
      </c>
      <c r="L68" s="4">
        <v>63.4</v>
      </c>
      <c r="M68" s="4">
        <v>53.91</v>
      </c>
      <c r="N68" s="4">
        <v>665.93</v>
      </c>
    </row>
    <row r="69" spans="1:14">
      <c r="A69">
        <v>1964</v>
      </c>
      <c r="B69" s="4">
        <v>54.62</v>
      </c>
      <c r="C69" s="4">
        <v>30.79</v>
      </c>
      <c r="D69" s="4">
        <v>44.43</v>
      </c>
      <c r="E69" s="4">
        <v>81.28</v>
      </c>
      <c r="F69" s="4">
        <v>108.47</v>
      </c>
      <c r="G69" s="4">
        <v>111.73</v>
      </c>
      <c r="H69" s="4">
        <v>55.43</v>
      </c>
      <c r="I69" s="4">
        <v>113.12</v>
      </c>
      <c r="J69" s="4">
        <v>110.57</v>
      </c>
      <c r="K69" s="4">
        <v>54.73</v>
      </c>
      <c r="L69" s="4">
        <v>60.66</v>
      </c>
      <c r="M69" s="4">
        <v>63.29</v>
      </c>
      <c r="N69" s="4">
        <v>889.12</v>
      </c>
    </row>
    <row r="70" spans="1:14">
      <c r="A70">
        <v>1965</v>
      </c>
      <c r="B70" s="4">
        <v>45.29</v>
      </c>
      <c r="C70" s="4">
        <v>62.5</v>
      </c>
      <c r="D70" s="4">
        <v>36.83</v>
      </c>
      <c r="E70" s="4">
        <v>38.28</v>
      </c>
      <c r="F70" s="4">
        <v>100.58</v>
      </c>
      <c r="G70" s="4">
        <v>66.09</v>
      </c>
      <c r="H70" s="4">
        <v>83</v>
      </c>
      <c r="I70" s="4">
        <v>87.64</v>
      </c>
      <c r="J70" s="4">
        <v>142.57</v>
      </c>
      <c r="K70" s="4">
        <v>58.57</v>
      </c>
      <c r="L70" s="4">
        <v>103.09</v>
      </c>
      <c r="M70" s="4">
        <v>57.25</v>
      </c>
      <c r="N70" s="4">
        <v>881.69</v>
      </c>
    </row>
    <row r="71" spans="1:14">
      <c r="A71">
        <v>1966</v>
      </c>
      <c r="B71" s="4">
        <v>52.88</v>
      </c>
      <c r="C71" s="4">
        <v>31.26</v>
      </c>
      <c r="D71" s="4">
        <v>70.98</v>
      </c>
      <c r="E71" s="4">
        <v>46.23</v>
      </c>
      <c r="F71" s="4">
        <v>42.13</v>
      </c>
      <c r="G71" s="4">
        <v>58.94</v>
      </c>
      <c r="H71" s="4">
        <v>69.819999999999993</v>
      </c>
      <c r="I71" s="4">
        <v>120.63</v>
      </c>
      <c r="J71" s="4">
        <v>49.3</v>
      </c>
      <c r="K71" s="4">
        <v>98.43</v>
      </c>
      <c r="L71" s="4">
        <v>61.95</v>
      </c>
      <c r="M71" s="4">
        <v>56.39</v>
      </c>
      <c r="N71" s="4">
        <v>758.94</v>
      </c>
    </row>
    <row r="72" spans="1:14">
      <c r="A72">
        <v>1967</v>
      </c>
      <c r="B72" s="4">
        <v>69.61</v>
      </c>
      <c r="C72" s="4">
        <v>39.28</v>
      </c>
      <c r="D72" s="4">
        <v>41.23</v>
      </c>
      <c r="E72" s="4">
        <v>66.98</v>
      </c>
      <c r="F72" s="4">
        <v>34.89</v>
      </c>
      <c r="G72" s="4">
        <v>101.54</v>
      </c>
      <c r="H72" s="4">
        <v>62.47</v>
      </c>
      <c r="I72" s="4">
        <v>95.89</v>
      </c>
      <c r="J72" s="4">
        <v>32.82</v>
      </c>
      <c r="K72" s="4">
        <v>96.93</v>
      </c>
      <c r="L72" s="4">
        <v>52.18</v>
      </c>
      <c r="M72" s="4">
        <v>44.69</v>
      </c>
      <c r="N72" s="4">
        <v>738.51</v>
      </c>
    </row>
    <row r="73" spans="1:14">
      <c r="A73">
        <v>1968</v>
      </c>
      <c r="B73" s="4">
        <v>30.93</v>
      </c>
      <c r="C73" s="4">
        <v>33.299999999999997</v>
      </c>
      <c r="D73" s="4">
        <v>58.85</v>
      </c>
      <c r="E73" s="4">
        <v>89.43</v>
      </c>
      <c r="F73" s="4">
        <v>67.64</v>
      </c>
      <c r="G73" s="4">
        <v>135.69999999999999</v>
      </c>
      <c r="H73" s="4">
        <v>133.63999999999999</v>
      </c>
      <c r="I73" s="4">
        <v>80.66</v>
      </c>
      <c r="J73" s="4">
        <v>105.58</v>
      </c>
      <c r="K73" s="4">
        <v>102.53</v>
      </c>
      <c r="L73" s="4">
        <v>33.43</v>
      </c>
      <c r="M73" s="4">
        <v>85.44</v>
      </c>
      <c r="N73" s="4">
        <v>957.13</v>
      </c>
    </row>
    <row r="74" spans="1:14">
      <c r="A74">
        <v>1969</v>
      </c>
      <c r="B74" s="4">
        <v>86.95</v>
      </c>
      <c r="C74" s="4">
        <v>19.12</v>
      </c>
      <c r="D74" s="4">
        <v>16.43</v>
      </c>
      <c r="E74" s="4">
        <v>47.35</v>
      </c>
      <c r="F74" s="4">
        <v>66.37</v>
      </c>
      <c r="G74" s="4">
        <v>77.63</v>
      </c>
      <c r="H74" s="4">
        <v>63.55</v>
      </c>
      <c r="I74" s="4">
        <v>74.95</v>
      </c>
      <c r="J74" s="4">
        <v>70.23</v>
      </c>
      <c r="K74" s="4">
        <v>80.81</v>
      </c>
      <c r="L74" s="4">
        <v>42.54</v>
      </c>
      <c r="M74" s="4">
        <v>50.85</v>
      </c>
      <c r="N74" s="4">
        <v>696.78</v>
      </c>
    </row>
    <row r="75" spans="1:14">
      <c r="A75">
        <v>1970</v>
      </c>
      <c r="B75" s="4">
        <v>52.19</v>
      </c>
      <c r="C75" s="4">
        <v>28.9</v>
      </c>
      <c r="D75" s="4">
        <v>26.78</v>
      </c>
      <c r="E75" s="4">
        <v>59.81</v>
      </c>
      <c r="F75" s="4">
        <v>127.65</v>
      </c>
      <c r="G75" s="4">
        <v>60.14</v>
      </c>
      <c r="H75" s="4">
        <v>100.89</v>
      </c>
      <c r="I75" s="4">
        <v>44.57</v>
      </c>
      <c r="J75" s="4">
        <v>118.27</v>
      </c>
      <c r="K75" s="4">
        <v>119.63</v>
      </c>
      <c r="L75" s="4">
        <v>73.349999999999994</v>
      </c>
      <c r="M75" s="4">
        <v>61.11</v>
      </c>
      <c r="N75" s="4">
        <v>873.29</v>
      </c>
    </row>
    <row r="76" spans="1:14">
      <c r="A76">
        <v>1971</v>
      </c>
      <c r="B76" s="4">
        <v>60.17</v>
      </c>
      <c r="C76" s="4">
        <v>65.45</v>
      </c>
      <c r="D76" s="4">
        <v>47.89</v>
      </c>
      <c r="E76" s="4">
        <v>31.66</v>
      </c>
      <c r="F76" s="4">
        <v>103.94</v>
      </c>
      <c r="G76" s="4">
        <v>78.27</v>
      </c>
      <c r="H76" s="4">
        <v>75.209999999999994</v>
      </c>
      <c r="I76" s="4">
        <v>56.46</v>
      </c>
      <c r="J76" s="4">
        <v>92.99</v>
      </c>
      <c r="K76" s="4">
        <v>114.32</v>
      </c>
      <c r="L76" s="4">
        <v>78.61</v>
      </c>
      <c r="M76" s="4">
        <v>60.95</v>
      </c>
      <c r="N76" s="4">
        <v>865.92</v>
      </c>
    </row>
    <row r="77" spans="1:14">
      <c r="A77">
        <v>1972</v>
      </c>
      <c r="B77" s="4">
        <v>79.45</v>
      </c>
      <c r="C77" s="4">
        <v>43.72</v>
      </c>
      <c r="D77" s="4">
        <v>65.48</v>
      </c>
      <c r="E77" s="4">
        <v>31.95</v>
      </c>
      <c r="F77" s="4">
        <v>51.54</v>
      </c>
      <c r="G77" s="4">
        <v>64.150000000000006</v>
      </c>
      <c r="H77" s="4">
        <v>121.69</v>
      </c>
      <c r="I77" s="4">
        <v>114.63</v>
      </c>
      <c r="J77" s="4">
        <v>97.12</v>
      </c>
      <c r="K77" s="4">
        <v>44.34</v>
      </c>
      <c r="L77" s="4">
        <v>51.55</v>
      </c>
      <c r="M77" s="4">
        <v>65.58</v>
      </c>
      <c r="N77" s="4">
        <v>831.2</v>
      </c>
    </row>
    <row r="78" spans="1:14">
      <c r="A78">
        <v>1973</v>
      </c>
      <c r="B78" s="4">
        <v>39.53</v>
      </c>
      <c r="C78" s="4">
        <v>31.01</v>
      </c>
      <c r="D78" s="4">
        <v>52.87</v>
      </c>
      <c r="E78" s="4">
        <v>47.24</v>
      </c>
      <c r="F78" s="4">
        <v>94.99</v>
      </c>
      <c r="G78" s="4">
        <v>99.25</v>
      </c>
      <c r="H78" s="4">
        <v>91.63</v>
      </c>
      <c r="I78" s="4">
        <v>105.38</v>
      </c>
      <c r="J78" s="4">
        <v>85.3</v>
      </c>
      <c r="K78" s="4">
        <v>54.89</v>
      </c>
      <c r="L78" s="4">
        <v>59.19</v>
      </c>
      <c r="M78" s="4">
        <v>52.2</v>
      </c>
      <c r="N78" s="4">
        <v>813.48</v>
      </c>
    </row>
    <row r="79" spans="1:14">
      <c r="A79">
        <v>1974</v>
      </c>
      <c r="B79" s="4">
        <v>55.74</v>
      </c>
      <c r="C79" s="4">
        <v>33.630000000000003</v>
      </c>
      <c r="D79" s="4">
        <v>34.380000000000003</v>
      </c>
      <c r="E79" s="4">
        <v>71.790000000000006</v>
      </c>
      <c r="F79" s="4">
        <v>78.33</v>
      </c>
      <c r="G79" s="4">
        <v>89.79</v>
      </c>
      <c r="H79" s="4">
        <v>82.69</v>
      </c>
      <c r="I79" s="4">
        <v>113.06</v>
      </c>
      <c r="J79" s="4">
        <v>77.31</v>
      </c>
      <c r="K79" s="4">
        <v>63.48</v>
      </c>
      <c r="L79" s="4">
        <v>75.319999999999993</v>
      </c>
      <c r="M79" s="4">
        <v>34.5</v>
      </c>
      <c r="N79" s="4">
        <v>810.02</v>
      </c>
    </row>
    <row r="80" spans="1:14">
      <c r="A80">
        <v>1975</v>
      </c>
      <c r="B80" s="4">
        <v>89.72</v>
      </c>
      <c r="C80" s="4">
        <v>38.880000000000003</v>
      </c>
      <c r="D80" s="4">
        <v>49.69</v>
      </c>
      <c r="E80" s="4">
        <v>38.299999999999997</v>
      </c>
      <c r="F80" s="4">
        <v>55.35</v>
      </c>
      <c r="G80" s="4">
        <v>112.21</v>
      </c>
      <c r="H80" s="4">
        <v>61.3</v>
      </c>
      <c r="I80" s="4">
        <v>53.29</v>
      </c>
      <c r="J80" s="4">
        <v>79.06</v>
      </c>
      <c r="K80" s="4">
        <v>56.98</v>
      </c>
      <c r="L80" s="4">
        <v>102.93</v>
      </c>
      <c r="M80" s="4">
        <v>51.31</v>
      </c>
      <c r="N80" s="4">
        <v>789.02</v>
      </c>
    </row>
    <row r="81" spans="1:14">
      <c r="A81">
        <v>1976</v>
      </c>
      <c r="B81" s="4">
        <v>72.97</v>
      </c>
      <c r="C81" s="4">
        <v>51.2</v>
      </c>
      <c r="D81" s="4">
        <v>98.74</v>
      </c>
      <c r="E81" s="4">
        <v>41.92</v>
      </c>
      <c r="F81" s="4">
        <v>23.79</v>
      </c>
      <c r="G81" s="4">
        <v>98.16</v>
      </c>
      <c r="H81" s="4">
        <v>59.76</v>
      </c>
      <c r="I81" s="4">
        <v>34.700000000000003</v>
      </c>
      <c r="J81" s="4">
        <v>41.82</v>
      </c>
      <c r="K81" s="4">
        <v>38.01</v>
      </c>
      <c r="L81" s="4">
        <v>42.26</v>
      </c>
      <c r="M81" s="4">
        <v>59.36</v>
      </c>
      <c r="N81" s="4">
        <v>662.69</v>
      </c>
    </row>
    <row r="82" spans="1:14">
      <c r="A82">
        <v>1977</v>
      </c>
      <c r="B82" s="4">
        <v>50.52</v>
      </c>
      <c r="C82" s="4">
        <v>45.5</v>
      </c>
      <c r="D82" s="4">
        <v>99.02</v>
      </c>
      <c r="E82" s="4">
        <v>54.51</v>
      </c>
      <c r="F82" s="4">
        <v>53.46</v>
      </c>
      <c r="G82" s="4">
        <v>101.19</v>
      </c>
      <c r="H82" s="4">
        <v>89.52</v>
      </c>
      <c r="I82" s="4">
        <v>134.72</v>
      </c>
      <c r="J82" s="4">
        <v>136.55000000000001</v>
      </c>
      <c r="K82" s="4">
        <v>62.14</v>
      </c>
      <c r="L82" s="4">
        <v>78.11</v>
      </c>
      <c r="M82" s="4">
        <v>71.94</v>
      </c>
      <c r="N82" s="4">
        <v>977.18</v>
      </c>
    </row>
    <row r="83" spans="1:14">
      <c r="A83">
        <v>1978</v>
      </c>
      <c r="B83" s="4">
        <v>41.98</v>
      </c>
      <c r="C83" s="4">
        <v>21.1</v>
      </c>
      <c r="D83" s="4">
        <v>28.22</v>
      </c>
      <c r="E83" s="4">
        <v>35.700000000000003</v>
      </c>
      <c r="F83" s="4">
        <v>89.25</v>
      </c>
      <c r="G83" s="4">
        <v>76.19</v>
      </c>
      <c r="H83" s="4">
        <v>114.59</v>
      </c>
      <c r="I83" s="4">
        <v>108.37</v>
      </c>
      <c r="J83" s="4">
        <v>73.69</v>
      </c>
      <c r="K83" s="4">
        <v>45.36</v>
      </c>
      <c r="L83" s="4">
        <v>70.08</v>
      </c>
      <c r="M83" s="4">
        <v>61.19</v>
      </c>
      <c r="N83" s="4">
        <v>765.72</v>
      </c>
    </row>
    <row r="84" spans="1:14">
      <c r="A84">
        <v>1979</v>
      </c>
      <c r="B84" s="4">
        <v>47.16</v>
      </c>
      <c r="C84" s="4">
        <v>48.12</v>
      </c>
      <c r="D84" s="4">
        <v>101.52</v>
      </c>
      <c r="E84" s="4">
        <v>42.95</v>
      </c>
      <c r="F84" s="4">
        <v>93.47</v>
      </c>
      <c r="G84" s="4">
        <v>104.05</v>
      </c>
      <c r="H84" s="4">
        <v>76.069999999999993</v>
      </c>
      <c r="I84" s="4">
        <v>84.47</v>
      </c>
      <c r="J84" s="4">
        <v>70.849999999999994</v>
      </c>
      <c r="K84" s="4">
        <v>117.36</v>
      </c>
      <c r="L84" s="4">
        <v>54.74</v>
      </c>
      <c r="M84" s="4">
        <v>41.94</v>
      </c>
      <c r="N84" s="4">
        <v>882.7</v>
      </c>
    </row>
    <row r="85" spans="1:14">
      <c r="A85">
        <v>1980</v>
      </c>
      <c r="B85" s="4">
        <v>88.68</v>
      </c>
      <c r="C85" s="4">
        <v>27.07</v>
      </c>
      <c r="D85" s="4">
        <v>32.659999999999997</v>
      </c>
      <c r="E85" s="4">
        <v>40.03</v>
      </c>
      <c r="F85" s="4">
        <v>38.72</v>
      </c>
      <c r="G85" s="4">
        <v>69.180000000000007</v>
      </c>
      <c r="H85" s="4">
        <v>83.24</v>
      </c>
      <c r="I85" s="4">
        <v>102.02</v>
      </c>
      <c r="J85" s="4">
        <v>138.12</v>
      </c>
      <c r="K85" s="4">
        <v>66.900000000000006</v>
      </c>
      <c r="L85" s="4">
        <v>35.24</v>
      </c>
      <c r="M85" s="4">
        <v>60.85</v>
      </c>
      <c r="N85" s="4">
        <v>782.71</v>
      </c>
    </row>
    <row r="86" spans="1:14">
      <c r="A86">
        <v>1981</v>
      </c>
      <c r="B86" s="4">
        <v>34.67</v>
      </c>
      <c r="C86" s="4">
        <v>70.16</v>
      </c>
      <c r="D86" s="4">
        <v>40.33</v>
      </c>
      <c r="E86" s="4">
        <v>69.13</v>
      </c>
      <c r="F86" s="4">
        <v>54.19</v>
      </c>
      <c r="G86" s="4">
        <v>137.74</v>
      </c>
      <c r="H86" s="4">
        <v>39.07</v>
      </c>
      <c r="I86" s="4">
        <v>51.55</v>
      </c>
      <c r="J86" s="4">
        <v>51.93</v>
      </c>
      <c r="K86" s="4">
        <v>94.41</v>
      </c>
      <c r="L86" s="4">
        <v>29.82</v>
      </c>
      <c r="M86" s="4">
        <v>68.37</v>
      </c>
      <c r="N86" s="4">
        <v>741.37</v>
      </c>
    </row>
    <row r="87" spans="1:14">
      <c r="A87">
        <v>1982</v>
      </c>
      <c r="B87" s="4">
        <v>86.57</v>
      </c>
      <c r="C87" s="4">
        <v>27.17</v>
      </c>
      <c r="D87" s="4">
        <v>39.79</v>
      </c>
      <c r="E87" s="4">
        <v>55.86</v>
      </c>
      <c r="F87" s="4">
        <v>77.89</v>
      </c>
      <c r="G87" s="4">
        <v>56.36</v>
      </c>
      <c r="H87" s="4">
        <v>141.43</v>
      </c>
      <c r="I87" s="4">
        <v>85.43</v>
      </c>
      <c r="J87" s="4">
        <v>107.12</v>
      </c>
      <c r="K87" s="4">
        <v>121.87</v>
      </c>
      <c r="L87" s="4">
        <v>70.19</v>
      </c>
      <c r="M87" s="4">
        <v>72.150000000000006</v>
      </c>
      <c r="N87" s="4">
        <v>941.83</v>
      </c>
    </row>
    <row r="88" spans="1:14">
      <c r="A88">
        <v>1983</v>
      </c>
      <c r="B88" s="4">
        <v>47.93</v>
      </c>
      <c r="C88" s="4">
        <v>28.42</v>
      </c>
      <c r="D88" s="4">
        <v>43.76</v>
      </c>
      <c r="E88" s="4">
        <v>46.19</v>
      </c>
      <c r="F88" s="4">
        <v>73.11</v>
      </c>
      <c r="G88" s="4">
        <v>60.52</v>
      </c>
      <c r="H88" s="4">
        <v>80.099999999999994</v>
      </c>
      <c r="I88" s="4">
        <v>75.099999999999994</v>
      </c>
      <c r="J88" s="4">
        <v>124.83</v>
      </c>
      <c r="K88" s="4">
        <v>104.36</v>
      </c>
      <c r="L88" s="4">
        <v>87.63</v>
      </c>
      <c r="M88" s="4">
        <v>84.03</v>
      </c>
      <c r="N88" s="4">
        <v>855.98</v>
      </c>
    </row>
    <row r="89" spans="1:14">
      <c r="A89">
        <v>1984</v>
      </c>
      <c r="B89" s="4">
        <v>55.03</v>
      </c>
      <c r="C89" s="4">
        <v>28.65</v>
      </c>
      <c r="D89" s="4">
        <v>41.2</v>
      </c>
      <c r="E89" s="4">
        <v>43.73</v>
      </c>
      <c r="F89" s="4">
        <v>58.29</v>
      </c>
      <c r="G89" s="4">
        <v>130.32</v>
      </c>
      <c r="H89" s="4">
        <v>77.650000000000006</v>
      </c>
      <c r="I89" s="4">
        <v>79.739999999999995</v>
      </c>
      <c r="J89" s="4">
        <v>96.71</v>
      </c>
      <c r="K89" s="4">
        <v>76.92</v>
      </c>
      <c r="L89" s="4">
        <v>43.82</v>
      </c>
      <c r="M89" s="4">
        <v>88.89</v>
      </c>
      <c r="N89" s="4">
        <v>820.95</v>
      </c>
    </row>
    <row r="90" spans="1:14">
      <c r="A90">
        <v>1985</v>
      </c>
      <c r="B90" s="4">
        <v>47.98</v>
      </c>
      <c r="C90" s="4">
        <v>46.18</v>
      </c>
      <c r="D90" s="4">
        <v>46.72</v>
      </c>
      <c r="E90" s="4">
        <v>51.25</v>
      </c>
      <c r="F90" s="4">
        <v>99.9</v>
      </c>
      <c r="G90" s="4">
        <v>75.760000000000005</v>
      </c>
      <c r="H90" s="4">
        <v>102</v>
      </c>
      <c r="I90" s="4">
        <v>99.27</v>
      </c>
      <c r="J90" s="4">
        <v>151.44999999999999</v>
      </c>
      <c r="K90" s="4">
        <v>75.099999999999994</v>
      </c>
      <c r="L90" s="4">
        <v>114.86</v>
      </c>
      <c r="M90" s="4">
        <v>69.53</v>
      </c>
      <c r="N90" s="4">
        <v>980</v>
      </c>
    </row>
    <row r="91" spans="1:14">
      <c r="A91">
        <v>1986</v>
      </c>
      <c r="B91" s="4">
        <v>45.83</v>
      </c>
      <c r="C91" s="4">
        <v>34.950000000000003</v>
      </c>
      <c r="D91" s="4">
        <v>49.05</v>
      </c>
      <c r="E91" s="4">
        <v>55.48</v>
      </c>
      <c r="F91" s="4">
        <v>43.81</v>
      </c>
      <c r="G91" s="4">
        <v>107.42</v>
      </c>
      <c r="H91" s="4">
        <v>95.4</v>
      </c>
      <c r="I91" s="4">
        <v>97.1</v>
      </c>
      <c r="J91" s="4">
        <v>96.25</v>
      </c>
      <c r="K91" s="4">
        <v>72</v>
      </c>
      <c r="L91" s="4">
        <v>63.24</v>
      </c>
      <c r="M91" s="4">
        <v>34.909999999999997</v>
      </c>
      <c r="N91" s="4">
        <v>795.44</v>
      </c>
    </row>
    <row r="92" spans="1:14">
      <c r="A92">
        <v>1987</v>
      </c>
      <c r="B92" s="4">
        <v>32.17</v>
      </c>
      <c r="C92" s="4">
        <v>19.39</v>
      </c>
      <c r="D92" s="4">
        <v>23.66</v>
      </c>
      <c r="E92" s="4">
        <v>18.420000000000002</v>
      </c>
      <c r="F92" s="4">
        <v>80.42</v>
      </c>
      <c r="G92" s="4">
        <v>45.17</v>
      </c>
      <c r="H92" s="4">
        <v>118.46</v>
      </c>
      <c r="I92" s="4">
        <v>103.47</v>
      </c>
      <c r="J92" s="4">
        <v>75.39</v>
      </c>
      <c r="K92" s="4">
        <v>76.540000000000006</v>
      </c>
      <c r="L92" s="4">
        <v>55.27</v>
      </c>
      <c r="M92" s="4">
        <v>52.18</v>
      </c>
      <c r="N92" s="4">
        <v>700.54</v>
      </c>
    </row>
    <row r="93" spans="1:14">
      <c r="A93">
        <v>1988</v>
      </c>
      <c r="B93" s="4">
        <v>64.540000000000006</v>
      </c>
      <c r="C93" s="4">
        <v>39.630000000000003</v>
      </c>
      <c r="D93" s="4">
        <v>61.26</v>
      </c>
      <c r="E93" s="4">
        <v>22.78</v>
      </c>
      <c r="F93" s="4">
        <v>65.12</v>
      </c>
      <c r="G93" s="4">
        <v>62.8</v>
      </c>
      <c r="H93" s="4">
        <v>66.53</v>
      </c>
      <c r="I93" s="4">
        <v>185.01</v>
      </c>
      <c r="J93" s="4">
        <v>85.12</v>
      </c>
      <c r="K93" s="4">
        <v>83.4</v>
      </c>
      <c r="L93" s="4">
        <v>108.03</v>
      </c>
      <c r="M93" s="4">
        <v>71.75</v>
      </c>
      <c r="N93" s="4">
        <v>915.97</v>
      </c>
    </row>
    <row r="94" spans="1:14">
      <c r="A94">
        <v>1989</v>
      </c>
      <c r="B94" s="4">
        <v>64.400000000000006</v>
      </c>
      <c r="C94" s="4">
        <v>45.8</v>
      </c>
      <c r="D94" s="4">
        <v>41.77</v>
      </c>
      <c r="E94" s="4">
        <v>36.64</v>
      </c>
      <c r="F94" s="4">
        <v>64.72</v>
      </c>
      <c r="G94" s="4">
        <v>96.93</v>
      </c>
      <c r="H94" s="4">
        <v>32.92</v>
      </c>
      <c r="I94" s="4">
        <v>86.6</v>
      </c>
      <c r="J94" s="4">
        <v>53.91</v>
      </c>
      <c r="K94" s="4">
        <v>58.26</v>
      </c>
      <c r="L94" s="4">
        <v>67</v>
      </c>
      <c r="M94" s="4">
        <v>60.31</v>
      </c>
      <c r="N94" s="4">
        <v>709.26</v>
      </c>
    </row>
    <row r="95" spans="1:14">
      <c r="A95">
        <v>1990</v>
      </c>
      <c r="B95" s="4">
        <v>51.15</v>
      </c>
      <c r="C95" s="4">
        <v>34.32</v>
      </c>
      <c r="D95" s="4">
        <v>38.99</v>
      </c>
      <c r="E95" s="4">
        <v>59.9</v>
      </c>
      <c r="F95" s="4">
        <v>58.42</v>
      </c>
      <c r="G95" s="4">
        <v>122.35</v>
      </c>
      <c r="H95" s="4">
        <v>73.95</v>
      </c>
      <c r="I95" s="4">
        <v>54.35</v>
      </c>
      <c r="J95" s="4">
        <v>96.35</v>
      </c>
      <c r="K95" s="4">
        <v>104.91</v>
      </c>
      <c r="L95" s="4">
        <v>46.07</v>
      </c>
      <c r="M95" s="4">
        <v>49.61</v>
      </c>
      <c r="N95" s="4">
        <v>790.37</v>
      </c>
    </row>
    <row r="96" spans="1:14">
      <c r="A96">
        <v>1991</v>
      </c>
      <c r="B96" s="4">
        <v>53.38</v>
      </c>
      <c r="C96" s="4">
        <v>21.27</v>
      </c>
      <c r="D96" s="4">
        <v>57.31</v>
      </c>
      <c r="E96" s="4">
        <v>66.56</v>
      </c>
      <c r="F96" s="4">
        <v>87.78</v>
      </c>
      <c r="G96" s="4">
        <v>81.48</v>
      </c>
      <c r="H96" s="4">
        <v>105.52</v>
      </c>
      <c r="I96" s="4">
        <v>44.32</v>
      </c>
      <c r="J96" s="4">
        <v>122.07</v>
      </c>
      <c r="K96" s="4">
        <v>95.15</v>
      </c>
      <c r="L96" s="4">
        <v>107.72</v>
      </c>
      <c r="M96" s="4">
        <v>45.71</v>
      </c>
      <c r="N96" s="4">
        <v>888.27</v>
      </c>
    </row>
    <row r="97" spans="1:15">
      <c r="A97">
        <v>1992</v>
      </c>
      <c r="B97" s="4">
        <v>41.17</v>
      </c>
      <c r="C97" s="4">
        <v>37.21</v>
      </c>
      <c r="D97" s="4">
        <v>22.11</v>
      </c>
      <c r="E97" s="4">
        <v>58.88</v>
      </c>
      <c r="F97" s="4">
        <v>66.959999999999994</v>
      </c>
      <c r="G97" s="4">
        <v>60.53</v>
      </c>
      <c r="H97" s="4">
        <v>116.95</v>
      </c>
      <c r="I97" s="4">
        <v>97.62</v>
      </c>
      <c r="J97" s="4">
        <v>126.13</v>
      </c>
      <c r="K97" s="4">
        <v>52.54</v>
      </c>
      <c r="L97" s="4">
        <v>64.17</v>
      </c>
      <c r="M97" s="4">
        <v>82.12</v>
      </c>
      <c r="N97" s="4">
        <v>826.39</v>
      </c>
    </row>
    <row r="98" spans="1:15">
      <c r="A98">
        <v>1993</v>
      </c>
      <c r="B98" s="4">
        <v>45.34</v>
      </c>
      <c r="C98" s="4">
        <v>11.74</v>
      </c>
      <c r="D98" s="4">
        <v>18.55</v>
      </c>
      <c r="E98" s="4">
        <v>74.92</v>
      </c>
      <c r="F98" s="4">
        <v>101.64</v>
      </c>
      <c r="G98" s="4">
        <v>83.24</v>
      </c>
      <c r="H98" s="4">
        <v>126.36</v>
      </c>
      <c r="I98" s="4">
        <v>74.599999999999994</v>
      </c>
      <c r="J98" s="4">
        <v>87.4</v>
      </c>
      <c r="K98" s="4">
        <v>74.34</v>
      </c>
      <c r="L98" s="4">
        <v>50.91</v>
      </c>
      <c r="M98" s="4">
        <v>36.520000000000003</v>
      </c>
      <c r="N98" s="4">
        <v>785.56</v>
      </c>
    </row>
    <row r="99" spans="1:15" ht="12.75" customHeight="1">
      <c r="A99">
        <v>1994</v>
      </c>
      <c r="B99" s="4">
        <v>53</v>
      </c>
      <c r="C99" s="4">
        <v>16.43</v>
      </c>
      <c r="D99" s="4">
        <v>36.06</v>
      </c>
      <c r="E99" s="4">
        <v>73.13</v>
      </c>
      <c r="F99" s="4">
        <v>74.27</v>
      </c>
      <c r="G99" s="4">
        <v>85.07</v>
      </c>
      <c r="H99" s="4">
        <v>99.86</v>
      </c>
      <c r="I99" s="4">
        <v>99.11</v>
      </c>
      <c r="J99" s="4">
        <v>77.55</v>
      </c>
      <c r="K99" s="4">
        <v>57.99</v>
      </c>
      <c r="L99" s="4">
        <v>62.76</v>
      </c>
      <c r="M99" s="4">
        <v>17.66</v>
      </c>
      <c r="N99" s="4">
        <v>752.89</v>
      </c>
    </row>
    <row r="100" spans="1:15" ht="12.75" customHeight="1">
      <c r="A100">
        <v>1995</v>
      </c>
      <c r="B100" s="4">
        <v>43.5</v>
      </c>
      <c r="C100" s="4">
        <v>49.81</v>
      </c>
      <c r="D100" s="4">
        <v>35.270000000000003</v>
      </c>
      <c r="E100" s="4">
        <v>47</v>
      </c>
      <c r="F100" s="4">
        <v>86.29</v>
      </c>
      <c r="G100" s="4">
        <v>37.31</v>
      </c>
      <c r="H100" s="4">
        <v>109.73</v>
      </c>
      <c r="I100" s="4">
        <v>81.73</v>
      </c>
      <c r="J100" s="4">
        <v>124.87</v>
      </c>
      <c r="K100" s="4">
        <v>141.16</v>
      </c>
      <c r="L100" s="4">
        <v>68.64</v>
      </c>
      <c r="M100" s="4">
        <v>65.790000000000006</v>
      </c>
      <c r="N100" s="4">
        <v>891.1</v>
      </c>
    </row>
    <row r="101" spans="1:15" ht="12.75" customHeight="1">
      <c r="A101">
        <v>1996</v>
      </c>
      <c r="B101" s="4">
        <v>100.12</v>
      </c>
      <c r="C101" s="4">
        <v>56.61</v>
      </c>
      <c r="D101" s="4">
        <v>30.69</v>
      </c>
      <c r="E101" s="4">
        <v>69.3</v>
      </c>
      <c r="F101" s="4">
        <v>49.25</v>
      </c>
      <c r="G101" s="4">
        <v>93.91</v>
      </c>
      <c r="H101" s="4">
        <v>129.16999999999999</v>
      </c>
      <c r="I101" s="4">
        <v>79.75</v>
      </c>
      <c r="J101" s="4">
        <v>87.44</v>
      </c>
      <c r="K101" s="4">
        <v>106.4</v>
      </c>
      <c r="L101" s="4">
        <v>68.09</v>
      </c>
      <c r="M101" s="4">
        <v>77.14</v>
      </c>
      <c r="N101" s="4">
        <v>947.87</v>
      </c>
    </row>
    <row r="102" spans="1:15" ht="12.75" customHeight="1">
      <c r="A102">
        <v>1997</v>
      </c>
      <c r="B102" s="4">
        <v>93.16</v>
      </c>
      <c r="C102" s="4">
        <v>20.89</v>
      </c>
      <c r="D102" s="4">
        <v>60.51</v>
      </c>
      <c r="E102" s="4">
        <v>29.12</v>
      </c>
      <c r="F102" s="4">
        <v>66.44</v>
      </c>
      <c r="G102" s="4">
        <v>83.87</v>
      </c>
      <c r="H102" s="4">
        <v>74.849999999999994</v>
      </c>
      <c r="I102" s="4">
        <v>54.14</v>
      </c>
      <c r="J102" s="4">
        <v>64.47</v>
      </c>
      <c r="K102" s="4">
        <v>79.09</v>
      </c>
      <c r="L102" s="4">
        <v>63.99</v>
      </c>
      <c r="M102" s="4">
        <v>28.82</v>
      </c>
      <c r="N102" s="4">
        <v>719.35</v>
      </c>
    </row>
    <row r="103" spans="1:15" ht="12.75" customHeight="1">
      <c r="A103">
        <v>1998</v>
      </c>
      <c r="B103" s="4">
        <v>45.17</v>
      </c>
      <c r="C103" s="4">
        <v>18.18</v>
      </c>
      <c r="D103" s="4">
        <v>64.180000000000007</v>
      </c>
      <c r="E103" s="4">
        <v>29.12</v>
      </c>
      <c r="F103" s="4">
        <v>51.15</v>
      </c>
      <c r="G103" s="4">
        <v>81.92</v>
      </c>
      <c r="H103" s="4">
        <v>63.2</v>
      </c>
      <c r="I103" s="4">
        <v>75.59</v>
      </c>
      <c r="J103" s="4">
        <v>84.83</v>
      </c>
      <c r="K103" s="4">
        <v>100.93</v>
      </c>
      <c r="L103" s="4">
        <v>77.59</v>
      </c>
      <c r="M103" s="4">
        <v>56.6</v>
      </c>
      <c r="N103" s="4">
        <v>748.46</v>
      </c>
    </row>
    <row r="104" spans="1:15" ht="12.75" customHeight="1">
      <c r="A104">
        <v>1999</v>
      </c>
      <c r="B104" s="4">
        <v>60.97</v>
      </c>
      <c r="C104" s="4">
        <v>54.74</v>
      </c>
      <c r="D104" s="4">
        <v>28.36</v>
      </c>
      <c r="E104" s="4">
        <v>40.1</v>
      </c>
      <c r="F104" s="4">
        <v>125.66</v>
      </c>
      <c r="G104" s="4">
        <v>90.72</v>
      </c>
      <c r="H104" s="4">
        <v>131.71</v>
      </c>
      <c r="I104" s="4">
        <v>89.18</v>
      </c>
      <c r="J104" s="4">
        <v>117.58</v>
      </c>
      <c r="K104" s="4">
        <v>97.89</v>
      </c>
      <c r="L104" s="4">
        <v>37.42</v>
      </c>
      <c r="M104" s="4">
        <v>41.64</v>
      </c>
      <c r="N104" s="4">
        <v>915.97</v>
      </c>
    </row>
    <row r="105" spans="1:15" ht="12.75" customHeight="1">
      <c r="A105">
        <v>2000</v>
      </c>
      <c r="B105" s="4">
        <v>48.75</v>
      </c>
      <c r="C105" s="4">
        <v>24.65</v>
      </c>
      <c r="D105" s="4">
        <v>59.11</v>
      </c>
      <c r="E105" s="4">
        <v>45.76</v>
      </c>
      <c r="F105" s="4">
        <v>73.23</v>
      </c>
      <c r="G105" s="4">
        <v>125.46</v>
      </c>
      <c r="H105" s="4">
        <v>54.19</v>
      </c>
      <c r="I105" s="4">
        <v>78.16</v>
      </c>
      <c r="J105" s="4">
        <v>57.41</v>
      </c>
      <c r="K105" s="4">
        <v>48.43</v>
      </c>
      <c r="L105" s="4">
        <v>59.61</v>
      </c>
      <c r="M105" s="4">
        <v>50.15</v>
      </c>
      <c r="N105" s="4">
        <v>724.91</v>
      </c>
    </row>
    <row r="106" spans="1:15" ht="12.75" customHeight="1">
      <c r="A106">
        <v>2001</v>
      </c>
      <c r="B106" s="4">
        <v>46</v>
      </c>
      <c r="C106" s="4">
        <v>59.89</v>
      </c>
      <c r="D106" s="4">
        <v>25</v>
      </c>
      <c r="E106" s="4">
        <v>148.87</v>
      </c>
      <c r="F106" s="4">
        <v>89.82</v>
      </c>
      <c r="G106" s="4">
        <v>75.67</v>
      </c>
      <c r="H106" s="4">
        <v>68.5</v>
      </c>
      <c r="I106" s="4">
        <v>77.349999999999994</v>
      </c>
      <c r="J106" s="4">
        <v>65.13</v>
      </c>
      <c r="K106" s="4">
        <v>110.94</v>
      </c>
      <c r="L106" s="4">
        <v>79</v>
      </c>
      <c r="M106" s="4">
        <v>51.37</v>
      </c>
      <c r="N106" s="4">
        <v>897.54</v>
      </c>
    </row>
    <row r="107" spans="1:15" ht="12.75" customHeight="1">
      <c r="A107">
        <v>2002</v>
      </c>
      <c r="B107" s="4">
        <v>23.28</v>
      </c>
      <c r="C107" s="4">
        <v>41.4</v>
      </c>
      <c r="D107" s="4">
        <v>65.459999999999994</v>
      </c>
      <c r="E107" s="4">
        <v>62.88</v>
      </c>
      <c r="F107" s="4">
        <v>64.680000000000007</v>
      </c>
      <c r="G107" s="4">
        <v>89.15</v>
      </c>
      <c r="H107" s="4">
        <v>76.040000000000006</v>
      </c>
      <c r="I107" s="4">
        <v>82.31</v>
      </c>
      <c r="J107" s="4">
        <v>101.55</v>
      </c>
      <c r="K107" s="4">
        <v>111.82</v>
      </c>
      <c r="L107" s="4">
        <v>35.229999999999997</v>
      </c>
      <c r="M107" s="4">
        <v>29.72</v>
      </c>
      <c r="N107" s="4">
        <v>783.52</v>
      </c>
    </row>
    <row r="108" spans="1:15" ht="12.75" customHeight="1">
      <c r="A108">
        <v>2003</v>
      </c>
      <c r="B108" s="4">
        <v>28.05</v>
      </c>
      <c r="C108" s="4">
        <v>26.95</v>
      </c>
      <c r="D108" s="4">
        <v>42.72</v>
      </c>
      <c r="E108" s="4">
        <v>62.41</v>
      </c>
      <c r="F108" s="4">
        <v>77.11</v>
      </c>
      <c r="G108" s="4">
        <v>52.97</v>
      </c>
      <c r="H108" s="4">
        <v>102.58</v>
      </c>
      <c r="I108" s="4">
        <v>66.989999999999995</v>
      </c>
      <c r="J108" s="4">
        <v>94.72</v>
      </c>
      <c r="K108" s="4">
        <v>52.44</v>
      </c>
      <c r="L108" s="4">
        <v>61.69</v>
      </c>
      <c r="M108" s="4">
        <v>41.45</v>
      </c>
      <c r="N108" s="4">
        <v>710.08</v>
      </c>
    </row>
    <row r="109" spans="1:15">
      <c r="A109">
        <v>2004</v>
      </c>
      <c r="B109" s="4">
        <v>43.76</v>
      </c>
      <c r="C109" s="4">
        <v>30.42</v>
      </c>
      <c r="D109" s="4">
        <v>51.33</v>
      </c>
      <c r="E109" s="4">
        <v>50.66</v>
      </c>
      <c r="F109" s="4">
        <v>86.64</v>
      </c>
      <c r="G109" s="4">
        <v>61.37</v>
      </c>
      <c r="H109" s="4">
        <v>67.22</v>
      </c>
      <c r="I109" s="4">
        <v>99.82</v>
      </c>
      <c r="J109" s="4">
        <v>73.489999999999995</v>
      </c>
      <c r="K109" s="4">
        <v>123.22</v>
      </c>
      <c r="L109" s="4">
        <v>35.26</v>
      </c>
      <c r="M109" s="4">
        <v>67.14</v>
      </c>
      <c r="N109" s="4">
        <v>790.33</v>
      </c>
    </row>
    <row r="110" spans="1:15">
      <c r="A110">
        <v>2005</v>
      </c>
      <c r="B110" s="4">
        <v>53.44</v>
      </c>
      <c r="C110" s="4">
        <v>31.44</v>
      </c>
      <c r="D110" s="4">
        <v>25.77</v>
      </c>
      <c r="E110" s="4">
        <v>27.5</v>
      </c>
      <c r="F110" s="4">
        <v>81.67</v>
      </c>
      <c r="G110" s="4">
        <v>93.31</v>
      </c>
      <c r="H110" s="4">
        <v>42.61</v>
      </c>
      <c r="I110" s="4">
        <v>45.41</v>
      </c>
      <c r="J110" s="4">
        <v>92.29</v>
      </c>
      <c r="K110" s="4">
        <v>128.01</v>
      </c>
      <c r="L110" s="4">
        <v>105.56</v>
      </c>
      <c r="M110" s="4">
        <v>56.23</v>
      </c>
      <c r="N110" s="4">
        <v>783.24</v>
      </c>
    </row>
    <row r="111" spans="1:15">
      <c r="A111">
        <v>2006</v>
      </c>
      <c r="B111" s="4">
        <v>48.77</v>
      </c>
      <c r="C111" s="4">
        <v>33.81</v>
      </c>
      <c r="D111" s="4">
        <v>42.95</v>
      </c>
      <c r="E111" s="4">
        <v>28.71</v>
      </c>
      <c r="F111" s="4">
        <v>86.67</v>
      </c>
      <c r="G111" s="4">
        <v>38.53</v>
      </c>
      <c r="H111" s="4">
        <v>81.739999999999995</v>
      </c>
      <c r="I111" s="4">
        <v>37.15</v>
      </c>
      <c r="J111" s="4">
        <v>75.58</v>
      </c>
      <c r="K111" s="4">
        <v>60.72</v>
      </c>
      <c r="L111" s="4">
        <v>36.17</v>
      </c>
      <c r="M111" s="4">
        <v>61.64</v>
      </c>
      <c r="N111" s="4">
        <v>632.44000000000005</v>
      </c>
    </row>
    <row r="112" spans="1:15">
      <c r="A112" s="15">
        <v>2007</v>
      </c>
      <c r="B112" s="16">
        <v>37.79</v>
      </c>
      <c r="C112" s="16">
        <v>27.1</v>
      </c>
      <c r="D112" s="16">
        <v>63.68</v>
      </c>
      <c r="E112" s="16">
        <v>52.75</v>
      </c>
      <c r="F112" s="16">
        <v>60.22</v>
      </c>
      <c r="G112" s="16">
        <v>74.84</v>
      </c>
      <c r="H112" s="16">
        <v>70.58</v>
      </c>
      <c r="I112" s="16">
        <v>39.49</v>
      </c>
      <c r="J112" s="16">
        <v>151.15</v>
      </c>
      <c r="K112" s="16">
        <v>143.99</v>
      </c>
      <c r="L112" s="16">
        <v>46.49</v>
      </c>
      <c r="M112" s="16">
        <v>61.82</v>
      </c>
      <c r="N112" s="4">
        <v>829.9</v>
      </c>
      <c r="O112" s="15"/>
    </row>
    <row r="113" spans="1:15">
      <c r="A113" s="15">
        <v>2008</v>
      </c>
      <c r="B113" s="16">
        <v>44.17</v>
      </c>
      <c r="C113" s="16">
        <v>25.31</v>
      </c>
      <c r="D113" s="16">
        <v>25.11</v>
      </c>
      <c r="E113" s="16">
        <v>76.75</v>
      </c>
      <c r="F113" s="16">
        <v>82.58</v>
      </c>
      <c r="G113" s="16">
        <v>124.86</v>
      </c>
      <c r="H113" s="16">
        <v>86.03</v>
      </c>
      <c r="I113" s="16">
        <v>39.86</v>
      </c>
      <c r="J113" s="16">
        <v>83.13</v>
      </c>
      <c r="K113" s="16">
        <v>49.74</v>
      </c>
      <c r="L113" s="16">
        <v>64.569999999999993</v>
      </c>
      <c r="M113" s="16">
        <v>72.2</v>
      </c>
      <c r="N113" s="4">
        <v>774.31</v>
      </c>
      <c r="O113" s="15"/>
    </row>
    <row r="114" spans="1:15">
      <c r="A114" s="20">
        <v>2009</v>
      </c>
      <c r="B114" s="21">
        <v>36.99</v>
      </c>
      <c r="C114" s="21">
        <v>33.020000000000003</v>
      </c>
      <c r="D114" s="21">
        <v>42.16</v>
      </c>
      <c r="E114" s="21">
        <v>61.74</v>
      </c>
      <c r="F114" s="21">
        <v>60.42</v>
      </c>
      <c r="G114" s="21">
        <v>63.69</v>
      </c>
      <c r="H114" s="21">
        <v>75.78</v>
      </c>
      <c r="I114" s="21">
        <v>109.53</v>
      </c>
      <c r="J114" s="21">
        <v>35.67</v>
      </c>
      <c r="K114" s="21">
        <v>93.17</v>
      </c>
      <c r="L114" s="21">
        <v>40.03</v>
      </c>
      <c r="M114" s="21">
        <v>60.64</v>
      </c>
      <c r="N114" s="21">
        <v>712.84</v>
      </c>
      <c r="O114" s="20"/>
    </row>
    <row r="115" spans="1:15">
      <c r="A115" s="20">
        <v>2010</v>
      </c>
      <c r="B115" s="21">
        <v>31.19</v>
      </c>
      <c r="C115" s="21">
        <v>14.26</v>
      </c>
      <c r="D115" s="21">
        <v>9.61</v>
      </c>
      <c r="E115" s="21">
        <v>21.31</v>
      </c>
      <c r="F115" s="21">
        <v>44.89</v>
      </c>
      <c r="G115" s="21">
        <v>107.29</v>
      </c>
      <c r="H115" s="21">
        <v>79.67</v>
      </c>
      <c r="I115" s="21">
        <v>77.77</v>
      </c>
      <c r="J115" s="21">
        <v>134.99</v>
      </c>
      <c r="K115" s="21">
        <v>52.67</v>
      </c>
      <c r="L115" s="21">
        <v>72.099999999999994</v>
      </c>
      <c r="M115" s="21">
        <v>40.479999999999997</v>
      </c>
      <c r="N115" s="21">
        <v>686.23</v>
      </c>
      <c r="O115" s="20"/>
    </row>
    <row r="116" spans="1:15">
      <c r="A116" s="20">
        <v>2011</v>
      </c>
      <c r="B116" s="21">
        <v>44.38</v>
      </c>
      <c r="C116" s="21">
        <v>15.52</v>
      </c>
      <c r="D116" s="21">
        <v>28.73</v>
      </c>
      <c r="E116" s="21">
        <v>88.8</v>
      </c>
      <c r="F116" s="21">
        <v>72.650000000000006</v>
      </c>
      <c r="G116" s="21">
        <v>100.17</v>
      </c>
      <c r="H116" s="21">
        <v>72.59</v>
      </c>
      <c r="I116" s="21">
        <v>53.55</v>
      </c>
      <c r="J116" s="21">
        <v>85.77</v>
      </c>
      <c r="K116" s="21">
        <v>61.81</v>
      </c>
      <c r="L116" s="21">
        <v>40.58</v>
      </c>
      <c r="M116" s="21">
        <v>37.619999999999997</v>
      </c>
      <c r="N116" s="21">
        <v>702.17</v>
      </c>
      <c r="O116" s="10"/>
    </row>
    <row r="117" spans="1:1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20" spans="1:15">
      <c r="A120" t="s">
        <v>45</v>
      </c>
      <c r="B120" s="4">
        <f>AVERAGE(B5:B116)</f>
        <v>49.370651653619589</v>
      </c>
      <c r="C120" s="4">
        <f t="shared" ref="C120:N120" si="1">AVERAGE(C5:C116)</f>
        <v>36.138182812148173</v>
      </c>
      <c r="D120" s="4">
        <f t="shared" si="1"/>
        <v>43.60680940629755</v>
      </c>
      <c r="E120" s="4">
        <f t="shared" si="1"/>
        <v>51.001595470313156</v>
      </c>
      <c r="F120" s="4">
        <f t="shared" si="1"/>
        <v>69.85247860805967</v>
      </c>
      <c r="G120" s="4">
        <f t="shared" si="1"/>
        <v>83.093016527608015</v>
      </c>
      <c r="H120" s="4">
        <f t="shared" si="1"/>
        <v>82.435215290518158</v>
      </c>
      <c r="I120" s="4">
        <f t="shared" si="1"/>
        <v>79.924051158011622</v>
      </c>
      <c r="J120" s="4">
        <f t="shared" si="1"/>
        <v>89.38127282555233</v>
      </c>
      <c r="K120" s="4">
        <f t="shared" si="1"/>
        <v>72.355823293797599</v>
      </c>
      <c r="L120" s="4">
        <f t="shared" si="1"/>
        <v>62.792655226340621</v>
      </c>
      <c r="M120" s="4">
        <f t="shared" si="1"/>
        <v>51.364778581768256</v>
      </c>
      <c r="N120" s="4">
        <f t="shared" si="1"/>
        <v>771.31653085403491</v>
      </c>
    </row>
    <row r="121" spans="1:15">
      <c r="A121" t="s">
        <v>43</v>
      </c>
      <c r="B121" s="4">
        <f>MAX(B5:B116)</f>
        <v>100.12</v>
      </c>
      <c r="C121" s="4">
        <f t="shared" ref="C121:N121" si="2">MAX(C5:C116)</f>
        <v>84.367542343423366</v>
      </c>
      <c r="D121" s="4">
        <f t="shared" si="2"/>
        <v>101.52</v>
      </c>
      <c r="E121" s="4">
        <f t="shared" si="2"/>
        <v>148.87</v>
      </c>
      <c r="F121" s="4">
        <f t="shared" si="2"/>
        <v>127.65</v>
      </c>
      <c r="G121" s="4">
        <f t="shared" si="2"/>
        <v>151.45429957763716</v>
      </c>
      <c r="H121" s="4">
        <f t="shared" si="2"/>
        <v>142.36000000000001</v>
      </c>
      <c r="I121" s="4">
        <f t="shared" si="2"/>
        <v>185.01</v>
      </c>
      <c r="J121" s="4">
        <f t="shared" si="2"/>
        <v>163.32894494997834</v>
      </c>
      <c r="K121" s="4">
        <f t="shared" si="2"/>
        <v>143.99</v>
      </c>
      <c r="L121" s="4">
        <f t="shared" si="2"/>
        <v>114.86</v>
      </c>
      <c r="M121" s="4">
        <f t="shared" si="2"/>
        <v>88.89</v>
      </c>
      <c r="N121" s="4">
        <f t="shared" si="2"/>
        <v>980</v>
      </c>
    </row>
    <row r="122" spans="1:15">
      <c r="A122" t="s">
        <v>44</v>
      </c>
      <c r="B122" s="4">
        <f>MIN(B5:B116)</f>
        <v>22.34</v>
      </c>
      <c r="C122" s="4">
        <f t="shared" ref="C122:N122" si="3">MIN(C5:C116)</f>
        <v>11.74</v>
      </c>
      <c r="D122" s="4">
        <f t="shared" si="3"/>
        <v>9.61</v>
      </c>
      <c r="E122" s="4">
        <f t="shared" si="3"/>
        <v>17.329999999999998</v>
      </c>
      <c r="F122" s="4">
        <f t="shared" si="3"/>
        <v>22.49</v>
      </c>
      <c r="G122" s="4">
        <f t="shared" si="3"/>
        <v>22.722559985524427</v>
      </c>
      <c r="H122" s="4">
        <f t="shared" si="3"/>
        <v>27.674232532891448</v>
      </c>
      <c r="I122" s="4">
        <f t="shared" si="3"/>
        <v>26.280785109209607</v>
      </c>
      <c r="J122" s="4">
        <f t="shared" si="3"/>
        <v>32.71</v>
      </c>
      <c r="K122" s="4">
        <f t="shared" si="3"/>
        <v>15.582388850001665</v>
      </c>
      <c r="L122" s="4">
        <f t="shared" si="3"/>
        <v>11.048327452632984</v>
      </c>
      <c r="M122" s="4">
        <f t="shared" si="3"/>
        <v>8.9780204657895624</v>
      </c>
      <c r="N122" s="4">
        <f t="shared" si="3"/>
        <v>579.25604093157904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122"/>
  <sheetViews>
    <sheetView workbookViewId="0"/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17</v>
      </c>
    </row>
    <row r="2" spans="1:17">
      <c r="A2" t="s">
        <v>47</v>
      </c>
      <c r="J2" s="6"/>
      <c r="K2" s="6"/>
      <c r="L2" s="6"/>
      <c r="M2" s="6"/>
      <c r="N2" s="6"/>
      <c r="O2" s="6"/>
      <c r="P2" s="6"/>
      <c r="Q2" s="5"/>
    </row>
    <row r="3" spans="1:17">
      <c r="G3" s="5"/>
      <c r="H3" s="5"/>
      <c r="I3" s="5"/>
      <c r="J3" s="5"/>
      <c r="K3" s="5"/>
      <c r="L3" s="5"/>
      <c r="N3" s="5"/>
    </row>
    <row r="4" spans="1:17">
      <c r="A4" s="1" t="s">
        <v>25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26</v>
      </c>
      <c r="P4" s="1"/>
      <c r="Q4" s="1"/>
    </row>
    <row r="5" spans="1:17">
      <c r="A5">
        <f>ONT_mm!A5</f>
        <v>1900</v>
      </c>
      <c r="B5" s="8">
        <f>((ONT_mm!B5)*Areas!$D$10*1000) / (86400*Days!B5)</f>
        <v>2420.297752389486</v>
      </c>
      <c r="C5" s="8">
        <f>((ONT_mm!C5)*Areas!$D$10*1000) / (86400*Days!C5)</f>
        <v>3650.8182043650795</v>
      </c>
      <c r="D5" s="8">
        <f>((ONT_mm!D5)*Areas!$D$10*1000) / (86400*Days!D5)</f>
        <v>2756.036999701314</v>
      </c>
      <c r="E5" s="8">
        <f>((ONT_mm!E5)*Areas!$D$10*1000) / (86400*Days!E5)</f>
        <v>1204.0798611111111</v>
      </c>
      <c r="F5" s="8">
        <f>((ONT_mm!F5)*Areas!$D$10*1000) / (86400*Days!F5)</f>
        <v>1432.7333109318997</v>
      </c>
      <c r="G5" s="8">
        <f>((ONT_mm!G5)*Areas!$D$10*1000) / (86400*Days!G5)</f>
        <v>2100.1351466049377</v>
      </c>
      <c r="H5" s="8">
        <f>((ONT_mm!H5)*Areas!$D$10*1000) / (86400*Days!H5)</f>
        <v>3228.0200119474312</v>
      </c>
      <c r="I5" s="8">
        <f>((ONT_mm!I5)*Areas!$D$10*1000) / (86400*Days!I5)</f>
        <v>1690.324036738351</v>
      </c>
      <c r="J5" s="8">
        <f>((ONT_mm!J5)*Areas!$D$10*1000) / (86400*Days!J5)</f>
        <v>2212.4449074074073</v>
      </c>
      <c r="K5" s="8">
        <f>((ONT_mm!K5)*Areas!$D$10*1000) / (86400*Days!K5)</f>
        <v>2367.3346027479097</v>
      </c>
      <c r="L5" s="8">
        <f>((ONT_mm!L5)*Areas!$D$10*1000) / (86400*Days!L5)</f>
        <v>4161.8280092592595</v>
      </c>
      <c r="M5" s="8">
        <f>((ONT_mm!M5)*Areas!$D$10*1000) / (86400*Days!M5)</f>
        <v>1703.4990292712066</v>
      </c>
      <c r="N5" s="8">
        <f>((ONT_mm!N5)*Areas!$D$10*1000) / (86400*Days!N5)</f>
        <v>2400.3374397513953</v>
      </c>
    </row>
    <row r="6" spans="1:17">
      <c r="A6">
        <f>ONT_mm!A6</f>
        <v>1901</v>
      </c>
      <c r="B6" s="8">
        <f>((ONT_mm!B6)*Areas!$D$10*1000) / (86400*Days!B6)</f>
        <v>1959.8365815412187</v>
      </c>
      <c r="C6" s="8">
        <f>((ONT_mm!C6)*Areas!$D$10*1000) / (86400*Days!C6)</f>
        <v>1647.6751405423281</v>
      </c>
      <c r="D6" s="8">
        <f>((ONT_mm!D6)*Areas!$D$10*1000) / (86400*Days!D6)</f>
        <v>2455.8577508960575</v>
      </c>
      <c r="E6" s="8">
        <f>((ONT_mm!E6)*Areas!$D$10*1000) / (86400*Days!E6)</f>
        <v>3283.4362268518516</v>
      </c>
      <c r="F6" s="8">
        <f>((ONT_mm!F6)*Areas!$D$10*1000) / (86400*Days!F6)</f>
        <v>3425.4887246117087</v>
      </c>
      <c r="G6" s="8">
        <f>((ONT_mm!G6)*Areas!$D$10*1000) / (86400*Days!G6)</f>
        <v>2494.4379243827161</v>
      </c>
      <c r="H6" s="8">
        <f>((ONT_mm!H6)*Areas!$D$10*1000) / (86400*Days!H6)</f>
        <v>3076.1456466547193</v>
      </c>
      <c r="I6" s="8">
        <f>((ONT_mm!I6)*Areas!$D$10*1000) / (86400*Days!I6)</f>
        <v>3024.6699895459979</v>
      </c>
      <c r="J6" s="8">
        <f>((ONT_mm!J6)*Areas!$D$10*1000) / (86400*Days!J6)</f>
        <v>2485.2817901234566</v>
      </c>
      <c r="K6" s="8">
        <f>((ONT_mm!K6)*Areas!$D$10*1000) / (86400*Days!K6)</f>
        <v>1311.4216696535245</v>
      </c>
      <c r="L6" s="8">
        <f>((ONT_mm!L6)*Areas!$D$10*1000) / (86400*Days!L6)</f>
        <v>2213.5069830246912</v>
      </c>
      <c r="M6" s="8">
        <f>((ONT_mm!M6)*Areas!$D$10*1000) / (86400*Days!M6)</f>
        <v>3392.2559737156512</v>
      </c>
      <c r="N6" s="8">
        <f>((ONT_mm!N6)*Areas!$D$10*1000) / (86400*Days!N6)</f>
        <v>2571.0979674023338</v>
      </c>
    </row>
    <row r="7" spans="1:17">
      <c r="A7">
        <f>ONT_mm!A7</f>
        <v>1902</v>
      </c>
      <c r="B7" s="8">
        <f>((ONT_mm!B7)*Areas!$D$10*1000) / (86400*Days!B7)</f>
        <v>2028.6049507168459</v>
      </c>
      <c r="C7" s="8">
        <f>((ONT_mm!C7)*Areas!$D$10*1000) / (86400*Days!C7)</f>
        <v>2238.222924933862</v>
      </c>
      <c r="D7" s="8">
        <f>((ONT_mm!D7)*Areas!$D$10*1000) / (86400*Days!D7)</f>
        <v>2252.2778897849471</v>
      </c>
      <c r="E7" s="8">
        <f>((ONT_mm!E7)*Areas!$D$10*1000) / (86400*Days!E7)</f>
        <v>2270.7637731481482</v>
      </c>
      <c r="F7" s="8">
        <f>((ONT_mm!F7)*Areas!$D$10*1000) / (86400*Days!F7)</f>
        <v>2030.4217816606927</v>
      </c>
      <c r="G7" s="8">
        <f>((ONT_mm!G7)*Areas!$D$10*1000) / (86400*Days!G7)</f>
        <v>3534.5854552469136</v>
      </c>
      <c r="H7" s="8">
        <f>((ONT_mm!H7)*Areas!$D$10*1000) / (86400*Days!H7)</f>
        <v>4915.2342443249699</v>
      </c>
      <c r="I7" s="8">
        <f>((ONT_mm!I7)*Areas!$D$10*1000) / (86400*Days!I7)</f>
        <v>1852.8471475507765</v>
      </c>
      <c r="J7" s="8">
        <f>((ONT_mm!J7)*Areas!$D$10*1000) / (86400*Days!J7)</f>
        <v>2223.350424382716</v>
      </c>
      <c r="K7" s="8">
        <f>((ONT_mm!K7)*Areas!$D$10*1000) / (86400*Days!K7)</f>
        <v>2565.0928539426523</v>
      </c>
      <c r="L7" s="8">
        <f>((ONT_mm!L7)*Areas!$D$10*1000) / (86400*Days!L7)</f>
        <v>1449.2041666666669</v>
      </c>
      <c r="M7" s="8">
        <f>((ONT_mm!M7)*Areas!$D$10*1000) / (86400*Days!M7)</f>
        <v>2479.1511723416961</v>
      </c>
      <c r="N7" s="8">
        <f>((ONT_mm!N7)*Areas!$D$10*1000) / (86400*Days!N7)</f>
        <v>2489.9722951547442</v>
      </c>
    </row>
    <row r="8" spans="1:17">
      <c r="A8">
        <f>ONT_mm!A8</f>
        <v>1903</v>
      </c>
      <c r="B8" s="8">
        <f>((ONT_mm!B8)*Areas!$D$10*1000) / (86400*Days!B8)</f>
        <v>2350.161290322581</v>
      </c>
      <c r="C8" s="8">
        <f>((ONT_mm!C8)*Areas!$D$10*1000) / (86400*Days!C8)</f>
        <v>2421.7685598544967</v>
      </c>
      <c r="D8" s="8">
        <f>((ONT_mm!D8)*Areas!$D$10*1000) / (86400*Days!D8)</f>
        <v>2436.8367682198332</v>
      </c>
      <c r="E8" s="8">
        <f>((ONT_mm!E8)*Areas!$D$10*1000) / (86400*Days!E8)</f>
        <v>2216.6289351851847</v>
      </c>
      <c r="F8" s="8">
        <f>((ONT_mm!F8)*Areas!$D$10*1000) / (86400*Days!F8)</f>
        <v>785.79693100358418</v>
      </c>
      <c r="G8" s="8">
        <f>((ONT_mm!G8)*Areas!$D$10*1000) / (86400*Days!G8)</f>
        <v>4240.6629629629633</v>
      </c>
      <c r="H8" s="8">
        <f>((ONT_mm!H8)*Areas!$D$10*1000) / (86400*Days!H8)</f>
        <v>3112.8284796893663</v>
      </c>
      <c r="I8" s="8">
        <f>((ONT_mm!I8)*Areas!$D$10*1000) / (86400*Days!I8)</f>
        <v>3657.7990591397847</v>
      </c>
      <c r="J8" s="8">
        <f>((ONT_mm!J8)*Areas!$D$10*1000) / (86400*Days!J8)</f>
        <v>1082.3605324074076</v>
      </c>
      <c r="K8" s="8">
        <f>((ONT_mm!K8)*Areas!$D$10*1000) / (86400*Days!K8)</f>
        <v>2845.1282855436079</v>
      </c>
      <c r="L8" s="8">
        <f>((ONT_mm!L8)*Areas!$D$10*1000) / (86400*Days!L8)</f>
        <v>1507.3837191358023</v>
      </c>
      <c r="M8" s="8">
        <f>((ONT_mm!M8)*Areas!$D$10*1000) / (86400*Days!M8)</f>
        <v>2423.0185185185187</v>
      </c>
      <c r="N8" s="8">
        <f>((ONT_mm!N8)*Areas!$D$10*1000) / (86400*Days!N8)</f>
        <v>2425.148639649924</v>
      </c>
    </row>
    <row r="9" spans="1:17">
      <c r="A9">
        <f>ONT_mm!A9</f>
        <v>1904</v>
      </c>
      <c r="B9" s="8">
        <f>((ONT_mm!B9)*Areas!$D$10*1000) / (86400*Days!B9)</f>
        <v>2784.398334826762</v>
      </c>
      <c r="C9" s="8">
        <f>((ONT_mm!C9)*Areas!$D$10*1000) / (86400*Days!C9)</f>
        <v>2408.4673132183907</v>
      </c>
      <c r="D9" s="8">
        <f>((ONT_mm!D9)*Areas!$D$10*1000) / (86400*Days!D9)</f>
        <v>2642.0190412186384</v>
      </c>
      <c r="E9" s="8">
        <f>((ONT_mm!E9)*Areas!$D$10*1000) / (86400*Days!E9)</f>
        <v>3026.9930941358025</v>
      </c>
      <c r="F9" s="8">
        <f>((ONT_mm!F9)*Areas!$D$10*1000) / (86400*Days!F9)</f>
        <v>2861.214083034648</v>
      </c>
      <c r="G9" s="8">
        <f>((ONT_mm!G9)*Areas!$D$10*1000) / (86400*Days!G9)</f>
        <v>2824.2164737654325</v>
      </c>
      <c r="H9" s="8">
        <f>((ONT_mm!H9)*Areas!$D$10*1000) / (86400*Days!H9)</f>
        <v>3449.8960200119473</v>
      </c>
      <c r="I9" s="8">
        <f>((ONT_mm!I9)*Areas!$D$10*1000) / (86400*Days!I9)</f>
        <v>2823.8969534050184</v>
      </c>
      <c r="J9" s="8">
        <f>((ONT_mm!J9)*Areas!$D$10*1000) / (86400*Days!J9)</f>
        <v>3234.8307484567899</v>
      </c>
      <c r="K9" s="8">
        <f>((ONT_mm!K9)*Areas!$D$10*1000) / (86400*Days!K9)</f>
        <v>1961.978270609319</v>
      </c>
      <c r="L9" s="8">
        <f>((ONT_mm!L9)*Areas!$D$10*1000) / (86400*Days!L9)</f>
        <v>500.11724537037037</v>
      </c>
      <c r="M9" s="8">
        <f>((ONT_mm!M9)*Areas!$D$10*1000) / (86400*Days!M9)</f>
        <v>1848.4289501194744</v>
      </c>
      <c r="N9" s="8">
        <f>((ONT_mm!N9)*Areas!$D$10*1000) / (86400*Days!N9)</f>
        <v>2532.6695633475001</v>
      </c>
    </row>
    <row r="10" spans="1:17">
      <c r="A10">
        <f>ONT_mm!A10</f>
        <v>1905</v>
      </c>
      <c r="B10" s="8">
        <f>((ONT_mm!B10)*Areas!$D$10*1000) / (86400*Days!B10)</f>
        <v>2314.5062724014342</v>
      </c>
      <c r="C10" s="8">
        <f>((ONT_mm!C10)*Areas!$D$10*1000) / (86400*Days!C10)</f>
        <v>1775.9769758597884</v>
      </c>
      <c r="D10" s="8">
        <f>((ONT_mm!D10)*Areas!$D$10*1000) / (86400*Days!D10)</f>
        <v>1209.274790919952</v>
      </c>
      <c r="E10" s="8">
        <f>((ONT_mm!E10)*Areas!$D$10*1000) / (86400*Days!E10)</f>
        <v>1616.509837962963</v>
      </c>
      <c r="F10" s="8">
        <f>((ONT_mm!F10)*Areas!$D$10*1000) / (86400*Days!F10)</f>
        <v>2302.7501120071688</v>
      </c>
      <c r="G10" s="8">
        <f>((ONT_mm!G10)*Areas!$D$10*1000) / (86400*Days!G10)</f>
        <v>4179.5737654320983</v>
      </c>
      <c r="H10" s="8">
        <f>((ONT_mm!H10)*Areas!$D$10*1000) / (86400*Days!H10)</f>
        <v>3400.3630525686976</v>
      </c>
      <c r="I10" s="8">
        <f>((ONT_mm!I10)*Areas!$D$10*1000) / (86400*Days!I10)</f>
        <v>3235.2097147550776</v>
      </c>
      <c r="J10" s="8">
        <f>((ONT_mm!J10)*Areas!$D$10*1000) / (86400*Days!J10)</f>
        <v>2184.5976466049383</v>
      </c>
      <c r="K10" s="8">
        <f>((ONT_mm!K10)*Areas!$D$10*1000) / (86400*Days!K10)</f>
        <v>2785.7863276583039</v>
      </c>
      <c r="L10" s="8">
        <f>((ONT_mm!L10)*Areas!$D$10*1000) / (86400*Days!L10)</f>
        <v>1847.7320987654321</v>
      </c>
      <c r="M10" s="8">
        <f>((ONT_mm!M10)*Areas!$D$10*1000) / (86400*Days!M10)</f>
        <v>2413.0637694145762</v>
      </c>
      <c r="N10" s="8">
        <f>((ONT_mm!N10)*Areas!$D$10*1000) / (86400*Days!N10)</f>
        <v>2444.0255644342969</v>
      </c>
    </row>
    <row r="11" spans="1:17">
      <c r="A11">
        <f>ONT_mm!A11</f>
        <v>1906</v>
      </c>
      <c r="B11" s="8">
        <f>((ONT_mm!B11)*Areas!$D$10*1000) / (86400*Days!B11)</f>
        <v>1695.1267921146957</v>
      </c>
      <c r="C11" s="8">
        <f>((ONT_mm!C11)*Areas!$D$10*1000) / (86400*Days!C11)</f>
        <v>904.47284226190459</v>
      </c>
      <c r="D11" s="8">
        <f>((ONT_mm!D11)*Areas!$D$10*1000) / (86400*Days!D11)</f>
        <v>2145.3038754480285</v>
      </c>
      <c r="E11" s="8">
        <f>((ONT_mm!E11)*Areas!$D$10*1000) / (86400*Days!E11)</f>
        <v>1454.167013888889</v>
      </c>
      <c r="F11" s="8">
        <f>((ONT_mm!F11)*Areas!$D$10*1000) / (86400*Days!F11)</f>
        <v>2129.9473939665477</v>
      </c>
      <c r="G11" s="8">
        <f>((ONT_mm!G11)*Areas!$D$10*1000) / (86400*Days!G11)</f>
        <v>4194.2294367283948</v>
      </c>
      <c r="H11" s="8">
        <f>((ONT_mm!H11)*Areas!$D$10*1000) / (86400*Days!H11)</f>
        <v>2520.7825194145757</v>
      </c>
      <c r="I11" s="8">
        <f>((ONT_mm!I11)*Areas!$D$10*1000) / (86400*Days!I11)</f>
        <v>2261.1585648148152</v>
      </c>
      <c r="J11" s="8">
        <f>((ONT_mm!J11)*Areas!$D$10*1000) / (86400*Days!J11)</f>
        <v>2440.405902777778</v>
      </c>
      <c r="K11" s="8">
        <f>((ONT_mm!K11)*Areas!$D$10*1000) / (86400*Days!K11)</f>
        <v>3998.9708781362015</v>
      </c>
      <c r="L11" s="8">
        <f>((ONT_mm!L11)*Areas!$D$10*1000) / (86400*Days!L11)</f>
        <v>1983.8742283950617</v>
      </c>
      <c r="M11" s="8">
        <f>((ONT_mm!M11)*Areas!$D$10*1000) / (86400*Days!M11)</f>
        <v>2309.2746789127837</v>
      </c>
      <c r="N11" s="8">
        <f>((ONT_mm!N11)*Areas!$D$10*1000) / (86400*Days!N11)</f>
        <v>2346.2549118467787</v>
      </c>
    </row>
    <row r="12" spans="1:17">
      <c r="A12">
        <f>ONT_mm!A12</f>
        <v>1907</v>
      </c>
      <c r="B12" s="8">
        <f>((ONT_mm!B12)*Areas!$D$10*1000) / (86400*Days!B12)</f>
        <v>2279.0368130227002</v>
      </c>
      <c r="C12" s="8">
        <f>((ONT_mm!C12)*Areas!$D$10*1000) / (86400*Days!C12)</f>
        <v>1091.5446428571429</v>
      </c>
      <c r="D12" s="8">
        <f>((ONT_mm!D12)*Areas!$D$10*1000) / (86400*Days!D12)</f>
        <v>1360.1213410991636</v>
      </c>
      <c r="E12" s="8">
        <f>((ONT_mm!E12)*Areas!$D$10*1000) / (86400*Days!E12)</f>
        <v>2038.3493827160494</v>
      </c>
      <c r="F12" s="8">
        <f>((ONT_mm!F12)*Areas!$D$10*1000) / (86400*Days!F12)</f>
        <v>2006.5890830346475</v>
      </c>
      <c r="G12" s="8">
        <f>((ONT_mm!G12)*Areas!$D$10*1000) / (86400*Days!G12)</f>
        <v>1989.9767746913581</v>
      </c>
      <c r="H12" s="8">
        <f>((ONT_mm!H12)*Areas!$D$10*1000) / (86400*Days!H12)</f>
        <v>2073.9694593787335</v>
      </c>
      <c r="I12" s="8">
        <f>((ONT_mm!I12)*Areas!$D$10*1000) / (86400*Days!I12)</f>
        <v>1009.3151508363204</v>
      </c>
      <c r="J12" s="8">
        <f>((ONT_mm!J12)*Areas!$D$10*1000) / (86400*Days!J12)</f>
        <v>3401.3370370370376</v>
      </c>
      <c r="K12" s="8">
        <f>((ONT_mm!K12)*Areas!$D$10*1000) / (86400*Days!K12)</f>
        <v>2526.0738127240138</v>
      </c>
      <c r="L12" s="8">
        <f>((ONT_mm!L12)*Areas!$D$10*1000) / (86400*Days!L12)</f>
        <v>2526.6542824074072</v>
      </c>
      <c r="M12" s="8">
        <f>((ONT_mm!M12)*Areas!$D$10*1000) / (86400*Days!M12)</f>
        <v>3335.3497237156512</v>
      </c>
      <c r="N12" s="8">
        <f>((ONT_mm!N12)*Areas!$D$10*1000) / (86400*Days!N12)</f>
        <v>2141.2517567224759</v>
      </c>
    </row>
    <row r="13" spans="1:17">
      <c r="A13">
        <f>ONT_mm!A13</f>
        <v>1908</v>
      </c>
      <c r="B13" s="8">
        <f>((ONT_mm!B13)*Areas!$D$10*1000) / (86400*Days!B13)</f>
        <v>1960.9594160692948</v>
      </c>
      <c r="C13" s="8">
        <f>((ONT_mm!C13)*Areas!$D$10*1000) / (86400*Days!C13)</f>
        <v>2856.7584211366539</v>
      </c>
      <c r="D13" s="8">
        <f>((ONT_mm!D13)*Areas!$D$10*1000) / (86400*Days!D13)</f>
        <v>1975.9512395459976</v>
      </c>
      <c r="E13" s="8">
        <f>((ONT_mm!E13)*Areas!$D$10*1000) / (86400*Days!E13)</f>
        <v>2360.0749999999998</v>
      </c>
      <c r="F13" s="8">
        <f>((ONT_mm!F13)*Areas!$D$10*1000) / (86400*Days!F13)</f>
        <v>3357.2949522102749</v>
      </c>
      <c r="G13" s="8">
        <f>((ONT_mm!G13)*Areas!$D$10*1000) / (86400*Days!G13)</f>
        <v>2096.8898148148146</v>
      </c>
      <c r="H13" s="8">
        <f>((ONT_mm!H13)*Areas!$D$10*1000) / (86400*Days!H13)</f>
        <v>2957.9239097968939</v>
      </c>
      <c r="I13" s="8">
        <f>((ONT_mm!I13)*Areas!$D$10*1000) / (86400*Days!I13)</f>
        <v>1766.4965277777781</v>
      </c>
      <c r="J13" s="8">
        <f>((ONT_mm!J13)*Areas!$D$10*1000) / (86400*Days!J13)</f>
        <v>1139.1423225308642</v>
      </c>
      <c r="K13" s="8">
        <f>((ONT_mm!K13)*Areas!$D$10*1000) / (86400*Days!K13)</f>
        <v>1231.2861783154124</v>
      </c>
      <c r="L13" s="8">
        <f>((ONT_mm!L13)*Areas!$D$10*1000) / (86400*Days!L13)</f>
        <v>1401.0531249999999</v>
      </c>
      <c r="M13" s="8">
        <f>((ONT_mm!M13)*Areas!$D$10*1000) / (86400*Days!M13)</f>
        <v>1612.4297341696536</v>
      </c>
      <c r="N13" s="8">
        <f>((ONT_mm!N13)*Areas!$D$10*1000) / (86400*Days!N13)</f>
        <v>2058.7251442015786</v>
      </c>
    </row>
    <row r="14" spans="1:17">
      <c r="A14">
        <f>ONT_mm!A14</f>
        <v>1909</v>
      </c>
      <c r="B14" s="8">
        <f>((ONT_mm!B14)*Areas!$D$10*1000) / (86400*Days!B14)</f>
        <v>2143.7964829749098</v>
      </c>
      <c r="C14" s="8">
        <f>((ONT_mm!C14)*Areas!$D$10*1000) / (86400*Days!C14)</f>
        <v>2846.8223379629635</v>
      </c>
      <c r="D14" s="8">
        <f>((ONT_mm!D14)*Areas!$D$10*1000) / (86400*Days!D14)</f>
        <v>2004.4473939665472</v>
      </c>
      <c r="E14" s="8">
        <f>((ONT_mm!E14)*Areas!$D$10*1000) / (86400*Days!E14)</f>
        <v>2980.7101851851853</v>
      </c>
      <c r="F14" s="8">
        <f>((ONT_mm!F14)*Areas!$D$10*1000) / (86400*Days!F14)</f>
        <v>2976.7304734169652</v>
      </c>
      <c r="G14" s="8">
        <f>((ONT_mm!G14)*Areas!$D$10*1000) / (86400*Days!G14)</f>
        <v>1415.1926697530864</v>
      </c>
      <c r="H14" s="8">
        <f>((ONT_mm!H14)*Areas!$D$10*1000) / (86400*Days!H14)</f>
        <v>3064.5287858422935</v>
      </c>
      <c r="I14" s="8">
        <f>((ONT_mm!I14)*Areas!$D$10*1000) / (86400*Days!I14)</f>
        <v>1773.8499103942652</v>
      </c>
      <c r="J14" s="8">
        <f>((ONT_mm!J14)*Areas!$D$10*1000) / (86400*Days!J14)</f>
        <v>1887.8507716049382</v>
      </c>
      <c r="K14" s="8">
        <f>((ONT_mm!K14)*Areas!$D$10*1000) / (86400*Days!K14)</f>
        <v>1766.4965277777781</v>
      </c>
      <c r="L14" s="8">
        <f>((ONT_mm!L14)*Areas!$D$10*1000) / (86400*Days!L14)</f>
        <v>2291.7754243827162</v>
      </c>
      <c r="M14" s="8">
        <f>((ONT_mm!M14)*Areas!$D$10*1000) / (86400*Days!M14)</f>
        <v>2148.5395385304664</v>
      </c>
      <c r="N14" s="8">
        <f>((ONT_mm!N14)*Areas!$D$10*1000) / (86400*Days!N14)</f>
        <v>2271.7998890157282</v>
      </c>
    </row>
    <row r="15" spans="1:17">
      <c r="A15">
        <f>ONT_mm!A15</f>
        <v>1910</v>
      </c>
      <c r="B15" s="8">
        <f>((ONT_mm!B15)*Areas!$D$10*1000) / (86400*Days!B15)</f>
        <v>2616.5331914575868</v>
      </c>
      <c r="C15" s="8">
        <f>((ONT_mm!C15)*Areas!$D$10*1000) / (86400*Days!C15)</f>
        <v>3168.0101273148152</v>
      </c>
      <c r="D15" s="8">
        <f>((ONT_mm!D15)*Areas!$D$10*1000) / (86400*Days!D15)</f>
        <v>940.5666816009558</v>
      </c>
      <c r="E15" s="8">
        <f>((ONT_mm!E15)*Areas!$D$10*1000) / (86400*Days!E15)</f>
        <v>2676.7714506172838</v>
      </c>
      <c r="F15" s="8">
        <f>((ONT_mm!F15)*Areas!$D$10*1000) / (86400*Days!F15)</f>
        <v>2569.2613127240138</v>
      </c>
      <c r="G15" s="8">
        <f>((ONT_mm!G15)*Areas!$D$10*1000) / (86400*Days!G15)</f>
        <v>1101.2984182098764</v>
      </c>
      <c r="H15" s="8">
        <f>((ONT_mm!H15)*Areas!$D$10*1000) / (86400*Days!H15)</f>
        <v>2453.6762619474316</v>
      </c>
      <c r="I15" s="8">
        <f>((ONT_mm!I15)*Areas!$D$10*1000) / (86400*Days!I15)</f>
        <v>2779.0563022700121</v>
      </c>
      <c r="J15" s="8">
        <f>((ONT_mm!J15)*Areas!$D$10*1000) / (86400*Days!J15)</f>
        <v>2417.6561728395063</v>
      </c>
      <c r="K15" s="8">
        <f>((ONT_mm!K15)*Areas!$D$10*1000) / (86400*Days!K15)</f>
        <v>2728.5552195340501</v>
      </c>
      <c r="L15" s="8">
        <f>((ONT_mm!L15)*Areas!$D$10*1000) / (86400*Days!L15)</f>
        <v>2209.5352623456788</v>
      </c>
      <c r="M15" s="8">
        <f>((ONT_mm!M15)*Areas!$D$10*1000) / (86400*Days!M15)</f>
        <v>2170.405167264038</v>
      </c>
      <c r="N15" s="8">
        <f>((ONT_mm!N15)*Areas!$D$10*1000) / (86400*Days!N15)</f>
        <v>2314.689865550482</v>
      </c>
    </row>
    <row r="16" spans="1:17">
      <c r="A16">
        <f>ONT_mm!A16</f>
        <v>1911</v>
      </c>
      <c r="B16" s="8">
        <f>((ONT_mm!B16)*Areas!$D$10*1000) / (86400*Days!B16)</f>
        <v>1692.4458258661884</v>
      </c>
      <c r="C16" s="8">
        <f>((ONT_mm!C16)*Areas!$D$10*1000) / (86400*Days!C16)</f>
        <v>2168.4756944444443</v>
      </c>
      <c r="D16" s="8">
        <f>((ONT_mm!D16)*Areas!$D$10*1000) / (86400*Days!D16)</f>
        <v>1979.3063022700119</v>
      </c>
      <c r="E16" s="8">
        <f>((ONT_mm!E16)*Areas!$D$10*1000) / (86400*Days!E16)</f>
        <v>1169.5476080246915</v>
      </c>
      <c r="F16" s="8">
        <f>((ONT_mm!F16)*Areas!$D$10*1000) / (86400*Days!F16)</f>
        <v>1660.165770609319</v>
      </c>
      <c r="G16" s="8">
        <f>((ONT_mm!G16)*Areas!$D$10*1000) / (86400*Days!G16)</f>
        <v>2501.097723765432</v>
      </c>
      <c r="H16" s="8">
        <f>((ONT_mm!H16)*Areas!$D$10*1000) / (86400*Days!H16)</f>
        <v>2195.4711394862602</v>
      </c>
      <c r="I16" s="8">
        <f>((ONT_mm!I16)*Areas!$D$10*1000) / (86400*Days!I16)</f>
        <v>2184.2632168458781</v>
      </c>
      <c r="J16" s="8">
        <f>((ONT_mm!J16)*Areas!$D$10*1000) / (86400*Days!J16)</f>
        <v>2415.8564043209881</v>
      </c>
      <c r="K16" s="8">
        <f>((ONT_mm!K16)*Areas!$D$10*1000) / (86400*Days!K16)</f>
        <v>2746.776247013142</v>
      </c>
      <c r="L16" s="8">
        <f>((ONT_mm!L16)*Areas!$D$10*1000) / (86400*Days!L16)</f>
        <v>2635.4606481481483</v>
      </c>
      <c r="M16" s="8">
        <f>((ONT_mm!M16)*Areas!$D$10*1000) / (86400*Days!M16)</f>
        <v>2022.6992607526881</v>
      </c>
      <c r="N16" s="8">
        <f>((ONT_mm!N16)*Areas!$D$10*1000) / (86400*Days!N16)</f>
        <v>2113.1264427955357</v>
      </c>
    </row>
    <row r="17" spans="1:14">
      <c r="A17">
        <f>ONT_mm!A17</f>
        <v>1912</v>
      </c>
      <c r="B17" s="8">
        <f>((ONT_mm!B17)*Areas!$D$10*1000) / (86400*Days!B17)</f>
        <v>2226.9974985065714</v>
      </c>
      <c r="C17" s="8">
        <f>((ONT_mm!C17)*Areas!$D$10*1000) / (86400*Days!C17)</f>
        <v>1770.2040229885054</v>
      </c>
      <c r="D17" s="8">
        <f>((ONT_mm!D17)*Areas!$D$10*1000) / (86400*Days!D17)</f>
        <v>1756.1219011350056</v>
      </c>
      <c r="E17" s="8">
        <f>((ONT_mm!E17)*Areas!$D$10*1000) / (86400*Days!E17)</f>
        <v>2380.3695216049382</v>
      </c>
      <c r="F17" s="8">
        <f>((ONT_mm!F17)*Areas!$D$10*1000) / (86400*Days!F17)</f>
        <v>4442.4577359617679</v>
      </c>
      <c r="G17" s="8">
        <f>((ONT_mm!G17)*Areas!$D$10*1000) / (86400*Days!G17)</f>
        <v>983.70142746913564</v>
      </c>
      <c r="H17" s="8">
        <f>((ONT_mm!H17)*Areas!$D$10*1000) / (86400*Days!H17)</f>
        <v>2105.6351179808839</v>
      </c>
      <c r="I17" s="8">
        <f>((ONT_mm!I17)*Areas!$D$10*1000) / (86400*Days!I17)</f>
        <v>3124.3413605137393</v>
      </c>
      <c r="J17" s="8">
        <f>((ONT_mm!J17)*Areas!$D$10*1000) / (86400*Days!J17)</f>
        <v>3602.4943287037031</v>
      </c>
      <c r="K17" s="8">
        <f>((ONT_mm!K17)*Areas!$D$10*1000) / (86400*Days!K17)</f>
        <v>2362.162709080048</v>
      </c>
      <c r="L17" s="8">
        <f>((ONT_mm!L17)*Areas!$D$10*1000) / (86400*Days!L17)</f>
        <v>2754.4918981481478</v>
      </c>
      <c r="M17" s="8">
        <f>((ONT_mm!M17)*Areas!$D$10*1000) / (86400*Days!M17)</f>
        <v>1844.105772102748</v>
      </c>
      <c r="N17" s="8">
        <f>((ONT_mm!N17)*Areas!$D$10*1000) / (86400*Days!N17)</f>
        <v>2449.9566035468524</v>
      </c>
    </row>
    <row r="18" spans="1:14">
      <c r="A18">
        <f>ONT_mm!A18</f>
        <v>1913</v>
      </c>
      <c r="B18" s="8">
        <f>((ONT_mm!B18)*Areas!$D$10*1000) / (86400*Days!B18)</f>
        <v>3546.2521281362006</v>
      </c>
      <c r="C18" s="8">
        <f>((ONT_mm!C18)*Areas!$D$10*1000) / (86400*Days!C18)</f>
        <v>1427.5343915343915</v>
      </c>
      <c r="D18" s="8">
        <f>((ONT_mm!D18)*Areas!$D$10*1000) / (86400*Days!D18)</f>
        <v>3704.4963410991636</v>
      </c>
      <c r="E18" s="8">
        <f>((ONT_mm!E18)*Areas!$D$10*1000) / (86400*Days!E18)</f>
        <v>2574.4809413580251</v>
      </c>
      <c r="F18" s="8">
        <f>((ONT_mm!F18)*Areas!$D$10*1000) / (86400*Days!F18)</f>
        <v>2296.4842443249699</v>
      </c>
      <c r="G18" s="8">
        <f>((ONT_mm!G18)*Areas!$D$10*1000) / (86400*Days!G18)</f>
        <v>1576.3911651234569</v>
      </c>
      <c r="H18" s="8">
        <f>((ONT_mm!H18)*Areas!$D$10*1000) / (86400*Days!H18)</f>
        <v>1604.9216323178016</v>
      </c>
      <c r="I18" s="8">
        <f>((ONT_mm!I18)*Areas!$D$10*1000) / (86400*Days!I18)</f>
        <v>2267.7293906810037</v>
      </c>
      <c r="J18" s="8">
        <f>((ONT_mm!J18)*Areas!$D$10*1000) / (86400*Days!J18)</f>
        <v>1539.3877700617284</v>
      </c>
      <c r="K18" s="8">
        <f>((ONT_mm!K18)*Areas!$D$10*1000) / (86400*Days!K18)</f>
        <v>3044.5396878733568</v>
      </c>
      <c r="L18" s="8">
        <f>((ONT_mm!L18)*Areas!$D$10*1000) / (86400*Days!L18)</f>
        <v>2561.092978395061</v>
      </c>
      <c r="M18" s="8">
        <f>((ONT_mm!M18)*Areas!$D$10*1000) / (86400*Days!M18)</f>
        <v>1194.7824447431303</v>
      </c>
      <c r="N18" s="8">
        <f>((ONT_mm!N18)*Areas!$D$10*1000) / (86400*Days!N18)</f>
        <v>2287.525837138508</v>
      </c>
    </row>
    <row r="19" spans="1:14">
      <c r="A19">
        <f>ONT_mm!A19</f>
        <v>1914</v>
      </c>
      <c r="B19" s="8">
        <f>((ONT_mm!B19)*Areas!$D$10*1000) / (86400*Days!B19)</f>
        <v>2007.7074372759857</v>
      </c>
      <c r="C19" s="8">
        <f>((ONT_mm!C19)*Areas!$D$10*1000) / (86400*Days!C19)</f>
        <v>1921.7212714947091</v>
      </c>
      <c r="D19" s="8">
        <f>((ONT_mm!D19)*Areas!$D$10*1000) / (86400*Days!D19)</f>
        <v>2129.5782556750296</v>
      </c>
      <c r="E19" s="8">
        <f>((ONT_mm!E19)*Areas!$D$10*1000) / (86400*Days!E19)</f>
        <v>2747.4758487654321</v>
      </c>
      <c r="F19" s="8">
        <f>((ONT_mm!F19)*Areas!$D$10*1000) / (86400*Days!F19)</f>
        <v>1851.3994548984469</v>
      </c>
      <c r="G19" s="8">
        <f>((ONT_mm!G19)*Areas!$D$10*1000) / (86400*Days!G19)</f>
        <v>2466.9011574074075</v>
      </c>
      <c r="H19" s="8">
        <f>((ONT_mm!H19)*Areas!$D$10*1000) / (86400*Days!H19)</f>
        <v>1263.0712365591398</v>
      </c>
      <c r="I19" s="8">
        <f>((ONT_mm!I19)*Areas!$D$10*1000) / (86400*Days!I19)</f>
        <v>3294.032295400239</v>
      </c>
      <c r="J19" s="8">
        <f>((ONT_mm!J19)*Areas!$D$10*1000) / (86400*Days!J19)</f>
        <v>1623.7268904320986</v>
      </c>
      <c r="K19" s="8">
        <f>((ONT_mm!K19)*Areas!$D$10*1000) / (86400*Days!K19)</f>
        <v>1397.3434513142174</v>
      </c>
      <c r="L19" s="8">
        <f>((ONT_mm!L19)*Areas!$D$10*1000) / (86400*Days!L19)</f>
        <v>1938.8132716049383</v>
      </c>
      <c r="M19" s="8">
        <f>((ONT_mm!M19)*Areas!$D$10*1000) / (86400*Days!M19)</f>
        <v>2125.4097968936676</v>
      </c>
      <c r="N19" s="8">
        <f>((ONT_mm!N19)*Areas!$D$10*1000) / (86400*Days!N19)</f>
        <v>2063.672631278539</v>
      </c>
    </row>
    <row r="20" spans="1:14">
      <c r="A20">
        <f>ONT_mm!A20</f>
        <v>1915</v>
      </c>
      <c r="B20" s="8">
        <f>((ONT_mm!B20)*Areas!$D$10*1000) / (86400*Days!B20)</f>
        <v>2598.6857825567504</v>
      </c>
      <c r="C20" s="8">
        <f>((ONT_mm!C20)*Areas!$D$10*1000) / (86400*Days!C20)</f>
        <v>2423.6087549603176</v>
      </c>
      <c r="D20" s="8">
        <f>((ONT_mm!D20)*Areas!$D$10*1000) / (86400*Days!D20)</f>
        <v>572.74189814814827</v>
      </c>
      <c r="E20" s="8">
        <f>((ONT_mm!E20)*Areas!$D$10*1000) / (86400*Days!E20)</f>
        <v>928.49320987654323</v>
      </c>
      <c r="F20" s="8">
        <f>((ONT_mm!F20)*Areas!$D$10*1000) / (86400*Days!F20)</f>
        <v>1731.9643443847074</v>
      </c>
      <c r="G20" s="8">
        <f>((ONT_mm!G20)*Areas!$D$10*1000) / (86400*Days!G20)</f>
        <v>2469.3769290123455</v>
      </c>
      <c r="H20" s="8">
        <f>((ONT_mm!H20)*Areas!$D$10*1000) / (86400*Days!H20)</f>
        <v>3372.8151135005974</v>
      </c>
      <c r="I20" s="8">
        <f>((ONT_mm!I20)*Areas!$D$10*1000) / (86400*Days!I20)</f>
        <v>4215.2153151135008</v>
      </c>
      <c r="J20" s="8">
        <f>((ONT_mm!J20)*Areas!$D$10*1000) / (86400*Days!J20)</f>
        <v>2004.8905092592593</v>
      </c>
      <c r="K20" s="8">
        <f>((ONT_mm!K20)*Areas!$D$10*1000) / (86400*Days!K20)</f>
        <v>2026.7572804659494</v>
      </c>
      <c r="L20" s="8">
        <f>((ONT_mm!L20)*Areas!$D$10*1000) / (86400*Days!L20)</f>
        <v>1708.8242669753085</v>
      </c>
      <c r="M20" s="8">
        <f>((ONT_mm!M20)*Areas!$D$10*1000) / (86400*Days!M20)</f>
        <v>2505.1762992831541</v>
      </c>
      <c r="N20" s="8">
        <f>((ONT_mm!N20)*Areas!$D$10*1000) / (86400*Days!N20)</f>
        <v>2216.2537798072044</v>
      </c>
    </row>
    <row r="21" spans="1:14">
      <c r="A21">
        <f>ONT_mm!A21</f>
        <v>1916</v>
      </c>
      <c r="B21" s="8">
        <f>((ONT_mm!B21)*Areas!$D$10*1000) / (86400*Days!B21)</f>
        <v>2479.4760304659503</v>
      </c>
      <c r="C21" s="8">
        <f>((ONT_mm!C21)*Areas!$D$10*1000) / (86400*Days!C21)</f>
        <v>2509.4393358876123</v>
      </c>
      <c r="D21" s="8">
        <f>((ONT_mm!D21)*Areas!$D$10*1000) / (86400*Days!D21)</f>
        <v>2035.4389560931895</v>
      </c>
      <c r="E21" s="8">
        <f>((ONT_mm!E21)*Areas!$D$10*1000) / (86400*Days!E21)</f>
        <v>2503.9456790123459</v>
      </c>
      <c r="F21" s="8">
        <f>((ONT_mm!F21)*Areas!$D$10*1000) / (86400*Days!F21)</f>
        <v>4161.6929883512539</v>
      </c>
      <c r="G21" s="8">
        <f>((ONT_mm!G21)*Areas!$D$10*1000) / (86400*Days!G21)</f>
        <v>4106.9554783950616</v>
      </c>
      <c r="H21" s="8">
        <f>((ONT_mm!H21)*Areas!$D$10*1000) / (86400*Days!H21)</f>
        <v>1344.5350209080048</v>
      </c>
      <c r="I21" s="8">
        <f>((ONT_mm!I21)*Areas!$D$10*1000) / (86400*Days!I21)</f>
        <v>1623.8520758661884</v>
      </c>
      <c r="J21" s="8">
        <f>((ONT_mm!J21)*Areas!$D$10*1000) / (86400*Days!J21)</f>
        <v>2262.5396604938273</v>
      </c>
      <c r="K21" s="8">
        <f>((ONT_mm!K21)*Areas!$D$10*1000) / (86400*Days!K21)</f>
        <v>2312.2451836917567</v>
      </c>
      <c r="L21" s="8">
        <f>((ONT_mm!L21)*Areas!$D$10*1000) / (86400*Days!L21)</f>
        <v>1906.3753472222222</v>
      </c>
      <c r="M21" s="8">
        <f>((ONT_mm!M21)*Areas!$D$10*1000) / (86400*Days!M21)</f>
        <v>2045.9329823775388</v>
      </c>
      <c r="N21" s="8">
        <f>((ONT_mm!N21)*Areas!$D$10*1000) / (86400*Days!N21)</f>
        <v>2437.8868744940296</v>
      </c>
    </row>
    <row r="22" spans="1:14">
      <c r="A22">
        <f>ONT_mm!A22</f>
        <v>1917</v>
      </c>
      <c r="B22" s="8">
        <f>((ONT_mm!B22)*Areas!$D$10*1000) / (86400*Days!B22)</f>
        <v>2190.2395459976105</v>
      </c>
      <c r="C22" s="8">
        <f>((ONT_mm!C22)*Areas!$D$10*1000) / (86400*Days!C22)</f>
        <v>1688.2221808862435</v>
      </c>
      <c r="D22" s="8">
        <f>((ONT_mm!D22)*Areas!$D$10*1000) / (86400*Days!D22)</f>
        <v>1931.2807272998805</v>
      </c>
      <c r="E22" s="8">
        <f>((ONT_mm!E22)*Areas!$D$10*1000) / (86400*Days!E22)</f>
        <v>2560.9716435185187</v>
      </c>
      <c r="F22" s="8">
        <f>((ONT_mm!F22)*Areas!$D$10*1000) / (86400*Days!F22)</f>
        <v>2819.485215053764</v>
      </c>
      <c r="G22" s="8">
        <f>((ONT_mm!G22)*Areas!$D$10*1000) / (86400*Days!G22)</f>
        <v>3955.5387345679014</v>
      </c>
      <c r="H22" s="8">
        <f>((ONT_mm!H22)*Areas!$D$10*1000) / (86400*Days!H22)</f>
        <v>2411.8503957586622</v>
      </c>
      <c r="I22" s="8">
        <f>((ONT_mm!I22)*Areas!$D$10*1000) / (86400*Days!I22)</f>
        <v>2265.8817204301081</v>
      </c>
      <c r="J22" s="8">
        <f>((ONT_mm!J22)*Areas!$D$10*1000) / (86400*Days!J22)</f>
        <v>1403.4877700617285</v>
      </c>
      <c r="K22" s="8">
        <f>((ONT_mm!K22)*Areas!$D$10*1000) / (86400*Days!K22)</f>
        <v>4665.0675403225796</v>
      </c>
      <c r="L22" s="8">
        <f>((ONT_mm!L22)*Areas!$D$10*1000) / (86400*Days!L22)</f>
        <v>998.45528549382698</v>
      </c>
      <c r="M22" s="8">
        <f>((ONT_mm!M22)*Areas!$D$10*1000) / (86400*Days!M22)</f>
        <v>1812.4401135005974</v>
      </c>
      <c r="N22" s="8">
        <f>((ONT_mm!N22)*Areas!$D$10*1000) / (86400*Days!N22)</f>
        <v>2399.4724029680365</v>
      </c>
    </row>
    <row r="23" spans="1:14">
      <c r="A23">
        <f>ONT_mm!A23</f>
        <v>1918</v>
      </c>
      <c r="B23" s="8">
        <f>((ONT_mm!B23)*Areas!$D$10*1000) / (86400*Days!B23)</f>
        <v>2100.1891054360808</v>
      </c>
      <c r="C23" s="8">
        <f>((ONT_mm!C23)*Areas!$D$10*1000) / (86400*Days!C23)</f>
        <v>2668.9316716269841</v>
      </c>
      <c r="D23" s="8">
        <f>((ONT_mm!D23)*Areas!$D$10*1000) / (86400*Days!D23)</f>
        <v>1445.2342069892475</v>
      </c>
      <c r="E23" s="8">
        <f>((ONT_mm!E23)*Areas!$D$10*1000) / (86400*Days!E23)</f>
        <v>1672.4146219135803</v>
      </c>
      <c r="F23" s="8">
        <f>((ONT_mm!F23)*Areas!$D$10*1000) / (86400*Days!F23)</f>
        <v>2548.6732377538824</v>
      </c>
      <c r="G23" s="8">
        <f>((ONT_mm!G23)*Areas!$D$10*1000) / (86400*Days!G23)</f>
        <v>2568.2483410493828</v>
      </c>
      <c r="H23" s="8">
        <f>((ONT_mm!H23)*Areas!$D$10*1000) / (86400*Days!H23)</f>
        <v>2039.392995818399</v>
      </c>
      <c r="I23" s="8">
        <f>((ONT_mm!I23)*Areas!$D$10*1000) / (86400*Days!I23)</f>
        <v>2185.6512096774195</v>
      </c>
      <c r="J23" s="8">
        <f>((ONT_mm!J23)*Areas!$D$10*1000) / (86400*Days!J23)</f>
        <v>3974.4858796296298</v>
      </c>
      <c r="K23" s="8">
        <f>((ONT_mm!K23)*Areas!$D$10*1000) / (86400*Days!K23)</f>
        <v>2907.7566457586613</v>
      </c>
      <c r="L23" s="8">
        <f>((ONT_mm!L23)*Areas!$D$10*1000) / (86400*Days!L23)</f>
        <v>1623.7268904320986</v>
      </c>
      <c r="M23" s="8">
        <f>((ONT_mm!M23)*Areas!$D$10*1000) / (86400*Days!M23)</f>
        <v>2077.1698028673836</v>
      </c>
      <c r="N23" s="8">
        <f>((ONT_mm!N23)*Areas!$D$10*1000) / (86400*Days!N23)</f>
        <v>2313.212170218163</v>
      </c>
    </row>
    <row r="24" spans="1:14">
      <c r="A24">
        <f>ONT_mm!A24</f>
        <v>1919</v>
      </c>
      <c r="B24" s="8">
        <f>((ONT_mm!B24)*Areas!$D$10*1000) / (86400*Days!B24)</f>
        <v>1231.8652553763443</v>
      </c>
      <c r="C24" s="8">
        <f>((ONT_mm!C24)*Areas!$D$10*1000) / (86400*Days!C24)</f>
        <v>1169.6435185185185</v>
      </c>
      <c r="D24" s="8">
        <f>((ONT_mm!D24)*Areas!$D$10*1000) / (86400*Days!D24)</f>
        <v>2505.9299955197134</v>
      </c>
      <c r="E24" s="8">
        <f>((ONT_mm!E24)*Areas!$D$10*1000) / (86400*Days!E24)</f>
        <v>2645.7472222222223</v>
      </c>
      <c r="F24" s="8">
        <f>((ONT_mm!F24)*Areas!$D$10*1000) / (86400*Days!F24)</f>
        <v>4333.9564292114692</v>
      </c>
      <c r="G24" s="8">
        <f>((ONT_mm!G24)*Areas!$D$10*1000) / (86400*Days!G24)</f>
        <v>2273.0385416666663</v>
      </c>
      <c r="H24" s="8">
        <f>((ONT_mm!H24)*Areas!$D$10*1000) / (86400*Days!H24)</f>
        <v>2189.4351105137393</v>
      </c>
      <c r="I24" s="8">
        <f>((ONT_mm!I24)*Areas!$D$10*1000) / (86400*Days!I24)</f>
        <v>2652.4623282556759</v>
      </c>
      <c r="J24" s="8">
        <f>((ONT_mm!J24)*Areas!$D$10*1000) / (86400*Days!J24)</f>
        <v>1773.9216820987654</v>
      </c>
      <c r="K24" s="8">
        <f>((ONT_mm!K24)*Areas!$D$10*1000) / (86400*Days!K24)</f>
        <v>3091.5021281362006</v>
      </c>
      <c r="L24" s="8">
        <f>((ONT_mm!L24)*Areas!$D$10*1000) / (86400*Days!L24)</f>
        <v>1765.6883101851856</v>
      </c>
      <c r="M24" s="8">
        <f>((ONT_mm!M24)*Areas!$D$10*1000) / (86400*Days!M24)</f>
        <v>1240.4519115890084</v>
      </c>
      <c r="N24" s="8">
        <f>((ONT_mm!N24)*Areas!$D$10*1000) / (86400*Days!N24)</f>
        <v>2249.6317510147128</v>
      </c>
    </row>
    <row r="25" spans="1:14">
      <c r="A25">
        <f>ONT_mm!A25</f>
        <v>1920</v>
      </c>
      <c r="B25" s="8">
        <f>((ONT_mm!B25)*Areas!$D$10*1000) / (86400*Days!B25)</f>
        <v>1626.3584229390681</v>
      </c>
      <c r="C25" s="8">
        <f>((ONT_mm!C25)*Areas!$D$10*1000) / (86400*Days!C25)</f>
        <v>1693.4325510855681</v>
      </c>
      <c r="D25" s="8">
        <f>((ONT_mm!D25)*Areas!$D$10*1000) / (86400*Days!D25)</f>
        <v>1727.426747311828</v>
      </c>
      <c r="E25" s="8">
        <f>((ONT_mm!E25)*Areas!$D$10*1000) / (86400*Days!E25)</f>
        <v>2415.7787808641979</v>
      </c>
      <c r="F25" s="8">
        <f>((ONT_mm!F25)*Areas!$D$10*1000) / (86400*Days!F25)</f>
        <v>499.11107377538826</v>
      </c>
      <c r="G25" s="8">
        <f>((ONT_mm!G25)*Areas!$D$10*1000) / (86400*Days!G25)</f>
        <v>1973.2838348765429</v>
      </c>
      <c r="H25" s="8">
        <f>((ONT_mm!H25)*Areas!$D$10*1000) / (86400*Days!H25)</f>
        <v>3150.3844086021513</v>
      </c>
      <c r="I25" s="8">
        <f>((ONT_mm!I25)*Areas!$D$10*1000) / (86400*Days!I25)</f>
        <v>1841.2899865591398</v>
      </c>
      <c r="J25" s="8">
        <f>((ONT_mm!J25)*Areas!$D$10*1000) / (86400*Days!J25)</f>
        <v>2744.6484567901234</v>
      </c>
      <c r="K25" s="8">
        <f>((ONT_mm!K25)*Areas!$D$10*1000) / (86400*Days!K25)</f>
        <v>1815.9498954599758</v>
      </c>
      <c r="L25" s="8">
        <f>((ONT_mm!L25)*Areas!$D$10*1000) / (86400*Days!L25)</f>
        <v>3085.4101466049383</v>
      </c>
      <c r="M25" s="8">
        <f>((ONT_mm!M25)*Areas!$D$10*1000) / (86400*Days!M25)</f>
        <v>2669.2068025686972</v>
      </c>
      <c r="N25" s="8">
        <f>((ONT_mm!N25)*Areas!$D$10*1000) / (86400*Days!N25)</f>
        <v>2100.8325901892331</v>
      </c>
    </row>
    <row r="26" spans="1:14">
      <c r="A26">
        <f>ONT_mm!A26</f>
        <v>1921</v>
      </c>
      <c r="B26" s="8">
        <f>((ONT_mm!B26)*Areas!$D$10*1000) / (86400*Days!B26)</f>
        <v>905.60566009557931</v>
      </c>
      <c r="C26" s="8">
        <f>((ONT_mm!C26)*Areas!$D$10*1000) / (86400*Days!C26)</f>
        <v>1587.5397652116403</v>
      </c>
      <c r="D26" s="8">
        <f>((ONT_mm!D26)*Areas!$D$10*1000) / (86400*Days!D26)</f>
        <v>2881.8021580047789</v>
      </c>
      <c r="E26" s="8">
        <f>((ONT_mm!E26)*Areas!$D$10*1000) / (86400*Days!E26)</f>
        <v>2502.8676697530868</v>
      </c>
      <c r="F26" s="8">
        <f>((ONT_mm!F26)*Areas!$D$10*1000) / (86400*Days!F26)</f>
        <v>1503.2145310633214</v>
      </c>
      <c r="G26" s="8">
        <f>((ONT_mm!G26)*Areas!$D$10*1000) / (86400*Days!G26)</f>
        <v>1729.7012345679013</v>
      </c>
      <c r="H26" s="8">
        <f>((ONT_mm!H26)*Areas!$D$10*1000) / (86400*Days!H26)</f>
        <v>2572.3114172640376</v>
      </c>
      <c r="I26" s="8">
        <f>((ONT_mm!I26)*Areas!$D$10*1000) / (86400*Days!I26)</f>
        <v>1920.6120818399045</v>
      </c>
      <c r="J26" s="8">
        <f>((ONT_mm!J26)*Areas!$D$10*1000) / (86400*Days!J26)</f>
        <v>1744.3157793209878</v>
      </c>
      <c r="K26" s="8">
        <f>((ONT_mm!K26)*Areas!$D$10*1000) / (86400*Days!K26)</f>
        <v>2761.6685707885308</v>
      </c>
      <c r="L26" s="8">
        <f>((ONT_mm!L26)*Areas!$D$10*1000) / (86400*Days!L26)</f>
        <v>2885.9703703703703</v>
      </c>
      <c r="M26" s="8">
        <f>((ONT_mm!M26)*Areas!$D$10*1000) / (86400*Days!M26)</f>
        <v>1702.051336618877</v>
      </c>
      <c r="N26" s="8">
        <f>((ONT_mm!N26)*Areas!$D$10*1000) / (86400*Days!N26)</f>
        <v>2060.2794615677321</v>
      </c>
    </row>
    <row r="27" spans="1:14">
      <c r="A27">
        <f>ONT_mm!A27</f>
        <v>1922</v>
      </c>
      <c r="B27" s="8">
        <f>((ONT_mm!B27)*Areas!$D$10*1000) / (86400*Days!B27)</f>
        <v>1539.3580869175628</v>
      </c>
      <c r="C27" s="8">
        <f>((ONT_mm!C27)*Areas!$D$10*1000) / (86400*Days!C27)</f>
        <v>2216.8384589947091</v>
      </c>
      <c r="D27" s="8">
        <f>((ONT_mm!D27)*Areas!$D$10*1000) / (86400*Days!D27)</f>
        <v>2192.5757541816006</v>
      </c>
      <c r="E27" s="8">
        <f>((ONT_mm!E27)*Areas!$D$10*1000) / (86400*Days!E27)</f>
        <v>3001.091589506173</v>
      </c>
      <c r="F27" s="8">
        <f>((ONT_mm!F27)*Areas!$D$10*1000) / (86400*Days!F27)</f>
        <v>1770.3401284348865</v>
      </c>
      <c r="G27" s="8">
        <f>((ONT_mm!G27)*Areas!$D$10*1000) / (86400*Days!G27)</f>
        <v>4577.6061342592602</v>
      </c>
      <c r="H27" s="8">
        <f>((ONT_mm!H27)*Areas!$D$10*1000) / (86400*Days!H27)</f>
        <v>2199.1754405615293</v>
      </c>
      <c r="I27" s="8">
        <f>((ONT_mm!I27)*Areas!$D$10*1000) / (86400*Days!I27)</f>
        <v>2598.9599014336914</v>
      </c>
      <c r="J27" s="8">
        <f>((ONT_mm!J27)*Areas!$D$10*1000) / (86400*Days!J27)</f>
        <v>1841.8511188271605</v>
      </c>
      <c r="K27" s="8">
        <f>((ONT_mm!K27)*Areas!$D$10*1000) / (86400*Days!K27)</f>
        <v>1746.6422491039427</v>
      </c>
      <c r="L27" s="8">
        <f>((ONT_mm!L27)*Areas!$D$10*1000) / (86400*Days!L27)</f>
        <v>1153.8344907407406</v>
      </c>
      <c r="M27" s="8">
        <f>((ONT_mm!M27)*Areas!$D$10*1000) / (86400*Days!M27)</f>
        <v>1558.6531884707285</v>
      </c>
      <c r="N27" s="8">
        <f>((ONT_mm!N27)*Areas!$D$10*1000) / (86400*Days!N27)</f>
        <v>2194.7392440385597</v>
      </c>
    </row>
    <row r="28" spans="1:14">
      <c r="A28">
        <f>ONT_mm!A28</f>
        <v>1923</v>
      </c>
      <c r="B28" s="8">
        <f>((ONT_mm!B28)*Areas!$D$10*1000) / (86400*Days!B28)</f>
        <v>2438.8988575268818</v>
      </c>
      <c r="C28" s="8">
        <f>((ONT_mm!C28)*Areas!$D$10*1000) / (86400*Days!C28)</f>
        <v>1271.3316798941798</v>
      </c>
      <c r="D28" s="8">
        <f>((ONT_mm!D28)*Areas!$D$10*1000) / (86400*Days!D28)</f>
        <v>2020.9864097968937</v>
      </c>
      <c r="E28" s="8">
        <f>((ONT_mm!E28)*Areas!$D$10*1000) / (86400*Days!E28)</f>
        <v>1715.6439429012346</v>
      </c>
      <c r="F28" s="8">
        <f>((ONT_mm!F28)*Areas!$D$10*1000) / (86400*Days!F28)</f>
        <v>2504.0977449223415</v>
      </c>
      <c r="G28" s="8">
        <f>((ONT_mm!G28)*Areas!$D$10*1000) / (86400*Days!G28)</f>
        <v>2692.0301311728394</v>
      </c>
      <c r="H28" s="8">
        <f>((ONT_mm!H28)*Areas!$D$10*1000) / (86400*Days!H28)</f>
        <v>1281.6325418160095</v>
      </c>
      <c r="I28" s="8">
        <f>((ONT_mm!I28)*Areas!$D$10*1000) / (86400*Days!I28)</f>
        <v>1591.8172789725211</v>
      </c>
      <c r="J28" s="8">
        <f>((ONT_mm!J28)*Areas!$D$10*1000) / (86400*Days!J28)</f>
        <v>2218.6091435185185</v>
      </c>
      <c r="K28" s="8">
        <f>((ONT_mm!K28)*Areas!$D$10*1000) / (86400*Days!K28)</f>
        <v>2060.9646057347672</v>
      </c>
      <c r="L28" s="8">
        <f>((ONT_mm!L28)*Areas!$D$10*1000) / (86400*Days!L28)</f>
        <v>2556.7192515432098</v>
      </c>
      <c r="M28" s="8">
        <f>((ONT_mm!M28)*Areas!$D$10*1000) / (86400*Days!M28)</f>
        <v>2394.5974835722818</v>
      </c>
      <c r="N28" s="8">
        <f>((ONT_mm!N28)*Areas!$D$10*1000) / (86400*Days!N28)</f>
        <v>2066.2197361745302</v>
      </c>
    </row>
    <row r="29" spans="1:14">
      <c r="A29">
        <f>ONT_mm!A29</f>
        <v>1924</v>
      </c>
      <c r="B29" s="8">
        <f>((ONT_mm!B29)*Areas!$D$10*1000) / (86400*Days!B29)</f>
        <v>2950.7849462365593</v>
      </c>
      <c r="C29" s="8">
        <f>((ONT_mm!C29)*Areas!$D$10*1000) / (86400*Days!C29)</f>
        <v>2183.1310664112389</v>
      </c>
      <c r="D29" s="8">
        <f>((ONT_mm!D29)*Areas!$D$10*1000) / (86400*Days!D29)</f>
        <v>783.8895609318995</v>
      </c>
      <c r="E29" s="8">
        <f>((ONT_mm!E29)*Areas!$D$10*1000) / (86400*Days!E29)</f>
        <v>2589.8218750000001</v>
      </c>
      <c r="F29" s="8">
        <f>((ONT_mm!F29)*Areas!$D$10*1000) / (86400*Days!F29)</f>
        <v>3287.1385902031061</v>
      </c>
      <c r="G29" s="8">
        <f>((ONT_mm!G29)*Areas!$D$10*1000) / (86400*Days!G29)</f>
        <v>2222.3181712962964</v>
      </c>
      <c r="H29" s="8">
        <f>((ONT_mm!H29)*Areas!$D$10*1000) / (86400*Days!H29)</f>
        <v>2928.4397401433698</v>
      </c>
      <c r="I29" s="8">
        <f>((ONT_mm!I29)*Areas!$D$10*1000) / (86400*Days!I29)</f>
        <v>2428.8844086021509</v>
      </c>
      <c r="J29" s="8">
        <f>((ONT_mm!J29)*Areas!$D$10*1000) / (86400*Days!J29)</f>
        <v>4801.6935956790121</v>
      </c>
      <c r="K29" s="8">
        <f>((ONT_mm!K29)*Areas!$D$10*1000) / (86400*Days!K29)</f>
        <v>413.18929211469532</v>
      </c>
      <c r="L29" s="8">
        <f>((ONT_mm!L29)*Areas!$D$10*1000) / (86400*Days!L29)</f>
        <v>1294.7430941358023</v>
      </c>
      <c r="M29" s="8">
        <f>((ONT_mm!M29)*Areas!$D$10*1000) / (86400*Days!M29)</f>
        <v>1848.3095504778973</v>
      </c>
      <c r="N29" s="8">
        <f>((ONT_mm!N29)*Areas!$D$10*1000) / (86400*Days!N29)</f>
        <v>2307.179840872293</v>
      </c>
    </row>
    <row r="30" spans="1:14">
      <c r="A30">
        <f>ONT_mm!A30</f>
        <v>1925</v>
      </c>
      <c r="B30" s="8">
        <f>((ONT_mm!B30)*Areas!$D$10*1000) / (86400*Days!B30)</f>
        <v>2201.591248506571</v>
      </c>
      <c r="C30" s="8">
        <f>((ONT_mm!C30)*Areas!$D$10*1000) / (86400*Days!C30)</f>
        <v>2636.6971726190482</v>
      </c>
      <c r="D30" s="8">
        <f>((ONT_mm!D30)*Areas!$D$10*1000) / (86400*Days!D30)</f>
        <v>2326.6027105734765</v>
      </c>
      <c r="E30" s="8">
        <f>((ONT_mm!E30)*Areas!$D$10*1000) / (86400*Days!E30)</f>
        <v>1682.427199074074</v>
      </c>
      <c r="F30" s="8">
        <f>((ONT_mm!F30)*Areas!$D$10*1000) / (86400*Days!F30)</f>
        <v>1540.7858796296298</v>
      </c>
      <c r="G30" s="8">
        <f>((ONT_mm!G30)*Areas!$D$10*1000) / (86400*Days!G30)</f>
        <v>2878.6551311728394</v>
      </c>
      <c r="H30" s="8">
        <f>((ONT_mm!H30)*Areas!$D$10*1000) / (86400*Days!H30)</f>
        <v>3122.6484094982079</v>
      </c>
      <c r="I30" s="8">
        <f>((ONT_mm!I30)*Areas!$D$10*1000) / (86400*Days!I30)</f>
        <v>1748.4744997013142</v>
      </c>
      <c r="J30" s="8">
        <f>((ONT_mm!J30)*Areas!$D$10*1000) / (86400*Days!J30)</f>
        <v>4293.1990354938271</v>
      </c>
      <c r="K30" s="8">
        <f>((ONT_mm!K30)*Areas!$D$10*1000) / (86400*Days!K30)</f>
        <v>2936.6418384109911</v>
      </c>
      <c r="L30" s="8">
        <f>((ONT_mm!L30)*Areas!$D$10*1000) / (86400*Days!L30)</f>
        <v>2745.1234567901233</v>
      </c>
      <c r="M30" s="8">
        <f>((ONT_mm!M30)*Areas!$D$10*1000) / (86400*Days!M30)</f>
        <v>1861.4338037634409</v>
      </c>
      <c r="N30" s="8">
        <f>((ONT_mm!N30)*Areas!$D$10*1000) / (86400*Days!N30)</f>
        <v>2492.3101249365805</v>
      </c>
    </row>
    <row r="31" spans="1:14">
      <c r="A31">
        <f>ONT_mm!A31</f>
        <v>1926</v>
      </c>
      <c r="B31" s="8">
        <f>((ONT_mm!B31)*Areas!$D$10*1000) / (86400*Days!B31)</f>
        <v>1850.7253584229391</v>
      </c>
      <c r="C31" s="8">
        <f>((ONT_mm!C31)*Areas!$D$10*1000) / (86400*Days!C31)</f>
        <v>2190.5403852513227</v>
      </c>
      <c r="D31" s="8">
        <f>((ONT_mm!D31)*Areas!$D$10*1000) / (86400*Days!D31)</f>
        <v>1898.5962141577061</v>
      </c>
      <c r="E31" s="8">
        <f>((ONT_mm!E31)*Areas!$D$10*1000) / (86400*Days!E31)</f>
        <v>2571.2196759259259</v>
      </c>
      <c r="F31" s="8">
        <f>((ONT_mm!F31)*Areas!$D$10*1000) / (86400*Days!F31)</f>
        <v>1084.6832063918757</v>
      </c>
      <c r="G31" s="8">
        <f>((ONT_mm!G31)*Areas!$D$10*1000) / (86400*Days!G31)</f>
        <v>2692.0301311728394</v>
      </c>
      <c r="H31" s="8">
        <f>((ONT_mm!H31)*Areas!$D$10*1000) / (86400*Days!H31)</f>
        <v>2167.4147625448027</v>
      </c>
      <c r="I31" s="8">
        <f>((ONT_mm!I31)*Areas!$D$10*1000) / (86400*Days!I31)</f>
        <v>3629.8377016129025</v>
      </c>
      <c r="J31" s="8">
        <f>((ONT_mm!J31)*Areas!$D$10*1000) / (86400*Days!J31)</f>
        <v>3483.6548225308643</v>
      </c>
      <c r="K31" s="8">
        <f>((ONT_mm!K31)*Areas!$D$10*1000) / (86400*Days!K31)</f>
        <v>3534.1556899641578</v>
      </c>
      <c r="L31" s="8">
        <f>((ONT_mm!L31)*Areas!$D$10*1000) / (86400*Days!L31)</f>
        <v>3327.1451774691359</v>
      </c>
      <c r="M31" s="8">
        <f>((ONT_mm!M31)*Areas!$D$10*1000) / (86400*Days!M31)</f>
        <v>1692.3861260454003</v>
      </c>
      <c r="N31" s="8">
        <f>((ONT_mm!N31)*Areas!$D$10*1000) / (86400*Days!N31)</f>
        <v>2507.2558789954337</v>
      </c>
    </row>
    <row r="32" spans="1:14">
      <c r="A32">
        <f>ONT_mm!A32</f>
        <v>1927</v>
      </c>
      <c r="B32" s="8">
        <f>((ONT_mm!B32)*Areas!$D$10*1000) / (86400*Days!B32)</f>
        <v>1296.5845654121863</v>
      </c>
      <c r="C32" s="8">
        <f>((ONT_mm!C32)*Areas!$D$10*1000) / (86400*Days!C32)</f>
        <v>2348.411995701058</v>
      </c>
      <c r="D32" s="8">
        <f>((ONT_mm!D32)*Areas!$D$10*1000) / (86400*Days!D32)</f>
        <v>1406.6241039426523</v>
      </c>
      <c r="E32" s="8">
        <f>((ONT_mm!E32)*Areas!$D$10*1000) / (86400*Days!E32)</f>
        <v>1227.9487268518519</v>
      </c>
      <c r="F32" s="8">
        <f>((ONT_mm!F32)*Areas!$D$10*1000) / (86400*Days!F32)</f>
        <v>3084.0383064516127</v>
      </c>
      <c r="G32" s="8">
        <f>((ONT_mm!G32)*Areas!$D$10*1000) / (86400*Days!G32)</f>
        <v>1760.663773148148</v>
      </c>
      <c r="H32" s="8">
        <f>((ONT_mm!H32)*Areas!$D$10*1000) / (86400*Days!H32)</f>
        <v>3675.1668906810037</v>
      </c>
      <c r="I32" s="8">
        <f>((ONT_mm!I32)*Areas!$D$10*1000) / (86400*Days!I32)</f>
        <v>1969.4112529868578</v>
      </c>
      <c r="J32" s="8">
        <f>((ONT_mm!J32)*Areas!$D$10*1000) / (86400*Days!J32)</f>
        <v>1248.6041280864199</v>
      </c>
      <c r="K32" s="8">
        <f>((ONT_mm!K32)*Areas!$D$10*1000) / (86400*Days!K32)</f>
        <v>2946.4418682795704</v>
      </c>
      <c r="L32" s="8">
        <f>((ONT_mm!L32)*Areas!$D$10*1000) / (86400*Days!L32)</f>
        <v>5459.7182484567911</v>
      </c>
      <c r="M32" s="8">
        <f>((ONT_mm!M32)*Areas!$D$10*1000) / (86400*Days!M32)</f>
        <v>2829.7628434886501</v>
      </c>
      <c r="N32" s="8">
        <f>((ONT_mm!N32)*Areas!$D$10*1000) / (86400*Days!N32)</f>
        <v>2438.6644025875189</v>
      </c>
    </row>
    <row r="33" spans="1:14">
      <c r="A33">
        <f>ONT_mm!A33</f>
        <v>1928</v>
      </c>
      <c r="B33" s="8">
        <f>((ONT_mm!B33)*Areas!$D$10*1000) / (86400*Days!B33)</f>
        <v>1954.9940262843488</v>
      </c>
      <c r="C33" s="8">
        <f>((ONT_mm!C33)*Areas!$D$10*1000) / (86400*Days!C33)</f>
        <v>1963.4249680715197</v>
      </c>
      <c r="D33" s="8">
        <f>((ONT_mm!D33)*Areas!$D$10*1000) / (86400*Days!D33)</f>
        <v>2302.195415173238</v>
      </c>
      <c r="E33" s="8">
        <f>((ONT_mm!E33)*Areas!$D$10*1000) / (86400*Days!E33)</f>
        <v>2393.6274305555557</v>
      </c>
      <c r="F33" s="8">
        <f>((ONT_mm!F33)*Areas!$D$10*1000) / (86400*Days!F33)</f>
        <v>1351.7491039426523</v>
      </c>
      <c r="G33" s="8">
        <f>((ONT_mm!G33)*Areas!$D$10*1000) / (86400*Days!G33)</f>
        <v>3552.6668981481489</v>
      </c>
      <c r="H33" s="8">
        <f>((ONT_mm!H33)*Areas!$D$10*1000) / (86400*Days!H33)</f>
        <v>3109.5241562126639</v>
      </c>
      <c r="I33" s="8">
        <f>((ONT_mm!I33)*Areas!$D$10*1000) / (86400*Days!I33)</f>
        <v>2958.8920250896053</v>
      </c>
      <c r="J33" s="8">
        <f>((ONT_mm!J33)*Areas!$D$10*1000) / (86400*Days!J33)</f>
        <v>2045.3448688271606</v>
      </c>
      <c r="K33" s="8">
        <f>((ONT_mm!K33)*Areas!$D$10*1000) / (86400*Days!K33)</f>
        <v>2877.0591024492237</v>
      </c>
      <c r="L33" s="8">
        <f>((ONT_mm!L33)*Areas!$D$10*1000) / (86400*Days!L33)</f>
        <v>2813.8476466049387</v>
      </c>
      <c r="M33" s="8">
        <f>((ONT_mm!M33)*Areas!$D$10*1000) / (86400*Days!M33)</f>
        <v>1257.7799432497013</v>
      </c>
      <c r="N33" s="8">
        <f>((ONT_mm!N33)*Areas!$D$10*1000) / (86400*Days!N33)</f>
        <v>2380.5517386409638</v>
      </c>
    </row>
    <row r="34" spans="1:14">
      <c r="A34">
        <f>ONT_mm!A34</f>
        <v>1929</v>
      </c>
      <c r="B34" s="8">
        <f>((ONT_mm!B34)*Areas!$D$10*1000) / (86400*Days!B34)</f>
        <v>3247.0409946236559</v>
      </c>
      <c r="C34" s="8">
        <f>((ONT_mm!C34)*Areas!$D$10*1000) / (86400*Days!C34)</f>
        <v>1384.4669312169315</v>
      </c>
      <c r="D34" s="8">
        <f>((ONT_mm!D34)*Areas!$D$10*1000) / (86400*Days!D34)</f>
        <v>2530.3969907407409</v>
      </c>
      <c r="E34" s="8">
        <f>((ONT_mm!E34)*Areas!$D$10*1000) / (86400*Days!E34)</f>
        <v>4115.668479938272</v>
      </c>
      <c r="F34" s="8">
        <f>((ONT_mm!F34)*Areas!$D$10*1000) / (86400*Days!F34)</f>
        <v>3079.9892473118275</v>
      </c>
      <c r="G34" s="8">
        <f>((ONT_mm!G34)*Areas!$D$10*1000) / (86400*Days!G34)</f>
        <v>1868.6913194444444</v>
      </c>
      <c r="H34" s="8">
        <f>((ONT_mm!H34)*Areas!$D$10*1000) / (86400*Days!H34)</f>
        <v>2690.9177120669056</v>
      </c>
      <c r="I34" s="8">
        <f>((ONT_mm!I34)*Areas!$D$10*1000) / (86400*Days!I34)</f>
        <v>1735.3791069295098</v>
      </c>
      <c r="J34" s="8">
        <f>((ONT_mm!J34)*Areas!$D$10*1000) / (86400*Days!J34)</f>
        <v>1833.1998070987654</v>
      </c>
      <c r="K34" s="8">
        <f>((ONT_mm!K34)*Areas!$D$10*1000) / (86400*Days!K34)</f>
        <v>2628.903748506571</v>
      </c>
      <c r="L34" s="8">
        <f>((ONT_mm!L34)*Areas!$D$10*1000) / (86400*Days!L34)</f>
        <v>2565.8342592592599</v>
      </c>
      <c r="M34" s="8">
        <f>((ONT_mm!M34)*Areas!$D$10*1000) / (86400*Days!M34)</f>
        <v>2718.7397700119473</v>
      </c>
      <c r="N34" s="8">
        <f>((ONT_mm!N34)*Areas!$D$10*1000) / (86400*Days!N34)</f>
        <v>2542.025437595129</v>
      </c>
    </row>
    <row r="35" spans="1:14">
      <c r="A35">
        <f>ONT_mm!A35</f>
        <v>1930</v>
      </c>
      <c r="B35" s="8">
        <f>((ONT_mm!B35)*Areas!$D$10*1000) / (86400*Days!B35)</f>
        <v>3009.4393667861405</v>
      </c>
      <c r="C35" s="8">
        <f>((ONT_mm!C35)*Areas!$D$10*1000) / (86400*Days!C35)</f>
        <v>1638.7875744047619</v>
      </c>
      <c r="D35" s="8">
        <f>((ONT_mm!D35)*Areas!$D$10*1000) / (86400*Days!D35)</f>
        <v>2800.1239545997605</v>
      </c>
      <c r="E35" s="8">
        <f>((ONT_mm!E35)*Areas!$D$10*1000) / (86400*Days!E35)</f>
        <v>1521.6420138888891</v>
      </c>
      <c r="F35" s="8">
        <f>((ONT_mm!F35)*Areas!$D$10*1000) / (86400*Days!F35)</f>
        <v>2505.6648372162481</v>
      </c>
      <c r="G35" s="8">
        <f>((ONT_mm!G35)*Areas!$D$10*1000) / (86400*Days!G35)</f>
        <v>2936.2157407407412</v>
      </c>
      <c r="H35" s="8">
        <f>((ONT_mm!H35)*Areas!$D$10*1000) / (86400*Days!H35)</f>
        <v>2189.2206914575868</v>
      </c>
      <c r="I35" s="8">
        <f>((ONT_mm!I35)*Areas!$D$10*1000) / (86400*Days!I35)</f>
        <v>1259.4420549581841</v>
      </c>
      <c r="J35" s="8">
        <f>((ONT_mm!J35)*Areas!$D$10*1000) / (86400*Days!J35)</f>
        <v>1724.4551311728392</v>
      </c>
      <c r="K35" s="8">
        <f>((ONT_mm!K35)*Areas!$D$10*1000) / (86400*Days!K35)</f>
        <v>1180.2303987455198</v>
      </c>
      <c r="L35" s="8">
        <f>((ONT_mm!L35)*Areas!$D$10*1000) / (86400*Days!L35)</f>
        <v>1113.8597608024691</v>
      </c>
      <c r="M35" s="8">
        <f>((ONT_mm!M35)*Areas!$D$10*1000) / (86400*Days!M35)</f>
        <v>1193.3347520908007</v>
      </c>
      <c r="N35" s="8">
        <f>((ONT_mm!N35)*Areas!$D$10*1000) / (86400*Days!N35)</f>
        <v>1926.1160800355149</v>
      </c>
    </row>
    <row r="36" spans="1:14">
      <c r="A36">
        <f>ONT_mm!A36</f>
        <v>1931</v>
      </c>
      <c r="B36" s="8">
        <f>((ONT_mm!B36)*Areas!$D$10*1000) / (86400*Days!B36)</f>
        <v>1922.7890905017921</v>
      </c>
      <c r="C36" s="8">
        <f>((ONT_mm!C36)*Areas!$D$10*1000) / (86400*Days!C36)</f>
        <v>1245.1608382936508</v>
      </c>
      <c r="D36" s="8">
        <f>((ONT_mm!D36)*Areas!$D$10*1000) / (86400*Days!D36)</f>
        <v>1884.3889262246121</v>
      </c>
      <c r="E36" s="8">
        <f>((ONT_mm!E36)*Areas!$D$10*1000) / (86400*Days!E36)</f>
        <v>2084.6230324074072</v>
      </c>
      <c r="F36" s="8">
        <f>((ONT_mm!F36)*Areas!$D$10*1000) / (86400*Days!F36)</f>
        <v>3409.7984244324971</v>
      </c>
      <c r="G36" s="8">
        <f>((ONT_mm!G36)*Areas!$D$10*1000) / (86400*Days!G36)</f>
        <v>1854.3302083333331</v>
      </c>
      <c r="H36" s="8">
        <f>((ONT_mm!H36)*Areas!$D$10*1000) / (86400*Days!H36)</f>
        <v>2993.4530689964158</v>
      </c>
      <c r="I36" s="8">
        <f>((ONT_mm!I36)*Areas!$D$10*1000) / (86400*Days!I36)</f>
        <v>1542.4833109319</v>
      </c>
      <c r="J36" s="8">
        <f>((ONT_mm!J36)*Areas!$D$10*1000) / (86400*Days!J36)</f>
        <v>3296.6211419753085</v>
      </c>
      <c r="K36" s="8">
        <f>((ONT_mm!K36)*Areas!$D$10*1000) / (86400*Days!K36)</f>
        <v>1894.5426747311831</v>
      </c>
      <c r="L36" s="8">
        <f>((ONT_mm!L36)*Areas!$D$10*1000) / (86400*Days!L36)</f>
        <v>2084.5042824074076</v>
      </c>
      <c r="M36" s="8">
        <f>((ONT_mm!M36)*Areas!$D$10*1000) / (86400*Days!M36)</f>
        <v>2344.7794578853045</v>
      </c>
      <c r="N36" s="8">
        <f>((ONT_mm!N36)*Areas!$D$10*1000) / (86400*Days!N36)</f>
        <v>2219.797662988331</v>
      </c>
    </row>
    <row r="37" spans="1:14">
      <c r="A37">
        <f>ONT_mm!A37</f>
        <v>1932</v>
      </c>
      <c r="B37" s="8">
        <f>((ONT_mm!B37)*Areas!$D$10*1000) / (86400*Days!B37)</f>
        <v>3635.8384109916369</v>
      </c>
      <c r="C37" s="8">
        <f>((ONT_mm!C37)*Areas!$D$10*1000) / (86400*Days!C37)</f>
        <v>2124.7810903575992</v>
      </c>
      <c r="D37" s="8">
        <f>((ONT_mm!D37)*Areas!$D$10*1000) / (86400*Days!D37)</f>
        <v>2699.4247685185187</v>
      </c>
      <c r="E37" s="8">
        <f>((ONT_mm!E37)*Areas!$D$10*1000) / (86400*Days!E37)</f>
        <v>2189.0762345679018</v>
      </c>
      <c r="F37" s="8">
        <f>((ONT_mm!F37)*Areas!$D$10*1000) / (86400*Days!F37)</f>
        <v>2040.316830943847</v>
      </c>
      <c r="G37" s="8">
        <f>((ONT_mm!G37)*Areas!$D$10*1000) / (86400*Days!G37)</f>
        <v>1606.7188271604937</v>
      </c>
      <c r="H37" s="8">
        <f>((ONT_mm!H37)*Areas!$D$10*1000) / (86400*Days!H37)</f>
        <v>3153.4255525686976</v>
      </c>
      <c r="I37" s="8">
        <f>((ONT_mm!I37)*Areas!$D$10*1000) / (86400*Days!I37)</f>
        <v>3007.6668160095578</v>
      </c>
      <c r="J37" s="8">
        <f>((ONT_mm!J37)*Areas!$D$10*1000) / (86400*Days!J37)</f>
        <v>2048.2133873456792</v>
      </c>
      <c r="K37" s="8">
        <f>((ONT_mm!K37)*Areas!$D$10*1000) / (86400*Days!K37)</f>
        <v>3229.8015232974913</v>
      </c>
      <c r="L37" s="8">
        <f>((ONT_mm!L37)*Areas!$D$10*1000) / (86400*Days!L37)</f>
        <v>3151.4051311728394</v>
      </c>
      <c r="M37" s="8">
        <f>((ONT_mm!M37)*Areas!$D$10*1000) / (86400*Days!M37)</f>
        <v>2038.1552419354839</v>
      </c>
      <c r="N37" s="8">
        <f>((ONT_mm!N37)*Areas!$D$10*1000) / (86400*Days!N37)</f>
        <v>2583.1272199453547</v>
      </c>
    </row>
    <row r="38" spans="1:14">
      <c r="A38">
        <f>ONT_mm!A38</f>
        <v>1933</v>
      </c>
      <c r="B38" s="8">
        <f>((ONT_mm!B38)*Areas!$D$10*1000) / (86400*Days!B38)</f>
        <v>1157.7150537634407</v>
      </c>
      <c r="C38" s="8">
        <f>((ONT_mm!C38)*Areas!$D$10*1000) / (86400*Days!C38)</f>
        <v>1908.4901620370367</v>
      </c>
      <c r="D38" s="8">
        <f>((ONT_mm!D38)*Areas!$D$10*1000) / (86400*Days!D38)</f>
        <v>2490.2839755077662</v>
      </c>
      <c r="E38" s="8">
        <f>((ONT_mm!E38)*Areas!$D$10*1000) / (86400*Days!E38)</f>
        <v>2692.9230709876547</v>
      </c>
      <c r="F38" s="8">
        <f>((ONT_mm!F38)*Areas!$D$10*1000) / (86400*Days!F38)</f>
        <v>2205.0657108721625</v>
      </c>
      <c r="G38" s="8">
        <f>((ONT_mm!G38)*Areas!$D$10*1000) / (86400*Days!G38)</f>
        <v>1605.9035108024691</v>
      </c>
      <c r="H38" s="8">
        <f>((ONT_mm!H38)*Areas!$D$10*1000) / (86400*Days!H38)</f>
        <v>998.39676672640383</v>
      </c>
      <c r="I38" s="8">
        <f>((ONT_mm!I38)*Areas!$D$10*1000) / (86400*Days!I38)</f>
        <v>3401.4615068697731</v>
      </c>
      <c r="J38" s="8">
        <f>((ONT_mm!J38)*Areas!$D$10*1000) / (86400*Days!J38)</f>
        <v>1679.0744212962964</v>
      </c>
      <c r="K38" s="8">
        <f>((ONT_mm!K38)*Areas!$D$10*1000) / (86400*Days!K38)</f>
        <v>1699.8146281362008</v>
      </c>
      <c r="L38" s="8">
        <f>((ONT_mm!L38)*Areas!$D$10*1000) / (86400*Days!L38)</f>
        <v>2821.6630787037034</v>
      </c>
      <c r="M38" s="8">
        <f>((ONT_mm!M38)*Areas!$D$10*1000) / (86400*Days!M38)</f>
        <v>2517.5070564516127</v>
      </c>
      <c r="N38" s="8">
        <f>((ONT_mm!N38)*Areas!$D$10*1000) / (86400*Days!N38)</f>
        <v>2098.6362538051749</v>
      </c>
    </row>
    <row r="39" spans="1:14">
      <c r="A39">
        <f>ONT_mm!A39</f>
        <v>1934</v>
      </c>
      <c r="B39" s="8">
        <f>((ONT_mm!B39)*Areas!$D$10*1000) / (86400*Days!B39)</f>
        <v>1784.9075940860216</v>
      </c>
      <c r="C39" s="8">
        <f>((ONT_mm!C39)*Areas!$D$10*1000) / (86400*Days!C39)</f>
        <v>1249.1739004629628</v>
      </c>
      <c r="D39" s="8">
        <f>((ONT_mm!D39)*Areas!$D$10*1000) / (86400*Days!D39)</f>
        <v>2159.8713410991641</v>
      </c>
      <c r="E39" s="8">
        <f>((ONT_mm!E39)*Areas!$D$10*1000) / (86400*Days!E39)</f>
        <v>2279.0840277777779</v>
      </c>
      <c r="F39" s="8">
        <f>((ONT_mm!F39)*Areas!$D$10*1000) / (86400*Days!F39)</f>
        <v>845.61398596176821</v>
      </c>
      <c r="G39" s="8">
        <f>((ONT_mm!G39)*Areas!$D$10*1000) / (86400*Days!G39)</f>
        <v>2622.6823688271606</v>
      </c>
      <c r="H39" s="8">
        <f>((ONT_mm!H39)*Areas!$D$10*1000) / (86400*Days!H39)</f>
        <v>1483.3846326164874</v>
      </c>
      <c r="I39" s="8">
        <f>((ONT_mm!I39)*Areas!$D$10*1000) / (86400*Days!I39)</f>
        <v>1426.363463261649</v>
      </c>
      <c r="J39" s="8">
        <f>((ONT_mm!J39)*Areas!$D$10*1000) / (86400*Days!J39)</f>
        <v>3337.9319444444445</v>
      </c>
      <c r="K39" s="8">
        <f>((ONT_mm!K39)*Areas!$D$10*1000) / (86400*Days!K39)</f>
        <v>1572.9709154719239</v>
      </c>
      <c r="L39" s="8">
        <f>((ONT_mm!L39)*Areas!$D$10*1000) / (86400*Days!L39)</f>
        <v>2571.5759259259257</v>
      </c>
      <c r="M39" s="8">
        <f>((ONT_mm!M39)*Areas!$D$10*1000) / (86400*Days!M39)</f>
        <v>2048.7288679808839</v>
      </c>
      <c r="N39" s="8">
        <f>((ONT_mm!N39)*Areas!$D$10*1000) / (86400*Days!N39)</f>
        <v>1946.0059233891427</v>
      </c>
    </row>
    <row r="40" spans="1:14">
      <c r="A40">
        <f>ONT_mm!A40</f>
        <v>1935</v>
      </c>
      <c r="B40" s="8">
        <f>((ONT_mm!B40)*Areas!$D$10*1000) / (86400*Days!B40)</f>
        <v>2634.80495818399</v>
      </c>
      <c r="C40" s="8">
        <f>((ONT_mm!C40)*Areas!$D$10*1000) / (86400*Days!C40)</f>
        <v>1754.6586061507935</v>
      </c>
      <c r="D40" s="8">
        <f>((ONT_mm!D40)*Areas!$D$10*1000) / (86400*Days!D40)</f>
        <v>1371.6630824372758</v>
      </c>
      <c r="E40" s="8">
        <f>((ONT_mm!E40)*Areas!$D$10*1000) / (86400*Days!E40)</f>
        <v>1784.651388888889</v>
      </c>
      <c r="F40" s="8">
        <f>((ONT_mm!F40)*Areas!$D$10*1000) / (86400*Days!F40)</f>
        <v>2035.2996565113501</v>
      </c>
      <c r="G40" s="8">
        <f>((ONT_mm!G40)*Areas!$D$10*1000) / (86400*Days!G40)</f>
        <v>3546.2492283950619</v>
      </c>
      <c r="H40" s="8">
        <f>((ONT_mm!H40)*Areas!$D$10*1000) / (86400*Days!H40)</f>
        <v>3571.431040919952</v>
      </c>
      <c r="I40" s="8">
        <f>((ONT_mm!I40)*Areas!$D$10*1000) / (86400*Days!I40)</f>
        <v>1442.3786215651132</v>
      </c>
      <c r="J40" s="8">
        <f>((ONT_mm!J40)*Areas!$D$10*1000) / (86400*Days!J40)</f>
        <v>2623.739814814815</v>
      </c>
      <c r="K40" s="8">
        <f>((ONT_mm!K40)*Areas!$D$10*1000) / (86400*Days!K40)</f>
        <v>1870.8492756869773</v>
      </c>
      <c r="L40" s="8">
        <f>((ONT_mm!L40)*Areas!$D$10*1000) / (86400*Days!L40)</f>
        <v>2223.556057098765</v>
      </c>
      <c r="M40" s="8">
        <f>((ONT_mm!M40)*Areas!$D$10*1000) / (86400*Days!M40)</f>
        <v>1751.9091621863799</v>
      </c>
      <c r="N40" s="8">
        <f>((ONT_mm!N40)*Areas!$D$10*1000) / (86400*Days!N40)</f>
        <v>2217.8212201927959</v>
      </c>
    </row>
    <row r="41" spans="1:14">
      <c r="A41">
        <f>ONT_mm!A41</f>
        <v>1936</v>
      </c>
      <c r="B41" s="8">
        <f>((ONT_mm!B41)*Areas!$D$10*1000) / (86400*Days!B41)</f>
        <v>2081.8223192951014</v>
      </c>
      <c r="C41" s="8">
        <f>((ONT_mm!C41)*Areas!$D$10*1000) / (86400*Days!C41)</f>
        <v>1952.778895274585</v>
      </c>
      <c r="D41" s="8">
        <f>((ONT_mm!D41)*Areas!$D$10*1000) / (86400*Days!D41)</f>
        <v>4510.008251194743</v>
      </c>
      <c r="E41" s="8">
        <f>((ONT_mm!E41)*Areas!$D$10*1000) / (86400*Days!E41)</f>
        <v>2371.8575231481482</v>
      </c>
      <c r="F41" s="8">
        <f>((ONT_mm!F41)*Areas!$D$10*1000) / (86400*Days!F41)</f>
        <v>1431.1905988649939</v>
      </c>
      <c r="G41" s="8">
        <f>((ONT_mm!G41)*Areas!$D$10*1000) / (86400*Days!G41)</f>
        <v>1706.3531250000001</v>
      </c>
      <c r="H41" s="8">
        <f>((ONT_mm!H41)*Areas!$D$10*1000) / (86400*Days!H41)</f>
        <v>1046.4775612305855</v>
      </c>
      <c r="I41" s="8">
        <f>((ONT_mm!I41)*Areas!$D$10*1000) / (86400*Days!I41)</f>
        <v>2040.4561305256871</v>
      </c>
      <c r="J41" s="8">
        <f>((ONT_mm!J41)*Areas!$D$10*1000) / (86400*Days!J41)</f>
        <v>3066.9472608024689</v>
      </c>
      <c r="K41" s="8">
        <f>((ONT_mm!K41)*Areas!$D$10*1000) / (86400*Days!K41)</f>
        <v>2971.452620967742</v>
      </c>
      <c r="L41" s="8">
        <f>((ONT_mm!L41)*Areas!$D$10*1000) / (86400*Days!L41)</f>
        <v>2185.1913966049387</v>
      </c>
      <c r="M41" s="8">
        <f>((ONT_mm!M41)*Areas!$D$10*1000) / (86400*Days!M41)</f>
        <v>2261.9033004778971</v>
      </c>
      <c r="N41" s="8">
        <f>((ONT_mm!N41)*Areas!$D$10*1000) / (86400*Days!N41)</f>
        <v>2303.7806048876746</v>
      </c>
    </row>
    <row r="42" spans="1:14">
      <c r="A42">
        <f>ONT_mm!A42</f>
        <v>1937</v>
      </c>
      <c r="B42" s="8">
        <f>((ONT_mm!B42)*Areas!$D$10*1000) / (86400*Days!B42)</f>
        <v>3669.1064814814813</v>
      </c>
      <c r="C42" s="8">
        <f>((ONT_mm!C42)*Areas!$D$10*1000) / (86400*Days!C42)</f>
        <v>2114.2987764550267</v>
      </c>
      <c r="D42" s="8">
        <f>((ONT_mm!D42)*Areas!$D$10*1000) / (86400*Days!D42)</f>
        <v>1668.0141502389486</v>
      </c>
      <c r="E42" s="8">
        <f>((ONT_mm!E42)*Areas!$D$10*1000) / (86400*Days!E42)</f>
        <v>2822.1221450617286</v>
      </c>
      <c r="F42" s="8">
        <f>((ONT_mm!F42)*Areas!$D$10*1000) / (86400*Days!F42)</f>
        <v>2566.0012694145757</v>
      </c>
      <c r="G42" s="8">
        <f>((ONT_mm!G42)*Areas!$D$10*1000) / (86400*Days!G42)</f>
        <v>3154.6802854938278</v>
      </c>
      <c r="H42" s="8">
        <f>((ONT_mm!H42)*Areas!$D$10*1000) / (86400*Days!H42)</f>
        <v>1606.4489247311828</v>
      </c>
      <c r="I42" s="8">
        <f>((ONT_mm!I42)*Areas!$D$10*1000) / (86400*Days!I42)</f>
        <v>2791.4114396654718</v>
      </c>
      <c r="J42" s="8">
        <f>((ONT_mm!J42)*Areas!$D$10*1000) / (86400*Days!J42)</f>
        <v>1600.5797839506174</v>
      </c>
      <c r="K42" s="8">
        <f>((ONT_mm!K42)*Areas!$D$10*1000) / (86400*Days!K42)</f>
        <v>3703.2784871565123</v>
      </c>
      <c r="L42" s="8">
        <f>((ONT_mm!L42)*Areas!$D$10*1000) / (86400*Days!L42)</f>
        <v>2549.9247685185182</v>
      </c>
      <c r="M42" s="8">
        <f>((ONT_mm!M42)*Areas!$D$10*1000) / (86400*Days!M42)</f>
        <v>1868.3583482676224</v>
      </c>
      <c r="N42" s="8">
        <f>((ONT_mm!N42)*Areas!$D$10*1000) / (86400*Days!N42)</f>
        <v>2512.5226503044141</v>
      </c>
    </row>
    <row r="43" spans="1:14">
      <c r="A43">
        <f>ONT_mm!A43</f>
        <v>1938</v>
      </c>
      <c r="B43" s="8">
        <f>((ONT_mm!B43)*Areas!$D$10*1000) / (86400*Days!B43)</f>
        <v>1812.190374850657</v>
      </c>
      <c r="C43" s="8">
        <f>((ONT_mm!C43)*Areas!$D$10*1000) / (86400*Days!C43)</f>
        <v>3083.7545056216932</v>
      </c>
      <c r="D43" s="8">
        <f>((ONT_mm!D43)*Areas!$D$10*1000) / (86400*Days!D43)</f>
        <v>2056.0071311230586</v>
      </c>
      <c r="E43" s="8">
        <f>((ONT_mm!E43)*Areas!$D$10*1000) / (86400*Days!E43)</f>
        <v>1927.190625</v>
      </c>
      <c r="F43" s="8">
        <f>((ONT_mm!F43)*Areas!$D$10*1000) / (86400*Days!F43)</f>
        <v>1995.9801373954597</v>
      </c>
      <c r="G43" s="8">
        <f>((ONT_mm!G43)*Areas!$D$10*1000) / (86400*Days!G43)</f>
        <v>1829.3925925925926</v>
      </c>
      <c r="H43" s="8">
        <f>((ONT_mm!H43)*Areas!$D$10*1000) / (86400*Days!H43)</f>
        <v>3257.0047043010745</v>
      </c>
      <c r="I43" s="8">
        <f>((ONT_mm!I43)*Areas!$D$10*1000) / (86400*Days!I43)</f>
        <v>2809.5240068697731</v>
      </c>
      <c r="J43" s="8">
        <f>((ONT_mm!J43)*Areas!$D$10*1000) / (86400*Days!J43)</f>
        <v>4319.2398533950618</v>
      </c>
      <c r="K43" s="8">
        <f>((ONT_mm!K43)*Areas!$D$10*1000) / (86400*Days!K43)</f>
        <v>615.34584080047773</v>
      </c>
      <c r="L43" s="8">
        <f>((ONT_mm!L43)*Areas!$D$10*1000) / (86400*Days!L43)</f>
        <v>1723.9960648148149</v>
      </c>
      <c r="M43" s="8">
        <f>((ONT_mm!M43)*Areas!$D$10*1000) / (86400*Days!M43)</f>
        <v>1700.1439665471928</v>
      </c>
      <c r="N43" s="8">
        <f>((ONT_mm!N43)*Areas!$D$10*1000) / (86400*Days!N43)</f>
        <v>2251.9774828767122</v>
      </c>
    </row>
    <row r="44" spans="1:14">
      <c r="A44">
        <f>ONT_mm!A44</f>
        <v>1939</v>
      </c>
      <c r="B44" s="8">
        <f>((ONT_mm!B44)*Areas!$D$10*1000) / (86400*Days!B44)</f>
        <v>2226.0338635005974</v>
      </c>
      <c r="C44" s="8">
        <f>((ONT_mm!C44)*Areas!$D$10*1000) / (86400*Days!C44)</f>
        <v>3013.5545221560847</v>
      </c>
      <c r="D44" s="8">
        <f>((ONT_mm!D44)*Areas!$D$10*1000) / (86400*Days!D44)</f>
        <v>2171.6031212664279</v>
      </c>
      <c r="E44" s="8">
        <f>((ONT_mm!E44)*Areas!$D$10*1000) / (86400*Days!E44)</f>
        <v>2325.197800925926</v>
      </c>
      <c r="F44" s="8">
        <f>((ONT_mm!F44)*Areas!$D$10*1000) / (86400*Days!F44)</f>
        <v>1319.334229390681</v>
      </c>
      <c r="G44" s="8">
        <f>((ONT_mm!G44)*Areas!$D$10*1000) / (86400*Days!G44)</f>
        <v>2030.0543209876544</v>
      </c>
      <c r="H44" s="8">
        <f>((ONT_mm!H44)*Areas!$D$10*1000) / (86400*Days!H44)</f>
        <v>2343.4113649940264</v>
      </c>
      <c r="I44" s="8">
        <f>((ONT_mm!I44)*Areas!$D$10*1000) / (86400*Days!I44)</f>
        <v>1979.1869026284348</v>
      </c>
      <c r="J44" s="8">
        <f>((ONT_mm!J44)*Areas!$D$10*1000) / (86400*Days!J44)</f>
        <v>2399.3690972222221</v>
      </c>
      <c r="K44" s="8">
        <f>((ONT_mm!K44)*Areas!$D$10*1000) / (86400*Days!K44)</f>
        <v>2066.2160991636792</v>
      </c>
      <c r="L44" s="8">
        <f>((ONT_mm!L44)*Areas!$D$10*1000) / (86400*Days!L44)</f>
        <v>820.82654320987672</v>
      </c>
      <c r="M44" s="8">
        <f>((ONT_mm!M44)*Areas!$D$10*1000) / (86400*Days!M44)</f>
        <v>2117.4420176224608</v>
      </c>
      <c r="N44" s="8">
        <f>((ONT_mm!N44)*Areas!$D$10*1000) / (86400*Days!N44)</f>
        <v>2061.8164795788939</v>
      </c>
    </row>
    <row r="45" spans="1:14">
      <c r="A45">
        <f>ONT_mm!A45</f>
        <v>1940</v>
      </c>
      <c r="B45" s="8">
        <f>((ONT_mm!B45)*Areas!$D$10*1000) / (86400*Days!B45)</f>
        <v>1804.8369922341697</v>
      </c>
      <c r="C45" s="8">
        <f>((ONT_mm!C45)*Areas!$D$10*1000) / (86400*Days!C45)</f>
        <v>2300.5776660280972</v>
      </c>
      <c r="D45" s="8">
        <f>((ONT_mm!D45)*Areas!$D$10*1000) / (86400*Days!D45)</f>
        <v>2447.3949746117087</v>
      </c>
      <c r="E45" s="8">
        <f>((ONT_mm!E45)*Areas!$D$10*1000) / (86400*Days!E45)</f>
        <v>2422.5984567901232</v>
      </c>
      <c r="F45" s="8">
        <f>((ONT_mm!F45)*Areas!$D$10*1000) / (86400*Days!F45)</f>
        <v>3188.73133213859</v>
      </c>
      <c r="G45" s="8">
        <f>((ONT_mm!G45)*Areas!$D$10*1000) / (86400*Days!G45)</f>
        <v>2977.6658564814811</v>
      </c>
      <c r="H45" s="8">
        <f>((ONT_mm!H45)*Areas!$D$10*1000) / (86400*Days!H45)</f>
        <v>2362.0278897849462</v>
      </c>
      <c r="I45" s="8">
        <f>((ONT_mm!I45)*Areas!$D$10*1000) / (86400*Days!I45)</f>
        <v>1533.5120967741937</v>
      </c>
      <c r="J45" s="8">
        <f>((ONT_mm!J45)*Areas!$D$10*1000) / (86400*Days!J45)</f>
        <v>2361.5868827160489</v>
      </c>
      <c r="K45" s="8">
        <f>((ONT_mm!K45)*Areas!$D$10*1000) / (86400*Days!K45)</f>
        <v>1483.2851329151733</v>
      </c>
      <c r="L45" s="8">
        <f>((ONT_mm!L45)*Areas!$D$10*1000) / (86400*Days!L45)</f>
        <v>3338.1488811728395</v>
      </c>
      <c r="M45" s="8">
        <f>((ONT_mm!M45)*Areas!$D$10*1000) / (86400*Days!M45)</f>
        <v>3099.0500298685779</v>
      </c>
      <c r="N45" s="8">
        <f>((ONT_mm!N45)*Areas!$D$10*1000) / (86400*Days!N45)</f>
        <v>2440.4391981633271</v>
      </c>
    </row>
    <row r="46" spans="1:14">
      <c r="A46">
        <f>ONT_mm!A46</f>
        <v>1941</v>
      </c>
      <c r="B46" s="8">
        <f>((ONT_mm!B46)*Areas!$D$10*1000) / (86400*Days!B46)</f>
        <v>1816.8782108721625</v>
      </c>
      <c r="C46" s="8">
        <f>((ONT_mm!C46)*Areas!$D$10*1000) / (86400*Days!C46)</f>
        <v>1727.2495866402114</v>
      </c>
      <c r="D46" s="8">
        <f>((ONT_mm!D46)*Areas!$D$10*1000) / (86400*Days!D46)</f>
        <v>1545.7234543010752</v>
      </c>
      <c r="E46" s="8">
        <f>((ONT_mm!E46)*Areas!$D$10*1000) / (86400*Days!E46)</f>
        <v>1111.6101851851852</v>
      </c>
      <c r="F46" s="8">
        <f>((ONT_mm!F46)*Areas!$D$10*1000) / (86400*Days!F46)</f>
        <v>1239.373357228196</v>
      </c>
      <c r="G46" s="8">
        <f>((ONT_mm!G46)*Areas!$D$10*1000) / (86400*Days!G46)</f>
        <v>1312.7057870370368</v>
      </c>
      <c r="H46" s="8">
        <f>((ONT_mm!H46)*Areas!$D$10*1000) / (86400*Days!H46)</f>
        <v>3488.4310035842295</v>
      </c>
      <c r="I46" s="8">
        <f>((ONT_mm!I46)*Areas!$D$10*1000) / (86400*Days!I46)</f>
        <v>2555.7326015531662</v>
      </c>
      <c r="J46" s="8">
        <f>((ONT_mm!J46)*Areas!$D$10*1000) / (86400*Days!J46)</f>
        <v>1778.2542824074073</v>
      </c>
      <c r="K46" s="8">
        <f>((ONT_mm!K46)*Areas!$D$10*1000) / (86400*Days!K46)</f>
        <v>3537.1306750298677</v>
      </c>
      <c r="L46" s="8">
        <f>((ONT_mm!L46)*Areas!$D$10*1000) / (86400*Days!L46)</f>
        <v>2007.3775848765431</v>
      </c>
      <c r="M46" s="8">
        <f>((ONT_mm!M46)*Areas!$D$10*1000) / (86400*Days!M46)</f>
        <v>2231.4753957586622</v>
      </c>
      <c r="N46" s="8">
        <f>((ONT_mm!N46)*Areas!$D$10*1000) / (86400*Days!N46)</f>
        <v>2037.0370116692034</v>
      </c>
    </row>
    <row r="47" spans="1:14">
      <c r="A47">
        <f>ONT_mm!A47</f>
        <v>1942</v>
      </c>
      <c r="B47" s="8">
        <f>((ONT_mm!B47)*Areas!$D$10*1000) / (86400*Days!B47)</f>
        <v>1816.0095952807646</v>
      </c>
      <c r="C47" s="8">
        <f>((ONT_mm!C47)*Areas!$D$10*1000) / (86400*Days!C47)</f>
        <v>2424.5654761904766</v>
      </c>
      <c r="D47" s="8">
        <f>((ONT_mm!D47)*Areas!$D$10*1000) / (86400*Days!D47)</f>
        <v>3044.9640456989246</v>
      </c>
      <c r="E47" s="8">
        <f>((ONT_mm!E47)*Areas!$D$10*1000) / (86400*Days!E47)</f>
        <v>1883.9818672839506</v>
      </c>
      <c r="F47" s="8">
        <f>((ONT_mm!F47)*Areas!$D$10*1000) / (86400*Days!F47)</f>
        <v>3740.8453554360813</v>
      </c>
      <c r="G47" s="8">
        <f>((ONT_mm!G47)*Areas!$D$10*1000) / (86400*Days!G47)</f>
        <v>1611.8826774691361</v>
      </c>
      <c r="H47" s="8">
        <f>((ONT_mm!H47)*Areas!$D$10*1000) / (86400*Days!H47)</f>
        <v>2812.8636499402633</v>
      </c>
      <c r="I47" s="8">
        <f>((ONT_mm!I47)*Areas!$D$10*1000) / (86400*Days!I47)</f>
        <v>1728.2998431899641</v>
      </c>
      <c r="J47" s="8">
        <f>((ONT_mm!J47)*Areas!$D$10*1000) / (86400*Days!J47)</f>
        <v>3701.3955632716047</v>
      </c>
      <c r="K47" s="8">
        <f>((ONT_mm!K47)*Areas!$D$10*1000) / (86400*Days!K47)</f>
        <v>2341.0154569892475</v>
      </c>
      <c r="L47" s="8">
        <f>((ONT_mm!L47)*Areas!$D$10*1000) / (86400*Days!L47)</f>
        <v>2804.6390817901233</v>
      </c>
      <c r="M47" s="8">
        <f>((ONT_mm!M47)*Areas!$D$10*1000) / (86400*Days!M47)</f>
        <v>3963.3800403225805</v>
      </c>
      <c r="N47" s="8">
        <f>((ONT_mm!N47)*Areas!$D$10*1000) / (86400*Days!N47)</f>
        <v>2659.7630866311511</v>
      </c>
    </row>
    <row r="48" spans="1:14">
      <c r="A48">
        <f>ONT_mm!A48</f>
        <v>1943</v>
      </c>
      <c r="B48" s="8">
        <f>((ONT_mm!B48)*Areas!$D$10*1000) / (86400*Days!B48)</f>
        <v>1782.8808243727599</v>
      </c>
      <c r="C48" s="8">
        <f>((ONT_mm!C48)*Areas!$D$10*1000) / (86400*Days!C48)</f>
        <v>1941.2605820105821</v>
      </c>
      <c r="D48" s="8">
        <f>((ONT_mm!D48)*Areas!$D$10*1000) / (86400*Days!D48)</f>
        <v>2454.3946385902036</v>
      </c>
      <c r="E48" s="8">
        <f>((ONT_mm!E48)*Areas!$D$10*1000) / (86400*Days!E48)</f>
        <v>2726.7176311728399</v>
      </c>
      <c r="F48" s="8">
        <f>((ONT_mm!F48)*Areas!$D$10*1000) / (86400*Days!F48)</f>
        <v>4550.2053464755081</v>
      </c>
      <c r="G48" s="8">
        <f>((ONT_mm!G48)*Areas!$D$10*1000) / (86400*Days!G48)</f>
        <v>2436.9343749999998</v>
      </c>
      <c r="H48" s="8">
        <f>((ONT_mm!H48)*Areas!$D$10*1000) / (86400*Days!H48)</f>
        <v>2532.1740218040618</v>
      </c>
      <c r="I48" s="8">
        <f>((ONT_mm!I48)*Areas!$D$10*1000) / (86400*Days!I48)</f>
        <v>2941.7142323775388</v>
      </c>
      <c r="J48" s="8">
        <f>((ONT_mm!J48)*Areas!$D$10*1000) / (86400*Days!J48)</f>
        <v>1584.9237268518521</v>
      </c>
      <c r="K48" s="8">
        <f>((ONT_mm!K48)*Areas!$D$10*1000) / (86400*Days!K48)</f>
        <v>3503.9576239546</v>
      </c>
      <c r="L48" s="8">
        <f>((ONT_mm!L48)*Areas!$D$10*1000) / (86400*Days!L48)</f>
        <v>2108.1515817901236</v>
      </c>
      <c r="M48" s="8">
        <f>((ONT_mm!M48)*Areas!$D$10*1000) / (86400*Days!M48)</f>
        <v>850.22670250896056</v>
      </c>
      <c r="N48" s="8">
        <f>((ONT_mm!N48)*Areas!$D$10*1000) / (86400*Days!N48)</f>
        <v>2457.915810502283</v>
      </c>
    </row>
    <row r="49" spans="1:14">
      <c r="A49">
        <f>ONT_mm!A49</f>
        <v>1944</v>
      </c>
      <c r="B49" s="8">
        <f>((ONT_mm!B49)*Areas!$D$10*1000) / (86400*Days!B49)</f>
        <v>970.43540919952216</v>
      </c>
      <c r="C49" s="8">
        <f>((ONT_mm!C49)*Areas!$D$10*1000) / (86400*Days!C49)</f>
        <v>2009.874361430396</v>
      </c>
      <c r="D49" s="8">
        <f>((ONT_mm!D49)*Areas!$D$10*1000) / (86400*Days!D49)</f>
        <v>2166.1615890083631</v>
      </c>
      <c r="E49" s="8">
        <f>((ONT_mm!E49)*Areas!$D$10*1000) / (86400*Days!E49)</f>
        <v>2857.9699074074074</v>
      </c>
      <c r="F49" s="8">
        <f>((ONT_mm!F49)*Areas!$D$10*1000) / (86400*Days!F49)</f>
        <v>2265.2827434289125</v>
      </c>
      <c r="G49" s="8">
        <f>((ONT_mm!G49)*Areas!$D$10*1000) / (86400*Days!G49)</f>
        <v>3257.7197916666664</v>
      </c>
      <c r="H49" s="8">
        <f>((ONT_mm!H49)*Areas!$D$10*1000) / (86400*Days!H49)</f>
        <v>2223.3528972520903</v>
      </c>
      <c r="I49" s="8">
        <f>((ONT_mm!I49)*Areas!$D$10*1000) / (86400*Days!I49)</f>
        <v>1553.1673760454003</v>
      </c>
      <c r="J49" s="8">
        <f>((ONT_mm!J49)*Areas!$D$10*1000) / (86400*Days!J49)</f>
        <v>2683.4564429012353</v>
      </c>
      <c r="K49" s="8">
        <f>((ONT_mm!K49)*Areas!$D$10*1000) / (86400*Days!K49)</f>
        <v>1241.4399268219831</v>
      </c>
      <c r="L49" s="8">
        <f>((ONT_mm!L49)*Areas!$D$10*1000) / (86400*Days!L49)</f>
        <v>1897.5595293209876</v>
      </c>
      <c r="M49" s="8">
        <f>((ONT_mm!M49)*Areas!$D$10*1000) / (86400*Days!M49)</f>
        <v>3101.5364770011947</v>
      </c>
      <c r="N49" s="8">
        <f>((ONT_mm!N49)*Areas!$D$10*1000) / (86400*Days!N49)</f>
        <v>2181.2846874367538</v>
      </c>
    </row>
    <row r="50" spans="1:14">
      <c r="A50">
        <f>ONT_mm!A50</f>
        <v>1945</v>
      </c>
      <c r="B50" s="8">
        <f>((ONT_mm!B50)*Areas!$D$10*1000) / (86400*Days!B50)</f>
        <v>1853.3864247311828</v>
      </c>
      <c r="C50" s="8">
        <f>((ONT_mm!C50)*Areas!$D$10*1000) / (86400*Days!C50)</f>
        <v>2190.755745701058</v>
      </c>
      <c r="D50" s="8">
        <f>((ONT_mm!D50)*Areas!$D$10*1000) / (86400*Days!D50)</f>
        <v>2485.8259781959378</v>
      </c>
      <c r="E50" s="8">
        <f>((ONT_mm!E50)*Areas!$D$10*1000) / (86400*Days!E50)</f>
        <v>3102.6762731481476</v>
      </c>
      <c r="F50" s="8">
        <f>((ONT_mm!F50)*Areas!$D$10*1000) / (86400*Days!F50)</f>
        <v>3896.1145833333335</v>
      </c>
      <c r="G50" s="8">
        <f>((ONT_mm!G50)*Areas!$D$10*1000) / (86400*Days!G50)</f>
        <v>2724.029552469136</v>
      </c>
      <c r="H50" s="8">
        <f>((ONT_mm!H50)*Areas!$D$10*1000) / (86400*Days!H50)</f>
        <v>3883.5340875149341</v>
      </c>
      <c r="I50" s="8">
        <f>((ONT_mm!I50)*Areas!$D$10*1000) / (86400*Days!I50)</f>
        <v>1815.7598566308243</v>
      </c>
      <c r="J50" s="8">
        <f>((ONT_mm!J50)*Areas!$D$10*1000) / (86400*Days!J50)</f>
        <v>5174.180709876543</v>
      </c>
      <c r="K50" s="8">
        <f>((ONT_mm!K50)*Areas!$D$10*1000) / (86400*Days!K50)</f>
        <v>3700.2527628434887</v>
      </c>
      <c r="L50" s="8">
        <f>((ONT_mm!L50)*Areas!$D$10*1000) / (86400*Days!L50)</f>
        <v>3294.78487654321</v>
      </c>
      <c r="M50" s="8">
        <f>((ONT_mm!M50)*Areas!$D$10*1000) / (86400*Days!M50)</f>
        <v>1507.208370669056</v>
      </c>
      <c r="N50" s="8">
        <f>((ONT_mm!N50)*Areas!$D$10*1000) / (86400*Days!N50)</f>
        <v>2968.810540334855</v>
      </c>
    </row>
    <row r="51" spans="1:14">
      <c r="A51">
        <f>ONT_mm!A51</f>
        <v>1946</v>
      </c>
      <c r="B51" s="8">
        <f>((ONT_mm!B51)*Areas!$D$10*1000) / (86400*Days!B51)</f>
        <v>1687.4684513142174</v>
      </c>
      <c r="C51" s="8">
        <f>((ONT_mm!C51)*Areas!$D$10*1000) / (86400*Days!C51)</f>
        <v>2169.0507192460318</v>
      </c>
      <c r="D51" s="8">
        <f>((ONT_mm!D51)*Areas!$D$10*1000) / (86400*Days!D51)</f>
        <v>1085.996079749104</v>
      </c>
      <c r="E51" s="8">
        <f>((ONT_mm!E51)*Areas!$D$10*1000) / (86400*Days!E51)</f>
        <v>1186.5967978395063</v>
      </c>
      <c r="F51" s="8">
        <f>((ONT_mm!F51)*Areas!$D$10*1000) / (86400*Days!F51)</f>
        <v>2908.1611036439667</v>
      </c>
      <c r="G51" s="8">
        <f>((ONT_mm!G51)*Areas!$D$10*1000) / (86400*Days!G51)</f>
        <v>2197.2571759259258</v>
      </c>
      <c r="H51" s="8">
        <f>((ONT_mm!H51)*Areas!$D$10*1000) / (86400*Days!H51)</f>
        <v>1951.7538829151736</v>
      </c>
      <c r="I51" s="8">
        <f>((ONT_mm!I51)*Areas!$D$10*1000) / (86400*Days!I51)</f>
        <v>2016.2587738948625</v>
      </c>
      <c r="J51" s="8">
        <f>((ONT_mm!J51)*Areas!$D$10*1000) / (86400*Days!J51)</f>
        <v>2703.0338348765431</v>
      </c>
      <c r="K51" s="8">
        <f>((ONT_mm!K51)*Areas!$D$10*1000) / (86400*Days!K51)</f>
        <v>3408.9696087216248</v>
      </c>
      <c r="L51" s="8">
        <f>((ONT_mm!L51)*Areas!$D$10*1000) / (86400*Days!L51)</f>
        <v>2404.8732638888891</v>
      </c>
      <c r="M51" s="8">
        <f>((ONT_mm!M51)*Areas!$D$10*1000) / (86400*Days!M51)</f>
        <v>2733.9261126045403</v>
      </c>
      <c r="N51" s="8">
        <f>((ONT_mm!N51)*Areas!$D$10*1000) / (86400*Days!N51)</f>
        <v>2205.6296074327752</v>
      </c>
    </row>
    <row r="52" spans="1:14">
      <c r="A52">
        <f>ONT_mm!A52</f>
        <v>1947</v>
      </c>
      <c r="B52" s="8">
        <f>((ONT_mm!B52)*Areas!$D$10*1000) / (86400*Days!B52)</f>
        <v>3565.5870295698919</v>
      </c>
      <c r="C52" s="8">
        <f>((ONT_mm!C52)*Areas!$D$10*1000) / (86400*Days!C52)</f>
        <v>1555.9463872354497</v>
      </c>
      <c r="D52" s="8">
        <f>((ONT_mm!D52)*Areas!$D$10*1000) / (86400*Days!D52)</f>
        <v>2873.4299208482676</v>
      </c>
      <c r="E52" s="8">
        <f>((ONT_mm!E52)*Areas!$D$10*1000) / (86400*Days!E52)</f>
        <v>2697.6689814814813</v>
      </c>
      <c r="F52" s="8">
        <f>((ONT_mm!F52)*Areas!$D$10*1000) / (86400*Days!F52)</f>
        <v>4124.3251194743134</v>
      </c>
      <c r="G52" s="8">
        <f>((ONT_mm!G52)*Areas!$D$10*1000) / (86400*Days!G52)</f>
        <v>3690.2797839506175</v>
      </c>
      <c r="H52" s="8">
        <f>((ONT_mm!H52)*Areas!$D$10*1000) / (86400*Days!H52)</f>
        <v>4702.8289277180402</v>
      </c>
      <c r="I52" s="8">
        <f>((ONT_mm!I52)*Areas!$D$10*1000) / (86400*Days!I52)</f>
        <v>1612.3302344683393</v>
      </c>
      <c r="J52" s="8">
        <f>((ONT_mm!J52)*Areas!$D$10*1000) / (86400*Days!J52)</f>
        <v>2301.1531249999998</v>
      </c>
      <c r="K52" s="8">
        <f>((ONT_mm!K52)*Areas!$D$10*1000) / (86400*Days!K52)</f>
        <v>679.07713560334525</v>
      </c>
      <c r="L52" s="8">
        <f>((ONT_mm!L52)*Areas!$D$10*1000) / (86400*Days!L52)</f>
        <v>2493.1224151234574</v>
      </c>
      <c r="M52" s="8">
        <f>((ONT_mm!M52)*Areas!$D$10*1000) / (86400*Days!M52)</f>
        <v>1932.9781586021506</v>
      </c>
      <c r="N52" s="8">
        <f>((ONT_mm!N52)*Areas!$D$10*1000) / (86400*Days!N52)</f>
        <v>2693.8095351344496</v>
      </c>
    </row>
    <row r="53" spans="1:14">
      <c r="A53">
        <f>ONT_mm!A53</f>
        <v>1948</v>
      </c>
      <c r="B53" s="8">
        <f>((ONT_mm!B53)*Areas!$D$10*1000) / (86400*Days!B53)</f>
        <v>1975.76686827957</v>
      </c>
      <c r="C53" s="8">
        <f>((ONT_mm!C53)*Areas!$D$10*1000) / (86400*Days!C53)</f>
        <v>2157.7502474457219</v>
      </c>
      <c r="D53" s="8">
        <f>((ONT_mm!D53)*Areas!$D$10*1000) / (86400*Days!D53)</f>
        <v>3087.8826986260456</v>
      </c>
      <c r="E53" s="8">
        <f>((ONT_mm!E53)*Areas!$D$10*1000) / (86400*Days!E53)</f>
        <v>2752.067330246914</v>
      </c>
      <c r="F53" s="8">
        <f>((ONT_mm!F53)*Areas!$D$10*1000) / (86400*Days!F53)</f>
        <v>2920.8766166367986</v>
      </c>
      <c r="G53" s="8">
        <f>((ONT_mm!G53)*Areas!$D$10*1000) / (86400*Days!G53)</f>
        <v>2663.6683796296293</v>
      </c>
      <c r="H53" s="8">
        <f>((ONT_mm!H53)*Areas!$D$10*1000) / (86400*Days!H53)</f>
        <v>2167.9339419056155</v>
      </c>
      <c r="I53" s="8">
        <f>((ONT_mm!I53)*Areas!$D$10*1000) / (86400*Days!I53)</f>
        <v>1783.9143070489845</v>
      </c>
      <c r="J53" s="8">
        <f>((ONT_mm!J53)*Areas!$D$10*1000) / (86400*Days!J53)</f>
        <v>1014.9629513888889</v>
      </c>
      <c r="K53" s="8">
        <f>((ONT_mm!K53)*Areas!$D$10*1000) / (86400*Days!K53)</f>
        <v>2501.3170810931902</v>
      </c>
      <c r="L53" s="8">
        <f>((ONT_mm!L53)*Areas!$D$10*1000) / (86400*Days!L53)</f>
        <v>3310.7356983024692</v>
      </c>
      <c r="M53" s="8">
        <f>((ONT_mm!M53)*Areas!$D$10*1000) / (86400*Days!M53)</f>
        <v>2114.7813470728788</v>
      </c>
      <c r="N53" s="8">
        <f>((ONT_mm!N53)*Areas!$D$10*1000) / (86400*Days!N53)</f>
        <v>2371.4329143265531</v>
      </c>
    </row>
    <row r="54" spans="1:14">
      <c r="A54">
        <f>ONT_mm!A54</f>
        <v>1949</v>
      </c>
      <c r="B54" s="8">
        <f>((ONT_mm!B54)*Areas!$D$10*1000) / (86400*Days!B54)</f>
        <v>2425.8341061827955</v>
      </c>
      <c r="C54" s="8">
        <f>((ONT_mm!C54)*Areas!$D$10*1000) / (86400*Days!C54)</f>
        <v>2259.1874669312165</v>
      </c>
      <c r="D54" s="8">
        <f>((ONT_mm!D54)*Areas!$D$10*1000) / (86400*Days!D54)</f>
        <v>1617.2227374551971</v>
      </c>
      <c r="E54" s="8">
        <f>((ONT_mm!E54)*Areas!$D$10*1000) / (86400*Days!E54)</f>
        <v>2430.9711419753085</v>
      </c>
      <c r="F54" s="8">
        <f>((ONT_mm!F54)*Areas!$D$10*1000) / (86400*Days!F54)</f>
        <v>1518.4658452807646</v>
      </c>
      <c r="G54" s="8">
        <f>((ONT_mm!G54)*Areas!$D$10*1000) / (86400*Days!G54)</f>
        <v>1080.9371682098763</v>
      </c>
      <c r="H54" s="8">
        <f>((ONT_mm!H54)*Areas!$D$10*1000) / (86400*Days!H54)</f>
        <v>2136.7972147550777</v>
      </c>
      <c r="I54" s="8">
        <f>((ONT_mm!I54)*Areas!$D$10*1000) / (86400*Days!I54)</f>
        <v>2396.5844534050179</v>
      </c>
      <c r="J54" s="8">
        <f>((ONT_mm!J54)*Areas!$D$10*1000) / (86400*Days!J54)</f>
        <v>3120.2879591049386</v>
      </c>
      <c r="K54" s="8">
        <f>((ONT_mm!K54)*Areas!$D$10*1000) / (86400*Days!K54)</f>
        <v>1502.4257131123061</v>
      </c>
      <c r="L54" s="8">
        <f>((ONT_mm!L54)*Areas!$D$10*1000) / (86400*Days!L54)</f>
        <v>2385.7966782407402</v>
      </c>
      <c r="M54" s="8">
        <f>((ONT_mm!M54)*Areas!$D$10*1000) / (86400*Days!M54)</f>
        <v>2923.7072281959377</v>
      </c>
      <c r="N54" s="8">
        <f>((ONT_mm!N54)*Areas!$D$10*1000) / (86400*Days!N54)</f>
        <v>2147.8060102739723</v>
      </c>
    </row>
    <row r="55" spans="1:14">
      <c r="A55">
        <f>ONT_mm!A55</f>
        <v>1950</v>
      </c>
      <c r="B55" s="8">
        <f>((ONT_mm!B55)*Areas!$D$10*1000) / (86400*Days!B55)</f>
        <v>3343.8957885304653</v>
      </c>
      <c r="C55" s="8">
        <f>((ONT_mm!C55)*Areas!$D$10*1000) / (86400*Days!C55)</f>
        <v>2936.4562127976192</v>
      </c>
      <c r="D55" s="8">
        <f>((ONT_mm!D55)*Areas!$D$10*1000) / (86400*Days!D55)</f>
        <v>2626.8075268817202</v>
      </c>
      <c r="E55" s="8">
        <f>((ONT_mm!E55)*Areas!$D$10*1000) / (86400*Days!E55)</f>
        <v>1817.378425925926</v>
      </c>
      <c r="F55" s="8">
        <f>((ONT_mm!F55)*Areas!$D$10*1000) / (86400*Days!F55)</f>
        <v>1490.4742420848268</v>
      </c>
      <c r="G55" s="8">
        <f>((ONT_mm!G55)*Areas!$D$10*1000) / (86400*Days!G55)</f>
        <v>2225.5735802469139</v>
      </c>
      <c r="H55" s="8">
        <f>((ONT_mm!H55)*Areas!$D$10*1000) / (86400*Days!H55)</f>
        <v>2418.2858086917563</v>
      </c>
      <c r="I55" s="8">
        <f>((ONT_mm!I55)*Areas!$D$10*1000) / (86400*Days!I55)</f>
        <v>2979.0614097968937</v>
      </c>
      <c r="J55" s="8">
        <f>((ONT_mm!J55)*Areas!$D$10*1000) / (86400*Days!J55)</f>
        <v>1884.3276311728396</v>
      </c>
      <c r="K55" s="8">
        <f>((ONT_mm!K55)*Areas!$D$10*1000) / (86400*Days!K55)</f>
        <v>2445.9628994922336</v>
      </c>
      <c r="L55" s="8">
        <f>((ONT_mm!L55)*Areas!$D$10*1000) / (86400*Days!L55)</f>
        <v>4081.6265470679014</v>
      </c>
      <c r="M55" s="8">
        <f>((ONT_mm!M55)*Areas!$D$10*1000) / (86400*Days!M55)</f>
        <v>2103.7734132317801</v>
      </c>
      <c r="N55" s="8">
        <f>((ONT_mm!N55)*Areas!$D$10*1000) / (86400*Days!N55)</f>
        <v>2526.4220636732625</v>
      </c>
    </row>
    <row r="56" spans="1:14">
      <c r="A56">
        <f>ONT_mm!A56</f>
        <v>1951</v>
      </c>
      <c r="B56" s="8">
        <f>((ONT_mm!B56)*Areas!$D$10*1000) / (86400*Days!B56)</f>
        <v>2306.633908303465</v>
      </c>
      <c r="C56" s="8">
        <f>((ONT_mm!C56)*Areas!$D$10*1000) / (86400*Days!C56)</f>
        <v>2768.2707093253966</v>
      </c>
      <c r="D56" s="8">
        <f>((ONT_mm!D56)*Areas!$D$10*1000) / (86400*Days!D56)</f>
        <v>3254.2597558243729</v>
      </c>
      <c r="E56" s="8">
        <f>((ONT_mm!E56)*Areas!$D$10*1000) / (86400*Days!E56)</f>
        <v>3602.2572376543208</v>
      </c>
      <c r="F56" s="8">
        <f>((ONT_mm!F56)*Areas!$D$10*1000) / (86400*Days!F56)</f>
        <v>1400.8382093787336</v>
      </c>
      <c r="G56" s="8">
        <f>((ONT_mm!G56)*Areas!$D$10*1000) / (86400*Days!G56)</f>
        <v>3178.1372723765435</v>
      </c>
      <c r="H56" s="8">
        <f>((ONT_mm!H56)*Areas!$D$10*1000) / (86400*Days!H56)</f>
        <v>3418.4352262544803</v>
      </c>
      <c r="I56" s="8">
        <f>((ONT_mm!I56)*Areas!$D$10*1000) / (86400*Days!I56)</f>
        <v>2042.7580085125448</v>
      </c>
      <c r="J56" s="8">
        <f>((ONT_mm!J56)*Areas!$D$10*1000) / (86400*Days!J56)</f>
        <v>2548.2947492283947</v>
      </c>
      <c r="K56" s="8">
        <f>((ONT_mm!K56)*Areas!$D$10*1000) / (86400*Days!K56)</f>
        <v>1534.5059774492233</v>
      </c>
      <c r="L56" s="8">
        <f>((ONT_mm!L56)*Areas!$D$10*1000) / (86400*Days!L56)</f>
        <v>3058.2136959876539</v>
      </c>
      <c r="M56" s="8">
        <f>((ONT_mm!M56)*Areas!$D$10*1000) / (86400*Days!M56)</f>
        <v>3282.8803838112308</v>
      </c>
      <c r="N56" s="8">
        <f>((ONT_mm!N56)*Areas!$D$10*1000) / (86400*Days!N56)</f>
        <v>2694.7077371892442</v>
      </c>
    </row>
    <row r="57" spans="1:14">
      <c r="A57">
        <f>ONT_mm!A57</f>
        <v>1952</v>
      </c>
      <c r="B57" s="8">
        <f>((ONT_mm!B57)*Areas!$D$10*1000) / (86400*Days!B57)</f>
        <v>2155.6679584826766</v>
      </c>
      <c r="C57" s="8">
        <f>((ONT_mm!C57)*Areas!$D$10*1000) / (86400*Days!C57)</f>
        <v>1911.3135177203064</v>
      </c>
      <c r="D57" s="8">
        <f>((ONT_mm!D57)*Areas!$D$10*1000) / (86400*Days!D57)</f>
        <v>2152.208322132617</v>
      </c>
      <c r="E57" s="8">
        <f>((ONT_mm!E57)*Areas!$D$10*1000) / (86400*Days!E57)</f>
        <v>2252.2232638888891</v>
      </c>
      <c r="F57" s="8">
        <f>((ONT_mm!F57)*Areas!$D$10*1000) / (86400*Days!F57)</f>
        <v>3345.468350507766</v>
      </c>
      <c r="G57" s="8">
        <f>((ONT_mm!G57)*Areas!$D$10*1000) / (86400*Days!G57)</f>
        <v>1231.7353780864198</v>
      </c>
      <c r="H57" s="8">
        <f>((ONT_mm!H57)*Areas!$D$10*1000) / (86400*Days!H57)</f>
        <v>2469.8658415471923</v>
      </c>
      <c r="I57" s="8">
        <f>((ONT_mm!I57)*Areas!$D$10*1000) / (86400*Days!I57)</f>
        <v>2362.6171146953407</v>
      </c>
      <c r="J57" s="8">
        <f>((ONT_mm!J57)*Areas!$D$10*1000) / (86400*Days!J57)</f>
        <v>2443.6459915123455</v>
      </c>
      <c r="K57" s="8">
        <f>((ONT_mm!K57)*Areas!$D$10*1000) / (86400*Days!K57)</f>
        <v>1622.8839605734768</v>
      </c>
      <c r="L57" s="8">
        <f>((ONT_mm!L57)*Areas!$D$10*1000) / (86400*Days!L57)</f>
        <v>2467.6957060185191</v>
      </c>
      <c r="M57" s="8">
        <f>((ONT_mm!M57)*Areas!$D$10*1000) / (86400*Days!M57)</f>
        <v>2489.3656100657113</v>
      </c>
      <c r="N57" s="8">
        <f>((ONT_mm!N57)*Areas!$D$10*1000) / (86400*Days!N57)</f>
        <v>2245.4303117410445</v>
      </c>
    </row>
    <row r="58" spans="1:14">
      <c r="A58">
        <f>ONT_mm!A58</f>
        <v>1953</v>
      </c>
      <c r="B58" s="8">
        <f>((ONT_mm!B58)*Areas!$D$10*1000) / (86400*Days!B58)</f>
        <v>2056.5965539127837</v>
      </c>
      <c r="C58" s="8">
        <f>((ONT_mm!C58)*Areas!$D$10*1000) / (86400*Days!C58)</f>
        <v>1560.6779017857143</v>
      </c>
      <c r="D58" s="8">
        <f>((ONT_mm!D58)*Areas!$D$10*1000) / (86400*Days!D58)</f>
        <v>2991.9564180107523</v>
      </c>
      <c r="E58" s="8">
        <f>((ONT_mm!E58)*Areas!$D$10*1000) / (86400*Days!E58)</f>
        <v>2056.250590277778</v>
      </c>
      <c r="F58" s="8">
        <f>((ONT_mm!F58)*Areas!$D$10*1000) / (86400*Days!F58)</f>
        <v>3905.9294392174434</v>
      </c>
      <c r="G58" s="8">
        <f>((ONT_mm!G58)*Areas!$D$10*1000) / (86400*Days!G58)</f>
        <v>1679.9050578703705</v>
      </c>
      <c r="H58" s="8">
        <f>((ONT_mm!H58)*Areas!$D$10*1000) / (86400*Days!H58)</f>
        <v>2255.6829002389486</v>
      </c>
      <c r="I58" s="8">
        <f>((ONT_mm!I58)*Areas!$D$10*1000) / (86400*Days!I58)</f>
        <v>2439.0436267921145</v>
      </c>
      <c r="J58" s="8">
        <f>((ONT_mm!J58)*Areas!$D$10*1000) / (86400*Days!J58)</f>
        <v>3088.7633333333338</v>
      </c>
      <c r="K58" s="8">
        <f>((ONT_mm!K58)*Areas!$D$10*1000) / (86400*Days!K58)</f>
        <v>905.79569892473114</v>
      </c>
      <c r="L58" s="8">
        <f>((ONT_mm!L58)*Areas!$D$10*1000) / (86400*Days!L58)</f>
        <v>1839.4781635802469</v>
      </c>
      <c r="M58" s="8">
        <f>((ONT_mm!M58)*Areas!$D$10*1000) / (86400*Days!M58)</f>
        <v>2214.4817764336913</v>
      </c>
      <c r="N58" s="8">
        <f>((ONT_mm!N58)*Areas!$D$10*1000) / (86400*Days!N58)</f>
        <v>2256.1232175925925</v>
      </c>
    </row>
    <row r="59" spans="1:14">
      <c r="A59">
        <f>ONT_mm!A59</f>
        <v>1954</v>
      </c>
      <c r="B59" s="8">
        <f>((ONT_mm!B59)*Areas!$D$10*1000) / (86400*Days!B59)</f>
        <v>2006.9035954301075</v>
      </c>
      <c r="C59" s="8">
        <f>((ONT_mm!C59)*Areas!$D$10*1000) / (86400*Days!C59)</f>
        <v>2948.6435681216935</v>
      </c>
      <c r="D59" s="8">
        <f>((ONT_mm!D59)*Areas!$D$10*1000) / (86400*Days!D59)</f>
        <v>2931.8845504778974</v>
      </c>
      <c r="E59" s="8">
        <f>((ONT_mm!E59)*Areas!$D$10*1000) / (86400*Days!E59)</f>
        <v>3547.6578858024691</v>
      </c>
      <c r="F59" s="8">
        <f>((ONT_mm!F59)*Areas!$D$10*1000) / (86400*Days!F59)</f>
        <v>1715.3506048387096</v>
      </c>
      <c r="G59" s="8">
        <f>((ONT_mm!G59)*Areas!$D$10*1000) / (86400*Days!G59)</f>
        <v>2766.0421643518516</v>
      </c>
      <c r="H59" s="8">
        <f>((ONT_mm!H59)*Areas!$D$10*1000) / (86400*Days!H59)</f>
        <v>1179.1069705794505</v>
      </c>
      <c r="I59" s="8">
        <f>((ONT_mm!I59)*Areas!$D$10*1000) / (86400*Days!I59)</f>
        <v>3124.3661364994032</v>
      </c>
      <c r="J59" s="8">
        <f>((ONT_mm!J59)*Areas!$D$10*1000) / (86400*Days!J59)</f>
        <v>2943.49005787037</v>
      </c>
      <c r="K59" s="8">
        <f>((ONT_mm!K59)*Areas!$D$10*1000) / (86400*Days!K59)</f>
        <v>2979.6904345878133</v>
      </c>
      <c r="L59" s="8">
        <f>((ONT_mm!L59)*Areas!$D$10*1000) / (86400*Days!L59)</f>
        <v>2776.767037037037</v>
      </c>
      <c r="M59" s="8">
        <f>((ONT_mm!M59)*Areas!$D$10*1000) / (86400*Days!M59)</f>
        <v>2986.9242196833929</v>
      </c>
      <c r="N59" s="8">
        <f>((ONT_mm!N59)*Areas!$D$10*1000) / (86400*Days!N59)</f>
        <v>2652.6897428335869</v>
      </c>
    </row>
    <row r="60" spans="1:14">
      <c r="A60">
        <f>ONT_mm!A60</f>
        <v>1955</v>
      </c>
      <c r="B60" s="8">
        <f>((ONT_mm!B60)*Areas!$D$10*1000) / (86400*Days!B60)</f>
        <v>1279.121912335723</v>
      </c>
      <c r="C60" s="8">
        <f>((ONT_mm!C60)*Areas!$D$10*1000) / (86400*Days!C60)</f>
        <v>1900.1828000992064</v>
      </c>
      <c r="D60" s="8">
        <f>((ONT_mm!D60)*Areas!$D$10*1000) / (86400*Days!D60)</f>
        <v>3338.8635902031065</v>
      </c>
      <c r="E60" s="8">
        <f>((ONT_mm!E60)*Areas!$D$10*1000) / (86400*Days!E60)</f>
        <v>1992.8763425925927</v>
      </c>
      <c r="F60" s="8">
        <f>((ONT_mm!F60)*Areas!$D$10*1000) / (86400*Days!F60)</f>
        <v>1964.4444220430107</v>
      </c>
      <c r="G60" s="8">
        <f>((ONT_mm!G60)*Areas!$D$10*1000) / (86400*Days!G60)</f>
        <v>1102.3869135802472</v>
      </c>
      <c r="H60" s="8">
        <f>((ONT_mm!H60)*Areas!$D$10*1000) / (86400*Days!H60)</f>
        <v>1662.8270347968937</v>
      </c>
      <c r="I60" s="8">
        <f>((ONT_mm!I60)*Areas!$D$10*1000) / (86400*Days!I60)</f>
        <v>3955.6223977001196</v>
      </c>
      <c r="J60" s="8">
        <f>((ONT_mm!J60)*Areas!$D$10*1000) / (86400*Days!J60)</f>
        <v>1871.3277854938272</v>
      </c>
      <c r="K60" s="8">
        <f>((ONT_mm!K60)*Areas!$D$10*1000) / (86400*Days!K60)</f>
        <v>6638.4131309737159</v>
      </c>
      <c r="L60" s="8">
        <f>((ONT_mm!L60)*Areas!$D$10*1000) / (86400*Days!L60)</f>
        <v>1717.2796141975311</v>
      </c>
      <c r="M60" s="8">
        <f>((ONT_mm!M60)*Areas!$D$10*1000) / (86400*Days!M60)</f>
        <v>1434.4910356929511</v>
      </c>
      <c r="N60" s="8">
        <f>((ONT_mm!N60)*Areas!$D$10*1000) / (86400*Days!N60)</f>
        <v>2417.0096638762052</v>
      </c>
    </row>
    <row r="61" spans="1:14">
      <c r="A61">
        <f>ONT_mm!A61</f>
        <v>1956</v>
      </c>
      <c r="B61" s="8">
        <f>((ONT_mm!B61)*Areas!$D$10*1000) / (86400*Days!B61)</f>
        <v>1422.5395646654717</v>
      </c>
      <c r="C61" s="8">
        <f>((ONT_mm!C61)*Areas!$D$10*1000) / (86400*Days!C61)</f>
        <v>2141.61250798212</v>
      </c>
      <c r="D61" s="8">
        <f>((ONT_mm!D61)*Areas!$D$10*1000) / (86400*Days!D61)</f>
        <v>2606.6787335722815</v>
      </c>
      <c r="E61" s="8">
        <f>((ONT_mm!E61)*Areas!$D$10*1000) / (86400*Days!E61)</f>
        <v>3164.4874344135806</v>
      </c>
      <c r="F61" s="8">
        <f>((ONT_mm!F61)*Areas!$D$10*1000) / (86400*Days!F61)</f>
        <v>3452.0880525686975</v>
      </c>
      <c r="G61" s="8">
        <f>((ONT_mm!G61)*Areas!$D$10*1000) / (86400*Days!G61)</f>
        <v>1527.1568711419754</v>
      </c>
      <c r="H61" s="8">
        <f>((ONT_mm!H61)*Areas!$D$10*1000) / (86400*Days!H61)</f>
        <v>2594.7272625448027</v>
      </c>
      <c r="I61" s="8">
        <f>((ONT_mm!I61)*Areas!$D$10*1000) / (86400*Days!I61)</f>
        <v>3672.5612417861412</v>
      </c>
      <c r="J61" s="8">
        <f>((ONT_mm!J61)*Areas!$D$10*1000) / (86400*Days!J61)</f>
        <v>2614.5939621913581</v>
      </c>
      <c r="K61" s="8">
        <f>((ONT_mm!K61)*Areas!$D$10*1000) / (86400*Days!K61)</f>
        <v>1085.3822767323772</v>
      </c>
      <c r="L61" s="8">
        <f>((ONT_mm!L61)*Areas!$D$10*1000) / (86400*Days!L61)</f>
        <v>1944.7769135802473</v>
      </c>
      <c r="M61" s="8">
        <f>((ONT_mm!M61)*Areas!$D$10*1000) / (86400*Days!M61)</f>
        <v>2028.9194631123062</v>
      </c>
      <c r="N61" s="8">
        <f>((ONT_mm!N61)*Areas!$D$10*1000) / (86400*Days!N61)</f>
        <v>2356.2486683490183</v>
      </c>
    </row>
    <row r="62" spans="1:14">
      <c r="A62">
        <f>ONT_mm!A62</f>
        <v>1957</v>
      </c>
      <c r="B62" s="8">
        <f>((ONT_mm!B62)*Areas!$D$10*1000) / (86400*Days!B62)</f>
        <v>2265.7472968936681</v>
      </c>
      <c r="C62" s="8">
        <f>((ONT_mm!C62)*Areas!$D$10*1000) / (86400*Days!C62)</f>
        <v>1543.6156043320104</v>
      </c>
      <c r="D62" s="8">
        <f>((ONT_mm!D62)*Areas!$D$10*1000) / (86400*Days!D62)</f>
        <v>1248.6142099761053</v>
      </c>
      <c r="E62" s="8">
        <f>((ONT_mm!E62)*Areas!$D$10*1000) / (86400*Days!E62)</f>
        <v>2526.8450038580245</v>
      </c>
      <c r="F62" s="8">
        <f>((ONT_mm!F62)*Areas!$D$10*1000) / (86400*Days!F62)</f>
        <v>2672.7263366188772</v>
      </c>
      <c r="G62" s="8">
        <f>((ONT_mm!G62)*Areas!$D$10*1000) / (86400*Days!G62)</f>
        <v>3606.1571913580246</v>
      </c>
      <c r="H62" s="8">
        <f>((ONT_mm!H62)*Areas!$D$10*1000) / (86400*Days!H62)</f>
        <v>2301.6017099761057</v>
      </c>
      <c r="I62" s="8">
        <f>((ONT_mm!I62)*Areas!$D$10*1000) / (86400*Days!I62)</f>
        <v>1009.2702770310635</v>
      </c>
      <c r="J62" s="8">
        <f>((ONT_mm!J62)*Areas!$D$10*1000) / (86400*Days!J62)</f>
        <v>3060.1636728395056</v>
      </c>
      <c r="K62" s="8">
        <f>((ONT_mm!K62)*Areas!$D$10*1000) / (86400*Days!K62)</f>
        <v>1397.6930854241336</v>
      </c>
      <c r="L62" s="8">
        <f>((ONT_mm!L62)*Areas!$D$10*1000) / (86400*Days!L62)</f>
        <v>2148.5494945987652</v>
      </c>
      <c r="M62" s="8">
        <f>((ONT_mm!M62)*Areas!$D$10*1000) / (86400*Days!M62)</f>
        <v>2754.8140718339309</v>
      </c>
      <c r="N62" s="8">
        <f>((ONT_mm!N62)*Areas!$D$10*1000) / (86400*Days!N62)</f>
        <v>2209.9648614282091</v>
      </c>
    </row>
    <row r="63" spans="1:14">
      <c r="A63">
        <f>ONT_mm!A63</f>
        <v>1958</v>
      </c>
      <c r="B63" s="8">
        <f>((ONT_mm!B63)*Areas!$D$10*1000) / (86400*Days!B63)</f>
        <v>2091.1929174133807</v>
      </c>
      <c r="C63" s="8">
        <f>((ONT_mm!C63)*Areas!$D$10*1000) / (86400*Days!C63)</f>
        <v>2556.5589368386245</v>
      </c>
      <c r="D63" s="8">
        <f>((ONT_mm!D63)*Areas!$D$10*1000) / (86400*Days!D63)</f>
        <v>800.43404644563907</v>
      </c>
      <c r="E63" s="8">
        <f>((ONT_mm!E63)*Areas!$D$10*1000) / (86400*Days!E63)</f>
        <v>1993.8513310185185</v>
      </c>
      <c r="F63" s="8">
        <f>((ONT_mm!F63)*Areas!$D$10*1000) / (86400*Days!F63)</f>
        <v>1842.41361260454</v>
      </c>
      <c r="G63" s="8">
        <f>((ONT_mm!G63)*Areas!$D$10*1000) / (86400*Days!G63)</f>
        <v>2917.4903665123452</v>
      </c>
      <c r="H63" s="8">
        <f>((ONT_mm!H63)*Areas!$D$10*1000) / (86400*Days!H63)</f>
        <v>2669.8957250597373</v>
      </c>
      <c r="I63" s="8">
        <f>((ONT_mm!I63)*Areas!$D$10*1000) / (86400*Days!I63)</f>
        <v>2754.4995594384709</v>
      </c>
      <c r="J63" s="8">
        <f>((ONT_mm!J63)*Areas!$D$10*1000) / (86400*Days!J63)</f>
        <v>3692.9311612654319</v>
      </c>
      <c r="K63" s="8">
        <f>((ONT_mm!K63)*Areas!$D$10*1000) / (86400*Days!K63)</f>
        <v>2329.9078255675031</v>
      </c>
      <c r="L63" s="8">
        <f>((ONT_mm!L63)*Areas!$D$10*1000) / (86400*Days!L63)</f>
        <v>2592.8192206790122</v>
      </c>
      <c r="M63" s="8">
        <f>((ONT_mm!M63)*Areas!$D$10*1000) / (86400*Days!M63)</f>
        <v>1446.4425067204302</v>
      </c>
      <c r="N63" s="8">
        <f>((ONT_mm!N63)*Areas!$D$10*1000) / (86400*Days!N63)</f>
        <v>2299.9309167300862</v>
      </c>
    </row>
    <row r="64" spans="1:14">
      <c r="A64">
        <f>ONT_mm!A64</f>
        <v>1959</v>
      </c>
      <c r="B64" s="8">
        <f>((ONT_mm!B64)*Areas!$D$10*1000) / (86400*Days!B64)</f>
        <v>2936.2877240143371</v>
      </c>
      <c r="C64" s="8">
        <f>((ONT_mm!C64)*Areas!$D$10*1000) / (86400*Days!C64)</f>
        <v>2574.6658647486774</v>
      </c>
      <c r="D64" s="8">
        <f>((ONT_mm!D64)*Areas!$D$10*1000) / (86400*Days!D64)</f>
        <v>1890.5340091099163</v>
      </c>
      <c r="E64" s="8">
        <f>((ONT_mm!E64)*Areas!$D$10*1000) / (86400*Days!E64)</f>
        <v>2377.3467785493831</v>
      </c>
      <c r="F64" s="8">
        <f>((ONT_mm!F64)*Areas!$D$10*1000) / (86400*Days!F64)</f>
        <v>2020.7421408303464</v>
      </c>
      <c r="G64" s="8">
        <f>((ONT_mm!G64)*Areas!$D$10*1000) / (86400*Days!G64)</f>
        <v>1639.6055362654322</v>
      </c>
      <c r="H64" s="8">
        <f>((ONT_mm!H64)*Areas!$D$10*1000) / (86400*Days!H64)</f>
        <v>2747.2657743428908</v>
      </c>
      <c r="I64" s="8">
        <f>((ONT_mm!I64)*Areas!$D$10*1000) / (86400*Days!I64)</f>
        <v>2649.1379069593791</v>
      </c>
      <c r="J64" s="8">
        <f>((ONT_mm!J64)*Areas!$D$10*1000) / (86400*Days!J64)</f>
        <v>2063.0755092592594</v>
      </c>
      <c r="K64" s="8">
        <f>((ONT_mm!K64)*Areas!$D$10*1000) / (86400*Days!K64)</f>
        <v>4205.6597520908008</v>
      </c>
      <c r="L64" s="8">
        <f>((ONT_mm!L64)*Areas!$D$10*1000) / (86400*Days!L64)</f>
        <v>2983.1395871913583</v>
      </c>
      <c r="M64" s="8">
        <f>((ONT_mm!M64)*Areas!$D$10*1000) / (86400*Days!M64)</f>
        <v>3234.7599873058543</v>
      </c>
      <c r="N64" s="8">
        <f>((ONT_mm!N64)*Areas!$D$10*1000) / (86400*Days!N64)</f>
        <v>2614.251158041603</v>
      </c>
    </row>
    <row r="65" spans="1:14">
      <c r="A65">
        <f>ONT_mm!A65</f>
        <v>1960</v>
      </c>
      <c r="B65" s="8">
        <f>((ONT_mm!B65)*Areas!$D$10*1000) / (86400*Days!B65)</f>
        <v>2339.9722222222226</v>
      </c>
      <c r="C65" s="8">
        <f>((ONT_mm!C65)*Areas!$D$10*1000) / (86400*Days!C65)</f>
        <v>3509.28592752235</v>
      </c>
      <c r="D65" s="8">
        <f>((ONT_mm!D65)*Areas!$D$10*1000) / (86400*Days!D65)</f>
        <v>1279.7509371266426</v>
      </c>
      <c r="E65" s="8">
        <f>((ONT_mm!E65)*Areas!$D$10*1000) / (86400*Days!E65)</f>
        <v>2597.3691666666668</v>
      </c>
      <c r="F65" s="8">
        <f>((ONT_mm!F65)*Areas!$D$10*1000) / (86400*Days!F65)</f>
        <v>3477.5635566009551</v>
      </c>
      <c r="G65" s="8">
        <f>((ONT_mm!G65)*Areas!$D$10*1000) / (86400*Days!G65)</f>
        <v>2833.9663580246915</v>
      </c>
      <c r="H65" s="8">
        <f>((ONT_mm!H65)*Areas!$D$10*1000) / (86400*Days!H65)</f>
        <v>1606.529316009558</v>
      </c>
      <c r="I65" s="8">
        <f>((ONT_mm!I65)*Areas!$D$10*1000) / (86400*Days!I65)</f>
        <v>2069.4915621266427</v>
      </c>
      <c r="J65" s="8">
        <f>((ONT_mm!J65)*Areas!$D$10*1000) / (86400*Days!J65)</f>
        <v>1011.0629976851852</v>
      </c>
      <c r="K65" s="8">
        <f>((ONT_mm!K65)*Areas!$D$10*1000) / (86400*Days!K65)</f>
        <v>2105.6604876045399</v>
      </c>
      <c r="L65" s="8">
        <f>((ONT_mm!L65)*Areas!$D$10*1000) / (86400*Days!L65)</f>
        <v>1701.3548032407407</v>
      </c>
      <c r="M65" s="8">
        <f>((ONT_mm!M65)*Areas!$D$10*1000) / (86400*Days!M65)</f>
        <v>1207.4130861708484</v>
      </c>
      <c r="N65" s="8">
        <f>((ONT_mm!N65)*Areas!$D$10*1000) / (86400*Days!N65)</f>
        <v>2138.6877264217774</v>
      </c>
    </row>
    <row r="66" spans="1:14">
      <c r="A66">
        <f>ONT_mm!A66</f>
        <v>1961</v>
      </c>
      <c r="B66" s="8">
        <f>((ONT_mm!B66)*Areas!$D$10*1000) / (86400*Days!B66)</f>
        <v>961.77890531660671</v>
      </c>
      <c r="C66" s="8">
        <f>((ONT_mm!C66)*Areas!$D$10*1000) / (86400*Days!C66)</f>
        <v>2613.6654017857145</v>
      </c>
      <c r="D66" s="8">
        <f>((ONT_mm!D66)*Areas!$D$10*1000) / (86400*Days!D66)</f>
        <v>1901.8564553464755</v>
      </c>
      <c r="E66" s="8">
        <f>((ONT_mm!E66)*Areas!$D$10*1000) / (86400*Days!E66)</f>
        <v>3501.8334297839506</v>
      </c>
      <c r="F66" s="8">
        <f>((ONT_mm!F66)*Areas!$D$10*1000) / (86400*Days!F66)</f>
        <v>2596.6143369175629</v>
      </c>
      <c r="G66" s="8">
        <f>((ONT_mm!G66)*Areas!$D$10*1000) / (86400*Days!G66)</f>
        <v>3477.1337229938272</v>
      </c>
      <c r="H66" s="8">
        <f>((ONT_mm!H66)*Areas!$D$10*1000) / (86400*Days!H66)</f>
        <v>2652.9120557048982</v>
      </c>
      <c r="I66" s="8">
        <f>((ONT_mm!I66)*Areas!$D$10*1000) / (86400*Days!I66)</f>
        <v>2532.7683206391876</v>
      </c>
      <c r="J66" s="8">
        <f>((ONT_mm!J66)*Areas!$D$10*1000) / (86400*Days!J66)</f>
        <v>1208.3356558641976</v>
      </c>
      <c r="K66" s="8">
        <f>((ONT_mm!K66)*Areas!$D$10*1000) / (86400*Days!K66)</f>
        <v>1587.9730846774196</v>
      </c>
      <c r="L66" s="8">
        <f>((ONT_mm!L66)*Areas!$D$10*1000) / (86400*Days!L66)</f>
        <v>2449.170925925926</v>
      </c>
      <c r="M66" s="8">
        <f>((ONT_mm!M66)*Areas!$D$10*1000) / (86400*Days!M66)</f>
        <v>2030.1775126941457</v>
      </c>
      <c r="N66" s="8">
        <f>((ONT_mm!N66)*Areas!$D$10*1000) / (86400*Days!N66)</f>
        <v>2286.2009427321159</v>
      </c>
    </row>
    <row r="67" spans="1:14">
      <c r="A67">
        <f>ONT_mm!A67</f>
        <v>1962</v>
      </c>
      <c r="B67" s="8">
        <f>((ONT_mm!B67)*Areas!$D$10*1000) / (86400*Days!B67)</f>
        <v>2401.9311641278377</v>
      </c>
      <c r="C67" s="8">
        <f>((ONT_mm!C67)*Areas!$D$10*1000) / (86400*Days!C67)</f>
        <v>2353.2042080026454</v>
      </c>
      <c r="D67" s="8">
        <f>((ONT_mm!D67)*Areas!$D$10*1000) / (86400*Days!D67)</f>
        <v>804.52270758661871</v>
      </c>
      <c r="E67" s="8">
        <f>((ONT_mm!E67)*Areas!$D$10*1000) / (86400*Days!E67)</f>
        <v>2359.7969868827158</v>
      </c>
      <c r="F67" s="8">
        <f>((ONT_mm!F67)*Areas!$D$10*1000) / (86400*Days!F67)</f>
        <v>1730.1326874253286</v>
      </c>
      <c r="G67" s="8">
        <f>((ONT_mm!G67)*Areas!$D$10*1000) / (86400*Days!G67)</f>
        <v>2064.700489969136</v>
      </c>
      <c r="H67" s="8">
        <f>((ONT_mm!H67)*Areas!$D$10*1000) / (86400*Days!H67)</f>
        <v>2406.9633624551971</v>
      </c>
      <c r="I67" s="8">
        <f>((ONT_mm!I67)*Areas!$D$10*1000) / (86400*Days!I67)</f>
        <v>2363.2461394862603</v>
      </c>
      <c r="J67" s="8">
        <f>((ONT_mm!J67)*Areas!$D$10*1000) / (86400*Days!J67)</f>
        <v>3258.4113194444449</v>
      </c>
      <c r="K67" s="8">
        <f>((ONT_mm!K67)*Areas!$D$10*1000) / (86400*Days!K67)</f>
        <v>2900.4333109318995</v>
      </c>
      <c r="L67" s="8">
        <f>((ONT_mm!L67)*Areas!$D$10*1000) / (86400*Days!L67)</f>
        <v>1755.3041628086419</v>
      </c>
      <c r="M67" s="8">
        <f>((ONT_mm!M67)*Areas!$D$10*1000) / (86400*Days!M67)</f>
        <v>2164.7888179510155</v>
      </c>
      <c r="N67" s="8">
        <f>((ONT_mm!N67)*Areas!$D$10*1000) / (86400*Days!N67)</f>
        <v>2210.8730698249619</v>
      </c>
    </row>
    <row r="68" spans="1:14">
      <c r="A68">
        <f>ONT_mm!A68</f>
        <v>1963</v>
      </c>
      <c r="B68" s="8">
        <f>((ONT_mm!B68)*Areas!$D$10*1000) / (86400*Days!B68)</f>
        <v>1500.5386387395461</v>
      </c>
      <c r="C68" s="8">
        <f>((ONT_mm!C68)*Areas!$D$10*1000) / (86400*Days!C68)</f>
        <v>1257.3868592923282</v>
      </c>
      <c r="D68" s="8">
        <f>((ONT_mm!D68)*Areas!$D$10*1000) / (86400*Days!D68)</f>
        <v>2021.0566532258067</v>
      </c>
      <c r="E68" s="8">
        <f>((ONT_mm!E68)*Areas!$D$10*1000) / (86400*Days!E68)</f>
        <v>2318.5224768518524</v>
      </c>
      <c r="F68" s="8">
        <f>((ONT_mm!F68)*Areas!$D$10*1000) / (86400*Days!F68)</f>
        <v>2607.3077583632021</v>
      </c>
      <c r="G68" s="8">
        <f>((ONT_mm!G68)*Areas!$D$10*1000) / (86400*Days!G68)</f>
        <v>1019.1879012345679</v>
      </c>
      <c r="H68" s="8">
        <f>((ONT_mm!H68)*Areas!$D$10*1000) / (86400*Days!H68)</f>
        <v>1930.4770833333334</v>
      </c>
      <c r="I68" s="8">
        <f>((ONT_mm!I68)*Areas!$D$10*1000) / (86400*Days!I68)</f>
        <v>3272.5014747610512</v>
      </c>
      <c r="J68" s="8">
        <f>((ONT_mm!J68)*Areas!$D$10*1000) / (86400*Days!J68)</f>
        <v>1500.1821913580245</v>
      </c>
      <c r="K68" s="8">
        <f>((ONT_mm!K68)*Areas!$D$10*1000) / (86400*Days!K68)</f>
        <v>399.7452546296297</v>
      </c>
      <c r="L68" s="8">
        <f>((ONT_mm!L68)*Areas!$D$10*1000) / (86400*Days!L68)</f>
        <v>4010.4523919753087</v>
      </c>
      <c r="M68" s="8">
        <f>((ONT_mm!M68)*Areas!$D$10*1000) / (86400*Days!M68)</f>
        <v>1926.3884221923536</v>
      </c>
      <c r="N68" s="8">
        <f>((ONT_mm!N68)*Areas!$D$10*1000) / (86400*Days!N68)</f>
        <v>1983.7141225900559</v>
      </c>
    </row>
    <row r="69" spans="1:14">
      <c r="A69">
        <f>ONT_mm!A69</f>
        <v>1964</v>
      </c>
      <c r="B69" s="8">
        <f>((ONT_mm!B69)*Areas!$D$10*1000) / (86400*Days!B69)</f>
        <v>2143.7164874551968</v>
      </c>
      <c r="C69" s="8">
        <f>((ONT_mm!C69)*Areas!$D$10*1000) / (86400*Days!C69)</f>
        <v>1048.9530651340997</v>
      </c>
      <c r="D69" s="8">
        <f>((ONT_mm!D69)*Areas!$D$10*1000) / (86400*Days!D69)</f>
        <v>2574.9129816308246</v>
      </c>
      <c r="E69" s="8">
        <f>((ONT_mm!E69)*Areas!$D$10*1000) / (86400*Days!E69)</f>
        <v>2653.9184953703698</v>
      </c>
      <c r="F69" s="8">
        <f>((ONT_mm!F69)*Areas!$D$10*1000) / (86400*Days!F69)</f>
        <v>2299.4001232078854</v>
      </c>
      <c r="G69" s="8">
        <f>((ONT_mm!G69)*Areas!$D$10*1000) / (86400*Days!G69)</f>
        <v>1315.5843827160493</v>
      </c>
      <c r="H69" s="8">
        <f>((ONT_mm!H69)*Areas!$D$10*1000) / (86400*Days!H69)</f>
        <v>2469.8658415471923</v>
      </c>
      <c r="I69" s="8">
        <f>((ONT_mm!I69)*Areas!$D$10*1000) / (86400*Days!I69)</f>
        <v>3131.9144339904419</v>
      </c>
      <c r="J69" s="8">
        <f>((ONT_mm!J69)*Areas!$D$10*1000) / (86400*Days!J69)</f>
        <v>785.84067129629625</v>
      </c>
      <c r="K69" s="8">
        <f>((ONT_mm!K69)*Areas!$D$10*1000) / (86400*Days!K69)</f>
        <v>1185.3972184886497</v>
      </c>
      <c r="L69" s="8">
        <f>((ONT_mm!L69)*Areas!$D$10*1000) / (86400*Days!L69)</f>
        <v>1923.9771604938271</v>
      </c>
      <c r="M69" s="8">
        <f>((ONT_mm!M69)*Areas!$D$10*1000) / (86400*Days!M69)</f>
        <v>2434.3259408602153</v>
      </c>
      <c r="N69" s="8">
        <f>((ONT_mm!N69)*Areas!$D$10*1000) / (86400*Days!N69)</f>
        <v>2006.0786448846386</v>
      </c>
    </row>
    <row r="70" spans="1:14">
      <c r="A70">
        <f>ONT_mm!A70</f>
        <v>1965</v>
      </c>
      <c r="B70" s="8">
        <f>((ONT_mm!B70)*Areas!$D$10*1000) / (86400*Days!B70)</f>
        <v>2480.2447505973714</v>
      </c>
      <c r="C70" s="8">
        <f>((ONT_mm!C70)*Areas!$D$10*1000) / (86400*Days!C70)</f>
        <v>3213.9797040343915</v>
      </c>
      <c r="D70" s="8">
        <f>((ONT_mm!D70)*Areas!$D$10*1000) / (86400*Days!D70)</f>
        <v>1407.1284572879333</v>
      </c>
      <c r="E70" s="8">
        <f>((ONT_mm!E70)*Areas!$D$10*1000) / (86400*Days!E70)</f>
        <v>2102.0750462962965</v>
      </c>
      <c r="F70" s="8">
        <f>((ONT_mm!F70)*Areas!$D$10*1000) / (86400*Days!F70)</f>
        <v>1023.1088224313023</v>
      </c>
      <c r="G70" s="8">
        <f>((ONT_mm!G70)*Areas!$D$10*1000) / (86400*Days!G70)</f>
        <v>1628.2306712962966</v>
      </c>
      <c r="H70" s="8">
        <f>((ONT_mm!H70)*Areas!$D$10*1000) / (86400*Days!H70)</f>
        <v>1962.2428352747909</v>
      </c>
      <c r="I70" s="8">
        <f>((ONT_mm!I70)*Areas!$D$10*1000) / (86400*Days!I70)</f>
        <v>3106.4389299581835</v>
      </c>
      <c r="J70" s="8">
        <f>((ONT_mm!J70)*Areas!$D$10*1000) / (86400*Days!J70)</f>
        <v>2791.7168595679018</v>
      </c>
      <c r="K70" s="8">
        <f>((ONT_mm!K70)*Areas!$D$10*1000) / (86400*Days!K70)</f>
        <v>3189.4702023596178</v>
      </c>
      <c r="L70" s="8">
        <f>((ONT_mm!L70)*Areas!$D$10*1000) / (86400*Days!L70)</f>
        <v>3240.536531635802</v>
      </c>
      <c r="M70" s="8">
        <f>((ONT_mm!M70)*Areas!$D$10*1000) / (86400*Days!M70)</f>
        <v>1894.937182646356</v>
      </c>
      <c r="N70" s="8">
        <f>((ONT_mm!N70)*Areas!$D$10*1000) / (86400*Days!N70)</f>
        <v>2328.3257851344497</v>
      </c>
    </row>
    <row r="71" spans="1:14">
      <c r="A71">
        <f>ONT_mm!A71</f>
        <v>1966</v>
      </c>
      <c r="B71" s="8">
        <f>((ONT_mm!B71)*Areas!$D$10*1000) / (86400*Days!B71)</f>
        <v>2525.2200231481484</v>
      </c>
      <c r="C71" s="8">
        <f>((ONT_mm!C71)*Areas!$D$10*1000) / (86400*Days!C71)</f>
        <v>2078.1181878306879</v>
      </c>
      <c r="D71" s="8">
        <f>((ONT_mm!D71)*Areas!$D$10*1000) / (86400*Days!D71)</f>
        <v>2085.5316942951017</v>
      </c>
      <c r="E71" s="8">
        <f>((ONT_mm!E71)*Areas!$D$10*1000) / (86400*Days!E71)</f>
        <v>1380.9086072530865</v>
      </c>
      <c r="F71" s="8">
        <f>((ONT_mm!F71)*Areas!$D$10*1000) / (86400*Days!F71)</f>
        <v>1581.0538119773</v>
      </c>
      <c r="G71" s="8">
        <f>((ONT_mm!G71)*Areas!$D$10*1000) / (86400*Days!G71)</f>
        <v>2078.3503279320989</v>
      </c>
      <c r="H71" s="8">
        <f>((ONT_mm!H71)*Areas!$D$10*1000) / (86400*Days!H71)</f>
        <v>1459.3375149342892</v>
      </c>
      <c r="I71" s="8">
        <f>((ONT_mm!I71)*Areas!$D$10*1000) / (86400*Days!I71)</f>
        <v>2619.5737417861415</v>
      </c>
      <c r="J71" s="8">
        <f>((ONT_mm!J71)*Areas!$D$10*1000) / (86400*Days!J71)</f>
        <v>2800.4917554012345</v>
      </c>
      <c r="K71" s="8">
        <f>((ONT_mm!K71)*Areas!$D$10*1000) / (86400*Days!K71)</f>
        <v>1133.8171856332137</v>
      </c>
      <c r="L71" s="8">
        <f>((ONT_mm!L71)*Areas!$D$10*1000) / (86400*Days!L71)</f>
        <v>3841.4543981481484</v>
      </c>
      <c r="M71" s="8">
        <f>((ONT_mm!M71)*Areas!$D$10*1000) / (86400*Days!M71)</f>
        <v>2653.5410804958187</v>
      </c>
      <c r="N71" s="8">
        <f>((ONT_mm!N71)*Areas!$D$10*1000) / (86400*Days!N71)</f>
        <v>2183.6268179223744</v>
      </c>
    </row>
    <row r="72" spans="1:14">
      <c r="A72">
        <f>ONT_mm!A72</f>
        <v>1967</v>
      </c>
      <c r="B72" s="8">
        <f>((ONT_mm!B72)*Areas!$D$10*1000) / (86400*Days!B72)</f>
        <v>1634.2064068100358</v>
      </c>
      <c r="C72" s="8">
        <f>((ONT_mm!C72)*Areas!$D$10*1000) / (86400*Days!C72)</f>
        <v>1602.4631200396827</v>
      </c>
      <c r="D72" s="8">
        <f>((ONT_mm!D72)*Areas!$D$10*1000) / (86400*Days!D72)</f>
        <v>880.32019489247307</v>
      </c>
      <c r="E72" s="8">
        <f>((ONT_mm!E72)*Areas!$D$10*1000) / (86400*Days!E72)</f>
        <v>2333.4722993827158</v>
      </c>
      <c r="F72" s="8">
        <f>((ONT_mm!F72)*Areas!$D$10*1000) / (86400*Days!F72)</f>
        <v>2434.9549656511349</v>
      </c>
      <c r="G72" s="8">
        <f>((ONT_mm!G72)*Areas!$D$10*1000) / (86400*Days!G72)</f>
        <v>2976.3146682098763</v>
      </c>
      <c r="H72" s="8">
        <f>((ONT_mm!H72)*Areas!$D$10*1000) / (86400*Days!H72)</f>
        <v>2565.1630973715651</v>
      </c>
      <c r="I72" s="8">
        <f>((ONT_mm!I72)*Areas!$D$10*1000) / (86400*Days!I72)</f>
        <v>2950.1262694145757</v>
      </c>
      <c r="J72" s="8">
        <f>((ONT_mm!J72)*Areas!$D$10*1000) / (86400*Days!J72)</f>
        <v>3436.5092052469136</v>
      </c>
      <c r="K72" s="8">
        <f>((ONT_mm!K72)*Areas!$D$10*1000) / (86400*Days!K72)</f>
        <v>3286.0255077658303</v>
      </c>
      <c r="L72" s="8">
        <f>((ONT_mm!L72)*Areas!$D$10*1000) / (86400*Days!L72)</f>
        <v>3145.3126620370372</v>
      </c>
      <c r="M72" s="8">
        <f>((ONT_mm!M72)*Areas!$D$10*1000) / (86400*Days!M72)</f>
        <v>1956.5816121565113</v>
      </c>
      <c r="N72" s="8">
        <f>((ONT_mm!N72)*Areas!$D$10*1000) / (86400*Days!N72)</f>
        <v>2434.3724714611872</v>
      </c>
    </row>
    <row r="73" spans="1:14">
      <c r="A73">
        <f>ONT_mm!A73</f>
        <v>1968</v>
      </c>
      <c r="B73" s="8">
        <f>((ONT_mm!B73)*Areas!$D$10*1000) / (86400*Days!B73)</f>
        <v>1999.6698103345282</v>
      </c>
      <c r="C73" s="8">
        <f>((ONT_mm!C73)*Areas!$D$10*1000) / (86400*Days!C73)</f>
        <v>1428.5261454342276</v>
      </c>
      <c r="D73" s="8">
        <f>((ONT_mm!D73)*Areas!$D$10*1000) / (86400*Days!D73)</f>
        <v>1830.776653972521</v>
      </c>
      <c r="E73" s="8">
        <f>((ONT_mm!E73)*Areas!$D$10*1000) / (86400*Days!E73)</f>
        <v>1379.9336188271604</v>
      </c>
      <c r="F73" s="8">
        <f>((ONT_mm!F73)*Areas!$D$10*1000) / (86400*Days!F73)</f>
        <v>3142.293343040621</v>
      </c>
      <c r="G73" s="8">
        <f>((ONT_mm!G73)*Areas!$D$10*1000) / (86400*Days!G73)</f>
        <v>3345.1852893518526</v>
      </c>
      <c r="H73" s="8">
        <f>((ONT_mm!H73)*Areas!$D$10*1000) / (86400*Days!H73)</f>
        <v>1396.7495482377537</v>
      </c>
      <c r="I73" s="8">
        <f>((ONT_mm!I73)*Areas!$D$10*1000) / (86400*Days!I73)</f>
        <v>2650.7104689366788</v>
      </c>
      <c r="J73" s="8">
        <f>((ONT_mm!J73)*Areas!$D$10*1000) / (86400*Days!J73)</f>
        <v>3079.663441358025</v>
      </c>
      <c r="K73" s="8">
        <f>((ONT_mm!K73)*Areas!$D$10*1000) / (86400*Days!K73)</f>
        <v>2595.6707997311828</v>
      </c>
      <c r="L73" s="8">
        <f>((ONT_mm!L73)*Areas!$D$10*1000) / (86400*Days!L73)</f>
        <v>3944.1531790123458</v>
      </c>
      <c r="M73" s="8">
        <f>((ONT_mm!M73)*Areas!$D$10*1000) / (86400*Days!M73)</f>
        <v>2942.8924843189961</v>
      </c>
      <c r="N73" s="8">
        <f>((ONT_mm!N73)*Areas!$D$10*1000) / (86400*Days!N73)</f>
        <v>2478.7349192344668</v>
      </c>
    </row>
    <row r="74" spans="1:14">
      <c r="A74">
        <f>ONT_mm!A74</f>
        <v>1969</v>
      </c>
      <c r="B74" s="8">
        <f>((ONT_mm!B74)*Areas!$D$10*1000) / (86400*Days!B74)</f>
        <v>2291.5373133213857</v>
      </c>
      <c r="C74" s="8">
        <f>((ONT_mm!C74)*Areas!$D$10*1000) / (86400*Days!C74)</f>
        <v>791.13346560846549</v>
      </c>
      <c r="D74" s="8">
        <f>((ONT_mm!D74)*Areas!$D$10*1000) / (86400*Days!D74)</f>
        <v>1305.8554659498209</v>
      </c>
      <c r="E74" s="8">
        <f>((ONT_mm!E74)*Areas!$D$10*1000) / (86400*Days!E74)</f>
        <v>3356.5601543209877</v>
      </c>
      <c r="F74" s="8">
        <f>((ONT_mm!F74)*Areas!$D$10*1000) / (86400*Days!F74)</f>
        <v>3063.0362193847072</v>
      </c>
      <c r="G74" s="8">
        <f>((ONT_mm!G74)*Areas!$D$10*1000) / (86400*Days!G74)</f>
        <v>3522.6331828703705</v>
      </c>
      <c r="H74" s="8">
        <f>((ONT_mm!H74)*Areas!$D$10*1000) / (86400*Days!H74)</f>
        <v>2282.4164538530463</v>
      </c>
      <c r="I74" s="8">
        <f>((ONT_mm!I74)*Areas!$D$10*1000) / (86400*Days!I74)</f>
        <v>1698.681447879331</v>
      </c>
      <c r="J74" s="8">
        <f>((ONT_mm!J74)*Areas!$D$10*1000) / (86400*Days!J74)</f>
        <v>1244.4102276234569</v>
      </c>
      <c r="K74" s="8">
        <f>((ONT_mm!K74)*Areas!$D$10*1000) / (86400*Days!K74)</f>
        <v>2074.8382728494626</v>
      </c>
      <c r="L74" s="8">
        <f>((ONT_mm!L74)*Areas!$D$10*1000) / (86400*Days!L74)</f>
        <v>3386.1348032407409</v>
      </c>
      <c r="M74" s="8">
        <f>((ONT_mm!M74)*Areas!$D$10*1000) / (86400*Days!M74)</f>
        <v>2682.1617084826762</v>
      </c>
      <c r="N74" s="8">
        <f>((ONT_mm!N74)*Areas!$D$10*1000) / (86400*Days!N74)</f>
        <v>2314.5156751014715</v>
      </c>
    </row>
    <row r="75" spans="1:14">
      <c r="A75">
        <f>ONT_mm!A75</f>
        <v>1970</v>
      </c>
      <c r="B75" s="8">
        <f>((ONT_mm!B75)*Areas!$D$10*1000) / (86400*Days!B75)</f>
        <v>1439.8377464157707</v>
      </c>
      <c r="C75" s="8">
        <f>((ONT_mm!C75)*Areas!$D$10*1000) / (86400*Days!C75)</f>
        <v>1987.2353381283069</v>
      </c>
      <c r="D75" s="8">
        <f>((ONT_mm!D75)*Areas!$D$10*1000) / (86400*Days!D75)</f>
        <v>1575.3925888590204</v>
      </c>
      <c r="E75" s="8">
        <f>((ONT_mm!E75)*Areas!$D$10*1000) / (86400*Days!E75)</f>
        <v>2264.573117283951</v>
      </c>
      <c r="F75" s="8">
        <f>((ONT_mm!F75)*Areas!$D$10*1000) / (86400*Days!F75)</f>
        <v>2440.3016763739552</v>
      </c>
      <c r="G75" s="8">
        <f>((ONT_mm!G75)*Areas!$D$10*1000) / (86400*Days!G75)</f>
        <v>2500.8453125000001</v>
      </c>
      <c r="H75" s="8">
        <f>((ONT_mm!H75)*Areas!$D$10*1000) / (86400*Days!H75)</f>
        <v>3289.1706317204303</v>
      </c>
      <c r="I75" s="8">
        <f>((ONT_mm!I75)*Areas!$D$10*1000) / (86400*Days!I75)</f>
        <v>2241.2153300477903</v>
      </c>
      <c r="J75" s="8">
        <f>((ONT_mm!J75)*Areas!$D$10*1000) / (86400*Days!J75)</f>
        <v>2964.2898109567896</v>
      </c>
      <c r="K75" s="8">
        <f>((ONT_mm!K75)*Areas!$D$10*1000) / (86400*Days!K75)</f>
        <v>3046.0525500298681</v>
      </c>
      <c r="L75" s="8">
        <f>((ONT_mm!L75)*Areas!$D$10*1000) / (86400*Days!L75)</f>
        <v>2931.7901967592588</v>
      </c>
      <c r="M75" s="8">
        <f>((ONT_mm!M75)*Areas!$D$10*1000) / (86400*Days!M75)</f>
        <v>3016.8028972520906</v>
      </c>
      <c r="N75" s="8">
        <f>((ONT_mm!N75)*Areas!$D$10*1000) / (86400*Days!N75)</f>
        <v>2476.7110099568754</v>
      </c>
    </row>
    <row r="76" spans="1:14">
      <c r="A76">
        <f>ONT_mm!A76</f>
        <v>1971</v>
      </c>
      <c r="B76" s="8">
        <f>((ONT_mm!B76)*Areas!$D$10*1000) / (86400*Days!B76)</f>
        <v>1776.051497162485</v>
      </c>
      <c r="C76" s="8">
        <f>((ONT_mm!C76)*Areas!$D$10*1000) / (86400*Days!C76)</f>
        <v>3919.1052620701057</v>
      </c>
      <c r="D76" s="8">
        <f>((ONT_mm!D76)*Areas!$D$10*1000) / (86400*Days!D76)</f>
        <v>2123.5876941457582</v>
      </c>
      <c r="E76" s="8">
        <f>((ONT_mm!E76)*Areas!$D$10*1000) / (86400*Days!E76)</f>
        <v>1275.9348533950615</v>
      </c>
      <c r="F76" s="8">
        <f>((ONT_mm!F76)*Areas!$D$10*1000) / (86400*Days!F76)</f>
        <v>1520.3529196535246</v>
      </c>
      <c r="G76" s="8">
        <f>((ONT_mm!G76)*Areas!$D$10*1000) / (86400*Days!G76)</f>
        <v>2540.1698456790118</v>
      </c>
      <c r="H76" s="8">
        <f>((ONT_mm!H76)*Areas!$D$10*1000) / (86400*Days!H76)</f>
        <v>2988.1822692652331</v>
      </c>
      <c r="I76" s="8">
        <f>((ONT_mm!I76)*Areas!$D$10*1000) / (86400*Days!I76)</f>
        <v>2695.3712290919952</v>
      </c>
      <c r="J76" s="8">
        <f>((ONT_mm!J76)*Areas!$D$10*1000) / (86400*Days!J76)</f>
        <v>2232.0735030864203</v>
      </c>
      <c r="K76" s="8">
        <f>((ONT_mm!K76)*Areas!$D$10*1000) / (86400*Days!K76)</f>
        <v>1495.8209528076466</v>
      </c>
      <c r="L76" s="8">
        <f>((ONT_mm!L76)*Areas!$D$10*1000) / (86400*Days!L76)</f>
        <v>2169.6742438271608</v>
      </c>
      <c r="M76" s="8">
        <f>((ONT_mm!M76)*Areas!$D$10*1000) / (86400*Days!M76)</f>
        <v>2825.5793608124259</v>
      </c>
      <c r="N76" s="8">
        <f>((ONT_mm!N76)*Areas!$D$10*1000) / (86400*Days!N76)</f>
        <v>2286.1475187087772</v>
      </c>
    </row>
    <row r="77" spans="1:14">
      <c r="A77">
        <f>ONT_mm!A77</f>
        <v>1972</v>
      </c>
      <c r="B77" s="8">
        <f>((ONT_mm!B77)*Areas!$D$10*1000) / (86400*Days!B77)</f>
        <v>1778.5675963261649</v>
      </c>
      <c r="C77" s="8">
        <f>((ONT_mm!C77)*Areas!$D$10*1000) / (86400*Days!C77)</f>
        <v>2989.1800327266919</v>
      </c>
      <c r="D77" s="8">
        <f>((ONT_mm!D77)*Areas!$D$10*1000) / (86400*Days!D77)</f>
        <v>2570.5098080943849</v>
      </c>
      <c r="E77" s="8">
        <f>((ONT_mm!E77)*Areas!$D$10*1000) / (86400*Days!E77)</f>
        <v>2006.2011844135802</v>
      </c>
      <c r="F77" s="8">
        <f>((ONT_mm!F77)*Areas!$D$10*1000) / (86400*Days!F77)</f>
        <v>3069.9554920848268</v>
      </c>
      <c r="G77" s="8">
        <f>((ONT_mm!G77)*Areas!$D$10*1000) / (86400*Days!G77)</f>
        <v>5191.1633757716045</v>
      </c>
      <c r="H77" s="8">
        <f>((ONT_mm!H77)*Areas!$D$10*1000) / (86400*Days!H77)</f>
        <v>2622.718865740741</v>
      </c>
      <c r="I77" s="8">
        <f>((ONT_mm!I77)*Areas!$D$10*1000) / (86400*Days!I77)</f>
        <v>2881.5625672043016</v>
      </c>
      <c r="J77" s="8">
        <f>((ONT_mm!J77)*Areas!$D$10*1000) / (86400*Days!J77)</f>
        <v>2471.9206558641977</v>
      </c>
      <c r="K77" s="8">
        <f>((ONT_mm!K77)*Areas!$D$10*1000) / (86400*Days!K77)</f>
        <v>2686.2503696236554</v>
      </c>
      <c r="L77" s="8">
        <f>((ONT_mm!L77)*Areas!$D$10*1000) / (86400*Days!L77)</f>
        <v>3559.3577469135803</v>
      </c>
      <c r="M77" s="8">
        <f>((ONT_mm!M77)*Areas!$D$10*1000) / (86400*Days!M77)</f>
        <v>3624.4408452807647</v>
      </c>
      <c r="N77" s="8">
        <f>((ONT_mm!N77)*Areas!$D$10*1000) / (86400*Days!N77)</f>
        <v>2950.2723544070027</v>
      </c>
    </row>
    <row r="78" spans="1:14">
      <c r="A78">
        <f>ONT_mm!A78</f>
        <v>1973</v>
      </c>
      <c r="B78" s="8">
        <f>((ONT_mm!B78)*Areas!$D$10*1000) / (86400*Days!B78)</f>
        <v>1629.4887208781363</v>
      </c>
      <c r="C78" s="8">
        <f>((ONT_mm!C78)*Areas!$D$10*1000) / (86400*Days!C78)</f>
        <v>1792.585863095238</v>
      </c>
      <c r="D78" s="8">
        <f>((ONT_mm!D78)*Areas!$D$10*1000) / (86400*Days!D78)</f>
        <v>2824.3213112305853</v>
      </c>
      <c r="E78" s="8">
        <f>((ONT_mm!E78)*Areas!$D$10*1000) / (86400*Days!E78)</f>
        <v>3573.6575771604939</v>
      </c>
      <c r="F78" s="8">
        <f>((ONT_mm!F78)*Areas!$D$10*1000) / (86400*Days!F78)</f>
        <v>2973.7146990740739</v>
      </c>
      <c r="G78" s="8">
        <f>((ONT_mm!G78)*Areas!$D$10*1000) / (86400*Days!G78)</f>
        <v>2501.8203009259264</v>
      </c>
      <c r="H78" s="8">
        <f>((ONT_mm!H78)*Areas!$D$10*1000) / (86400*Days!H78)</f>
        <v>1720.0682907706093</v>
      </c>
      <c r="I78" s="8">
        <f>((ONT_mm!I78)*Areas!$D$10*1000) / (86400*Days!I78)</f>
        <v>1618.7952994324969</v>
      </c>
      <c r="J78" s="8">
        <f>((ONT_mm!J78)*Areas!$D$10*1000) / (86400*Days!J78)</f>
        <v>2452.7458834876543</v>
      </c>
      <c r="K78" s="8">
        <f>((ONT_mm!K78)*Areas!$D$10*1000) / (86400*Days!K78)</f>
        <v>2864.5788978494625</v>
      </c>
      <c r="L78" s="8">
        <f>((ONT_mm!L78)*Areas!$D$10*1000) / (86400*Days!L78)</f>
        <v>3103.0631635802474</v>
      </c>
      <c r="M78" s="8">
        <f>((ONT_mm!M78)*Areas!$D$10*1000) / (86400*Days!M78)</f>
        <v>3662.4968451314217</v>
      </c>
      <c r="N78" s="8">
        <f>((ONT_mm!N78)*Areas!$D$10*1000) / (86400*Days!N78)</f>
        <v>2562.2695833333332</v>
      </c>
    </row>
    <row r="79" spans="1:14">
      <c r="A79">
        <f>ONT_mm!A79</f>
        <v>1974</v>
      </c>
      <c r="B79" s="8">
        <f>((ONT_mm!B79)*Areas!$D$10*1000) / (86400*Days!B79)</f>
        <v>2189.9498095878134</v>
      </c>
      <c r="C79" s="8">
        <f>((ONT_mm!C79)*Areas!$D$10*1000) / (86400*Days!C79)</f>
        <v>1700.3101727843914</v>
      </c>
      <c r="D79" s="8">
        <f>((ONT_mm!D79)*Areas!$D$10*1000) / (86400*Days!D79)</f>
        <v>2650.0814441457592</v>
      </c>
      <c r="E79" s="8">
        <f>((ONT_mm!E79)*Areas!$D$10*1000) / (86400*Days!E79)</f>
        <v>2433.2461149691362</v>
      </c>
      <c r="F79" s="8">
        <f>((ONT_mm!F79)*Areas!$D$10*1000) / (86400*Days!F79)</f>
        <v>3580.4091099163679</v>
      </c>
      <c r="G79" s="8">
        <f>((ONT_mm!G79)*Areas!$D$10*1000) / (86400*Days!G79)</f>
        <v>2892.1406674382711</v>
      </c>
      <c r="H79" s="8">
        <f>((ONT_mm!H79)*Areas!$D$10*1000) / (86400*Days!H79)</f>
        <v>2493.4542712066905</v>
      </c>
      <c r="I79" s="8">
        <f>((ONT_mm!I79)*Areas!$D$10*1000) / (86400*Days!I79)</f>
        <v>2284.9325530167266</v>
      </c>
      <c r="J79" s="8">
        <f>((ONT_mm!J79)*Areas!$D$10*1000) / (86400*Days!J79)</f>
        <v>2661.718402777778</v>
      </c>
      <c r="K79" s="8">
        <f>((ONT_mm!K79)*Areas!$D$10*1000) / (86400*Days!K79)</f>
        <v>1435.434572879331</v>
      </c>
      <c r="L79" s="8">
        <f>((ONT_mm!L79)*Areas!$D$10*1000) / (86400*Days!L79)</f>
        <v>3194.0620833333332</v>
      </c>
      <c r="M79" s="8">
        <f>((ONT_mm!M79)*Areas!$D$10*1000) / (86400*Days!M79)</f>
        <v>2483.7043869474314</v>
      </c>
      <c r="N79" s="8">
        <f>((ONT_mm!N79)*Areas!$D$10*1000) / (86400*Days!N79)</f>
        <v>2503.2894615677319</v>
      </c>
    </row>
    <row r="80" spans="1:14">
      <c r="A80">
        <f>ONT_mm!A80</f>
        <v>1975</v>
      </c>
      <c r="B80" s="8">
        <f>((ONT_mm!B80)*Areas!$D$10*1000) / (86400*Days!B80)</f>
        <v>2040.5564217443246</v>
      </c>
      <c r="C80" s="8">
        <f>((ONT_mm!C80)*Areas!$D$10*1000) / (86400*Days!C80)</f>
        <v>2649.8792576058199</v>
      </c>
      <c r="D80" s="8">
        <f>((ONT_mm!D80)*Areas!$D$10*1000) / (86400*Days!D80)</f>
        <v>2614.5415434587808</v>
      </c>
      <c r="E80" s="8">
        <f>((ONT_mm!E80)*Areas!$D$10*1000) / (86400*Days!E80)</f>
        <v>1814.7784567901238</v>
      </c>
      <c r="F80" s="8">
        <f>((ONT_mm!F80)*Areas!$D$10*1000) / (86400*Days!F80)</f>
        <v>2035.8387358124257</v>
      </c>
      <c r="G80" s="8">
        <f>((ONT_mm!G80)*Areas!$D$10*1000) / (86400*Days!G80)</f>
        <v>3108.2631018518518</v>
      </c>
      <c r="H80" s="8">
        <f>((ONT_mm!H80)*Areas!$D$10*1000) / (86400*Days!H80)</f>
        <v>2550.3810147849467</v>
      </c>
      <c r="I80" s="8">
        <f>((ONT_mm!I80)*Areas!$D$10*1000) / (86400*Days!I80)</f>
        <v>2882.8206167861408</v>
      </c>
      <c r="J80" s="8">
        <f>((ONT_mm!J80)*Areas!$D$10*1000) / (86400*Days!J80)</f>
        <v>4089.1014583333326</v>
      </c>
      <c r="K80" s="8">
        <f>((ONT_mm!K80)*Areas!$D$10*1000) / (86400*Days!K80)</f>
        <v>1703.3991338112303</v>
      </c>
      <c r="L80" s="8">
        <f>((ONT_mm!L80)*Areas!$D$10*1000) / (86400*Days!L80)</f>
        <v>2341.9221990740739</v>
      </c>
      <c r="M80" s="8">
        <f>((ONT_mm!M80)*Areas!$D$10*1000) / (86400*Days!M80)</f>
        <v>3087.5681862305855</v>
      </c>
      <c r="N80" s="8">
        <f>((ONT_mm!N80)*Areas!$D$10*1000) / (86400*Days!N80)</f>
        <v>2573.1146600710299</v>
      </c>
    </row>
    <row r="81" spans="1:14">
      <c r="A81">
        <f>ONT_mm!A81</f>
        <v>1976</v>
      </c>
      <c r="B81" s="8">
        <f>((ONT_mm!B81)*Areas!$D$10*1000) / (86400*Days!B81)</f>
        <v>2669.5812126642768</v>
      </c>
      <c r="C81" s="8">
        <f>((ONT_mm!C81)*Areas!$D$10*1000) / (86400*Days!C81)</f>
        <v>2316.7742217432947</v>
      </c>
      <c r="D81" s="8">
        <f>((ONT_mm!D81)*Areas!$D$10*1000) / (86400*Days!D81)</f>
        <v>3527.8855398745518</v>
      </c>
      <c r="E81" s="8">
        <f>((ONT_mm!E81)*Areas!$D$10*1000) / (86400*Days!E81)</f>
        <v>2812.1916165123457</v>
      </c>
      <c r="F81" s="8">
        <f>((ONT_mm!F81)*Areas!$D$10*1000) / (86400*Days!F81)</f>
        <v>3555.5626306750301</v>
      </c>
      <c r="G81" s="8">
        <f>((ONT_mm!G81)*Areas!$D$10*1000) / (86400*Days!G81)</f>
        <v>3711.1309452160494</v>
      </c>
      <c r="H81" s="8">
        <f>((ONT_mm!H81)*Areas!$D$10*1000) / (86400*Days!H81)</f>
        <v>3039.7623021206696</v>
      </c>
      <c r="I81" s="8">
        <f>((ONT_mm!I81)*Areas!$D$10*1000) / (86400*Days!I81)</f>
        <v>2457.2853457287929</v>
      </c>
      <c r="J81" s="8">
        <f>((ONT_mm!J81)*Areas!$D$10*1000) / (86400*Days!J81)</f>
        <v>2748.1673765432097</v>
      </c>
      <c r="K81" s="8">
        <f>((ONT_mm!K81)*Areas!$D$10*1000) / (86400*Days!K81)</f>
        <v>3375.9760528673837</v>
      </c>
      <c r="L81" s="8">
        <f>((ONT_mm!L81)*Areas!$D$10*1000) / (86400*Days!L81)</f>
        <v>1328.9092245370371</v>
      </c>
      <c r="M81" s="8">
        <f>((ONT_mm!M81)*Areas!$D$10*1000) / (86400*Days!M81)</f>
        <v>1806.2446871266427</v>
      </c>
      <c r="N81" s="8">
        <f>((ONT_mm!N81)*Areas!$D$10*1000) / (86400*Days!N81)</f>
        <v>2783.0591754579032</v>
      </c>
    </row>
    <row r="82" spans="1:14">
      <c r="A82">
        <f>ONT_mm!A82</f>
        <v>1977</v>
      </c>
      <c r="B82" s="8">
        <f>((ONT_mm!B82)*Areas!$D$10*1000) / (86400*Days!B82)</f>
        <v>2255.6829002389486</v>
      </c>
      <c r="C82" s="8">
        <f>((ONT_mm!C82)*Areas!$D$10*1000) / (86400*Days!C82)</f>
        <v>1462.1344287367726</v>
      </c>
      <c r="D82" s="8">
        <f>((ONT_mm!D82)*Areas!$D$10*1000) / (86400*Days!D82)</f>
        <v>2698.2018406511352</v>
      </c>
      <c r="E82" s="8">
        <f>((ONT_mm!E82)*Areas!$D$10*1000) / (86400*Days!E82)</f>
        <v>2379.6217515432099</v>
      </c>
      <c r="F82" s="8">
        <f>((ONT_mm!F82)*Areas!$D$10*1000) / (86400*Days!F82)</f>
        <v>1094.8176485961769</v>
      </c>
      <c r="G82" s="8">
        <f>((ONT_mm!G82)*Areas!$D$10*1000) / (86400*Days!G82)</f>
        <v>2136.1996412037042</v>
      </c>
      <c r="H82" s="8">
        <f>((ONT_mm!H82)*Areas!$D$10*1000) / (86400*Days!H82)</f>
        <v>2493.1397588112304</v>
      </c>
      <c r="I82" s="8">
        <f>((ONT_mm!I82)*Areas!$D$10*1000) / (86400*Days!I82)</f>
        <v>4453.8100321087222</v>
      </c>
      <c r="J82" s="8">
        <f>((ONT_mm!J82)*Areas!$D$10*1000) / (86400*Days!J82)</f>
        <v>5094.9645177469147</v>
      </c>
      <c r="K82" s="8">
        <f>((ONT_mm!K82)*Areas!$D$10*1000) / (86400*Days!K82)</f>
        <v>2733.7417413381122</v>
      </c>
      <c r="L82" s="8">
        <f>((ONT_mm!L82)*Areas!$D$10*1000) / (86400*Days!L82)</f>
        <v>4026.0522067901234</v>
      </c>
      <c r="M82" s="8">
        <f>((ONT_mm!M82)*Areas!$D$10*1000) / (86400*Days!M82)</f>
        <v>4034.5650089605733</v>
      </c>
      <c r="N82" s="8">
        <f>((ONT_mm!N82)*Areas!$D$10*1000) / (86400*Days!N82)</f>
        <v>2911.5825599315067</v>
      </c>
    </row>
    <row r="83" spans="1:14">
      <c r="A83">
        <f>ONT_mm!A83</f>
        <v>1978</v>
      </c>
      <c r="B83" s="8">
        <f>((ONT_mm!B83)*Areas!$D$10*1000) / (86400*Days!B83)</f>
        <v>4215.4096363500594</v>
      </c>
      <c r="C83" s="8">
        <f>((ONT_mm!C83)*Areas!$D$10*1000) / (86400*Days!C83)</f>
        <v>805.41008184523798</v>
      </c>
      <c r="D83" s="8">
        <f>((ONT_mm!D83)*Areas!$D$10*1000) / (86400*Days!D83)</f>
        <v>1833.9217779271207</v>
      </c>
      <c r="E83" s="8">
        <f>((ONT_mm!E83)*Areas!$D$10*1000) / (86400*Days!E83)</f>
        <v>1853.1280015432098</v>
      </c>
      <c r="F83" s="8">
        <f>((ONT_mm!F83)*Areas!$D$10*1000) / (86400*Days!F83)</f>
        <v>1952.4929510155316</v>
      </c>
      <c r="G83" s="8">
        <f>((ONT_mm!G83)*Areas!$D$10*1000) / (86400*Days!G83)</f>
        <v>1848.9030516975308</v>
      </c>
      <c r="H83" s="8">
        <f>((ONT_mm!H83)*Areas!$D$10*1000) / (86400*Days!H83)</f>
        <v>1595.8358945639188</v>
      </c>
      <c r="I83" s="8">
        <f>((ONT_mm!I83)*Areas!$D$10*1000) / (86400*Days!I83)</f>
        <v>2832.1841211170849</v>
      </c>
      <c r="J83" s="8">
        <f>((ONT_mm!J83)*Areas!$D$10*1000) / (86400*Days!J83)</f>
        <v>3543.4329359567901</v>
      </c>
      <c r="K83" s="8">
        <f>((ONT_mm!K83)*Areas!$D$10*1000) / (86400*Days!K83)</f>
        <v>2304.7468339307047</v>
      </c>
      <c r="L83" s="8">
        <f>((ONT_mm!L83)*Areas!$D$10*1000) / (86400*Days!L83)</f>
        <v>1801.1286188271604</v>
      </c>
      <c r="M83" s="8">
        <f>((ONT_mm!M83)*Areas!$D$10*1000) / (86400*Days!M83)</f>
        <v>2810.4827658303466</v>
      </c>
      <c r="N83" s="8">
        <f>((ONT_mm!N83)*Areas!$D$10*1000) / (86400*Days!N83)</f>
        <v>2295.4700107813292</v>
      </c>
    </row>
    <row r="84" spans="1:14">
      <c r="A84">
        <f>ONT_mm!A84</f>
        <v>1979</v>
      </c>
      <c r="B84" s="8">
        <f>((ONT_mm!B84)*Areas!$D$10*1000) / (86400*Days!B84)</f>
        <v>3837.6802494026283</v>
      </c>
      <c r="C84" s="8">
        <f>((ONT_mm!C84)*Areas!$D$10*1000) / (86400*Days!C84)</f>
        <v>1613.6058449074076</v>
      </c>
      <c r="D84" s="8">
        <f>((ONT_mm!D84)*Areas!$D$10*1000) / (86400*Days!D84)</f>
        <v>1737.9954973118279</v>
      </c>
      <c r="E84" s="8">
        <f>((ONT_mm!E84)*Areas!$D$10*1000) / (86400*Days!E84)</f>
        <v>3016.93918595679</v>
      </c>
      <c r="F84" s="8">
        <f>((ONT_mm!F84)*Areas!$D$10*1000) / (86400*Days!F84)</f>
        <v>2562.6469982078856</v>
      </c>
      <c r="G84" s="8">
        <f>((ONT_mm!G84)*Areas!$D$10*1000) / (86400*Days!G84)</f>
        <v>1798.8536458333333</v>
      </c>
      <c r="H84" s="8">
        <f>((ONT_mm!H84)*Areas!$D$10*1000) / (86400*Days!H84)</f>
        <v>1501.1676635304657</v>
      </c>
      <c r="I84" s="8">
        <f>((ONT_mm!I84)*Areas!$D$10*1000) / (86400*Days!I84)</f>
        <v>3205.5103345280768</v>
      </c>
      <c r="J84" s="8">
        <f>((ONT_mm!J84)*Areas!$D$10*1000) / (86400*Days!J84)</f>
        <v>3496.9584876543208</v>
      </c>
      <c r="K84" s="8">
        <f>((ONT_mm!K84)*Areas!$D$10*1000) / (86400*Days!K84)</f>
        <v>3218.0908303464748</v>
      </c>
      <c r="L84" s="8">
        <f>((ONT_mm!L84)*Areas!$D$10*1000) / (86400*Days!L84)</f>
        <v>2971.1147299382715</v>
      </c>
      <c r="M84" s="8">
        <f>((ONT_mm!M84)*Areas!$D$10*1000) / (86400*Days!M84)</f>
        <v>2364.5041890681009</v>
      </c>
      <c r="N84" s="8">
        <f>((ONT_mm!N84)*Areas!$D$10*1000) / (86400*Days!N84)</f>
        <v>2616.3079829401318</v>
      </c>
    </row>
    <row r="85" spans="1:14">
      <c r="A85">
        <f>ONT_mm!A85</f>
        <v>1980</v>
      </c>
      <c r="B85" s="8">
        <f>((ONT_mm!B85)*Areas!$D$10*1000) / (86400*Days!B85)</f>
        <v>1322.8391353046597</v>
      </c>
      <c r="C85" s="8">
        <f>((ONT_mm!C85)*Areas!$D$10*1000) / (86400*Days!C85)</f>
        <v>918.17013489782892</v>
      </c>
      <c r="D85" s="8">
        <f>((ONT_mm!D85)*Areas!$D$10*1000) / (86400*Days!D85)</f>
        <v>3230.6713261648747</v>
      </c>
      <c r="E85" s="8">
        <f>((ONT_mm!E85)*Areas!$D$10*1000) / (86400*Days!E85)</f>
        <v>3393.6097145061726</v>
      </c>
      <c r="F85" s="8">
        <f>((ONT_mm!F85)*Areas!$D$10*1000) / (86400*Days!F85)</f>
        <v>1161.179764038232</v>
      </c>
      <c r="G85" s="8">
        <f>((ONT_mm!G85)*Areas!$D$10*1000) / (86400*Days!G85)</f>
        <v>3466.0838541666667</v>
      </c>
      <c r="H85" s="8">
        <f>((ONT_mm!H85)*Areas!$D$10*1000) / (86400*Days!H85)</f>
        <v>3186.0105660095578</v>
      </c>
      <c r="I85" s="8">
        <f>((ONT_mm!I85)*Areas!$D$10*1000) / (86400*Days!I85)</f>
        <v>2070.4350993130229</v>
      </c>
      <c r="J85" s="8">
        <f>((ONT_mm!J85)*Areas!$D$10*1000) / (86400*Days!J85)</f>
        <v>2772.542087191358</v>
      </c>
      <c r="K85" s="8">
        <f>((ONT_mm!K85)*Areas!$D$10*1000) / (86400*Days!K85)</f>
        <v>3305.2107638888888</v>
      </c>
      <c r="L85" s="8">
        <f>((ONT_mm!L85)*Areas!$D$10*1000) / (86400*Days!L85)</f>
        <v>2342.247195216049</v>
      </c>
      <c r="M85" s="8">
        <f>((ONT_mm!M85)*Areas!$D$10*1000) / (86400*Days!M85)</f>
        <v>2346.8914949223422</v>
      </c>
      <c r="N85" s="8">
        <f>((ONT_mm!N85)*Areas!$D$10*1000) / (86400*Days!N85)</f>
        <v>2462.2453608834244</v>
      </c>
    </row>
    <row r="86" spans="1:14">
      <c r="A86">
        <f>ONT_mm!A86</f>
        <v>1981</v>
      </c>
      <c r="B86" s="8">
        <f>((ONT_mm!B86)*Areas!$D$10*1000) / (86400*Days!B86)</f>
        <v>846.35285618279568</v>
      </c>
      <c r="C86" s="8">
        <f>((ONT_mm!C86)*Areas!$D$10*1000) / (86400*Days!C86)</f>
        <v>3556.9667038690477</v>
      </c>
      <c r="D86" s="8">
        <f>((ONT_mm!D86)*Areas!$D$10*1000) / (86400*Days!D86)</f>
        <v>1027.1974835722817</v>
      </c>
      <c r="E86" s="8">
        <f>((ONT_mm!E86)*Areas!$D$10*1000) / (86400*Days!E86)</f>
        <v>2318.5224768518524</v>
      </c>
      <c r="F86" s="8">
        <f>((ONT_mm!F86)*Areas!$D$10*1000) / (86400*Days!F86)</f>
        <v>2191.8368839605737</v>
      </c>
      <c r="G86" s="8">
        <f>((ONT_mm!G86)*Areas!$D$10*1000) / (86400*Days!G86)</f>
        <v>2874.5908757716047</v>
      </c>
      <c r="H86" s="8">
        <f>((ONT_mm!H86)*Areas!$D$10*1000) / (86400*Days!H86)</f>
        <v>2926.8523521505376</v>
      </c>
      <c r="I86" s="8">
        <f>((ONT_mm!I86)*Areas!$D$10*1000) / (86400*Days!I86)</f>
        <v>3157.7044504181599</v>
      </c>
      <c r="J86" s="8">
        <f>((ONT_mm!J86)*Areas!$D$10*1000) / (86400*Days!J86)</f>
        <v>4691.6443055555565</v>
      </c>
      <c r="K86" s="8">
        <f>((ONT_mm!K86)*Areas!$D$10*1000) / (86400*Days!K86)</f>
        <v>3552.7320191158901</v>
      </c>
      <c r="L86" s="8">
        <f>((ONT_mm!L86)*Areas!$D$10*1000) / (86400*Days!L86)</f>
        <v>2003.2762191358024</v>
      </c>
      <c r="M86" s="8">
        <f>((ONT_mm!M86)*Areas!$D$10*1000) / (86400*Days!M86)</f>
        <v>1680.7542413381123</v>
      </c>
      <c r="N86" s="8">
        <f>((ONT_mm!N86)*Areas!$D$10*1000) / (86400*Days!N86)</f>
        <v>2556.499788812785</v>
      </c>
    </row>
    <row r="87" spans="1:14">
      <c r="A87">
        <f>ONT_mm!A87</f>
        <v>1982</v>
      </c>
      <c r="B87" s="8">
        <f>((ONT_mm!B87)*Areas!$D$10*1000) / (86400*Days!B87)</f>
        <v>2530.5667338709673</v>
      </c>
      <c r="C87" s="8">
        <f>((ONT_mm!C87)*Areas!$D$10*1000) / (86400*Days!C87)</f>
        <v>1550.2315972222225</v>
      </c>
      <c r="D87" s="8">
        <f>((ONT_mm!D87)*Areas!$D$10*1000) / (86400*Days!D87)</f>
        <v>2065.4029009856631</v>
      </c>
      <c r="E87" s="8">
        <f>((ONT_mm!E87)*Areas!$D$10*1000) / (86400*Days!E87)</f>
        <v>1823.8783487654321</v>
      </c>
      <c r="F87" s="8">
        <f>((ONT_mm!F87)*Areas!$D$10*1000) / (86400*Days!F87)</f>
        <v>2402.8747013142179</v>
      </c>
      <c r="G87" s="8">
        <f>((ONT_mm!G87)*Areas!$D$10*1000) / (86400*Days!G87)</f>
        <v>4007.2024305555556</v>
      </c>
      <c r="H87" s="8">
        <f>((ONT_mm!H87)*Areas!$D$10*1000) / (86400*Days!H87)</f>
        <v>1781.0836954898448</v>
      </c>
      <c r="I87" s="8">
        <f>((ONT_mm!I87)*Areas!$D$10*1000) / (86400*Days!I87)</f>
        <v>2504.4622050477892</v>
      </c>
      <c r="J87" s="8">
        <f>((ONT_mm!J87)*Areas!$D$10*1000) / (86400*Days!J87)</f>
        <v>3015.9641975308641</v>
      </c>
      <c r="K87" s="8">
        <f>((ONT_mm!K87)*Areas!$D$10*1000) / (86400*Days!K87)</f>
        <v>1505.8853494623659</v>
      </c>
      <c r="L87" s="8">
        <f>((ONT_mm!L87)*Areas!$D$10*1000) / (86400*Days!L87)</f>
        <v>4099.5013348765433</v>
      </c>
      <c r="M87" s="8">
        <f>((ONT_mm!M87)*Areas!$D$10*1000) / (86400*Days!M87)</f>
        <v>2491.8817092293912</v>
      </c>
      <c r="N87" s="8">
        <f>((ONT_mm!N87)*Areas!$D$10*1000) / (86400*Days!N87)</f>
        <v>2480.958219812278</v>
      </c>
    </row>
    <row r="88" spans="1:14">
      <c r="A88">
        <f>ONT_mm!A88</f>
        <v>1983</v>
      </c>
      <c r="B88" s="8">
        <f>((ONT_mm!B88)*Areas!$D$10*1000) / (86400*Days!B88)</f>
        <v>1419.708953106332</v>
      </c>
      <c r="C88" s="8">
        <f>((ONT_mm!C88)*Areas!$D$10*1000) / (86400*Days!C88)</f>
        <v>1527.9461474867726</v>
      </c>
      <c r="D88" s="8">
        <f>((ONT_mm!D88)*Areas!$D$10*1000) / (86400*Days!D88)</f>
        <v>2059.7416778673833</v>
      </c>
      <c r="E88" s="8">
        <f>((ONT_mm!E88)*Areas!$D$10*1000) / (86400*Days!E88)</f>
        <v>3453.0840084876545</v>
      </c>
      <c r="F88" s="8">
        <f>((ONT_mm!F88)*Areas!$D$10*1000) / (86400*Days!F88)</f>
        <v>3271.8724499701316</v>
      </c>
      <c r="G88" s="8">
        <f>((ONT_mm!G88)*Areas!$D$10*1000) / (86400*Days!G88)</f>
        <v>1610.3558834876542</v>
      </c>
      <c r="H88" s="8">
        <f>((ONT_mm!H88)*Areas!$D$10*1000) / (86400*Days!H88)</f>
        <v>1498.3370519713262</v>
      </c>
      <c r="I88" s="8">
        <f>((ONT_mm!I88)*Areas!$D$10*1000) / (86400*Days!I88)</f>
        <v>3167.1398222819598</v>
      </c>
      <c r="J88" s="8">
        <f>((ONT_mm!J88)*Areas!$D$10*1000) / (86400*Days!J88)</f>
        <v>1946.4018942901234</v>
      </c>
      <c r="K88" s="8">
        <f>((ONT_mm!K88)*Areas!$D$10*1000) / (86400*Days!K88)</f>
        <v>3037.5607153524493</v>
      </c>
      <c r="L88" s="8">
        <f>((ONT_mm!L88)*Areas!$D$10*1000) / (86400*Days!L88)</f>
        <v>3600.307260802469</v>
      </c>
      <c r="M88" s="8">
        <f>((ONT_mm!M88)*Areas!$D$10*1000) / (86400*Days!M88)</f>
        <v>4052.8067278972526</v>
      </c>
      <c r="N88" s="8">
        <f>((ONT_mm!N88)*Areas!$D$10*1000) / (86400*Days!N88)</f>
        <v>2561.1209668315578</v>
      </c>
    </row>
    <row r="89" spans="1:14">
      <c r="A89">
        <f>ONT_mm!A89</f>
        <v>1984</v>
      </c>
      <c r="B89" s="8">
        <f>((ONT_mm!B89)*Areas!$D$10*1000) / (86400*Days!B89)</f>
        <v>1425.9992010155318</v>
      </c>
      <c r="C89" s="8">
        <f>((ONT_mm!C89)*Areas!$D$10*1000) / (86400*Days!C89)</f>
        <v>2668.7786637931031</v>
      </c>
      <c r="D89" s="8">
        <f>((ONT_mm!D89)*Areas!$D$10*1000) / (86400*Days!D89)</f>
        <v>1645.8433654420548</v>
      </c>
      <c r="E89" s="8">
        <f>((ONT_mm!E89)*Areas!$D$10*1000) / (86400*Days!E89)</f>
        <v>3169.687372685185</v>
      </c>
      <c r="F89" s="8">
        <f>((ONT_mm!F89)*Areas!$D$10*1000) / (86400*Days!F89)</f>
        <v>3872.2766129032257</v>
      </c>
      <c r="G89" s="8">
        <f>((ONT_mm!G89)*Areas!$D$10*1000) / (86400*Days!G89)</f>
        <v>2329.2473495370368</v>
      </c>
      <c r="H89" s="8">
        <f>((ONT_mm!H89)*Areas!$D$10*1000) / (86400*Days!H89)</f>
        <v>2090.249380227001</v>
      </c>
      <c r="I89" s="8">
        <f>((ONT_mm!I89)*Areas!$D$10*1000) / (86400*Days!I89)</f>
        <v>3802.7693735065709</v>
      </c>
      <c r="J89" s="8">
        <f>((ONT_mm!J89)*Areas!$D$10*1000) / (86400*Days!J89)</f>
        <v>2784.5669444444447</v>
      </c>
      <c r="K89" s="8">
        <f>((ONT_mm!K89)*Areas!$D$10*1000) / (86400*Days!K89)</f>
        <v>1191.6874663978494</v>
      </c>
      <c r="L89" s="8">
        <f>((ONT_mm!L89)*Areas!$D$10*1000) / (86400*Days!L89)</f>
        <v>2405.9464390432099</v>
      </c>
      <c r="M89" s="8">
        <f>((ONT_mm!M89)*Areas!$D$10*1000) / (86400*Days!M89)</f>
        <v>2953.9004181600958</v>
      </c>
      <c r="N89" s="8">
        <f>((ONT_mm!N89)*Areas!$D$10*1000) / (86400*Days!N89)</f>
        <v>2526.0724720451326</v>
      </c>
    </row>
    <row r="90" spans="1:14">
      <c r="A90">
        <f>ONT_mm!A90</f>
        <v>1985</v>
      </c>
      <c r="B90" s="8">
        <f>((ONT_mm!B90)*Areas!$D$10*1000) / (86400*Days!B90)</f>
        <v>2146.5470990143367</v>
      </c>
      <c r="C90" s="8">
        <f>((ONT_mm!C90)*Areas!$D$10*1000) / (86400*Days!C90)</f>
        <v>2767.9224991732799</v>
      </c>
      <c r="D90" s="8">
        <f>((ONT_mm!D90)*Areas!$D$10*1000) / (86400*Days!D90)</f>
        <v>2435.2694780465954</v>
      </c>
      <c r="E90" s="8">
        <f>((ONT_mm!E90)*Areas!$D$10*1000) / (86400*Days!E90)</f>
        <v>1603.2059683641974</v>
      </c>
      <c r="F90" s="8">
        <f>((ONT_mm!F90)*Areas!$D$10*1000) / (86400*Days!F90)</f>
        <v>2269.2069332437281</v>
      </c>
      <c r="G90" s="8">
        <f>((ONT_mm!G90)*Areas!$D$10*1000) / (86400*Days!G90)</f>
        <v>2444.6209799382718</v>
      </c>
      <c r="H90" s="8">
        <f>((ONT_mm!H90)*Areas!$D$10*1000) / (86400*Days!H90)</f>
        <v>1909.719265232975</v>
      </c>
      <c r="I90" s="8">
        <f>((ONT_mm!I90)*Areas!$D$10*1000) / (86400*Days!I90)</f>
        <v>2715.5000224014339</v>
      </c>
      <c r="J90" s="8">
        <f>((ONT_mm!J90)*Areas!$D$10*1000) / (86400*Days!J90)</f>
        <v>3171.3123533950616</v>
      </c>
      <c r="K90" s="8">
        <f>((ONT_mm!K90)*Areas!$D$10*1000) / (86400*Days!K90)</f>
        <v>2578.0581055854241</v>
      </c>
      <c r="L90" s="8">
        <f>((ONT_mm!L90)*Areas!$D$10*1000) / (86400*Days!L90)</f>
        <v>5097.5644868827158</v>
      </c>
      <c r="M90" s="8">
        <f>((ONT_mm!M90)*Areas!$D$10*1000) / (86400*Days!M90)</f>
        <v>2469.5513291517318</v>
      </c>
      <c r="N90" s="8">
        <f>((ONT_mm!N90)*Areas!$D$10*1000) / (86400*Days!N90)</f>
        <v>2628.0612680745812</v>
      </c>
    </row>
    <row r="91" spans="1:14">
      <c r="A91">
        <f>ONT_mm!A91</f>
        <v>1986</v>
      </c>
      <c r="B91" s="8">
        <f>((ONT_mm!B91)*Areas!$D$10*1000) / (86400*Days!B91)</f>
        <v>1809.0752986857826</v>
      </c>
      <c r="C91" s="8">
        <f>((ONT_mm!C91)*Areas!$D$10*1000) / (86400*Days!C91)</f>
        <v>1872.3259879298942</v>
      </c>
      <c r="D91" s="8">
        <f>((ONT_mm!D91)*Areas!$D$10*1000) / (86400*Days!D91)</f>
        <v>2102.8298760454004</v>
      </c>
      <c r="E91" s="8">
        <f>((ONT_mm!E91)*Areas!$D$10*1000) / (86400*Days!E91)</f>
        <v>2163.8243132716048</v>
      </c>
      <c r="F91" s="8">
        <f>((ONT_mm!F91)*Areas!$D$10*1000) / (86400*Days!F91)</f>
        <v>2605.1061715949822</v>
      </c>
      <c r="G91" s="8">
        <f>((ONT_mm!G91)*Areas!$D$10*1000) / (86400*Days!G91)</f>
        <v>4092.3514197530862</v>
      </c>
      <c r="H91" s="8">
        <f>((ONT_mm!H91)*Areas!$D$10*1000) / (86400*Days!H91)</f>
        <v>3179.7203181003583</v>
      </c>
      <c r="I91" s="8">
        <f>((ONT_mm!I91)*Areas!$D$10*1000) / (86400*Days!I91)</f>
        <v>3481.0231929510164</v>
      </c>
      <c r="J91" s="8">
        <f>((ONT_mm!J91)*Areas!$D$10*1000) / (86400*Days!J91)</f>
        <v>4919.1416049382724</v>
      </c>
      <c r="K91" s="8">
        <f>((ONT_mm!K91)*Areas!$D$10*1000) / (86400*Days!K91)</f>
        <v>2657.0007168458783</v>
      </c>
      <c r="L91" s="8">
        <f>((ONT_mm!L91)*Areas!$D$10*1000) / (86400*Days!L91)</f>
        <v>1997.1012924382717</v>
      </c>
      <c r="M91" s="8">
        <f>((ONT_mm!M91)*Areas!$D$10*1000) / (86400*Days!M91)</f>
        <v>2697.5728158602146</v>
      </c>
      <c r="N91" s="8">
        <f>((ONT_mm!N91)*Areas!$D$10*1000) / (86400*Days!N91)</f>
        <v>2800.2736073059355</v>
      </c>
    </row>
    <row r="92" spans="1:14">
      <c r="A92">
        <f>ONT_mm!A92</f>
        <v>1987</v>
      </c>
      <c r="B92" s="8">
        <f>((ONT_mm!B92)*Areas!$D$10*1000) / (86400*Days!B92)</f>
        <v>2055.3385043309436</v>
      </c>
      <c r="C92" s="8">
        <f>((ONT_mm!C92)*Areas!$D$10*1000) / (86400*Days!C92)</f>
        <v>821.77595899470907</v>
      </c>
      <c r="D92" s="8">
        <f>((ONT_mm!D92)*Areas!$D$10*1000) / (86400*Days!D92)</f>
        <v>1858.7682571684588</v>
      </c>
      <c r="E92" s="8">
        <f>((ONT_mm!E92)*Areas!$D$10*1000) / (86400*Days!E92)</f>
        <v>2541.7948263888884</v>
      </c>
      <c r="F92" s="8">
        <f>((ONT_mm!F92)*Areas!$D$10*1000) / (86400*Days!F92)</f>
        <v>1236.9772513440857</v>
      </c>
      <c r="G92" s="8">
        <f>((ONT_mm!G92)*Areas!$D$10*1000) / (86400*Days!G92)</f>
        <v>3185.2871875000005</v>
      </c>
      <c r="H92" s="8">
        <f>((ONT_mm!H92)*Areas!$D$10*1000) / (86400*Days!H92)</f>
        <v>2695.3712290919952</v>
      </c>
      <c r="I92" s="8">
        <f>((ONT_mm!I92)*Areas!$D$10*1000) / (86400*Days!I92)</f>
        <v>2471.123891129032</v>
      </c>
      <c r="J92" s="8">
        <f>((ONT_mm!J92)*Areas!$D$10*1000) / (86400*Days!J92)</f>
        <v>3861.279162808642</v>
      </c>
      <c r="K92" s="8">
        <f>((ONT_mm!K92)*Areas!$D$10*1000) / (86400*Days!K92)</f>
        <v>2326.7627016129036</v>
      </c>
      <c r="L92" s="8">
        <f>((ONT_mm!L92)*Areas!$D$10*1000) / (86400*Days!L92)</f>
        <v>3252.8863850308644</v>
      </c>
      <c r="M92" s="8">
        <f>((ONT_mm!M92)*Areas!$D$10*1000) / (86400*Days!M92)</f>
        <v>2018.2260416666666</v>
      </c>
      <c r="N92" s="8">
        <f>((ONT_mm!N92)*Areas!$D$10*1000) / (86400*Days!N92)</f>
        <v>2363.7993366311516</v>
      </c>
    </row>
    <row r="93" spans="1:14">
      <c r="A93">
        <f>ONT_mm!A93</f>
        <v>1988</v>
      </c>
      <c r="B93" s="8">
        <f>((ONT_mm!B93)*Areas!$D$10*1000) / (86400*Days!B93)</f>
        <v>1322.2101105137394</v>
      </c>
      <c r="C93" s="8">
        <f>((ONT_mm!C93)*Areas!$D$10*1000) / (86400*Days!C93)</f>
        <v>2662.727011494253</v>
      </c>
      <c r="D93" s="8">
        <f>((ONT_mm!D93)*Areas!$D$10*1000) / (86400*Days!D93)</f>
        <v>1311.2021766726402</v>
      </c>
      <c r="E93" s="8">
        <f>((ONT_mm!E93)*Areas!$D$10*1000) / (86400*Days!E93)</f>
        <v>2304.872638888889</v>
      </c>
      <c r="F93" s="8">
        <f>((ONT_mm!F93)*Areas!$D$10*1000) / (86400*Days!F93)</f>
        <v>1799.0109020310633</v>
      </c>
      <c r="G93" s="8">
        <f>((ONT_mm!G93)*Areas!$D$10*1000) / (86400*Days!G93)</f>
        <v>1267.4849537037037</v>
      </c>
      <c r="H93" s="8">
        <f>((ONT_mm!H93)*Areas!$D$10*1000) / (86400*Days!H93)</f>
        <v>2784.3782370071685</v>
      </c>
      <c r="I93" s="8">
        <f>((ONT_mm!I93)*Areas!$D$10*1000) / (86400*Days!I93)</f>
        <v>2689.3954935782558</v>
      </c>
      <c r="J93" s="8">
        <f>((ONT_mm!J93)*Areas!$D$10*1000) / (86400*Days!J93)</f>
        <v>2198.5989004629632</v>
      </c>
      <c r="K93" s="8">
        <f>((ONT_mm!K93)*Areas!$D$10*1000) / (86400*Days!K93)</f>
        <v>3423.4674245818401</v>
      </c>
      <c r="L93" s="8">
        <f>((ONT_mm!L93)*Areas!$D$10*1000) / (86400*Days!L93)</f>
        <v>2757.9172608024692</v>
      </c>
      <c r="M93" s="8">
        <f>((ONT_mm!M93)*Areas!$D$10*1000) / (86400*Days!M93)</f>
        <v>1595.8358945639188</v>
      </c>
      <c r="N93" s="8">
        <f>((ONT_mm!N93)*Areas!$D$10*1000) / (86400*Days!N93)</f>
        <v>2174.2508288428462</v>
      </c>
    </row>
    <row r="94" spans="1:14">
      <c r="A94">
        <f>ONT_mm!A94</f>
        <v>1989</v>
      </c>
      <c r="B94" s="8">
        <f>((ONT_mm!B94)*Areas!$D$10*1000) / (86400*Days!B94)</f>
        <v>1413.1041928016728</v>
      </c>
      <c r="C94" s="8">
        <f>((ONT_mm!C94)*Areas!$D$10*1000) / (86400*Days!C94)</f>
        <v>1496.607233796296</v>
      </c>
      <c r="D94" s="8">
        <f>((ONT_mm!D94)*Areas!$D$10*1000) / (86400*Days!D94)</f>
        <v>2170.1355286738353</v>
      </c>
      <c r="E94" s="8">
        <f>((ONT_mm!E94)*Areas!$D$10*1000) / (86400*Days!E94)</f>
        <v>1541.781697530864</v>
      </c>
      <c r="F94" s="8">
        <f>((ONT_mm!F94)*Areas!$D$10*1000) / (86400*Days!F94)</f>
        <v>3859.6961170848267</v>
      </c>
      <c r="G94" s="8">
        <f>((ONT_mm!G94)*Areas!$D$10*1000) / (86400*Days!G94)</f>
        <v>4067.6517129629628</v>
      </c>
      <c r="H94" s="8">
        <f>((ONT_mm!H94)*Areas!$D$10*1000) / (86400*Days!H94)</f>
        <v>1213.7033340800481</v>
      </c>
      <c r="I94" s="8">
        <f>((ONT_mm!I94)*Areas!$D$10*1000) / (86400*Days!I94)</f>
        <v>2333.6819743130227</v>
      </c>
      <c r="J94" s="8">
        <f>((ONT_mm!J94)*Areas!$D$10*1000) / (86400*Days!J94)</f>
        <v>3128.4128626543215</v>
      </c>
      <c r="K94" s="8">
        <f>((ONT_mm!K94)*Areas!$D$10*1000) / (86400*Days!K94)</f>
        <v>2777.1444519115889</v>
      </c>
      <c r="L94" s="8">
        <f>((ONT_mm!L94)*Areas!$D$10*1000) / (86400*Days!L94)</f>
        <v>3876.8789776234566</v>
      </c>
      <c r="M94" s="8">
        <f>((ONT_mm!M94)*Areas!$D$10*1000) / (86400*Days!M94)</f>
        <v>1546.1429360812424</v>
      </c>
      <c r="N94" s="8">
        <f>((ONT_mm!N94)*Areas!$D$10*1000) / (86400*Days!N94)</f>
        <v>2452.2428072678845</v>
      </c>
    </row>
    <row r="95" spans="1:14">
      <c r="A95">
        <f>ONT_mm!A95</f>
        <v>1990</v>
      </c>
      <c r="B95" s="8">
        <f>((ONT_mm!B95)*Areas!$D$10*1000) / (86400*Days!B95)</f>
        <v>2252.2232638888891</v>
      </c>
      <c r="C95" s="8">
        <f>((ONT_mm!C95)*Areas!$D$10*1000) / (86400*Days!C95)</f>
        <v>3093.1507812499999</v>
      </c>
      <c r="D95" s="8">
        <f>((ONT_mm!D95)*Areas!$D$10*1000) / (86400*Days!D95)</f>
        <v>1575.0780764635604</v>
      </c>
      <c r="E95" s="8">
        <f>((ONT_mm!E95)*Areas!$D$10*1000) / (86400*Days!E95)</f>
        <v>3243.7864930555556</v>
      </c>
      <c r="F95" s="8">
        <f>((ONT_mm!F95)*Areas!$D$10*1000) / (86400*Days!F95)</f>
        <v>3969.4609431003582</v>
      </c>
      <c r="G95" s="8">
        <f>((ONT_mm!G95)*Areas!$D$10*1000) / (86400*Days!G95)</f>
        <v>2610.6940084876542</v>
      </c>
      <c r="H95" s="8">
        <f>((ONT_mm!H95)*Areas!$D$10*1000) / (86400*Days!H95)</f>
        <v>2455.0837589605735</v>
      </c>
      <c r="I95" s="8">
        <f>((ONT_mm!I95)*Areas!$D$10*1000) / (86400*Days!I95)</f>
        <v>2188.6917600059742</v>
      </c>
      <c r="J95" s="8">
        <f>((ONT_mm!J95)*Areas!$D$10*1000) / (86400*Days!J95)</f>
        <v>2301.6226774691354</v>
      </c>
      <c r="K95" s="8">
        <f>((ONT_mm!K95)*Areas!$D$10*1000) / (86400*Days!K95)</f>
        <v>4259.7558841099162</v>
      </c>
      <c r="L95" s="8">
        <f>((ONT_mm!L95)*Areas!$D$10*1000) / (86400*Days!L95)</f>
        <v>2174.5491859567896</v>
      </c>
      <c r="M95" s="8">
        <f>((ONT_mm!M95)*Areas!$D$10*1000) / (86400*Days!M95)</f>
        <v>4367.948148148148</v>
      </c>
      <c r="N95" s="8">
        <f>((ONT_mm!N95)*Areas!$D$10*1000) / (86400*Days!N95)</f>
        <v>2875.7350402714355</v>
      </c>
    </row>
    <row r="96" spans="1:14">
      <c r="A96">
        <f>ONT_mm!A96</f>
        <v>1991</v>
      </c>
      <c r="B96" s="8">
        <f>((ONT_mm!B96)*Areas!$D$10*1000) / (86400*Days!B96)</f>
        <v>1828.889579599761</v>
      </c>
      <c r="C96" s="8">
        <f>((ONT_mm!C96)*Areas!$D$10*1000) / (86400*Days!C96)</f>
        <v>1431.1437251984128</v>
      </c>
      <c r="D96" s="8">
        <f>((ONT_mm!D96)*Areas!$D$10*1000) / (86400*Days!D96)</f>
        <v>3395.1613089904422</v>
      </c>
      <c r="E96" s="8">
        <f>((ONT_mm!E96)*Areas!$D$10*1000) / (86400*Days!E96)</f>
        <v>3497.6084799382716</v>
      </c>
      <c r="F96" s="8">
        <f>((ONT_mm!F96)*Areas!$D$10*1000) / (86400*Days!F96)</f>
        <v>2563.9050477897249</v>
      </c>
      <c r="G96" s="8">
        <f>((ONT_mm!G96)*Areas!$D$10*1000) / (86400*Days!G96)</f>
        <v>1073.7872530864197</v>
      </c>
      <c r="H96" s="8">
        <f>((ONT_mm!H96)*Areas!$D$10*1000) / (86400*Days!H96)</f>
        <v>2216.0543384109915</v>
      </c>
      <c r="I96" s="8">
        <f>((ONT_mm!I96)*Areas!$D$10*1000) / (86400*Days!I96)</f>
        <v>2498.4864695340502</v>
      </c>
      <c r="J96" s="8">
        <f>((ONT_mm!J96)*Areas!$D$10*1000) / (86400*Days!J96)</f>
        <v>2571.3694753086424</v>
      </c>
      <c r="K96" s="8">
        <f>((ONT_mm!K96)*Areas!$D$10*1000) / (86400*Days!K96)</f>
        <v>2280.5293794802869</v>
      </c>
      <c r="L96" s="8">
        <f>((ONT_mm!L96)*Areas!$D$10*1000) / (86400*Days!L96)</f>
        <v>2197.6239120370374</v>
      </c>
      <c r="M96" s="8">
        <f>((ONT_mm!M96)*Areas!$D$10*1000) / (86400*Days!M96)</f>
        <v>2388.7216435185187</v>
      </c>
      <c r="N96" s="8">
        <f>((ONT_mm!N96)*Areas!$D$10*1000) / (86400*Days!N96)</f>
        <v>2335.9119964485035</v>
      </c>
    </row>
    <row r="97" spans="1:15">
      <c r="A97">
        <f>ONT_mm!A97</f>
        <v>1992</v>
      </c>
      <c r="B97" s="8">
        <f>((ONT_mm!B97)*Areas!$D$10*1000) / (86400*Days!B97)</f>
        <v>1960.6702732974913</v>
      </c>
      <c r="C97" s="8">
        <f>((ONT_mm!C97)*Areas!$D$10*1000) / (86400*Days!C97)</f>
        <v>1785.2374281609195</v>
      </c>
      <c r="D97" s="8">
        <f>((ONT_mm!D97)*Areas!$D$10*1000) / (86400*Days!D97)</f>
        <v>2684.6778076463561</v>
      </c>
      <c r="E97" s="8">
        <f>((ONT_mm!E97)*Areas!$D$10*1000) / (86400*Days!E97)</f>
        <v>3044.2388618827163</v>
      </c>
      <c r="F97" s="8">
        <f>((ONT_mm!F97)*Areas!$D$10*1000) / (86400*Days!F97)</f>
        <v>2682.7907332735963</v>
      </c>
      <c r="G97" s="8">
        <f>((ONT_mm!G97)*Areas!$D$10*1000) / (86400*Days!G97)</f>
        <v>1573.9563155864198</v>
      </c>
      <c r="H97" s="8">
        <f>((ONT_mm!H97)*Areas!$D$10*1000) / (86400*Days!H97)</f>
        <v>5030.9402777777786</v>
      </c>
      <c r="I97" s="8">
        <f>((ONT_mm!I97)*Areas!$D$10*1000) / (86400*Days!I97)</f>
        <v>3901.2117532855436</v>
      </c>
      <c r="J97" s="8">
        <f>((ONT_mm!J97)*Areas!$D$10*1000) / (86400*Days!J97)</f>
        <v>3334.1354205246912</v>
      </c>
      <c r="K97" s="8">
        <f>((ONT_mm!K97)*Areas!$D$10*1000) / (86400*Days!K97)</f>
        <v>2375.8266353046597</v>
      </c>
      <c r="L97" s="8">
        <f>((ONT_mm!L97)*Areas!$D$10*1000) / (86400*Days!L97)</f>
        <v>3733.8806751543211</v>
      </c>
      <c r="M97" s="8">
        <f>((ONT_mm!M97)*Areas!$D$10*1000) / (86400*Days!M97)</f>
        <v>2535.5989321983279</v>
      </c>
      <c r="N97" s="8">
        <f>((ONT_mm!N97)*Areas!$D$10*1000) / (86400*Days!N97)</f>
        <v>2892.5722196923693</v>
      </c>
    </row>
    <row r="98" spans="1:15">
      <c r="A98">
        <f>ONT_mm!A98</f>
        <v>1993</v>
      </c>
      <c r="B98" s="8">
        <f>((ONT_mm!B98)*Areas!$D$10*1000) / (86400*Days!B98)</f>
        <v>2942.8924843189961</v>
      </c>
      <c r="C98" s="8">
        <f>((ONT_mm!C98)*Areas!$D$10*1000) / (86400*Days!C98)</f>
        <v>2007.0833167989417</v>
      </c>
      <c r="D98" s="8">
        <f>((ONT_mm!D98)*Areas!$D$10*1000) / (86400*Days!D98)</f>
        <v>1879.2115628733573</v>
      </c>
      <c r="E98" s="8">
        <f>((ONT_mm!E98)*Areas!$D$10*1000) / (86400*Days!E98)</f>
        <v>3574.9575617283949</v>
      </c>
      <c r="F98" s="8">
        <f>((ONT_mm!F98)*Areas!$D$10*1000) / (86400*Days!F98)</f>
        <v>1706.5442577658303</v>
      </c>
      <c r="G98" s="8">
        <f>((ONT_mm!G98)*Areas!$D$10*1000) / (86400*Days!G98)</f>
        <v>3424.4843479938272</v>
      </c>
      <c r="H98" s="8">
        <f>((ONT_mm!H98)*Areas!$D$10*1000) / (86400*Days!H98)</f>
        <v>1862.2278935185186</v>
      </c>
      <c r="I98" s="8">
        <f>((ONT_mm!I98)*Areas!$D$10*1000) / (86400*Days!I98)</f>
        <v>2045.2741076762245</v>
      </c>
      <c r="J98" s="8">
        <f>((ONT_mm!J98)*Areas!$D$10*1000) / (86400*Days!J98)</f>
        <v>3533.3580555555554</v>
      </c>
      <c r="K98" s="8">
        <f>((ONT_mm!K98)*Areas!$D$10*1000) / (86400*Days!K98)</f>
        <v>2636.5574111409796</v>
      </c>
      <c r="L98" s="8">
        <f>((ONT_mm!L98)*Areas!$D$10*1000) / (86400*Days!L98)</f>
        <v>3053.3387538580246</v>
      </c>
      <c r="M98" s="8">
        <f>((ONT_mm!M98)*Areas!$D$10*1000) / (86400*Days!M98)</f>
        <v>2047.1611820489848</v>
      </c>
      <c r="N98" s="8">
        <f>((ONT_mm!N98)*Areas!$D$10*1000) / (86400*Days!N98)</f>
        <v>2554.7902200659564</v>
      </c>
    </row>
    <row r="99" spans="1:15">
      <c r="A99">
        <f>ONT_mm!A99</f>
        <v>1994</v>
      </c>
      <c r="B99" s="8">
        <f>((ONT_mm!B99)*Areas!$D$10*1000) / (86400*Days!B99)</f>
        <v>2653.5410804958187</v>
      </c>
      <c r="C99" s="8">
        <f>((ONT_mm!C99)*Areas!$D$10*1000) / (86400*Days!C99)</f>
        <v>1558.9368510251325</v>
      </c>
      <c r="D99" s="8">
        <f>((ONT_mm!D99)*Areas!$D$10*1000) / (86400*Days!D99)</f>
        <v>2108.1765867682197</v>
      </c>
      <c r="E99" s="8">
        <f>((ONT_mm!E99)*Areas!$D$10*1000) / (86400*Days!E99)</f>
        <v>2966.5647839506173</v>
      </c>
      <c r="F99" s="8">
        <f>((ONT_mm!F99)*Areas!$D$10*1000) / (86400*Days!F99)</f>
        <v>2729.0240554062125</v>
      </c>
      <c r="G99" s="8">
        <f>((ONT_mm!G99)*Areas!$D$10*1000) / (86400*Days!G99)</f>
        <v>2846.9662037037033</v>
      </c>
      <c r="H99" s="8">
        <f>((ONT_mm!H99)*Areas!$D$10*1000) / (86400*Days!H99)</f>
        <v>1917.8965875149343</v>
      </c>
      <c r="I99" s="8">
        <f>((ONT_mm!I99)*Areas!$D$10*1000) / (86400*Days!I99)</f>
        <v>3260.2354913381123</v>
      </c>
      <c r="J99" s="8">
        <f>((ONT_mm!J99)*Areas!$D$10*1000) / (86400*Days!J99)</f>
        <v>2534.3199151234571</v>
      </c>
      <c r="K99" s="8">
        <f>((ONT_mm!K99)*Areas!$D$10*1000) / (86400*Days!K99)</f>
        <v>919.94875672043008</v>
      </c>
      <c r="L99" s="8">
        <f>((ONT_mm!L99)*Areas!$D$10*1000) / (86400*Days!L99)</f>
        <v>3585.0324421296295</v>
      </c>
      <c r="M99" s="8">
        <f>((ONT_mm!M99)*Areas!$D$10*1000) / (86400*Days!M99)</f>
        <v>1878.8970504778972</v>
      </c>
      <c r="N99" s="8">
        <f>((ONT_mm!N99)*Areas!$D$10*1000) / (86400*Days!N99)</f>
        <v>2414.0713425925924</v>
      </c>
    </row>
    <row r="100" spans="1:15">
      <c r="A100">
        <f>ONT_mm!A100</f>
        <v>1995</v>
      </c>
      <c r="B100" s="8">
        <f>((ONT_mm!B100)*Areas!$D$10*1000) / (86400*Days!B100)</f>
        <v>3124.6806488948623</v>
      </c>
      <c r="C100" s="8">
        <f>((ONT_mm!C100)*Areas!$D$10*1000) / (86400*Days!C100)</f>
        <v>1567.9903149801587</v>
      </c>
      <c r="D100" s="8">
        <f>((ONT_mm!D100)*Areas!$D$10*1000) / (86400*Days!D100)</f>
        <v>1178.7924581839902</v>
      </c>
      <c r="E100" s="8">
        <f>((ONT_mm!E100)*Areas!$D$10*1000) / (86400*Days!E100)</f>
        <v>1846.6280787037037</v>
      </c>
      <c r="F100" s="8">
        <f>((ONT_mm!F100)*Areas!$D$10*1000) / (86400*Days!F100)</f>
        <v>1917.5820751194742</v>
      </c>
      <c r="G100" s="8">
        <f>((ONT_mm!G100)*Areas!$D$10*1000) / (86400*Days!G100)</f>
        <v>1260.6600347222222</v>
      </c>
      <c r="H100" s="8">
        <f>((ONT_mm!H100)*Areas!$D$10*1000) / (86400*Days!H100)</f>
        <v>3085.0520870669061</v>
      </c>
      <c r="I100" s="8">
        <f>((ONT_mm!I100)*Areas!$D$10*1000) / (86400*Days!I100)</f>
        <v>2248.1346027479094</v>
      </c>
      <c r="J100" s="8">
        <f>((ONT_mm!J100)*Areas!$D$10*1000) / (86400*Days!J100)</f>
        <v>2188.5240200617286</v>
      </c>
      <c r="K100" s="8">
        <f>((ONT_mm!K100)*Areas!$D$10*1000) / (86400*Days!K100)</f>
        <v>5493.9025238948634</v>
      </c>
      <c r="L100" s="8">
        <f>((ONT_mm!L100)*Areas!$D$10*1000) / (86400*Days!L100)</f>
        <v>4101.451311728395</v>
      </c>
      <c r="M100" s="8">
        <f>((ONT_mm!M100)*Areas!$D$10*1000) / (86400*Days!M100)</f>
        <v>1640.8111671146953</v>
      </c>
      <c r="N100" s="8">
        <f>((ONT_mm!N100)*Areas!$D$10*1000) / (86400*Days!N100)</f>
        <v>2479.9431633688482</v>
      </c>
    </row>
    <row r="101" spans="1:15">
      <c r="A101">
        <f>ONT_mm!A101</f>
        <v>1996</v>
      </c>
      <c r="B101" s="8">
        <f>((ONT_mm!B101)*Areas!$D$10*1000) / (86400*Days!B101)</f>
        <v>3006.1094758064514</v>
      </c>
      <c r="C101" s="8">
        <f>((ONT_mm!C101)*Areas!$D$10*1000) / (86400*Days!C101)</f>
        <v>1990.6574034163473</v>
      </c>
      <c r="D101" s="8">
        <f>((ONT_mm!D101)*Areas!$D$10*1000) / (86400*Days!D101)</f>
        <v>1446.75701911589</v>
      </c>
      <c r="E101" s="8">
        <f>((ONT_mm!E101)*Areas!$D$10*1000) / (86400*Days!E101)</f>
        <v>3802.7798572530864</v>
      </c>
      <c r="F101" s="8">
        <f>((ONT_mm!F101)*Areas!$D$10*1000) / (86400*Days!F101)</f>
        <v>3444.2252426821983</v>
      </c>
      <c r="G101" s="8">
        <f>((ONT_mm!G101)*Areas!$D$10*1000) / (86400*Days!G101)</f>
        <v>3598.3572839506173</v>
      </c>
      <c r="H101" s="8">
        <f>((ONT_mm!H101)*Areas!$D$10*1000) / (86400*Days!H101)</f>
        <v>3006.7385005973711</v>
      </c>
      <c r="I101" s="8">
        <f>((ONT_mm!I101)*Areas!$D$10*1000) / (86400*Days!I101)</f>
        <v>1951.2349014336917</v>
      </c>
      <c r="J101" s="8">
        <f>((ONT_mm!J101)*Areas!$D$10*1000) / (86400*Days!J101)</f>
        <v>5021.8403858024694</v>
      </c>
      <c r="K101" s="8">
        <f>((ONT_mm!K101)*Areas!$D$10*1000) / (86400*Days!K101)</f>
        <v>2823.3777740442051</v>
      </c>
      <c r="L101" s="8">
        <f>((ONT_mm!L101)*Areas!$D$10*1000) / (86400*Days!L101)</f>
        <v>3152.4625771604938</v>
      </c>
      <c r="M101" s="8">
        <f>((ONT_mm!M101)*Areas!$D$10*1000) / (86400*Days!M101)</f>
        <v>3152.357739695341</v>
      </c>
      <c r="N101" s="8">
        <f>((ONT_mm!N101)*Areas!$D$10*1000) / (86400*Days!N101)</f>
        <v>3029.3636286303386</v>
      </c>
    </row>
    <row r="102" spans="1:15">
      <c r="A102">
        <f>ONT_mm!A102</f>
        <v>1997</v>
      </c>
      <c r="B102" s="8">
        <f>((ONT_mm!B102)*Areas!$D$10*1000) / (86400*Days!B102)</f>
        <v>2655.1136424731185</v>
      </c>
      <c r="C102" s="8">
        <f>((ONT_mm!C102)*Areas!$D$10*1000) / (86400*Days!C102)</f>
        <v>2662.7630332341269</v>
      </c>
      <c r="D102" s="8">
        <f>((ONT_mm!D102)*Areas!$D$10*1000) / (86400*Days!D102)</f>
        <v>2920.2475918458777</v>
      </c>
      <c r="E102" s="8">
        <f>((ONT_mm!E102)*Areas!$D$10*1000) / (86400*Days!E102)</f>
        <v>1497.5822222222221</v>
      </c>
      <c r="F102" s="8">
        <f>((ONT_mm!F102)*Areas!$D$10*1000) / (86400*Days!F102)</f>
        <v>2311.6661066308243</v>
      </c>
      <c r="G102" s="8">
        <f>((ONT_mm!G102)*Areas!$D$10*1000) / (86400*Days!G102)</f>
        <v>2760.1922337962965</v>
      </c>
      <c r="H102" s="8">
        <f>((ONT_mm!H102)*Areas!$D$10*1000) / (86400*Days!H102)</f>
        <v>1812.5349350358422</v>
      </c>
      <c r="I102" s="8">
        <f>((ONT_mm!I102)*Areas!$D$10*1000) / (86400*Days!I102)</f>
        <v>2823.063261648746</v>
      </c>
      <c r="J102" s="8">
        <f>((ONT_mm!J102)*Areas!$D$10*1000) / (86400*Days!J102)</f>
        <v>3583.407461419753</v>
      </c>
      <c r="K102" s="8">
        <f>((ONT_mm!K102)*Areas!$D$10*1000) / (86400*Days!K102)</f>
        <v>1740.1970840800477</v>
      </c>
      <c r="L102" s="8">
        <f>((ONT_mm!L102)*Areas!$D$10*1000) / (86400*Days!L102)</f>
        <v>3028.9640432098768</v>
      </c>
      <c r="M102" s="8">
        <f>((ONT_mm!M102)*Areas!$D$10*1000) / (86400*Days!M102)</f>
        <v>1854.994108422939</v>
      </c>
      <c r="N102" s="8">
        <f>((ONT_mm!N102)*Areas!$D$10*1000) / (86400*Days!N102)</f>
        <v>2466.6138695459158</v>
      </c>
    </row>
    <row r="103" spans="1:15">
      <c r="A103">
        <f>ONT_mm!A103</f>
        <v>1998</v>
      </c>
      <c r="B103" s="8">
        <f>((ONT_mm!B103)*Areas!$D$10*1000) / (86400*Days!B103)</f>
        <v>4194.337305854242</v>
      </c>
      <c r="C103" s="8">
        <f>((ONT_mm!C103)*Areas!$D$10*1000) / (86400*Days!C103)</f>
        <v>1773.0860945767197</v>
      </c>
      <c r="D103" s="8">
        <f>((ONT_mm!D103)*Areas!$D$10*1000) / (86400*Days!D103)</f>
        <v>3121.2210125448023</v>
      </c>
      <c r="E103" s="8">
        <f>((ONT_mm!E103)*Areas!$D$10*1000) / (86400*Days!E103)</f>
        <v>1721.5045640432099</v>
      </c>
      <c r="F103" s="8">
        <f>((ONT_mm!F103)*Areas!$D$10*1000) / (86400*Days!F103)</f>
        <v>1865.3730174731184</v>
      </c>
      <c r="G103" s="8">
        <f>((ONT_mm!G103)*Areas!$D$10*1000) / (86400*Days!G103)</f>
        <v>4137.2008873456789</v>
      </c>
      <c r="H103" s="8">
        <f>((ONT_mm!H103)*Areas!$D$10*1000) / (86400*Days!H103)</f>
        <v>2807.9666666666667</v>
      </c>
      <c r="I103" s="8">
        <f>((ONT_mm!I103)*Areas!$D$10*1000) / (86400*Days!I103)</f>
        <v>2979.6904345878133</v>
      </c>
      <c r="J103" s="8">
        <f>((ONT_mm!J103)*Areas!$D$10*1000) / (86400*Days!J103)</f>
        <v>2141.3995794753087</v>
      </c>
      <c r="K103" s="8">
        <f>((ONT_mm!K103)*Areas!$D$10*1000) / (86400*Days!K103)</f>
        <v>1569.4168533452805</v>
      </c>
      <c r="L103" s="8">
        <f>((ONT_mm!L103)*Areas!$D$10*1000) / (86400*Days!L103)</f>
        <v>1641.5555131172837</v>
      </c>
      <c r="M103" s="8">
        <f>((ONT_mm!M103)*Areas!$D$10*1000) / (86400*Days!M103)</f>
        <v>1581.9973491636797</v>
      </c>
      <c r="N103" s="8">
        <f>((ONT_mm!N103)*Areas!$D$10*1000) / (86400*Days!N103)</f>
        <v>2467.4419419076612</v>
      </c>
    </row>
    <row r="104" spans="1:15">
      <c r="A104">
        <f>ONT_mm!A104</f>
        <v>1999</v>
      </c>
      <c r="B104" s="8">
        <f>((ONT_mm!B104)*Areas!$D$10*1000) / (86400*Days!B104)</f>
        <v>4180.1842480585428</v>
      </c>
      <c r="C104" s="8">
        <f>((ONT_mm!C104)*Areas!$D$10*1000) / (86400*Days!C104)</f>
        <v>1021.9967964616402</v>
      </c>
      <c r="D104" s="8">
        <f>((ONT_mm!D104)*Areas!$D$10*1000) / (86400*Days!D104)</f>
        <v>2505.0912298387102</v>
      </c>
      <c r="E104" s="8">
        <f>((ONT_mm!E104)*Areas!$D$10*1000) / (86400*Days!E104)</f>
        <v>1374.7336805555553</v>
      </c>
      <c r="F104" s="8">
        <f>((ONT_mm!F104)*Areas!$D$10*1000) / (86400*Days!F104)</f>
        <v>1802.7850507765831</v>
      </c>
      <c r="G104" s="8">
        <f>((ONT_mm!G104)*Areas!$D$10*1000) / (86400*Days!G104)</f>
        <v>2187.2240354938272</v>
      </c>
      <c r="H104" s="8">
        <f>((ONT_mm!H104)*Areas!$D$10*1000) / (86400*Days!H104)</f>
        <v>2558.8728494623656</v>
      </c>
      <c r="I104" s="8">
        <f>((ONT_mm!I104)*Areas!$D$10*1000) / (86400*Days!I104)</f>
        <v>2017.2825044802867</v>
      </c>
      <c r="J104" s="8">
        <f>((ONT_mm!J104)*Areas!$D$10*1000) / (86400*Days!J104)</f>
        <v>4106.3262538580248</v>
      </c>
      <c r="K104" s="8">
        <f>((ONT_mm!K104)*Areas!$D$10*1000) / (86400*Days!K104)</f>
        <v>2678.3875597371562</v>
      </c>
      <c r="L104" s="8">
        <f>((ONT_mm!L104)*Areas!$D$10*1000) / (86400*Days!L104)</f>
        <v>3064.0636265432099</v>
      </c>
      <c r="M104" s="8">
        <f>((ONT_mm!M104)*Areas!$D$10*1000) / (86400*Days!M104)</f>
        <v>1779.1966211170848</v>
      </c>
      <c r="N104" s="8">
        <f>((ONT_mm!N104)*Areas!$D$10*1000) / (86400*Days!N104)</f>
        <v>2448.6633977042115</v>
      </c>
    </row>
    <row r="105" spans="1:15">
      <c r="A105">
        <f>ONT_mm!A105</f>
        <v>2000</v>
      </c>
      <c r="B105" s="8">
        <f>((ONT_mm!B105)*Areas!$D$10*1000) / (86400*Days!B105)</f>
        <v>1990.5489508661888</v>
      </c>
      <c r="C105" s="8">
        <f>((ONT_mm!C105)*Areas!$D$10*1000) / (86400*Days!C105)</f>
        <v>2078.4063617496809</v>
      </c>
      <c r="D105" s="8">
        <f>((ONT_mm!D105)*Areas!$D$10*1000) / (86400*Days!D105)</f>
        <v>1629.4887208781363</v>
      </c>
      <c r="E105" s="8">
        <f>((ONT_mm!E105)*Areas!$D$10*1000) / (86400*Days!E105)</f>
        <v>3541.4829591049383</v>
      </c>
      <c r="F105" s="8">
        <f>((ONT_mm!F105)*Areas!$D$10*1000) / (86400*Days!F105)</f>
        <v>4200.627553763441</v>
      </c>
      <c r="G105" s="8">
        <f>((ONT_mm!G105)*Areas!$D$10*1000) / (86400*Days!G105)</f>
        <v>4704.9691473765442</v>
      </c>
      <c r="H105" s="8">
        <f>((ONT_mm!H105)*Areas!$D$10*1000) / (86400*Days!H105)</f>
        <v>2659.2023036140981</v>
      </c>
      <c r="I105" s="8">
        <f>((ONT_mm!I105)*Areas!$D$10*1000) / (86400*Days!I105)</f>
        <v>2865.5224350358421</v>
      </c>
      <c r="J105" s="8">
        <f>((ONT_mm!J105)*Areas!$D$10*1000) / (86400*Days!J105)</f>
        <v>2989.6395100308637</v>
      </c>
      <c r="K105" s="8">
        <f>((ONT_mm!K105)*Areas!$D$10*1000) / (86400*Days!K105)</f>
        <v>1398.6366226105138</v>
      </c>
      <c r="L105" s="8">
        <f>((ONT_mm!L105)*Areas!$D$10*1000) / (86400*Days!L105)</f>
        <v>2578.519390432099</v>
      </c>
      <c r="M105" s="8">
        <f>((ONT_mm!M105)*Areas!$D$10*1000) / (86400*Days!M105)</f>
        <v>2739.0884520609325</v>
      </c>
      <c r="N105" s="8">
        <f>((ONT_mm!N105)*Areas!$D$10*1000) / (86400*Days!N105)</f>
        <v>2777.8379259638737</v>
      </c>
    </row>
    <row r="106" spans="1:15">
      <c r="A106">
        <f>ONT_mm!A106</f>
        <v>2001</v>
      </c>
      <c r="B106" s="8">
        <f>((ONT_mm!B106)*Areas!$D$10*1000) / (86400*Days!B106)</f>
        <v>1501.796688321386</v>
      </c>
      <c r="C106" s="8">
        <f>((ONT_mm!C106)*Areas!$D$10*1000) / (86400*Days!C106)</f>
        <v>2466.7207175925928</v>
      </c>
      <c r="D106" s="8">
        <f>((ONT_mm!D106)*Areas!$D$10*1000) / (86400*Days!D106)</f>
        <v>2596.2998245221029</v>
      </c>
      <c r="E106" s="8">
        <f>((ONT_mm!E106)*Areas!$D$10*1000) / (86400*Days!E106)</f>
        <v>933.38891975308638</v>
      </c>
      <c r="F106" s="8">
        <f>((ONT_mm!F106)*Areas!$D$10*1000) / (86400*Days!F106)</f>
        <v>2395.3264038231778</v>
      </c>
      <c r="G106" s="8">
        <f>((ONT_mm!G106)*Areas!$D$10*1000) / (86400*Days!G106)</f>
        <v>2283.4228935185188</v>
      </c>
      <c r="H106" s="8">
        <f>((ONT_mm!H106)*Areas!$D$10*1000) / (86400*Days!H106)</f>
        <v>1232.8885902031066</v>
      </c>
      <c r="I106" s="8">
        <f>((ONT_mm!I106)*Areas!$D$10*1000) / (86400*Days!I106)</f>
        <v>2353.4962552270013</v>
      </c>
      <c r="J106" s="8">
        <f>((ONT_mm!J106)*Areas!$D$10*1000) / (86400*Days!J106)</f>
        <v>3185.2871875000005</v>
      </c>
      <c r="K106" s="8">
        <f>((ONT_mm!K106)*Areas!$D$10*1000) / (86400*Days!K106)</f>
        <v>3019.9480212066901</v>
      </c>
      <c r="L106" s="8">
        <f>((ONT_mm!L106)*Areas!$D$10*1000) / (86400*Days!L106)</f>
        <v>2512.5451736111113</v>
      </c>
      <c r="M106" s="8">
        <f>((ONT_mm!M106)*Areas!$D$10*1000) / (86400*Days!M106)</f>
        <v>2518.9297752389489</v>
      </c>
      <c r="N106" s="8">
        <f>((ONT_mm!N106)*Areas!$D$10*1000) / (86400*Days!N106)</f>
        <v>2248.4568702435313</v>
      </c>
    </row>
    <row r="107" spans="1:15">
      <c r="A107">
        <f>ONT_mm!A107</f>
        <v>2002</v>
      </c>
      <c r="B107" s="8">
        <f>((ONT_mm!B107)*Areas!$D$10*1000) / (86400*Days!B107)</f>
        <v>1766.3016129032255</v>
      </c>
      <c r="C107" s="8">
        <f>((ONT_mm!C107)*Areas!$D$10*1000) / (86400*Days!C107)</f>
        <v>1922.1200396825398</v>
      </c>
      <c r="D107" s="8">
        <f>((ONT_mm!D107)*Areas!$D$10*1000) / (86400*Days!D107)</f>
        <v>2548.179428016726</v>
      </c>
      <c r="E107" s="8">
        <f>((ONT_mm!E107)*Areas!$D$10*1000) / (86400*Days!E107)</f>
        <v>3473.2337692901233</v>
      </c>
      <c r="F107" s="8">
        <f>((ONT_mm!F107)*Areas!$D$10*1000) / (86400*Days!F107)</f>
        <v>4155.0232564217449</v>
      </c>
      <c r="G107" s="8">
        <f>((ONT_mm!G107)*Areas!$D$10*1000) / (86400*Days!G107)</f>
        <v>3505.7333834876545</v>
      </c>
      <c r="H107" s="8">
        <f>((ONT_mm!H107)*Areas!$D$10*1000) / (86400*Days!H107)</f>
        <v>1883.6147364097969</v>
      </c>
      <c r="I107" s="8">
        <f>((ONT_mm!I107)*Areas!$D$10*1000) / (86400*Days!I107)</f>
        <v>1423.4831018518516</v>
      </c>
      <c r="J107" s="8">
        <f>((ONT_mm!J107)*Areas!$D$10*1000) / (86400*Days!J107)</f>
        <v>2667.8933294753092</v>
      </c>
      <c r="K107" s="8">
        <f>((ONT_mm!K107)*Areas!$D$10*1000) / (86400*Days!K107)</f>
        <v>2568.6227337216246</v>
      </c>
      <c r="L107" s="8">
        <f>((ONT_mm!L107)*Areas!$D$10*1000) / (86400*Days!L107)</f>
        <v>2749.4673611111107</v>
      </c>
      <c r="M107" s="8">
        <f>((ONT_mm!M107)*Areas!$D$10*1000) / (86400*Days!M107)</f>
        <v>2039.2983721624855</v>
      </c>
      <c r="N107" s="8">
        <f>((ONT_mm!N107)*Areas!$D$10*1000) / (86400*Days!N107)</f>
        <v>2557.888813419584</v>
      </c>
    </row>
    <row r="108" spans="1:15">
      <c r="A108">
        <f>ONT_mm!A108</f>
        <v>2003</v>
      </c>
      <c r="B108" s="8">
        <f>((ONT_mm!B108)*Areas!$D$10*1000) / (86400*Days!B108)</f>
        <v>2125.7892809139789</v>
      </c>
      <c r="C108" s="8">
        <f>((ONT_mm!C108)*Areas!$D$10*1000) / (86400*Days!C108)</f>
        <v>2198.9471106150795</v>
      </c>
      <c r="D108" s="8">
        <f>((ONT_mm!D108)*Areas!$D$10*1000) / (86400*Days!D108)</f>
        <v>2105.6604876045399</v>
      </c>
      <c r="E108" s="8">
        <f>((ONT_mm!E108)*Areas!$D$10*1000) / (86400*Days!E108)</f>
        <v>1846.3030825617284</v>
      </c>
      <c r="F108" s="8">
        <f>((ONT_mm!F108)*Areas!$D$10*1000) / (86400*Days!F108)</f>
        <v>4145.5878845579455</v>
      </c>
      <c r="G108" s="8">
        <f>((ONT_mm!G108)*Areas!$D$10*1000) / (86400*Days!G108)</f>
        <v>2384.8216898148144</v>
      </c>
      <c r="H108" s="8">
        <f>((ONT_mm!H108)*Areas!$D$10*1000) / (86400*Days!H108)</f>
        <v>2851.9984020310635</v>
      </c>
      <c r="I108" s="8">
        <f>((ONT_mm!I108)*Areas!$D$10*1000) / (86400*Days!I108)</f>
        <v>2587.4934774492231</v>
      </c>
      <c r="J108" s="8">
        <f>((ONT_mm!J108)*Areas!$D$10*1000) / (86400*Days!J108)</f>
        <v>3176.5122916666664</v>
      </c>
      <c r="K108" s="8">
        <f>((ONT_mm!K108)*Areas!$D$10*1000) / (86400*Days!K108)</f>
        <v>3343.2667637395461</v>
      </c>
      <c r="L108" s="8">
        <f>((ONT_mm!L108)*Areas!$D$10*1000) / (86400*Days!L108)</f>
        <v>4077.7265933641975</v>
      </c>
      <c r="M108" s="8">
        <f>((ONT_mm!M108)*Areas!$D$10*1000) / (86400*Days!M108)</f>
        <v>2822.434236857825</v>
      </c>
      <c r="N108" s="8">
        <f>((ONT_mm!N108)*Areas!$D$10*1000) / (86400*Days!N108)</f>
        <v>2809.8097954718423</v>
      </c>
    </row>
    <row r="109" spans="1:15">
      <c r="A109">
        <f>ONT_mm!A109</f>
        <v>2004</v>
      </c>
      <c r="B109" s="8">
        <f>((ONT_mm!B109)*Areas!$D$10*1000) / (86400*Days!B109)</f>
        <v>2177.9983385603346</v>
      </c>
      <c r="C109" s="8">
        <f>((ONT_mm!C109)*Areas!$D$10*1000) / (86400*Days!C109)</f>
        <v>1158.2190094189018</v>
      </c>
      <c r="D109" s="8">
        <f>((ONT_mm!D109)*Areas!$D$10*1000) / (86400*Days!D109)</f>
        <v>2026.088851553166</v>
      </c>
      <c r="E109" s="8">
        <f>((ONT_mm!E109)*Areas!$D$10*1000) / (86400*Days!E109)</f>
        <v>3031.5640123456792</v>
      </c>
      <c r="F109" s="8">
        <f>((ONT_mm!F109)*Areas!$D$10*1000) / (86400*Days!F109)</f>
        <v>4209.1193884408613</v>
      </c>
      <c r="G109" s="8">
        <f>((ONT_mm!G109)*Areas!$D$10*1000) / (86400*Days!G109)</f>
        <v>2276.9229706790125</v>
      </c>
      <c r="H109" s="8">
        <f>((ONT_mm!H109)*Areas!$D$10*1000) / (86400*Days!H109)</f>
        <v>4493.1240815412193</v>
      </c>
      <c r="I109" s="8">
        <f>((ONT_mm!I109)*Areas!$D$10*1000) / (86400*Days!I109)</f>
        <v>2824.0067988351257</v>
      </c>
      <c r="J109" s="8">
        <f>((ONT_mm!J109)*Areas!$D$10*1000) / (86400*Days!J109)</f>
        <v>2927.8902430555559</v>
      </c>
      <c r="K109" s="8">
        <f>((ONT_mm!K109)*Areas!$D$10*1000) / (86400*Days!K109)</f>
        <v>1874.1793645459979</v>
      </c>
      <c r="L109" s="8">
        <f>((ONT_mm!L109)*Areas!$D$10*1000) / (86400*Days!L109)</f>
        <v>2730.6175848765429</v>
      </c>
      <c r="M109" s="8">
        <f>((ONT_mm!M109)*Areas!$D$10*1000) / (86400*Days!M109)</f>
        <v>3473.1603830645167</v>
      </c>
      <c r="N109" s="8">
        <f>((ONT_mm!N109)*Areas!$D$10*1000) / (86400*Days!N109)</f>
        <v>2775.97319400172</v>
      </c>
    </row>
    <row r="110" spans="1:15">
      <c r="A110">
        <f>ONT_mm!A110</f>
        <v>2005</v>
      </c>
      <c r="B110" s="8">
        <f>((ONT_mm!B110)*Areas!$D$10*1000) / (86400*Days!B110)</f>
        <v>2500.0590315113495</v>
      </c>
      <c r="C110" s="8">
        <f>((ONT_mm!C110)*Areas!$D$10*1000) / (86400*Days!C110)</f>
        <v>2152.2869502314816</v>
      </c>
      <c r="D110" s="8">
        <f>((ONT_mm!D110)*Areas!$D$10*1000) / (86400*Days!D110)</f>
        <v>1235.4046893667862</v>
      </c>
      <c r="E110" s="8">
        <f>((ONT_mm!E110)*Areas!$D$10*1000) / (86400*Days!E110)</f>
        <v>3665.3064891975309</v>
      </c>
      <c r="F110" s="8">
        <f>((ONT_mm!F110)*Areas!$D$10*1000) / (86400*Days!F110)</f>
        <v>907.68277329749105</v>
      </c>
      <c r="G110" s="8">
        <f>((ONT_mm!G110)*Areas!$D$10*1000) / (86400*Days!G110)</f>
        <v>2284.7228780864198</v>
      </c>
      <c r="H110" s="8">
        <f>((ONT_mm!H110)*Areas!$D$10*1000) / (86400*Days!H110)</f>
        <v>2723.3628322879335</v>
      </c>
      <c r="I110" s="8">
        <f>((ONT_mm!I110)*Areas!$D$10*1000) / (86400*Days!I110)</f>
        <v>3304.5817390979682</v>
      </c>
      <c r="J110" s="8">
        <f>((ONT_mm!J110)*Areas!$D$10*1000) / (86400*Days!J110)</f>
        <v>3561.6327199074076</v>
      </c>
      <c r="K110" s="8">
        <f>((ONT_mm!K110)*Areas!$D$10*1000) / (86400*Days!K110)</f>
        <v>3498.9503994922343</v>
      </c>
      <c r="L110" s="8">
        <f>((ONT_mm!L110)*Areas!$D$10*1000) / (86400*Days!L110)</f>
        <v>4093.3264081790126</v>
      </c>
      <c r="M110" s="8">
        <f>((ONT_mm!M110)*Areas!$D$10*1000) / (86400*Days!M110)</f>
        <v>2155.3534460872161</v>
      </c>
      <c r="N110" s="8">
        <f>((ONT_mm!N110)*Areas!$D$10*1000) / (86400*Days!N110)</f>
        <v>2669.865566336885</v>
      </c>
    </row>
    <row r="111" spans="1:15">
      <c r="A111">
        <f>ONT_mm!A111</f>
        <v>2006</v>
      </c>
      <c r="B111" s="8">
        <f>((ONT_mm!B111)*Areas!$D$10*1000) / (86400*Days!B111)</f>
        <v>2844.7646169354839</v>
      </c>
      <c r="C111" s="8">
        <f>((ONT_mm!C111)*Areas!$D$10*1000) / (86400*Days!C111)</f>
        <v>2289.133540013227</v>
      </c>
      <c r="D111" s="8">
        <f>((ONT_mm!D111)*Areas!$D$10*1000) / (86400*Days!D111)</f>
        <v>1591.1182086320193</v>
      </c>
      <c r="E111" s="8">
        <f>((ONT_mm!E111)*Areas!$D$10*1000) / (86400*Days!E111)</f>
        <v>2190.1490007716047</v>
      </c>
      <c r="F111" s="8">
        <f>((ONT_mm!F111)*Areas!$D$10*1000) / (86400*Days!F111)</f>
        <v>2223.9171482974907</v>
      </c>
      <c r="G111" s="8">
        <f>((ONT_mm!G111)*Areas!$D$10*1000) / (86400*Days!G111)</f>
        <v>3415.0594598765433</v>
      </c>
      <c r="H111" s="8">
        <f>((ONT_mm!H111)*Areas!$D$10*1000) / (86400*Days!H111)</f>
        <v>4146.5314217443247</v>
      </c>
      <c r="I111" s="8">
        <f>((ONT_mm!I111)*Areas!$D$10*1000) / (86400*Days!I111)</f>
        <v>1845.8732489545998</v>
      </c>
      <c r="J111" s="8">
        <f>((ONT_mm!J111)*Areas!$D$10*1000) / (86400*Days!J111)</f>
        <v>4424.4974768518514</v>
      </c>
      <c r="K111" s="8">
        <f>((ONT_mm!K111)*Areas!$D$10*1000) / (86400*Days!K111)</f>
        <v>4951.6831541218635</v>
      </c>
      <c r="L111" s="8">
        <f>((ONT_mm!L111)*Areas!$D$10*1000) / (86400*Days!L111)</f>
        <v>2796.2668055555559</v>
      </c>
      <c r="M111" s="8">
        <f>((ONT_mm!M111)*Areas!$D$10*1000) / (86400*Days!M111)</f>
        <v>3024.3511947431298</v>
      </c>
      <c r="N111" s="8">
        <f>((ONT_mm!N111)*Areas!$D$10*1000) / (86400*Days!N111)</f>
        <v>2981.7817265981735</v>
      </c>
    </row>
    <row r="112" spans="1:15">
      <c r="A112" s="15">
        <f>ONT_mm!A112</f>
        <v>2007</v>
      </c>
      <c r="B112" s="8">
        <f>((ONT_mm!B112)*Areas!$D$10*1000) / (86400*Days!B112)</f>
        <v>2701.3469646057347</v>
      </c>
      <c r="C112" s="8">
        <f>((ONT_mm!C112)*Areas!$D$10*1000) / (86400*Days!C112)</f>
        <v>1617.7843667328043</v>
      </c>
      <c r="D112" s="8">
        <f>((ONT_mm!D112)*Areas!$D$10*1000) / (86400*Days!D112)</f>
        <v>2220.7720243428912</v>
      </c>
      <c r="E112" s="8">
        <f>((ONT_mm!E112)*Areas!$D$10*1000) / (86400*Days!E112)</f>
        <v>2849.5661728395066</v>
      </c>
      <c r="F112" s="8">
        <f>((ONT_mm!F112)*Areas!$D$10*1000) / (86400*Days!F112)</f>
        <v>1370.959531810036</v>
      </c>
      <c r="G112" s="8">
        <f>((ONT_mm!G112)*Areas!$D$10*1000) / (86400*Days!G112)</f>
        <v>1693.229899691358</v>
      </c>
      <c r="H112" s="8">
        <f>((ONT_mm!H112)*Areas!$D$10*1000) / (86400*Days!H112)</f>
        <v>2678.7020721326166</v>
      </c>
      <c r="I112" s="8">
        <f>((ONT_mm!I112)*Areas!$D$10*1000) / (86400*Days!I112)</f>
        <v>1286.9847222222224</v>
      </c>
      <c r="J112" s="8">
        <f>((ONT_mm!J112)*Areas!$D$10*1000) / (86400*Days!J112)</f>
        <v>2015.301076388889</v>
      </c>
      <c r="K112" s="8">
        <f>((ONT_mm!K112)*Areas!$D$10*1000) / (86400*Days!K112)</f>
        <v>2780.6040882616485</v>
      </c>
      <c r="L112" s="8">
        <f>((ONT_mm!L112)*Areas!$D$10*1000) / (86400*Days!L112)</f>
        <v>3048.4638117283953</v>
      </c>
      <c r="M112" s="8">
        <f>((ONT_mm!M112)*Areas!$D$10*1000) / (86400*Days!M112)</f>
        <v>3491.0875896057346</v>
      </c>
      <c r="N112" s="8">
        <f>((ONT_mm!N112)*Areas!$D$10*1000) / (86400*Days!N112)</f>
        <v>2317.6409804667683</v>
      </c>
      <c r="O112" s="15"/>
    </row>
    <row r="113" spans="1:15">
      <c r="A113" s="15">
        <f>ONT_mm!A113</f>
        <v>2008</v>
      </c>
      <c r="B113" s="8">
        <f>((ONT_mm!B113)*Areas!$D$10*1000) / (86400*Days!B113)</f>
        <v>1904.0580421146954</v>
      </c>
      <c r="C113" s="8">
        <f>((ONT_mm!C113)*Areas!$D$10*1000) / (86400*Days!C113)</f>
        <v>3791.3601652298848</v>
      </c>
      <c r="D113" s="8">
        <f>((ONT_mm!D113)*Areas!$D$10*1000) / (86400*Days!D113)</f>
        <v>3361.8229950716845</v>
      </c>
      <c r="E113" s="8">
        <f>((ONT_mm!E113)*Areas!$D$10*1000) / (86400*Days!E113)</f>
        <v>2227.5235570987657</v>
      </c>
      <c r="F113" s="8">
        <f>((ONT_mm!F113)*Areas!$D$10*1000) / (86400*Days!F113)</f>
        <v>2032.0645870669057</v>
      </c>
      <c r="G113" s="8">
        <f>((ONT_mm!G113)*Areas!$D$10*1000) / (86400*Days!G113)</f>
        <v>3326.6605092592595</v>
      </c>
      <c r="H113" s="8">
        <f>((ONT_mm!H113)*Areas!$D$10*1000) / (86400*Days!H113)</f>
        <v>3878.5668608124247</v>
      </c>
      <c r="I113" s="8">
        <f>((ONT_mm!I113)*Areas!$D$10*1000) / (86400*Days!I113)</f>
        <v>3181.2928800776581</v>
      </c>
      <c r="J113" s="8">
        <f>((ONT_mm!J113)*Areas!$D$10*1000) / (86400*Days!J113)</f>
        <v>2303.5726543209871</v>
      </c>
      <c r="K113" s="8">
        <f>((ONT_mm!K113)*Areas!$D$10*1000) / (86400*Days!K113)</f>
        <v>3202.3652105734764</v>
      </c>
      <c r="L113" s="8">
        <f>((ONT_mm!L113)*Areas!$D$10*1000) / (86400*Days!L113)</f>
        <v>2669.5183101851853</v>
      </c>
      <c r="M113" s="8">
        <f>((ONT_mm!M113)*Areas!$D$10*1000) / (86400*Days!M113)</f>
        <v>3802.1403487156513</v>
      </c>
      <c r="N113" s="8">
        <f>((ONT_mm!N113)*Areas!$D$10*1000) / (86400*Days!N113)</f>
        <v>2972.6757769808746</v>
      </c>
      <c r="O113" s="15"/>
    </row>
    <row r="114" spans="1:15">
      <c r="A114" s="15">
        <f>ONT_mm!A114</f>
        <v>2009</v>
      </c>
      <c r="B114" s="8">
        <f>((ONT_mm!B114)*Areas!$D$10*1000) / (86400*Days!B114)</f>
        <v>1762.5274641577062</v>
      </c>
      <c r="C114" s="8">
        <f>((ONT_mm!C114)*Areas!$D$10*1000) / (86400*Days!C114)</f>
        <v>1860.4868427579365</v>
      </c>
      <c r="D114" s="8">
        <f>((ONT_mm!D114)*Areas!$D$10*1000) / (86400*Days!D114)</f>
        <v>2137.4262395459973</v>
      </c>
      <c r="E114" s="8">
        <f>((ONT_mm!E114)*Areas!$D$10*1000) / (86400*Days!E114)</f>
        <v>3209.986894290123</v>
      </c>
      <c r="F114" s="8">
        <f>((ONT_mm!F114)*Areas!$D$10*1000) / (86400*Days!F114)</f>
        <v>3052.0282855436085</v>
      </c>
      <c r="G114" s="8">
        <f>((ONT_mm!G114)*Areas!$D$10*1000) / (86400*Days!G114)</f>
        <v>2571.0444791666669</v>
      </c>
      <c r="H114" s="8">
        <f>((ONT_mm!H114)*Areas!$D$10*1000) / (86400*Days!H114)</f>
        <v>3308.6704002389488</v>
      </c>
      <c r="I114" s="8">
        <f>((ONT_mm!I114)*Areas!$D$10*1000) / (86400*Days!I114)</f>
        <v>3350.8150612305853</v>
      </c>
      <c r="J114" s="8">
        <f>((ONT_mm!J114)*Areas!$D$10*1000) / (86400*Days!J114)</f>
        <v>1856.0529668209876</v>
      </c>
      <c r="K114" s="8">
        <f>((ONT_mm!K114)*Areas!$D$10*1000) / (86400*Days!K114)</f>
        <v>2915.2153935185183</v>
      </c>
      <c r="L114" s="8">
        <f>((ONT_mm!L114)*Areas!$D$10*1000) / (86400*Days!L114)</f>
        <v>1536.2567631172842</v>
      </c>
      <c r="M114" s="8">
        <f>((ONT_mm!M114)*Areas!$D$10*1000) / (86400*Days!M114)</f>
        <v>2817.0875261350056</v>
      </c>
      <c r="N114" s="8">
        <f>((ONT_mm!N114)*Areas!$D$10*1000) / (86400*Days!N114)</f>
        <v>2539.5910854261797</v>
      </c>
      <c r="O114" s="15"/>
    </row>
    <row r="115" spans="1:15">
      <c r="A115" s="15">
        <f>ONT_mm!A115</f>
        <v>2010</v>
      </c>
      <c r="B115" s="8">
        <f>((ONT_mm!B115)*Areas!$D$10*1000) / (86400*Days!B115)</f>
        <v>1739.2535468936678</v>
      </c>
      <c r="C115" s="8">
        <f>((ONT_mm!C115)*Areas!$D$10*1000) / (86400*Days!C115)</f>
        <v>1557.1958002645504</v>
      </c>
      <c r="D115" s="8">
        <f>((ONT_mm!D115)*Areas!$D$10*1000) / (86400*Days!D115)</f>
        <v>1708.7458445340501</v>
      </c>
      <c r="E115" s="8">
        <f>((ONT_mm!E115)*Areas!$D$10*1000) / (86400*Days!E115)</f>
        <v>1317.5343595679012</v>
      </c>
      <c r="F115" s="8">
        <f>((ONT_mm!F115)*Areas!$D$10*1000) / (86400*Days!F115)</f>
        <v>1974.50881869773</v>
      </c>
      <c r="G115" s="8">
        <f>((ONT_mm!G115)*Areas!$D$10*1000) / (86400*Days!G115)</f>
        <v>5126.4891435185191</v>
      </c>
      <c r="H115" s="8">
        <f>((ONT_mm!H115)*Areas!$D$10*1000) / (86400*Days!H115)</f>
        <v>3049.1976739844686</v>
      </c>
      <c r="I115" s="8">
        <f>((ONT_mm!I115)*Areas!$D$10*1000) / (86400*Days!I115)</f>
        <v>2645.363758213859</v>
      </c>
      <c r="J115" s="8">
        <f>((ONT_mm!J115)*Areas!$D$10*1000) / (86400*Days!J115)</f>
        <v>2929.515223765432</v>
      </c>
      <c r="K115" s="8">
        <f>((ONT_mm!K115)*Areas!$D$10*1000) / (86400*Days!K115)</f>
        <v>3328.1701687574664</v>
      </c>
      <c r="L115" s="8">
        <f>((ONT_mm!L115)*Areas!$D$10*1000) / (86400*Days!L115)</f>
        <v>2556.0946566358029</v>
      </c>
      <c r="M115" s="8">
        <f>((ONT_mm!M115)*Areas!$D$10*1000) / (86400*Days!M115)</f>
        <v>2258.1989994026285</v>
      </c>
      <c r="N115" s="8">
        <f>((ONT_mm!N115)*Areas!$D$10*1000) / (86400*Days!N115)</f>
        <v>2518.6221562658548</v>
      </c>
      <c r="O115" s="15"/>
    </row>
    <row r="116" spans="1:15">
      <c r="A116" s="15">
        <f>ONT_mm!A116</f>
        <v>2011</v>
      </c>
      <c r="B116" s="8">
        <f>((ONT_mm!B116)*Areas!$D$10*1000) / (86400*Days!B116)</f>
        <v>1528.5302419354839</v>
      </c>
      <c r="C116" s="8">
        <f>((ONT_mm!C116)*Areas!$D$10*1000) / (86400*Days!C116)</f>
        <v>2684.0038525132277</v>
      </c>
      <c r="D116" s="8">
        <f>((ONT_mm!D116)*Areas!$D$10*1000) / (86400*Days!D116)</f>
        <v>2961.4487156511345</v>
      </c>
      <c r="E116" s="8">
        <f>((ONT_mm!E116)*Areas!$D$10*1000) / (86400*Days!E116)</f>
        <v>4894.7668942901246</v>
      </c>
      <c r="F116" s="8">
        <f>((ONT_mm!F116)*Areas!$D$10*1000) / (86400*Days!F116)</f>
        <v>4626.162824820789</v>
      </c>
      <c r="G116" s="8">
        <f>((ONT_mm!G116)*Areas!$D$10*1000) / (86400*Days!G116)</f>
        <v>2431.296138117284</v>
      </c>
      <c r="H116" s="8">
        <f>((ONT_mm!H116)*Areas!$D$10*1000) / (86400*Days!H116)</f>
        <v>1337.9357302867384</v>
      </c>
      <c r="I116" s="8">
        <f>((ONT_mm!I116)*Areas!$D$10*1000) / (86400*Days!I116)</f>
        <v>4580.558527479091</v>
      </c>
      <c r="J116" s="8">
        <f>((ONT_mm!J116)*Areas!$D$10*1000) / (86400*Days!J116)</f>
        <v>3925.9533950617283</v>
      </c>
      <c r="K116" s="8">
        <f>((ONT_mm!K116)*Areas!$D$10*1000) / (86400*Days!K116)</f>
        <v>3639.8519526583036</v>
      </c>
      <c r="L116" s="8">
        <f>((ONT_mm!L116)*Areas!$D$10*1000) / (86400*Days!L116)</f>
        <v>2424.7962152777777</v>
      </c>
      <c r="M116" s="8">
        <f>((ONT_mm!M116)*Areas!$D$10*1000) / (86400*Days!M116)</f>
        <v>2591.8966509856627</v>
      </c>
      <c r="N116" s="8">
        <f>((ONT_mm!N116)*Areas!$D$10*1000) / (86400*Days!N116)</f>
        <v>3136.2038660578382</v>
      </c>
      <c r="O116" s="10" t="s">
        <v>55</v>
      </c>
    </row>
    <row r="117" spans="1:15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20" spans="1:15">
      <c r="A120" t="s">
        <v>45</v>
      </c>
      <c r="B120" s="8">
        <f>AVERAGE(B5:B116)</f>
        <v>2177.5210507139118</v>
      </c>
      <c r="C120" s="8">
        <f t="shared" ref="C120:N120" si="0">AVERAGE(C5:C116)</f>
        <v>2067.3472059805431</v>
      </c>
      <c r="D120" s="8">
        <f t="shared" si="0"/>
        <v>2141.6484679019459</v>
      </c>
      <c r="E120" s="8">
        <f t="shared" si="0"/>
        <v>2415.2726906966491</v>
      </c>
      <c r="F120" s="8">
        <f t="shared" si="0"/>
        <v>2496.8280280937984</v>
      </c>
      <c r="G120" s="8">
        <f t="shared" si="0"/>
        <v>2598.6919188850306</v>
      </c>
      <c r="H120" s="8">
        <f t="shared" si="0"/>
        <v>2532.0471804862168</v>
      </c>
      <c r="I120" s="8">
        <f t="shared" si="0"/>
        <v>2511.0995469376708</v>
      </c>
      <c r="J120" s="8">
        <f t="shared" si="0"/>
        <v>2704.7955720210543</v>
      </c>
      <c r="K120" s="8">
        <f t="shared" si="0"/>
        <v>2492.778461554873</v>
      </c>
      <c r="L120" s="8">
        <f t="shared" si="0"/>
        <v>2611.9736746651784</v>
      </c>
      <c r="M120" s="8">
        <f t="shared" si="0"/>
        <v>2356.5871565780217</v>
      </c>
      <c r="N120" s="8">
        <f t="shared" si="0"/>
        <v>2426.5661788726129</v>
      </c>
    </row>
    <row r="121" spans="1:15">
      <c r="A121" t="s">
        <v>43</v>
      </c>
      <c r="B121" s="8">
        <f>MAX(B5:B116)</f>
        <v>4215.4096363500594</v>
      </c>
      <c r="C121" s="8">
        <f t="shared" ref="C121:N121" si="1">MAX(C5:C116)</f>
        <v>3919.1052620701057</v>
      </c>
      <c r="D121" s="8">
        <f t="shared" si="1"/>
        <v>4510.008251194743</v>
      </c>
      <c r="E121" s="8">
        <f t="shared" si="1"/>
        <v>4894.7668942901246</v>
      </c>
      <c r="F121" s="8">
        <f t="shared" si="1"/>
        <v>4626.162824820789</v>
      </c>
      <c r="G121" s="8">
        <f t="shared" si="1"/>
        <v>5191.1633757716045</v>
      </c>
      <c r="H121" s="8">
        <f t="shared" si="1"/>
        <v>5030.9402777777786</v>
      </c>
      <c r="I121" s="8">
        <f t="shared" si="1"/>
        <v>4580.558527479091</v>
      </c>
      <c r="J121" s="8">
        <f t="shared" si="1"/>
        <v>5174.180709876543</v>
      </c>
      <c r="K121" s="8">
        <f t="shared" si="1"/>
        <v>6638.4131309737159</v>
      </c>
      <c r="L121" s="8">
        <f t="shared" si="1"/>
        <v>5459.7182484567911</v>
      </c>
      <c r="M121" s="8">
        <f t="shared" si="1"/>
        <v>4367.948148148148</v>
      </c>
      <c r="N121" s="8">
        <f t="shared" si="1"/>
        <v>3136.2038660578382</v>
      </c>
    </row>
    <row r="122" spans="1:15">
      <c r="A122" t="s">
        <v>44</v>
      </c>
      <c r="B122" s="8">
        <f>MIN(B5:B116)</f>
        <v>846.35285618279568</v>
      </c>
      <c r="C122" s="8">
        <f t="shared" ref="C122:N122" si="2">MIN(C5:C116)</f>
        <v>791.13346560846549</v>
      </c>
      <c r="D122" s="8">
        <f t="shared" si="2"/>
        <v>572.74189814814827</v>
      </c>
      <c r="E122" s="8">
        <f t="shared" si="2"/>
        <v>928.49320987654323</v>
      </c>
      <c r="F122" s="8">
        <f t="shared" si="2"/>
        <v>499.11107377538826</v>
      </c>
      <c r="G122" s="8">
        <f t="shared" si="2"/>
        <v>983.70142746913564</v>
      </c>
      <c r="H122" s="8">
        <f t="shared" si="2"/>
        <v>998.39676672640383</v>
      </c>
      <c r="I122" s="8">
        <f t="shared" si="2"/>
        <v>1009.2702770310635</v>
      </c>
      <c r="J122" s="8">
        <f t="shared" si="2"/>
        <v>785.84067129629625</v>
      </c>
      <c r="K122" s="8">
        <f t="shared" si="2"/>
        <v>399.7452546296297</v>
      </c>
      <c r="L122" s="8">
        <f t="shared" si="2"/>
        <v>500.11724537037037</v>
      </c>
      <c r="M122" s="8">
        <f t="shared" si="2"/>
        <v>850.22670250896056</v>
      </c>
      <c r="N122" s="8">
        <f t="shared" si="2"/>
        <v>1926.1160800355149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4" sqref="D4"/>
    </sheetView>
  </sheetViews>
  <sheetFormatPr defaultRowHeight="12.75"/>
  <cols>
    <col min="2" max="4" width="25.7109375" customWidth="1"/>
  </cols>
  <sheetData>
    <row r="1" spans="1:4">
      <c r="A1" t="s">
        <v>54</v>
      </c>
    </row>
    <row r="2" spans="1:4">
      <c r="B2" t="s">
        <v>53</v>
      </c>
      <c r="C2" t="s">
        <v>53</v>
      </c>
      <c r="D2" t="s">
        <v>53</v>
      </c>
    </row>
    <row r="3" spans="1:4">
      <c r="B3" t="s">
        <v>52</v>
      </c>
      <c r="C3" t="s">
        <v>82</v>
      </c>
      <c r="D3" t="s">
        <v>83</v>
      </c>
    </row>
    <row r="4" spans="1:4">
      <c r="A4" t="s">
        <v>20</v>
      </c>
      <c r="B4" s="9">
        <v>81925</v>
      </c>
      <c r="C4" s="9">
        <v>128084</v>
      </c>
      <c r="D4" s="19">
        <f>B4+C4</f>
        <v>210009</v>
      </c>
    </row>
    <row r="5" spans="1:4">
      <c r="A5" t="s">
        <v>21</v>
      </c>
      <c r="B5" s="9">
        <v>57291</v>
      </c>
      <c r="C5" s="9">
        <v>115804</v>
      </c>
      <c r="D5" s="19">
        <f t="shared" ref="D5:D11" si="0">B5+C5</f>
        <v>173095</v>
      </c>
    </row>
    <row r="6" spans="1:4">
      <c r="A6" t="s">
        <v>46</v>
      </c>
      <c r="B6" s="9">
        <v>40611</v>
      </c>
      <c r="C6" s="9">
        <v>50488</v>
      </c>
      <c r="D6" s="19">
        <f t="shared" si="0"/>
        <v>91099</v>
      </c>
    </row>
    <row r="7" spans="1:4">
      <c r="A7" t="s">
        <v>18</v>
      </c>
      <c r="B7" s="9">
        <v>18949</v>
      </c>
      <c r="C7" s="9">
        <v>81720</v>
      </c>
      <c r="D7" s="19">
        <f t="shared" si="0"/>
        <v>100669</v>
      </c>
    </row>
    <row r="8" spans="1:4">
      <c r="A8" t="s">
        <v>22</v>
      </c>
      <c r="B8" s="9">
        <v>1109</v>
      </c>
      <c r="C8" s="9">
        <v>15737</v>
      </c>
      <c r="D8" s="19">
        <f t="shared" si="0"/>
        <v>16846</v>
      </c>
    </row>
    <row r="9" spans="1:4">
      <c r="A9" t="s">
        <v>23</v>
      </c>
      <c r="B9" s="9">
        <v>25404</v>
      </c>
      <c r="C9" s="9">
        <v>60602</v>
      </c>
      <c r="D9" s="19">
        <f t="shared" si="0"/>
        <v>86006</v>
      </c>
    </row>
    <row r="10" spans="1:4">
      <c r="A10" t="s">
        <v>24</v>
      </c>
      <c r="B10" s="9">
        <v>19121</v>
      </c>
      <c r="C10" s="9">
        <v>65118</v>
      </c>
      <c r="D10" s="19">
        <f t="shared" si="0"/>
        <v>84239</v>
      </c>
    </row>
    <row r="11" spans="1:4">
      <c r="A11" t="s">
        <v>19</v>
      </c>
      <c r="B11" s="9">
        <f>SUM(B4:B10)</f>
        <v>244410</v>
      </c>
      <c r="C11" s="9">
        <f>SUM(C4:C10)</f>
        <v>517553</v>
      </c>
      <c r="D11" s="19">
        <f t="shared" si="0"/>
        <v>761963</v>
      </c>
    </row>
  </sheetData>
  <phoneticPr fontId="5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125"/>
  <sheetViews>
    <sheetView topLeftCell="A97" workbookViewId="0">
      <selection activeCell="A126" sqref="A126"/>
    </sheetView>
  </sheetViews>
  <sheetFormatPr defaultRowHeight="12.75"/>
  <cols>
    <col min="2" max="13" width="5.7109375" customWidth="1"/>
  </cols>
  <sheetData>
    <row r="1" spans="1:15">
      <c r="A1" t="s">
        <v>48</v>
      </c>
    </row>
    <row r="2" spans="1:15">
      <c r="A2" t="s">
        <v>51</v>
      </c>
    </row>
    <row r="4" spans="1:15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19</v>
      </c>
    </row>
    <row r="5" spans="1:15">
      <c r="A5">
        <v>1900</v>
      </c>
      <c r="B5" s="7">
        <v>31</v>
      </c>
      <c r="C5" s="7">
        <v>28</v>
      </c>
      <c r="D5" s="7">
        <v>31</v>
      </c>
      <c r="E5" s="7">
        <v>30</v>
      </c>
      <c r="F5" s="7">
        <v>31</v>
      </c>
      <c r="G5" s="7">
        <v>30</v>
      </c>
      <c r="H5" s="7">
        <v>31</v>
      </c>
      <c r="I5" s="7">
        <v>31</v>
      </c>
      <c r="J5" s="7">
        <v>30</v>
      </c>
      <c r="K5" s="7">
        <v>31</v>
      </c>
      <c r="L5" s="7">
        <v>30</v>
      </c>
      <c r="M5" s="7">
        <v>31</v>
      </c>
      <c r="N5">
        <f>SUM(B5:M5)</f>
        <v>365</v>
      </c>
      <c r="O5" t="s">
        <v>49</v>
      </c>
    </row>
    <row r="6" spans="1:15">
      <c r="A6" s="1">
        <v>1901</v>
      </c>
      <c r="B6" s="7">
        <v>31</v>
      </c>
      <c r="C6" s="7">
        <v>28</v>
      </c>
      <c r="D6" s="7">
        <v>31</v>
      </c>
      <c r="E6" s="7">
        <v>30</v>
      </c>
      <c r="F6" s="7">
        <v>31</v>
      </c>
      <c r="G6" s="7">
        <v>30</v>
      </c>
      <c r="H6" s="7">
        <v>31</v>
      </c>
      <c r="I6" s="7">
        <v>31</v>
      </c>
      <c r="J6" s="7">
        <v>30</v>
      </c>
      <c r="K6" s="7">
        <v>31</v>
      </c>
      <c r="L6" s="7">
        <v>30</v>
      </c>
      <c r="M6" s="7">
        <v>31</v>
      </c>
      <c r="N6">
        <f t="shared" ref="N6:N69" si="0">SUM(B6:M6)</f>
        <v>365</v>
      </c>
    </row>
    <row r="7" spans="1:15">
      <c r="A7" s="1">
        <v>1902</v>
      </c>
      <c r="B7" s="7">
        <v>31</v>
      </c>
      <c r="C7" s="7">
        <v>28</v>
      </c>
      <c r="D7" s="7">
        <v>31</v>
      </c>
      <c r="E7" s="7">
        <v>30</v>
      </c>
      <c r="F7" s="7">
        <v>31</v>
      </c>
      <c r="G7" s="7">
        <v>30</v>
      </c>
      <c r="H7" s="7">
        <v>31</v>
      </c>
      <c r="I7" s="7">
        <v>31</v>
      </c>
      <c r="J7" s="7">
        <v>30</v>
      </c>
      <c r="K7" s="7">
        <v>31</v>
      </c>
      <c r="L7" s="7">
        <v>30</v>
      </c>
      <c r="M7" s="7">
        <v>31</v>
      </c>
      <c r="N7">
        <f t="shared" si="0"/>
        <v>365</v>
      </c>
    </row>
    <row r="8" spans="1:15">
      <c r="A8" s="1">
        <v>1903</v>
      </c>
      <c r="B8" s="7">
        <v>31</v>
      </c>
      <c r="C8" s="7">
        <v>28</v>
      </c>
      <c r="D8" s="7">
        <v>31</v>
      </c>
      <c r="E8" s="7">
        <v>30</v>
      </c>
      <c r="F8" s="7">
        <v>31</v>
      </c>
      <c r="G8" s="7">
        <v>30</v>
      </c>
      <c r="H8" s="7">
        <v>31</v>
      </c>
      <c r="I8" s="7">
        <v>31</v>
      </c>
      <c r="J8" s="7">
        <v>30</v>
      </c>
      <c r="K8" s="7">
        <v>31</v>
      </c>
      <c r="L8" s="7">
        <v>30</v>
      </c>
      <c r="M8" s="7">
        <v>31</v>
      </c>
      <c r="N8">
        <f t="shared" si="0"/>
        <v>365</v>
      </c>
    </row>
    <row r="9" spans="1:15">
      <c r="A9" s="1">
        <v>1904</v>
      </c>
      <c r="B9" s="7">
        <v>31</v>
      </c>
      <c r="C9" s="7">
        <v>29</v>
      </c>
      <c r="D9" s="7">
        <v>31</v>
      </c>
      <c r="E9" s="7">
        <v>30</v>
      </c>
      <c r="F9" s="7">
        <v>31</v>
      </c>
      <c r="G9" s="7">
        <v>30</v>
      </c>
      <c r="H9" s="7">
        <v>31</v>
      </c>
      <c r="I9" s="7">
        <v>31</v>
      </c>
      <c r="J9" s="7">
        <v>30</v>
      </c>
      <c r="K9" s="7">
        <v>31</v>
      </c>
      <c r="L9" s="7">
        <v>30</v>
      </c>
      <c r="M9" s="7">
        <v>31</v>
      </c>
      <c r="N9">
        <f t="shared" si="0"/>
        <v>366</v>
      </c>
    </row>
    <row r="10" spans="1:15">
      <c r="A10" s="1">
        <v>1905</v>
      </c>
      <c r="B10" s="7">
        <v>31</v>
      </c>
      <c r="C10" s="7">
        <v>28</v>
      </c>
      <c r="D10" s="7">
        <v>31</v>
      </c>
      <c r="E10" s="7">
        <v>30</v>
      </c>
      <c r="F10" s="7">
        <v>31</v>
      </c>
      <c r="G10" s="7">
        <v>30</v>
      </c>
      <c r="H10" s="7">
        <v>31</v>
      </c>
      <c r="I10" s="7">
        <v>31</v>
      </c>
      <c r="J10" s="7">
        <v>30</v>
      </c>
      <c r="K10" s="7">
        <v>31</v>
      </c>
      <c r="L10" s="7">
        <v>30</v>
      </c>
      <c r="M10" s="7">
        <v>31</v>
      </c>
      <c r="N10">
        <f t="shared" si="0"/>
        <v>365</v>
      </c>
    </row>
    <row r="11" spans="1:15">
      <c r="A11" s="1">
        <v>1906</v>
      </c>
      <c r="B11" s="7">
        <v>31</v>
      </c>
      <c r="C11" s="7">
        <v>28</v>
      </c>
      <c r="D11" s="7">
        <v>31</v>
      </c>
      <c r="E11" s="7">
        <v>30</v>
      </c>
      <c r="F11" s="7">
        <v>31</v>
      </c>
      <c r="G11" s="7">
        <v>30</v>
      </c>
      <c r="H11" s="7">
        <v>31</v>
      </c>
      <c r="I11" s="7">
        <v>31</v>
      </c>
      <c r="J11" s="7">
        <v>30</v>
      </c>
      <c r="K11" s="7">
        <v>31</v>
      </c>
      <c r="L11" s="7">
        <v>30</v>
      </c>
      <c r="M11" s="7">
        <v>31</v>
      </c>
      <c r="N11">
        <f t="shared" si="0"/>
        <v>365</v>
      </c>
    </row>
    <row r="12" spans="1:15">
      <c r="A12" s="1">
        <v>1907</v>
      </c>
      <c r="B12" s="7">
        <v>31</v>
      </c>
      <c r="C12" s="7">
        <v>28</v>
      </c>
      <c r="D12" s="7">
        <v>31</v>
      </c>
      <c r="E12" s="7">
        <v>30</v>
      </c>
      <c r="F12" s="7">
        <v>31</v>
      </c>
      <c r="G12" s="7">
        <v>30</v>
      </c>
      <c r="H12" s="7">
        <v>31</v>
      </c>
      <c r="I12" s="7">
        <v>31</v>
      </c>
      <c r="J12" s="7">
        <v>30</v>
      </c>
      <c r="K12" s="7">
        <v>31</v>
      </c>
      <c r="L12" s="7">
        <v>30</v>
      </c>
      <c r="M12" s="7">
        <v>31</v>
      </c>
      <c r="N12">
        <f t="shared" si="0"/>
        <v>365</v>
      </c>
    </row>
    <row r="13" spans="1:15">
      <c r="A13" s="1">
        <v>1908</v>
      </c>
      <c r="B13" s="7">
        <v>31</v>
      </c>
      <c r="C13" s="7">
        <v>29</v>
      </c>
      <c r="D13" s="7">
        <v>31</v>
      </c>
      <c r="E13" s="7">
        <v>30</v>
      </c>
      <c r="F13" s="7">
        <v>31</v>
      </c>
      <c r="G13" s="7">
        <v>30</v>
      </c>
      <c r="H13" s="7">
        <v>31</v>
      </c>
      <c r="I13" s="7">
        <v>31</v>
      </c>
      <c r="J13" s="7">
        <v>30</v>
      </c>
      <c r="K13" s="7">
        <v>31</v>
      </c>
      <c r="L13" s="7">
        <v>30</v>
      </c>
      <c r="M13" s="7">
        <v>31</v>
      </c>
      <c r="N13">
        <f t="shared" si="0"/>
        <v>366</v>
      </c>
    </row>
    <row r="14" spans="1:15">
      <c r="A14" s="1">
        <v>1909</v>
      </c>
      <c r="B14" s="7">
        <v>31</v>
      </c>
      <c r="C14" s="7">
        <v>28</v>
      </c>
      <c r="D14" s="7">
        <v>31</v>
      </c>
      <c r="E14" s="7">
        <v>30</v>
      </c>
      <c r="F14" s="7">
        <v>31</v>
      </c>
      <c r="G14" s="7">
        <v>30</v>
      </c>
      <c r="H14" s="7">
        <v>31</v>
      </c>
      <c r="I14" s="7">
        <v>31</v>
      </c>
      <c r="J14" s="7">
        <v>30</v>
      </c>
      <c r="K14" s="7">
        <v>31</v>
      </c>
      <c r="L14" s="7">
        <v>30</v>
      </c>
      <c r="M14" s="7">
        <v>31</v>
      </c>
      <c r="N14">
        <f t="shared" si="0"/>
        <v>365</v>
      </c>
    </row>
    <row r="15" spans="1:15">
      <c r="A15" s="1">
        <v>1910</v>
      </c>
      <c r="B15" s="7">
        <v>31</v>
      </c>
      <c r="C15" s="7">
        <v>28</v>
      </c>
      <c r="D15" s="7">
        <v>31</v>
      </c>
      <c r="E15" s="7">
        <v>30</v>
      </c>
      <c r="F15" s="7">
        <v>31</v>
      </c>
      <c r="G15" s="7">
        <v>30</v>
      </c>
      <c r="H15" s="7">
        <v>31</v>
      </c>
      <c r="I15" s="7">
        <v>31</v>
      </c>
      <c r="J15" s="7">
        <v>30</v>
      </c>
      <c r="K15" s="7">
        <v>31</v>
      </c>
      <c r="L15" s="7">
        <v>30</v>
      </c>
      <c r="M15" s="7">
        <v>31</v>
      </c>
      <c r="N15">
        <f t="shared" si="0"/>
        <v>365</v>
      </c>
    </row>
    <row r="16" spans="1:15">
      <c r="A16" s="1">
        <v>1911</v>
      </c>
      <c r="B16" s="7">
        <v>31</v>
      </c>
      <c r="C16" s="7">
        <v>28</v>
      </c>
      <c r="D16" s="7">
        <v>31</v>
      </c>
      <c r="E16" s="7">
        <v>30</v>
      </c>
      <c r="F16" s="7">
        <v>31</v>
      </c>
      <c r="G16" s="7">
        <v>30</v>
      </c>
      <c r="H16" s="7">
        <v>31</v>
      </c>
      <c r="I16" s="7">
        <v>31</v>
      </c>
      <c r="J16" s="7">
        <v>30</v>
      </c>
      <c r="K16" s="7">
        <v>31</v>
      </c>
      <c r="L16" s="7">
        <v>30</v>
      </c>
      <c r="M16" s="7">
        <v>31</v>
      </c>
      <c r="N16">
        <f t="shared" si="0"/>
        <v>365</v>
      </c>
    </row>
    <row r="17" spans="1:14">
      <c r="A17" s="1">
        <v>1912</v>
      </c>
      <c r="B17" s="7">
        <v>31</v>
      </c>
      <c r="C17" s="7">
        <v>29</v>
      </c>
      <c r="D17" s="7">
        <v>31</v>
      </c>
      <c r="E17" s="7">
        <v>30</v>
      </c>
      <c r="F17" s="7">
        <v>31</v>
      </c>
      <c r="G17" s="7">
        <v>30</v>
      </c>
      <c r="H17" s="7">
        <v>31</v>
      </c>
      <c r="I17" s="7">
        <v>31</v>
      </c>
      <c r="J17" s="7">
        <v>30</v>
      </c>
      <c r="K17" s="7">
        <v>31</v>
      </c>
      <c r="L17" s="7">
        <v>30</v>
      </c>
      <c r="M17" s="7">
        <v>31</v>
      </c>
      <c r="N17">
        <f t="shared" si="0"/>
        <v>366</v>
      </c>
    </row>
    <row r="18" spans="1:14">
      <c r="A18" s="1">
        <v>1913</v>
      </c>
      <c r="B18" s="7">
        <v>31</v>
      </c>
      <c r="C18" s="7">
        <v>28</v>
      </c>
      <c r="D18" s="7">
        <v>31</v>
      </c>
      <c r="E18" s="7">
        <v>30</v>
      </c>
      <c r="F18" s="7">
        <v>31</v>
      </c>
      <c r="G18" s="7">
        <v>30</v>
      </c>
      <c r="H18" s="7">
        <v>31</v>
      </c>
      <c r="I18" s="7">
        <v>31</v>
      </c>
      <c r="J18" s="7">
        <v>30</v>
      </c>
      <c r="K18" s="7">
        <v>31</v>
      </c>
      <c r="L18" s="7">
        <v>30</v>
      </c>
      <c r="M18" s="7">
        <v>31</v>
      </c>
      <c r="N18">
        <f t="shared" si="0"/>
        <v>365</v>
      </c>
    </row>
    <row r="19" spans="1:14">
      <c r="A19" s="1">
        <v>1914</v>
      </c>
      <c r="B19" s="7">
        <v>31</v>
      </c>
      <c r="C19" s="7">
        <v>28</v>
      </c>
      <c r="D19" s="7">
        <v>31</v>
      </c>
      <c r="E19" s="7">
        <v>30</v>
      </c>
      <c r="F19" s="7">
        <v>31</v>
      </c>
      <c r="G19" s="7">
        <v>30</v>
      </c>
      <c r="H19" s="7">
        <v>31</v>
      </c>
      <c r="I19" s="7">
        <v>31</v>
      </c>
      <c r="J19" s="7">
        <v>30</v>
      </c>
      <c r="K19" s="7">
        <v>31</v>
      </c>
      <c r="L19" s="7">
        <v>30</v>
      </c>
      <c r="M19" s="7">
        <v>31</v>
      </c>
      <c r="N19">
        <f t="shared" si="0"/>
        <v>365</v>
      </c>
    </row>
    <row r="20" spans="1:14">
      <c r="A20" s="1">
        <v>1915</v>
      </c>
      <c r="B20" s="7">
        <v>31</v>
      </c>
      <c r="C20" s="7">
        <v>28</v>
      </c>
      <c r="D20" s="7">
        <v>31</v>
      </c>
      <c r="E20" s="7">
        <v>30</v>
      </c>
      <c r="F20" s="7">
        <v>31</v>
      </c>
      <c r="G20" s="7">
        <v>30</v>
      </c>
      <c r="H20" s="7">
        <v>31</v>
      </c>
      <c r="I20" s="7">
        <v>31</v>
      </c>
      <c r="J20" s="7">
        <v>30</v>
      </c>
      <c r="K20" s="7">
        <v>31</v>
      </c>
      <c r="L20" s="7">
        <v>30</v>
      </c>
      <c r="M20" s="7">
        <v>31</v>
      </c>
      <c r="N20">
        <f t="shared" si="0"/>
        <v>365</v>
      </c>
    </row>
    <row r="21" spans="1:14">
      <c r="A21" s="1">
        <v>1916</v>
      </c>
      <c r="B21" s="7">
        <v>31</v>
      </c>
      <c r="C21" s="7">
        <v>29</v>
      </c>
      <c r="D21" s="7">
        <v>31</v>
      </c>
      <c r="E21" s="7">
        <v>30</v>
      </c>
      <c r="F21" s="7">
        <v>31</v>
      </c>
      <c r="G21" s="7">
        <v>30</v>
      </c>
      <c r="H21" s="7">
        <v>31</v>
      </c>
      <c r="I21" s="7">
        <v>31</v>
      </c>
      <c r="J21" s="7">
        <v>30</v>
      </c>
      <c r="K21" s="7">
        <v>31</v>
      </c>
      <c r="L21" s="7">
        <v>30</v>
      </c>
      <c r="M21" s="7">
        <v>31</v>
      </c>
      <c r="N21">
        <f t="shared" si="0"/>
        <v>366</v>
      </c>
    </row>
    <row r="22" spans="1:14">
      <c r="A22" s="1">
        <v>1917</v>
      </c>
      <c r="B22" s="7">
        <v>31</v>
      </c>
      <c r="C22" s="7">
        <v>28</v>
      </c>
      <c r="D22" s="7">
        <v>31</v>
      </c>
      <c r="E22" s="7">
        <v>30</v>
      </c>
      <c r="F22" s="7">
        <v>31</v>
      </c>
      <c r="G22" s="7">
        <v>30</v>
      </c>
      <c r="H22" s="7">
        <v>31</v>
      </c>
      <c r="I22" s="7">
        <v>31</v>
      </c>
      <c r="J22" s="7">
        <v>30</v>
      </c>
      <c r="K22" s="7">
        <v>31</v>
      </c>
      <c r="L22" s="7">
        <v>30</v>
      </c>
      <c r="M22" s="7">
        <v>31</v>
      </c>
      <c r="N22">
        <f t="shared" si="0"/>
        <v>365</v>
      </c>
    </row>
    <row r="23" spans="1:14">
      <c r="A23" s="1">
        <v>1918</v>
      </c>
      <c r="B23" s="7">
        <v>31</v>
      </c>
      <c r="C23" s="7">
        <v>28</v>
      </c>
      <c r="D23" s="7">
        <v>31</v>
      </c>
      <c r="E23" s="7">
        <v>30</v>
      </c>
      <c r="F23" s="7">
        <v>31</v>
      </c>
      <c r="G23" s="7">
        <v>30</v>
      </c>
      <c r="H23" s="7">
        <v>31</v>
      </c>
      <c r="I23" s="7">
        <v>31</v>
      </c>
      <c r="J23" s="7">
        <v>30</v>
      </c>
      <c r="K23" s="7">
        <v>31</v>
      </c>
      <c r="L23" s="7">
        <v>30</v>
      </c>
      <c r="M23" s="7">
        <v>31</v>
      </c>
      <c r="N23">
        <f t="shared" si="0"/>
        <v>365</v>
      </c>
    </row>
    <row r="24" spans="1:14">
      <c r="A24" s="1">
        <v>1919</v>
      </c>
      <c r="B24" s="7">
        <v>31</v>
      </c>
      <c r="C24" s="7">
        <v>28</v>
      </c>
      <c r="D24" s="7">
        <v>31</v>
      </c>
      <c r="E24" s="7">
        <v>30</v>
      </c>
      <c r="F24" s="7">
        <v>31</v>
      </c>
      <c r="G24" s="7">
        <v>30</v>
      </c>
      <c r="H24" s="7">
        <v>31</v>
      </c>
      <c r="I24" s="7">
        <v>31</v>
      </c>
      <c r="J24" s="7">
        <v>30</v>
      </c>
      <c r="K24" s="7">
        <v>31</v>
      </c>
      <c r="L24" s="7">
        <v>30</v>
      </c>
      <c r="M24" s="7">
        <v>31</v>
      </c>
      <c r="N24">
        <f t="shared" si="0"/>
        <v>365</v>
      </c>
    </row>
    <row r="25" spans="1:14">
      <c r="A25" s="1">
        <v>1920</v>
      </c>
      <c r="B25" s="7">
        <v>31</v>
      </c>
      <c r="C25" s="7">
        <v>29</v>
      </c>
      <c r="D25" s="7">
        <v>31</v>
      </c>
      <c r="E25" s="7">
        <v>30</v>
      </c>
      <c r="F25" s="7">
        <v>31</v>
      </c>
      <c r="G25" s="7">
        <v>30</v>
      </c>
      <c r="H25" s="7">
        <v>31</v>
      </c>
      <c r="I25" s="7">
        <v>31</v>
      </c>
      <c r="J25" s="7">
        <v>30</v>
      </c>
      <c r="K25" s="7">
        <v>31</v>
      </c>
      <c r="L25" s="7">
        <v>30</v>
      </c>
      <c r="M25" s="7">
        <v>31</v>
      </c>
      <c r="N25">
        <f t="shared" si="0"/>
        <v>366</v>
      </c>
    </row>
    <row r="26" spans="1:14">
      <c r="A26" s="1">
        <v>1921</v>
      </c>
      <c r="B26" s="7">
        <v>31</v>
      </c>
      <c r="C26" s="7">
        <v>28</v>
      </c>
      <c r="D26" s="7">
        <v>31</v>
      </c>
      <c r="E26" s="7">
        <v>30</v>
      </c>
      <c r="F26" s="7">
        <v>31</v>
      </c>
      <c r="G26" s="7">
        <v>30</v>
      </c>
      <c r="H26" s="7">
        <v>31</v>
      </c>
      <c r="I26" s="7">
        <v>31</v>
      </c>
      <c r="J26" s="7">
        <v>30</v>
      </c>
      <c r="K26" s="7">
        <v>31</v>
      </c>
      <c r="L26" s="7">
        <v>30</v>
      </c>
      <c r="M26" s="7">
        <v>31</v>
      </c>
      <c r="N26">
        <f t="shared" si="0"/>
        <v>365</v>
      </c>
    </row>
    <row r="27" spans="1:14">
      <c r="A27" s="1">
        <v>1922</v>
      </c>
      <c r="B27" s="7">
        <v>31</v>
      </c>
      <c r="C27" s="7">
        <v>28</v>
      </c>
      <c r="D27" s="7">
        <v>31</v>
      </c>
      <c r="E27" s="7">
        <v>30</v>
      </c>
      <c r="F27" s="7">
        <v>31</v>
      </c>
      <c r="G27" s="7">
        <v>30</v>
      </c>
      <c r="H27" s="7">
        <v>31</v>
      </c>
      <c r="I27" s="7">
        <v>31</v>
      </c>
      <c r="J27" s="7">
        <v>30</v>
      </c>
      <c r="K27" s="7">
        <v>31</v>
      </c>
      <c r="L27" s="7">
        <v>30</v>
      </c>
      <c r="M27" s="7">
        <v>31</v>
      </c>
      <c r="N27">
        <f t="shared" si="0"/>
        <v>365</v>
      </c>
    </row>
    <row r="28" spans="1:14">
      <c r="A28" s="1">
        <v>1923</v>
      </c>
      <c r="B28" s="7">
        <v>31</v>
      </c>
      <c r="C28" s="7">
        <v>28</v>
      </c>
      <c r="D28" s="7">
        <v>31</v>
      </c>
      <c r="E28" s="7">
        <v>30</v>
      </c>
      <c r="F28" s="7">
        <v>31</v>
      </c>
      <c r="G28" s="7">
        <v>30</v>
      </c>
      <c r="H28" s="7">
        <v>31</v>
      </c>
      <c r="I28" s="7">
        <v>31</v>
      </c>
      <c r="J28" s="7">
        <v>30</v>
      </c>
      <c r="K28" s="7">
        <v>31</v>
      </c>
      <c r="L28" s="7">
        <v>30</v>
      </c>
      <c r="M28" s="7">
        <v>31</v>
      </c>
      <c r="N28">
        <f t="shared" si="0"/>
        <v>365</v>
      </c>
    </row>
    <row r="29" spans="1:14">
      <c r="A29" s="1">
        <v>1924</v>
      </c>
      <c r="B29" s="7">
        <v>31</v>
      </c>
      <c r="C29" s="7">
        <v>29</v>
      </c>
      <c r="D29" s="7">
        <v>31</v>
      </c>
      <c r="E29" s="7">
        <v>30</v>
      </c>
      <c r="F29" s="7">
        <v>31</v>
      </c>
      <c r="G29" s="7">
        <v>30</v>
      </c>
      <c r="H29" s="7">
        <v>31</v>
      </c>
      <c r="I29" s="7">
        <v>31</v>
      </c>
      <c r="J29" s="7">
        <v>30</v>
      </c>
      <c r="K29" s="7">
        <v>31</v>
      </c>
      <c r="L29" s="7">
        <v>30</v>
      </c>
      <c r="M29" s="7">
        <v>31</v>
      </c>
      <c r="N29">
        <f t="shared" si="0"/>
        <v>366</v>
      </c>
    </row>
    <row r="30" spans="1:14">
      <c r="A30" s="1">
        <v>1925</v>
      </c>
      <c r="B30" s="7">
        <v>31</v>
      </c>
      <c r="C30" s="7">
        <v>28</v>
      </c>
      <c r="D30" s="7">
        <v>31</v>
      </c>
      <c r="E30" s="7">
        <v>30</v>
      </c>
      <c r="F30" s="7">
        <v>31</v>
      </c>
      <c r="G30" s="7">
        <v>30</v>
      </c>
      <c r="H30" s="7">
        <v>31</v>
      </c>
      <c r="I30" s="7">
        <v>31</v>
      </c>
      <c r="J30" s="7">
        <v>30</v>
      </c>
      <c r="K30" s="7">
        <v>31</v>
      </c>
      <c r="L30" s="7">
        <v>30</v>
      </c>
      <c r="M30" s="7">
        <v>31</v>
      </c>
      <c r="N30">
        <f t="shared" si="0"/>
        <v>365</v>
      </c>
    </row>
    <row r="31" spans="1:14">
      <c r="A31" s="1">
        <v>1926</v>
      </c>
      <c r="B31" s="7">
        <v>31</v>
      </c>
      <c r="C31" s="7">
        <v>28</v>
      </c>
      <c r="D31" s="7">
        <v>31</v>
      </c>
      <c r="E31" s="7">
        <v>30</v>
      </c>
      <c r="F31" s="7">
        <v>31</v>
      </c>
      <c r="G31" s="7">
        <v>30</v>
      </c>
      <c r="H31" s="7">
        <v>31</v>
      </c>
      <c r="I31" s="7">
        <v>31</v>
      </c>
      <c r="J31" s="7">
        <v>30</v>
      </c>
      <c r="K31" s="7">
        <v>31</v>
      </c>
      <c r="L31" s="7">
        <v>30</v>
      </c>
      <c r="M31" s="7">
        <v>31</v>
      </c>
      <c r="N31">
        <f t="shared" si="0"/>
        <v>365</v>
      </c>
    </row>
    <row r="32" spans="1:14">
      <c r="A32" s="1">
        <v>1927</v>
      </c>
      <c r="B32" s="7">
        <v>31</v>
      </c>
      <c r="C32" s="7">
        <v>28</v>
      </c>
      <c r="D32" s="7">
        <v>31</v>
      </c>
      <c r="E32" s="7">
        <v>30</v>
      </c>
      <c r="F32" s="7">
        <v>31</v>
      </c>
      <c r="G32" s="7">
        <v>30</v>
      </c>
      <c r="H32" s="7">
        <v>31</v>
      </c>
      <c r="I32" s="7">
        <v>31</v>
      </c>
      <c r="J32" s="7">
        <v>30</v>
      </c>
      <c r="K32" s="7">
        <v>31</v>
      </c>
      <c r="L32" s="7">
        <v>30</v>
      </c>
      <c r="M32" s="7">
        <v>31</v>
      </c>
      <c r="N32">
        <f t="shared" si="0"/>
        <v>365</v>
      </c>
    </row>
    <row r="33" spans="1:14">
      <c r="A33" s="1">
        <v>1928</v>
      </c>
      <c r="B33" s="7">
        <v>31</v>
      </c>
      <c r="C33" s="7">
        <v>29</v>
      </c>
      <c r="D33" s="7">
        <v>31</v>
      </c>
      <c r="E33" s="7">
        <v>30</v>
      </c>
      <c r="F33" s="7">
        <v>31</v>
      </c>
      <c r="G33" s="7">
        <v>30</v>
      </c>
      <c r="H33" s="7">
        <v>31</v>
      </c>
      <c r="I33" s="7">
        <v>31</v>
      </c>
      <c r="J33" s="7">
        <v>30</v>
      </c>
      <c r="K33" s="7">
        <v>31</v>
      </c>
      <c r="L33" s="7">
        <v>30</v>
      </c>
      <c r="M33" s="7">
        <v>31</v>
      </c>
      <c r="N33">
        <f t="shared" si="0"/>
        <v>366</v>
      </c>
    </row>
    <row r="34" spans="1:14">
      <c r="A34" s="1">
        <v>1929</v>
      </c>
      <c r="B34" s="7">
        <v>31</v>
      </c>
      <c r="C34" s="7">
        <v>28</v>
      </c>
      <c r="D34" s="7">
        <v>31</v>
      </c>
      <c r="E34" s="7">
        <v>30</v>
      </c>
      <c r="F34" s="7">
        <v>31</v>
      </c>
      <c r="G34" s="7">
        <v>30</v>
      </c>
      <c r="H34" s="7">
        <v>31</v>
      </c>
      <c r="I34" s="7">
        <v>31</v>
      </c>
      <c r="J34" s="7">
        <v>30</v>
      </c>
      <c r="K34" s="7">
        <v>31</v>
      </c>
      <c r="L34" s="7">
        <v>30</v>
      </c>
      <c r="M34" s="7">
        <v>31</v>
      </c>
      <c r="N34">
        <f t="shared" si="0"/>
        <v>365</v>
      </c>
    </row>
    <row r="35" spans="1:14">
      <c r="A35" s="1">
        <v>1930</v>
      </c>
      <c r="B35" s="7">
        <v>31</v>
      </c>
      <c r="C35" s="7">
        <v>28</v>
      </c>
      <c r="D35" s="7">
        <v>31</v>
      </c>
      <c r="E35" s="7">
        <v>30</v>
      </c>
      <c r="F35" s="7">
        <v>31</v>
      </c>
      <c r="G35" s="7">
        <v>30</v>
      </c>
      <c r="H35" s="7">
        <v>31</v>
      </c>
      <c r="I35" s="7">
        <v>31</v>
      </c>
      <c r="J35" s="7">
        <v>30</v>
      </c>
      <c r="K35" s="7">
        <v>31</v>
      </c>
      <c r="L35" s="7">
        <v>30</v>
      </c>
      <c r="M35" s="7">
        <v>31</v>
      </c>
      <c r="N35">
        <f t="shared" si="0"/>
        <v>365</v>
      </c>
    </row>
    <row r="36" spans="1:14">
      <c r="A36" s="1">
        <v>1931</v>
      </c>
      <c r="B36" s="7">
        <v>31</v>
      </c>
      <c r="C36" s="7">
        <v>28</v>
      </c>
      <c r="D36" s="7">
        <v>31</v>
      </c>
      <c r="E36" s="7">
        <v>30</v>
      </c>
      <c r="F36" s="7">
        <v>31</v>
      </c>
      <c r="G36" s="7">
        <v>30</v>
      </c>
      <c r="H36" s="7">
        <v>31</v>
      </c>
      <c r="I36" s="7">
        <v>31</v>
      </c>
      <c r="J36" s="7">
        <v>30</v>
      </c>
      <c r="K36" s="7">
        <v>31</v>
      </c>
      <c r="L36" s="7">
        <v>30</v>
      </c>
      <c r="M36" s="7">
        <v>31</v>
      </c>
      <c r="N36">
        <f t="shared" si="0"/>
        <v>365</v>
      </c>
    </row>
    <row r="37" spans="1:14">
      <c r="A37" s="1">
        <v>1932</v>
      </c>
      <c r="B37" s="7">
        <v>31</v>
      </c>
      <c r="C37" s="7">
        <v>29</v>
      </c>
      <c r="D37" s="7">
        <v>31</v>
      </c>
      <c r="E37" s="7">
        <v>30</v>
      </c>
      <c r="F37" s="7">
        <v>31</v>
      </c>
      <c r="G37" s="7">
        <v>30</v>
      </c>
      <c r="H37" s="7">
        <v>31</v>
      </c>
      <c r="I37" s="7">
        <v>31</v>
      </c>
      <c r="J37" s="7">
        <v>30</v>
      </c>
      <c r="K37" s="7">
        <v>31</v>
      </c>
      <c r="L37" s="7">
        <v>30</v>
      </c>
      <c r="M37" s="7">
        <v>31</v>
      </c>
      <c r="N37">
        <f t="shared" si="0"/>
        <v>366</v>
      </c>
    </row>
    <row r="38" spans="1:14">
      <c r="A38" s="1">
        <v>1933</v>
      </c>
      <c r="B38" s="7">
        <v>31</v>
      </c>
      <c r="C38" s="7">
        <v>28</v>
      </c>
      <c r="D38" s="7">
        <v>31</v>
      </c>
      <c r="E38" s="7">
        <v>30</v>
      </c>
      <c r="F38" s="7">
        <v>31</v>
      </c>
      <c r="G38" s="7">
        <v>30</v>
      </c>
      <c r="H38" s="7">
        <v>31</v>
      </c>
      <c r="I38" s="7">
        <v>31</v>
      </c>
      <c r="J38" s="7">
        <v>30</v>
      </c>
      <c r="K38" s="7">
        <v>31</v>
      </c>
      <c r="L38" s="7">
        <v>30</v>
      </c>
      <c r="M38" s="7">
        <v>31</v>
      </c>
      <c r="N38">
        <f t="shared" si="0"/>
        <v>365</v>
      </c>
    </row>
    <row r="39" spans="1:14">
      <c r="A39" s="1">
        <v>1934</v>
      </c>
      <c r="B39" s="7">
        <v>31</v>
      </c>
      <c r="C39" s="7">
        <v>28</v>
      </c>
      <c r="D39" s="7">
        <v>31</v>
      </c>
      <c r="E39" s="7">
        <v>30</v>
      </c>
      <c r="F39" s="7">
        <v>31</v>
      </c>
      <c r="G39" s="7">
        <v>30</v>
      </c>
      <c r="H39" s="7">
        <v>31</v>
      </c>
      <c r="I39" s="7">
        <v>31</v>
      </c>
      <c r="J39" s="7">
        <v>30</v>
      </c>
      <c r="K39" s="7">
        <v>31</v>
      </c>
      <c r="L39" s="7">
        <v>30</v>
      </c>
      <c r="M39" s="7">
        <v>31</v>
      </c>
      <c r="N39">
        <f t="shared" si="0"/>
        <v>365</v>
      </c>
    </row>
    <row r="40" spans="1:14">
      <c r="A40" s="1">
        <v>1935</v>
      </c>
      <c r="B40" s="7">
        <v>31</v>
      </c>
      <c r="C40" s="7">
        <v>28</v>
      </c>
      <c r="D40" s="7">
        <v>31</v>
      </c>
      <c r="E40" s="7">
        <v>30</v>
      </c>
      <c r="F40" s="7">
        <v>31</v>
      </c>
      <c r="G40" s="7">
        <v>30</v>
      </c>
      <c r="H40" s="7">
        <v>31</v>
      </c>
      <c r="I40" s="7">
        <v>31</v>
      </c>
      <c r="J40" s="7">
        <v>30</v>
      </c>
      <c r="K40" s="7">
        <v>31</v>
      </c>
      <c r="L40" s="7">
        <v>30</v>
      </c>
      <c r="M40" s="7">
        <v>31</v>
      </c>
      <c r="N40">
        <f t="shared" si="0"/>
        <v>365</v>
      </c>
    </row>
    <row r="41" spans="1:14">
      <c r="A41" s="1">
        <v>1936</v>
      </c>
      <c r="B41" s="7">
        <v>31</v>
      </c>
      <c r="C41" s="7">
        <v>29</v>
      </c>
      <c r="D41" s="7">
        <v>31</v>
      </c>
      <c r="E41" s="7">
        <v>30</v>
      </c>
      <c r="F41" s="7">
        <v>31</v>
      </c>
      <c r="G41" s="7">
        <v>30</v>
      </c>
      <c r="H41" s="7">
        <v>31</v>
      </c>
      <c r="I41" s="7">
        <v>31</v>
      </c>
      <c r="J41" s="7">
        <v>30</v>
      </c>
      <c r="K41" s="7">
        <v>31</v>
      </c>
      <c r="L41" s="7">
        <v>30</v>
      </c>
      <c r="M41" s="7">
        <v>31</v>
      </c>
      <c r="N41">
        <f t="shared" si="0"/>
        <v>366</v>
      </c>
    </row>
    <row r="42" spans="1:14">
      <c r="A42" s="1">
        <v>1937</v>
      </c>
      <c r="B42" s="7">
        <v>31</v>
      </c>
      <c r="C42" s="7">
        <v>28</v>
      </c>
      <c r="D42" s="7">
        <v>31</v>
      </c>
      <c r="E42" s="7">
        <v>30</v>
      </c>
      <c r="F42" s="7">
        <v>31</v>
      </c>
      <c r="G42" s="7">
        <v>30</v>
      </c>
      <c r="H42" s="7">
        <v>31</v>
      </c>
      <c r="I42" s="7">
        <v>31</v>
      </c>
      <c r="J42" s="7">
        <v>30</v>
      </c>
      <c r="K42" s="7">
        <v>31</v>
      </c>
      <c r="L42" s="7">
        <v>30</v>
      </c>
      <c r="M42" s="7">
        <v>31</v>
      </c>
      <c r="N42">
        <f t="shared" si="0"/>
        <v>365</v>
      </c>
    </row>
    <row r="43" spans="1:14">
      <c r="A43" s="1">
        <v>1938</v>
      </c>
      <c r="B43" s="7">
        <v>31</v>
      </c>
      <c r="C43" s="7">
        <v>28</v>
      </c>
      <c r="D43" s="7">
        <v>31</v>
      </c>
      <c r="E43" s="7">
        <v>30</v>
      </c>
      <c r="F43" s="7">
        <v>31</v>
      </c>
      <c r="G43" s="7">
        <v>30</v>
      </c>
      <c r="H43" s="7">
        <v>31</v>
      </c>
      <c r="I43" s="7">
        <v>31</v>
      </c>
      <c r="J43" s="7">
        <v>30</v>
      </c>
      <c r="K43" s="7">
        <v>31</v>
      </c>
      <c r="L43" s="7">
        <v>30</v>
      </c>
      <c r="M43" s="7">
        <v>31</v>
      </c>
      <c r="N43">
        <f t="shared" si="0"/>
        <v>365</v>
      </c>
    </row>
    <row r="44" spans="1:14">
      <c r="A44" s="1">
        <v>1939</v>
      </c>
      <c r="B44" s="7">
        <v>31</v>
      </c>
      <c r="C44" s="7">
        <v>28</v>
      </c>
      <c r="D44" s="7">
        <v>31</v>
      </c>
      <c r="E44" s="7">
        <v>30</v>
      </c>
      <c r="F44" s="7">
        <v>31</v>
      </c>
      <c r="G44" s="7">
        <v>30</v>
      </c>
      <c r="H44" s="7">
        <v>31</v>
      </c>
      <c r="I44" s="7">
        <v>31</v>
      </c>
      <c r="J44" s="7">
        <v>30</v>
      </c>
      <c r="K44" s="7">
        <v>31</v>
      </c>
      <c r="L44" s="7">
        <v>30</v>
      </c>
      <c r="M44" s="7">
        <v>31</v>
      </c>
      <c r="N44">
        <f t="shared" si="0"/>
        <v>365</v>
      </c>
    </row>
    <row r="45" spans="1:14">
      <c r="A45" s="1">
        <v>1940</v>
      </c>
      <c r="B45" s="7">
        <v>31</v>
      </c>
      <c r="C45" s="7">
        <v>29</v>
      </c>
      <c r="D45" s="7">
        <v>31</v>
      </c>
      <c r="E45" s="7">
        <v>30</v>
      </c>
      <c r="F45" s="7">
        <v>31</v>
      </c>
      <c r="G45" s="7">
        <v>30</v>
      </c>
      <c r="H45" s="7">
        <v>31</v>
      </c>
      <c r="I45" s="7">
        <v>31</v>
      </c>
      <c r="J45" s="7">
        <v>30</v>
      </c>
      <c r="K45" s="7">
        <v>31</v>
      </c>
      <c r="L45" s="7">
        <v>30</v>
      </c>
      <c r="M45" s="7">
        <v>31</v>
      </c>
      <c r="N45">
        <f t="shared" si="0"/>
        <v>366</v>
      </c>
    </row>
    <row r="46" spans="1:14">
      <c r="A46" s="1">
        <v>1941</v>
      </c>
      <c r="B46" s="7">
        <v>31</v>
      </c>
      <c r="C46" s="7">
        <v>28</v>
      </c>
      <c r="D46" s="7">
        <v>31</v>
      </c>
      <c r="E46" s="7">
        <v>30</v>
      </c>
      <c r="F46" s="7">
        <v>31</v>
      </c>
      <c r="G46" s="7">
        <v>30</v>
      </c>
      <c r="H46" s="7">
        <v>31</v>
      </c>
      <c r="I46" s="7">
        <v>31</v>
      </c>
      <c r="J46" s="7">
        <v>30</v>
      </c>
      <c r="K46" s="7">
        <v>31</v>
      </c>
      <c r="L46" s="7">
        <v>30</v>
      </c>
      <c r="M46" s="7">
        <v>31</v>
      </c>
      <c r="N46">
        <f t="shared" si="0"/>
        <v>365</v>
      </c>
    </row>
    <row r="47" spans="1:14">
      <c r="A47" s="1">
        <v>1942</v>
      </c>
      <c r="B47" s="7">
        <v>31</v>
      </c>
      <c r="C47" s="7">
        <v>28</v>
      </c>
      <c r="D47" s="7">
        <v>31</v>
      </c>
      <c r="E47" s="7">
        <v>30</v>
      </c>
      <c r="F47" s="7">
        <v>31</v>
      </c>
      <c r="G47" s="7">
        <v>30</v>
      </c>
      <c r="H47" s="7">
        <v>31</v>
      </c>
      <c r="I47" s="7">
        <v>31</v>
      </c>
      <c r="J47" s="7">
        <v>30</v>
      </c>
      <c r="K47" s="7">
        <v>31</v>
      </c>
      <c r="L47" s="7">
        <v>30</v>
      </c>
      <c r="M47" s="7">
        <v>31</v>
      </c>
      <c r="N47">
        <f t="shared" si="0"/>
        <v>365</v>
      </c>
    </row>
    <row r="48" spans="1:14">
      <c r="A48" s="1">
        <v>1943</v>
      </c>
      <c r="B48" s="7">
        <v>31</v>
      </c>
      <c r="C48" s="7">
        <v>28</v>
      </c>
      <c r="D48" s="7">
        <v>31</v>
      </c>
      <c r="E48" s="7">
        <v>30</v>
      </c>
      <c r="F48" s="7">
        <v>31</v>
      </c>
      <c r="G48" s="7">
        <v>30</v>
      </c>
      <c r="H48" s="7">
        <v>31</v>
      </c>
      <c r="I48" s="7">
        <v>31</v>
      </c>
      <c r="J48" s="7">
        <v>30</v>
      </c>
      <c r="K48" s="7">
        <v>31</v>
      </c>
      <c r="L48" s="7">
        <v>30</v>
      </c>
      <c r="M48" s="7">
        <v>31</v>
      </c>
      <c r="N48">
        <f t="shared" si="0"/>
        <v>365</v>
      </c>
    </row>
    <row r="49" spans="1:14">
      <c r="A49" s="1">
        <v>1944</v>
      </c>
      <c r="B49" s="7">
        <v>31</v>
      </c>
      <c r="C49" s="7">
        <v>29</v>
      </c>
      <c r="D49" s="7">
        <v>31</v>
      </c>
      <c r="E49" s="7">
        <v>30</v>
      </c>
      <c r="F49" s="7">
        <v>31</v>
      </c>
      <c r="G49" s="7">
        <v>30</v>
      </c>
      <c r="H49" s="7">
        <v>31</v>
      </c>
      <c r="I49" s="7">
        <v>31</v>
      </c>
      <c r="J49" s="7">
        <v>30</v>
      </c>
      <c r="K49" s="7">
        <v>31</v>
      </c>
      <c r="L49" s="7">
        <v>30</v>
      </c>
      <c r="M49" s="7">
        <v>31</v>
      </c>
      <c r="N49">
        <f t="shared" si="0"/>
        <v>366</v>
      </c>
    </row>
    <row r="50" spans="1:14">
      <c r="A50" s="1">
        <v>1945</v>
      </c>
      <c r="B50" s="7">
        <v>31</v>
      </c>
      <c r="C50" s="7">
        <v>28</v>
      </c>
      <c r="D50" s="7">
        <v>31</v>
      </c>
      <c r="E50" s="7">
        <v>30</v>
      </c>
      <c r="F50" s="7">
        <v>31</v>
      </c>
      <c r="G50" s="7">
        <v>30</v>
      </c>
      <c r="H50" s="7">
        <v>31</v>
      </c>
      <c r="I50" s="7">
        <v>31</v>
      </c>
      <c r="J50" s="7">
        <v>30</v>
      </c>
      <c r="K50" s="7">
        <v>31</v>
      </c>
      <c r="L50" s="7">
        <v>30</v>
      </c>
      <c r="M50" s="7">
        <v>31</v>
      </c>
      <c r="N50">
        <f t="shared" si="0"/>
        <v>365</v>
      </c>
    </row>
    <row r="51" spans="1:14">
      <c r="A51" s="1">
        <v>1946</v>
      </c>
      <c r="B51" s="7">
        <v>31</v>
      </c>
      <c r="C51" s="7">
        <v>28</v>
      </c>
      <c r="D51" s="7">
        <v>31</v>
      </c>
      <c r="E51" s="7">
        <v>30</v>
      </c>
      <c r="F51" s="7">
        <v>31</v>
      </c>
      <c r="G51" s="7">
        <v>30</v>
      </c>
      <c r="H51" s="7">
        <v>31</v>
      </c>
      <c r="I51" s="7">
        <v>31</v>
      </c>
      <c r="J51" s="7">
        <v>30</v>
      </c>
      <c r="K51" s="7">
        <v>31</v>
      </c>
      <c r="L51" s="7">
        <v>30</v>
      </c>
      <c r="M51" s="7">
        <v>31</v>
      </c>
      <c r="N51">
        <f t="shared" si="0"/>
        <v>365</v>
      </c>
    </row>
    <row r="52" spans="1:14">
      <c r="A52" s="1">
        <v>1947</v>
      </c>
      <c r="B52" s="7">
        <v>31</v>
      </c>
      <c r="C52" s="7">
        <v>28</v>
      </c>
      <c r="D52" s="7">
        <v>31</v>
      </c>
      <c r="E52" s="7">
        <v>30</v>
      </c>
      <c r="F52" s="7">
        <v>31</v>
      </c>
      <c r="G52" s="7">
        <v>30</v>
      </c>
      <c r="H52" s="7">
        <v>31</v>
      </c>
      <c r="I52" s="7">
        <v>31</v>
      </c>
      <c r="J52" s="7">
        <v>30</v>
      </c>
      <c r="K52" s="7">
        <v>31</v>
      </c>
      <c r="L52" s="7">
        <v>30</v>
      </c>
      <c r="M52" s="7">
        <v>31</v>
      </c>
      <c r="N52">
        <f t="shared" si="0"/>
        <v>365</v>
      </c>
    </row>
    <row r="53" spans="1:14">
      <c r="A53">
        <v>1948</v>
      </c>
      <c r="B53" s="7">
        <v>31</v>
      </c>
      <c r="C53" s="7">
        <v>29</v>
      </c>
      <c r="D53" s="7">
        <v>31</v>
      </c>
      <c r="E53" s="7">
        <v>30</v>
      </c>
      <c r="F53" s="7">
        <v>31</v>
      </c>
      <c r="G53" s="7">
        <v>30</v>
      </c>
      <c r="H53" s="7">
        <v>31</v>
      </c>
      <c r="I53" s="7">
        <v>31</v>
      </c>
      <c r="J53" s="7">
        <v>30</v>
      </c>
      <c r="K53" s="7">
        <v>31</v>
      </c>
      <c r="L53" s="7">
        <v>30</v>
      </c>
      <c r="M53" s="7">
        <v>31</v>
      </c>
      <c r="N53">
        <f t="shared" si="0"/>
        <v>366</v>
      </c>
    </row>
    <row r="54" spans="1:14">
      <c r="A54">
        <v>1949</v>
      </c>
      <c r="B54" s="7">
        <v>31</v>
      </c>
      <c r="C54" s="7">
        <v>28</v>
      </c>
      <c r="D54" s="7">
        <v>31</v>
      </c>
      <c r="E54" s="7">
        <v>30</v>
      </c>
      <c r="F54" s="7">
        <v>31</v>
      </c>
      <c r="G54" s="7">
        <v>30</v>
      </c>
      <c r="H54" s="7">
        <v>31</v>
      </c>
      <c r="I54" s="7">
        <v>31</v>
      </c>
      <c r="J54" s="7">
        <v>30</v>
      </c>
      <c r="K54" s="7">
        <v>31</v>
      </c>
      <c r="L54" s="7">
        <v>30</v>
      </c>
      <c r="M54" s="7">
        <v>31</v>
      </c>
      <c r="N54">
        <f t="shared" si="0"/>
        <v>365</v>
      </c>
    </row>
    <row r="55" spans="1:14">
      <c r="A55">
        <v>1950</v>
      </c>
      <c r="B55" s="7">
        <v>31</v>
      </c>
      <c r="C55" s="7">
        <v>28</v>
      </c>
      <c r="D55" s="7">
        <v>31</v>
      </c>
      <c r="E55" s="7">
        <v>30</v>
      </c>
      <c r="F55" s="7">
        <v>31</v>
      </c>
      <c r="G55" s="7">
        <v>30</v>
      </c>
      <c r="H55" s="7">
        <v>31</v>
      </c>
      <c r="I55" s="7">
        <v>31</v>
      </c>
      <c r="J55" s="7">
        <v>30</v>
      </c>
      <c r="K55" s="7">
        <v>31</v>
      </c>
      <c r="L55" s="7">
        <v>30</v>
      </c>
      <c r="M55" s="7">
        <v>31</v>
      </c>
      <c r="N55">
        <f t="shared" si="0"/>
        <v>365</v>
      </c>
    </row>
    <row r="56" spans="1:14">
      <c r="A56">
        <v>1951</v>
      </c>
      <c r="B56" s="7">
        <v>31</v>
      </c>
      <c r="C56" s="7">
        <v>28</v>
      </c>
      <c r="D56" s="7">
        <v>31</v>
      </c>
      <c r="E56" s="7">
        <v>30</v>
      </c>
      <c r="F56" s="7">
        <v>31</v>
      </c>
      <c r="G56" s="7">
        <v>30</v>
      </c>
      <c r="H56" s="7">
        <v>31</v>
      </c>
      <c r="I56" s="7">
        <v>31</v>
      </c>
      <c r="J56" s="7">
        <v>30</v>
      </c>
      <c r="K56" s="7">
        <v>31</v>
      </c>
      <c r="L56" s="7">
        <v>30</v>
      </c>
      <c r="M56" s="7">
        <v>31</v>
      </c>
      <c r="N56">
        <f t="shared" si="0"/>
        <v>365</v>
      </c>
    </row>
    <row r="57" spans="1:14">
      <c r="A57">
        <v>1952</v>
      </c>
      <c r="B57" s="7">
        <v>31</v>
      </c>
      <c r="C57" s="7">
        <v>29</v>
      </c>
      <c r="D57" s="7">
        <v>31</v>
      </c>
      <c r="E57" s="7">
        <v>30</v>
      </c>
      <c r="F57" s="7">
        <v>31</v>
      </c>
      <c r="G57" s="7">
        <v>30</v>
      </c>
      <c r="H57" s="7">
        <v>31</v>
      </c>
      <c r="I57" s="7">
        <v>31</v>
      </c>
      <c r="J57" s="7">
        <v>30</v>
      </c>
      <c r="K57" s="7">
        <v>31</v>
      </c>
      <c r="L57" s="7">
        <v>30</v>
      </c>
      <c r="M57" s="7">
        <v>31</v>
      </c>
      <c r="N57">
        <f t="shared" si="0"/>
        <v>366</v>
      </c>
    </row>
    <row r="58" spans="1:14">
      <c r="A58">
        <v>1953</v>
      </c>
      <c r="B58" s="7">
        <v>31</v>
      </c>
      <c r="C58" s="7">
        <v>28</v>
      </c>
      <c r="D58" s="7">
        <v>31</v>
      </c>
      <c r="E58" s="7">
        <v>30</v>
      </c>
      <c r="F58" s="7">
        <v>31</v>
      </c>
      <c r="G58" s="7">
        <v>30</v>
      </c>
      <c r="H58" s="7">
        <v>31</v>
      </c>
      <c r="I58" s="7">
        <v>31</v>
      </c>
      <c r="J58" s="7">
        <v>30</v>
      </c>
      <c r="K58" s="7">
        <v>31</v>
      </c>
      <c r="L58" s="7">
        <v>30</v>
      </c>
      <c r="M58" s="7">
        <v>31</v>
      </c>
      <c r="N58">
        <f t="shared" si="0"/>
        <v>365</v>
      </c>
    </row>
    <row r="59" spans="1:14">
      <c r="A59">
        <v>1954</v>
      </c>
      <c r="B59" s="7">
        <v>31</v>
      </c>
      <c r="C59" s="7">
        <v>28</v>
      </c>
      <c r="D59" s="7">
        <v>31</v>
      </c>
      <c r="E59" s="7">
        <v>30</v>
      </c>
      <c r="F59" s="7">
        <v>31</v>
      </c>
      <c r="G59" s="7">
        <v>30</v>
      </c>
      <c r="H59" s="7">
        <v>31</v>
      </c>
      <c r="I59" s="7">
        <v>31</v>
      </c>
      <c r="J59" s="7">
        <v>30</v>
      </c>
      <c r="K59" s="7">
        <v>31</v>
      </c>
      <c r="L59" s="7">
        <v>30</v>
      </c>
      <c r="M59" s="7">
        <v>31</v>
      </c>
      <c r="N59">
        <f t="shared" si="0"/>
        <v>365</v>
      </c>
    </row>
    <row r="60" spans="1:14">
      <c r="A60">
        <v>1955</v>
      </c>
      <c r="B60" s="7">
        <v>31</v>
      </c>
      <c r="C60" s="7">
        <v>28</v>
      </c>
      <c r="D60" s="7">
        <v>31</v>
      </c>
      <c r="E60" s="7">
        <v>30</v>
      </c>
      <c r="F60" s="7">
        <v>31</v>
      </c>
      <c r="G60" s="7">
        <v>30</v>
      </c>
      <c r="H60" s="7">
        <v>31</v>
      </c>
      <c r="I60" s="7">
        <v>31</v>
      </c>
      <c r="J60" s="7">
        <v>30</v>
      </c>
      <c r="K60" s="7">
        <v>31</v>
      </c>
      <c r="L60" s="7">
        <v>30</v>
      </c>
      <c r="M60" s="7">
        <v>31</v>
      </c>
      <c r="N60">
        <f t="shared" si="0"/>
        <v>365</v>
      </c>
    </row>
    <row r="61" spans="1:14">
      <c r="A61">
        <v>1956</v>
      </c>
      <c r="B61" s="7">
        <v>31</v>
      </c>
      <c r="C61" s="7">
        <v>29</v>
      </c>
      <c r="D61" s="7">
        <v>31</v>
      </c>
      <c r="E61" s="7">
        <v>30</v>
      </c>
      <c r="F61" s="7">
        <v>31</v>
      </c>
      <c r="G61" s="7">
        <v>30</v>
      </c>
      <c r="H61" s="7">
        <v>31</v>
      </c>
      <c r="I61" s="7">
        <v>31</v>
      </c>
      <c r="J61" s="7">
        <v>30</v>
      </c>
      <c r="K61" s="7">
        <v>31</v>
      </c>
      <c r="L61" s="7">
        <v>30</v>
      </c>
      <c r="M61" s="7">
        <v>31</v>
      </c>
      <c r="N61">
        <f t="shared" si="0"/>
        <v>366</v>
      </c>
    </row>
    <row r="62" spans="1:14">
      <c r="A62">
        <v>1957</v>
      </c>
      <c r="B62" s="7">
        <v>31</v>
      </c>
      <c r="C62" s="7">
        <v>28</v>
      </c>
      <c r="D62" s="7">
        <v>31</v>
      </c>
      <c r="E62" s="7">
        <v>30</v>
      </c>
      <c r="F62" s="7">
        <v>31</v>
      </c>
      <c r="G62" s="7">
        <v>30</v>
      </c>
      <c r="H62" s="7">
        <v>31</v>
      </c>
      <c r="I62" s="7">
        <v>31</v>
      </c>
      <c r="J62" s="7">
        <v>30</v>
      </c>
      <c r="K62" s="7">
        <v>31</v>
      </c>
      <c r="L62" s="7">
        <v>30</v>
      </c>
      <c r="M62" s="7">
        <v>31</v>
      </c>
      <c r="N62">
        <f t="shared" si="0"/>
        <v>365</v>
      </c>
    </row>
    <row r="63" spans="1:14">
      <c r="A63">
        <v>1958</v>
      </c>
      <c r="B63" s="7">
        <v>31</v>
      </c>
      <c r="C63" s="7">
        <v>28</v>
      </c>
      <c r="D63" s="7">
        <v>31</v>
      </c>
      <c r="E63" s="7">
        <v>30</v>
      </c>
      <c r="F63" s="7">
        <v>31</v>
      </c>
      <c r="G63" s="7">
        <v>30</v>
      </c>
      <c r="H63" s="7">
        <v>31</v>
      </c>
      <c r="I63" s="7">
        <v>31</v>
      </c>
      <c r="J63" s="7">
        <v>30</v>
      </c>
      <c r="K63" s="7">
        <v>31</v>
      </c>
      <c r="L63" s="7">
        <v>30</v>
      </c>
      <c r="M63" s="7">
        <v>31</v>
      </c>
      <c r="N63">
        <f t="shared" si="0"/>
        <v>365</v>
      </c>
    </row>
    <row r="64" spans="1:14">
      <c r="A64">
        <v>1959</v>
      </c>
      <c r="B64" s="7">
        <v>31</v>
      </c>
      <c r="C64" s="7">
        <v>28</v>
      </c>
      <c r="D64" s="7">
        <v>31</v>
      </c>
      <c r="E64" s="7">
        <v>30</v>
      </c>
      <c r="F64" s="7">
        <v>31</v>
      </c>
      <c r="G64" s="7">
        <v>30</v>
      </c>
      <c r="H64" s="7">
        <v>31</v>
      </c>
      <c r="I64" s="7">
        <v>31</v>
      </c>
      <c r="J64" s="7">
        <v>30</v>
      </c>
      <c r="K64" s="7">
        <v>31</v>
      </c>
      <c r="L64" s="7">
        <v>30</v>
      </c>
      <c r="M64" s="7">
        <v>31</v>
      </c>
      <c r="N64">
        <f t="shared" si="0"/>
        <v>365</v>
      </c>
    </row>
    <row r="65" spans="1:14">
      <c r="A65">
        <v>1960</v>
      </c>
      <c r="B65" s="7">
        <v>31</v>
      </c>
      <c r="C65" s="7">
        <v>29</v>
      </c>
      <c r="D65" s="7">
        <v>31</v>
      </c>
      <c r="E65" s="7">
        <v>30</v>
      </c>
      <c r="F65" s="7">
        <v>31</v>
      </c>
      <c r="G65" s="7">
        <v>30</v>
      </c>
      <c r="H65" s="7">
        <v>31</v>
      </c>
      <c r="I65" s="7">
        <v>31</v>
      </c>
      <c r="J65" s="7">
        <v>30</v>
      </c>
      <c r="K65" s="7">
        <v>31</v>
      </c>
      <c r="L65" s="7">
        <v>30</v>
      </c>
      <c r="M65" s="7">
        <v>31</v>
      </c>
      <c r="N65">
        <f t="shared" si="0"/>
        <v>366</v>
      </c>
    </row>
    <row r="66" spans="1:14">
      <c r="A66">
        <v>1961</v>
      </c>
      <c r="B66" s="7">
        <v>31</v>
      </c>
      <c r="C66" s="7">
        <v>28</v>
      </c>
      <c r="D66" s="7">
        <v>31</v>
      </c>
      <c r="E66" s="7">
        <v>30</v>
      </c>
      <c r="F66" s="7">
        <v>31</v>
      </c>
      <c r="G66" s="7">
        <v>30</v>
      </c>
      <c r="H66" s="7">
        <v>31</v>
      </c>
      <c r="I66" s="7">
        <v>31</v>
      </c>
      <c r="J66" s="7">
        <v>30</v>
      </c>
      <c r="K66" s="7">
        <v>31</v>
      </c>
      <c r="L66" s="7">
        <v>30</v>
      </c>
      <c r="M66" s="7">
        <v>31</v>
      </c>
      <c r="N66">
        <f t="shared" si="0"/>
        <v>365</v>
      </c>
    </row>
    <row r="67" spans="1:14">
      <c r="A67">
        <v>1962</v>
      </c>
      <c r="B67" s="7">
        <v>31</v>
      </c>
      <c r="C67" s="7">
        <v>28</v>
      </c>
      <c r="D67" s="7">
        <v>31</v>
      </c>
      <c r="E67" s="7">
        <v>30</v>
      </c>
      <c r="F67" s="7">
        <v>31</v>
      </c>
      <c r="G67" s="7">
        <v>30</v>
      </c>
      <c r="H67" s="7">
        <v>31</v>
      </c>
      <c r="I67" s="7">
        <v>31</v>
      </c>
      <c r="J67" s="7">
        <v>30</v>
      </c>
      <c r="K67" s="7">
        <v>31</v>
      </c>
      <c r="L67" s="7">
        <v>30</v>
      </c>
      <c r="M67" s="7">
        <v>31</v>
      </c>
      <c r="N67">
        <f t="shared" si="0"/>
        <v>365</v>
      </c>
    </row>
    <row r="68" spans="1:14">
      <c r="A68">
        <v>1963</v>
      </c>
      <c r="B68" s="7">
        <v>31</v>
      </c>
      <c r="C68" s="7">
        <v>28</v>
      </c>
      <c r="D68" s="7">
        <v>31</v>
      </c>
      <c r="E68" s="7">
        <v>30</v>
      </c>
      <c r="F68" s="7">
        <v>31</v>
      </c>
      <c r="G68" s="7">
        <v>30</v>
      </c>
      <c r="H68" s="7">
        <v>31</v>
      </c>
      <c r="I68" s="7">
        <v>31</v>
      </c>
      <c r="J68" s="7">
        <v>30</v>
      </c>
      <c r="K68" s="7">
        <v>31</v>
      </c>
      <c r="L68" s="7">
        <v>30</v>
      </c>
      <c r="M68" s="7">
        <v>31</v>
      </c>
      <c r="N68">
        <f t="shared" si="0"/>
        <v>365</v>
      </c>
    </row>
    <row r="69" spans="1:14">
      <c r="A69">
        <v>1964</v>
      </c>
      <c r="B69" s="7">
        <v>31</v>
      </c>
      <c r="C69" s="7">
        <v>29</v>
      </c>
      <c r="D69" s="7">
        <v>31</v>
      </c>
      <c r="E69" s="7">
        <v>30</v>
      </c>
      <c r="F69" s="7">
        <v>31</v>
      </c>
      <c r="G69" s="7">
        <v>30</v>
      </c>
      <c r="H69" s="7">
        <v>31</v>
      </c>
      <c r="I69" s="7">
        <v>31</v>
      </c>
      <c r="J69" s="7">
        <v>30</v>
      </c>
      <c r="K69" s="7">
        <v>31</v>
      </c>
      <c r="L69" s="7">
        <v>30</v>
      </c>
      <c r="M69" s="7">
        <v>31</v>
      </c>
      <c r="N69">
        <f t="shared" si="0"/>
        <v>366</v>
      </c>
    </row>
    <row r="70" spans="1:14">
      <c r="A70">
        <v>1965</v>
      </c>
      <c r="B70" s="7">
        <v>31</v>
      </c>
      <c r="C70" s="7">
        <v>28</v>
      </c>
      <c r="D70" s="7">
        <v>31</v>
      </c>
      <c r="E70" s="7">
        <v>30</v>
      </c>
      <c r="F70" s="7">
        <v>31</v>
      </c>
      <c r="G70" s="7">
        <v>30</v>
      </c>
      <c r="H70" s="7">
        <v>31</v>
      </c>
      <c r="I70" s="7">
        <v>31</v>
      </c>
      <c r="J70" s="7">
        <v>30</v>
      </c>
      <c r="K70" s="7">
        <v>31</v>
      </c>
      <c r="L70" s="7">
        <v>30</v>
      </c>
      <c r="M70" s="7">
        <v>31</v>
      </c>
      <c r="N70">
        <f t="shared" ref="N70:N105" si="1">SUM(B70:M70)</f>
        <v>365</v>
      </c>
    </row>
    <row r="71" spans="1:14">
      <c r="A71">
        <v>1966</v>
      </c>
      <c r="B71" s="7">
        <v>31</v>
      </c>
      <c r="C71" s="7">
        <v>28</v>
      </c>
      <c r="D71" s="7">
        <v>31</v>
      </c>
      <c r="E71" s="7">
        <v>30</v>
      </c>
      <c r="F71" s="7">
        <v>31</v>
      </c>
      <c r="G71" s="7">
        <v>30</v>
      </c>
      <c r="H71" s="7">
        <v>31</v>
      </c>
      <c r="I71" s="7">
        <v>31</v>
      </c>
      <c r="J71" s="7">
        <v>30</v>
      </c>
      <c r="K71" s="7">
        <v>31</v>
      </c>
      <c r="L71" s="7">
        <v>30</v>
      </c>
      <c r="M71" s="7">
        <v>31</v>
      </c>
      <c r="N71">
        <f t="shared" si="1"/>
        <v>365</v>
      </c>
    </row>
    <row r="72" spans="1:14">
      <c r="A72">
        <v>1967</v>
      </c>
      <c r="B72" s="7">
        <v>31</v>
      </c>
      <c r="C72" s="7">
        <v>28</v>
      </c>
      <c r="D72" s="7">
        <v>31</v>
      </c>
      <c r="E72" s="7">
        <v>30</v>
      </c>
      <c r="F72" s="7">
        <v>31</v>
      </c>
      <c r="G72" s="7">
        <v>30</v>
      </c>
      <c r="H72" s="7">
        <v>31</v>
      </c>
      <c r="I72" s="7">
        <v>31</v>
      </c>
      <c r="J72" s="7">
        <v>30</v>
      </c>
      <c r="K72" s="7">
        <v>31</v>
      </c>
      <c r="L72" s="7">
        <v>30</v>
      </c>
      <c r="M72" s="7">
        <v>31</v>
      </c>
      <c r="N72">
        <f t="shared" si="1"/>
        <v>365</v>
      </c>
    </row>
    <row r="73" spans="1:14">
      <c r="A73">
        <v>1968</v>
      </c>
      <c r="B73" s="7">
        <v>31</v>
      </c>
      <c r="C73" s="7">
        <v>29</v>
      </c>
      <c r="D73" s="7">
        <v>31</v>
      </c>
      <c r="E73" s="7">
        <v>30</v>
      </c>
      <c r="F73" s="7">
        <v>31</v>
      </c>
      <c r="G73" s="7">
        <v>30</v>
      </c>
      <c r="H73" s="7">
        <v>31</v>
      </c>
      <c r="I73" s="7">
        <v>31</v>
      </c>
      <c r="J73" s="7">
        <v>30</v>
      </c>
      <c r="K73" s="7">
        <v>31</v>
      </c>
      <c r="L73" s="7">
        <v>30</v>
      </c>
      <c r="M73" s="7">
        <v>31</v>
      </c>
      <c r="N73">
        <f t="shared" si="1"/>
        <v>366</v>
      </c>
    </row>
    <row r="74" spans="1:14">
      <c r="A74">
        <v>1969</v>
      </c>
      <c r="B74" s="7">
        <v>31</v>
      </c>
      <c r="C74" s="7">
        <v>28</v>
      </c>
      <c r="D74" s="7">
        <v>31</v>
      </c>
      <c r="E74" s="7">
        <v>30</v>
      </c>
      <c r="F74" s="7">
        <v>31</v>
      </c>
      <c r="G74" s="7">
        <v>30</v>
      </c>
      <c r="H74" s="7">
        <v>31</v>
      </c>
      <c r="I74" s="7">
        <v>31</v>
      </c>
      <c r="J74" s="7">
        <v>30</v>
      </c>
      <c r="K74" s="7">
        <v>31</v>
      </c>
      <c r="L74" s="7">
        <v>30</v>
      </c>
      <c r="M74" s="7">
        <v>31</v>
      </c>
      <c r="N74">
        <f t="shared" si="1"/>
        <v>365</v>
      </c>
    </row>
    <row r="75" spans="1:14">
      <c r="A75">
        <v>1970</v>
      </c>
      <c r="B75" s="7">
        <v>31</v>
      </c>
      <c r="C75" s="7">
        <v>28</v>
      </c>
      <c r="D75" s="7">
        <v>31</v>
      </c>
      <c r="E75" s="7">
        <v>30</v>
      </c>
      <c r="F75" s="7">
        <v>31</v>
      </c>
      <c r="G75" s="7">
        <v>30</v>
      </c>
      <c r="H75" s="7">
        <v>31</v>
      </c>
      <c r="I75" s="7">
        <v>31</v>
      </c>
      <c r="J75" s="7">
        <v>30</v>
      </c>
      <c r="K75" s="7">
        <v>31</v>
      </c>
      <c r="L75" s="7">
        <v>30</v>
      </c>
      <c r="M75" s="7">
        <v>31</v>
      </c>
      <c r="N75">
        <f t="shared" si="1"/>
        <v>365</v>
      </c>
    </row>
    <row r="76" spans="1:14">
      <c r="A76">
        <v>1971</v>
      </c>
      <c r="B76" s="7">
        <v>31</v>
      </c>
      <c r="C76" s="7">
        <v>28</v>
      </c>
      <c r="D76" s="7">
        <v>31</v>
      </c>
      <c r="E76" s="7">
        <v>30</v>
      </c>
      <c r="F76" s="7">
        <v>31</v>
      </c>
      <c r="G76" s="7">
        <v>30</v>
      </c>
      <c r="H76" s="7">
        <v>31</v>
      </c>
      <c r="I76" s="7">
        <v>31</v>
      </c>
      <c r="J76" s="7">
        <v>30</v>
      </c>
      <c r="K76" s="7">
        <v>31</v>
      </c>
      <c r="L76" s="7">
        <v>30</v>
      </c>
      <c r="M76" s="7">
        <v>31</v>
      </c>
      <c r="N76">
        <f t="shared" si="1"/>
        <v>365</v>
      </c>
    </row>
    <row r="77" spans="1:14">
      <c r="A77">
        <v>1972</v>
      </c>
      <c r="B77" s="7">
        <v>31</v>
      </c>
      <c r="C77" s="7">
        <v>29</v>
      </c>
      <c r="D77" s="7">
        <v>31</v>
      </c>
      <c r="E77" s="7">
        <v>30</v>
      </c>
      <c r="F77" s="7">
        <v>31</v>
      </c>
      <c r="G77" s="7">
        <v>30</v>
      </c>
      <c r="H77" s="7">
        <v>31</v>
      </c>
      <c r="I77" s="7">
        <v>31</v>
      </c>
      <c r="J77" s="7">
        <v>30</v>
      </c>
      <c r="K77" s="7">
        <v>31</v>
      </c>
      <c r="L77" s="7">
        <v>30</v>
      </c>
      <c r="M77" s="7">
        <v>31</v>
      </c>
      <c r="N77">
        <f t="shared" si="1"/>
        <v>366</v>
      </c>
    </row>
    <row r="78" spans="1:14">
      <c r="A78">
        <v>1973</v>
      </c>
      <c r="B78" s="7">
        <v>31</v>
      </c>
      <c r="C78" s="7">
        <v>28</v>
      </c>
      <c r="D78" s="7">
        <v>31</v>
      </c>
      <c r="E78" s="7">
        <v>30</v>
      </c>
      <c r="F78" s="7">
        <v>31</v>
      </c>
      <c r="G78" s="7">
        <v>30</v>
      </c>
      <c r="H78" s="7">
        <v>31</v>
      </c>
      <c r="I78" s="7">
        <v>31</v>
      </c>
      <c r="J78" s="7">
        <v>30</v>
      </c>
      <c r="K78" s="7">
        <v>31</v>
      </c>
      <c r="L78" s="7">
        <v>30</v>
      </c>
      <c r="M78" s="7">
        <v>31</v>
      </c>
      <c r="N78">
        <f t="shared" si="1"/>
        <v>365</v>
      </c>
    </row>
    <row r="79" spans="1:14">
      <c r="A79">
        <v>1974</v>
      </c>
      <c r="B79" s="7">
        <v>31</v>
      </c>
      <c r="C79" s="7">
        <v>28</v>
      </c>
      <c r="D79" s="7">
        <v>31</v>
      </c>
      <c r="E79" s="7">
        <v>30</v>
      </c>
      <c r="F79" s="7">
        <v>31</v>
      </c>
      <c r="G79" s="7">
        <v>30</v>
      </c>
      <c r="H79" s="7">
        <v>31</v>
      </c>
      <c r="I79" s="7">
        <v>31</v>
      </c>
      <c r="J79" s="7">
        <v>30</v>
      </c>
      <c r="K79" s="7">
        <v>31</v>
      </c>
      <c r="L79" s="7">
        <v>30</v>
      </c>
      <c r="M79" s="7">
        <v>31</v>
      </c>
      <c r="N79">
        <f t="shared" si="1"/>
        <v>365</v>
      </c>
    </row>
    <row r="80" spans="1:14">
      <c r="A80">
        <v>1975</v>
      </c>
      <c r="B80" s="7">
        <v>31</v>
      </c>
      <c r="C80" s="7">
        <v>28</v>
      </c>
      <c r="D80" s="7">
        <v>31</v>
      </c>
      <c r="E80" s="7">
        <v>30</v>
      </c>
      <c r="F80" s="7">
        <v>31</v>
      </c>
      <c r="G80" s="7">
        <v>30</v>
      </c>
      <c r="H80" s="7">
        <v>31</v>
      </c>
      <c r="I80" s="7">
        <v>31</v>
      </c>
      <c r="J80" s="7">
        <v>30</v>
      </c>
      <c r="K80" s="7">
        <v>31</v>
      </c>
      <c r="L80" s="7">
        <v>30</v>
      </c>
      <c r="M80" s="7">
        <v>31</v>
      </c>
      <c r="N80">
        <f t="shared" si="1"/>
        <v>365</v>
      </c>
    </row>
    <row r="81" spans="1:14">
      <c r="A81">
        <v>1976</v>
      </c>
      <c r="B81" s="7">
        <v>31</v>
      </c>
      <c r="C81" s="7">
        <v>29</v>
      </c>
      <c r="D81" s="7">
        <v>31</v>
      </c>
      <c r="E81" s="7">
        <v>30</v>
      </c>
      <c r="F81" s="7">
        <v>31</v>
      </c>
      <c r="G81" s="7">
        <v>30</v>
      </c>
      <c r="H81" s="7">
        <v>31</v>
      </c>
      <c r="I81" s="7">
        <v>31</v>
      </c>
      <c r="J81" s="7">
        <v>30</v>
      </c>
      <c r="K81" s="7">
        <v>31</v>
      </c>
      <c r="L81" s="7">
        <v>30</v>
      </c>
      <c r="M81" s="7">
        <v>31</v>
      </c>
      <c r="N81">
        <f t="shared" si="1"/>
        <v>366</v>
      </c>
    </row>
    <row r="82" spans="1:14">
      <c r="A82">
        <v>1977</v>
      </c>
      <c r="B82" s="7">
        <v>31</v>
      </c>
      <c r="C82" s="7">
        <v>28</v>
      </c>
      <c r="D82" s="7">
        <v>31</v>
      </c>
      <c r="E82" s="7">
        <v>30</v>
      </c>
      <c r="F82" s="7">
        <v>31</v>
      </c>
      <c r="G82" s="7">
        <v>30</v>
      </c>
      <c r="H82" s="7">
        <v>31</v>
      </c>
      <c r="I82" s="7">
        <v>31</v>
      </c>
      <c r="J82" s="7">
        <v>30</v>
      </c>
      <c r="K82" s="7">
        <v>31</v>
      </c>
      <c r="L82" s="7">
        <v>30</v>
      </c>
      <c r="M82" s="7">
        <v>31</v>
      </c>
      <c r="N82">
        <f t="shared" si="1"/>
        <v>365</v>
      </c>
    </row>
    <row r="83" spans="1:14">
      <c r="A83">
        <v>1978</v>
      </c>
      <c r="B83" s="7">
        <v>31</v>
      </c>
      <c r="C83" s="7">
        <v>28</v>
      </c>
      <c r="D83" s="7">
        <v>31</v>
      </c>
      <c r="E83" s="7">
        <v>30</v>
      </c>
      <c r="F83" s="7">
        <v>31</v>
      </c>
      <c r="G83" s="7">
        <v>30</v>
      </c>
      <c r="H83" s="7">
        <v>31</v>
      </c>
      <c r="I83" s="7">
        <v>31</v>
      </c>
      <c r="J83" s="7">
        <v>30</v>
      </c>
      <c r="K83" s="7">
        <v>31</v>
      </c>
      <c r="L83" s="7">
        <v>30</v>
      </c>
      <c r="M83" s="7">
        <v>31</v>
      </c>
      <c r="N83">
        <f t="shared" si="1"/>
        <v>365</v>
      </c>
    </row>
    <row r="84" spans="1:14">
      <c r="A84">
        <v>1979</v>
      </c>
      <c r="B84" s="7">
        <v>31</v>
      </c>
      <c r="C84" s="7">
        <v>28</v>
      </c>
      <c r="D84" s="7">
        <v>31</v>
      </c>
      <c r="E84" s="7">
        <v>30</v>
      </c>
      <c r="F84" s="7">
        <v>31</v>
      </c>
      <c r="G84" s="7">
        <v>30</v>
      </c>
      <c r="H84" s="7">
        <v>31</v>
      </c>
      <c r="I84" s="7">
        <v>31</v>
      </c>
      <c r="J84" s="7">
        <v>30</v>
      </c>
      <c r="K84" s="7">
        <v>31</v>
      </c>
      <c r="L84" s="7">
        <v>30</v>
      </c>
      <c r="M84" s="7">
        <v>31</v>
      </c>
      <c r="N84">
        <f t="shared" si="1"/>
        <v>365</v>
      </c>
    </row>
    <row r="85" spans="1:14">
      <c r="A85">
        <v>1980</v>
      </c>
      <c r="B85" s="7">
        <v>31</v>
      </c>
      <c r="C85" s="7">
        <v>29</v>
      </c>
      <c r="D85" s="7">
        <v>31</v>
      </c>
      <c r="E85" s="7">
        <v>30</v>
      </c>
      <c r="F85" s="7">
        <v>31</v>
      </c>
      <c r="G85" s="7">
        <v>30</v>
      </c>
      <c r="H85" s="7">
        <v>31</v>
      </c>
      <c r="I85" s="7">
        <v>31</v>
      </c>
      <c r="J85" s="7">
        <v>30</v>
      </c>
      <c r="K85" s="7">
        <v>31</v>
      </c>
      <c r="L85" s="7">
        <v>30</v>
      </c>
      <c r="M85" s="7">
        <v>31</v>
      </c>
      <c r="N85">
        <f t="shared" si="1"/>
        <v>366</v>
      </c>
    </row>
    <row r="86" spans="1:14">
      <c r="A86">
        <v>1981</v>
      </c>
      <c r="B86" s="7">
        <v>31</v>
      </c>
      <c r="C86" s="7">
        <v>28</v>
      </c>
      <c r="D86" s="7">
        <v>31</v>
      </c>
      <c r="E86" s="7">
        <v>30</v>
      </c>
      <c r="F86" s="7">
        <v>31</v>
      </c>
      <c r="G86" s="7">
        <v>30</v>
      </c>
      <c r="H86" s="7">
        <v>31</v>
      </c>
      <c r="I86" s="7">
        <v>31</v>
      </c>
      <c r="J86" s="7">
        <v>30</v>
      </c>
      <c r="K86" s="7">
        <v>31</v>
      </c>
      <c r="L86" s="7">
        <v>30</v>
      </c>
      <c r="M86" s="7">
        <v>31</v>
      </c>
      <c r="N86">
        <f t="shared" si="1"/>
        <v>365</v>
      </c>
    </row>
    <row r="87" spans="1:14">
      <c r="A87">
        <v>1982</v>
      </c>
      <c r="B87" s="7">
        <v>31</v>
      </c>
      <c r="C87" s="7">
        <v>28</v>
      </c>
      <c r="D87" s="7">
        <v>31</v>
      </c>
      <c r="E87" s="7">
        <v>30</v>
      </c>
      <c r="F87" s="7">
        <v>31</v>
      </c>
      <c r="G87" s="7">
        <v>30</v>
      </c>
      <c r="H87" s="7">
        <v>31</v>
      </c>
      <c r="I87" s="7">
        <v>31</v>
      </c>
      <c r="J87" s="7">
        <v>30</v>
      </c>
      <c r="K87" s="7">
        <v>31</v>
      </c>
      <c r="L87" s="7">
        <v>30</v>
      </c>
      <c r="M87" s="7">
        <v>31</v>
      </c>
      <c r="N87">
        <f t="shared" si="1"/>
        <v>365</v>
      </c>
    </row>
    <row r="88" spans="1:14">
      <c r="A88">
        <v>1983</v>
      </c>
      <c r="B88" s="7">
        <v>31</v>
      </c>
      <c r="C88" s="7">
        <v>28</v>
      </c>
      <c r="D88" s="7">
        <v>31</v>
      </c>
      <c r="E88" s="7">
        <v>30</v>
      </c>
      <c r="F88" s="7">
        <v>31</v>
      </c>
      <c r="G88" s="7">
        <v>30</v>
      </c>
      <c r="H88" s="7">
        <v>31</v>
      </c>
      <c r="I88" s="7">
        <v>31</v>
      </c>
      <c r="J88" s="7">
        <v>30</v>
      </c>
      <c r="K88" s="7">
        <v>31</v>
      </c>
      <c r="L88" s="7">
        <v>30</v>
      </c>
      <c r="M88" s="7">
        <v>31</v>
      </c>
      <c r="N88">
        <f t="shared" si="1"/>
        <v>365</v>
      </c>
    </row>
    <row r="89" spans="1:14">
      <c r="A89">
        <v>1984</v>
      </c>
      <c r="B89" s="7">
        <v>31</v>
      </c>
      <c r="C89" s="7">
        <v>29</v>
      </c>
      <c r="D89" s="7">
        <v>31</v>
      </c>
      <c r="E89" s="7">
        <v>30</v>
      </c>
      <c r="F89" s="7">
        <v>31</v>
      </c>
      <c r="G89" s="7">
        <v>30</v>
      </c>
      <c r="H89" s="7">
        <v>31</v>
      </c>
      <c r="I89" s="7">
        <v>31</v>
      </c>
      <c r="J89" s="7">
        <v>30</v>
      </c>
      <c r="K89" s="7">
        <v>31</v>
      </c>
      <c r="L89" s="7">
        <v>30</v>
      </c>
      <c r="M89" s="7">
        <v>31</v>
      </c>
      <c r="N89">
        <f t="shared" si="1"/>
        <v>366</v>
      </c>
    </row>
    <row r="90" spans="1:14">
      <c r="A90">
        <v>1985</v>
      </c>
      <c r="B90" s="7">
        <v>31</v>
      </c>
      <c r="C90" s="7">
        <v>28</v>
      </c>
      <c r="D90" s="7">
        <v>31</v>
      </c>
      <c r="E90" s="7">
        <v>30</v>
      </c>
      <c r="F90" s="7">
        <v>31</v>
      </c>
      <c r="G90" s="7">
        <v>30</v>
      </c>
      <c r="H90" s="7">
        <v>31</v>
      </c>
      <c r="I90" s="7">
        <v>31</v>
      </c>
      <c r="J90" s="7">
        <v>30</v>
      </c>
      <c r="K90" s="7">
        <v>31</v>
      </c>
      <c r="L90" s="7">
        <v>30</v>
      </c>
      <c r="M90" s="7">
        <v>31</v>
      </c>
      <c r="N90">
        <f t="shared" si="1"/>
        <v>365</v>
      </c>
    </row>
    <row r="91" spans="1:14">
      <c r="A91">
        <v>1986</v>
      </c>
      <c r="B91" s="7">
        <v>31</v>
      </c>
      <c r="C91" s="7">
        <v>28</v>
      </c>
      <c r="D91" s="7">
        <v>31</v>
      </c>
      <c r="E91" s="7">
        <v>30</v>
      </c>
      <c r="F91" s="7">
        <v>31</v>
      </c>
      <c r="G91" s="7">
        <v>30</v>
      </c>
      <c r="H91" s="7">
        <v>31</v>
      </c>
      <c r="I91" s="7">
        <v>31</v>
      </c>
      <c r="J91" s="7">
        <v>30</v>
      </c>
      <c r="K91" s="7">
        <v>31</v>
      </c>
      <c r="L91" s="7">
        <v>30</v>
      </c>
      <c r="M91" s="7">
        <v>31</v>
      </c>
      <c r="N91">
        <f t="shared" si="1"/>
        <v>365</v>
      </c>
    </row>
    <row r="92" spans="1:14">
      <c r="A92">
        <v>1987</v>
      </c>
      <c r="B92" s="7">
        <v>31</v>
      </c>
      <c r="C92" s="7">
        <v>28</v>
      </c>
      <c r="D92" s="7">
        <v>31</v>
      </c>
      <c r="E92" s="7">
        <v>30</v>
      </c>
      <c r="F92" s="7">
        <v>31</v>
      </c>
      <c r="G92" s="7">
        <v>30</v>
      </c>
      <c r="H92" s="7">
        <v>31</v>
      </c>
      <c r="I92" s="7">
        <v>31</v>
      </c>
      <c r="J92" s="7">
        <v>30</v>
      </c>
      <c r="K92" s="7">
        <v>31</v>
      </c>
      <c r="L92" s="7">
        <v>30</v>
      </c>
      <c r="M92" s="7">
        <v>31</v>
      </c>
      <c r="N92">
        <f t="shared" si="1"/>
        <v>365</v>
      </c>
    </row>
    <row r="93" spans="1:14">
      <c r="A93">
        <v>1988</v>
      </c>
      <c r="B93" s="7">
        <v>31</v>
      </c>
      <c r="C93" s="7">
        <v>29</v>
      </c>
      <c r="D93" s="7">
        <v>31</v>
      </c>
      <c r="E93" s="7">
        <v>30</v>
      </c>
      <c r="F93" s="7">
        <v>31</v>
      </c>
      <c r="G93" s="7">
        <v>30</v>
      </c>
      <c r="H93" s="7">
        <v>31</v>
      </c>
      <c r="I93" s="7">
        <v>31</v>
      </c>
      <c r="J93" s="7">
        <v>30</v>
      </c>
      <c r="K93" s="7">
        <v>31</v>
      </c>
      <c r="L93" s="7">
        <v>30</v>
      </c>
      <c r="M93" s="7">
        <v>31</v>
      </c>
      <c r="N93">
        <f t="shared" si="1"/>
        <v>366</v>
      </c>
    </row>
    <row r="94" spans="1:14">
      <c r="A94">
        <v>1989</v>
      </c>
      <c r="B94" s="7">
        <v>31</v>
      </c>
      <c r="C94" s="7">
        <v>28</v>
      </c>
      <c r="D94" s="7">
        <v>31</v>
      </c>
      <c r="E94" s="7">
        <v>30</v>
      </c>
      <c r="F94" s="7">
        <v>31</v>
      </c>
      <c r="G94" s="7">
        <v>30</v>
      </c>
      <c r="H94" s="7">
        <v>31</v>
      </c>
      <c r="I94" s="7">
        <v>31</v>
      </c>
      <c r="J94" s="7">
        <v>30</v>
      </c>
      <c r="K94" s="7">
        <v>31</v>
      </c>
      <c r="L94" s="7">
        <v>30</v>
      </c>
      <c r="M94" s="7">
        <v>31</v>
      </c>
      <c r="N94">
        <f t="shared" si="1"/>
        <v>365</v>
      </c>
    </row>
    <row r="95" spans="1:14">
      <c r="A95">
        <v>1990</v>
      </c>
      <c r="B95" s="7">
        <v>31</v>
      </c>
      <c r="C95" s="7">
        <v>28</v>
      </c>
      <c r="D95" s="7">
        <v>31</v>
      </c>
      <c r="E95" s="7">
        <v>30</v>
      </c>
      <c r="F95" s="7">
        <v>31</v>
      </c>
      <c r="G95" s="7">
        <v>30</v>
      </c>
      <c r="H95" s="7">
        <v>31</v>
      </c>
      <c r="I95" s="7">
        <v>31</v>
      </c>
      <c r="J95" s="7">
        <v>30</v>
      </c>
      <c r="K95" s="7">
        <v>31</v>
      </c>
      <c r="L95" s="7">
        <v>30</v>
      </c>
      <c r="M95" s="7">
        <v>31</v>
      </c>
      <c r="N95">
        <f t="shared" si="1"/>
        <v>365</v>
      </c>
    </row>
    <row r="96" spans="1:14">
      <c r="A96">
        <v>1991</v>
      </c>
      <c r="B96" s="7">
        <v>31</v>
      </c>
      <c r="C96" s="7">
        <v>28</v>
      </c>
      <c r="D96" s="7">
        <v>31</v>
      </c>
      <c r="E96" s="7">
        <v>30</v>
      </c>
      <c r="F96" s="7">
        <v>31</v>
      </c>
      <c r="G96" s="7">
        <v>30</v>
      </c>
      <c r="H96" s="7">
        <v>31</v>
      </c>
      <c r="I96" s="7">
        <v>31</v>
      </c>
      <c r="J96" s="7">
        <v>30</v>
      </c>
      <c r="K96" s="7">
        <v>31</v>
      </c>
      <c r="L96" s="7">
        <v>30</v>
      </c>
      <c r="M96" s="7">
        <v>31</v>
      </c>
      <c r="N96">
        <f t="shared" si="1"/>
        <v>365</v>
      </c>
    </row>
    <row r="97" spans="1:15">
      <c r="A97">
        <v>1992</v>
      </c>
      <c r="B97" s="7">
        <v>31</v>
      </c>
      <c r="C97" s="7">
        <v>29</v>
      </c>
      <c r="D97" s="7">
        <v>31</v>
      </c>
      <c r="E97" s="7">
        <v>30</v>
      </c>
      <c r="F97" s="7">
        <v>31</v>
      </c>
      <c r="G97" s="7">
        <v>30</v>
      </c>
      <c r="H97" s="7">
        <v>31</v>
      </c>
      <c r="I97" s="7">
        <v>31</v>
      </c>
      <c r="J97" s="7">
        <v>30</v>
      </c>
      <c r="K97" s="7">
        <v>31</v>
      </c>
      <c r="L97" s="7">
        <v>30</v>
      </c>
      <c r="M97" s="7">
        <v>31</v>
      </c>
      <c r="N97">
        <f t="shared" si="1"/>
        <v>366</v>
      </c>
    </row>
    <row r="98" spans="1:15">
      <c r="A98">
        <v>1993</v>
      </c>
      <c r="B98" s="7">
        <v>31</v>
      </c>
      <c r="C98" s="7">
        <v>28</v>
      </c>
      <c r="D98" s="7">
        <v>31</v>
      </c>
      <c r="E98" s="7">
        <v>30</v>
      </c>
      <c r="F98" s="7">
        <v>31</v>
      </c>
      <c r="G98" s="7">
        <v>30</v>
      </c>
      <c r="H98" s="7">
        <v>31</v>
      </c>
      <c r="I98" s="7">
        <v>31</v>
      </c>
      <c r="J98" s="7">
        <v>30</v>
      </c>
      <c r="K98" s="7">
        <v>31</v>
      </c>
      <c r="L98" s="7">
        <v>30</v>
      </c>
      <c r="M98" s="7">
        <v>31</v>
      </c>
      <c r="N98">
        <f t="shared" si="1"/>
        <v>365</v>
      </c>
    </row>
    <row r="99" spans="1:15">
      <c r="A99">
        <v>1994</v>
      </c>
      <c r="B99" s="7">
        <v>31</v>
      </c>
      <c r="C99" s="7">
        <v>28</v>
      </c>
      <c r="D99" s="7">
        <v>31</v>
      </c>
      <c r="E99" s="7">
        <v>30</v>
      </c>
      <c r="F99" s="7">
        <v>31</v>
      </c>
      <c r="G99" s="7">
        <v>30</v>
      </c>
      <c r="H99" s="7">
        <v>31</v>
      </c>
      <c r="I99" s="7">
        <v>31</v>
      </c>
      <c r="J99" s="7">
        <v>30</v>
      </c>
      <c r="K99" s="7">
        <v>31</v>
      </c>
      <c r="L99" s="7">
        <v>30</v>
      </c>
      <c r="M99" s="7">
        <v>31</v>
      </c>
      <c r="N99">
        <f t="shared" si="1"/>
        <v>365</v>
      </c>
    </row>
    <row r="100" spans="1:15">
      <c r="A100">
        <v>1995</v>
      </c>
      <c r="B100" s="7">
        <v>31</v>
      </c>
      <c r="C100" s="7">
        <v>28</v>
      </c>
      <c r="D100" s="7">
        <v>31</v>
      </c>
      <c r="E100" s="7">
        <v>30</v>
      </c>
      <c r="F100" s="7">
        <v>31</v>
      </c>
      <c r="G100" s="7">
        <v>30</v>
      </c>
      <c r="H100" s="7">
        <v>31</v>
      </c>
      <c r="I100" s="7">
        <v>31</v>
      </c>
      <c r="J100" s="7">
        <v>30</v>
      </c>
      <c r="K100" s="7">
        <v>31</v>
      </c>
      <c r="L100" s="7">
        <v>30</v>
      </c>
      <c r="M100" s="7">
        <v>31</v>
      </c>
      <c r="N100">
        <f t="shared" si="1"/>
        <v>365</v>
      </c>
    </row>
    <row r="101" spans="1:15">
      <c r="A101">
        <v>1996</v>
      </c>
      <c r="B101" s="7">
        <v>31</v>
      </c>
      <c r="C101" s="7">
        <v>29</v>
      </c>
      <c r="D101" s="7">
        <v>31</v>
      </c>
      <c r="E101" s="7">
        <v>30</v>
      </c>
      <c r="F101" s="7">
        <v>31</v>
      </c>
      <c r="G101" s="7">
        <v>30</v>
      </c>
      <c r="H101" s="7">
        <v>31</v>
      </c>
      <c r="I101" s="7">
        <v>31</v>
      </c>
      <c r="J101" s="7">
        <v>30</v>
      </c>
      <c r="K101" s="7">
        <v>31</v>
      </c>
      <c r="L101" s="7">
        <v>30</v>
      </c>
      <c r="M101" s="7">
        <v>31</v>
      </c>
      <c r="N101">
        <f t="shared" si="1"/>
        <v>366</v>
      </c>
    </row>
    <row r="102" spans="1:15">
      <c r="A102">
        <v>1997</v>
      </c>
      <c r="B102" s="7">
        <v>31</v>
      </c>
      <c r="C102" s="7">
        <v>28</v>
      </c>
      <c r="D102" s="7">
        <v>31</v>
      </c>
      <c r="E102" s="7">
        <v>30</v>
      </c>
      <c r="F102" s="7">
        <v>31</v>
      </c>
      <c r="G102" s="7">
        <v>30</v>
      </c>
      <c r="H102" s="7">
        <v>31</v>
      </c>
      <c r="I102" s="7">
        <v>31</v>
      </c>
      <c r="J102" s="7">
        <v>30</v>
      </c>
      <c r="K102" s="7">
        <v>31</v>
      </c>
      <c r="L102" s="7">
        <v>30</v>
      </c>
      <c r="M102" s="7">
        <v>31</v>
      </c>
      <c r="N102">
        <f t="shared" si="1"/>
        <v>365</v>
      </c>
    </row>
    <row r="103" spans="1:15">
      <c r="A103">
        <v>1998</v>
      </c>
      <c r="B103" s="7">
        <v>31</v>
      </c>
      <c r="C103" s="7">
        <v>28</v>
      </c>
      <c r="D103" s="7">
        <v>31</v>
      </c>
      <c r="E103" s="7">
        <v>30</v>
      </c>
      <c r="F103" s="7">
        <v>31</v>
      </c>
      <c r="G103" s="7">
        <v>30</v>
      </c>
      <c r="H103" s="7">
        <v>31</v>
      </c>
      <c r="I103" s="7">
        <v>31</v>
      </c>
      <c r="J103" s="7">
        <v>30</v>
      </c>
      <c r="K103" s="7">
        <v>31</v>
      </c>
      <c r="L103" s="7">
        <v>30</v>
      </c>
      <c r="M103" s="7">
        <v>31</v>
      </c>
      <c r="N103">
        <f t="shared" si="1"/>
        <v>365</v>
      </c>
    </row>
    <row r="104" spans="1:15">
      <c r="A104">
        <v>1999</v>
      </c>
      <c r="B104" s="7">
        <v>31</v>
      </c>
      <c r="C104" s="7">
        <v>28</v>
      </c>
      <c r="D104" s="7">
        <v>31</v>
      </c>
      <c r="E104" s="7">
        <v>30</v>
      </c>
      <c r="F104" s="7">
        <v>31</v>
      </c>
      <c r="G104" s="7">
        <v>30</v>
      </c>
      <c r="H104" s="7">
        <v>31</v>
      </c>
      <c r="I104" s="7">
        <v>31</v>
      </c>
      <c r="J104" s="7">
        <v>30</v>
      </c>
      <c r="K104" s="7">
        <v>31</v>
      </c>
      <c r="L104" s="7">
        <v>30</v>
      </c>
      <c r="M104" s="7">
        <v>31</v>
      </c>
      <c r="N104">
        <f t="shared" si="1"/>
        <v>365</v>
      </c>
    </row>
    <row r="105" spans="1:15">
      <c r="A105">
        <v>2000</v>
      </c>
      <c r="B105" s="7">
        <v>31</v>
      </c>
      <c r="C105" s="7">
        <v>29</v>
      </c>
      <c r="D105" s="7">
        <v>31</v>
      </c>
      <c r="E105" s="7">
        <v>30</v>
      </c>
      <c r="F105" s="7">
        <v>31</v>
      </c>
      <c r="G105" s="7">
        <v>30</v>
      </c>
      <c r="H105" s="7">
        <v>31</v>
      </c>
      <c r="I105" s="7">
        <v>31</v>
      </c>
      <c r="J105" s="7">
        <v>30</v>
      </c>
      <c r="K105" s="7">
        <v>31</v>
      </c>
      <c r="L105" s="7">
        <v>30</v>
      </c>
      <c r="M105" s="7">
        <v>31</v>
      </c>
      <c r="N105">
        <f t="shared" si="1"/>
        <v>366</v>
      </c>
      <c r="O105" t="s">
        <v>50</v>
      </c>
    </row>
    <row r="106" spans="1:15">
      <c r="A106">
        <v>2001</v>
      </c>
      <c r="B106" s="7">
        <v>31</v>
      </c>
      <c r="C106" s="7">
        <v>28</v>
      </c>
      <c r="D106" s="7">
        <v>31</v>
      </c>
      <c r="E106" s="7">
        <v>30</v>
      </c>
      <c r="F106" s="7">
        <v>31</v>
      </c>
      <c r="G106" s="7">
        <v>30</v>
      </c>
      <c r="H106" s="7">
        <v>31</v>
      </c>
      <c r="I106" s="7">
        <v>31</v>
      </c>
      <c r="J106" s="7">
        <v>30</v>
      </c>
      <c r="K106" s="7">
        <v>31</v>
      </c>
      <c r="L106" s="7">
        <v>30</v>
      </c>
      <c r="M106" s="7">
        <v>31</v>
      </c>
      <c r="N106">
        <f t="shared" ref="N106:N113" si="2">SUM(B106:M106)</f>
        <v>365</v>
      </c>
    </row>
    <row r="107" spans="1:15">
      <c r="A107">
        <v>2002</v>
      </c>
      <c r="B107" s="7">
        <v>31</v>
      </c>
      <c r="C107" s="7">
        <v>28</v>
      </c>
      <c r="D107" s="7">
        <v>31</v>
      </c>
      <c r="E107" s="7">
        <v>30</v>
      </c>
      <c r="F107" s="7">
        <v>31</v>
      </c>
      <c r="G107" s="7">
        <v>30</v>
      </c>
      <c r="H107" s="7">
        <v>31</v>
      </c>
      <c r="I107" s="7">
        <v>31</v>
      </c>
      <c r="J107" s="7">
        <v>30</v>
      </c>
      <c r="K107" s="7">
        <v>31</v>
      </c>
      <c r="L107" s="7">
        <v>30</v>
      </c>
      <c r="M107" s="7">
        <v>31</v>
      </c>
      <c r="N107">
        <f t="shared" si="2"/>
        <v>365</v>
      </c>
    </row>
    <row r="108" spans="1:15">
      <c r="A108">
        <v>2003</v>
      </c>
      <c r="B108" s="7">
        <v>31</v>
      </c>
      <c r="C108" s="7">
        <v>28</v>
      </c>
      <c r="D108" s="7">
        <v>31</v>
      </c>
      <c r="E108" s="7">
        <v>30</v>
      </c>
      <c r="F108" s="7">
        <v>31</v>
      </c>
      <c r="G108" s="7">
        <v>30</v>
      </c>
      <c r="H108" s="7">
        <v>31</v>
      </c>
      <c r="I108" s="7">
        <v>31</v>
      </c>
      <c r="J108" s="7">
        <v>30</v>
      </c>
      <c r="K108" s="7">
        <v>31</v>
      </c>
      <c r="L108" s="7">
        <v>30</v>
      </c>
      <c r="M108" s="7">
        <v>31</v>
      </c>
      <c r="N108">
        <f t="shared" si="2"/>
        <v>365</v>
      </c>
    </row>
    <row r="109" spans="1:15">
      <c r="A109">
        <v>2004</v>
      </c>
      <c r="B109" s="7">
        <v>31</v>
      </c>
      <c r="C109" s="7">
        <v>29</v>
      </c>
      <c r="D109" s="7">
        <v>31</v>
      </c>
      <c r="E109" s="7">
        <v>30</v>
      </c>
      <c r="F109" s="7">
        <v>31</v>
      </c>
      <c r="G109" s="7">
        <v>30</v>
      </c>
      <c r="H109" s="7">
        <v>31</v>
      </c>
      <c r="I109" s="7">
        <v>31</v>
      </c>
      <c r="J109" s="7">
        <v>30</v>
      </c>
      <c r="K109" s="7">
        <v>31</v>
      </c>
      <c r="L109" s="7">
        <v>30</v>
      </c>
      <c r="M109" s="7">
        <v>31</v>
      </c>
      <c r="N109">
        <f t="shared" si="2"/>
        <v>366</v>
      </c>
    </row>
    <row r="110" spans="1:15">
      <c r="A110">
        <v>2005</v>
      </c>
      <c r="B110" s="7">
        <v>31</v>
      </c>
      <c r="C110" s="7">
        <v>28</v>
      </c>
      <c r="D110" s="7">
        <v>31</v>
      </c>
      <c r="E110" s="7">
        <v>30</v>
      </c>
      <c r="F110" s="7">
        <v>31</v>
      </c>
      <c r="G110" s="7">
        <v>30</v>
      </c>
      <c r="H110" s="7">
        <v>31</v>
      </c>
      <c r="I110" s="7">
        <v>31</v>
      </c>
      <c r="J110" s="7">
        <v>30</v>
      </c>
      <c r="K110" s="7">
        <v>31</v>
      </c>
      <c r="L110" s="7">
        <v>30</v>
      </c>
      <c r="M110" s="7">
        <v>31</v>
      </c>
      <c r="N110">
        <f t="shared" si="2"/>
        <v>365</v>
      </c>
    </row>
    <row r="111" spans="1:15">
      <c r="A111">
        <v>2006</v>
      </c>
      <c r="B111" s="7">
        <v>31</v>
      </c>
      <c r="C111" s="7">
        <v>28</v>
      </c>
      <c r="D111" s="7">
        <v>31</v>
      </c>
      <c r="E111" s="7">
        <v>30</v>
      </c>
      <c r="F111" s="7">
        <v>31</v>
      </c>
      <c r="G111" s="7">
        <v>30</v>
      </c>
      <c r="H111" s="7">
        <v>31</v>
      </c>
      <c r="I111" s="7">
        <v>31</v>
      </c>
      <c r="J111" s="7">
        <v>30</v>
      </c>
      <c r="K111" s="7">
        <v>31</v>
      </c>
      <c r="L111" s="7">
        <v>30</v>
      </c>
      <c r="M111" s="7">
        <v>31</v>
      </c>
      <c r="N111">
        <f t="shared" si="2"/>
        <v>365</v>
      </c>
    </row>
    <row r="112" spans="1:15">
      <c r="A112">
        <v>2007</v>
      </c>
      <c r="B112" s="7">
        <v>31</v>
      </c>
      <c r="C112" s="7">
        <v>28</v>
      </c>
      <c r="D112" s="7">
        <v>31</v>
      </c>
      <c r="E112" s="7">
        <v>30</v>
      </c>
      <c r="F112" s="7">
        <v>31</v>
      </c>
      <c r="G112" s="7">
        <v>30</v>
      </c>
      <c r="H112" s="7">
        <v>31</v>
      </c>
      <c r="I112" s="7">
        <v>31</v>
      </c>
      <c r="J112" s="7">
        <v>30</v>
      </c>
      <c r="K112" s="7">
        <v>31</v>
      </c>
      <c r="L112" s="7">
        <v>30</v>
      </c>
      <c r="M112" s="7">
        <v>31</v>
      </c>
      <c r="N112">
        <f t="shared" si="2"/>
        <v>365</v>
      </c>
    </row>
    <row r="113" spans="1:14">
      <c r="A113">
        <v>2008</v>
      </c>
      <c r="B113" s="7">
        <v>31</v>
      </c>
      <c r="C113" s="7">
        <v>29</v>
      </c>
      <c r="D113" s="7">
        <v>31</v>
      </c>
      <c r="E113" s="7">
        <v>30</v>
      </c>
      <c r="F113" s="7">
        <v>31</v>
      </c>
      <c r="G113" s="7">
        <v>30</v>
      </c>
      <c r="H113" s="7">
        <v>31</v>
      </c>
      <c r="I113" s="7">
        <v>31</v>
      </c>
      <c r="J113" s="7">
        <v>30</v>
      </c>
      <c r="K113" s="7">
        <v>31</v>
      </c>
      <c r="L113" s="7">
        <v>30</v>
      </c>
      <c r="M113" s="7">
        <v>31</v>
      </c>
      <c r="N113">
        <f t="shared" si="2"/>
        <v>366</v>
      </c>
    </row>
    <row r="114" spans="1:14">
      <c r="A114">
        <v>2009</v>
      </c>
      <c r="B114" s="7">
        <v>31</v>
      </c>
      <c r="C114" s="7">
        <v>28</v>
      </c>
      <c r="D114" s="7">
        <v>31</v>
      </c>
      <c r="E114" s="7">
        <v>30</v>
      </c>
      <c r="F114" s="7">
        <v>31</v>
      </c>
      <c r="G114" s="7">
        <v>30</v>
      </c>
      <c r="H114" s="7">
        <v>31</v>
      </c>
      <c r="I114" s="7">
        <v>31</v>
      </c>
      <c r="J114" s="7">
        <v>30</v>
      </c>
      <c r="K114" s="7">
        <v>31</v>
      </c>
      <c r="L114" s="7">
        <v>30</v>
      </c>
      <c r="M114" s="7">
        <v>31</v>
      </c>
      <c r="N114">
        <f t="shared" ref="N114:N121" si="3">SUM(B114:M114)</f>
        <v>365</v>
      </c>
    </row>
    <row r="115" spans="1:14">
      <c r="A115">
        <v>2010</v>
      </c>
      <c r="B115" s="7">
        <v>31</v>
      </c>
      <c r="C115" s="7">
        <v>28</v>
      </c>
      <c r="D115" s="7">
        <v>31</v>
      </c>
      <c r="E115" s="7">
        <v>30</v>
      </c>
      <c r="F115" s="7">
        <v>31</v>
      </c>
      <c r="G115" s="7">
        <v>30</v>
      </c>
      <c r="H115" s="7">
        <v>31</v>
      </c>
      <c r="I115" s="7">
        <v>31</v>
      </c>
      <c r="J115" s="7">
        <v>30</v>
      </c>
      <c r="K115" s="7">
        <v>31</v>
      </c>
      <c r="L115" s="7">
        <v>30</v>
      </c>
      <c r="M115" s="7">
        <v>31</v>
      </c>
      <c r="N115">
        <f t="shared" si="3"/>
        <v>365</v>
      </c>
    </row>
    <row r="116" spans="1:14">
      <c r="A116">
        <v>2011</v>
      </c>
      <c r="B116" s="7">
        <v>31</v>
      </c>
      <c r="C116" s="7">
        <v>28</v>
      </c>
      <c r="D116" s="7">
        <v>31</v>
      </c>
      <c r="E116" s="7">
        <v>30</v>
      </c>
      <c r="F116" s="7">
        <v>31</v>
      </c>
      <c r="G116" s="7">
        <v>30</v>
      </c>
      <c r="H116" s="7">
        <v>31</v>
      </c>
      <c r="I116" s="7">
        <v>31</v>
      </c>
      <c r="J116" s="7">
        <v>30</v>
      </c>
      <c r="K116" s="7">
        <v>31</v>
      </c>
      <c r="L116" s="7">
        <v>30</v>
      </c>
      <c r="M116" s="7">
        <v>31</v>
      </c>
      <c r="N116">
        <f t="shared" si="3"/>
        <v>365</v>
      </c>
    </row>
    <row r="117" spans="1:14">
      <c r="A117">
        <v>2012</v>
      </c>
      <c r="B117" s="7">
        <v>31</v>
      </c>
      <c r="C117" s="7">
        <v>29</v>
      </c>
      <c r="D117" s="7">
        <v>31</v>
      </c>
      <c r="E117" s="7">
        <v>30</v>
      </c>
      <c r="F117" s="7">
        <v>31</v>
      </c>
      <c r="G117" s="7">
        <v>30</v>
      </c>
      <c r="H117" s="7">
        <v>31</v>
      </c>
      <c r="I117" s="7">
        <v>31</v>
      </c>
      <c r="J117" s="7">
        <v>30</v>
      </c>
      <c r="K117" s="7">
        <v>31</v>
      </c>
      <c r="L117" s="7">
        <v>30</v>
      </c>
      <c r="M117" s="7">
        <v>31</v>
      </c>
      <c r="N117">
        <f t="shared" si="3"/>
        <v>366</v>
      </c>
    </row>
    <row r="118" spans="1:14">
      <c r="A118">
        <v>2013</v>
      </c>
      <c r="B118" s="7">
        <v>31</v>
      </c>
      <c r="C118" s="7">
        <v>28</v>
      </c>
      <c r="D118" s="7">
        <v>31</v>
      </c>
      <c r="E118" s="7">
        <v>30</v>
      </c>
      <c r="F118" s="7">
        <v>31</v>
      </c>
      <c r="G118" s="7">
        <v>30</v>
      </c>
      <c r="H118" s="7">
        <v>31</v>
      </c>
      <c r="I118" s="7">
        <v>31</v>
      </c>
      <c r="J118" s="7">
        <v>30</v>
      </c>
      <c r="K118" s="7">
        <v>31</v>
      </c>
      <c r="L118" s="7">
        <v>30</v>
      </c>
      <c r="M118" s="7">
        <v>31</v>
      </c>
      <c r="N118">
        <f t="shared" si="3"/>
        <v>365</v>
      </c>
    </row>
    <row r="119" spans="1:14">
      <c r="A119">
        <v>2014</v>
      </c>
      <c r="B119" s="7">
        <v>31</v>
      </c>
      <c r="C119" s="7">
        <v>28</v>
      </c>
      <c r="D119" s="7">
        <v>31</v>
      </c>
      <c r="E119" s="7">
        <v>30</v>
      </c>
      <c r="F119" s="7">
        <v>31</v>
      </c>
      <c r="G119" s="7">
        <v>30</v>
      </c>
      <c r="H119" s="7">
        <v>31</v>
      </c>
      <c r="I119" s="7">
        <v>31</v>
      </c>
      <c r="J119" s="7">
        <v>30</v>
      </c>
      <c r="K119" s="7">
        <v>31</v>
      </c>
      <c r="L119" s="7">
        <v>30</v>
      </c>
      <c r="M119" s="7">
        <v>31</v>
      </c>
      <c r="N119">
        <f t="shared" si="3"/>
        <v>365</v>
      </c>
    </row>
    <row r="120" spans="1:14">
      <c r="A120">
        <v>2015</v>
      </c>
      <c r="B120" s="7">
        <v>31</v>
      </c>
      <c r="C120" s="7">
        <v>28</v>
      </c>
      <c r="D120" s="7">
        <v>31</v>
      </c>
      <c r="E120" s="7">
        <v>30</v>
      </c>
      <c r="F120" s="7">
        <v>31</v>
      </c>
      <c r="G120" s="7">
        <v>30</v>
      </c>
      <c r="H120" s="7">
        <v>31</v>
      </c>
      <c r="I120" s="7">
        <v>31</v>
      </c>
      <c r="J120" s="7">
        <v>30</v>
      </c>
      <c r="K120" s="7">
        <v>31</v>
      </c>
      <c r="L120" s="7">
        <v>30</v>
      </c>
      <c r="M120" s="7">
        <v>31</v>
      </c>
      <c r="N120">
        <f t="shared" si="3"/>
        <v>365</v>
      </c>
    </row>
    <row r="121" spans="1:14">
      <c r="A121">
        <v>2016</v>
      </c>
      <c r="B121" s="7">
        <v>31</v>
      </c>
      <c r="C121" s="7">
        <v>29</v>
      </c>
      <c r="D121" s="7">
        <v>31</v>
      </c>
      <c r="E121" s="7">
        <v>30</v>
      </c>
      <c r="F121" s="7">
        <v>31</v>
      </c>
      <c r="G121" s="7">
        <v>30</v>
      </c>
      <c r="H121" s="7">
        <v>31</v>
      </c>
      <c r="I121" s="7">
        <v>31</v>
      </c>
      <c r="J121" s="7">
        <v>30</v>
      </c>
      <c r="K121" s="7">
        <v>31</v>
      </c>
      <c r="L121" s="7">
        <v>30</v>
      </c>
      <c r="M121" s="7">
        <v>31</v>
      </c>
      <c r="N121">
        <f t="shared" si="3"/>
        <v>366</v>
      </c>
    </row>
    <row r="122" spans="1:14">
      <c r="A122">
        <v>2017</v>
      </c>
      <c r="B122" s="7">
        <v>31</v>
      </c>
      <c r="C122" s="7">
        <v>28</v>
      </c>
      <c r="D122" s="7">
        <v>31</v>
      </c>
      <c r="E122" s="7">
        <v>30</v>
      </c>
      <c r="F122" s="7">
        <v>31</v>
      </c>
      <c r="G122" s="7">
        <v>30</v>
      </c>
      <c r="H122" s="7">
        <v>31</v>
      </c>
      <c r="I122" s="7">
        <v>31</v>
      </c>
      <c r="J122" s="7">
        <v>30</v>
      </c>
      <c r="K122" s="7">
        <v>31</v>
      </c>
      <c r="L122" s="7">
        <v>30</v>
      </c>
      <c r="M122" s="7">
        <v>31</v>
      </c>
      <c r="N122">
        <f>SUM(B122:M122)</f>
        <v>365</v>
      </c>
    </row>
    <row r="123" spans="1:14">
      <c r="A123">
        <v>2018</v>
      </c>
      <c r="B123" s="7">
        <v>31</v>
      </c>
      <c r="C123" s="7">
        <v>28</v>
      </c>
      <c r="D123" s="7">
        <v>31</v>
      </c>
      <c r="E123" s="7">
        <v>30</v>
      </c>
      <c r="F123" s="7">
        <v>31</v>
      </c>
      <c r="G123" s="7">
        <v>30</v>
      </c>
      <c r="H123" s="7">
        <v>31</v>
      </c>
      <c r="I123" s="7">
        <v>31</v>
      </c>
      <c r="J123" s="7">
        <v>30</v>
      </c>
      <c r="K123" s="7">
        <v>31</v>
      </c>
      <c r="L123" s="7">
        <v>30</v>
      </c>
      <c r="M123" s="7">
        <v>31</v>
      </c>
      <c r="N123">
        <f>SUM(B123:M123)</f>
        <v>365</v>
      </c>
    </row>
    <row r="124" spans="1:14">
      <c r="A124">
        <v>2019</v>
      </c>
      <c r="B124" s="7">
        <v>31</v>
      </c>
      <c r="C124" s="7">
        <v>28</v>
      </c>
      <c r="D124" s="7">
        <v>31</v>
      </c>
      <c r="E124" s="7">
        <v>30</v>
      </c>
      <c r="F124" s="7">
        <v>31</v>
      </c>
      <c r="G124" s="7">
        <v>30</v>
      </c>
      <c r="H124" s="7">
        <v>31</v>
      </c>
      <c r="I124" s="7">
        <v>31</v>
      </c>
      <c r="J124" s="7">
        <v>30</v>
      </c>
      <c r="K124" s="7">
        <v>31</v>
      </c>
      <c r="L124" s="7">
        <v>30</v>
      </c>
      <c r="M124" s="7">
        <v>31</v>
      </c>
      <c r="N124">
        <f>SUM(B124:M124)</f>
        <v>365</v>
      </c>
    </row>
    <row r="125" spans="1:14">
      <c r="A125">
        <v>2020</v>
      </c>
      <c r="B125" s="7">
        <v>31</v>
      </c>
      <c r="C125" s="7">
        <v>29</v>
      </c>
      <c r="D125" s="7">
        <v>31</v>
      </c>
      <c r="E125" s="7">
        <v>30</v>
      </c>
      <c r="F125" s="7">
        <v>31</v>
      </c>
      <c r="G125" s="7">
        <v>30</v>
      </c>
      <c r="H125" s="7">
        <v>31</v>
      </c>
      <c r="I125" s="7">
        <v>31</v>
      </c>
      <c r="J125" s="7">
        <v>30</v>
      </c>
      <c r="K125" s="7">
        <v>31</v>
      </c>
      <c r="L125" s="7">
        <v>30</v>
      </c>
      <c r="M125" s="7">
        <v>31</v>
      </c>
      <c r="N125">
        <f>SUM(B125:M125)</f>
        <v>366</v>
      </c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65"/>
  <sheetViews>
    <sheetView tabSelected="1" topLeftCell="A38" workbookViewId="0">
      <selection activeCell="A62" sqref="A62"/>
    </sheetView>
  </sheetViews>
  <sheetFormatPr defaultRowHeight="12.75"/>
  <cols>
    <col min="1" max="1" width="9.42578125" bestFit="1" customWidth="1"/>
  </cols>
  <sheetData>
    <row r="1" spans="1:1">
      <c r="A1" t="s">
        <v>58</v>
      </c>
    </row>
    <row r="3" spans="1:1">
      <c r="A3" t="s">
        <v>59</v>
      </c>
    </row>
    <row r="4" spans="1:1">
      <c r="A4" t="s">
        <v>60</v>
      </c>
    </row>
    <row r="5" spans="1:1">
      <c r="A5" t="s">
        <v>61</v>
      </c>
    </row>
    <row r="6" spans="1:1">
      <c r="A6" t="s">
        <v>62</v>
      </c>
    </row>
    <row r="7" spans="1:1">
      <c r="A7" t="s">
        <v>70</v>
      </c>
    </row>
    <row r="8" spans="1:1">
      <c r="A8" t="s">
        <v>71</v>
      </c>
    </row>
    <row r="9" spans="1:1">
      <c r="A9" s="12" t="s">
        <v>63</v>
      </c>
    </row>
    <row r="10" spans="1:1">
      <c r="A10" s="12"/>
    </row>
    <row r="13" spans="1:1">
      <c r="A13" t="s">
        <v>64</v>
      </c>
    </row>
    <row r="15" spans="1:1">
      <c r="A15" s="13" t="s">
        <v>65</v>
      </c>
    </row>
    <row r="16" spans="1:1">
      <c r="A16" t="s">
        <v>66</v>
      </c>
    </row>
    <row r="17" spans="1:1">
      <c r="A17" t="s">
        <v>67</v>
      </c>
    </row>
    <row r="19" spans="1:1">
      <c r="A19" s="14" t="s">
        <v>68</v>
      </c>
    </row>
    <row r="20" spans="1:1">
      <c r="A20" t="s">
        <v>69</v>
      </c>
    </row>
    <row r="22" spans="1:1">
      <c r="A22" s="14" t="s">
        <v>72</v>
      </c>
    </row>
    <row r="23" spans="1:1">
      <c r="A23" t="s">
        <v>73</v>
      </c>
    </row>
    <row r="24" spans="1:1">
      <c r="A24" t="s">
        <v>74</v>
      </c>
    </row>
    <row r="25" spans="1:1">
      <c r="A25" t="s">
        <v>75</v>
      </c>
    </row>
    <row r="26" spans="1:1">
      <c r="A26" t="s">
        <v>76</v>
      </c>
    </row>
    <row r="27" spans="1:1">
      <c r="A27" t="s">
        <v>77</v>
      </c>
    </row>
    <row r="29" spans="1:1">
      <c r="A29" s="18">
        <v>40451</v>
      </c>
    </row>
    <row r="30" spans="1:1">
      <c r="A30" s="3" t="s">
        <v>78</v>
      </c>
    </row>
    <row r="31" spans="1:1">
      <c r="A31" s="3" t="s">
        <v>79</v>
      </c>
    </row>
    <row r="32" spans="1:1">
      <c r="A32" s="3" t="s">
        <v>80</v>
      </c>
    </row>
    <row r="33" spans="1:1">
      <c r="A33" s="3" t="s">
        <v>81</v>
      </c>
    </row>
    <row r="35" spans="1:1">
      <c r="A35" s="18">
        <v>40470</v>
      </c>
    </row>
    <row r="36" spans="1:1">
      <c r="A36" s="20" t="s">
        <v>84</v>
      </c>
    </row>
    <row r="37" spans="1:1">
      <c r="A37" s="20" t="s">
        <v>85</v>
      </c>
    </row>
    <row r="38" spans="1:1">
      <c r="A38" s="20" t="s">
        <v>86</v>
      </c>
    </row>
    <row r="39" spans="1:1">
      <c r="A39" s="20" t="s">
        <v>87</v>
      </c>
    </row>
    <row r="40" spans="1:1">
      <c r="A40" s="20" t="s">
        <v>88</v>
      </c>
    </row>
    <row r="41" spans="1:1">
      <c r="A41" s="20" t="s">
        <v>91</v>
      </c>
    </row>
    <row r="42" spans="1:1">
      <c r="A42" s="20" t="s">
        <v>92</v>
      </c>
    </row>
    <row r="43" spans="1:1">
      <c r="A43" s="20" t="s">
        <v>89</v>
      </c>
    </row>
    <row r="44" spans="1:1">
      <c r="A44" s="20" t="s">
        <v>90</v>
      </c>
    </row>
    <row r="46" spans="1:1">
      <c r="A46" s="18">
        <v>40666</v>
      </c>
    </row>
    <row r="47" spans="1:1">
      <c r="A47" t="s">
        <v>93</v>
      </c>
    </row>
    <row r="48" spans="1:1">
      <c r="A48" t="s">
        <v>94</v>
      </c>
    </row>
    <row r="49" spans="1:1">
      <c r="A49" t="s">
        <v>95</v>
      </c>
    </row>
    <row r="50" spans="1:1">
      <c r="A50" t="s">
        <v>96</v>
      </c>
    </row>
    <row r="51" spans="1:1">
      <c r="A51" t="s">
        <v>97</v>
      </c>
    </row>
    <row r="52" spans="1:1">
      <c r="A52" t="s">
        <v>98</v>
      </c>
    </row>
    <row r="54" spans="1:1">
      <c r="A54" s="18">
        <v>40815</v>
      </c>
    </row>
    <row r="55" spans="1:1">
      <c r="A55" s="20" t="s">
        <v>103</v>
      </c>
    </row>
    <row r="56" spans="1:1">
      <c r="A56" s="20" t="s">
        <v>79</v>
      </c>
    </row>
    <row r="57" spans="1:1">
      <c r="A57" s="20" t="s">
        <v>99</v>
      </c>
    </row>
    <row r="58" spans="1:1">
      <c r="A58" s="20" t="s">
        <v>100</v>
      </c>
    </row>
    <row r="59" spans="1:1">
      <c r="A59" s="20" t="s">
        <v>101</v>
      </c>
    </row>
    <row r="60" spans="1:1">
      <c r="A60" s="20" t="s">
        <v>102</v>
      </c>
    </row>
    <row r="62" spans="1:1">
      <c r="A62" s="18">
        <v>41162</v>
      </c>
    </row>
    <row r="63" spans="1:1">
      <c r="A63" s="20" t="s">
        <v>104</v>
      </c>
    </row>
    <row r="64" spans="1:1">
      <c r="A64" s="20" t="s">
        <v>79</v>
      </c>
    </row>
    <row r="65" spans="1:1">
      <c r="A65" s="20" t="s">
        <v>105</v>
      </c>
    </row>
  </sheetData>
  <phoneticPr fontId="5" type="noConversion"/>
  <hyperlinks>
    <hyperlink ref="A9" r:id="rId1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22"/>
  <sheetViews>
    <sheetView workbookViewId="0"/>
  </sheetViews>
  <sheetFormatPr defaultRowHeight="12.75"/>
  <cols>
    <col min="1" max="14" width="7.7109375" customWidth="1"/>
  </cols>
  <sheetData>
    <row r="1" spans="1:17">
      <c r="A1" t="s">
        <v>5</v>
      </c>
      <c r="Q1" s="5"/>
    </row>
    <row r="2" spans="1:17">
      <c r="A2" t="s">
        <v>41</v>
      </c>
      <c r="Q2" s="5"/>
    </row>
    <row r="3" spans="1:17">
      <c r="Q3" s="5"/>
    </row>
    <row r="4" spans="1:17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19</v>
      </c>
    </row>
    <row r="5" spans="1:17">
      <c r="A5">
        <v>1900</v>
      </c>
      <c r="B5" s="4">
        <f>(MIC_mm!B5*Areas!$D$5+HGB_mm!B5*(Areas!$D$6+Areas!$D$7))/(Areas!$D$5+Areas!$D$6+Areas!$D$7)</f>
        <v>38.128234707273691</v>
      </c>
      <c r="C5" s="4">
        <f>(MIC_mm!C5*Areas!$D$5+HGB_mm!C5*(Areas!$D$6+Areas!$D$7))/(Areas!$D$5+Areas!$D$6+Areas!$D$7)</f>
        <v>80.917370903599448</v>
      </c>
      <c r="D5" s="4">
        <f>(MIC_mm!D5*Areas!$D$5+HGB_mm!D5*(Areas!$D$6+Areas!$D$7))/(Areas!$D$5+Areas!$D$6+Areas!$D$7)</f>
        <v>39.077219394676909</v>
      </c>
      <c r="E5" s="4">
        <f>(MIC_mm!E5*Areas!$D$5+HGB_mm!E5*(Areas!$D$6+Areas!$D$7))/(Areas!$D$5+Areas!$D$6+Areas!$D$7)</f>
        <v>42.269705341456934</v>
      </c>
      <c r="F5" s="4">
        <f>(MIC_mm!F5*Areas!$D$5+HGB_mm!F5*(Areas!$D$6+Areas!$D$7))/(Areas!$D$5+Areas!$D$6+Areas!$D$7)</f>
        <v>59.974113023244335</v>
      </c>
      <c r="G5" s="4">
        <f>(MIC_mm!G5*Areas!$D$5+HGB_mm!G5*(Areas!$D$6+Areas!$D$7))/(Areas!$D$5+Areas!$D$6+Areas!$D$7)</f>
        <v>63.200300660795975</v>
      </c>
      <c r="H5" s="4">
        <f>(MIC_mm!H5*Areas!$D$5+HGB_mm!H5*(Areas!$D$6+Areas!$D$7))/(Areas!$D$5+Areas!$D$6+Areas!$D$7)</f>
        <v>124.31458492639703</v>
      </c>
      <c r="I5" s="4">
        <f>(MIC_mm!I5*Areas!$D$5+HGB_mm!I5*(Areas!$D$6+Areas!$D$7))/(Areas!$D$5+Areas!$D$6+Areas!$D$7)</f>
        <v>81.976268626854477</v>
      </c>
      <c r="J5" s="4">
        <f>(MIC_mm!J5*Areas!$D$5+HGB_mm!J5*(Areas!$D$6+Areas!$D$7))/(Areas!$D$5+Areas!$D$6+Areas!$D$7)</f>
        <v>99.299578471919602</v>
      </c>
      <c r="K5" s="4">
        <f>(MIC_mm!K5*Areas!$D$5+HGB_mm!K5*(Areas!$D$6+Areas!$D$7))/(Areas!$D$5+Areas!$D$6+Areas!$D$7)</f>
        <v>73.033894365830463</v>
      </c>
      <c r="L5" s="4">
        <f>(MIC_mm!L5*Areas!$D$5+HGB_mm!L5*(Areas!$D$6+Areas!$D$7))/(Areas!$D$5+Areas!$D$6+Areas!$D$7)</f>
        <v>85.754303121993729</v>
      </c>
      <c r="M5" s="4">
        <f>(MIC_mm!M5*Areas!$D$5+HGB_mm!M5*(Areas!$D$6+Areas!$D$7))/(Areas!$D$5+Areas!$D$6+Areas!$D$7)</f>
        <v>31.679675659082999</v>
      </c>
      <c r="N5" s="4">
        <f>SUM(B5:M5)</f>
        <v>819.62524920312558</v>
      </c>
    </row>
    <row r="6" spans="1:17">
      <c r="A6">
        <v>1901</v>
      </c>
      <c r="B6" s="4">
        <f>(MIC_mm!B6*Areas!$D$5+HGB_mm!B6*(Areas!$D$6+Areas!$D$7))/(Areas!$D$5+Areas!$D$6+Areas!$D$7)</f>
        <v>46.088033316614727</v>
      </c>
      <c r="C6" s="4">
        <f>(MIC_mm!C6*Areas!$D$5+HGB_mm!C6*(Areas!$D$6+Areas!$D$7))/(Areas!$D$5+Areas!$D$6+Areas!$D$7)</f>
        <v>34.303881182800119</v>
      </c>
      <c r="D6" s="4">
        <f>(MIC_mm!D6*Areas!$D$5+HGB_mm!D6*(Areas!$D$6+Areas!$D$7))/(Areas!$D$5+Areas!$D$6+Areas!$D$7)</f>
        <v>71.65505518509687</v>
      </c>
      <c r="E6" s="4">
        <f>(MIC_mm!E6*Areas!$D$5+HGB_mm!E6*(Areas!$D$6+Areas!$D$7))/(Areas!$D$5+Areas!$D$6+Areas!$D$7)</f>
        <v>32.047324338176246</v>
      </c>
      <c r="F6" s="4">
        <f>(MIC_mm!F6*Areas!$D$5+HGB_mm!F6*(Areas!$D$6+Areas!$D$7))/(Areas!$D$5+Areas!$D$6+Areas!$D$7)</f>
        <v>64.541504893617613</v>
      </c>
      <c r="G6" s="4">
        <f>(MIC_mm!G6*Areas!$D$5+HGB_mm!G6*(Areas!$D$6+Areas!$D$7))/(Areas!$D$5+Areas!$D$6+Areas!$D$7)</f>
        <v>64.309148913427777</v>
      </c>
      <c r="H6" s="4">
        <f>(MIC_mm!H6*Areas!$D$5+HGB_mm!H6*(Areas!$D$6+Areas!$D$7))/(Areas!$D$5+Areas!$D$6+Areas!$D$7)</f>
        <v>107.58595006892998</v>
      </c>
      <c r="I6" s="4">
        <f>(MIC_mm!I6*Areas!$D$5+HGB_mm!I6*(Areas!$D$6+Areas!$D$7))/(Areas!$D$5+Areas!$D$6+Areas!$D$7)</f>
        <v>61.82045507491852</v>
      </c>
      <c r="J6" s="4">
        <f>(MIC_mm!J6*Areas!$D$5+HGB_mm!J6*(Areas!$D$6+Areas!$D$7))/(Areas!$D$5+Areas!$D$6+Areas!$D$7)</f>
        <v>64.345302209322398</v>
      </c>
      <c r="K6" s="4">
        <f>(MIC_mm!K6*Areas!$D$5+HGB_mm!K6*(Areas!$D$6+Areas!$D$7))/(Areas!$D$5+Areas!$D$6+Areas!$D$7)</f>
        <v>82.796467989354909</v>
      </c>
      <c r="L6" s="4">
        <f>(MIC_mm!L6*Areas!$D$5+HGB_mm!L6*(Areas!$D$6+Areas!$D$7))/(Areas!$D$5+Areas!$D$6+Areas!$D$7)</f>
        <v>47.444253322479952</v>
      </c>
      <c r="M6" s="4">
        <f>(MIC_mm!M6*Areas!$D$5+HGB_mm!M6*(Areas!$D$6+Areas!$D$7))/(Areas!$D$5+Areas!$D$6+Areas!$D$7)</f>
        <v>59.200787966990355</v>
      </c>
      <c r="N6" s="4">
        <f t="shared" ref="N6:N69" si="0">SUM(B6:M6)</f>
        <v>736.1381644617295</v>
      </c>
    </row>
    <row r="7" spans="1:17">
      <c r="A7">
        <v>1902</v>
      </c>
      <c r="B7" s="4">
        <f>(MIC_mm!B7*Areas!$D$5+HGB_mm!B7*(Areas!$D$6+Areas!$D$7))/(Areas!$D$5+Areas!$D$6+Areas!$D$7)</f>
        <v>29.403681107703441</v>
      </c>
      <c r="C7" s="4">
        <f>(MIC_mm!C7*Areas!$D$5+HGB_mm!C7*(Areas!$D$6+Areas!$D$7))/(Areas!$D$5+Areas!$D$6+Areas!$D$7)</f>
        <v>34.294308000537185</v>
      </c>
      <c r="D7" s="4">
        <f>(MIC_mm!D7*Areas!$D$5+HGB_mm!D7*(Areas!$D$6+Areas!$D$7))/(Areas!$D$5+Areas!$D$6+Areas!$D$7)</f>
        <v>65.410328808347245</v>
      </c>
      <c r="E7" s="4">
        <f>(MIC_mm!E7*Areas!$D$5+HGB_mm!E7*(Areas!$D$6+Areas!$D$7))/(Areas!$D$5+Areas!$D$6+Areas!$D$7)</f>
        <v>47.895034300545682</v>
      </c>
      <c r="F7" s="4">
        <f>(MIC_mm!F7*Areas!$D$5+HGB_mm!F7*(Areas!$D$6+Areas!$D$7))/(Areas!$D$5+Areas!$D$6+Areas!$D$7)</f>
        <v>93.994424756689483</v>
      </c>
      <c r="G7" s="4">
        <f>(MIC_mm!G7*Areas!$D$5+HGB_mm!G7*(Areas!$D$6+Areas!$D$7))/(Areas!$D$5+Areas!$D$6+Areas!$D$7)</f>
        <v>109.39555641432537</v>
      </c>
      <c r="H7" s="4">
        <f>(MIC_mm!H7*Areas!$D$5+HGB_mm!H7*(Areas!$D$6+Areas!$D$7))/(Areas!$D$5+Areas!$D$6+Areas!$D$7)</f>
        <v>119.8360543546482</v>
      </c>
      <c r="I7" s="4">
        <f>(MIC_mm!I7*Areas!$D$5+HGB_mm!I7*(Areas!$D$6+Areas!$D$7))/(Areas!$D$5+Areas!$D$6+Areas!$D$7)</f>
        <v>47.686305544820932</v>
      </c>
      <c r="J7" s="4">
        <f>(MIC_mm!J7*Areas!$D$5+HGB_mm!J7*(Areas!$D$6+Areas!$D$7))/(Areas!$D$5+Areas!$D$6+Areas!$D$7)</f>
        <v>87.073931585279965</v>
      </c>
      <c r="K7" s="4">
        <f>(MIC_mm!K7*Areas!$D$5+HGB_mm!K7*(Areas!$D$6+Areas!$D$7))/(Areas!$D$5+Areas!$D$6+Areas!$D$7)</f>
        <v>64.889872911202289</v>
      </c>
      <c r="L7" s="4">
        <f>(MIC_mm!L7*Areas!$D$5+HGB_mm!L7*(Areas!$D$6+Areas!$D$7))/(Areas!$D$5+Areas!$D$6+Areas!$D$7)</f>
        <v>69.983757465130751</v>
      </c>
      <c r="M7" s="4">
        <f>(MIC_mm!M7*Areas!$D$5+HGB_mm!M7*(Areas!$D$6+Areas!$D$7))/(Areas!$D$5+Areas!$D$6+Areas!$D$7)</f>
        <v>57.942989286389682</v>
      </c>
      <c r="N7" s="4">
        <f t="shared" si="0"/>
        <v>827.80624453562029</v>
      </c>
    </row>
    <row r="8" spans="1:17">
      <c r="A8">
        <v>1903</v>
      </c>
      <c r="B8" s="4">
        <f>(MIC_mm!B8*Areas!$D$5+HGB_mm!B8*(Areas!$D$6+Areas!$D$7))/(Areas!$D$5+Areas!$D$6+Areas!$D$7)</f>
        <v>49.09484820329822</v>
      </c>
      <c r="C8" s="4">
        <f>(MIC_mm!C8*Areas!$D$5+HGB_mm!C8*(Areas!$D$6+Areas!$D$7))/(Areas!$D$5+Areas!$D$6+Areas!$D$7)</f>
        <v>57.624386961681509</v>
      </c>
      <c r="D8" s="4">
        <f>(MIC_mm!D8*Areas!$D$5+HGB_mm!D8*(Areas!$D$6+Areas!$D$7))/(Areas!$D$5+Areas!$D$6+Areas!$D$7)</f>
        <v>56.139820151673369</v>
      </c>
      <c r="E8" s="4">
        <f>(MIC_mm!E8*Areas!$D$5+HGB_mm!E8*(Areas!$D$6+Areas!$D$7))/(Areas!$D$5+Areas!$D$6+Areas!$D$7)</f>
        <v>60.456019656693066</v>
      </c>
      <c r="F8" s="4">
        <f>(MIC_mm!F8*Areas!$D$5+HGB_mm!F8*(Areas!$D$6+Areas!$D$7))/(Areas!$D$5+Areas!$D$6+Areas!$D$7)</f>
        <v>70.221311560777607</v>
      </c>
      <c r="G8" s="4">
        <f>(MIC_mm!G8*Areas!$D$5+HGB_mm!G8*(Areas!$D$6+Areas!$D$7))/(Areas!$D$5+Areas!$D$6+Areas!$D$7)</f>
        <v>62.401029975634692</v>
      </c>
      <c r="H8" s="4">
        <f>(MIC_mm!H8*Areas!$D$5+HGB_mm!H8*(Areas!$D$6+Areas!$D$7))/(Areas!$D$5+Areas!$D$6+Areas!$D$7)</f>
        <v>99.443566763415291</v>
      </c>
      <c r="I8" s="4">
        <f>(MIC_mm!I8*Areas!$D$5+HGB_mm!I8*(Areas!$D$6+Areas!$D$7))/(Areas!$D$5+Areas!$D$6+Areas!$D$7)</f>
        <v>113.45946642986544</v>
      </c>
      <c r="J8" s="4">
        <f>(MIC_mm!J8*Areas!$D$5+HGB_mm!J8*(Areas!$D$6+Areas!$D$7))/(Areas!$D$5+Areas!$D$6+Areas!$D$7)</f>
        <v>95.248815308759731</v>
      </c>
      <c r="K8" s="4">
        <f>(MIC_mm!K8*Areas!$D$5+HGB_mm!K8*(Areas!$D$6+Areas!$D$7))/(Areas!$D$5+Areas!$D$6+Areas!$D$7)</f>
        <v>66.395428695154067</v>
      </c>
      <c r="L8" s="4">
        <f>(MIC_mm!L8*Areas!$D$5+HGB_mm!L8*(Areas!$D$6+Areas!$D$7))/(Areas!$D$5+Areas!$D$6+Areas!$D$7)</f>
        <v>47.491014983706222</v>
      </c>
      <c r="M8" s="4">
        <f>(MIC_mm!M8*Areas!$D$5+HGB_mm!M8*(Areas!$D$6+Areas!$D$7))/(Areas!$D$5+Areas!$D$6+Areas!$D$7)</f>
        <v>66.686787643581283</v>
      </c>
      <c r="N8" s="4">
        <f t="shared" si="0"/>
        <v>844.66249633424059</v>
      </c>
    </row>
    <row r="9" spans="1:17">
      <c r="A9">
        <v>1904</v>
      </c>
      <c r="B9" s="4">
        <f>(MIC_mm!B9*Areas!$D$5+HGB_mm!B9*(Areas!$D$6+Areas!$D$7))/(Areas!$D$5+Areas!$D$6+Areas!$D$7)</f>
        <v>42.746367266617881</v>
      </c>
      <c r="C9" s="4">
        <f>(MIC_mm!C9*Areas!$D$5+HGB_mm!C9*(Areas!$D$6+Areas!$D$7))/(Areas!$D$5+Areas!$D$6+Areas!$D$7)</f>
        <v>53.195763341308933</v>
      </c>
      <c r="D9" s="4">
        <f>(MIC_mm!D9*Areas!$D$5+HGB_mm!D9*(Areas!$D$6+Areas!$D$7))/(Areas!$D$5+Areas!$D$6+Areas!$D$7)</f>
        <v>77.457241485160168</v>
      </c>
      <c r="E9" s="4">
        <f>(MIC_mm!E9*Areas!$D$5+HGB_mm!E9*(Areas!$D$6+Areas!$D$7))/(Areas!$D$5+Areas!$D$6+Areas!$D$7)</f>
        <v>57.768409512611584</v>
      </c>
      <c r="F9" s="4">
        <f>(MIC_mm!F9*Areas!$D$5+HGB_mm!F9*(Areas!$D$6+Areas!$D$7))/(Areas!$D$5+Areas!$D$6+Areas!$D$7)</f>
        <v>108.74327788786475</v>
      </c>
      <c r="G9" s="4">
        <f>(MIC_mm!G9*Areas!$D$5+HGB_mm!G9*(Areas!$D$6+Areas!$D$7))/(Areas!$D$5+Areas!$D$6+Areas!$D$7)</f>
        <v>58.118537642896101</v>
      </c>
      <c r="H9" s="4">
        <f>(MIC_mm!H9*Areas!$D$5+HGB_mm!H9*(Areas!$D$6+Areas!$D$7))/(Areas!$D$5+Areas!$D$6+Areas!$D$7)</f>
        <v>73.775930143642952</v>
      </c>
      <c r="I9" s="4">
        <f>(MIC_mm!I9*Areas!$D$5+HGB_mm!I9*(Areas!$D$6+Areas!$D$7))/(Areas!$D$5+Areas!$D$6+Areas!$D$7)</f>
        <v>70.644782562221977</v>
      </c>
      <c r="J9" s="4">
        <f>(MIC_mm!J9*Areas!$D$5+HGB_mm!J9*(Areas!$D$6+Areas!$D$7))/(Areas!$D$5+Areas!$D$6+Areas!$D$7)</f>
        <v>101.49911857327272</v>
      </c>
      <c r="K9" s="4">
        <f>(MIC_mm!K9*Areas!$D$5+HGB_mm!K9*(Areas!$D$6+Areas!$D$7))/(Areas!$D$5+Areas!$D$6+Areas!$D$7)</f>
        <v>70.875671142319163</v>
      </c>
      <c r="L9" s="4">
        <f>(MIC_mm!L9*Areas!$D$5+HGB_mm!L9*(Areas!$D$6+Areas!$D$7))/(Areas!$D$5+Areas!$D$6+Areas!$D$7)</f>
        <v>18.701675423378088</v>
      </c>
      <c r="M9" s="4">
        <f>(MIC_mm!M9*Areas!$D$5+HGB_mm!M9*(Areas!$D$6+Areas!$D$7))/(Areas!$D$5+Areas!$D$6+Areas!$D$7)</f>
        <v>55.450295042248733</v>
      </c>
      <c r="N9" s="4">
        <f t="shared" si="0"/>
        <v>788.97707002354309</v>
      </c>
    </row>
    <row r="10" spans="1:17">
      <c r="A10">
        <v>1905</v>
      </c>
      <c r="B10" s="4">
        <f>(MIC_mm!B10*Areas!$D$5+HGB_mm!B10*(Areas!$D$6+Areas!$D$7))/(Areas!$D$5+Areas!$D$6+Areas!$D$7)</f>
        <v>52.636785039864272</v>
      </c>
      <c r="C10" s="4">
        <f>(MIC_mm!C10*Areas!$D$5+HGB_mm!C10*(Areas!$D$6+Areas!$D$7))/(Areas!$D$5+Areas!$D$6+Areas!$D$7)</f>
        <v>44.709905361738514</v>
      </c>
      <c r="D10" s="4">
        <f>(MIC_mm!D10*Areas!$D$5+HGB_mm!D10*(Areas!$D$6+Areas!$D$7))/(Areas!$D$5+Areas!$D$6+Areas!$D$7)</f>
        <v>58.603666581703273</v>
      </c>
      <c r="E10" s="4">
        <f>(MIC_mm!E10*Areas!$D$5+HGB_mm!E10*(Areas!$D$6+Areas!$D$7))/(Areas!$D$5+Areas!$D$6+Areas!$D$7)</f>
        <v>44.066977742330678</v>
      </c>
      <c r="F10" s="4">
        <f>(MIC_mm!F10*Areas!$D$5+HGB_mm!F10*(Areas!$D$6+Areas!$D$7))/(Areas!$D$5+Areas!$D$6+Areas!$D$7)</f>
        <v>107.40601376407035</v>
      </c>
      <c r="G10" s="4">
        <f>(MIC_mm!G10*Areas!$D$5+HGB_mm!G10*(Areas!$D$6+Areas!$D$7))/(Areas!$D$5+Areas!$D$6+Areas!$D$7)</f>
        <v>105.64578184140348</v>
      </c>
      <c r="H10" s="4">
        <f>(MIC_mm!H10*Areas!$D$5+HGB_mm!H10*(Areas!$D$6+Areas!$D$7))/(Areas!$D$5+Areas!$D$6+Areas!$D$7)</f>
        <v>105.77232632522343</v>
      </c>
      <c r="I10" s="4">
        <f>(MIC_mm!I10*Areas!$D$5+HGB_mm!I10*(Areas!$D$6+Areas!$D$7))/(Areas!$D$5+Areas!$D$6+Areas!$D$7)</f>
        <v>74.706268106111068</v>
      </c>
      <c r="J10" s="4">
        <f>(MIC_mm!J10*Areas!$D$5+HGB_mm!J10*(Areas!$D$6+Areas!$D$7))/(Areas!$D$5+Areas!$D$6+Areas!$D$7)</f>
        <v>76.284069911172139</v>
      </c>
      <c r="K10" s="4">
        <f>(MIC_mm!K10*Areas!$D$5+HGB_mm!K10*(Areas!$D$6+Areas!$D$7))/(Areas!$D$5+Areas!$D$6+Areas!$D$7)</f>
        <v>80.819662174569629</v>
      </c>
      <c r="L10" s="4">
        <f>(MIC_mm!L10*Areas!$D$5+HGB_mm!L10*(Areas!$D$6+Areas!$D$7))/(Areas!$D$5+Areas!$D$6+Areas!$D$7)</f>
        <v>60.868018680984378</v>
      </c>
      <c r="M10" s="4">
        <f>(MIC_mm!M10*Areas!$D$5+HGB_mm!M10*(Areas!$D$6+Areas!$D$7))/(Areas!$D$5+Areas!$D$6+Areas!$D$7)</f>
        <v>44.577466610755273</v>
      </c>
      <c r="N10" s="4">
        <f t="shared" si="0"/>
        <v>856.09694213992657</v>
      </c>
    </row>
    <row r="11" spans="1:17">
      <c r="A11">
        <v>1906</v>
      </c>
      <c r="B11" s="4">
        <f>(MIC_mm!B11*Areas!$D$5+HGB_mm!B11*(Areas!$D$6+Areas!$D$7))/(Areas!$D$5+Areas!$D$6+Areas!$D$7)</f>
        <v>72.812425759805734</v>
      </c>
      <c r="C11" s="4">
        <f>(MIC_mm!C11*Areas!$D$5+HGB_mm!C11*(Areas!$D$6+Areas!$D$7))/(Areas!$D$5+Areas!$D$6+Areas!$D$7)</f>
        <v>41.330402370204709</v>
      </c>
      <c r="D11" s="4">
        <f>(MIC_mm!D11*Areas!$D$5+HGB_mm!D11*(Areas!$D$6+Areas!$D$7))/(Areas!$D$5+Areas!$D$6+Areas!$D$7)</f>
        <v>59.469748645381969</v>
      </c>
      <c r="E11" s="4">
        <f>(MIC_mm!E11*Areas!$D$5+HGB_mm!E11*(Areas!$D$6+Areas!$D$7))/(Areas!$D$5+Areas!$D$6+Areas!$D$7)</f>
        <v>43.564345795545172</v>
      </c>
      <c r="F11" s="4">
        <f>(MIC_mm!F11*Areas!$D$5+HGB_mm!F11*(Areas!$D$6+Areas!$D$7))/(Areas!$D$5+Areas!$D$6+Areas!$D$7)</f>
        <v>60.669517051605673</v>
      </c>
      <c r="G11" s="4">
        <f>(MIC_mm!G11*Areas!$D$5+HGB_mm!G11*(Areas!$D$6+Areas!$D$7))/(Areas!$D$5+Areas!$D$6+Areas!$D$7)</f>
        <v>93.125965636416964</v>
      </c>
      <c r="H11" s="4">
        <f>(MIC_mm!H11*Areas!$D$5+HGB_mm!H11*(Areas!$D$6+Areas!$D$7))/(Areas!$D$5+Areas!$D$6+Areas!$D$7)</f>
        <v>61.640637718815007</v>
      </c>
      <c r="I11" s="4">
        <f>(MIC_mm!I11*Areas!$D$5+HGB_mm!I11*(Areas!$D$6+Areas!$D$7))/(Areas!$D$5+Areas!$D$6+Areas!$D$7)</f>
        <v>69.091282481369717</v>
      </c>
      <c r="J11" s="4">
        <f>(MIC_mm!J11*Areas!$D$5+HGB_mm!J11*(Areas!$D$6+Areas!$D$7))/(Areas!$D$5+Areas!$D$6+Areas!$D$7)</f>
        <v>68.016725181780558</v>
      </c>
      <c r="K11" s="4">
        <f>(MIC_mm!K11*Areas!$D$5+HGB_mm!K11*(Areas!$D$6+Areas!$D$7))/(Areas!$D$5+Areas!$D$6+Areas!$D$7)</f>
        <v>91.170720791091455</v>
      </c>
      <c r="L11" s="4">
        <f>(MIC_mm!L11*Areas!$D$5+HGB_mm!L11*(Areas!$D$6+Areas!$D$7))/(Areas!$D$5+Areas!$D$6+Areas!$D$7)</f>
        <v>90.319253802112044</v>
      </c>
      <c r="M11" s="4">
        <f>(MIC_mm!M11*Areas!$D$5+HGB_mm!M11*(Areas!$D$6+Areas!$D$7))/(Areas!$D$5+Areas!$D$6+Areas!$D$7)</f>
        <v>57.807364956161635</v>
      </c>
      <c r="N11" s="4">
        <f t="shared" si="0"/>
        <v>809.01839019029057</v>
      </c>
    </row>
    <row r="12" spans="1:17">
      <c r="A12">
        <v>1907</v>
      </c>
      <c r="B12" s="4">
        <f>(MIC_mm!B12*Areas!$D$5+HGB_mm!B12*(Areas!$D$6+Areas!$D$7))/(Areas!$D$5+Areas!$D$6+Areas!$D$7)</f>
        <v>75.326290415854729</v>
      </c>
      <c r="C12" s="4">
        <f>(MIC_mm!C12*Areas!$D$5+HGB_mm!C12*(Areas!$D$6+Areas!$D$7))/(Areas!$D$5+Areas!$D$6+Areas!$D$7)</f>
        <v>24.848953716874551</v>
      </c>
      <c r="D12" s="4">
        <f>(MIC_mm!D12*Areas!$D$5+HGB_mm!D12*(Areas!$D$6+Areas!$D$7))/(Areas!$D$5+Areas!$D$6+Areas!$D$7)</f>
        <v>59.57659888780173</v>
      </c>
      <c r="E12" s="4">
        <f>(MIC_mm!E12*Areas!$D$5+HGB_mm!E12*(Areas!$D$6+Areas!$D$7))/(Areas!$D$5+Areas!$D$6+Areas!$D$7)</f>
        <v>65.345061022904488</v>
      </c>
      <c r="F12" s="4">
        <f>(MIC_mm!F12*Areas!$D$5+HGB_mm!F12*(Areas!$D$6+Areas!$D$7))/(Areas!$D$5+Areas!$D$6+Areas!$D$7)</f>
        <v>62.180563937697165</v>
      </c>
      <c r="G12" s="4">
        <f>(MIC_mm!G12*Areas!$D$5+HGB_mm!G12*(Areas!$D$6+Areas!$D$7))/(Areas!$D$5+Areas!$D$6+Areas!$D$7)</f>
        <v>68.611824986364752</v>
      </c>
      <c r="H12" s="4">
        <f>(MIC_mm!H12*Areas!$D$5+HGB_mm!H12*(Areas!$D$6+Areas!$D$7))/(Areas!$D$5+Areas!$D$6+Areas!$D$7)</f>
        <v>67.580795531473456</v>
      </c>
      <c r="I12" s="4">
        <f>(MIC_mm!I12*Areas!$D$5+HGB_mm!I12*(Areas!$D$6+Areas!$D$7))/(Areas!$D$5+Areas!$D$6+Areas!$D$7)</f>
        <v>61.785157990807505</v>
      </c>
      <c r="J12" s="4">
        <f>(MIC_mm!J12*Areas!$D$5+HGB_mm!J12*(Areas!$D$6+Areas!$D$7))/(Areas!$D$5+Areas!$D$6+Areas!$D$7)</f>
        <v>104.06490655396684</v>
      </c>
      <c r="K12" s="4">
        <f>(MIC_mm!K12*Areas!$D$5+HGB_mm!K12*(Areas!$D$6+Areas!$D$7))/(Areas!$D$5+Areas!$D$6+Areas!$D$7)</f>
        <v>40.752870255410933</v>
      </c>
      <c r="L12" s="4">
        <f>(MIC_mm!L12*Areas!$D$5+HGB_mm!L12*(Areas!$D$6+Areas!$D$7))/(Areas!$D$5+Areas!$D$6+Areas!$D$7)</f>
        <v>58.01121873141426</v>
      </c>
      <c r="M12" s="4">
        <f>(MIC_mm!M12*Areas!$D$5+HGB_mm!M12*(Areas!$D$6+Areas!$D$7))/(Areas!$D$5+Areas!$D$6+Areas!$D$7)</f>
        <v>67.74806187527922</v>
      </c>
      <c r="N12" s="4">
        <f t="shared" si="0"/>
        <v>755.83230390584959</v>
      </c>
    </row>
    <row r="13" spans="1:17">
      <c r="A13">
        <v>1908</v>
      </c>
      <c r="B13" s="4">
        <f>(MIC_mm!B13*Areas!$D$5+HGB_mm!B13*(Areas!$D$6+Areas!$D$7))/(Areas!$D$5+Areas!$D$6+Areas!$D$7)</f>
        <v>48.118159144665256</v>
      </c>
      <c r="C13" s="4">
        <f>(MIC_mm!C13*Areas!$D$5+HGB_mm!C13*(Areas!$D$6+Areas!$D$7))/(Areas!$D$5+Areas!$D$6+Areas!$D$7)</f>
        <v>86.314929439268994</v>
      </c>
      <c r="D13" s="4">
        <f>(MIC_mm!D13*Areas!$D$5+HGB_mm!D13*(Areas!$D$6+Areas!$D$7))/(Areas!$D$5+Areas!$D$6+Areas!$D$7)</f>
        <v>61.095694548364726</v>
      </c>
      <c r="E13" s="4">
        <f>(MIC_mm!E13*Areas!$D$5+HGB_mm!E13*(Areas!$D$6+Areas!$D$7))/(Areas!$D$5+Areas!$D$6+Areas!$D$7)</f>
        <v>63.261077445506942</v>
      </c>
      <c r="F13" s="4">
        <f>(MIC_mm!F13*Areas!$D$5+HGB_mm!F13*(Areas!$D$6+Areas!$D$7))/(Areas!$D$5+Areas!$D$6+Areas!$D$7)</f>
        <v>116.82829061867059</v>
      </c>
      <c r="G13" s="4">
        <f>(MIC_mm!G13*Areas!$D$5+HGB_mm!G13*(Areas!$D$6+Areas!$D$7))/(Areas!$D$5+Areas!$D$6+Areas!$D$7)</f>
        <v>49.272370999525855</v>
      </c>
      <c r="H13" s="4">
        <f>(MIC_mm!H13*Areas!$D$5+HGB_mm!H13*(Areas!$D$6+Areas!$D$7))/(Areas!$D$5+Areas!$D$6+Areas!$D$7)</f>
        <v>80.800326697966085</v>
      </c>
      <c r="I13" s="4">
        <f>(MIC_mm!I13*Areas!$D$5+HGB_mm!I13*(Areas!$D$6+Areas!$D$7))/(Areas!$D$5+Areas!$D$6+Areas!$D$7)</f>
        <v>58.415205433272206</v>
      </c>
      <c r="J13" s="4">
        <f>(MIC_mm!J13*Areas!$D$5+HGB_mm!J13*(Areas!$D$6+Areas!$D$7))/(Areas!$D$5+Areas!$D$6+Areas!$D$7)</f>
        <v>41.182665548438735</v>
      </c>
      <c r="K13" s="4">
        <f>(MIC_mm!K13*Areas!$D$5+HGB_mm!K13*(Areas!$D$6+Areas!$D$7))/(Areas!$D$5+Areas!$D$6+Areas!$D$7)</f>
        <v>21.276772377577338</v>
      </c>
      <c r="L13" s="4">
        <f>(MIC_mm!L13*Areas!$D$5+HGB_mm!L13*(Areas!$D$6+Areas!$D$7))/(Areas!$D$5+Areas!$D$6+Areas!$D$7)</f>
        <v>62.198237146545409</v>
      </c>
      <c r="M13" s="4">
        <f>(MIC_mm!M13*Areas!$D$5+HGB_mm!M13*(Areas!$D$6+Areas!$D$7))/(Areas!$D$5+Areas!$D$6+Areas!$D$7)</f>
        <v>60.713270460419388</v>
      </c>
      <c r="N13" s="4">
        <f t="shared" si="0"/>
        <v>749.47699986022144</v>
      </c>
    </row>
    <row r="14" spans="1:17">
      <c r="A14">
        <v>1909</v>
      </c>
      <c r="B14" s="4">
        <f>(MIC_mm!B14*Areas!$D$5+HGB_mm!B14*(Areas!$D$6+Areas!$D$7))/(Areas!$D$5+Areas!$D$6+Areas!$D$7)</f>
        <v>47.248978109591818</v>
      </c>
      <c r="C14" s="4">
        <f>(MIC_mm!C14*Areas!$D$5+HGB_mm!C14*(Areas!$D$6+Areas!$D$7))/(Areas!$D$5+Areas!$D$6+Areas!$D$7)</f>
        <v>65.085763423531574</v>
      </c>
      <c r="D14" s="4">
        <f>(MIC_mm!D14*Areas!$D$5+HGB_mm!D14*(Areas!$D$6+Areas!$D$7))/(Areas!$D$5+Areas!$D$6+Areas!$D$7)</f>
        <v>46.137851467537125</v>
      </c>
      <c r="E14" s="4">
        <f>(MIC_mm!E14*Areas!$D$5+HGB_mm!E14*(Areas!$D$6+Areas!$D$7))/(Areas!$D$5+Areas!$D$6+Areas!$D$7)</f>
        <v>114.25811414147228</v>
      </c>
      <c r="F14" s="4">
        <f>(MIC_mm!F14*Areas!$D$5+HGB_mm!F14*(Areas!$D$6+Areas!$D$7))/(Areas!$D$5+Areas!$D$6+Areas!$D$7)</f>
        <v>61.324699407722903</v>
      </c>
      <c r="G14" s="4">
        <f>(MIC_mm!G14*Areas!$D$5+HGB_mm!G14*(Areas!$D$6+Areas!$D$7))/(Areas!$D$5+Areas!$D$6+Areas!$D$7)</f>
        <v>59.744353360028285</v>
      </c>
      <c r="H14" s="4">
        <f>(MIC_mm!H14*Areas!$D$5+HGB_mm!H14*(Areas!$D$6+Areas!$D$7))/(Areas!$D$5+Areas!$D$6+Areas!$D$7)</f>
        <v>77.454982555096009</v>
      </c>
      <c r="I14" s="4">
        <f>(MIC_mm!I14*Areas!$D$5+HGB_mm!I14*(Areas!$D$6+Areas!$D$7))/(Areas!$D$5+Areas!$D$6+Areas!$D$7)</f>
        <v>57.727863060929728</v>
      </c>
      <c r="J14" s="4">
        <f>(MIC_mm!J14*Areas!$D$5+HGB_mm!J14*(Areas!$D$6+Areas!$D$7))/(Areas!$D$5+Areas!$D$6+Areas!$D$7)</f>
        <v>64.201066427672842</v>
      </c>
      <c r="K14" s="4">
        <f>(MIC_mm!K14*Areas!$D$5+HGB_mm!K14*(Areas!$D$6+Areas!$D$7))/(Areas!$D$5+Areas!$D$6+Areas!$D$7)</f>
        <v>43.316040541244249</v>
      </c>
      <c r="L14" s="4">
        <f>(MIC_mm!L14*Areas!$D$5+HGB_mm!L14*(Areas!$D$6+Areas!$D$7))/(Areas!$D$5+Areas!$D$6+Areas!$D$7)</f>
        <v>75.40551576893246</v>
      </c>
      <c r="M14" s="4">
        <f>(MIC_mm!M14*Areas!$D$5+HGB_mm!M14*(Areas!$D$6+Areas!$D$7))/(Areas!$D$5+Areas!$D$6+Areas!$D$7)</f>
        <v>82.516076445131461</v>
      </c>
      <c r="N14" s="4">
        <f t="shared" si="0"/>
        <v>794.42130470889072</v>
      </c>
    </row>
    <row r="15" spans="1:17">
      <c r="A15">
        <v>1910</v>
      </c>
      <c r="B15" s="4">
        <f>(MIC_mm!B15*Areas!$D$5+HGB_mm!B15*(Areas!$D$6+Areas!$D$7))/(Areas!$D$5+Areas!$D$6+Areas!$D$7)</f>
        <v>50.433776239300776</v>
      </c>
      <c r="C15" s="4">
        <f>(MIC_mm!C15*Areas!$D$5+HGB_mm!C15*(Areas!$D$6+Areas!$D$7))/(Areas!$D$5+Areas!$D$6+Areas!$D$7)</f>
        <v>43.126447735177308</v>
      </c>
      <c r="D15" s="4">
        <f>(MIC_mm!D15*Areas!$D$5+HGB_mm!D15*(Areas!$D$6+Areas!$D$7))/(Areas!$D$5+Areas!$D$6+Areas!$D$7)</f>
        <v>16.386815325204253</v>
      </c>
      <c r="E15" s="4">
        <f>(MIC_mm!E15*Areas!$D$5+HGB_mm!E15*(Areas!$D$6+Areas!$D$7))/(Areas!$D$5+Areas!$D$6+Areas!$D$7)</f>
        <v>77.940599896399476</v>
      </c>
      <c r="F15" s="4">
        <f>(MIC_mm!F15*Areas!$D$5+HGB_mm!F15*(Areas!$D$6+Areas!$D$7))/(Areas!$D$5+Areas!$D$6+Areas!$D$7)</f>
        <v>74.989881955692965</v>
      </c>
      <c r="G15" s="4">
        <f>(MIC_mm!G15*Areas!$D$5+HGB_mm!G15*(Areas!$D$6+Areas!$D$7))/(Areas!$D$5+Areas!$D$6+Areas!$D$7)</f>
        <v>43.565930499941075</v>
      </c>
      <c r="H15" s="4">
        <f>(MIC_mm!H15*Areas!$D$5+HGB_mm!H15*(Areas!$D$6+Areas!$D$7))/(Areas!$D$5+Areas!$D$6+Areas!$D$7)</f>
        <v>54.392973527049882</v>
      </c>
      <c r="I15" s="4">
        <f>(MIC_mm!I15*Areas!$D$5+HGB_mm!I15*(Areas!$D$6+Areas!$D$7))/(Areas!$D$5+Areas!$D$6+Areas!$D$7)</f>
        <v>89.727853468288103</v>
      </c>
      <c r="J15" s="4">
        <f>(MIC_mm!J15*Areas!$D$5+HGB_mm!J15*(Areas!$D$6+Areas!$D$7))/(Areas!$D$5+Areas!$D$6+Areas!$D$7)</f>
        <v>75.542499787591495</v>
      </c>
      <c r="K15" s="4">
        <f>(MIC_mm!K15*Areas!$D$5+HGB_mm!K15*(Areas!$D$6+Areas!$D$7))/(Areas!$D$5+Areas!$D$6+Areas!$D$7)</f>
        <v>79.412225684709071</v>
      </c>
      <c r="L15" s="4">
        <f>(MIC_mm!L15*Areas!$D$5+HGB_mm!L15*(Areas!$D$6+Areas!$D$7))/(Areas!$D$5+Areas!$D$6+Areas!$D$7)</f>
        <v>61.997707906803385</v>
      </c>
      <c r="M15" s="4">
        <f>(MIC_mm!M15*Areas!$D$5+HGB_mm!M15*(Areas!$D$6+Areas!$D$7))/(Areas!$D$5+Areas!$D$6+Areas!$D$7)</f>
        <v>49.04094413519595</v>
      </c>
      <c r="N15" s="4">
        <f t="shared" si="0"/>
        <v>716.55765616135363</v>
      </c>
    </row>
    <row r="16" spans="1:17">
      <c r="A16">
        <v>1911</v>
      </c>
      <c r="B16" s="4">
        <f>(MIC_mm!B16*Areas!$D$5+HGB_mm!B16*(Areas!$D$6+Areas!$D$7))/(Areas!$D$5+Areas!$D$6+Areas!$D$7)</f>
        <v>39.102437353198319</v>
      </c>
      <c r="C16" s="4">
        <f>(MIC_mm!C16*Areas!$D$5+HGB_mm!C16*(Areas!$D$6+Areas!$D$7))/(Areas!$D$5+Areas!$D$6+Areas!$D$7)</f>
        <v>49.16924242797981</v>
      </c>
      <c r="D16" s="4">
        <f>(MIC_mm!D16*Areas!$D$5+HGB_mm!D16*(Areas!$D$6+Areas!$D$7))/(Areas!$D$5+Areas!$D$6+Areas!$D$7)</f>
        <v>38.789357101158522</v>
      </c>
      <c r="E16" s="4">
        <f>(MIC_mm!E16*Areas!$D$5+HGB_mm!E16*(Areas!$D$6+Areas!$D$7))/(Areas!$D$5+Areas!$D$6+Areas!$D$7)</f>
        <v>48.911845542025361</v>
      </c>
      <c r="F16" s="4">
        <f>(MIC_mm!F16*Areas!$D$5+HGB_mm!F16*(Areas!$D$6+Areas!$D$7))/(Areas!$D$5+Areas!$D$6+Areas!$D$7)</f>
        <v>94.381447282952777</v>
      </c>
      <c r="G16" s="4">
        <f>(MIC_mm!G16*Areas!$D$5+HGB_mm!G16*(Areas!$D$6+Areas!$D$7))/(Areas!$D$5+Areas!$D$6+Areas!$D$7)</f>
        <v>62.867945776908037</v>
      </c>
      <c r="H16" s="4">
        <f>(MIC_mm!H16*Areas!$D$5+HGB_mm!H16*(Areas!$D$6+Areas!$D$7))/(Areas!$D$5+Areas!$D$6+Areas!$D$7)</f>
        <v>62.742991478993488</v>
      </c>
      <c r="I16" s="4">
        <f>(MIC_mm!I16*Areas!$D$5+HGB_mm!I16*(Areas!$D$6+Areas!$D$7))/(Areas!$D$5+Areas!$D$6+Areas!$D$7)</f>
        <v>66.329137785963511</v>
      </c>
      <c r="J16" s="4">
        <f>(MIC_mm!J16*Areas!$D$5+HGB_mm!J16*(Areas!$D$6+Areas!$D$7))/(Areas!$D$5+Areas!$D$6+Areas!$D$7)</f>
        <v>85.681236244837095</v>
      </c>
      <c r="K16" s="4">
        <f>(MIC_mm!K16*Areas!$D$5+HGB_mm!K16*(Areas!$D$6+Areas!$D$7))/(Areas!$D$5+Areas!$D$6+Areas!$D$7)</f>
        <v>119.64417466281864</v>
      </c>
      <c r="L16" s="4">
        <f>(MIC_mm!L16*Areas!$D$5+HGB_mm!L16*(Areas!$D$6+Areas!$D$7))/(Areas!$D$5+Areas!$D$6+Areas!$D$7)</f>
        <v>94.28966680644514</v>
      </c>
      <c r="M16" s="4">
        <f>(MIC_mm!M16*Areas!$D$5+HGB_mm!M16*(Areas!$D$6+Areas!$D$7))/(Areas!$D$5+Areas!$D$6+Areas!$D$7)</f>
        <v>55.976008529228778</v>
      </c>
      <c r="N16" s="4">
        <f t="shared" si="0"/>
        <v>817.8854909925094</v>
      </c>
    </row>
    <row r="17" spans="1:14">
      <c r="A17">
        <v>1912</v>
      </c>
      <c r="B17" s="4">
        <f>(MIC_mm!B17*Areas!$D$5+HGB_mm!B17*(Areas!$D$6+Areas!$D$7))/(Areas!$D$5+Areas!$D$6+Areas!$D$7)</f>
        <v>54.775417896580365</v>
      </c>
      <c r="C17" s="4">
        <f>(MIC_mm!C17*Areas!$D$5+HGB_mm!C17*(Areas!$D$6+Areas!$D$7))/(Areas!$D$5+Areas!$D$6+Areas!$D$7)</f>
        <v>39.398279902319501</v>
      </c>
      <c r="D17" s="4">
        <f>(MIC_mm!D17*Areas!$D$5+HGB_mm!D17*(Areas!$D$6+Areas!$D$7))/(Areas!$D$5+Areas!$D$6+Areas!$D$7)</f>
        <v>25.261422232454375</v>
      </c>
      <c r="E17" s="4">
        <f>(MIC_mm!E17*Areas!$D$5+HGB_mm!E17*(Areas!$D$6+Areas!$D$7))/(Areas!$D$5+Areas!$D$6+Areas!$D$7)</f>
        <v>50.420749157903096</v>
      </c>
      <c r="F17" s="4">
        <f>(MIC_mm!F17*Areas!$D$5+HGB_mm!F17*(Areas!$D$6+Areas!$D$7))/(Areas!$D$5+Areas!$D$6+Areas!$D$7)</f>
        <v>126.95922113231541</v>
      </c>
      <c r="G17" s="4">
        <f>(MIC_mm!G17*Areas!$D$5+HGB_mm!G17*(Areas!$D$6+Areas!$D$7))/(Areas!$D$5+Areas!$D$6+Areas!$D$7)</f>
        <v>36.272935320928674</v>
      </c>
      <c r="H17" s="4">
        <f>(MIC_mm!H17*Areas!$D$5+HGB_mm!H17*(Areas!$D$6+Areas!$D$7))/(Areas!$D$5+Areas!$D$6+Areas!$D$7)</f>
        <v>96.938807442793603</v>
      </c>
      <c r="I17" s="4">
        <f>(MIC_mm!I17*Areas!$D$5+HGB_mm!I17*(Areas!$D$6+Areas!$D$7))/(Areas!$D$5+Areas!$D$6+Areas!$D$7)</f>
        <v>107.51851078349955</v>
      </c>
      <c r="J17" s="4">
        <f>(MIC_mm!J17*Areas!$D$5+HGB_mm!J17*(Areas!$D$6+Areas!$D$7))/(Areas!$D$5+Areas!$D$6+Areas!$D$7)</f>
        <v>92.075061324387534</v>
      </c>
      <c r="K17" s="4">
        <f>(MIC_mm!K17*Areas!$D$5+HGB_mm!K17*(Areas!$D$6+Areas!$D$7))/(Areas!$D$5+Areas!$D$6+Areas!$D$7)</f>
        <v>63.725785294754481</v>
      </c>
      <c r="L17" s="4">
        <f>(MIC_mm!L17*Areas!$D$5+HGB_mm!L17*(Areas!$D$6+Areas!$D$7))/(Areas!$D$5+Areas!$D$6+Areas!$D$7)</f>
        <v>73.048257565168285</v>
      </c>
      <c r="M17" s="4">
        <f>(MIC_mm!M17*Areas!$D$5+HGB_mm!M17*(Areas!$D$6+Areas!$D$7))/(Areas!$D$5+Areas!$D$6+Areas!$D$7)</f>
        <v>50.975736920433164</v>
      </c>
      <c r="N17" s="4">
        <f t="shared" si="0"/>
        <v>817.37018497353813</v>
      </c>
    </row>
    <row r="18" spans="1:14">
      <c r="A18">
        <v>1913</v>
      </c>
      <c r="B18" s="4">
        <f>(MIC_mm!B18*Areas!$D$5+HGB_mm!B18*(Areas!$D$6+Areas!$D$7))/(Areas!$D$5+Areas!$D$6+Areas!$D$7)</f>
        <v>54.135282009959901</v>
      </c>
      <c r="C18" s="4">
        <f>(MIC_mm!C18*Areas!$D$5+HGB_mm!C18*(Areas!$D$6+Areas!$D$7))/(Areas!$D$5+Areas!$D$6+Areas!$D$7)</f>
        <v>47.99487506269476</v>
      </c>
      <c r="D18" s="4">
        <f>(MIC_mm!D18*Areas!$D$5+HGB_mm!D18*(Areas!$D$6+Areas!$D$7))/(Areas!$D$5+Areas!$D$6+Areas!$D$7)</f>
        <v>80.820669676015385</v>
      </c>
      <c r="E18" s="4">
        <f>(MIC_mm!E18*Areas!$D$5+HGB_mm!E18*(Areas!$D$6+Areas!$D$7))/(Areas!$D$5+Areas!$D$6+Areas!$D$7)</f>
        <v>64.769936661157743</v>
      </c>
      <c r="F18" s="4">
        <f>(MIC_mm!F18*Areas!$D$5+HGB_mm!F18*(Areas!$D$6+Areas!$D$7))/(Areas!$D$5+Areas!$D$6+Areas!$D$7)</f>
        <v>70.270438219276826</v>
      </c>
      <c r="G18" s="4">
        <f>(MIC_mm!G18*Areas!$D$5+HGB_mm!G18*(Areas!$D$6+Areas!$D$7))/(Areas!$D$5+Areas!$D$6+Areas!$D$7)</f>
        <v>55.427428377226512</v>
      </c>
      <c r="H18" s="4">
        <f>(MIC_mm!H18*Areas!$D$5+HGB_mm!H18*(Areas!$D$6+Areas!$D$7))/(Areas!$D$5+Areas!$D$6+Areas!$D$7)</f>
        <v>81.953450747266785</v>
      </c>
      <c r="I18" s="4">
        <f>(MIC_mm!I18*Areas!$D$5+HGB_mm!I18*(Areas!$D$6+Areas!$D$7))/(Areas!$D$5+Areas!$D$6+Areas!$D$7)</f>
        <v>64.795647955533994</v>
      </c>
      <c r="J18" s="4">
        <f>(MIC_mm!J18*Areas!$D$5+HGB_mm!J18*(Areas!$D$6+Areas!$D$7))/(Areas!$D$5+Areas!$D$6+Areas!$D$7)</f>
        <v>59.917467926317556</v>
      </c>
      <c r="K18" s="4">
        <f>(MIC_mm!K18*Areas!$D$5+HGB_mm!K18*(Areas!$D$6+Areas!$D$7))/(Areas!$D$5+Areas!$D$6+Areas!$D$7)</f>
        <v>87.557610664824878</v>
      </c>
      <c r="L18" s="4">
        <f>(MIC_mm!L18*Areas!$D$5+HGB_mm!L18*(Areas!$D$6+Areas!$D$7))/(Areas!$D$5+Areas!$D$6+Areas!$D$7)</f>
        <v>54.231536494519858</v>
      </c>
      <c r="M18" s="4">
        <f>(MIC_mm!M18*Areas!$D$5+HGB_mm!M18*(Areas!$D$6+Areas!$D$7))/(Areas!$D$5+Areas!$D$6+Areas!$D$7)</f>
        <v>14.389624872897496</v>
      </c>
      <c r="N18" s="4">
        <f t="shared" si="0"/>
        <v>736.26396866769187</v>
      </c>
    </row>
    <row r="19" spans="1:14">
      <c r="A19">
        <v>1914</v>
      </c>
      <c r="B19" s="4">
        <f>(MIC_mm!B19*Areas!$D$5+HGB_mm!B19*(Areas!$D$6+Areas!$D$7))/(Areas!$D$5+Areas!$D$6+Areas!$D$7)</f>
        <v>59.402573568709357</v>
      </c>
      <c r="C19" s="4">
        <f>(MIC_mm!C19*Areas!$D$5+HGB_mm!C19*(Areas!$D$6+Areas!$D$7))/(Areas!$D$5+Areas!$D$6+Areas!$D$7)</f>
        <v>33.263173574739014</v>
      </c>
      <c r="D19" s="4">
        <f>(MIC_mm!D19*Areas!$D$5+HGB_mm!D19*(Areas!$D$6+Areas!$D$7))/(Areas!$D$5+Areas!$D$6+Areas!$D$7)</f>
        <v>43.24612991725661</v>
      </c>
      <c r="E19" s="4">
        <f>(MIC_mm!E19*Areas!$D$5+HGB_mm!E19*(Areas!$D$6+Areas!$D$7))/(Areas!$D$5+Areas!$D$6+Areas!$D$7)</f>
        <v>60.942042629699365</v>
      </c>
      <c r="F19" s="4">
        <f>(MIC_mm!F19*Areas!$D$5+HGB_mm!F19*(Areas!$D$6+Areas!$D$7))/(Areas!$D$5+Areas!$D$6+Areas!$D$7)</f>
        <v>65.314705245530504</v>
      </c>
      <c r="G19" s="4">
        <f>(MIC_mm!G19*Areas!$D$5+HGB_mm!G19*(Areas!$D$6+Areas!$D$7))/(Areas!$D$5+Areas!$D$6+Areas!$D$7)</f>
        <v>92.463040099982734</v>
      </c>
      <c r="H19" s="4">
        <f>(MIC_mm!H19*Areas!$D$5+HGB_mm!H19*(Areas!$D$6+Areas!$D$7))/(Areas!$D$5+Areas!$D$6+Areas!$D$7)</f>
        <v>58.72216475773098</v>
      </c>
      <c r="I19" s="4">
        <f>(MIC_mm!I19*Areas!$D$5+HGB_mm!I19*(Areas!$D$6+Areas!$D$7))/(Areas!$D$5+Areas!$D$6+Areas!$D$7)</f>
        <v>87.511457451152893</v>
      </c>
      <c r="J19" s="4">
        <f>(MIC_mm!J19*Areas!$D$5+HGB_mm!J19*(Areas!$D$6+Areas!$D$7))/(Areas!$D$5+Areas!$D$6+Areas!$D$7)</f>
        <v>56.825321284975445</v>
      </c>
      <c r="K19" s="4">
        <f>(MIC_mm!K19*Areas!$D$5+HGB_mm!K19*(Areas!$D$6+Areas!$D$7))/(Areas!$D$5+Areas!$D$6+Areas!$D$7)</f>
        <v>57.816251305284446</v>
      </c>
      <c r="L19" s="4">
        <f>(MIC_mm!L19*Areas!$D$5+HGB_mm!L19*(Areas!$D$6+Areas!$D$7))/(Areas!$D$5+Areas!$D$6+Areas!$D$7)</f>
        <v>58.59258077689433</v>
      </c>
      <c r="M19" s="4">
        <f>(MIC_mm!M19*Areas!$D$5+HGB_mm!M19*(Areas!$D$6+Areas!$D$7))/(Areas!$D$5+Areas!$D$6+Areas!$D$7)</f>
        <v>51.219925012950057</v>
      </c>
      <c r="N19" s="4">
        <f t="shared" si="0"/>
        <v>725.31936562490569</v>
      </c>
    </row>
    <row r="20" spans="1:14">
      <c r="A20">
        <v>1915</v>
      </c>
      <c r="B20" s="4">
        <f>(MIC_mm!B20*Areas!$D$5+HGB_mm!B20*(Areas!$D$6+Areas!$D$7))/(Areas!$D$5+Areas!$D$6+Areas!$D$7)</f>
        <v>42.662383141069391</v>
      </c>
      <c r="C20" s="4">
        <f>(MIC_mm!C20*Areas!$D$5+HGB_mm!C20*(Areas!$D$6+Areas!$D$7))/(Areas!$D$5+Areas!$D$6+Areas!$D$7)</f>
        <v>52.281340941668525</v>
      </c>
      <c r="D20" s="4">
        <f>(MIC_mm!D20*Areas!$D$5+HGB_mm!D20*(Areas!$D$6+Areas!$D$7))/(Areas!$D$5+Areas!$D$6+Areas!$D$7)</f>
        <v>23.857700835656125</v>
      </c>
      <c r="E20" s="4">
        <f>(MIC_mm!E20*Areas!$D$5+HGB_mm!E20*(Areas!$D$6+Areas!$D$7))/(Areas!$D$5+Areas!$D$6+Areas!$D$7)</f>
        <v>27.617208102767343</v>
      </c>
      <c r="F20" s="4">
        <f>(MIC_mm!F20*Areas!$D$5+HGB_mm!F20*(Areas!$D$6+Areas!$D$7))/(Areas!$D$5+Areas!$D$6+Areas!$D$7)</f>
        <v>68.210601513444772</v>
      </c>
      <c r="G20" s="4">
        <f>(MIC_mm!G20*Areas!$D$5+HGB_mm!G20*(Areas!$D$6+Areas!$D$7))/(Areas!$D$5+Areas!$D$6+Areas!$D$7)</f>
        <v>86.508748489158947</v>
      </c>
      <c r="H20" s="4">
        <f>(MIC_mm!H20*Areas!$D$5+HGB_mm!H20*(Areas!$D$6+Areas!$D$7))/(Areas!$D$5+Areas!$D$6+Areas!$D$7)</f>
        <v>76.686040513836701</v>
      </c>
      <c r="I20" s="4">
        <f>(MIC_mm!I20*Areas!$D$5+HGB_mm!I20*(Areas!$D$6+Areas!$D$7))/(Areas!$D$5+Areas!$D$6+Areas!$D$7)</f>
        <v>86.421451339269822</v>
      </c>
      <c r="J20" s="4">
        <f>(MIC_mm!J20*Areas!$D$5+HGB_mm!J20*(Areas!$D$6+Areas!$D$7))/(Areas!$D$5+Areas!$D$6+Areas!$D$7)</f>
        <v>119.83322041423769</v>
      </c>
      <c r="K20" s="4">
        <f>(MIC_mm!K20*Areas!$D$5+HGB_mm!K20*(Areas!$D$6+Areas!$D$7))/(Areas!$D$5+Areas!$D$6+Areas!$D$7)</f>
        <v>44.358874152764187</v>
      </c>
      <c r="L20" s="4">
        <f>(MIC_mm!L20*Areas!$D$5+HGB_mm!L20*(Areas!$D$6+Areas!$D$7))/(Areas!$D$5+Areas!$D$6+Areas!$D$7)</f>
        <v>72.558473454419882</v>
      </c>
      <c r="M20" s="4">
        <f>(MIC_mm!M20*Areas!$D$5+HGB_mm!M20*(Areas!$D$6+Areas!$D$7))/(Areas!$D$5+Areas!$D$6+Areas!$D$7)</f>
        <v>42.402230974365722</v>
      </c>
      <c r="N20" s="4">
        <f t="shared" si="0"/>
        <v>743.39827387265905</v>
      </c>
    </row>
    <row r="21" spans="1:14">
      <c r="A21">
        <v>1916</v>
      </c>
      <c r="B21" s="4">
        <f>(MIC_mm!B21*Areas!$D$5+HGB_mm!B21*(Areas!$D$6+Areas!$D$7))/(Areas!$D$5+Areas!$D$6+Areas!$D$7)</f>
        <v>79.374421632229087</v>
      </c>
      <c r="C21" s="4">
        <f>(MIC_mm!C21*Areas!$D$5+HGB_mm!C21*(Areas!$D$6+Areas!$D$7))/(Areas!$D$5+Areas!$D$6+Areas!$D$7)</f>
        <v>29.994227696423042</v>
      </c>
      <c r="D21" s="4">
        <f>(MIC_mm!D21*Areas!$D$5+HGB_mm!D21*(Areas!$D$6+Areas!$D$7))/(Areas!$D$5+Areas!$D$6+Areas!$D$7)</f>
        <v>64.341007446630655</v>
      </c>
      <c r="E21" s="4">
        <f>(MIC_mm!E21*Areas!$D$5+HGB_mm!E21*(Areas!$D$6+Areas!$D$7))/(Areas!$D$5+Areas!$D$6+Areas!$D$7)</f>
        <v>64.352974130015923</v>
      </c>
      <c r="F21" s="4">
        <f>(MIC_mm!F21*Areas!$D$5+HGB_mm!F21*(Areas!$D$6+Areas!$D$7))/(Areas!$D$5+Areas!$D$6+Areas!$D$7)</f>
        <v>98.870577997769033</v>
      </c>
      <c r="G21" s="4">
        <f>(MIC_mm!G21*Areas!$D$5+HGB_mm!G21*(Areas!$D$6+Areas!$D$7))/(Areas!$D$5+Areas!$D$6+Areas!$D$7)</f>
        <v>110.40736934136923</v>
      </c>
      <c r="H21" s="4">
        <f>(MIC_mm!H21*Areas!$D$5+HGB_mm!H21*(Areas!$D$6+Areas!$D$7))/(Areas!$D$5+Areas!$D$6+Areas!$D$7)</f>
        <v>32.012222669878824</v>
      </c>
      <c r="I21" s="4">
        <f>(MIC_mm!I21*Areas!$D$5+HGB_mm!I21*(Areas!$D$6+Areas!$D$7))/(Areas!$D$5+Areas!$D$6+Areas!$D$7)</f>
        <v>61.118383338403738</v>
      </c>
      <c r="J21" s="4">
        <f>(MIC_mm!J21*Areas!$D$5+HGB_mm!J21*(Areas!$D$6+Areas!$D$7))/(Areas!$D$5+Areas!$D$6+Areas!$D$7)</f>
        <v>88.438402359241692</v>
      </c>
      <c r="K21" s="4">
        <f>(MIC_mm!K21*Areas!$D$5+HGB_mm!K21*(Areas!$D$6+Areas!$D$7))/(Areas!$D$5+Areas!$D$6+Areas!$D$7)</f>
        <v>100.84107240251819</v>
      </c>
      <c r="L21" s="4">
        <f>(MIC_mm!L21*Areas!$D$5+HGB_mm!L21*(Areas!$D$6+Areas!$D$7))/(Areas!$D$5+Areas!$D$6+Areas!$D$7)</f>
        <v>65.536172755253347</v>
      </c>
      <c r="M21" s="4">
        <f>(MIC_mm!M21*Areas!$D$5+HGB_mm!M21*(Areas!$D$6+Areas!$D$7))/(Areas!$D$5+Areas!$D$6+Areas!$D$7)</f>
        <v>59.169667244965929</v>
      </c>
      <c r="N21" s="4">
        <f t="shared" si="0"/>
        <v>854.45649901469869</v>
      </c>
    </row>
    <row r="22" spans="1:14">
      <c r="A22">
        <v>1917</v>
      </c>
      <c r="B22" s="4">
        <f>(MIC_mm!B22*Areas!$D$5+HGB_mm!B22*(Areas!$D$6+Areas!$D$7))/(Areas!$D$5+Areas!$D$6+Areas!$D$7)</f>
        <v>42.866296390700064</v>
      </c>
      <c r="C22" s="4">
        <f>(MIC_mm!C22*Areas!$D$5+HGB_mm!C22*(Areas!$D$6+Areas!$D$7))/(Areas!$D$5+Areas!$D$6+Areas!$D$7)</f>
        <v>26.11508566228968</v>
      </c>
      <c r="D22" s="4">
        <f>(MIC_mm!D22*Areas!$D$5+HGB_mm!D22*(Areas!$D$6+Areas!$D$7))/(Areas!$D$5+Areas!$D$6+Areas!$D$7)</f>
        <v>55.215185151687074</v>
      </c>
      <c r="E22" s="4">
        <f>(MIC_mm!E22*Areas!$D$5+HGB_mm!E22*(Areas!$D$6+Areas!$D$7))/(Areas!$D$5+Areas!$D$6+Areas!$D$7)</f>
        <v>62.611638066890862</v>
      </c>
      <c r="F22" s="4">
        <f>(MIC_mm!F22*Areas!$D$5+HGB_mm!F22*(Areas!$D$6+Areas!$D$7))/(Areas!$D$5+Areas!$D$6+Areas!$D$7)</f>
        <v>58.489748206861215</v>
      </c>
      <c r="G22" s="4">
        <f>(MIC_mm!G22*Areas!$D$5+HGB_mm!G22*(Areas!$D$6+Areas!$D$7))/(Areas!$D$5+Areas!$D$6+Areas!$D$7)</f>
        <v>121.43748749530646</v>
      </c>
      <c r="H22" s="4">
        <f>(MIC_mm!H22*Areas!$D$5+HGB_mm!H22*(Areas!$D$6+Areas!$D$7))/(Areas!$D$5+Areas!$D$6+Areas!$D$7)</f>
        <v>71.529413231815781</v>
      </c>
      <c r="I22" s="4">
        <f>(MIC_mm!I22*Areas!$D$5+HGB_mm!I22*(Areas!$D$6+Areas!$D$7))/(Areas!$D$5+Areas!$D$6+Areas!$D$7)</f>
        <v>63.98847731888408</v>
      </c>
      <c r="J22" s="4">
        <f>(MIC_mm!J22*Areas!$D$5+HGB_mm!J22*(Areas!$D$6+Areas!$D$7))/(Areas!$D$5+Areas!$D$6+Areas!$D$7)</f>
        <v>46.866351205795048</v>
      </c>
      <c r="K22" s="4">
        <f>(MIC_mm!K22*Areas!$D$5+HGB_mm!K22*(Areas!$D$6+Areas!$D$7))/(Areas!$D$5+Areas!$D$6+Areas!$D$7)</f>
        <v>93.386156447762588</v>
      </c>
      <c r="L22" s="4">
        <f>(MIC_mm!L22*Areas!$D$5+HGB_mm!L22*(Areas!$D$6+Areas!$D$7))/(Areas!$D$5+Areas!$D$6+Areas!$D$7)</f>
        <v>25.942749470349145</v>
      </c>
      <c r="M22" s="4">
        <f>(MIC_mm!M22*Areas!$D$5+HGB_mm!M22*(Areas!$D$6+Areas!$D$7))/(Areas!$D$5+Areas!$D$6+Areas!$D$7)</f>
        <v>38.330003316313238</v>
      </c>
      <c r="N22" s="4">
        <f t="shared" si="0"/>
        <v>706.77859196465511</v>
      </c>
    </row>
    <row r="23" spans="1:14">
      <c r="A23">
        <v>1918</v>
      </c>
      <c r="B23" s="4">
        <f>(MIC_mm!B23*Areas!$D$5+HGB_mm!B23*(Areas!$D$6+Areas!$D$7))/(Areas!$D$5+Areas!$D$6+Areas!$D$7)</f>
        <v>64.256959461496507</v>
      </c>
      <c r="C23" s="4">
        <f>(MIC_mm!C23*Areas!$D$5+HGB_mm!C23*(Areas!$D$6+Areas!$D$7))/(Areas!$D$5+Areas!$D$6+Areas!$D$7)</f>
        <v>54.162524289938965</v>
      </c>
      <c r="D23" s="4">
        <f>(MIC_mm!D23*Areas!$D$5+HGB_mm!D23*(Areas!$D$6+Areas!$D$7))/(Areas!$D$5+Areas!$D$6+Areas!$D$7)</f>
        <v>36.069591874210317</v>
      </c>
      <c r="E23" s="4">
        <f>(MIC_mm!E23*Areas!$D$5+HGB_mm!E23*(Areas!$D$6+Areas!$D$7))/(Areas!$D$5+Areas!$D$6+Areas!$D$7)</f>
        <v>47.854901976906397</v>
      </c>
      <c r="F23" s="4">
        <f>(MIC_mm!F23*Areas!$D$5+HGB_mm!F23*(Areas!$D$6+Areas!$D$7))/(Areas!$D$5+Areas!$D$6+Areas!$D$7)</f>
        <v>115.59714879283457</v>
      </c>
      <c r="G23" s="4">
        <f>(MIC_mm!G23*Areas!$D$5+HGB_mm!G23*(Areas!$D$6+Areas!$D$7))/(Areas!$D$5+Areas!$D$6+Areas!$D$7)</f>
        <v>55.918387449535857</v>
      </c>
      <c r="H23" s="4">
        <f>(MIC_mm!H23*Areas!$D$5+HGB_mm!H23*(Areas!$D$6+Areas!$D$7))/(Areas!$D$5+Areas!$D$6+Areas!$D$7)</f>
        <v>45.160254945006756</v>
      </c>
      <c r="I23" s="4">
        <f>(MIC_mm!I23*Areas!$D$5+HGB_mm!I23*(Areas!$D$6+Areas!$D$7))/(Areas!$D$5+Areas!$D$6+Areas!$D$7)</f>
        <v>65.310341689894557</v>
      </c>
      <c r="J23" s="4">
        <f>(MIC_mm!J23*Areas!$D$5+HGB_mm!J23*(Areas!$D$6+Areas!$D$7))/(Areas!$D$5+Areas!$D$6+Areas!$D$7)</f>
        <v>71.698929461195021</v>
      </c>
      <c r="K23" s="4">
        <f>(MIC_mm!K23*Areas!$D$5+HGB_mm!K23*(Areas!$D$6+Areas!$D$7))/(Areas!$D$5+Areas!$D$6+Areas!$D$7)</f>
        <v>82.647455620328714</v>
      </c>
      <c r="L23" s="4">
        <f>(MIC_mm!L23*Areas!$D$5+HGB_mm!L23*(Areas!$D$6+Areas!$D$7))/(Areas!$D$5+Areas!$D$6+Areas!$D$7)</f>
        <v>81.728580316447548</v>
      </c>
      <c r="M23" s="4">
        <f>(MIC_mm!M23*Areas!$D$5+HGB_mm!M23*(Areas!$D$6+Areas!$D$7))/(Areas!$D$5+Areas!$D$6+Areas!$D$7)</f>
        <v>69.852655928389552</v>
      </c>
      <c r="N23" s="4">
        <f t="shared" si="0"/>
        <v>790.25773180618478</v>
      </c>
    </row>
    <row r="24" spans="1:14">
      <c r="A24">
        <v>1919</v>
      </c>
      <c r="B24" s="4">
        <f>(MIC_mm!B24*Areas!$D$5+HGB_mm!B24*(Areas!$D$6+Areas!$D$7))/(Areas!$D$5+Areas!$D$6+Areas!$D$7)</f>
        <v>33.079973305048739</v>
      </c>
      <c r="C24" s="4">
        <f>(MIC_mm!C24*Areas!$D$5+HGB_mm!C24*(Areas!$D$6+Areas!$D$7))/(Areas!$D$5+Areas!$D$6+Areas!$D$7)</f>
        <v>44.48329318127626</v>
      </c>
      <c r="D24" s="4">
        <f>(MIC_mm!D24*Areas!$D$5+HGB_mm!D24*(Areas!$D$6+Areas!$D$7))/(Areas!$D$5+Areas!$D$6+Areas!$D$7)</f>
        <v>65.237110367452985</v>
      </c>
      <c r="E24" s="4">
        <f>(MIC_mm!E24*Areas!$D$5+HGB_mm!E24*(Areas!$D$6+Areas!$D$7))/(Areas!$D$5+Areas!$D$6+Areas!$D$7)</f>
        <v>79.10612531278862</v>
      </c>
      <c r="F24" s="4">
        <f>(MIC_mm!F24*Areas!$D$5+HGB_mm!F24*(Areas!$D$6+Areas!$D$7))/(Areas!$D$5+Areas!$D$6+Areas!$D$7)</f>
        <v>84.254333818446938</v>
      </c>
      <c r="G24" s="4">
        <f>(MIC_mm!G24*Areas!$D$5+HGB_mm!G24*(Areas!$D$6+Areas!$D$7))/(Areas!$D$5+Areas!$D$6+Areas!$D$7)</f>
        <v>52.660802547805623</v>
      </c>
      <c r="H24" s="4">
        <f>(MIC_mm!H24*Areas!$D$5+HGB_mm!H24*(Areas!$D$6+Areas!$D$7))/(Areas!$D$5+Areas!$D$6+Areas!$D$7)</f>
        <v>57.363404620364349</v>
      </c>
      <c r="I24" s="4">
        <f>(MIC_mm!I24*Areas!$D$5+HGB_mm!I24*(Areas!$D$6+Areas!$D$7))/(Areas!$D$5+Areas!$D$6+Areas!$D$7)</f>
        <v>59.816568684684398</v>
      </c>
      <c r="J24" s="4">
        <f>(MIC_mm!J24*Areas!$D$5+HGB_mm!J24*(Areas!$D$6+Areas!$D$7))/(Areas!$D$5+Areas!$D$6+Areas!$D$7)</f>
        <v>85.039055207022926</v>
      </c>
      <c r="K24" s="4">
        <f>(MIC_mm!K24*Areas!$D$5+HGB_mm!K24*(Areas!$D$6+Areas!$D$7))/(Areas!$D$5+Areas!$D$6+Areas!$D$7)</f>
        <v>106.6290668004155</v>
      </c>
      <c r="L24" s="4">
        <f>(MIC_mm!L24*Areas!$D$5+HGB_mm!L24*(Areas!$D$6+Areas!$D$7))/(Areas!$D$5+Areas!$D$6+Areas!$D$7)</f>
        <v>72.961708641325643</v>
      </c>
      <c r="M24" s="4">
        <f>(MIC_mm!M24*Areas!$D$5+HGB_mm!M24*(Areas!$D$6+Areas!$D$7))/(Areas!$D$5+Areas!$D$6+Areas!$D$7)</f>
        <v>33.530633415830053</v>
      </c>
      <c r="N24" s="4">
        <f t="shared" si="0"/>
        <v>774.16207590246211</v>
      </c>
    </row>
    <row r="25" spans="1:14">
      <c r="A25">
        <v>1920</v>
      </c>
      <c r="B25" s="4">
        <f>(MIC_mm!B25*Areas!$D$5+HGB_mm!B25*(Areas!$D$6+Areas!$D$7))/(Areas!$D$5+Areas!$D$6+Areas!$D$7)</f>
        <v>41.224368598624686</v>
      </c>
      <c r="C25" s="4">
        <f>(MIC_mm!C25*Areas!$D$5+HGB_mm!C25*(Areas!$D$6+Areas!$D$7))/(Areas!$D$5+Areas!$D$6+Areas!$D$7)</f>
        <v>24.656446118132013</v>
      </c>
      <c r="D25" s="4">
        <f>(MIC_mm!D25*Areas!$D$5+HGB_mm!D25*(Areas!$D$6+Areas!$D$7))/(Areas!$D$5+Areas!$D$6+Areas!$D$7)</f>
        <v>67.898181235148542</v>
      </c>
      <c r="E25" s="4">
        <f>(MIC_mm!E25*Areas!$D$5+HGB_mm!E25*(Areas!$D$6+Areas!$D$7))/(Areas!$D$5+Areas!$D$6+Areas!$D$7)</f>
        <v>71.804394252089153</v>
      </c>
      <c r="F25" s="4">
        <f>(MIC_mm!F25*Areas!$D$5+HGB_mm!F25*(Areas!$D$6+Areas!$D$7))/(Areas!$D$5+Areas!$D$6+Areas!$D$7)</f>
        <v>32.456943839194444</v>
      </c>
      <c r="G25" s="4">
        <f>(MIC_mm!G25*Areas!$D$5+HGB_mm!G25*(Areas!$D$6+Areas!$D$7))/(Areas!$D$5+Areas!$D$6+Areas!$D$7)</f>
        <v>85.517915765643536</v>
      </c>
      <c r="H25" s="4">
        <f>(MIC_mm!H25*Areas!$D$5+HGB_mm!H25*(Areas!$D$6+Areas!$D$7))/(Areas!$D$5+Areas!$D$6+Areas!$D$7)</f>
        <v>76.209916872908451</v>
      </c>
      <c r="I25" s="4">
        <f>(MIC_mm!I25*Areas!$D$5+HGB_mm!I25*(Areas!$D$6+Areas!$D$7))/(Areas!$D$5+Areas!$D$6+Areas!$D$7)</f>
        <v>60.695086923036868</v>
      </c>
      <c r="J25" s="4">
        <f>(MIC_mm!J25*Areas!$D$5+HGB_mm!J25*(Areas!$D$6+Areas!$D$7))/(Areas!$D$5+Areas!$D$6+Areas!$D$7)</f>
        <v>58.526979989749577</v>
      </c>
      <c r="K25" s="4">
        <f>(MIC_mm!K25*Areas!$D$5+HGB_mm!K25*(Areas!$D$6+Areas!$D$7))/(Areas!$D$5+Areas!$D$6+Areas!$D$7)</f>
        <v>50.707963811074286</v>
      </c>
      <c r="L25" s="4">
        <f>(MIC_mm!L25*Areas!$D$5+HGB_mm!L25*(Areas!$D$6+Areas!$D$7))/(Areas!$D$5+Areas!$D$6+Areas!$D$7)</f>
        <v>61.188066205671717</v>
      </c>
      <c r="M25" s="4">
        <f>(MIC_mm!M25*Areas!$D$5+HGB_mm!M25*(Areas!$D$6+Areas!$D$7))/(Areas!$D$5+Areas!$D$6+Areas!$D$7)</f>
        <v>90.090877671893281</v>
      </c>
      <c r="N25" s="4">
        <f t="shared" si="0"/>
        <v>720.97714128316647</v>
      </c>
    </row>
    <row r="26" spans="1:14">
      <c r="A26">
        <v>1921</v>
      </c>
      <c r="B26" s="4">
        <f>(MIC_mm!B26*Areas!$D$5+HGB_mm!B26*(Areas!$D$6+Areas!$D$7))/(Areas!$D$5+Areas!$D$6+Areas!$D$7)</f>
        <v>26.28071139030266</v>
      </c>
      <c r="C26" s="4">
        <f>(MIC_mm!C26*Areas!$D$5+HGB_mm!C26*(Areas!$D$6+Areas!$D$7))/(Areas!$D$5+Areas!$D$6+Areas!$D$7)</f>
        <v>28.392607088139933</v>
      </c>
      <c r="D26" s="4">
        <f>(MIC_mm!D26*Areas!$D$5+HGB_mm!D26*(Areas!$D$6+Areas!$D$7))/(Areas!$D$5+Areas!$D$6+Areas!$D$7)</f>
        <v>94.079045011415246</v>
      </c>
      <c r="E26" s="4">
        <f>(MIC_mm!E26*Areas!$D$5+HGB_mm!E26*(Areas!$D$6+Areas!$D$7))/(Areas!$D$5+Areas!$D$6+Areas!$D$7)</f>
        <v>89.616888530763603</v>
      </c>
      <c r="F26" s="4">
        <f>(MIC_mm!F26*Areas!$D$5+HGB_mm!F26*(Areas!$D$6+Areas!$D$7))/(Areas!$D$5+Areas!$D$6+Areas!$D$7)</f>
        <v>44.209551804375884</v>
      </c>
      <c r="G26" s="4">
        <f>(MIC_mm!G26*Areas!$D$5+HGB_mm!G26*(Areas!$D$6+Areas!$D$7))/(Areas!$D$5+Areas!$D$6+Areas!$D$7)</f>
        <v>49.768154896495396</v>
      </c>
      <c r="H26" s="4">
        <f>(MIC_mm!H26*Areas!$D$5+HGB_mm!H26*(Areas!$D$6+Areas!$D$7))/(Areas!$D$5+Areas!$D$6+Areas!$D$7)</f>
        <v>66.756483666472064</v>
      </c>
      <c r="I26" s="4">
        <f>(MIC_mm!I26*Areas!$D$5+HGB_mm!I26*(Areas!$D$6+Areas!$D$7))/(Areas!$D$5+Areas!$D$6+Areas!$D$7)</f>
        <v>91.629046792905825</v>
      </c>
      <c r="J26" s="4">
        <f>(MIC_mm!J26*Areas!$D$5+HGB_mm!J26*(Areas!$D$6+Areas!$D$7))/(Areas!$D$5+Areas!$D$6+Areas!$D$7)</f>
        <v>97.470151810405554</v>
      </c>
      <c r="K26" s="4">
        <f>(MIC_mm!K26*Areas!$D$5+HGB_mm!K26*(Areas!$D$6+Areas!$D$7))/(Areas!$D$5+Areas!$D$6+Areas!$D$7)</f>
        <v>74.810038014268372</v>
      </c>
      <c r="L26" s="4">
        <f>(MIC_mm!L26*Areas!$D$5+HGB_mm!L26*(Areas!$D$6+Areas!$D$7))/(Areas!$D$5+Areas!$D$6+Areas!$D$7)</f>
        <v>62.158273927474148</v>
      </c>
      <c r="M26" s="4">
        <f>(MIC_mm!M26*Areas!$D$5+HGB_mm!M26*(Areas!$D$6+Areas!$D$7))/(Areas!$D$5+Areas!$D$6+Areas!$D$7)</f>
        <v>81.799488575163835</v>
      </c>
      <c r="N26" s="4">
        <f t="shared" si="0"/>
        <v>806.9704415081826</v>
      </c>
    </row>
    <row r="27" spans="1:14">
      <c r="A27">
        <v>1922</v>
      </c>
      <c r="B27" s="4">
        <f>(MIC_mm!B27*Areas!$D$5+HGB_mm!B27*(Areas!$D$6+Areas!$D$7))/(Areas!$D$5+Areas!$D$6+Areas!$D$7)</f>
        <v>40.618342775233437</v>
      </c>
      <c r="C27" s="4">
        <f>(MIC_mm!C27*Areas!$D$5+HGB_mm!C27*(Areas!$D$6+Areas!$D$7))/(Areas!$D$5+Areas!$D$6+Areas!$D$7)</f>
        <v>74.126999997259233</v>
      </c>
      <c r="D27" s="4">
        <f>(MIC_mm!D27*Areas!$D$5+HGB_mm!D27*(Areas!$D$6+Areas!$D$7))/(Areas!$D$5+Areas!$D$6+Areas!$D$7)</f>
        <v>57.048576863096564</v>
      </c>
      <c r="E27" s="4">
        <f>(MIC_mm!E27*Areas!$D$5+HGB_mm!E27*(Areas!$D$6+Areas!$D$7))/(Areas!$D$5+Areas!$D$6+Areas!$D$7)</f>
        <v>94.477083453241363</v>
      </c>
      <c r="F27" s="4">
        <f>(MIC_mm!F27*Areas!$D$5+HGB_mm!F27*(Areas!$D$6+Areas!$D$7))/(Areas!$D$5+Areas!$D$6+Areas!$D$7)</f>
        <v>62.811198175753624</v>
      </c>
      <c r="G27" s="4">
        <f>(MIC_mm!G27*Areas!$D$5+HGB_mm!G27*(Areas!$D$6+Areas!$D$7))/(Areas!$D$5+Areas!$D$6+Areas!$D$7)</f>
        <v>80.39253829519572</v>
      </c>
      <c r="H27" s="4">
        <f>(MIC_mm!H27*Areas!$D$5+HGB_mm!H27*(Areas!$D$6+Areas!$D$7))/(Areas!$D$5+Areas!$D$6+Areas!$D$7)</f>
        <v>107.46964970413552</v>
      </c>
      <c r="I27" s="4">
        <f>(MIC_mm!I27*Areas!$D$5+HGB_mm!I27*(Areas!$D$6+Areas!$D$7))/(Areas!$D$5+Areas!$D$6+Areas!$D$7)</f>
        <v>49.769732474928944</v>
      </c>
      <c r="J27" s="4">
        <f>(MIC_mm!J27*Areas!$D$5+HGB_mm!J27*(Areas!$D$6+Areas!$D$7))/(Areas!$D$5+Areas!$D$6+Areas!$D$7)</f>
        <v>76.774444928644456</v>
      </c>
      <c r="K27" s="4">
        <f>(MIC_mm!K27*Areas!$D$5+HGB_mm!K27*(Areas!$D$6+Areas!$D$7))/(Areas!$D$5+Areas!$D$6+Areas!$D$7)</f>
        <v>57.973444827236527</v>
      </c>
      <c r="L27" s="4">
        <f>(MIC_mm!L27*Areas!$D$5+HGB_mm!L27*(Areas!$D$6+Areas!$D$7))/(Areas!$D$5+Areas!$D$6+Areas!$D$7)</f>
        <v>63.71784231341627</v>
      </c>
      <c r="M27" s="4">
        <f>(MIC_mm!M27*Areas!$D$5+HGB_mm!M27*(Areas!$D$6+Areas!$D$7))/(Areas!$D$5+Areas!$D$6+Areas!$D$7)</f>
        <v>40.764484751810954</v>
      </c>
      <c r="N27" s="4">
        <f t="shared" si="0"/>
        <v>805.94433855995283</v>
      </c>
    </row>
    <row r="28" spans="1:14">
      <c r="A28">
        <v>1923</v>
      </c>
      <c r="B28" s="4">
        <f>(MIC_mm!B28*Areas!$D$5+HGB_mm!B28*(Areas!$D$6+Areas!$D$7))/(Areas!$D$5+Areas!$D$6+Areas!$D$7)</f>
        <v>45.755828900162527</v>
      </c>
      <c r="C28" s="4">
        <f>(MIC_mm!C28*Areas!$D$5+HGB_mm!C28*(Areas!$D$6+Areas!$D$7))/(Areas!$D$5+Areas!$D$6+Areas!$D$7)</f>
        <v>34.55204748083527</v>
      </c>
      <c r="D28" s="4">
        <f>(MIC_mm!D28*Areas!$D$5+HGB_mm!D28*(Areas!$D$6+Areas!$D$7))/(Areas!$D$5+Areas!$D$6+Areas!$D$7)</f>
        <v>74.266635696137996</v>
      </c>
      <c r="E28" s="4">
        <f>(MIC_mm!E28*Areas!$D$5+HGB_mm!E28*(Areas!$D$6+Areas!$D$7))/(Areas!$D$5+Areas!$D$6+Areas!$D$7)</f>
        <v>57.448213987167783</v>
      </c>
      <c r="F28" s="4">
        <f>(MIC_mm!F28*Areas!$D$5+HGB_mm!F28*(Areas!$D$6+Areas!$D$7))/(Areas!$D$5+Areas!$D$6+Areas!$D$7)</f>
        <v>68.202827088523634</v>
      </c>
      <c r="G28" s="4">
        <f>(MIC_mm!G28*Areas!$D$5+HGB_mm!G28*(Areas!$D$6+Areas!$D$7))/(Areas!$D$5+Areas!$D$6+Areas!$D$7)</f>
        <v>65.818717436407653</v>
      </c>
      <c r="H28" s="4">
        <f>(MIC_mm!H28*Areas!$D$5+HGB_mm!H28*(Areas!$D$6+Areas!$D$7))/(Areas!$D$5+Areas!$D$6+Areas!$D$7)</f>
        <v>62.640219479640301</v>
      </c>
      <c r="I28" s="4">
        <f>(MIC_mm!I28*Areas!$D$5+HGB_mm!I28*(Areas!$D$6+Areas!$D$7))/(Areas!$D$5+Areas!$D$6+Areas!$D$7)</f>
        <v>75.176224774778476</v>
      </c>
      <c r="J28" s="4">
        <f>(MIC_mm!J28*Areas!$D$5+HGB_mm!J28*(Areas!$D$6+Areas!$D$7))/(Areas!$D$5+Areas!$D$6+Areas!$D$7)</f>
        <v>75.524580458966796</v>
      </c>
      <c r="K28" s="4">
        <f>(MIC_mm!K28*Areas!$D$5+HGB_mm!K28*(Areas!$D$6+Areas!$D$7))/(Areas!$D$5+Areas!$D$6+Areas!$D$7)</f>
        <v>63.913436002006236</v>
      </c>
      <c r="L28" s="4">
        <f>(MIC_mm!L28*Areas!$D$5+HGB_mm!L28*(Areas!$D$6+Areas!$D$7))/(Areas!$D$5+Areas!$D$6+Areas!$D$7)</f>
        <v>33.205648969613257</v>
      </c>
      <c r="M28" s="4">
        <f>(MIC_mm!M28*Areas!$D$5+HGB_mm!M28*(Areas!$D$6+Areas!$D$7))/(Areas!$D$5+Areas!$D$6+Areas!$D$7)</f>
        <v>60.384403186949619</v>
      </c>
      <c r="N28" s="4">
        <f t="shared" si="0"/>
        <v>716.88878346118952</v>
      </c>
    </row>
    <row r="29" spans="1:14">
      <c r="A29">
        <v>1924</v>
      </c>
      <c r="B29" s="4">
        <f>(MIC_mm!B29*Areas!$D$5+HGB_mm!B29*(Areas!$D$6+Areas!$D$7))/(Areas!$D$5+Areas!$D$6+Areas!$D$7)</f>
        <v>68.431012736287315</v>
      </c>
      <c r="C29" s="4">
        <f>(MIC_mm!C29*Areas!$D$5+HGB_mm!C29*(Areas!$D$6+Areas!$D$7))/(Areas!$D$5+Areas!$D$6+Areas!$D$7)</f>
        <v>48.822445959168228</v>
      </c>
      <c r="D29" s="4">
        <f>(MIC_mm!D29*Areas!$D$5+HGB_mm!D29*(Areas!$D$6+Areas!$D$7))/(Areas!$D$5+Areas!$D$6+Areas!$D$7)</f>
        <v>42.994784343712574</v>
      </c>
      <c r="E29" s="4">
        <f>(MIC_mm!E29*Areas!$D$5+HGB_mm!E29*(Areas!$D$6+Areas!$D$7))/(Areas!$D$5+Areas!$D$6+Areas!$D$7)</f>
        <v>55.923837714429794</v>
      </c>
      <c r="F29" s="4">
        <f>(MIC_mm!F29*Areas!$D$5+HGB_mm!F29*(Areas!$D$6+Areas!$D$7))/(Areas!$D$5+Areas!$D$6+Areas!$D$7)</f>
        <v>91.420808358205676</v>
      </c>
      <c r="G29" s="4">
        <f>(MIC_mm!G29*Areas!$D$5+HGB_mm!G29*(Areas!$D$6+Areas!$D$7))/(Areas!$D$5+Areas!$D$6+Areas!$D$7)</f>
        <v>70.380145698522469</v>
      </c>
      <c r="H29" s="4">
        <f>(MIC_mm!H29*Areas!$D$5+HGB_mm!H29*(Areas!$D$6+Areas!$D$7))/(Areas!$D$5+Areas!$D$6+Areas!$D$7)</f>
        <v>93.20555523580083</v>
      </c>
      <c r="I29" s="4">
        <f>(MIC_mm!I29*Areas!$D$5+HGB_mm!I29*(Areas!$D$6+Areas!$D$7))/(Areas!$D$5+Areas!$D$6+Areas!$D$7)</f>
        <v>103.67900554454684</v>
      </c>
      <c r="J29" s="4">
        <f>(MIC_mm!J29*Areas!$D$5+HGB_mm!J29*(Areas!$D$6+Areas!$D$7))/(Areas!$D$5+Areas!$D$6+Areas!$D$7)</f>
        <v>67.297215119099491</v>
      </c>
      <c r="K29" s="4">
        <f>(MIC_mm!K29*Areas!$D$5+HGB_mm!K29*(Areas!$D$6+Areas!$D$7))/(Areas!$D$5+Areas!$D$6+Areas!$D$7)</f>
        <v>13.903321246604889</v>
      </c>
      <c r="L29" s="4">
        <f>(MIC_mm!L29*Areas!$D$5+HGB_mm!L29*(Areas!$D$6+Areas!$D$7))/(Areas!$D$5+Areas!$D$6+Areas!$D$7)</f>
        <v>60.193068905315137</v>
      </c>
      <c r="M29" s="4">
        <f>(MIC_mm!M29*Areas!$D$5+HGB_mm!M29*(Areas!$D$6+Areas!$D$7))/(Areas!$D$5+Areas!$D$6+Areas!$D$7)</f>
        <v>64.568016488380579</v>
      </c>
      <c r="N29" s="4">
        <f t="shared" si="0"/>
        <v>780.81921735007404</v>
      </c>
    </row>
    <row r="30" spans="1:14">
      <c r="A30">
        <v>1925</v>
      </c>
      <c r="B30" s="4">
        <f>(MIC_mm!B30*Areas!$D$5+HGB_mm!B30*(Areas!$D$6+Areas!$D$7))/(Areas!$D$5+Areas!$D$6+Areas!$D$7)</f>
        <v>28.34896988732757</v>
      </c>
      <c r="C30" s="4">
        <f>(MIC_mm!C30*Areas!$D$5+HGB_mm!C30*(Areas!$D$6+Areas!$D$7))/(Areas!$D$5+Areas!$D$6+Areas!$D$7)</f>
        <v>44.970054513611956</v>
      </c>
      <c r="D30" s="4">
        <f>(MIC_mm!D30*Areas!$D$5+HGB_mm!D30*(Areas!$D$6+Areas!$D$7))/(Areas!$D$5+Areas!$D$6+Areas!$D$7)</f>
        <v>44.140874794100796</v>
      </c>
      <c r="E30" s="4">
        <f>(MIC_mm!E30*Areas!$D$5+HGB_mm!E30*(Areas!$D$6+Areas!$D$7))/(Areas!$D$5+Areas!$D$6+Areas!$D$7)</f>
        <v>46.225038987236303</v>
      </c>
      <c r="F30" s="4">
        <f>(MIC_mm!F30*Areas!$D$5+HGB_mm!F30*(Areas!$D$6+Areas!$D$7))/(Areas!$D$5+Areas!$D$6+Areas!$D$7)</f>
        <v>31.05316954582953</v>
      </c>
      <c r="G30" s="4">
        <f>(MIC_mm!G30*Areas!$D$5+HGB_mm!G30*(Areas!$D$6+Areas!$D$7))/(Areas!$D$5+Areas!$D$6+Areas!$D$7)</f>
        <v>81.254977347661992</v>
      </c>
      <c r="H30" s="4">
        <f>(MIC_mm!H30*Areas!$D$5+HGB_mm!H30*(Areas!$D$6+Areas!$D$7))/(Areas!$D$5+Areas!$D$6+Areas!$D$7)</f>
        <v>79.147971156297032</v>
      </c>
      <c r="I30" s="4">
        <f>(MIC_mm!I30*Areas!$D$5+HGB_mm!I30*(Areas!$D$6+Areas!$D$7))/(Areas!$D$5+Areas!$D$6+Areas!$D$7)</f>
        <v>44.105012840436004</v>
      </c>
      <c r="J30" s="4">
        <f>(MIC_mm!J30*Areas!$D$5+HGB_mm!J30*(Areas!$D$6+Areas!$D$7))/(Areas!$D$5+Areas!$D$6+Areas!$D$7)</f>
        <v>90.932442039888954</v>
      </c>
      <c r="K30" s="4">
        <f>(MIC_mm!K30*Areas!$D$5+HGB_mm!K30*(Areas!$D$6+Areas!$D$7))/(Areas!$D$5+Areas!$D$6+Areas!$D$7)</f>
        <v>73.8685873875948</v>
      </c>
      <c r="L30" s="4">
        <f>(MIC_mm!L30*Areas!$D$5+HGB_mm!L30*(Areas!$D$6+Areas!$D$7))/(Areas!$D$5+Areas!$D$6+Areas!$D$7)</f>
        <v>53.204933632623749</v>
      </c>
      <c r="M30" s="4">
        <f>(MIC_mm!M30*Areas!$D$5+HGB_mm!M30*(Areas!$D$6+Areas!$D$7))/(Areas!$D$5+Areas!$D$6+Areas!$D$7)</f>
        <v>49.866832208253506</v>
      </c>
      <c r="N30" s="4">
        <f t="shared" si="0"/>
        <v>667.11886434086227</v>
      </c>
    </row>
    <row r="31" spans="1:14">
      <c r="A31">
        <v>1926</v>
      </c>
      <c r="B31" s="4">
        <f>(MIC_mm!B31*Areas!$D$5+HGB_mm!B31*(Areas!$D$6+Areas!$D$7))/(Areas!$D$5+Areas!$D$6+Areas!$D$7)</f>
        <v>39.67582983201914</v>
      </c>
      <c r="C31" s="4">
        <f>(MIC_mm!C31*Areas!$D$5+HGB_mm!C31*(Areas!$D$6+Areas!$D$7))/(Areas!$D$5+Areas!$D$6+Areas!$D$7)</f>
        <v>48.679200412209518</v>
      </c>
      <c r="D31" s="4">
        <f>(MIC_mm!D31*Areas!$D$5+HGB_mm!D31*(Areas!$D$6+Areas!$D$7))/(Areas!$D$5+Areas!$D$6+Areas!$D$7)</f>
        <v>62.884180637664002</v>
      </c>
      <c r="E31" s="4">
        <f>(MIC_mm!E31*Areas!$D$5+HGB_mm!E31*(Areas!$D$6+Areas!$D$7))/(Areas!$D$5+Areas!$D$6+Areas!$D$7)</f>
        <v>47.804608305035046</v>
      </c>
      <c r="F31" s="4">
        <f>(MIC_mm!F31*Areas!$D$5+HGB_mm!F31*(Areas!$D$6+Areas!$D$7))/(Areas!$D$5+Areas!$D$6+Areas!$D$7)</f>
        <v>65.21081693676804</v>
      </c>
      <c r="G31" s="4">
        <f>(MIC_mm!G31*Areas!$D$5+HGB_mm!G31*(Areas!$D$6+Areas!$D$7))/(Areas!$D$5+Areas!$D$6+Areas!$D$7)</f>
        <v>93.590176038677527</v>
      </c>
      <c r="H31" s="4">
        <f>(MIC_mm!H31*Areas!$D$5+HGB_mm!H31*(Areas!$D$6+Areas!$D$7))/(Areas!$D$5+Areas!$D$6+Areas!$D$7)</f>
        <v>68.550542532402574</v>
      </c>
      <c r="I31" s="4">
        <f>(MIC_mm!I31*Areas!$D$5+HGB_mm!I31*(Areas!$D$6+Areas!$D$7))/(Areas!$D$5+Areas!$D$6+Areas!$D$7)</f>
        <v>79.397529483669203</v>
      </c>
      <c r="J31" s="4">
        <f>(MIC_mm!J31*Areas!$D$5+HGB_mm!J31*(Areas!$D$6+Areas!$D$7))/(Areas!$D$5+Areas!$D$6+Areas!$D$7)</f>
        <v>96.998931653798834</v>
      </c>
      <c r="K31" s="4">
        <f>(MIC_mm!K31*Areas!$D$5+HGB_mm!K31*(Areas!$D$6+Areas!$D$7))/(Areas!$D$5+Areas!$D$6+Areas!$D$7)</f>
        <v>79.660052951381743</v>
      </c>
      <c r="L31" s="4">
        <f>(MIC_mm!L31*Areas!$D$5+HGB_mm!L31*(Areas!$D$6+Areas!$D$7))/(Areas!$D$5+Areas!$D$6+Areas!$D$7)</f>
        <v>109.22648035015882</v>
      </c>
      <c r="M31" s="4">
        <f>(MIC_mm!M31*Areas!$D$5+HGB_mm!M31*(Areas!$D$6+Areas!$D$7))/(Areas!$D$5+Areas!$D$6+Areas!$D$7)</f>
        <v>47.508891008405897</v>
      </c>
      <c r="N31" s="4">
        <f t="shared" si="0"/>
        <v>839.18724014219038</v>
      </c>
    </row>
    <row r="32" spans="1:14">
      <c r="A32">
        <v>1927</v>
      </c>
      <c r="B32" s="4">
        <f>(MIC_mm!B32*Areas!$D$5+HGB_mm!B32*(Areas!$D$6+Areas!$D$7))/(Areas!$D$5+Areas!$D$6+Areas!$D$7)</f>
        <v>36.414885039042055</v>
      </c>
      <c r="C32" s="4">
        <f>(MIC_mm!C32*Areas!$D$5+HGB_mm!C32*(Areas!$D$6+Areas!$D$7))/(Areas!$D$5+Areas!$D$6+Areas!$D$7)</f>
        <v>32.676411968327834</v>
      </c>
      <c r="D32" s="4">
        <f>(MIC_mm!D32*Areas!$D$5+HGB_mm!D32*(Areas!$D$6+Areas!$D$7))/(Areas!$D$5+Areas!$D$6+Areas!$D$7)</f>
        <v>49.895139819603521</v>
      </c>
      <c r="E32" s="4">
        <f>(MIC_mm!E32*Areas!$D$5+HGB_mm!E32*(Areas!$D$6+Areas!$D$7))/(Areas!$D$5+Areas!$D$6+Areas!$D$7)</f>
        <v>55.340913712818228</v>
      </c>
      <c r="F32" s="4">
        <f>(MIC_mm!F32*Areas!$D$5+HGB_mm!F32*(Areas!$D$6+Areas!$D$7))/(Areas!$D$5+Areas!$D$6+Areas!$D$7)</f>
        <v>109.99463195774852</v>
      </c>
      <c r="G32" s="4">
        <f>(MIC_mm!G32*Areas!$D$5+HGB_mm!G32*(Areas!$D$6+Areas!$D$7))/(Areas!$D$5+Areas!$D$6+Areas!$D$7)</f>
        <v>55.416370254040565</v>
      </c>
      <c r="H32" s="4">
        <f>(MIC_mm!H32*Areas!$D$5+HGB_mm!H32*(Areas!$D$6+Areas!$D$7))/(Areas!$D$5+Areas!$D$6+Areas!$D$7)</f>
        <v>82.533113250726984</v>
      </c>
      <c r="I32" s="4">
        <f>(MIC_mm!I32*Areas!$D$5+HGB_mm!I32*(Areas!$D$6+Areas!$D$7))/(Areas!$D$5+Areas!$D$6+Areas!$D$7)</f>
        <v>23.857098691837763</v>
      </c>
      <c r="J32" s="4">
        <f>(MIC_mm!J32*Areas!$D$5+HGB_mm!J32*(Areas!$D$6+Areas!$D$7))/(Areas!$D$5+Areas!$D$6+Areas!$D$7)</f>
        <v>110.05396354248032</v>
      </c>
      <c r="K32" s="4">
        <f>(MIC_mm!K32*Areas!$D$5+HGB_mm!K32*(Areas!$D$6+Areas!$D$7))/(Areas!$D$5+Areas!$D$6+Areas!$D$7)</f>
        <v>66.140920838780602</v>
      </c>
      <c r="L32" s="4">
        <f>(MIC_mm!L32*Areas!$D$5+HGB_mm!L32*(Areas!$D$6+Areas!$D$7))/(Areas!$D$5+Areas!$D$6+Areas!$D$7)</f>
        <v>98.737909571537813</v>
      </c>
      <c r="M32" s="4">
        <f>(MIC_mm!M32*Areas!$D$5+HGB_mm!M32*(Areas!$D$6+Areas!$D$7))/(Areas!$D$5+Areas!$D$6+Areas!$D$7)</f>
        <v>75.151910717173294</v>
      </c>
      <c r="N32" s="4">
        <f t="shared" si="0"/>
        <v>796.21326936411754</v>
      </c>
    </row>
    <row r="33" spans="1:14">
      <c r="A33">
        <v>1928</v>
      </c>
      <c r="B33" s="4">
        <f>(MIC_mm!B33*Areas!$D$5+HGB_mm!B33*(Areas!$D$6+Areas!$D$7))/(Areas!$D$5+Areas!$D$6+Areas!$D$7)</f>
        <v>47.304650786733653</v>
      </c>
      <c r="C33" s="4">
        <f>(MIC_mm!C33*Areas!$D$5+HGB_mm!C33*(Areas!$D$6+Areas!$D$7))/(Areas!$D$5+Areas!$D$6+Areas!$D$7)</f>
        <v>51.532841093780405</v>
      </c>
      <c r="D33" s="4">
        <f>(MIC_mm!D33*Areas!$D$5+HGB_mm!D33*(Areas!$D$6+Areas!$D$7))/(Areas!$D$5+Areas!$D$6+Areas!$D$7)</f>
        <v>58.482742563647172</v>
      </c>
      <c r="E33" s="4">
        <f>(MIC_mm!E33*Areas!$D$5+HGB_mm!E33*(Areas!$D$6+Areas!$D$7))/(Areas!$D$5+Areas!$D$6+Areas!$D$7)</f>
        <v>76.533938491981914</v>
      </c>
      <c r="F33" s="4">
        <f>(MIC_mm!F33*Areas!$D$5+HGB_mm!F33*(Areas!$D$6+Areas!$D$7))/(Areas!$D$5+Areas!$D$6+Areas!$D$7)</f>
        <v>53.002417345688656</v>
      </c>
      <c r="G33" s="4">
        <f>(MIC_mm!G33*Areas!$D$5+HGB_mm!G33*(Areas!$D$6+Areas!$D$7))/(Areas!$D$5+Areas!$D$6+Areas!$D$7)</f>
        <v>106.43528255811086</v>
      </c>
      <c r="H33" s="4">
        <f>(MIC_mm!H33*Areas!$D$5+HGB_mm!H33*(Areas!$D$6+Areas!$D$7))/(Areas!$D$5+Areas!$D$6+Areas!$D$7)</f>
        <v>83.762932936472041</v>
      </c>
      <c r="I33" s="4">
        <f>(MIC_mm!I33*Areas!$D$5+HGB_mm!I33*(Areas!$D$6+Areas!$D$7))/(Areas!$D$5+Areas!$D$6+Areas!$D$7)</f>
        <v>98.591303311105818</v>
      </c>
      <c r="J33" s="4">
        <f>(MIC_mm!J33*Areas!$D$5+HGB_mm!J33*(Areas!$D$6+Areas!$D$7))/(Areas!$D$5+Areas!$D$6+Areas!$D$7)</f>
        <v>96.671137111737835</v>
      </c>
      <c r="K33" s="4">
        <f>(MIC_mm!K33*Areas!$D$5+HGB_mm!K33*(Areas!$D$6+Areas!$D$7))/(Areas!$D$5+Areas!$D$6+Areas!$D$7)</f>
        <v>113.11597942241335</v>
      </c>
      <c r="L33" s="4">
        <f>(MIC_mm!L33*Areas!$D$5+HGB_mm!L33*(Areas!$D$6+Areas!$D$7))/(Areas!$D$5+Areas!$D$6+Areas!$D$7)</f>
        <v>77.641329759389137</v>
      </c>
      <c r="M33" s="4">
        <f>(MIC_mm!M33*Areas!$D$5+HGB_mm!M33*(Areas!$D$6+Areas!$D$7))/(Areas!$D$5+Areas!$D$6+Areas!$D$7)</f>
        <v>42.323751654730678</v>
      </c>
      <c r="N33" s="4">
        <f t="shared" si="0"/>
        <v>905.39830703579162</v>
      </c>
    </row>
    <row r="34" spans="1:14">
      <c r="A34">
        <v>1929</v>
      </c>
      <c r="B34" s="4">
        <f>(MIC_mm!B34*Areas!$D$5+HGB_mm!B34*(Areas!$D$6+Areas!$D$7))/(Areas!$D$5+Areas!$D$6+Areas!$D$7)</f>
        <v>86.361696856080243</v>
      </c>
      <c r="C34" s="4">
        <f>(MIC_mm!C34*Areas!$D$5+HGB_mm!C34*(Areas!$D$6+Areas!$D$7))/(Areas!$D$5+Areas!$D$6+Areas!$D$7)</f>
        <v>26.952411727141421</v>
      </c>
      <c r="D34" s="4">
        <f>(MIC_mm!D34*Areas!$D$5+HGB_mm!D34*(Areas!$D$6+Areas!$D$7))/(Areas!$D$5+Areas!$D$6+Areas!$D$7)</f>
        <v>56.544642509654302</v>
      </c>
      <c r="E34" s="4">
        <f>(MIC_mm!E34*Areas!$D$5+HGB_mm!E34*(Areas!$D$6+Areas!$D$7))/(Areas!$D$5+Areas!$D$6+Areas!$D$7)</f>
        <v>125.5166339146474</v>
      </c>
      <c r="F34" s="4">
        <f>(MIC_mm!F34*Areas!$D$5+HGB_mm!F34*(Areas!$D$6+Areas!$D$7))/(Areas!$D$5+Areas!$D$6+Areas!$D$7)</f>
        <v>85.771610440082981</v>
      </c>
      <c r="G34" s="4">
        <f>(MIC_mm!G34*Areas!$D$5+HGB_mm!G34*(Areas!$D$6+Areas!$D$7))/(Areas!$D$5+Areas!$D$6+Areas!$D$7)</f>
        <v>76.959394073940075</v>
      </c>
      <c r="H34" s="4">
        <f>(MIC_mm!H34*Areas!$D$5+HGB_mm!H34*(Areas!$D$6+Areas!$D$7))/(Areas!$D$5+Areas!$D$6+Areas!$D$7)</f>
        <v>61.971660869970378</v>
      </c>
      <c r="I34" s="4">
        <f>(MIC_mm!I34*Areas!$D$5+HGB_mm!I34*(Areas!$D$6+Areas!$D$7))/(Areas!$D$5+Areas!$D$6+Areas!$D$7)</f>
        <v>39.645481728758469</v>
      </c>
      <c r="J34" s="4">
        <f>(MIC_mm!J34*Areas!$D$5+HGB_mm!J34*(Areas!$D$6+Areas!$D$7))/(Areas!$D$5+Areas!$D$6+Areas!$D$7)</f>
        <v>55.065897336808611</v>
      </c>
      <c r="K34" s="4">
        <f>(MIC_mm!K34*Areas!$D$5+HGB_mm!K34*(Areas!$D$6+Areas!$D$7))/(Areas!$D$5+Areas!$D$6+Areas!$D$7)</f>
        <v>82.877788101287322</v>
      </c>
      <c r="L34" s="4">
        <f>(MIC_mm!L34*Areas!$D$5+HGB_mm!L34*(Areas!$D$6+Areas!$D$7))/(Areas!$D$5+Areas!$D$6+Areas!$D$7)</f>
        <v>48.732565373852651</v>
      </c>
      <c r="M34" s="4">
        <f>(MIC_mm!M34*Areas!$D$5+HGB_mm!M34*(Areas!$D$6+Areas!$D$7))/(Areas!$D$5+Areas!$D$6+Areas!$D$7)</f>
        <v>56.365694246881695</v>
      </c>
      <c r="N34" s="4">
        <f t="shared" si="0"/>
        <v>802.76547717910557</v>
      </c>
    </row>
    <row r="35" spans="1:14">
      <c r="A35">
        <v>1930</v>
      </c>
      <c r="B35" s="4">
        <f>(MIC_mm!B35*Areas!$D$5+HGB_mm!B35*(Areas!$D$6+Areas!$D$7))/(Areas!$D$5+Areas!$D$6+Areas!$D$7)</f>
        <v>56.84469979142856</v>
      </c>
      <c r="C35" s="4">
        <f>(MIC_mm!C35*Areas!$D$5+HGB_mm!C35*(Areas!$D$6+Areas!$D$7))/(Areas!$D$5+Areas!$D$6+Areas!$D$7)</f>
        <v>46.288989840022154</v>
      </c>
      <c r="D35" s="4">
        <f>(MIC_mm!D35*Areas!$D$5+HGB_mm!D35*(Areas!$D$6+Areas!$D$7))/(Areas!$D$5+Areas!$D$6+Areas!$D$7)</f>
        <v>44.713683218084597</v>
      </c>
      <c r="E35" s="4">
        <f>(MIC_mm!E35*Areas!$D$5+HGB_mm!E35*(Areas!$D$6+Areas!$D$7))/(Areas!$D$5+Areas!$D$6+Areas!$D$7)</f>
        <v>43.976981223089219</v>
      </c>
      <c r="F35" s="4">
        <f>(MIC_mm!F35*Areas!$D$5+HGB_mm!F35*(Areas!$D$6+Areas!$D$7))/(Areas!$D$5+Areas!$D$6+Areas!$D$7)</f>
        <v>71.209809709397774</v>
      </c>
      <c r="G35" s="4">
        <f>(MIC_mm!G35*Areas!$D$5+HGB_mm!G35*(Areas!$D$6+Areas!$D$7))/(Areas!$D$5+Areas!$D$6+Areas!$D$7)</f>
        <v>106.09196876635887</v>
      </c>
      <c r="H35" s="4">
        <f>(MIC_mm!H35*Areas!$D$5+HGB_mm!H35*(Areas!$D$6+Areas!$D$7))/(Areas!$D$5+Areas!$D$6+Areas!$D$7)</f>
        <v>50.076851311314108</v>
      </c>
      <c r="I35" s="4">
        <f>(MIC_mm!I35*Areas!$D$5+HGB_mm!I35*(Areas!$D$6+Areas!$D$7))/(Areas!$D$5+Areas!$D$6+Areas!$D$7)</f>
        <v>25.765151303365922</v>
      </c>
      <c r="J35" s="4">
        <f>(MIC_mm!J35*Areas!$D$5+HGB_mm!J35*(Areas!$D$6+Areas!$D$7))/(Areas!$D$5+Areas!$D$6+Areas!$D$7)</f>
        <v>58.696105661577093</v>
      </c>
      <c r="K35" s="4">
        <f>(MIC_mm!K35*Areas!$D$5+HGB_mm!K35*(Areas!$D$6+Areas!$D$7))/(Areas!$D$5+Areas!$D$6+Areas!$D$7)</f>
        <v>49.897843300087978</v>
      </c>
      <c r="L35" s="4">
        <f>(MIC_mm!L35*Areas!$D$5+HGB_mm!L35*(Areas!$D$6+Areas!$D$7))/(Areas!$D$5+Areas!$D$6+Areas!$D$7)</f>
        <v>36.765969144583039</v>
      </c>
      <c r="M35" s="4">
        <f>(MIC_mm!M35*Areas!$D$5+HGB_mm!M35*(Areas!$D$6+Areas!$D$7))/(Areas!$D$5+Areas!$D$6+Areas!$D$7)</f>
        <v>31.221588377007262</v>
      </c>
      <c r="N35" s="4">
        <f t="shared" si="0"/>
        <v>621.54964164631656</v>
      </c>
    </row>
    <row r="36" spans="1:14">
      <c r="A36">
        <v>1931</v>
      </c>
      <c r="B36" s="4">
        <f>(MIC_mm!B36*Areas!$D$5+HGB_mm!B36*(Areas!$D$6+Areas!$D$7))/(Areas!$D$5+Areas!$D$6+Areas!$D$7)</f>
        <v>36.728430945313718</v>
      </c>
      <c r="C36" s="4">
        <f>(MIC_mm!C36*Areas!$D$5+HGB_mm!C36*(Areas!$D$6+Areas!$D$7))/(Areas!$D$5+Areas!$D$6+Areas!$D$7)</f>
        <v>21.079855726670015</v>
      </c>
      <c r="D36" s="4">
        <f>(MIC_mm!D36*Areas!$D$5+HGB_mm!D36*(Areas!$D$6+Areas!$D$7))/(Areas!$D$5+Areas!$D$6+Areas!$D$7)</f>
        <v>51.648157801695433</v>
      </c>
      <c r="E36" s="4">
        <f>(MIC_mm!E36*Areas!$D$5+HGB_mm!E36*(Areas!$D$6+Areas!$D$7))/(Areas!$D$5+Areas!$D$6+Areas!$D$7)</f>
        <v>39.531460027462366</v>
      </c>
      <c r="F36" s="4">
        <f>(MIC_mm!F36*Areas!$D$5+HGB_mm!F36*(Areas!$D$6+Areas!$D$7))/(Areas!$D$5+Areas!$D$6+Areas!$D$7)</f>
        <v>74.04243812060966</v>
      </c>
      <c r="G36" s="4">
        <f>(MIC_mm!G36*Areas!$D$5+HGB_mm!G36*(Areas!$D$6+Areas!$D$7))/(Areas!$D$5+Areas!$D$6+Areas!$D$7)</f>
        <v>72.977262698601947</v>
      </c>
      <c r="H36" s="4">
        <f>(MIC_mm!H36*Areas!$D$5+HGB_mm!H36*(Areas!$D$6+Areas!$D$7))/(Areas!$D$5+Areas!$D$6+Areas!$D$7)</f>
        <v>61.9536362963633</v>
      </c>
      <c r="I36" s="4">
        <f>(MIC_mm!I36*Areas!$D$5+HGB_mm!I36*(Areas!$D$6+Areas!$D$7))/(Areas!$D$5+Areas!$D$6+Areas!$D$7)</f>
        <v>50.341750739318599</v>
      </c>
      <c r="J36" s="4">
        <f>(MIC_mm!J36*Areas!$D$5+HGB_mm!J36*(Areas!$D$6+Areas!$D$7))/(Areas!$D$5+Areas!$D$6+Areas!$D$7)</f>
        <v>138.36449324815067</v>
      </c>
      <c r="K36" s="4">
        <f>(MIC_mm!K36*Areas!$D$5+HGB_mm!K36*(Areas!$D$6+Areas!$D$7))/(Areas!$D$5+Areas!$D$6+Areas!$D$7)</f>
        <v>84.974993901820667</v>
      </c>
      <c r="L36" s="4">
        <f>(MIC_mm!L36*Areas!$D$5+HGB_mm!L36*(Areas!$D$6+Areas!$D$7))/(Areas!$D$5+Areas!$D$6+Areas!$D$7)</f>
        <v>100.64319456892038</v>
      </c>
      <c r="M36" s="4">
        <f>(MIC_mm!M36*Areas!$D$5+HGB_mm!M36*(Areas!$D$6+Areas!$D$7))/(Areas!$D$5+Areas!$D$6+Areas!$D$7)</f>
        <v>48.352651269106495</v>
      </c>
      <c r="N36" s="4">
        <f t="shared" si="0"/>
        <v>780.63832534403321</v>
      </c>
    </row>
    <row r="37" spans="1:14">
      <c r="A37">
        <v>1932</v>
      </c>
      <c r="B37" s="4">
        <f>(MIC_mm!B37*Areas!$D$5+HGB_mm!B37*(Areas!$D$6+Areas!$D$7))/(Areas!$D$5+Areas!$D$6+Areas!$D$7)</f>
        <v>74.797084385097961</v>
      </c>
      <c r="C37" s="4">
        <f>(MIC_mm!C37*Areas!$D$5+HGB_mm!C37*(Areas!$D$6+Areas!$D$7))/(Areas!$D$5+Areas!$D$6+Areas!$D$7)</f>
        <v>53.511160901489063</v>
      </c>
      <c r="D37" s="4">
        <f>(MIC_mm!D37*Areas!$D$5+HGB_mm!D37*(Areas!$D$6+Areas!$D$7))/(Areas!$D$5+Areas!$D$6+Areas!$D$7)</f>
        <v>46.011060041714281</v>
      </c>
      <c r="E37" s="4">
        <f>(MIC_mm!E37*Areas!$D$5+HGB_mm!E37*(Areas!$D$6+Areas!$D$7))/(Areas!$D$5+Areas!$D$6+Areas!$D$7)</f>
        <v>45.867135883879705</v>
      </c>
      <c r="F37" s="4">
        <f>(MIC_mm!F37*Areas!$D$5+HGB_mm!F37*(Areas!$D$6+Areas!$D$7))/(Areas!$D$5+Areas!$D$6+Areas!$D$7)</f>
        <v>79.08818570257877</v>
      </c>
      <c r="G37" s="4">
        <f>(MIC_mm!G37*Areas!$D$5+HGB_mm!G37*(Areas!$D$6+Areas!$D$7))/(Areas!$D$5+Areas!$D$6+Areas!$D$7)</f>
        <v>55.349794306356081</v>
      </c>
      <c r="H37" s="4">
        <f>(MIC_mm!H37*Areas!$D$5+HGB_mm!H37*(Areas!$D$6+Areas!$D$7))/(Areas!$D$5+Areas!$D$6+Areas!$D$7)</f>
        <v>83.215182959083279</v>
      </c>
      <c r="I37" s="4">
        <f>(MIC_mm!I37*Areas!$D$5+HGB_mm!I37*(Areas!$D$6+Areas!$D$7))/(Areas!$D$5+Areas!$D$6+Areas!$D$7)</f>
        <v>90.94054864428567</v>
      </c>
      <c r="J37" s="4">
        <f>(MIC_mm!J37*Areas!$D$5+HGB_mm!J37*(Areas!$D$6+Areas!$D$7))/(Areas!$D$5+Areas!$D$6+Areas!$D$7)</f>
        <v>68.542807574349823</v>
      </c>
      <c r="K37" s="4">
        <f>(MIC_mm!K37*Areas!$D$5+HGB_mm!K37*(Areas!$D$6+Areas!$D$7))/(Areas!$D$5+Areas!$D$6+Areas!$D$7)</f>
        <v>119.44176033196021</v>
      </c>
      <c r="L37" s="4">
        <f>(MIC_mm!L37*Areas!$D$5+HGB_mm!L37*(Areas!$D$6+Areas!$D$7))/(Areas!$D$5+Areas!$D$6+Areas!$D$7)</f>
        <v>49.714577526359207</v>
      </c>
      <c r="M37" s="4">
        <f>(MIC_mm!M37*Areas!$D$5+HGB_mm!M37*(Areas!$D$6+Areas!$D$7))/(Areas!$D$5+Areas!$D$6+Areas!$D$7)</f>
        <v>68.465639705862202</v>
      </c>
      <c r="N37" s="4">
        <f t="shared" si="0"/>
        <v>834.94493796301617</v>
      </c>
    </row>
    <row r="38" spans="1:14">
      <c r="A38">
        <v>1933</v>
      </c>
      <c r="B38" s="4">
        <f>(MIC_mm!B38*Areas!$D$5+HGB_mm!B38*(Areas!$D$6+Areas!$D$7))/(Areas!$D$5+Areas!$D$6+Areas!$D$7)</f>
        <v>39.09507513779144</v>
      </c>
      <c r="C38" s="4">
        <f>(MIC_mm!C38*Areas!$D$5+HGB_mm!C38*(Areas!$D$6+Areas!$D$7))/(Areas!$D$5+Areas!$D$6+Areas!$D$7)</f>
        <v>53.771964271521099</v>
      </c>
      <c r="D38" s="4">
        <f>(MIC_mm!D38*Areas!$D$5+HGB_mm!D38*(Areas!$D$6+Areas!$D$7))/(Areas!$D$5+Areas!$D$6+Areas!$D$7)</f>
        <v>52.048236735432205</v>
      </c>
      <c r="E38" s="4">
        <f>(MIC_mm!E38*Areas!$D$5+HGB_mm!E38*(Areas!$D$6+Areas!$D$7))/(Areas!$D$5+Areas!$D$6+Areas!$D$7)</f>
        <v>78.834332064363878</v>
      </c>
      <c r="F38" s="4">
        <f>(MIC_mm!F38*Areas!$D$5+HGB_mm!F38*(Areas!$D$6+Areas!$D$7))/(Areas!$D$5+Areas!$D$6+Areas!$D$7)</f>
        <v>105.12091935877302</v>
      </c>
      <c r="G38" s="4">
        <f>(MIC_mm!G38*Areas!$D$5+HGB_mm!G38*(Areas!$D$6+Areas!$D$7))/(Areas!$D$5+Areas!$D$6+Areas!$D$7)</f>
        <v>62.2302069543911</v>
      </c>
      <c r="H38" s="4">
        <f>(MIC_mm!H38*Areas!$D$5+HGB_mm!H38*(Areas!$D$6+Areas!$D$7))/(Areas!$D$5+Areas!$D$6+Areas!$D$7)</f>
        <v>55.471561928723929</v>
      </c>
      <c r="I38" s="4">
        <f>(MIC_mm!I38*Areas!$D$5+HGB_mm!I38*(Areas!$D$6+Areas!$D$7))/(Areas!$D$5+Areas!$D$6+Areas!$D$7)</f>
        <v>42.692729051726261</v>
      </c>
      <c r="J38" s="4">
        <f>(MIC_mm!J38*Areas!$D$5+HGB_mm!J38*(Areas!$D$6+Areas!$D$7))/(Areas!$D$5+Areas!$D$6+Areas!$D$7)</f>
        <v>78.442843752312513</v>
      </c>
      <c r="K38" s="4">
        <f>(MIC_mm!K38*Areas!$D$5+HGB_mm!K38*(Areas!$D$6+Areas!$D$7))/(Areas!$D$5+Areas!$D$6+Areas!$D$7)</f>
        <v>101.27754088520898</v>
      </c>
      <c r="L38" s="4">
        <f>(MIC_mm!L38*Areas!$D$5+HGB_mm!L38*(Areas!$D$6+Areas!$D$7))/(Areas!$D$5+Areas!$D$6+Areas!$D$7)</f>
        <v>63.937997549765257</v>
      </c>
      <c r="M38" s="4">
        <f>(MIC_mm!M38*Areas!$D$5+HGB_mm!M38*(Areas!$D$6+Areas!$D$7))/(Areas!$D$5+Areas!$D$6+Areas!$D$7)</f>
        <v>60.088262443711756</v>
      </c>
      <c r="N38" s="4">
        <f t="shared" si="0"/>
        <v>793.0116701337214</v>
      </c>
    </row>
    <row r="39" spans="1:14">
      <c r="A39">
        <v>1934</v>
      </c>
      <c r="B39" s="4">
        <f>(MIC_mm!B39*Areas!$D$5+HGB_mm!B39*(Areas!$D$6+Areas!$D$7))/(Areas!$D$5+Areas!$D$6+Areas!$D$7)</f>
        <v>36.159400925826951</v>
      </c>
      <c r="C39" s="4">
        <f>(MIC_mm!C39*Areas!$D$5+HGB_mm!C39*(Areas!$D$6+Areas!$D$7))/(Areas!$D$5+Areas!$D$6+Areas!$D$7)</f>
        <v>19.001833564927111</v>
      </c>
      <c r="D39" s="4">
        <f>(MIC_mm!D39*Areas!$D$5+HGB_mm!D39*(Areas!$D$6+Areas!$D$7))/(Areas!$D$5+Areas!$D$6+Areas!$D$7)</f>
        <v>50.23366606095987</v>
      </c>
      <c r="E39" s="4">
        <f>(MIC_mm!E39*Areas!$D$5+HGB_mm!E39*(Areas!$D$6+Areas!$D$7))/(Areas!$D$5+Areas!$D$6+Areas!$D$7)</f>
        <v>53.940242776055662</v>
      </c>
      <c r="F39" s="4">
        <f>(MIC_mm!F39*Areas!$D$5+HGB_mm!F39*(Areas!$D$6+Areas!$D$7))/(Areas!$D$5+Areas!$D$6+Areas!$D$7)</f>
        <v>34.748396795509542</v>
      </c>
      <c r="G39" s="4">
        <f>(MIC_mm!G39*Areas!$D$5+HGB_mm!G39*(Areas!$D$6+Areas!$D$7))/(Areas!$D$5+Areas!$D$6+Areas!$D$7)</f>
        <v>69.059846846624623</v>
      </c>
      <c r="H39" s="4">
        <f>(MIC_mm!H39*Areas!$D$5+HGB_mm!H39*(Areas!$D$6+Areas!$D$7))/(Areas!$D$5+Areas!$D$6+Areas!$D$7)</f>
        <v>44.724967179461885</v>
      </c>
      <c r="I39" s="4">
        <f>(MIC_mm!I39*Areas!$D$5+HGB_mm!I39*(Areas!$D$6+Areas!$D$7))/(Areas!$D$5+Areas!$D$6+Areas!$D$7)</f>
        <v>57.749979581377119</v>
      </c>
      <c r="J39" s="4">
        <f>(MIC_mm!J39*Areas!$D$5+HGB_mm!J39*(Areas!$D$6+Areas!$D$7))/(Areas!$D$5+Areas!$D$6+Areas!$D$7)</f>
        <v>122.37547846726032</v>
      </c>
      <c r="K39" s="4">
        <f>(MIC_mm!K39*Areas!$D$5+HGB_mm!K39*(Areas!$D$6+Areas!$D$7))/(Areas!$D$5+Areas!$D$6+Areas!$D$7)</f>
        <v>52.326642602839975</v>
      </c>
      <c r="L39" s="4">
        <f>(MIC_mm!L39*Areas!$D$5+HGB_mm!L39*(Areas!$D$6+Areas!$D$7))/(Areas!$D$5+Areas!$D$6+Areas!$D$7)</f>
        <v>116.14342095526266</v>
      </c>
      <c r="M39" s="4">
        <f>(MIC_mm!M39*Areas!$D$5+HGB_mm!M39*(Areas!$D$6+Areas!$D$7))/(Areas!$D$5+Areas!$D$6+Areas!$D$7)</f>
        <v>42.388617097376276</v>
      </c>
      <c r="N39" s="4">
        <f t="shared" si="0"/>
        <v>698.85249285348198</v>
      </c>
    </row>
    <row r="40" spans="1:14">
      <c r="A40">
        <v>1935</v>
      </c>
      <c r="B40" s="4">
        <f>(MIC_mm!B40*Areas!$D$5+HGB_mm!B40*(Areas!$D$6+Areas!$D$7))/(Areas!$D$5+Areas!$D$6+Areas!$D$7)</f>
        <v>58.162376837333468</v>
      </c>
      <c r="C40" s="4">
        <f>(MIC_mm!C40*Areas!$D$5+HGB_mm!C40*(Areas!$D$6+Areas!$D$7))/(Areas!$D$5+Areas!$D$6+Areas!$D$7)</f>
        <v>34.146858135793437</v>
      </c>
      <c r="D40" s="4">
        <f>(MIC_mm!D40*Areas!$D$5+HGB_mm!D40*(Areas!$D$6+Areas!$D$7))/(Areas!$D$5+Areas!$D$6+Areas!$D$7)</f>
        <v>46.477129223845665</v>
      </c>
      <c r="E40" s="4">
        <f>(MIC_mm!E40*Areas!$D$5+HGB_mm!E40*(Areas!$D$6+Areas!$D$7))/(Areas!$D$5+Areas!$D$6+Areas!$D$7)</f>
        <v>36.640082990053799</v>
      </c>
      <c r="F40" s="4">
        <f>(MIC_mm!F40*Areas!$D$5+HGB_mm!F40*(Areas!$D$6+Areas!$D$7))/(Areas!$D$5+Areas!$D$6+Areas!$D$7)</f>
        <v>53.832604566645557</v>
      </c>
      <c r="G40" s="4">
        <f>(MIC_mm!G40*Areas!$D$5+HGB_mm!G40*(Areas!$D$6+Areas!$D$7))/(Areas!$D$5+Areas!$D$6+Areas!$D$7)</f>
        <v>106.99145788967365</v>
      </c>
      <c r="H40" s="4">
        <f>(MIC_mm!H40*Areas!$D$5+HGB_mm!H40*(Areas!$D$6+Areas!$D$7))/(Areas!$D$5+Areas!$D$6+Areas!$D$7)</f>
        <v>62.146410844618387</v>
      </c>
      <c r="I40" s="4">
        <f>(MIC_mm!I40*Areas!$D$5+HGB_mm!I40*(Areas!$D$6+Areas!$D$7))/(Areas!$D$5+Areas!$D$6+Areas!$D$7)</f>
        <v>72.952935485373956</v>
      </c>
      <c r="J40" s="4">
        <f>(MIC_mm!J40*Areas!$D$5+HGB_mm!J40*(Areas!$D$6+Areas!$D$7))/(Areas!$D$5+Areas!$D$6+Areas!$D$7)</f>
        <v>72.227997357912429</v>
      </c>
      <c r="K40" s="4">
        <f>(MIC_mm!K40*Areas!$D$5+HGB_mm!K40*(Areas!$D$6+Areas!$D$7))/(Areas!$D$5+Areas!$D$6+Areas!$D$7)</f>
        <v>51.038274914145859</v>
      </c>
      <c r="L40" s="4">
        <f>(MIC_mm!L40*Areas!$D$5+HGB_mm!L40*(Areas!$D$6+Areas!$D$7))/(Areas!$D$5+Areas!$D$6+Areas!$D$7)</f>
        <v>87.569639289267485</v>
      </c>
      <c r="M40" s="4">
        <f>(MIC_mm!M40*Areas!$D$5+HGB_mm!M40*(Areas!$D$6+Areas!$D$7))/(Areas!$D$5+Areas!$D$6+Areas!$D$7)</f>
        <v>37.797702973444828</v>
      </c>
      <c r="N40" s="4">
        <f t="shared" si="0"/>
        <v>719.98347050810855</v>
      </c>
    </row>
    <row r="41" spans="1:14">
      <c r="A41">
        <v>1936</v>
      </c>
      <c r="B41" s="4">
        <f>(MIC_mm!B41*Areas!$D$5+HGB_mm!B41*(Areas!$D$6+Areas!$D$7))/(Areas!$D$5+Areas!$D$6+Areas!$D$7)</f>
        <v>53.106380477055765</v>
      </c>
      <c r="C41" s="4">
        <f>(MIC_mm!C41*Areas!$D$5+HGB_mm!C41*(Areas!$D$6+Areas!$D$7))/(Areas!$D$5+Areas!$D$6+Areas!$D$7)</f>
        <v>51.099354826332075</v>
      </c>
      <c r="D41" s="4">
        <f>(MIC_mm!D41*Areas!$D$5+HGB_mm!D41*(Areas!$D$6+Areas!$D$7))/(Areas!$D$5+Areas!$D$6+Areas!$D$7)</f>
        <v>42.542317527400691</v>
      </c>
      <c r="E41" s="4">
        <f>(MIC_mm!E41*Areas!$D$5+HGB_mm!E41*(Areas!$D$6+Areas!$D$7))/(Areas!$D$5+Areas!$D$6+Areas!$D$7)</f>
        <v>51.00040097241979</v>
      </c>
      <c r="F41" s="4">
        <f>(MIC_mm!F41*Areas!$D$5+HGB_mm!F41*(Areas!$D$6+Areas!$D$7))/(Areas!$D$5+Areas!$D$6+Areas!$D$7)</f>
        <v>59.81452846684919</v>
      </c>
      <c r="G41" s="4">
        <f>(MIC_mm!G41*Areas!$D$5+HGB_mm!G41*(Areas!$D$6+Areas!$D$7))/(Areas!$D$5+Areas!$D$6+Areas!$D$7)</f>
        <v>52.448577959398456</v>
      </c>
      <c r="H41" s="4">
        <f>(MIC_mm!H41*Areas!$D$5+HGB_mm!H41*(Areas!$D$6+Areas!$D$7))/(Areas!$D$5+Areas!$D$6+Areas!$D$7)</f>
        <v>29.970795339620626</v>
      </c>
      <c r="I41" s="4">
        <f>(MIC_mm!I41*Areas!$D$5+HGB_mm!I41*(Areas!$D$6+Areas!$D$7))/(Areas!$D$5+Areas!$D$6+Areas!$D$7)</f>
        <v>94.045756900535267</v>
      </c>
      <c r="J41" s="4">
        <f>(MIC_mm!J41*Areas!$D$5+HGB_mm!J41*(Areas!$D$6+Areas!$D$7))/(Areas!$D$5+Areas!$D$6+Areas!$D$7)</f>
        <v>111.13661182416412</v>
      </c>
      <c r="K41" s="4">
        <f>(MIC_mm!K41*Areas!$D$5+HGB_mm!K41*(Areas!$D$6+Areas!$D$7))/(Areas!$D$5+Areas!$D$6+Areas!$D$7)</f>
        <v>89.657375508067418</v>
      </c>
      <c r="L41" s="4">
        <f>(MIC_mm!L41*Areas!$D$5+HGB_mm!L41*(Areas!$D$6+Areas!$D$7))/(Areas!$D$5+Areas!$D$6+Areas!$D$7)</f>
        <v>42.8082990053801</v>
      </c>
      <c r="M41" s="4">
        <f>(MIC_mm!M41*Areas!$D$5+HGB_mm!M41*(Areas!$D$6+Areas!$D$7))/(Areas!$D$5+Areas!$D$6+Areas!$D$7)</f>
        <v>64.112393418899686</v>
      </c>
      <c r="N41" s="4">
        <f t="shared" si="0"/>
        <v>741.74279222612324</v>
      </c>
    </row>
    <row r="42" spans="1:14">
      <c r="A42">
        <v>1937</v>
      </c>
      <c r="B42" s="4">
        <f>(MIC_mm!B42*Areas!$D$5+HGB_mm!B42*(Areas!$D$6+Areas!$D$7))/(Areas!$D$5+Areas!$D$6+Areas!$D$7)</f>
        <v>61.965350556236174</v>
      </c>
      <c r="C42" s="4">
        <f>(MIC_mm!C42*Areas!$D$5+HGB_mm!C42*(Areas!$D$6+Areas!$D$7))/(Areas!$D$5+Areas!$D$6+Areas!$D$7)</f>
        <v>55.529912597331055</v>
      </c>
      <c r="D42" s="4">
        <f>(MIC_mm!D42*Areas!$D$5+HGB_mm!D42*(Areas!$D$6+Areas!$D$7))/(Areas!$D$5+Areas!$D$6+Areas!$D$7)</f>
        <v>21.558808100574737</v>
      </c>
      <c r="E42" s="4">
        <f>(MIC_mm!E42*Areas!$D$5+HGB_mm!E42*(Areas!$D$6+Areas!$D$7))/(Areas!$D$5+Areas!$D$6+Areas!$D$7)</f>
        <v>90.481100851552497</v>
      </c>
      <c r="F42" s="4">
        <f>(MIC_mm!F42*Areas!$D$5+HGB_mm!F42*(Areas!$D$6+Areas!$D$7))/(Areas!$D$5+Areas!$D$6+Areas!$D$7)</f>
        <v>52.355612106461884</v>
      </c>
      <c r="G42" s="4">
        <f>(MIC_mm!G42*Areas!$D$5+HGB_mm!G42*(Areas!$D$6+Areas!$D$7))/(Areas!$D$5+Areas!$D$6+Areas!$D$7)</f>
        <v>68.60376524887424</v>
      </c>
      <c r="H42" s="4">
        <f>(MIC_mm!H42*Areas!$D$5+HGB_mm!H42*(Areas!$D$6+Areas!$D$7))/(Areas!$D$5+Areas!$D$6+Areas!$D$7)</f>
        <v>78.780699605057251</v>
      </c>
      <c r="I42" s="4">
        <f>(MIC_mm!I42*Areas!$D$5+HGB_mm!I42*(Areas!$D$6+Areas!$D$7))/(Areas!$D$5+Areas!$D$6+Areas!$D$7)</f>
        <v>65.551346395770466</v>
      </c>
      <c r="J42" s="4">
        <f>(MIC_mm!J42*Areas!$D$5+HGB_mm!J42*(Areas!$D$6+Areas!$D$7))/(Areas!$D$5+Areas!$D$6+Areas!$D$7)</f>
        <v>105.46644768036222</v>
      </c>
      <c r="K42" s="4">
        <f>(MIC_mm!K42*Areas!$D$5+HGB_mm!K42*(Areas!$D$6+Areas!$D$7))/(Areas!$D$5+Areas!$D$6+Areas!$D$7)</f>
        <v>76.2959033938766</v>
      </c>
      <c r="L42" s="4">
        <f>(MIC_mm!L42*Areas!$D$5+HGB_mm!L42*(Areas!$D$6+Areas!$D$7))/(Areas!$D$5+Areas!$D$6+Areas!$D$7)</f>
        <v>63.186573864710859</v>
      </c>
      <c r="M42" s="4">
        <f>(MIC_mm!M42*Areas!$D$5+HGB_mm!M42*(Areas!$D$6+Areas!$D$7))/(Areas!$D$5+Areas!$D$6+Areas!$D$7)</f>
        <v>47.697229919175136</v>
      </c>
      <c r="N42" s="4">
        <f t="shared" si="0"/>
        <v>787.47275031998322</v>
      </c>
    </row>
    <row r="43" spans="1:14">
      <c r="A43">
        <v>1938</v>
      </c>
      <c r="B43" s="4">
        <f>(MIC_mm!B43*Areas!$D$5+HGB_mm!B43*(Areas!$D$6+Areas!$D$7))/(Areas!$D$5+Areas!$D$6+Areas!$D$7)</f>
        <v>72.982850275308806</v>
      </c>
      <c r="C43" s="4">
        <f>(MIC_mm!C43*Areas!$D$5+HGB_mm!C43*(Areas!$D$6+Areas!$D$7))/(Areas!$D$5+Areas!$D$6+Areas!$D$7)</f>
        <v>78.481474690500278</v>
      </c>
      <c r="D43" s="4">
        <f>(MIC_mm!D43*Areas!$D$5+HGB_mm!D43*(Areas!$D$6+Areas!$D$7))/(Areas!$D$5+Areas!$D$6+Areas!$D$7)</f>
        <v>76.472842683418165</v>
      </c>
      <c r="E43" s="4">
        <f>(MIC_mm!E43*Areas!$D$5+HGB_mm!E43*(Areas!$D$6+Areas!$D$7))/(Areas!$D$5+Areas!$D$6+Areas!$D$7)</f>
        <v>49.081379312235008</v>
      </c>
      <c r="F43" s="4">
        <f>(MIC_mm!F43*Areas!$D$5+HGB_mm!F43*(Areas!$D$6+Areas!$D$7))/(Areas!$D$5+Areas!$D$6+Areas!$D$7)</f>
        <v>81.621853956142417</v>
      </c>
      <c r="G43" s="4">
        <f>(MIC_mm!G43*Areas!$D$5+HGB_mm!G43*(Areas!$D$6+Areas!$D$7))/(Areas!$D$5+Areas!$D$6+Areas!$D$7)</f>
        <v>82.073426190104229</v>
      </c>
      <c r="H43" s="4">
        <f>(MIC_mm!H43*Areas!$D$5+HGB_mm!H43*(Areas!$D$6+Areas!$D$7))/(Areas!$D$5+Areas!$D$6+Areas!$D$7)</f>
        <v>67.599424441502705</v>
      </c>
      <c r="I43" s="4">
        <f>(MIC_mm!I43*Areas!$D$5+HGB_mm!I43*(Areas!$D$6+Areas!$D$7))/(Areas!$D$5+Areas!$D$6+Areas!$D$7)</f>
        <v>104.83037167375151</v>
      </c>
      <c r="J43" s="4">
        <f>(MIC_mm!J43*Areas!$D$5+HGB_mm!J43*(Areas!$D$6+Areas!$D$7))/(Areas!$D$5+Areas!$D$6+Areas!$D$7)</f>
        <v>95.252184518572719</v>
      </c>
      <c r="K43" s="4">
        <f>(MIC_mm!K43*Areas!$D$5+HGB_mm!K43*(Areas!$D$6+Areas!$D$7))/(Areas!$D$5+Areas!$D$6+Areas!$D$7)</f>
        <v>32.169708630362628</v>
      </c>
      <c r="L43" s="4">
        <f>(MIC_mm!L43*Areas!$D$5+HGB_mm!L43*(Areas!$D$6+Areas!$D$7))/(Areas!$D$5+Areas!$D$6+Areas!$D$7)</f>
        <v>48.796856628378322</v>
      </c>
      <c r="M43" s="4">
        <f>(MIC_mm!M43*Areas!$D$5+HGB_mm!M43*(Areas!$D$6+Areas!$D$7))/(Areas!$D$5+Areas!$D$6+Areas!$D$7)</f>
        <v>64.949355237445275</v>
      </c>
      <c r="N43" s="4">
        <f t="shared" si="0"/>
        <v>854.31172823772204</v>
      </c>
    </row>
    <row r="44" spans="1:14">
      <c r="A44">
        <v>1939</v>
      </c>
      <c r="B44" s="4">
        <f>(MIC_mm!B44*Areas!$D$5+HGB_mm!B44*(Areas!$D$6+Areas!$D$7))/(Areas!$D$5+Areas!$D$6+Areas!$D$7)</f>
        <v>61.437635221987428</v>
      </c>
      <c r="C44" s="4">
        <f>(MIC_mm!C44*Areas!$D$5+HGB_mm!C44*(Areas!$D$6+Areas!$D$7))/(Areas!$D$5+Areas!$D$6+Areas!$D$7)</f>
        <v>67.263037633303455</v>
      </c>
      <c r="D44" s="4">
        <f>(MIC_mm!D44*Areas!$D$5+HGB_mm!D44*(Areas!$D$6+Areas!$D$7))/(Areas!$D$5+Areas!$D$6+Areas!$D$7)</f>
        <v>45.023160748006781</v>
      </c>
      <c r="E44" s="4">
        <f>(MIC_mm!E44*Areas!$D$5+HGB_mm!E44*(Areas!$D$6+Areas!$D$7))/(Areas!$D$5+Areas!$D$6+Areas!$D$7)</f>
        <v>67.258266253360858</v>
      </c>
      <c r="F44" s="4">
        <f>(MIC_mm!F44*Areas!$D$5+HGB_mm!F44*(Areas!$D$6+Areas!$D$7))/(Areas!$D$5+Areas!$D$6+Areas!$D$7)</f>
        <v>62.840886305270736</v>
      </c>
      <c r="G44" s="4">
        <f>(MIC_mm!G44*Areas!$D$5+HGB_mm!G44*(Areas!$D$6+Areas!$D$7))/(Areas!$D$5+Areas!$D$6+Areas!$D$7)</f>
        <v>106.80388063464916</v>
      </c>
      <c r="H44" s="4">
        <f>(MIC_mm!H44*Areas!$D$5+HGB_mm!H44*(Areas!$D$6+Areas!$D$7))/(Areas!$D$5+Areas!$D$6+Areas!$D$7)</f>
        <v>41.91473237900253</v>
      </c>
      <c r="I44" s="4">
        <f>(MIC_mm!I44*Areas!$D$5+HGB_mm!I44*(Areas!$D$6+Areas!$D$7))/(Areas!$D$5+Areas!$D$6+Areas!$D$7)</f>
        <v>104.15189043558814</v>
      </c>
      <c r="J44" s="4">
        <f>(MIC_mm!J44*Areas!$D$5+HGB_mm!J44*(Areas!$D$6+Areas!$D$7))/(Areas!$D$5+Areas!$D$6+Areas!$D$7)</f>
        <v>66.473863614562177</v>
      </c>
      <c r="K44" s="4">
        <f>(MIC_mm!K44*Areas!$D$5+HGB_mm!K44*(Areas!$D$6+Areas!$D$7))/(Areas!$D$5+Areas!$D$6+Areas!$D$7)</f>
        <v>72.892315745910111</v>
      </c>
      <c r="L44" s="4">
        <f>(MIC_mm!L44*Areas!$D$5+HGB_mm!L44*(Areas!$D$6+Areas!$D$7))/(Areas!$D$5+Areas!$D$6+Areas!$D$7)</f>
        <v>22.61139660639747</v>
      </c>
      <c r="M44" s="4">
        <f>(MIC_mm!M44*Areas!$D$5+HGB_mm!M44*(Areas!$D$6+Areas!$D$7))/(Areas!$D$5+Areas!$D$6+Areas!$D$7)</f>
        <v>36.655378594157256</v>
      </c>
      <c r="N44" s="4">
        <f t="shared" si="0"/>
        <v>755.32644417219603</v>
      </c>
    </row>
    <row r="45" spans="1:14">
      <c r="A45">
        <v>1940</v>
      </c>
      <c r="B45" s="4">
        <f>(MIC_mm!B45*Areas!$D$5+HGB_mm!B45*(Areas!$D$6+Areas!$D$7))/(Areas!$D$5+Areas!$D$6+Areas!$D$7)</f>
        <v>58.563896859917286</v>
      </c>
      <c r="C45" s="4">
        <f>(MIC_mm!C45*Areas!$D$5+HGB_mm!C45*(Areas!$D$6+Areas!$D$7))/(Areas!$D$5+Areas!$D$6+Areas!$D$7)</f>
        <v>28.971250578984435</v>
      </c>
      <c r="D45" s="4">
        <f>(MIC_mm!D45*Areas!$D$5+HGB_mm!D45*(Areas!$D$6+Areas!$D$7))/(Areas!$D$5+Areas!$D$6+Areas!$D$7)</f>
        <v>38.672664534359477</v>
      </c>
      <c r="E45" s="4">
        <f>(MIC_mm!E45*Areas!$D$5+HGB_mm!E45*(Areas!$D$6+Areas!$D$7))/(Areas!$D$5+Areas!$D$6+Areas!$D$7)</f>
        <v>50.966140715830328</v>
      </c>
      <c r="F45" s="4">
        <f>(MIC_mm!F45*Areas!$D$5+HGB_mm!F45*(Areas!$D$6+Areas!$D$7))/(Areas!$D$5+Areas!$D$6+Areas!$D$7)</f>
        <v>99.135759175361713</v>
      </c>
      <c r="G45" s="4">
        <f>(MIC_mm!G45*Areas!$D$5+HGB_mm!G45*(Areas!$D$6+Areas!$D$7))/(Areas!$D$5+Areas!$D$6+Areas!$D$7)</f>
        <v>111.21677122646034</v>
      </c>
      <c r="H45" s="4">
        <f>(MIC_mm!H45*Areas!$D$5+HGB_mm!H45*(Areas!$D$6+Areas!$D$7))/(Areas!$D$5+Areas!$D$6+Areas!$D$7)</f>
        <v>57.303323987359647</v>
      </c>
      <c r="I45" s="4">
        <f>(MIC_mm!I45*Areas!$D$5+HGB_mm!I45*(Areas!$D$6+Areas!$D$7))/(Areas!$D$5+Areas!$D$6+Areas!$D$7)</f>
        <v>128.87855797929635</v>
      </c>
      <c r="J45" s="4">
        <f>(MIC_mm!J45*Areas!$D$5+HGB_mm!J45*(Areas!$D$6+Areas!$D$7))/(Areas!$D$5+Areas!$D$6+Areas!$D$7)</f>
        <v>62.318958622825562</v>
      </c>
      <c r="K45" s="4">
        <f>(MIC_mm!K45*Areas!$D$5+HGB_mm!K45*(Areas!$D$6+Areas!$D$7))/(Areas!$D$5+Areas!$D$6+Areas!$D$7)</f>
        <v>62.958880456500104</v>
      </c>
      <c r="L45" s="4">
        <f>(MIC_mm!L45*Areas!$D$5+HGB_mm!L45*(Areas!$D$6+Areas!$D$7))/(Areas!$D$5+Areas!$D$6+Areas!$D$7)</f>
        <v>86.707985463036792</v>
      </c>
      <c r="M45" s="4">
        <f>(MIC_mm!M45*Areas!$D$5+HGB_mm!M45*(Areas!$D$6+Areas!$D$7))/(Areas!$D$5+Areas!$D$6+Areas!$D$7)</f>
        <v>55.9779325390626</v>
      </c>
      <c r="N45" s="4">
        <f t="shared" si="0"/>
        <v>841.67212213899461</v>
      </c>
    </row>
    <row r="46" spans="1:14">
      <c r="A46">
        <v>1941</v>
      </c>
      <c r="B46" s="4">
        <f>(MIC_mm!B46*Areas!$D$5+HGB_mm!B46*(Areas!$D$6+Areas!$D$7))/(Areas!$D$5+Areas!$D$6+Areas!$D$7)</f>
        <v>51.22044520820144</v>
      </c>
      <c r="C46" s="4">
        <f>(MIC_mm!C46*Areas!$D$5+HGB_mm!C46*(Areas!$D$6+Areas!$D$7))/(Areas!$D$5+Areas!$D$6+Areas!$D$7)</f>
        <v>35.98563926734144</v>
      </c>
      <c r="D46" s="4">
        <f>(MIC_mm!D46*Areas!$D$5+HGB_mm!D46*(Areas!$D$6+Areas!$D$7))/(Areas!$D$5+Areas!$D$6+Areas!$D$7)</f>
        <v>30.046222554767127</v>
      </c>
      <c r="E46" s="4">
        <f>(MIC_mm!E46*Areas!$D$5+HGB_mm!E46*(Areas!$D$6+Areas!$D$7))/(Areas!$D$5+Areas!$D$6+Areas!$D$7)</f>
        <v>57.826081570342836</v>
      </c>
      <c r="F46" s="4">
        <f>(MIC_mm!F46*Areas!$D$5+HGB_mm!F46*(Areas!$D$6+Areas!$D$7))/(Areas!$D$5+Areas!$D$6+Areas!$D$7)</f>
        <v>67.806569863208935</v>
      </c>
      <c r="G46" s="4">
        <f>(MIC_mm!G46*Areas!$D$5+HGB_mm!G46*(Areas!$D$6+Areas!$D$7))/(Areas!$D$5+Areas!$D$6+Areas!$D$7)</f>
        <v>49.203466506606588</v>
      </c>
      <c r="H46" s="4">
        <f>(MIC_mm!H46*Areas!$D$5+HGB_mm!H46*(Areas!$D$6+Areas!$D$7))/(Areas!$D$5+Areas!$D$6+Areas!$D$7)</f>
        <v>71.785201294732545</v>
      </c>
      <c r="I46" s="4">
        <f>(MIC_mm!I46*Areas!$D$5+HGB_mm!I46*(Areas!$D$6+Areas!$D$7))/(Areas!$D$5+Areas!$D$6+Areas!$D$7)</f>
        <v>83.446814831868409</v>
      </c>
      <c r="J46" s="4">
        <f>(MIC_mm!J46*Areas!$D$5+HGB_mm!J46*(Areas!$D$6+Areas!$D$7))/(Areas!$D$5+Areas!$D$6+Areas!$D$7)</f>
        <v>116.49251691730869</v>
      </c>
      <c r="K46" s="4">
        <f>(MIC_mm!K46*Areas!$D$5+HGB_mm!K46*(Areas!$D$6+Areas!$D$7))/(Areas!$D$5+Areas!$D$6+Areas!$D$7)</f>
        <v>143.69165960922319</v>
      </c>
      <c r="L46" s="4">
        <f>(MIC_mm!L46*Areas!$D$5+HGB_mm!L46*(Areas!$D$6+Areas!$D$7))/(Areas!$D$5+Areas!$D$6+Areas!$D$7)</f>
        <v>76.616434661777163</v>
      </c>
      <c r="M46" s="4">
        <f>(MIC_mm!M46*Areas!$D$5+HGB_mm!M46*(Areas!$D$6+Areas!$D$7))/(Areas!$D$5+Areas!$D$6+Areas!$D$7)</f>
        <v>53.887112697094523</v>
      </c>
      <c r="N46" s="4">
        <f t="shared" si="0"/>
        <v>838.00816498247275</v>
      </c>
    </row>
    <row r="47" spans="1:14">
      <c r="A47">
        <v>1942</v>
      </c>
      <c r="B47" s="4">
        <f>(MIC_mm!B47*Areas!$D$5+HGB_mm!B47*(Areas!$D$6+Areas!$D$7))/(Areas!$D$5+Areas!$D$6+Areas!$D$7)</f>
        <v>52.30130213258127</v>
      </c>
      <c r="C47" s="4">
        <f>(MIC_mm!C47*Areas!$D$5+HGB_mm!C47*(Areas!$D$6+Areas!$D$7))/(Areas!$D$5+Areas!$D$6+Areas!$D$7)</f>
        <v>29.868281245289324</v>
      </c>
      <c r="D47" s="4">
        <f>(MIC_mm!D47*Areas!$D$5+HGB_mm!D47*(Areas!$D$6+Areas!$D$7))/(Areas!$D$5+Areas!$D$6+Areas!$D$7)</f>
        <v>81.192785511274082</v>
      </c>
      <c r="E47" s="4">
        <f>(MIC_mm!E47*Areas!$D$5+HGB_mm!E47*(Areas!$D$6+Areas!$D$7))/(Areas!$D$5+Areas!$D$6+Areas!$D$7)</f>
        <v>36.951155365164468</v>
      </c>
      <c r="F47" s="4">
        <f>(MIC_mm!F47*Areas!$D$5+HGB_mm!F47*(Areas!$D$6+Areas!$D$7))/(Areas!$D$5+Areas!$D$6+Areas!$D$7)</f>
        <v>116.14332365846907</v>
      </c>
      <c r="G47" s="4">
        <f>(MIC_mm!G47*Areas!$D$5+HGB_mm!G47*(Areas!$D$6+Areas!$D$7))/(Areas!$D$5+Areas!$D$6+Areas!$D$7)</f>
        <v>78.299702902185203</v>
      </c>
      <c r="H47" s="4">
        <f>(MIC_mm!H47*Areas!$D$5+HGB_mm!H47*(Areas!$D$6+Areas!$D$7))/(Areas!$D$5+Areas!$D$6+Areas!$D$7)</f>
        <v>77.781811255183456</v>
      </c>
      <c r="I47" s="4">
        <f>(MIC_mm!I47*Areas!$D$5+HGB_mm!I47*(Areas!$D$6+Areas!$D$7))/(Areas!$D$5+Areas!$D$6+Areas!$D$7)</f>
        <v>56.375459007901597</v>
      </c>
      <c r="J47" s="4">
        <f>(MIC_mm!J47*Areas!$D$5+HGB_mm!J47*(Areas!$D$6+Areas!$D$7))/(Areas!$D$5+Areas!$D$6+Areas!$D$7)</f>
        <v>130.47890441069663</v>
      </c>
      <c r="K47" s="4">
        <f>(MIC_mm!K47*Areas!$D$5+HGB_mm!K47*(Areas!$D$6+Areas!$D$7))/(Areas!$D$5+Areas!$D$6+Areas!$D$7)</f>
        <v>65.539938278203053</v>
      </c>
      <c r="L47" s="4">
        <f>(MIC_mm!L47*Areas!$D$5+HGB_mm!L47*(Areas!$D$6+Areas!$D$7))/(Areas!$D$5+Areas!$D$6+Areas!$D$7)</f>
        <v>69.658101808075912</v>
      </c>
      <c r="M47" s="4">
        <f>(MIC_mm!M47*Areas!$D$5+HGB_mm!M47*(Areas!$D$6+Areas!$D$7))/(Areas!$D$5+Areas!$D$6+Areas!$D$7)</f>
        <v>82.114724704889241</v>
      </c>
      <c r="N47" s="4">
        <f t="shared" si="0"/>
        <v>876.70549027991319</v>
      </c>
    </row>
    <row r="48" spans="1:14">
      <c r="A48">
        <v>1943</v>
      </c>
      <c r="B48" s="4">
        <f>(MIC_mm!B48*Areas!$D$5+HGB_mm!B48*(Areas!$D$6+Areas!$D$7))/(Areas!$D$5+Areas!$D$6+Areas!$D$7)</f>
        <v>56.112796035772334</v>
      </c>
      <c r="C48" s="4">
        <f>(MIC_mm!C48*Areas!$D$5+HGB_mm!C48*(Areas!$D$6+Areas!$D$7))/(Areas!$D$5+Areas!$D$6+Areas!$D$7)</f>
        <v>47.856990432025178</v>
      </c>
      <c r="D48" s="4">
        <f>(MIC_mm!D48*Areas!$D$5+HGB_mm!D48*(Areas!$D$6+Areas!$D$7))/(Areas!$D$5+Areas!$D$6+Areas!$D$7)</f>
        <v>76.94535647626644</v>
      </c>
      <c r="E48" s="4">
        <f>(MIC_mm!E48*Areas!$D$5+HGB_mm!E48*(Areas!$D$6+Areas!$D$7))/(Areas!$D$5+Areas!$D$6+Areas!$D$7)</f>
        <v>56.977713552758161</v>
      </c>
      <c r="F48" s="4">
        <f>(MIC_mm!F48*Areas!$D$5+HGB_mm!F48*(Areas!$D$6+Areas!$D$7))/(Areas!$D$5+Areas!$D$6+Areas!$D$7)</f>
        <v>107.01600436328158</v>
      </c>
      <c r="G48" s="4">
        <f>(MIC_mm!G48*Areas!$D$5+HGB_mm!G48*(Areas!$D$6+Areas!$D$7))/(Areas!$D$5+Areas!$D$6+Areas!$D$7)</f>
        <v>119.60920372852277</v>
      </c>
      <c r="H48" s="4">
        <f>(MIC_mm!H48*Areas!$D$5+HGB_mm!H48*(Areas!$D$6+Areas!$D$7))/(Areas!$D$5+Areas!$D$6+Areas!$D$7)</f>
        <v>68.441837073093183</v>
      </c>
      <c r="I48" s="4">
        <f>(MIC_mm!I48*Areas!$D$5+HGB_mm!I48*(Areas!$D$6+Areas!$D$7))/(Areas!$D$5+Areas!$D$6+Areas!$D$7)</f>
        <v>84.498558363002005</v>
      </c>
      <c r="J48" s="4">
        <f>(MIC_mm!J48*Areas!$D$5+HGB_mm!J48*(Areas!$D$6+Areas!$D$7))/(Areas!$D$5+Areas!$D$6+Areas!$D$7)</f>
        <v>60.49953187908887</v>
      </c>
      <c r="K48" s="4">
        <f>(MIC_mm!K48*Areas!$D$5+HGB_mm!K48*(Areas!$D$6+Areas!$D$7))/(Areas!$D$5+Areas!$D$6+Areas!$D$7)</f>
        <v>47.655858226238337</v>
      </c>
      <c r="L48" s="4">
        <f>(MIC_mm!L48*Areas!$D$5+HGB_mm!L48*(Areas!$D$6+Areas!$D$7))/(Areas!$D$5+Areas!$D$6+Areas!$D$7)</f>
        <v>77.596649153243831</v>
      </c>
      <c r="M48" s="4">
        <f>(MIC_mm!M48*Areas!$D$5+HGB_mm!M48*(Areas!$D$6+Areas!$D$7))/(Areas!$D$5+Areas!$D$6+Areas!$D$7)</f>
        <v>27.44476310286327</v>
      </c>
      <c r="N48" s="4">
        <f t="shared" si="0"/>
        <v>830.65526238615587</v>
      </c>
    </row>
    <row r="49" spans="1:14">
      <c r="A49">
        <v>1944</v>
      </c>
      <c r="B49" s="4">
        <f>(MIC_mm!B49*Areas!$D$5+HGB_mm!B49*(Areas!$D$6+Areas!$D$7))/(Areas!$D$5+Areas!$D$6+Areas!$D$7)</f>
        <v>29.96417641690169</v>
      </c>
      <c r="C49" s="4">
        <f>(MIC_mm!C49*Areas!$D$5+HGB_mm!C49*(Areas!$D$6+Areas!$D$7))/(Areas!$D$5+Areas!$D$6+Areas!$D$7)</f>
        <v>40.862699972318381</v>
      </c>
      <c r="D49" s="4">
        <f>(MIC_mm!D49*Areas!$D$5+HGB_mm!D49*(Areas!$D$6+Areas!$D$7))/(Areas!$D$5+Areas!$D$6+Areas!$D$7)</f>
        <v>70.689915392900886</v>
      </c>
      <c r="E49" s="4">
        <f>(MIC_mm!E49*Areas!$D$5+HGB_mm!E49*(Areas!$D$6+Areas!$D$7))/(Areas!$D$5+Areas!$D$6+Areas!$D$7)</f>
        <v>51.625049128028877</v>
      </c>
      <c r="F49" s="4">
        <f>(MIC_mm!F49*Areas!$D$5+HGB_mm!F49*(Areas!$D$6+Areas!$D$7))/(Areas!$D$5+Areas!$D$6+Areas!$D$7)</f>
        <v>62.133812691338932</v>
      </c>
      <c r="G49" s="4">
        <f>(MIC_mm!G49*Areas!$D$5+HGB_mm!G49*(Areas!$D$6+Areas!$D$7))/(Areas!$D$5+Areas!$D$6+Areas!$D$7)</f>
        <v>100.9096784272453</v>
      </c>
      <c r="H49" s="4">
        <f>(MIC_mm!H49*Areas!$D$5+HGB_mm!H49*(Areas!$D$6+Areas!$D$7))/(Areas!$D$5+Areas!$D$6+Areas!$D$7)</f>
        <v>71.886206877649968</v>
      </c>
      <c r="I49" s="4">
        <f>(MIC_mm!I49*Areas!$D$5+HGB_mm!I49*(Areas!$D$6+Areas!$D$7))/(Areas!$D$5+Areas!$D$6+Areas!$D$7)</f>
        <v>58.465009058194447</v>
      </c>
      <c r="J49" s="4">
        <f>(MIC_mm!J49*Areas!$D$5+HGB_mm!J49*(Areas!$D$6+Areas!$D$7))/(Areas!$D$5+Areas!$D$6+Areas!$D$7)</f>
        <v>104.8084519394951</v>
      </c>
      <c r="K49" s="4">
        <f>(MIC_mm!K49*Areas!$D$5+HGB_mm!K49*(Areas!$D$6+Areas!$D$7))/(Areas!$D$5+Areas!$D$6+Areas!$D$7)</f>
        <v>32.813630321517941</v>
      </c>
      <c r="L49" s="4">
        <f>(MIC_mm!L49*Areas!$D$5+HGB_mm!L49*(Areas!$D$6+Areas!$D$7))/(Areas!$D$5+Areas!$D$6+Areas!$D$7)</f>
        <v>71.052309496989281</v>
      </c>
      <c r="M49" s="4">
        <f>(MIC_mm!M49*Areas!$D$5+HGB_mm!M49*(Areas!$D$6+Areas!$D$7))/(Areas!$D$5+Areas!$D$6+Areas!$D$7)</f>
        <v>50.05753255331453</v>
      </c>
      <c r="N49" s="4">
        <f t="shared" si="0"/>
        <v>745.26847227589531</v>
      </c>
    </row>
    <row r="50" spans="1:14">
      <c r="A50">
        <v>1945</v>
      </c>
      <c r="B50" s="4">
        <f>(MIC_mm!B50*Areas!$D$5+HGB_mm!B50*(Areas!$D$6+Areas!$D$7))/(Areas!$D$5+Areas!$D$6+Areas!$D$7)</f>
        <v>39.804186776954637</v>
      </c>
      <c r="C50" s="4">
        <f>(MIC_mm!C50*Areas!$D$5+HGB_mm!C50*(Areas!$D$6+Areas!$D$7))/(Areas!$D$5+Areas!$D$6+Areas!$D$7)</f>
        <v>47.80074630751816</v>
      </c>
      <c r="D50" s="4">
        <f>(MIC_mm!D50*Areas!$D$5+HGB_mm!D50*(Areas!$D$6+Areas!$D$7))/(Areas!$D$5+Areas!$D$6+Areas!$D$7)</f>
        <v>42.543365592016734</v>
      </c>
      <c r="E50" s="4">
        <f>(MIC_mm!E50*Areas!$D$5+HGB_mm!E50*(Areas!$D$6+Areas!$D$7))/(Areas!$D$5+Areas!$D$6+Areas!$D$7)</f>
        <v>83.762847973074813</v>
      </c>
      <c r="F50" s="4">
        <f>(MIC_mm!F50*Areas!$D$5+HGB_mm!F50*(Areas!$D$6+Areas!$D$7))/(Areas!$D$5+Areas!$D$6+Areas!$D$7)</f>
        <v>128.89787509284307</v>
      </c>
      <c r="G50" s="4">
        <f>(MIC_mm!G50*Areas!$D$5+HGB_mm!G50*(Areas!$D$6+Areas!$D$7))/(Areas!$D$5+Areas!$D$6+Areas!$D$7)</f>
        <v>90.252814344014055</v>
      </c>
      <c r="H50" s="4">
        <f>(MIC_mm!H50*Areas!$D$5+HGB_mm!H50*(Areas!$D$6+Areas!$D$7))/(Areas!$D$5+Areas!$D$6+Areas!$D$7)</f>
        <v>66.333035961443059</v>
      </c>
      <c r="I50" s="4">
        <f>(MIC_mm!I50*Areas!$D$5+HGB_mm!I50*(Areas!$D$6+Areas!$D$7))/(Areas!$D$5+Areas!$D$6+Areas!$D$7)</f>
        <v>76.529817493141252</v>
      </c>
      <c r="J50" s="4">
        <f>(MIC_mm!J50*Areas!$D$5+HGB_mm!J50*(Areas!$D$6+Areas!$D$7))/(Areas!$D$5+Areas!$D$6+Areas!$D$7)</f>
        <v>124.00483359507541</v>
      </c>
      <c r="K50" s="4">
        <f>(MIC_mm!K50*Areas!$D$5+HGB_mm!K50*(Areas!$D$6+Areas!$D$7))/(Areas!$D$5+Areas!$D$6+Areas!$D$7)</f>
        <v>74.044725828598672</v>
      </c>
      <c r="L50" s="4">
        <f>(MIC_mm!L50*Areas!$D$5+HGB_mm!L50*(Areas!$D$6+Areas!$D$7))/(Areas!$D$5+Areas!$D$6+Areas!$D$7)</f>
        <v>80.375026516802194</v>
      </c>
      <c r="M50" s="4">
        <f>(MIC_mm!M50*Areas!$D$5+HGB_mm!M50*(Areas!$D$6+Areas!$D$7))/(Areas!$D$5+Areas!$D$6+Areas!$D$7)</f>
        <v>48.501974165645734</v>
      </c>
      <c r="N50" s="4">
        <f t="shared" si="0"/>
        <v>902.8512496471277</v>
      </c>
    </row>
    <row r="51" spans="1:14">
      <c r="A51">
        <v>1946</v>
      </c>
      <c r="B51" s="4">
        <f>(MIC_mm!B51*Areas!$D$5+HGB_mm!B51*(Areas!$D$6+Areas!$D$7))/(Areas!$D$5+Areas!$D$6+Areas!$D$7)</f>
        <v>68.467893154416856</v>
      </c>
      <c r="C51" s="4">
        <f>(MIC_mm!C51*Areas!$D$5+HGB_mm!C51*(Areas!$D$6+Areas!$D$7))/(Areas!$D$5+Areas!$D$6+Areas!$D$7)</f>
        <v>46.428638420448223</v>
      </c>
      <c r="D51" s="4">
        <f>(MIC_mm!D51*Areas!$D$5+HGB_mm!D51*(Areas!$D$6+Areas!$D$7))/(Areas!$D$5+Areas!$D$6+Areas!$D$7)</f>
        <v>43.530191058013557</v>
      </c>
      <c r="E51" s="4">
        <f>(MIC_mm!E51*Areas!$D$5+HGB_mm!E51*(Areas!$D$6+Areas!$D$7))/(Areas!$D$5+Areas!$D$6+Areas!$D$7)</f>
        <v>25.640219205564826</v>
      </c>
      <c r="F51" s="4">
        <f>(MIC_mm!F51*Areas!$D$5+HGB_mm!F51*(Areas!$D$6+Areas!$D$7))/(Areas!$D$5+Areas!$D$6+Areas!$D$7)</f>
        <v>83.776089381493861</v>
      </c>
      <c r="G51" s="4">
        <f>(MIC_mm!G51*Areas!$D$5+HGB_mm!G51*(Areas!$D$6+Areas!$D$7))/(Areas!$D$5+Areas!$D$6+Areas!$D$7)</f>
        <v>79.508841948895892</v>
      </c>
      <c r="H51" s="4">
        <f>(MIC_mm!H51*Areas!$D$5+HGB_mm!H51*(Areas!$D$6+Areas!$D$7))/(Areas!$D$5+Areas!$D$6+Areas!$D$7)</f>
        <v>42.42519932138913</v>
      </c>
      <c r="I51" s="4">
        <f>(MIC_mm!I51*Areas!$D$5+HGB_mm!I51*(Areas!$D$6+Areas!$D$7))/(Areas!$D$5+Areas!$D$6+Areas!$D$7)</f>
        <v>59.839243770949643</v>
      </c>
      <c r="J51" s="4">
        <f>(MIC_mm!J51*Areas!$D$5+HGB_mm!J51*(Areas!$D$6+Areas!$D$7))/(Areas!$D$5+Areas!$D$6+Areas!$D$7)</f>
        <v>66.881152377741785</v>
      </c>
      <c r="K51" s="4">
        <f>(MIC_mm!K51*Areas!$D$5+HGB_mm!K51*(Areas!$D$6+Areas!$D$7))/(Areas!$D$5+Areas!$D$6+Areas!$D$7)</f>
        <v>49.744834910637692</v>
      </c>
      <c r="L51" s="4">
        <f>(MIC_mm!L51*Areas!$D$5+HGB_mm!L51*(Areas!$D$6+Areas!$D$7))/(Areas!$D$5+Areas!$D$6+Areas!$D$7)</f>
        <v>67.990387350868687</v>
      </c>
      <c r="M51" s="4">
        <f>(MIC_mm!M51*Areas!$D$5+HGB_mm!M51*(Areas!$D$6+Areas!$D$7))/(Areas!$D$5+Areas!$D$6+Areas!$D$7)</f>
        <v>76.152543557444844</v>
      </c>
      <c r="N51" s="4">
        <f t="shared" si="0"/>
        <v>710.38523445786484</v>
      </c>
    </row>
    <row r="52" spans="1:14">
      <c r="A52">
        <v>1947</v>
      </c>
      <c r="B52" s="4">
        <f>(MIC_mm!B52*Areas!$D$5+HGB_mm!B52*(Areas!$D$6+Areas!$D$7))/(Areas!$D$5+Areas!$D$6+Areas!$D$7)</f>
        <v>58.700085511548174</v>
      </c>
      <c r="C52" s="4">
        <f>(MIC_mm!C52*Areas!$D$5+HGB_mm!C52*(Areas!$D$6+Areas!$D$7))/(Areas!$D$5+Areas!$D$6+Areas!$D$7)</f>
        <v>36.414031568013201</v>
      </c>
      <c r="D52" s="4">
        <f>(MIC_mm!D52*Areas!$D$5+HGB_mm!D52*(Areas!$D$6+Areas!$D$7))/(Areas!$D$5+Areas!$D$6+Areas!$D$7)</f>
        <v>49.499218336745578</v>
      </c>
      <c r="E52" s="4">
        <f>(MIC_mm!E52*Areas!$D$5+HGB_mm!E52*(Areas!$D$6+Areas!$D$7))/(Areas!$D$5+Areas!$D$6+Areas!$D$7)</f>
        <v>109.43963268404855</v>
      </c>
      <c r="F52" s="4">
        <f>(MIC_mm!F52*Areas!$D$5+HGB_mm!F52*(Areas!$D$6+Areas!$D$7))/(Areas!$D$5+Areas!$D$6+Areas!$D$7)</f>
        <v>115.98859873431944</v>
      </c>
      <c r="G52" s="4">
        <f>(MIC_mm!G52*Areas!$D$5+HGB_mm!G52*(Areas!$D$6+Areas!$D$7))/(Areas!$D$5+Areas!$D$6+Areas!$D$7)</f>
        <v>77.606521351849878</v>
      </c>
      <c r="H52" s="4">
        <f>(MIC_mm!H52*Areas!$D$5+HGB_mm!H52*(Areas!$D$6+Areas!$D$7))/(Areas!$D$5+Areas!$D$6+Areas!$D$7)</f>
        <v>81.521669777423313</v>
      </c>
      <c r="I52" s="4">
        <f>(MIC_mm!I52*Areas!$D$5+HGB_mm!I52*(Areas!$D$6+Areas!$D$7))/(Areas!$D$5+Areas!$D$6+Areas!$D$7)</f>
        <v>52.893757382908113</v>
      </c>
      <c r="J52" s="4">
        <f>(MIC_mm!J52*Areas!$D$5+HGB_mm!J52*(Areas!$D$6+Areas!$D$7))/(Areas!$D$5+Areas!$D$6+Areas!$D$7)</f>
        <v>108.89223927885261</v>
      </c>
      <c r="K52" s="4">
        <f>(MIC_mm!K52*Areas!$D$5+HGB_mm!K52*(Areas!$D$6+Areas!$D$7))/(Areas!$D$5+Areas!$D$6+Areas!$D$7)</f>
        <v>27.232571129437627</v>
      </c>
      <c r="L52" s="4">
        <f>(MIC_mm!L52*Areas!$D$5+HGB_mm!L52*(Areas!$D$6+Areas!$D$7))/(Areas!$D$5+Areas!$D$6+Areas!$D$7)</f>
        <v>66.684539676536133</v>
      </c>
      <c r="M52" s="4">
        <f>(MIC_mm!M52*Areas!$D$5+HGB_mm!M52*(Areas!$D$6+Areas!$D$7))/(Areas!$D$5+Areas!$D$6+Areas!$D$7)</f>
        <v>44.262082754348896</v>
      </c>
      <c r="N52" s="4">
        <f t="shared" si="0"/>
        <v>829.13494818603135</v>
      </c>
    </row>
    <row r="53" spans="1:14">
      <c r="A53">
        <v>1948</v>
      </c>
      <c r="B53" s="4">
        <f>(MIC_mm!B53*Areas!$D$5+HGB_mm!B53*(Areas!$D$6+Areas!$D$7))/(Areas!$D$5+Areas!$D$6+Areas!$D$7)</f>
        <v>48.242789430553394</v>
      </c>
      <c r="C53" s="4">
        <f>(MIC_mm!C53*Areas!$D$5+HGB_mm!C53*(Areas!$D$6+Areas!$D$7))/(Areas!$D$5+Areas!$D$6+Areas!$D$7)</f>
        <v>44.616502495457205</v>
      </c>
      <c r="D53" s="4">
        <f>(MIC_mm!D53*Areas!$D$5+HGB_mm!D53*(Areas!$D$6+Areas!$D$7))/(Areas!$D$5+Areas!$D$6+Areas!$D$7)</f>
        <v>87.81270586494108</v>
      </c>
      <c r="E53" s="4">
        <f>(MIC_mm!E53*Areas!$D$5+HGB_mm!E53*(Areas!$D$6+Areas!$D$7))/(Areas!$D$5+Areas!$D$6+Areas!$D$7)</f>
        <v>76.862529113667321</v>
      </c>
      <c r="F53" s="4">
        <f>(MIC_mm!F53*Areas!$D$5+HGB_mm!F53*(Areas!$D$6+Areas!$D$7))/(Areas!$D$5+Areas!$D$6+Areas!$D$7)</f>
        <v>67.345598347873036</v>
      </c>
      <c r="G53" s="4">
        <f>(MIC_mm!G53*Areas!$D$5+HGB_mm!G53*(Areas!$D$6+Areas!$D$7))/(Areas!$D$5+Areas!$D$6+Areas!$D$7)</f>
        <v>72.5784803885294</v>
      </c>
      <c r="H53" s="4">
        <f>(MIC_mm!H53*Areas!$D$5+HGB_mm!H53*(Areas!$D$6+Areas!$D$7))/(Areas!$D$5+Areas!$D$6+Areas!$D$7)</f>
        <v>66.805108712037125</v>
      </c>
      <c r="I53" s="4">
        <f>(MIC_mm!I53*Areas!$D$5+HGB_mm!I53*(Areas!$D$6+Areas!$D$7))/(Areas!$D$5+Areas!$D$6+Areas!$D$7)</f>
        <v>42.919167413522338</v>
      </c>
      <c r="J53" s="4">
        <f>(MIC_mm!J53*Areas!$D$5+HGB_mm!J53*(Areas!$D$6+Areas!$D$7))/(Areas!$D$5+Areas!$D$6+Areas!$D$7)</f>
        <v>38.919093166476181</v>
      </c>
      <c r="K53" s="4">
        <f>(MIC_mm!K53*Areas!$D$5+HGB_mm!K53*(Areas!$D$6+Areas!$D$7))/(Areas!$D$5+Areas!$D$6+Areas!$D$7)</f>
        <v>46.83515426338105</v>
      </c>
      <c r="L53" s="4">
        <f>(MIC_mm!L53*Areas!$D$5+HGB_mm!L53*(Areas!$D$6+Areas!$D$7))/(Areas!$D$5+Areas!$D$6+Areas!$D$7)</f>
        <v>101.5506923694647</v>
      </c>
      <c r="M53" s="4">
        <f>(MIC_mm!M53*Areas!$D$5+HGB_mm!M53*(Areas!$D$6+Areas!$D$7))/(Areas!$D$5+Areas!$D$6+Areas!$D$7)</f>
        <v>49.41605630058406</v>
      </c>
      <c r="N53" s="4">
        <f t="shared" si="0"/>
        <v>743.90387786648682</v>
      </c>
    </row>
    <row r="54" spans="1:14">
      <c r="A54">
        <v>1949</v>
      </c>
      <c r="B54" s="4">
        <f>(MIC_mm!B54*Areas!$D$5+HGB_mm!B54*(Areas!$D$6+Areas!$D$7))/(Areas!$D$5+Areas!$D$6+Areas!$D$7)</f>
        <v>74.633864683456522</v>
      </c>
      <c r="C54" s="4">
        <f>(MIC_mm!C54*Areas!$D$5+HGB_mm!C54*(Areas!$D$6+Areas!$D$7))/(Areas!$D$5+Areas!$D$6+Areas!$D$7)</f>
        <v>55.627421634969835</v>
      </c>
      <c r="D54" s="4">
        <f>(MIC_mm!D54*Areas!$D$5+HGB_mm!D54*(Areas!$D$6+Areas!$D$7))/(Areas!$D$5+Areas!$D$6+Areas!$D$7)</f>
        <v>57.046859396540626</v>
      </c>
      <c r="E54" s="4">
        <f>(MIC_mm!E54*Areas!$D$5+HGB_mm!E54*(Areas!$D$6+Areas!$D$7))/(Areas!$D$5+Areas!$D$6+Areas!$D$7)</f>
        <v>41.058290180149811</v>
      </c>
      <c r="F54" s="4">
        <f>(MIC_mm!F54*Areas!$D$5+HGB_mm!F54*(Areas!$D$6+Areas!$D$7))/(Areas!$D$5+Areas!$D$6+Areas!$D$7)</f>
        <v>59.638134697132905</v>
      </c>
      <c r="G54" s="4">
        <f>(MIC_mm!G54*Areas!$D$5+HGB_mm!G54*(Areas!$D$6+Areas!$D$7))/(Areas!$D$5+Areas!$D$6+Areas!$D$7)</f>
        <v>102.00482827801119</v>
      </c>
      <c r="H54" s="4">
        <f>(MIC_mm!H54*Areas!$D$5+HGB_mm!H54*(Areas!$D$6+Areas!$D$7))/(Areas!$D$5+Areas!$D$6+Areas!$D$7)</f>
        <v>87.884840885483058</v>
      </c>
      <c r="I54" s="4">
        <f>(MIC_mm!I54*Areas!$D$5+HGB_mm!I54*(Areas!$D$6+Areas!$D$7))/(Areas!$D$5+Areas!$D$6+Areas!$D$7)</f>
        <v>50.049600672033066</v>
      </c>
      <c r="J54" s="4">
        <f>(MIC_mm!J54*Areas!$D$5+HGB_mm!J54*(Areas!$D$6+Areas!$D$7))/(Areas!$D$5+Areas!$D$6+Areas!$D$7)</f>
        <v>67.126705777236936</v>
      </c>
      <c r="K54" s="4">
        <f>(MIC_mm!K54*Areas!$D$5+HGB_mm!K54*(Areas!$D$6+Areas!$D$7))/(Areas!$D$5+Areas!$D$6+Areas!$D$7)</f>
        <v>54.540596196380548</v>
      </c>
      <c r="L54" s="4">
        <f>(MIC_mm!L54*Areas!$D$5+HGB_mm!L54*(Areas!$D$6+Areas!$D$7))/(Areas!$D$5+Areas!$D$6+Areas!$D$7)</f>
        <v>57.707905953741538</v>
      </c>
      <c r="M54" s="4">
        <f>(MIC_mm!M54*Areas!$D$5+HGB_mm!M54*(Areas!$D$6+Areas!$D$7))/(Areas!$D$5+Areas!$D$6+Areas!$D$7)</f>
        <v>78.722555836026132</v>
      </c>
      <c r="N54" s="4">
        <f t="shared" si="0"/>
        <v>786.04160419116204</v>
      </c>
    </row>
    <row r="55" spans="1:14">
      <c r="A55">
        <v>1950</v>
      </c>
      <c r="B55" s="4">
        <f>(MIC_mm!B55*Areas!$D$5+HGB_mm!B55*(Areas!$D$6+Areas!$D$7))/(Areas!$D$5+Areas!$D$6+Areas!$D$7)</f>
        <v>91.401931793577319</v>
      </c>
      <c r="C55" s="4">
        <f>(MIC_mm!C55*Areas!$D$5+HGB_mm!C55*(Areas!$D$6+Areas!$D$7))/(Areas!$D$5+Areas!$D$6+Areas!$D$7)</f>
        <v>58.197487111600786</v>
      </c>
      <c r="D55" s="4">
        <f>(MIC_mm!D55*Areas!$D$5+HGB_mm!D55*(Areas!$D$6+Areas!$D$7))/(Areas!$D$5+Areas!$D$6+Areas!$D$7)</f>
        <v>64.36279428168929</v>
      </c>
      <c r="E55" s="4">
        <f>(MIC_mm!E55*Areas!$D$5+HGB_mm!E55*(Areas!$D$6+Areas!$D$7))/(Areas!$D$5+Areas!$D$6+Areas!$D$7)</f>
        <v>84.559786056684288</v>
      </c>
      <c r="F55" s="4">
        <f>(MIC_mm!F55*Areas!$D$5+HGB_mm!F55*(Areas!$D$6+Areas!$D$7))/(Areas!$D$5+Areas!$D$6+Areas!$D$7)</f>
        <v>41.431957967785166</v>
      </c>
      <c r="G55" s="4">
        <f>(MIC_mm!G55*Areas!$D$5+HGB_mm!G55*(Areas!$D$6+Areas!$D$7))/(Areas!$D$5+Areas!$D$6+Areas!$D$7)</f>
        <v>82.357853851993752</v>
      </c>
      <c r="H55" s="4">
        <f>(MIC_mm!H55*Areas!$D$5+HGB_mm!H55*(Areas!$D$6+Areas!$D$7))/(Areas!$D$5+Areas!$D$6+Areas!$D$7)</f>
        <v>98.308547153315075</v>
      </c>
      <c r="I55" s="4">
        <f>(MIC_mm!I55*Areas!$D$5+HGB_mm!I55*(Areas!$D$6+Areas!$D$7))/(Areas!$D$5+Areas!$D$6+Areas!$D$7)</f>
        <v>73.701544497523741</v>
      </c>
      <c r="J55" s="4">
        <f>(MIC_mm!J55*Areas!$D$5+HGB_mm!J55*(Areas!$D$6+Areas!$D$7))/(Areas!$D$5+Areas!$D$6+Areas!$D$7)</f>
        <v>64.1589426716329</v>
      </c>
      <c r="K55" s="4">
        <f>(MIC_mm!K55*Areas!$D$5+HGB_mm!K55*(Areas!$D$6+Areas!$D$7))/(Areas!$D$5+Areas!$D$6+Areas!$D$7)</f>
        <v>44.030019925287029</v>
      </c>
      <c r="L55" s="4">
        <f>(MIC_mm!L55*Areas!$D$5+HGB_mm!L55*(Areas!$D$6+Areas!$D$7))/(Areas!$D$5+Areas!$D$6+Areas!$D$7)</f>
        <v>82.072793569093051</v>
      </c>
      <c r="M55" s="4">
        <f>(MIC_mm!M55*Areas!$D$5+HGB_mm!M55*(Areas!$D$6+Areas!$D$7))/(Areas!$D$5+Areas!$D$6+Areas!$D$7)</f>
        <v>61.518967667316232</v>
      </c>
      <c r="N55" s="4">
        <f t="shared" si="0"/>
        <v>846.10262654749852</v>
      </c>
    </row>
    <row r="56" spans="1:14">
      <c r="A56">
        <v>1951</v>
      </c>
      <c r="B56" s="4">
        <f>(MIC_mm!B56*Areas!$D$5+HGB_mm!B56*(Areas!$D$6+Areas!$D$7))/(Areas!$D$5+Areas!$D$6+Areas!$D$7)</f>
        <v>55.530197087674019</v>
      </c>
      <c r="C56" s="4">
        <f>(MIC_mm!C56*Areas!$D$5+HGB_mm!C56*(Areas!$D$6+Areas!$D$7))/(Areas!$D$5+Areas!$D$6+Areas!$D$7)</f>
        <v>55.114727418236434</v>
      </c>
      <c r="D56" s="4">
        <f>(MIC_mm!D56*Areas!$D$5+HGB_mm!D56*(Areas!$D$6+Areas!$D$7))/(Areas!$D$5+Areas!$D$6+Areas!$D$7)</f>
        <v>77.936373104425513</v>
      </c>
      <c r="E56" s="4">
        <f>(MIC_mm!E56*Areas!$D$5+HGB_mm!E56*(Areas!$D$6+Areas!$D$7))/(Areas!$D$5+Areas!$D$6+Areas!$D$7)</f>
        <v>96.537698149716462</v>
      </c>
      <c r="F56" s="4">
        <f>(MIC_mm!F56*Areas!$D$5+HGB_mm!F56*(Areas!$D$6+Areas!$D$7))/(Areas!$D$5+Areas!$D$6+Areas!$D$7)</f>
        <v>50.198038935161961</v>
      </c>
      <c r="G56" s="4">
        <f>(MIC_mm!G56*Areas!$D$5+HGB_mm!G56*(Areas!$D$6+Areas!$D$7))/(Areas!$D$5+Areas!$D$6+Areas!$D$7)</f>
        <v>79.490712842902681</v>
      </c>
      <c r="H56" s="4">
        <f>(MIC_mm!H56*Areas!$D$5+HGB_mm!H56*(Areas!$D$6+Areas!$D$7))/(Areas!$D$5+Areas!$D$6+Areas!$D$7)</f>
        <v>101.8937278375719</v>
      </c>
      <c r="I56" s="4">
        <f>(MIC_mm!I56*Areas!$D$5+HGB_mm!I56*(Areas!$D$6+Areas!$D$7))/(Areas!$D$5+Areas!$D$6+Areas!$D$7)</f>
        <v>89.579570797806298</v>
      </c>
      <c r="J56" s="4">
        <f>(MIC_mm!J56*Areas!$D$5+HGB_mm!J56*(Areas!$D$6+Areas!$D$7))/(Areas!$D$5+Areas!$D$6+Areas!$D$7)</f>
        <v>90.929122629589727</v>
      </c>
      <c r="K56" s="4">
        <f>(MIC_mm!K56*Areas!$D$5+HGB_mm!K56*(Areas!$D$6+Areas!$D$7))/(Areas!$D$5+Areas!$D$6+Areas!$D$7)</f>
        <v>121.64885184302054</v>
      </c>
      <c r="L56" s="4">
        <f>(MIC_mm!L56*Areas!$D$5+HGB_mm!L56*(Areas!$D$6+Areas!$D$7))/(Areas!$D$5+Areas!$D$6+Areas!$D$7)</f>
        <v>73.001641026905986</v>
      </c>
      <c r="M56" s="4">
        <f>(MIC_mm!M56*Areas!$D$5+HGB_mm!M56*(Areas!$D$6+Areas!$D$7))/(Areas!$D$5+Areas!$D$6+Areas!$D$7)</f>
        <v>75.257957068817603</v>
      </c>
      <c r="N56" s="4">
        <f t="shared" si="0"/>
        <v>967.11861874182921</v>
      </c>
    </row>
    <row r="57" spans="1:14">
      <c r="A57">
        <v>1952</v>
      </c>
      <c r="B57" s="4">
        <f>(MIC_mm!B57*Areas!$D$5+HGB_mm!B57*(Areas!$D$6+Areas!$D$7))/(Areas!$D$5+Areas!$D$6+Areas!$D$7)</f>
        <v>60.805582369272855</v>
      </c>
      <c r="C57" s="4">
        <f>(MIC_mm!C57*Areas!$D$5+HGB_mm!C57*(Areas!$D$6+Areas!$D$7))/(Areas!$D$5+Areas!$D$6+Areas!$D$7)</f>
        <v>26.42536387630426</v>
      </c>
      <c r="D57" s="4">
        <f>(MIC_mm!D57*Areas!$D$5+HGB_mm!D57*(Areas!$D$6+Areas!$D$7))/(Areas!$D$5+Areas!$D$6+Areas!$D$7)</f>
        <v>60.958452350608312</v>
      </c>
      <c r="E57" s="4">
        <f>(MIC_mm!E57*Areas!$D$5+HGB_mm!E57*(Areas!$D$6+Areas!$D$7))/(Areas!$D$5+Areas!$D$6+Areas!$D$7)</f>
        <v>58.038963528776556</v>
      </c>
      <c r="F57" s="4">
        <f>(MIC_mm!F57*Areas!$D$5+HGB_mm!F57*(Areas!$D$6+Areas!$D$7))/(Areas!$D$5+Areas!$D$6+Areas!$D$7)</f>
        <v>74.399137813371041</v>
      </c>
      <c r="G57" s="4">
        <f>(MIC_mm!G57*Areas!$D$5+HGB_mm!G57*(Areas!$D$6+Areas!$D$7))/(Areas!$D$5+Areas!$D$6+Areas!$D$7)</f>
        <v>64.548479648525614</v>
      </c>
      <c r="H57" s="4">
        <f>(MIC_mm!H57*Areas!$D$5+HGB_mm!H57*(Areas!$D$6+Areas!$D$7))/(Areas!$D$5+Areas!$D$6+Areas!$D$7)</f>
        <v>130.93853684807723</v>
      </c>
      <c r="I57" s="4">
        <f>(MIC_mm!I57*Areas!$D$5+HGB_mm!I57*(Areas!$D$6+Areas!$D$7))/(Areas!$D$5+Areas!$D$6+Areas!$D$7)</f>
        <v>93.679307219422085</v>
      </c>
      <c r="J57" s="4">
        <f>(MIC_mm!J57*Areas!$D$5+HGB_mm!J57*(Areas!$D$6+Areas!$D$7))/(Areas!$D$5+Areas!$D$6+Areas!$D$7)</f>
        <v>52.614961012763693</v>
      </c>
      <c r="K57" s="4">
        <f>(MIC_mm!K57*Areas!$D$5+HGB_mm!K57*(Areas!$D$6+Areas!$D$7))/(Areas!$D$5+Areas!$D$6+Areas!$D$7)</f>
        <v>16.646287044726378</v>
      </c>
      <c r="L57" s="4">
        <f>(MIC_mm!L57*Areas!$D$5+HGB_mm!L57*(Areas!$D$6+Areas!$D$7))/(Areas!$D$5+Areas!$D$6+Areas!$D$7)</f>
        <v>86.096529546706563</v>
      </c>
      <c r="M57" s="4">
        <f>(MIC_mm!M57*Areas!$D$5+HGB_mm!M57*(Areas!$D$6+Areas!$D$7))/(Areas!$D$5+Areas!$D$6+Areas!$D$7)</f>
        <v>50.513538506233843</v>
      </c>
      <c r="N57" s="4">
        <f t="shared" si="0"/>
        <v>775.66513976478848</v>
      </c>
    </row>
    <row r="58" spans="1:14">
      <c r="A58">
        <v>1953</v>
      </c>
      <c r="B58" s="4">
        <f>(MIC_mm!B58*Areas!$D$5+HGB_mm!B58*(Areas!$D$6+Areas!$D$7))/(Areas!$D$5+Areas!$D$6+Areas!$D$7)</f>
        <v>54.242920849743605</v>
      </c>
      <c r="C58" s="4">
        <f>(MIC_mm!C58*Areas!$D$5+HGB_mm!C58*(Areas!$D$6+Areas!$D$7))/(Areas!$D$5+Areas!$D$6+Areas!$D$7)</f>
        <v>61.268965091006763</v>
      </c>
      <c r="D58" s="4">
        <f>(MIC_mm!D58*Areas!$D$5+HGB_mm!D58*(Areas!$D$6+Areas!$D$7))/(Areas!$D$5+Areas!$D$6+Areas!$D$7)</f>
        <v>64.9615989563206</v>
      </c>
      <c r="E58" s="4">
        <f>(MIC_mm!E58*Areas!$D$5+HGB_mm!E58*(Areas!$D$6+Areas!$D$7))/(Areas!$D$5+Areas!$D$6+Areas!$D$7)</f>
        <v>78.036278329126262</v>
      </c>
      <c r="F58" s="4">
        <f>(MIC_mm!F58*Areas!$D$5+HGB_mm!F58*(Areas!$D$6+Areas!$D$7))/(Areas!$D$5+Areas!$D$6+Areas!$D$7)</f>
        <v>72.833670254314626</v>
      </c>
      <c r="G58" s="4">
        <f>(MIC_mm!G58*Areas!$D$5+HGB_mm!G58*(Areas!$D$6+Areas!$D$7))/(Areas!$D$5+Areas!$D$6+Areas!$D$7)</f>
        <v>82.461777900198157</v>
      </c>
      <c r="H58" s="4">
        <f>(MIC_mm!H58*Areas!$D$5+HGB_mm!H58*(Areas!$D$6+Areas!$D$7))/(Areas!$D$5+Areas!$D$6+Areas!$D$7)</f>
        <v>82.342540734467448</v>
      </c>
      <c r="I58" s="4">
        <f>(MIC_mm!I58*Areas!$D$5+HGB_mm!I58*(Areas!$D$6+Areas!$D$7))/(Areas!$D$5+Areas!$D$6+Areas!$D$7)</f>
        <v>67.051337762393004</v>
      </c>
      <c r="J58" s="4">
        <f>(MIC_mm!J58*Areas!$D$5+HGB_mm!J58*(Areas!$D$6+Areas!$D$7))/(Areas!$D$5+Areas!$D$6+Areas!$D$7)</f>
        <v>77.864191655498104</v>
      </c>
      <c r="K58" s="4">
        <f>(MIC_mm!K58*Areas!$D$5+HGB_mm!K58*(Areas!$D$6+Areas!$D$7))/(Areas!$D$5+Areas!$D$6+Areas!$D$7)</f>
        <v>30.625382157138429</v>
      </c>
      <c r="L58" s="4">
        <f>(MIC_mm!L58*Areas!$D$5+HGB_mm!L58*(Areas!$D$6+Areas!$D$7))/(Areas!$D$5+Areas!$D$6+Areas!$D$7)</f>
        <v>42.299539251719139</v>
      </c>
      <c r="M58" s="4">
        <f>(MIC_mm!M58*Areas!$D$5+HGB_mm!M58*(Areas!$D$6+Areas!$D$7))/(Areas!$D$5+Areas!$D$6+Areas!$D$7)</f>
        <v>61.934191573275442</v>
      </c>
      <c r="N58" s="4">
        <f t="shared" si="0"/>
        <v>775.92239451520163</v>
      </c>
    </row>
    <row r="59" spans="1:14">
      <c r="A59">
        <v>1954</v>
      </c>
      <c r="B59" s="4">
        <f>(MIC_mm!B59*Areas!$D$5+HGB_mm!B59*(Areas!$D$6+Areas!$D$7))/(Areas!$D$5+Areas!$D$6+Areas!$D$7)</f>
        <v>43.300479686896182</v>
      </c>
      <c r="C59" s="4">
        <f>(MIC_mm!C59*Areas!$D$5+HGB_mm!C59*(Areas!$D$6+Areas!$D$7))/(Areas!$D$5+Areas!$D$6+Areas!$D$7)</f>
        <v>57.314676796496215</v>
      </c>
      <c r="D59" s="4">
        <f>(MIC_mm!D59*Areas!$D$5+HGB_mm!D59*(Areas!$D$6+Areas!$D$7))/(Areas!$D$5+Areas!$D$6+Areas!$D$7)</f>
        <v>66.097930538311644</v>
      </c>
      <c r="E59" s="4">
        <f>(MIC_mm!E59*Areas!$D$5+HGB_mm!E59*(Areas!$D$6+Areas!$D$7))/(Areas!$D$5+Areas!$D$6+Areas!$D$7)</f>
        <v>109.26089521272367</v>
      </c>
      <c r="F59" s="4">
        <f>(MIC_mm!F59*Areas!$D$5+HGB_mm!F59*(Areas!$D$6+Areas!$D$7))/(Areas!$D$5+Areas!$D$6+Areas!$D$7)</f>
        <v>60.773272598208102</v>
      </c>
      <c r="G59" s="4">
        <f>(MIC_mm!G59*Areas!$D$5+HGB_mm!G59*(Areas!$D$6+Areas!$D$7))/(Areas!$D$5+Areas!$D$6+Areas!$D$7)</f>
        <v>128.06280532693094</v>
      </c>
      <c r="H59" s="4">
        <f>(MIC_mm!H59*Areas!$D$5+HGB_mm!H59*(Areas!$D$6+Areas!$D$7))/(Areas!$D$5+Areas!$D$6+Areas!$D$7)</f>
        <v>63.836056410214233</v>
      </c>
      <c r="I59" s="4">
        <f>(MIC_mm!I59*Areas!$D$5+HGB_mm!I59*(Areas!$D$6+Areas!$D$7))/(Areas!$D$5+Areas!$D$6+Areas!$D$7)</f>
        <v>60.743644902333202</v>
      </c>
      <c r="J59" s="4">
        <f>(MIC_mm!J59*Areas!$D$5+HGB_mm!J59*(Areas!$D$6+Areas!$D$7))/(Areas!$D$5+Areas!$D$6+Areas!$D$7)</f>
        <v>121.70508168819531</v>
      </c>
      <c r="K59" s="4">
        <f>(MIC_mm!K59*Areas!$D$5+HGB_mm!K59*(Areas!$D$6+Areas!$D$7))/(Areas!$D$5+Areas!$D$6+Areas!$D$7)</f>
        <v>147.51963649369765</v>
      </c>
      <c r="L59" s="4">
        <f>(MIC_mm!L59*Areas!$D$5+HGB_mm!L59*(Areas!$D$6+Areas!$D$7))/(Areas!$D$5+Areas!$D$6+Areas!$D$7)</f>
        <v>45.934531810569993</v>
      </c>
      <c r="M59" s="4">
        <f>(MIC_mm!M59*Areas!$D$5+HGB_mm!M59*(Areas!$D$6+Areas!$D$7))/(Areas!$D$5+Areas!$D$6+Areas!$D$7)</f>
        <v>46.834718538191048</v>
      </c>
      <c r="N59" s="4">
        <f t="shared" si="0"/>
        <v>951.38373000276829</v>
      </c>
    </row>
    <row r="60" spans="1:14">
      <c r="A60">
        <v>1955</v>
      </c>
      <c r="B60" s="4">
        <f>(MIC_mm!B60*Areas!$D$5+HGB_mm!B60*(Areas!$D$6+Areas!$D$7))/(Areas!$D$5+Areas!$D$6+Areas!$D$7)</f>
        <v>46.078204230080878</v>
      </c>
      <c r="C60" s="4">
        <f>(MIC_mm!C60*Areas!$D$5+HGB_mm!C60*(Areas!$D$6+Areas!$D$7))/(Areas!$D$5+Areas!$D$6+Areas!$D$7)</f>
        <v>38.919896289840302</v>
      </c>
      <c r="D60" s="4">
        <f>(MIC_mm!D60*Areas!$D$5+HGB_mm!D60*(Areas!$D$6+Areas!$D$7))/(Areas!$D$5+Areas!$D$6+Areas!$D$7)</f>
        <v>52.94197496046462</v>
      </c>
      <c r="E60" s="4">
        <f>(MIC_mm!E60*Areas!$D$5+HGB_mm!E60*(Areas!$D$6+Areas!$D$7))/(Areas!$D$5+Areas!$D$6+Areas!$D$7)</f>
        <v>62.652988628608547</v>
      </c>
      <c r="F60" s="4">
        <f>(MIC_mm!F60*Areas!$D$5+HGB_mm!F60*(Areas!$D$6+Areas!$D$7))/(Areas!$D$5+Areas!$D$6+Areas!$D$7)</f>
        <v>67.895612764243026</v>
      </c>
      <c r="G60" s="4">
        <f>(MIC_mm!G60*Areas!$D$5+HGB_mm!G60*(Areas!$D$6+Areas!$D$7))/(Areas!$D$5+Areas!$D$6+Areas!$D$7)</f>
        <v>55.299723649698656</v>
      </c>
      <c r="H60" s="4">
        <f>(MIC_mm!H60*Areas!$D$5+HGB_mm!H60*(Areas!$D$6+Areas!$D$7))/(Areas!$D$5+Areas!$D$6+Areas!$D$7)</f>
        <v>64.348697894826273</v>
      </c>
      <c r="I60" s="4">
        <f>(MIC_mm!I60*Areas!$D$5+HGB_mm!I60*(Areas!$D$6+Areas!$D$7))/(Areas!$D$5+Areas!$D$6+Areas!$D$7)</f>
        <v>80.650715446619699</v>
      </c>
      <c r="J60" s="4">
        <f>(MIC_mm!J60*Areas!$D$5+HGB_mm!J60*(Areas!$D$6+Areas!$D$7))/(Areas!$D$5+Areas!$D$6+Areas!$D$7)</f>
        <v>34.842927646815376</v>
      </c>
      <c r="K60" s="4">
        <f>(MIC_mm!K60*Areas!$D$5+HGB_mm!K60*(Areas!$D$6+Areas!$D$7))/(Areas!$D$5+Areas!$D$6+Areas!$D$7)</f>
        <v>105.73557192699725</v>
      </c>
      <c r="L60" s="4">
        <f>(MIC_mm!L60*Areas!$D$5+HGB_mm!L60*(Areas!$D$6+Areas!$D$7))/(Areas!$D$5+Areas!$D$6+Areas!$D$7)</f>
        <v>67.554714098168347</v>
      </c>
      <c r="M60" s="4">
        <f>(MIC_mm!M60*Areas!$D$5+HGB_mm!M60*(Areas!$D$6+Areas!$D$7))/(Areas!$D$5+Areas!$D$6+Areas!$D$7)</f>
        <v>46.661328635679695</v>
      </c>
      <c r="N60" s="4">
        <f t="shared" si="0"/>
        <v>723.58235617204264</v>
      </c>
    </row>
    <row r="61" spans="1:14">
      <c r="A61">
        <v>1956</v>
      </c>
      <c r="B61" s="4">
        <f>(MIC_mm!B61*Areas!$D$5+HGB_mm!B61*(Areas!$D$6+Areas!$D$7))/(Areas!$D$5+Areas!$D$6+Areas!$D$7)</f>
        <v>20.494727034530769</v>
      </c>
      <c r="C61" s="4">
        <f>(MIC_mm!C61*Areas!$D$5+HGB_mm!C61*(Areas!$D$6+Areas!$D$7))/(Areas!$D$5+Areas!$D$6+Areas!$D$7)</f>
        <v>38.169149023057969</v>
      </c>
      <c r="D61" s="4">
        <f>(MIC_mm!D61*Areas!$D$5+HGB_mm!D61*(Areas!$D$6+Areas!$D$7))/(Areas!$D$5+Areas!$D$6+Areas!$D$7)</f>
        <v>51.517837818578478</v>
      </c>
      <c r="E61" s="4">
        <f>(MIC_mm!E61*Areas!$D$5+HGB_mm!E61*(Areas!$D$6+Areas!$D$7))/(Areas!$D$5+Areas!$D$6+Areas!$D$7)</f>
        <v>70.863275256740209</v>
      </c>
      <c r="F61" s="4">
        <f>(MIC_mm!F61*Areas!$D$5+HGB_mm!F61*(Areas!$D$6+Areas!$D$7))/(Areas!$D$5+Areas!$D$6+Areas!$D$7)</f>
        <v>94.072838215987915</v>
      </c>
      <c r="G61" s="4">
        <f>(MIC_mm!G61*Areas!$D$5+HGB_mm!G61*(Areas!$D$6+Areas!$D$7))/(Areas!$D$5+Areas!$D$6+Areas!$D$7)</f>
        <v>72.14520776291377</v>
      </c>
      <c r="H61" s="4">
        <f>(MIC_mm!H61*Areas!$D$5+HGB_mm!H61*(Areas!$D$6+Areas!$D$7))/(Areas!$D$5+Areas!$D$6+Areas!$D$7)</f>
        <v>103.88044170003536</v>
      </c>
      <c r="I61" s="4">
        <f>(MIC_mm!I61*Areas!$D$5+HGB_mm!I61*(Areas!$D$6+Areas!$D$7))/(Areas!$D$5+Areas!$D$6+Areas!$D$7)</f>
        <v>99.681687948627271</v>
      </c>
      <c r="J61" s="4">
        <f>(MIC_mm!J61*Areas!$D$5+HGB_mm!J61*(Areas!$D$6+Areas!$D$7))/(Areas!$D$5+Areas!$D$6+Areas!$D$7)</f>
        <v>58.164721087092971</v>
      </c>
      <c r="K61" s="4">
        <f>(MIC_mm!K61*Areas!$D$5+HGB_mm!K61*(Areas!$D$6+Areas!$D$7))/(Areas!$D$5+Areas!$D$6+Areas!$D$7)</f>
        <v>20.733523240229896</v>
      </c>
      <c r="L61" s="4">
        <f>(MIC_mm!L61*Areas!$D$5+HGB_mm!L61*(Areas!$D$6+Areas!$D$7))/(Areas!$D$5+Areas!$D$6+Areas!$D$7)</f>
        <v>66.538132915642308</v>
      </c>
      <c r="M61" s="4">
        <f>(MIC_mm!M61*Areas!$D$5+HGB_mm!M61*(Areas!$D$6+Areas!$D$7))/(Areas!$D$5+Areas!$D$6+Areas!$D$7)</f>
        <v>46.045017198236046</v>
      </c>
      <c r="N61" s="4">
        <f t="shared" si="0"/>
        <v>742.30655920167305</v>
      </c>
    </row>
    <row r="62" spans="1:14">
      <c r="A62">
        <v>1957</v>
      </c>
      <c r="B62" s="4">
        <f>(MIC_mm!B62*Areas!$D$5+HGB_mm!B62*(Areas!$D$6+Areas!$D$7))/(Areas!$D$5+Areas!$D$6+Areas!$D$7)</f>
        <v>45.929159191258087</v>
      </c>
      <c r="C62" s="4">
        <f>(MIC_mm!C62*Areas!$D$5+HGB_mm!C62*(Areas!$D$6+Areas!$D$7))/(Areas!$D$5+Areas!$D$6+Areas!$D$7)</f>
        <v>34.301147252530406</v>
      </c>
      <c r="D62" s="4">
        <f>(MIC_mm!D62*Areas!$D$5+HGB_mm!D62*(Areas!$D$6+Areas!$D$7))/(Areas!$D$5+Areas!$D$6+Areas!$D$7)</f>
        <v>32.532323365208313</v>
      </c>
      <c r="E62" s="4">
        <f>(MIC_mm!E62*Areas!$D$5+HGB_mm!E62*(Areas!$D$6+Areas!$D$7))/(Areas!$D$5+Areas!$D$6+Areas!$D$7)</f>
        <v>79.171661911457178</v>
      </c>
      <c r="F62" s="4">
        <f>(MIC_mm!F62*Areas!$D$5+HGB_mm!F62*(Areas!$D$6+Areas!$D$7))/(Areas!$D$5+Areas!$D$6+Areas!$D$7)</f>
        <v>87.661225939599248</v>
      </c>
      <c r="G62" s="4">
        <f>(MIC_mm!G62*Areas!$D$5+HGB_mm!G62*(Areas!$D$6+Areas!$D$7))/(Areas!$D$5+Areas!$D$6+Areas!$D$7)</f>
        <v>109.45117589341753</v>
      </c>
      <c r="H62" s="4">
        <f>(MIC_mm!H62*Areas!$D$5+HGB_mm!H62*(Areas!$D$6+Areas!$D$7))/(Areas!$D$5+Areas!$D$6+Areas!$D$7)</f>
        <v>74.69103362083851</v>
      </c>
      <c r="I62" s="4">
        <f>(MIC_mm!I62*Areas!$D$5+HGB_mm!I62*(Areas!$D$6+Areas!$D$7))/(Areas!$D$5+Areas!$D$6+Areas!$D$7)</f>
        <v>53.092064199439243</v>
      </c>
      <c r="J62" s="4">
        <f>(MIC_mm!J62*Areas!$D$5+HGB_mm!J62*(Areas!$D$6+Areas!$D$7))/(Areas!$D$5+Areas!$D$6+Areas!$D$7)</f>
        <v>93.35680748664565</v>
      </c>
      <c r="K62" s="4">
        <f>(MIC_mm!K62*Areas!$D$5+HGB_mm!K62*(Areas!$D$6+Areas!$D$7))/(Areas!$D$5+Areas!$D$6+Areas!$D$7)</f>
        <v>72.48099020728327</v>
      </c>
      <c r="L62" s="4">
        <f>(MIC_mm!L62*Areas!$D$5+HGB_mm!L62*(Areas!$D$6+Areas!$D$7))/(Areas!$D$5+Areas!$D$6+Areas!$D$7)</f>
        <v>91.081592679992212</v>
      </c>
      <c r="M62" s="4">
        <f>(MIC_mm!M62*Areas!$D$5+HGB_mm!M62*(Areas!$D$6+Areas!$D$7))/(Areas!$D$5+Areas!$D$6+Areas!$D$7)</f>
        <v>68.03689368338253</v>
      </c>
      <c r="N62" s="4">
        <f t="shared" si="0"/>
        <v>841.78607543105227</v>
      </c>
    </row>
    <row r="63" spans="1:14">
      <c r="A63">
        <v>1958</v>
      </c>
      <c r="B63" s="4">
        <f>(MIC_mm!B63*Areas!$D$5+HGB_mm!B63*(Areas!$D$6+Areas!$D$7))/(Areas!$D$5+Areas!$D$6+Areas!$D$7)</f>
        <v>36.444445093089733</v>
      </c>
      <c r="C63" s="4">
        <f>(MIC_mm!C63*Areas!$D$5+HGB_mm!C63*(Areas!$D$6+Areas!$D$7))/(Areas!$D$5+Areas!$D$6+Areas!$D$7)</f>
        <v>25.83443815898022</v>
      </c>
      <c r="D63" s="4">
        <f>(MIC_mm!D63*Areas!$D$5+HGB_mm!D63*(Areas!$D$6+Areas!$D$7))/(Areas!$D$5+Areas!$D$6+Areas!$D$7)</f>
        <v>14.589562465911863</v>
      </c>
      <c r="E63" s="4">
        <f>(MIC_mm!E63*Areas!$D$5+HGB_mm!E63*(Areas!$D$6+Areas!$D$7))/(Areas!$D$5+Areas!$D$6+Areas!$D$7)</f>
        <v>42.746446940358439</v>
      </c>
      <c r="F63" s="4">
        <f>(MIC_mm!F63*Areas!$D$5+HGB_mm!F63*(Areas!$D$6+Areas!$D$7))/(Areas!$D$5+Areas!$D$6+Areas!$D$7)</f>
        <v>37.476292005492475</v>
      </c>
      <c r="G63" s="4">
        <f>(MIC_mm!G63*Areas!$D$5+HGB_mm!G63*(Areas!$D$6+Areas!$D$7))/(Areas!$D$5+Areas!$D$6+Areas!$D$7)</f>
        <v>72.896767444218781</v>
      </c>
      <c r="H63" s="4">
        <f>(MIC_mm!H63*Areas!$D$5+HGB_mm!H63*(Areas!$D$6+Areas!$D$7))/(Areas!$D$5+Areas!$D$6+Areas!$D$7)</f>
        <v>80.702794884655347</v>
      </c>
      <c r="I63" s="4">
        <f>(MIC_mm!I63*Areas!$D$5+HGB_mm!I63*(Areas!$D$6+Areas!$D$7))/(Areas!$D$5+Areas!$D$6+Areas!$D$7)</f>
        <v>74.061672572993146</v>
      </c>
      <c r="J63" s="4">
        <f>(MIC_mm!J63*Areas!$D$5+HGB_mm!J63*(Areas!$D$6+Areas!$D$7))/(Areas!$D$5+Areas!$D$6+Areas!$D$7)</f>
        <v>86.778491269325755</v>
      </c>
      <c r="K63" s="4">
        <f>(MIC_mm!K63*Areas!$D$5+HGB_mm!K63*(Areas!$D$6+Areas!$D$7))/(Areas!$D$5+Areas!$D$6+Areas!$D$7)</f>
        <v>59.948810649476648</v>
      </c>
      <c r="L63" s="4">
        <f>(MIC_mm!L63*Areas!$D$5+HGB_mm!L63*(Areas!$D$6+Areas!$D$7))/(Areas!$D$5+Areas!$D$6+Areas!$D$7)</f>
        <v>75.022168567380092</v>
      </c>
      <c r="M63" s="4">
        <f>(MIC_mm!M63*Areas!$D$5+HGB_mm!M63*(Areas!$D$6+Areas!$D$7))/(Areas!$D$5+Areas!$D$6+Areas!$D$7)</f>
        <v>46.980934597369419</v>
      </c>
      <c r="N63" s="4">
        <f t="shared" si="0"/>
        <v>653.48282464925194</v>
      </c>
    </row>
    <row r="64" spans="1:14">
      <c r="A64">
        <v>1959</v>
      </c>
      <c r="B64" s="4">
        <f>(MIC_mm!B64*Areas!$D$5+HGB_mm!B64*(Areas!$D$6+Areas!$D$7))/(Areas!$D$5+Areas!$D$6+Areas!$D$7)</f>
        <v>53.437025020350099</v>
      </c>
      <c r="C64" s="4">
        <f>(MIC_mm!C64*Areas!$D$5+HGB_mm!C64*(Areas!$D$6+Areas!$D$7))/(Areas!$D$5+Areas!$D$6+Areas!$D$7)</f>
        <v>53.8074630477741</v>
      </c>
      <c r="D64" s="4">
        <f>(MIC_mm!D64*Areas!$D$5+HGB_mm!D64*(Areas!$D$6+Areas!$D$7))/(Areas!$D$5+Areas!$D$6+Areas!$D$7)</f>
        <v>54.533883512441655</v>
      </c>
      <c r="E64" s="4">
        <f>(MIC_mm!E64*Areas!$D$5+HGB_mm!E64*(Areas!$D$6+Areas!$D$7))/(Areas!$D$5+Areas!$D$6+Areas!$D$7)</f>
        <v>81.666781613920847</v>
      </c>
      <c r="F64" s="4">
        <f>(MIC_mm!F64*Areas!$D$5+HGB_mm!F64*(Areas!$D$6+Areas!$D$7))/(Areas!$D$5+Areas!$D$6+Areas!$D$7)</f>
        <v>81.473441538330832</v>
      </c>
      <c r="G64" s="4">
        <f>(MIC_mm!G64*Areas!$D$5+HGB_mm!G64*(Areas!$D$6+Areas!$D$7))/(Areas!$D$5+Areas!$D$6+Areas!$D$7)</f>
        <v>42.145112028350368</v>
      </c>
      <c r="H64" s="4">
        <f>(MIC_mm!H64*Areas!$D$5+HGB_mm!H64*(Areas!$D$6+Areas!$D$7))/(Areas!$D$5+Areas!$D$6+Areas!$D$7)</f>
        <v>79.961907729750621</v>
      </c>
      <c r="I64" s="4">
        <f>(MIC_mm!I64*Areas!$D$5+HGB_mm!I64*(Areas!$D$6+Areas!$D$7))/(Areas!$D$5+Areas!$D$6+Areas!$D$7)</f>
        <v>123.94936162340385</v>
      </c>
      <c r="J64" s="4">
        <f>(MIC_mm!J64*Areas!$D$5+HGB_mm!J64*(Areas!$D$6+Areas!$D$7))/(Areas!$D$5+Areas!$D$6+Areas!$D$7)</f>
        <v>103.88364594381999</v>
      </c>
      <c r="K64" s="4">
        <f>(MIC_mm!K64*Areas!$D$5+HGB_mm!K64*(Areas!$D$6+Areas!$D$7))/(Areas!$D$5+Areas!$D$6+Areas!$D$7)</f>
        <v>120.03188698223715</v>
      </c>
      <c r="L64" s="4">
        <f>(MIC_mm!L64*Areas!$D$5+HGB_mm!L64*(Areas!$D$6+Areas!$D$7))/(Areas!$D$5+Areas!$D$6+Areas!$D$7)</f>
        <v>79.028341569301347</v>
      </c>
      <c r="M64" s="4">
        <f>(MIC_mm!M64*Areas!$D$5+HGB_mm!M64*(Areas!$D$6+Areas!$D$7))/(Areas!$D$5+Areas!$D$6+Areas!$D$7)</f>
        <v>65.912103392232154</v>
      </c>
      <c r="N64" s="4">
        <f t="shared" si="0"/>
        <v>939.83095400191291</v>
      </c>
    </row>
    <row r="65" spans="1:14">
      <c r="A65">
        <v>1960</v>
      </c>
      <c r="B65" s="4">
        <f>(MIC_mm!B65*Areas!$D$5+HGB_mm!B65*(Areas!$D$6+Areas!$D$7))/(Areas!$D$5+Areas!$D$6+Areas!$D$7)</f>
        <v>63.705853512140166</v>
      </c>
      <c r="C65" s="4">
        <f>(MIC_mm!C65*Areas!$D$5+HGB_mm!C65*(Areas!$D$6+Areas!$D$7))/(Areas!$D$5+Areas!$D$6+Areas!$D$7)</f>
        <v>52.726905715295878</v>
      </c>
      <c r="D65" s="4">
        <f>(MIC_mm!D65*Areas!$D$5+HGB_mm!D65*(Areas!$D$6+Areas!$D$7))/(Areas!$D$5+Areas!$D$6+Areas!$D$7)</f>
        <v>34.75613452172459</v>
      </c>
      <c r="E65" s="4">
        <f>(MIC_mm!E65*Areas!$D$5+HGB_mm!E65*(Areas!$D$6+Areas!$D$7))/(Areas!$D$5+Areas!$D$6+Areas!$D$7)</f>
        <v>87.794498784475266</v>
      </c>
      <c r="F65" s="4">
        <f>(MIC_mm!F65*Areas!$D$5+HGB_mm!F65*(Areas!$D$6+Areas!$D$7))/(Areas!$D$5+Areas!$D$6+Areas!$D$7)</f>
        <v>127.65932728174685</v>
      </c>
      <c r="G65" s="4">
        <f>(MIC_mm!G65*Areas!$D$5+HGB_mm!G65*(Areas!$D$6+Areas!$D$7))/(Areas!$D$5+Areas!$D$6+Areas!$D$7)</f>
        <v>98.547606498877684</v>
      </c>
      <c r="H65" s="4">
        <f>(MIC_mm!H65*Areas!$D$5+HGB_mm!H65*(Areas!$D$6+Areas!$D$7))/(Areas!$D$5+Areas!$D$6+Areas!$D$7)</f>
        <v>85.550198266198549</v>
      </c>
      <c r="I65" s="4">
        <f>(MIC_mm!I65*Areas!$D$5+HGB_mm!I65*(Areas!$D$6+Areas!$D$7))/(Areas!$D$5+Areas!$D$6+Areas!$D$7)</f>
        <v>73.208371854641328</v>
      </c>
      <c r="J65" s="4">
        <f>(MIC_mm!J65*Areas!$D$5+HGB_mm!J65*(Areas!$D$6+Areas!$D$7))/(Areas!$D$5+Areas!$D$6+Areas!$D$7)</f>
        <v>74.333455022844191</v>
      </c>
      <c r="K65" s="4">
        <f>(MIC_mm!K65*Areas!$D$5+HGB_mm!K65*(Areas!$D$6+Areas!$D$7))/(Areas!$D$5+Areas!$D$6+Areas!$D$7)</f>
        <v>59.156447543324475</v>
      </c>
      <c r="L65" s="4">
        <f>(MIC_mm!L65*Areas!$D$5+HGB_mm!L65*(Areas!$D$6+Areas!$D$7))/(Areas!$D$5+Areas!$D$6+Areas!$D$7)</f>
        <v>70.885723134436759</v>
      </c>
      <c r="M65" s="4">
        <f>(MIC_mm!M65*Areas!$D$5+HGB_mm!M65*(Areas!$D$6+Areas!$D$7))/(Areas!$D$5+Areas!$D$6+Areas!$D$7)</f>
        <v>32.957030584082247</v>
      </c>
      <c r="N65" s="4">
        <f t="shared" si="0"/>
        <v>861.2815527197879</v>
      </c>
    </row>
    <row r="66" spans="1:14">
      <c r="A66">
        <v>1961</v>
      </c>
      <c r="B66" s="4">
        <f>(MIC_mm!B66*Areas!$D$5+HGB_mm!B66*(Areas!$D$6+Areas!$D$7))/(Areas!$D$5+Areas!$D$6+Areas!$D$7)</f>
        <v>21.527390198512865</v>
      </c>
      <c r="C66" s="4">
        <f>(MIC_mm!C66*Areas!$D$5+HGB_mm!C66*(Areas!$D$6+Areas!$D$7))/(Areas!$D$5+Areas!$D$6+Areas!$D$7)</f>
        <v>34.589744342397012</v>
      </c>
      <c r="D66" s="4">
        <f>(MIC_mm!D66*Areas!$D$5+HGB_mm!D66*(Areas!$D$6+Areas!$D$7))/(Areas!$D$5+Areas!$D$6+Areas!$D$7)</f>
        <v>63.599665819773449</v>
      </c>
      <c r="E66" s="4">
        <f>(MIC_mm!E66*Areas!$D$5+HGB_mm!E66*(Areas!$D$6+Areas!$D$7))/(Areas!$D$5+Areas!$D$6+Areas!$D$7)</f>
        <v>62.96998377473188</v>
      </c>
      <c r="F66" s="4">
        <f>(MIC_mm!F66*Areas!$D$5+HGB_mm!F66*(Areas!$D$6+Areas!$D$7))/(Areas!$D$5+Areas!$D$6+Areas!$D$7)</f>
        <v>45.003055722284806</v>
      </c>
      <c r="G66" s="4">
        <f>(MIC_mm!G66*Areas!$D$5+HGB_mm!G66*(Areas!$D$6+Areas!$D$7))/(Areas!$D$5+Areas!$D$6+Areas!$D$7)</f>
        <v>87.89208565954894</v>
      </c>
      <c r="H66" s="4">
        <f>(MIC_mm!H66*Areas!$D$5+HGB_mm!H66*(Areas!$D$6+Areas!$D$7))/(Areas!$D$5+Areas!$D$6+Areas!$D$7)</f>
        <v>87.634130289999263</v>
      </c>
      <c r="I66" s="4">
        <f>(MIC_mm!I66*Areas!$D$5+HGB_mm!I66*(Areas!$D$6+Areas!$D$7))/(Areas!$D$5+Areas!$D$6+Areas!$D$7)</f>
        <v>74.80761088408525</v>
      </c>
      <c r="J66" s="4">
        <f>(MIC_mm!J66*Areas!$D$5+HGB_mm!J66*(Areas!$D$6+Areas!$D$7))/(Areas!$D$5+Areas!$D$6+Areas!$D$7)</f>
        <v>144.47538319862522</v>
      </c>
      <c r="K66" s="4">
        <f>(MIC_mm!K66*Areas!$D$5+HGB_mm!K66*(Areas!$D$6+Areas!$D$7))/(Areas!$D$5+Areas!$D$6+Areas!$D$7)</f>
        <v>56.614554942540074</v>
      </c>
      <c r="L66" s="4">
        <f>(MIC_mm!L66*Areas!$D$5+HGB_mm!L66*(Areas!$D$6+Areas!$D$7))/(Areas!$D$5+Areas!$D$6+Areas!$D$7)</f>
        <v>63.393913359260871</v>
      </c>
      <c r="M66" s="4">
        <f>(MIC_mm!M66*Areas!$D$5+HGB_mm!M66*(Areas!$D$6+Areas!$D$7))/(Areas!$D$5+Areas!$D$6+Areas!$D$7)</f>
        <v>55.977275552741709</v>
      </c>
      <c r="N66" s="4">
        <f t="shared" si="0"/>
        <v>798.4847937445013</v>
      </c>
    </row>
    <row r="67" spans="1:14">
      <c r="A67">
        <v>1962</v>
      </c>
      <c r="B67" s="4">
        <f>(MIC_mm!B67*Areas!$D$5+HGB_mm!B67*(Areas!$D$6+Areas!$D$7))/(Areas!$D$5+Areas!$D$6+Areas!$D$7)</f>
        <v>69.940718406634829</v>
      </c>
      <c r="C67" s="4">
        <f>(MIC_mm!C67*Areas!$D$5+HGB_mm!C67*(Areas!$D$6+Areas!$D$7))/(Areas!$D$5+Areas!$D$6+Areas!$D$7)</f>
        <v>56.828848800782751</v>
      </c>
      <c r="D67" s="4">
        <f>(MIC_mm!D67*Areas!$D$5+HGB_mm!D67*(Areas!$D$6+Areas!$D$7))/(Areas!$D$5+Areas!$D$6+Areas!$D$7)</f>
        <v>25.057649501319673</v>
      </c>
      <c r="E67" s="4">
        <f>(MIC_mm!E67*Areas!$D$5+HGB_mm!E67*(Areas!$D$6+Areas!$D$7))/(Areas!$D$5+Areas!$D$6+Areas!$D$7)</f>
        <v>48.780883920814112</v>
      </c>
      <c r="F67" s="4">
        <f>(MIC_mm!F67*Areas!$D$5+HGB_mm!F67*(Areas!$D$6+Areas!$D$7))/(Areas!$D$5+Areas!$D$6+Areas!$D$7)</f>
        <v>72.243482896319989</v>
      </c>
      <c r="G67" s="4">
        <f>(MIC_mm!G67*Areas!$D$5+HGB_mm!G67*(Areas!$D$6+Areas!$D$7))/(Areas!$D$5+Areas!$D$6+Areas!$D$7)</f>
        <v>68.092399969303557</v>
      </c>
      <c r="H67" s="4">
        <f>(MIC_mm!H67*Areas!$D$5+HGB_mm!H67*(Areas!$D$6+Areas!$D$7))/(Areas!$D$5+Areas!$D$6+Areas!$D$7)</f>
        <v>62.835747006410628</v>
      </c>
      <c r="I67" s="4">
        <f>(MIC_mm!I67*Areas!$D$5+HGB_mm!I67*(Areas!$D$6+Areas!$D$7))/(Areas!$D$5+Areas!$D$6+Areas!$D$7)</f>
        <v>74.050999525849434</v>
      </c>
      <c r="J67" s="4">
        <f>(MIC_mm!J67*Areas!$D$5+HGB_mm!J67*(Areas!$D$6+Areas!$D$7))/(Areas!$D$5+Areas!$D$6+Areas!$D$7)</f>
        <v>78.950163951949094</v>
      </c>
      <c r="K67" s="4">
        <f>(MIC_mm!K67*Areas!$D$5+HGB_mm!K67*(Areas!$D$6+Areas!$D$7))/(Areas!$D$5+Areas!$D$6+Areas!$D$7)</f>
        <v>70.280994318415409</v>
      </c>
      <c r="L67" s="4">
        <f>(MIC_mm!L67*Areas!$D$5+HGB_mm!L67*(Areas!$D$6+Areas!$D$7))/(Areas!$D$5+Areas!$D$6+Areas!$D$7)</f>
        <v>25.529395225057076</v>
      </c>
      <c r="M67" s="4">
        <f>(MIC_mm!M67*Areas!$D$5+HGB_mm!M67*(Areas!$D$6+Areas!$D$7))/(Areas!$D$5+Areas!$D$6+Areas!$D$7)</f>
        <v>60.599031060973573</v>
      </c>
      <c r="N67" s="4">
        <f t="shared" si="0"/>
        <v>713.19031458383006</v>
      </c>
    </row>
    <row r="68" spans="1:14">
      <c r="A68">
        <v>1963</v>
      </c>
      <c r="B68" s="4">
        <f>(MIC_mm!B68*Areas!$D$5+HGB_mm!B68*(Areas!$D$6+Areas!$D$7))/(Areas!$D$5+Areas!$D$6+Areas!$D$7)</f>
        <v>39.649575868202582</v>
      </c>
      <c r="C68" s="4">
        <f>(MIC_mm!C68*Areas!$D$5+HGB_mm!C68*(Areas!$D$6+Areas!$D$7))/(Areas!$D$5+Areas!$D$6+Areas!$D$7)</f>
        <v>26.661555460542722</v>
      </c>
      <c r="D68" s="4">
        <f>(MIC_mm!D68*Areas!$D$5+HGB_mm!D68*(Areas!$D$6+Areas!$D$7))/(Areas!$D$5+Areas!$D$6+Areas!$D$7)</f>
        <v>61.476411721659908</v>
      </c>
      <c r="E68" s="4">
        <f>(MIC_mm!E68*Areas!$D$5+HGB_mm!E68*(Areas!$D$6+Areas!$D$7))/(Areas!$D$5+Areas!$D$6+Areas!$D$7)</f>
        <v>52.957798708008205</v>
      </c>
      <c r="F68" s="4">
        <f>(MIC_mm!F68*Areas!$D$5+HGB_mm!F68*(Areas!$D$6+Areas!$D$7))/(Areas!$D$5+Areas!$D$6+Areas!$D$7)</f>
        <v>77.870661015230382</v>
      </c>
      <c r="G68" s="4">
        <f>(MIC_mm!G68*Areas!$D$5+HGB_mm!G68*(Areas!$D$6+Areas!$D$7))/(Areas!$D$5+Areas!$D$6+Areas!$D$7)</f>
        <v>55.423822256573018</v>
      </c>
      <c r="H68" s="4">
        <f>(MIC_mm!H68*Areas!$D$5+HGB_mm!H68*(Areas!$D$6+Areas!$D$7))/(Areas!$D$5+Areas!$D$6+Areas!$D$7)</f>
        <v>73.912673112921837</v>
      </c>
      <c r="I68" s="4">
        <f>(MIC_mm!I68*Areas!$D$5+HGB_mm!I68*(Areas!$D$6+Areas!$D$7))/(Areas!$D$5+Areas!$D$6+Areas!$D$7)</f>
        <v>79.609003160090239</v>
      </c>
      <c r="J68" s="4">
        <f>(MIC_mm!J68*Areas!$D$5+HGB_mm!J68*(Areas!$D$6+Areas!$D$7))/(Areas!$D$5+Areas!$D$6+Areas!$D$7)</f>
        <v>67.018659085739031</v>
      </c>
      <c r="K68" s="4">
        <f>(MIC_mm!K68*Areas!$D$5+HGB_mm!K68*(Areas!$D$6+Areas!$D$7))/(Areas!$D$5+Areas!$D$6+Areas!$D$7)</f>
        <v>25.833650630510629</v>
      </c>
      <c r="L68" s="4">
        <f>(MIC_mm!L68*Areas!$D$5+HGB_mm!L68*(Areas!$D$6+Areas!$D$7))/(Areas!$D$5+Areas!$D$6+Areas!$D$7)</f>
        <v>67.36353157212433</v>
      </c>
      <c r="M68" s="4">
        <f>(MIC_mm!M68*Areas!$D$5+HGB_mm!M68*(Areas!$D$6+Areas!$D$7))/(Areas!$D$5+Areas!$D$6+Areas!$D$7)</f>
        <v>52.402007411000838</v>
      </c>
      <c r="N68" s="4">
        <f t="shared" si="0"/>
        <v>680.17935000260366</v>
      </c>
    </row>
    <row r="69" spans="1:14">
      <c r="A69">
        <v>1964</v>
      </c>
      <c r="B69" s="4">
        <f>(MIC_mm!B69*Areas!$D$5+HGB_mm!B69*(Areas!$D$6+Areas!$D$7))/(Areas!$D$5+Areas!$D$6+Areas!$D$7)</f>
        <v>47.444271630721673</v>
      </c>
      <c r="C69" s="4">
        <f>(MIC_mm!C69*Areas!$D$5+HGB_mm!C69*(Areas!$D$6+Areas!$D$7))/(Areas!$D$5+Areas!$D$6+Areas!$D$7)</f>
        <v>20.317479656747874</v>
      </c>
      <c r="D69" s="4">
        <f>(MIC_mm!D69*Areas!$D$5+HGB_mm!D69*(Areas!$D$6+Areas!$D$7))/(Areas!$D$5+Areas!$D$6+Areas!$D$7)</f>
        <v>53.304912501404637</v>
      </c>
      <c r="E69" s="4">
        <f>(MIC_mm!E69*Areas!$D$5+HGB_mm!E69*(Areas!$D$6+Areas!$D$7))/(Areas!$D$5+Areas!$D$6+Areas!$D$7)</f>
        <v>77.830488676571747</v>
      </c>
      <c r="F69" s="4">
        <f>(MIC_mm!F69*Areas!$D$5+HGB_mm!F69*(Areas!$D$6+Areas!$D$7))/(Areas!$D$5+Areas!$D$6+Areas!$D$7)</f>
        <v>75.854229587543813</v>
      </c>
      <c r="G69" s="4">
        <f>(MIC_mm!G69*Areas!$D$5+HGB_mm!G69*(Areas!$D$6+Areas!$D$7))/(Areas!$D$5+Areas!$D$6+Areas!$D$7)</f>
        <v>46.074824523177192</v>
      </c>
      <c r="H69" s="4">
        <f>(MIC_mm!H69*Areas!$D$5+HGB_mm!H69*(Areas!$D$6+Areas!$D$7))/(Areas!$D$5+Areas!$D$6+Areas!$D$7)</f>
        <v>86.157178749283986</v>
      </c>
      <c r="I69" s="4">
        <f>(MIC_mm!I69*Areas!$D$5+HGB_mm!I69*(Areas!$D$6+Areas!$D$7))/(Areas!$D$5+Areas!$D$6+Areas!$D$7)</f>
        <v>99.91073685191428</v>
      </c>
      <c r="J69" s="4">
        <f>(MIC_mm!J69*Areas!$D$5+HGB_mm!J69*(Areas!$D$6+Areas!$D$7))/(Areas!$D$5+Areas!$D$6+Areas!$D$7)</f>
        <v>100.76183849828566</v>
      </c>
      <c r="K69" s="4">
        <f>(MIC_mm!K69*Areas!$D$5+HGB_mm!K69*(Areas!$D$6+Areas!$D$7))/(Areas!$D$5+Areas!$D$6+Areas!$D$7)</f>
        <v>33.415965965307528</v>
      </c>
      <c r="L69" s="4">
        <f>(MIC_mm!L69*Areas!$D$5+HGB_mm!L69*(Areas!$D$6+Areas!$D$7))/(Areas!$D$5+Areas!$D$6+Areas!$D$7)</f>
        <v>68.81892951601013</v>
      </c>
      <c r="M69" s="4">
        <f>(MIC_mm!M69*Areas!$D$5+HGB_mm!M69*(Areas!$D$6+Areas!$D$7))/(Areas!$D$5+Areas!$D$6+Areas!$D$7)</f>
        <v>59.618385777675442</v>
      </c>
      <c r="N69" s="4">
        <f t="shared" si="0"/>
        <v>769.50924193464414</v>
      </c>
    </row>
    <row r="70" spans="1:14">
      <c r="A70">
        <v>1965</v>
      </c>
      <c r="B70" s="4">
        <f>(MIC_mm!B70*Areas!$D$5+HGB_mm!B70*(Areas!$D$6+Areas!$D$7))/(Areas!$D$5+Areas!$D$6+Areas!$D$7)</f>
        <v>73.456754973784683</v>
      </c>
      <c r="C70" s="4">
        <f>(MIC_mm!C70*Areas!$D$5+HGB_mm!C70*(Areas!$D$6+Areas!$D$7))/(Areas!$D$5+Areas!$D$6+Areas!$D$7)</f>
        <v>62.957731943222534</v>
      </c>
      <c r="D70" s="4">
        <f>(MIC_mm!D70*Areas!$D$5+HGB_mm!D70*(Areas!$D$6+Areas!$D$7))/(Areas!$D$5+Areas!$D$6+Areas!$D$7)</f>
        <v>48.368265321504239</v>
      </c>
      <c r="E70" s="4">
        <f>(MIC_mm!E70*Areas!$D$5+HGB_mm!E70*(Areas!$D$6+Areas!$D$7))/(Areas!$D$5+Areas!$D$6+Areas!$D$7)</f>
        <v>69.406185499762927</v>
      </c>
      <c r="F70" s="4">
        <f>(MIC_mm!F70*Areas!$D$5+HGB_mm!F70*(Areas!$D$6+Areas!$D$7))/(Areas!$D$5+Areas!$D$6+Areas!$D$7)</f>
        <v>67.302840682667195</v>
      </c>
      <c r="G70" s="4">
        <f>(MIC_mm!G70*Areas!$D$5+HGB_mm!G70*(Areas!$D$6+Areas!$D$7))/(Areas!$D$5+Areas!$D$6+Areas!$D$7)</f>
        <v>54.007533046650387</v>
      </c>
      <c r="H70" s="4">
        <f>(MIC_mm!H70*Areas!$D$5+HGB_mm!H70*(Areas!$D$6+Areas!$D$7))/(Areas!$D$5+Areas!$D$6+Areas!$D$7)</f>
        <v>60.884357553383055</v>
      </c>
      <c r="I70" s="4">
        <f>(MIC_mm!I70*Areas!$D$5+HGB_mm!I70*(Areas!$D$6+Areas!$D$7))/(Areas!$D$5+Areas!$D$6+Areas!$D$7)</f>
        <v>112.34852177392611</v>
      </c>
      <c r="J70" s="4">
        <f>(MIC_mm!J70*Areas!$D$5+HGB_mm!J70*(Areas!$D$6+Areas!$D$7))/(Areas!$D$5+Areas!$D$6+Areas!$D$7)</f>
        <v>159.94068214644949</v>
      </c>
      <c r="K70" s="4">
        <f>(MIC_mm!K70*Areas!$D$5+HGB_mm!K70*(Areas!$D$6+Areas!$D$7))/(Areas!$D$5+Areas!$D$6+Areas!$D$7)</f>
        <v>64.883827601044786</v>
      </c>
      <c r="L70" s="4">
        <f>(MIC_mm!L70*Areas!$D$5+HGB_mm!L70*(Areas!$D$6+Areas!$D$7))/(Areas!$D$5+Areas!$D$6+Areas!$D$7)</f>
        <v>81.89024274864812</v>
      </c>
      <c r="M70" s="4">
        <f>(MIC_mm!M70*Areas!$D$5+HGB_mm!M70*(Areas!$D$6+Areas!$D$7))/(Areas!$D$5+Areas!$D$6+Areas!$D$7)</f>
        <v>77.815586343367215</v>
      </c>
      <c r="N70" s="4">
        <f t="shared" ref="N70:N103" si="1">SUM(B70:M70)</f>
        <v>933.26252963441084</v>
      </c>
    </row>
    <row r="71" spans="1:14">
      <c r="A71">
        <v>1966</v>
      </c>
      <c r="B71" s="4">
        <f>(MIC_mm!B71*Areas!$D$5+HGB_mm!B71*(Areas!$D$6+Areas!$D$7))/(Areas!$D$5+Areas!$D$6+Areas!$D$7)</f>
        <v>42.470676226419229</v>
      </c>
      <c r="C71" s="4">
        <f>(MIC_mm!C71*Areas!$D$5+HGB_mm!C71*(Areas!$D$6+Areas!$D$7))/(Areas!$D$5+Areas!$D$6+Areas!$D$7)</f>
        <v>39.721832276772382</v>
      </c>
      <c r="D71" s="4">
        <f>(MIC_mm!D71*Areas!$D$5+HGB_mm!D71*(Areas!$D$6+Areas!$D$7))/(Areas!$D$5+Areas!$D$6+Areas!$D$7)</f>
        <v>70.410760011291913</v>
      </c>
      <c r="E71" s="4">
        <f>(MIC_mm!E71*Areas!$D$5+HGB_mm!E71*(Areas!$D$6+Areas!$D$7))/(Areas!$D$5+Areas!$D$6+Areas!$D$7)</f>
        <v>58.954658734922418</v>
      </c>
      <c r="F71" s="4">
        <f>(MIC_mm!F71*Areas!$D$5+HGB_mm!F71*(Areas!$D$6+Areas!$D$7))/(Areas!$D$5+Areas!$D$6+Areas!$D$7)</f>
        <v>46.320449593409045</v>
      </c>
      <c r="G71" s="4">
        <f>(MIC_mm!G71*Areas!$D$5+HGB_mm!G71*(Areas!$D$6+Areas!$D$7))/(Areas!$D$5+Areas!$D$6+Areas!$D$7)</f>
        <v>55.768933435289405</v>
      </c>
      <c r="H71" s="4">
        <f>(MIC_mm!H71*Areas!$D$5+HGB_mm!H71*(Areas!$D$6+Areas!$D$7))/(Areas!$D$5+Areas!$D$6+Areas!$D$7)</f>
        <v>48.704345795545173</v>
      </c>
      <c r="I71" s="4">
        <f>(MIC_mm!I71*Areas!$D$5+HGB_mm!I71*(Areas!$D$6+Areas!$D$7))/(Areas!$D$5+Areas!$D$6+Areas!$D$7)</f>
        <v>91.494227751238142</v>
      </c>
      <c r="J71" s="4">
        <f>(MIC_mm!J71*Areas!$D$5+HGB_mm!J71*(Areas!$D$6+Areas!$D$7))/(Areas!$D$5+Areas!$D$6+Areas!$D$7)</f>
        <v>57.319705231826738</v>
      </c>
      <c r="K71" s="4">
        <f>(MIC_mm!K71*Areas!$D$5+HGB_mm!K71*(Areas!$D$6+Areas!$D$7))/(Areas!$D$5+Areas!$D$6+Areas!$D$7)</f>
        <v>62.107257820058486</v>
      </c>
      <c r="L71" s="4">
        <f>(MIC_mm!L71*Areas!$D$5+HGB_mm!L71*(Areas!$D$6+Areas!$D$7))/(Areas!$D$5+Areas!$D$6+Areas!$D$7)</f>
        <v>117.90939993915522</v>
      </c>
      <c r="M71" s="4">
        <f>(MIC_mm!M71*Areas!$D$5+HGB_mm!M71*(Areas!$D$6+Areas!$D$7))/(Areas!$D$5+Areas!$D$6+Areas!$D$7)</f>
        <v>75.46712746976263</v>
      </c>
      <c r="N71" s="4">
        <f t="shared" si="1"/>
        <v>766.6493742856909</v>
      </c>
    </row>
    <row r="72" spans="1:14">
      <c r="A72">
        <v>1967</v>
      </c>
      <c r="B72" s="4">
        <f>(MIC_mm!B72*Areas!$D$5+HGB_mm!B72*(Areas!$D$6+Areas!$D$7))/(Areas!$D$5+Areas!$D$6+Areas!$D$7)</f>
        <v>76.219885381636388</v>
      </c>
      <c r="C72" s="4">
        <f>(MIC_mm!C72*Areas!$D$5+HGB_mm!C72*(Areas!$D$6+Areas!$D$7))/(Areas!$D$5+Areas!$D$6+Areas!$D$7)</f>
        <v>49.18295954920066</v>
      </c>
      <c r="D72" s="4">
        <f>(MIC_mm!D72*Areas!$D$5+HGB_mm!D72*(Areas!$D$6+Areas!$D$7))/(Areas!$D$5+Areas!$D$6+Areas!$D$7)</f>
        <v>32.631628994992646</v>
      </c>
      <c r="E72" s="4">
        <f>(MIC_mm!E72*Areas!$D$5+HGB_mm!E72*(Areas!$D$6+Areas!$D$7))/(Areas!$D$5+Areas!$D$6+Areas!$D$7)</f>
        <v>99.954991955884822</v>
      </c>
      <c r="F72" s="4">
        <f>(MIC_mm!F72*Areas!$D$5+HGB_mm!F72*(Areas!$D$6+Areas!$D$7))/(Areas!$D$5+Areas!$D$6+Areas!$D$7)</f>
        <v>50.268540712541423</v>
      </c>
      <c r="G72" s="4">
        <f>(MIC_mm!G72*Areas!$D$5+HGB_mm!G72*(Areas!$D$6+Areas!$D$7))/(Areas!$D$5+Areas!$D$6+Areas!$D$7)</f>
        <v>137.00703455817666</v>
      </c>
      <c r="H72" s="4">
        <f>(MIC_mm!H72*Areas!$D$5+HGB_mm!H72*(Areas!$D$6+Areas!$D$7))/(Areas!$D$5+Areas!$D$6+Areas!$D$7)</f>
        <v>51.518353409361858</v>
      </c>
      <c r="I72" s="4">
        <f>(MIC_mm!I72*Areas!$D$5+HGB_mm!I72*(Areas!$D$6+Areas!$D$7))/(Areas!$D$5+Areas!$D$6+Areas!$D$7)</f>
        <v>85.525164513803801</v>
      </c>
      <c r="J72" s="4">
        <f>(MIC_mm!J72*Areas!$D$5+HGB_mm!J72*(Areas!$D$6+Areas!$D$7))/(Areas!$D$5+Areas!$D$6+Areas!$D$7)</f>
        <v>59.560337222464319</v>
      </c>
      <c r="K72" s="4">
        <f>(MIC_mm!K72*Areas!$D$5+HGB_mm!K72*(Areas!$D$6+Areas!$D$7))/(Areas!$D$5+Areas!$D$6+Areas!$D$7)</f>
        <v>103.51896966806719</v>
      </c>
      <c r="L72" s="4">
        <f>(MIC_mm!L72*Areas!$D$5+HGB_mm!L72*(Areas!$D$6+Areas!$D$7))/(Areas!$D$5+Areas!$D$6+Areas!$D$7)</f>
        <v>80.440690916864682</v>
      </c>
      <c r="M72" s="4">
        <f>(MIC_mm!M72*Areas!$D$5+HGB_mm!M72*(Areas!$D$6+Areas!$D$7))/(Areas!$D$5+Areas!$D$6+Areas!$D$7)</f>
        <v>71.294044751043529</v>
      </c>
      <c r="N72" s="4">
        <f t="shared" si="1"/>
        <v>897.12260163403801</v>
      </c>
    </row>
    <row r="73" spans="1:14">
      <c r="A73">
        <v>1968</v>
      </c>
      <c r="B73" s="4">
        <f>(MIC_mm!B73*Areas!$D$5+HGB_mm!B73*(Areas!$D$6+Areas!$D$7))/(Areas!$D$5+Areas!$D$6+Areas!$D$7)</f>
        <v>41.522882725845044</v>
      </c>
      <c r="C73" s="4">
        <f>(MIC_mm!C73*Areas!$D$5+HGB_mm!C73*(Areas!$D$6+Areas!$D$7))/(Areas!$D$5+Areas!$D$6+Areas!$D$7)</f>
        <v>52.487063363509037</v>
      </c>
      <c r="D73" s="4">
        <f>(MIC_mm!D73*Areas!$D$5+HGB_mm!D73*(Areas!$D$6+Areas!$D$7))/(Areas!$D$5+Areas!$D$6+Areas!$D$7)</f>
        <v>29.409929918901067</v>
      </c>
      <c r="E73" s="4">
        <f>(MIC_mm!E73*Areas!$D$5+HGB_mm!E73*(Areas!$D$6+Areas!$D$7))/(Areas!$D$5+Areas!$D$6+Areas!$D$7)</f>
        <v>71.79084793470426</v>
      </c>
      <c r="F73" s="4">
        <f>(MIC_mm!F73*Areas!$D$5+HGB_mm!F73*(Areas!$D$6+Areas!$D$7))/(Areas!$D$5+Areas!$D$6+Areas!$D$7)</f>
        <v>77.559749632053681</v>
      </c>
      <c r="G73" s="4">
        <f>(MIC_mm!G73*Areas!$D$5+HGB_mm!G73*(Areas!$D$6+Areas!$D$7))/(Areas!$D$5+Areas!$D$6+Areas!$D$7)</f>
        <v>120.47464456522037</v>
      </c>
      <c r="H73" s="4">
        <f>(MIC_mm!H73*Areas!$D$5+HGB_mm!H73*(Areas!$D$6+Areas!$D$7))/(Areas!$D$5+Areas!$D$6+Areas!$D$7)</f>
        <v>69.346174098223159</v>
      </c>
      <c r="I73" s="4">
        <f>(MIC_mm!I73*Areas!$D$5+HGB_mm!I73*(Areas!$D$6+Areas!$D$7))/(Areas!$D$5+Areas!$D$6+Areas!$D$7)</f>
        <v>83.056140359532208</v>
      </c>
      <c r="J73" s="4">
        <f>(MIC_mm!J73*Areas!$D$5+HGB_mm!J73*(Areas!$D$6+Areas!$D$7))/(Areas!$D$5+Areas!$D$6+Areas!$D$7)</f>
        <v>106.52901985128663</v>
      </c>
      <c r="K73" s="4">
        <f>(MIC_mm!K73*Areas!$D$5+HGB_mm!K73*(Areas!$D$6+Areas!$D$7))/(Areas!$D$5+Areas!$D$6+Areas!$D$7)</f>
        <v>62.22369612703946</v>
      </c>
      <c r="L73" s="4">
        <f>(MIC_mm!L73*Areas!$D$5+HGB_mm!L73*(Areas!$D$6+Areas!$D$7))/(Areas!$D$5+Areas!$D$6+Areas!$D$7)</f>
        <v>68.244400665455245</v>
      </c>
      <c r="M73" s="4">
        <f>(MIC_mm!M73*Areas!$D$5+HGB_mm!M73*(Areas!$D$6+Areas!$D$7))/(Areas!$D$5+Areas!$D$6+Areas!$D$7)</f>
        <v>90.776824232657191</v>
      </c>
      <c r="N73" s="4">
        <f t="shared" si="1"/>
        <v>873.42137347442747</v>
      </c>
    </row>
    <row r="74" spans="1:14">
      <c r="A74">
        <v>1969</v>
      </c>
      <c r="B74" s="4">
        <f>(MIC_mm!B74*Areas!$D$5+HGB_mm!B74*(Areas!$D$6+Areas!$D$7))/(Areas!$D$5+Areas!$D$6+Areas!$D$7)</f>
        <v>75.161222075135043</v>
      </c>
      <c r="C74" s="4">
        <f>(MIC_mm!C74*Areas!$D$5+HGB_mm!C74*(Areas!$D$6+Areas!$D$7))/(Areas!$D$5+Areas!$D$6+Areas!$D$7)</f>
        <v>14.184908171012134</v>
      </c>
      <c r="D74" s="4">
        <f>(MIC_mm!D74*Areas!$D$5+HGB_mm!D74*(Areas!$D$6+Areas!$D$7))/(Areas!$D$5+Areas!$D$6+Areas!$D$7)</f>
        <v>34.639993888116912</v>
      </c>
      <c r="E74" s="4">
        <f>(MIC_mm!E74*Areas!$D$5+HGB_mm!E74*(Areas!$D$6+Areas!$D$7))/(Areas!$D$5+Areas!$D$6+Areas!$D$7)</f>
        <v>80.622367162469203</v>
      </c>
      <c r="F74" s="4">
        <f>(MIC_mm!F74*Areas!$D$5+HGB_mm!F74*(Areas!$D$6+Areas!$D$7))/(Areas!$D$5+Areas!$D$6+Areas!$D$7)</f>
        <v>79.365097749018119</v>
      </c>
      <c r="G74" s="4">
        <f>(MIC_mm!G74*Areas!$D$5+HGB_mm!G74*(Areas!$D$6+Areas!$D$7))/(Areas!$D$5+Areas!$D$6+Areas!$D$7)</f>
        <v>142.5926749492275</v>
      </c>
      <c r="H74" s="4">
        <f>(MIC_mm!H74*Areas!$D$5+HGB_mm!H74*(Areas!$D$6+Areas!$D$7))/(Areas!$D$5+Areas!$D$6+Areas!$D$7)</f>
        <v>82.669792360420217</v>
      </c>
      <c r="I74" s="4">
        <f>(MIC_mm!I74*Areas!$D$5+HGB_mm!I74*(Areas!$D$6+Areas!$D$7))/(Areas!$D$5+Areas!$D$6+Areas!$D$7)</f>
        <v>29.881012517026935</v>
      </c>
      <c r="J74" s="4">
        <f>(MIC_mm!J74*Areas!$D$5+HGB_mm!J74*(Areas!$D$6+Areas!$D$7))/(Areas!$D$5+Areas!$D$6+Areas!$D$7)</f>
        <v>62.580850538421274</v>
      </c>
      <c r="K74" s="4">
        <f>(MIC_mm!K74*Areas!$D$5+HGB_mm!K74*(Areas!$D$6+Areas!$D$7))/(Areas!$D$5+Areas!$D$6+Areas!$D$7)</f>
        <v>124.38217292518016</v>
      </c>
      <c r="L74" s="4">
        <f>(MIC_mm!L74*Areas!$D$5+HGB_mm!L74*(Areas!$D$6+Areas!$D$7))/(Areas!$D$5+Areas!$D$6+Areas!$D$7)</f>
        <v>70.231823150059071</v>
      </c>
      <c r="M74" s="4">
        <f>(MIC_mm!M74*Areas!$D$5+HGB_mm!M74*(Areas!$D$6+Areas!$D$7))/(Areas!$D$5+Areas!$D$6+Areas!$D$7)</f>
        <v>41.209398267294851</v>
      </c>
      <c r="N74" s="4">
        <f t="shared" si="1"/>
        <v>837.52131375338149</v>
      </c>
    </row>
    <row r="75" spans="1:14">
      <c r="A75">
        <v>1970</v>
      </c>
      <c r="B75" s="4">
        <f>(MIC_mm!B75*Areas!$D$5+HGB_mm!B75*(Areas!$D$6+Areas!$D$7))/(Areas!$D$5+Areas!$D$6+Areas!$D$7)</f>
        <v>46.936139290637854</v>
      </c>
      <c r="C75" s="4">
        <f>(MIC_mm!C75*Areas!$D$5+HGB_mm!C75*(Areas!$D$6+Areas!$D$7))/(Areas!$D$5+Areas!$D$6+Areas!$D$7)</f>
        <v>23.372001107264918</v>
      </c>
      <c r="D75" s="4">
        <f>(MIC_mm!D75*Areas!$D$5+HGB_mm!D75*(Areas!$D$6+Areas!$D$7))/(Areas!$D$5+Areas!$D$6+Areas!$D$7)</f>
        <v>48.236749410052546</v>
      </c>
      <c r="E75" s="4">
        <f>(MIC_mm!E75*Areas!$D$5+HGB_mm!E75*(Areas!$D$6+Areas!$D$7))/(Areas!$D$5+Areas!$D$6+Areas!$D$7)</f>
        <v>62.214669341643301</v>
      </c>
      <c r="F75" s="4">
        <f>(MIC_mm!F75*Areas!$D$5+HGB_mm!F75*(Areas!$D$6+Areas!$D$7))/(Areas!$D$5+Areas!$D$6+Areas!$D$7)</f>
        <v>100.75671948101068</v>
      </c>
      <c r="G75" s="4">
        <f>(MIC_mm!G75*Areas!$D$5+HGB_mm!G75*(Areas!$D$6+Areas!$D$7))/(Areas!$D$5+Areas!$D$6+Areas!$D$7)</f>
        <v>63.927309592915698</v>
      </c>
      <c r="H75" s="4">
        <f>(MIC_mm!H75*Areas!$D$5+HGB_mm!H75*(Areas!$D$6+Areas!$D$7))/(Areas!$D$5+Areas!$D$6+Areas!$D$7)</f>
        <v>123.04549877625301</v>
      </c>
      <c r="I75" s="4">
        <f>(MIC_mm!I75*Areas!$D$5+HGB_mm!I75*(Areas!$D$6+Areas!$D$7))/(Areas!$D$5+Areas!$D$6+Areas!$D$7)</f>
        <v>42.593366551280894</v>
      </c>
      <c r="J75" s="4">
        <f>(MIC_mm!J75*Areas!$D$5+HGB_mm!J75*(Areas!$D$6+Areas!$D$7))/(Areas!$D$5+Areas!$D$6+Areas!$D$7)</f>
        <v>149.01793174424373</v>
      </c>
      <c r="K75" s="4">
        <f>(MIC_mm!K75*Areas!$D$5+HGB_mm!K75*(Areas!$D$6+Areas!$D$7))/(Areas!$D$5+Areas!$D$6+Areas!$D$7)</f>
        <v>80.963124104115792</v>
      </c>
      <c r="L75" s="4">
        <f>(MIC_mm!L75*Areas!$D$5+HGB_mm!L75*(Areas!$D$6+Areas!$D$7))/(Areas!$D$5+Areas!$D$6+Areas!$D$7)</f>
        <v>67.254499908184712</v>
      </c>
      <c r="M75" s="4">
        <f>(MIC_mm!M75*Areas!$D$5+HGB_mm!M75*(Areas!$D$6+Areas!$D$7))/(Areas!$D$5+Areas!$D$6+Areas!$D$7)</f>
        <v>63.856363758451799</v>
      </c>
      <c r="N75" s="4">
        <f t="shared" si="1"/>
        <v>872.17437306605495</v>
      </c>
    </row>
    <row r="76" spans="1:14">
      <c r="A76">
        <v>1971</v>
      </c>
      <c r="B76" s="4">
        <f>(MIC_mm!B76*Areas!$D$5+HGB_mm!B76*(Areas!$D$6+Areas!$D$7))/(Areas!$D$5+Areas!$D$6+Areas!$D$7)</f>
        <v>67.849876748258936</v>
      </c>
      <c r="C76" s="4">
        <f>(MIC_mm!C76*Areas!$D$5+HGB_mm!C76*(Areas!$D$6+Areas!$D$7))/(Areas!$D$5+Areas!$D$6+Areas!$D$7)</f>
        <v>74.734461290950307</v>
      </c>
      <c r="D76" s="4">
        <f>(MIC_mm!D76*Areas!$D$5+HGB_mm!D76*(Areas!$D$6+Areas!$D$7))/(Areas!$D$5+Areas!$D$6+Areas!$D$7)</f>
        <v>54.942538925569316</v>
      </c>
      <c r="E76" s="4">
        <f>(MIC_mm!E76*Areas!$D$5+HGB_mm!E76*(Areas!$D$6+Areas!$D$7))/(Areas!$D$5+Areas!$D$6+Areas!$D$7)</f>
        <v>34.76534000433039</v>
      </c>
      <c r="F76" s="4">
        <f>(MIC_mm!F76*Areas!$D$5+HGB_mm!F76*(Areas!$D$6+Areas!$D$7))/(Areas!$D$5+Areas!$D$6+Areas!$D$7)</f>
        <v>60.756363868081984</v>
      </c>
      <c r="G76" s="4">
        <f>(MIC_mm!G76*Areas!$D$5+HGB_mm!G76*(Areas!$D$6+Areas!$D$7))/(Areas!$D$5+Areas!$D$6+Areas!$D$7)</f>
        <v>63.706252154918424</v>
      </c>
      <c r="H76" s="4">
        <f>(MIC_mm!H76*Areas!$D$5+HGB_mm!H76*(Areas!$D$6+Areas!$D$7))/(Areas!$D$5+Areas!$D$6+Areas!$D$7)</f>
        <v>82.818282067515753</v>
      </c>
      <c r="I76" s="4">
        <f>(MIC_mm!I76*Areas!$D$5+HGB_mm!I76*(Areas!$D$6+Areas!$D$7))/(Areas!$D$5+Areas!$D$6+Areas!$D$7)</f>
        <v>70.800676116789035</v>
      </c>
      <c r="J76" s="4">
        <f>(MIC_mm!J76*Areas!$D$5+HGB_mm!J76*(Areas!$D$6+Areas!$D$7))/(Areas!$D$5+Areas!$D$6+Areas!$D$7)</f>
        <v>68.934935605967183</v>
      </c>
      <c r="K76" s="4">
        <f>(MIC_mm!K76*Areas!$D$5+HGB_mm!K76*(Areas!$D$6+Areas!$D$7))/(Areas!$D$5+Areas!$D$6+Areas!$D$7)</f>
        <v>49.742257915984901</v>
      </c>
      <c r="L76" s="4">
        <f>(MIC_mm!L76*Areas!$D$5+HGB_mm!L76*(Areas!$D$6+Areas!$D$7))/(Areas!$D$5+Areas!$D$6+Areas!$D$7)</f>
        <v>64.118085144287036</v>
      </c>
      <c r="M76" s="4">
        <f>(MIC_mm!M76*Areas!$D$5+HGB_mm!M76*(Areas!$D$6+Areas!$D$7))/(Areas!$D$5+Areas!$D$6+Areas!$D$7)</f>
        <v>105.41634240797229</v>
      </c>
      <c r="N76" s="4">
        <f t="shared" si="1"/>
        <v>798.5854122506255</v>
      </c>
    </row>
    <row r="77" spans="1:14">
      <c r="A77">
        <v>1972</v>
      </c>
      <c r="B77" s="4">
        <f>(MIC_mm!B77*Areas!$D$5+HGB_mm!B77*(Areas!$D$6+Areas!$D$7))/(Areas!$D$5+Areas!$D$6+Areas!$D$7)</f>
        <v>49.906552541638909</v>
      </c>
      <c r="C77" s="4">
        <f>(MIC_mm!C77*Areas!$D$5+HGB_mm!C77*(Areas!$D$6+Areas!$D$7))/(Areas!$D$5+Areas!$D$6+Areas!$D$7)</f>
        <v>46.86178483430767</v>
      </c>
      <c r="D77" s="4">
        <f>(MIC_mm!D77*Areas!$D$5+HGB_mm!D77*(Areas!$D$6+Areas!$D$7))/(Areas!$D$5+Areas!$D$6+Areas!$D$7)</f>
        <v>67.094696612153058</v>
      </c>
      <c r="E77" s="4">
        <f>(MIC_mm!E77*Areas!$D$5+HGB_mm!E77*(Areas!$D$6+Areas!$D$7))/(Areas!$D$5+Areas!$D$6+Areas!$D$7)</f>
        <v>58.055998251398471</v>
      </c>
      <c r="F77" s="4">
        <f>(MIC_mm!F77*Areas!$D$5+HGB_mm!F77*(Areas!$D$6+Areas!$D$7))/(Areas!$D$5+Areas!$D$6+Areas!$D$7)</f>
        <v>57.50174991709217</v>
      </c>
      <c r="G77" s="4">
        <f>(MIC_mm!G77*Areas!$D$5+HGB_mm!G77*(Areas!$D$6+Areas!$D$7))/(Areas!$D$5+Areas!$D$6+Areas!$D$7)</f>
        <v>72.560078440400915</v>
      </c>
      <c r="H77" s="4">
        <f>(MIC_mm!H77*Areas!$D$5+HGB_mm!H77*(Areas!$D$6+Areas!$D$7))/(Areas!$D$5+Areas!$D$6+Areas!$D$7)</f>
        <v>90.970161348232068</v>
      </c>
      <c r="I77" s="4">
        <f>(MIC_mm!I77*Areas!$D$5+HGB_mm!I77*(Areas!$D$6+Areas!$D$7))/(Areas!$D$5+Areas!$D$6+Areas!$D$7)</f>
        <v>135.65621309916324</v>
      </c>
      <c r="J77" s="4">
        <f>(MIC_mm!J77*Areas!$D$5+HGB_mm!J77*(Areas!$D$6+Areas!$D$7))/(Areas!$D$5+Areas!$D$6+Areas!$D$7)</f>
        <v>100.2508682162894</v>
      </c>
      <c r="K77" s="4">
        <f>(MIC_mm!K77*Areas!$D$5+HGB_mm!K77*(Areas!$D$6+Areas!$D$7))/(Areas!$D$5+Areas!$D$6+Areas!$D$7)</f>
        <v>67.546560572050325</v>
      </c>
      <c r="L77" s="4">
        <f>(MIC_mm!L77*Areas!$D$5+HGB_mm!L77*(Areas!$D$6+Areas!$D$7))/(Areas!$D$5+Areas!$D$6+Areas!$D$7)</f>
        <v>50.3204777409603</v>
      </c>
      <c r="M77" s="4">
        <f>(MIC_mm!M77*Areas!$D$5+HGB_mm!M77*(Areas!$D$6+Areas!$D$7))/(Areas!$D$5+Areas!$D$6+Areas!$D$7)</f>
        <v>99.57863598117649</v>
      </c>
      <c r="N77" s="4">
        <f t="shared" si="1"/>
        <v>896.30377755486302</v>
      </c>
    </row>
    <row r="78" spans="1:14">
      <c r="A78">
        <v>1973</v>
      </c>
      <c r="B78" s="4">
        <f>(MIC_mm!B78*Areas!$D$5+HGB_mm!B78*(Areas!$D$6+Areas!$D$7))/(Areas!$D$5+Areas!$D$6+Areas!$D$7)</f>
        <v>44.335816813434079</v>
      </c>
      <c r="C78" s="4">
        <f>(MIC_mm!C78*Areas!$D$5+HGB_mm!C78*(Areas!$D$6+Areas!$D$7))/(Areas!$D$5+Areas!$D$6+Areas!$D$7)</f>
        <v>33.484420344074344</v>
      </c>
      <c r="D78" s="4">
        <f>(MIC_mm!D78*Areas!$D$5+HGB_mm!D78*(Areas!$D$6+Areas!$D$7))/(Areas!$D$5+Areas!$D$6+Areas!$D$7)</f>
        <v>69.714883586442042</v>
      </c>
      <c r="E78" s="4">
        <f>(MIC_mm!E78*Areas!$D$5+HGB_mm!E78*(Areas!$D$6+Areas!$D$7))/(Areas!$D$5+Areas!$D$6+Areas!$D$7)</f>
        <v>68.947201387918199</v>
      </c>
      <c r="F78" s="4">
        <f>(MIC_mm!F78*Areas!$D$5+HGB_mm!F78*(Areas!$D$6+Areas!$D$7))/(Areas!$D$5+Areas!$D$6+Areas!$D$7)</f>
        <v>123.32284128563325</v>
      </c>
      <c r="G78" s="4">
        <f>(MIC_mm!G78*Areas!$D$5+HGB_mm!G78*(Areas!$D$6+Areas!$D$7))/(Areas!$D$5+Areas!$D$6+Areas!$D$7)</f>
        <v>89.273688507741241</v>
      </c>
      <c r="H78" s="4">
        <f>(MIC_mm!H78*Areas!$D$5+HGB_mm!H78*(Areas!$D$6+Areas!$D$7))/(Areas!$D$5+Areas!$D$6+Areas!$D$7)</f>
        <v>76.409608318738819</v>
      </c>
      <c r="I78" s="4">
        <f>(MIC_mm!I78*Areas!$D$5+HGB_mm!I78*(Areas!$D$6+Areas!$D$7))/(Areas!$D$5+Areas!$D$6+Areas!$D$7)</f>
        <v>75.373973052899302</v>
      </c>
      <c r="J78" s="4">
        <f>(MIC_mm!J78*Areas!$D$5+HGB_mm!J78*(Areas!$D$6+Areas!$D$7))/(Areas!$D$5+Areas!$D$6+Areas!$D$7)</f>
        <v>61.617165127732875</v>
      </c>
      <c r="K78" s="4">
        <f>(MIC_mm!K78*Areas!$D$5+HGB_mm!K78*(Areas!$D$6+Areas!$D$7))/(Areas!$D$5+Areas!$D$6+Areas!$D$7)</f>
        <v>79.185826241630423</v>
      </c>
      <c r="L78" s="4">
        <f>(MIC_mm!L78*Areas!$D$5+HGB_mm!L78*(Areas!$D$6+Areas!$D$7))/(Areas!$D$5+Areas!$D$6+Areas!$D$7)</f>
        <v>64.909825742813055</v>
      </c>
      <c r="M78" s="4">
        <f>(MIC_mm!M78*Areas!$D$5+HGB_mm!M78*(Areas!$D$6+Areas!$D$7))/(Areas!$D$5+Areas!$D$6+Areas!$D$7)</f>
        <v>68.754823810580959</v>
      </c>
      <c r="N78" s="4">
        <f t="shared" si="1"/>
        <v>855.3300742196385</v>
      </c>
    </row>
    <row r="79" spans="1:14">
      <c r="A79">
        <v>1974</v>
      </c>
      <c r="B79" s="4">
        <f>(MIC_mm!B79*Areas!$D$5+HGB_mm!B79*(Areas!$D$6+Areas!$D$7))/(Areas!$D$5+Areas!$D$6+Areas!$D$7)</f>
        <v>74.855611996831684</v>
      </c>
      <c r="C79" s="4">
        <f>(MIC_mm!C79*Areas!$D$5+HGB_mm!C79*(Areas!$D$6+Areas!$D$7))/(Areas!$D$5+Areas!$D$6+Areas!$D$7)</f>
        <v>46.939504718209307</v>
      </c>
      <c r="D79" s="4">
        <f>(MIC_mm!D79*Areas!$D$5+HGB_mm!D79*(Areas!$D$6+Areas!$D$7))/(Areas!$D$5+Areas!$D$6+Areas!$D$7)</f>
        <v>52.892447356953156</v>
      </c>
      <c r="E79" s="4">
        <f>(MIC_mm!E79*Areas!$D$5+HGB_mm!E79*(Areas!$D$6+Areas!$D$7))/(Areas!$D$5+Areas!$D$6+Areas!$D$7)</f>
        <v>81.662058032741044</v>
      </c>
      <c r="F79" s="4">
        <f>(MIC_mm!F79*Areas!$D$5+HGB_mm!F79*(Areas!$D$6+Areas!$D$7))/(Areas!$D$5+Areas!$D$6+Areas!$D$7)</f>
        <v>89.573540150686696</v>
      </c>
      <c r="G79" s="4">
        <f>(MIC_mm!G79*Areas!$D$5+HGB_mm!G79*(Areas!$D$6+Areas!$D$7))/(Areas!$D$5+Areas!$D$6+Areas!$D$7)</f>
        <v>94.241655662536346</v>
      </c>
      <c r="H79" s="4">
        <f>(MIC_mm!H79*Areas!$D$5+HGB_mm!H79*(Areas!$D$6+Areas!$D$7))/(Areas!$D$5+Areas!$D$6+Areas!$D$7)</f>
        <v>68.643771388164865</v>
      </c>
      <c r="I79" s="4">
        <f>(MIC_mm!I79*Areas!$D$5+HGB_mm!I79*(Areas!$D$6+Areas!$D$7))/(Areas!$D$5+Areas!$D$6+Areas!$D$7)</f>
        <v>81.973820749157895</v>
      </c>
      <c r="J79" s="4">
        <f>(MIC_mm!J79*Areas!$D$5+HGB_mm!J79*(Areas!$D$6+Areas!$D$7))/(Areas!$D$5+Areas!$D$6+Areas!$D$7)</f>
        <v>80.182887330313022</v>
      </c>
      <c r="K79" s="4">
        <f>(MIC_mm!K79*Areas!$D$5+HGB_mm!K79*(Areas!$D$6+Areas!$D$7))/(Areas!$D$5+Areas!$D$6+Areas!$D$7)</f>
        <v>63.132404628586613</v>
      </c>
      <c r="L79" s="4">
        <f>(MIC_mm!L79*Areas!$D$5+HGB_mm!L79*(Areas!$D$6+Areas!$D$7))/(Areas!$D$5+Areas!$D$6+Areas!$D$7)</f>
        <v>63.774467128757912</v>
      </c>
      <c r="M79" s="4">
        <f>(MIC_mm!M79*Areas!$D$5+HGB_mm!M79*(Areas!$D$6+Areas!$D$7))/(Areas!$D$5+Areas!$D$6+Areas!$D$7)</f>
        <v>45.269456892038932</v>
      </c>
      <c r="N79" s="4">
        <f t="shared" si="1"/>
        <v>843.14162603497766</v>
      </c>
    </row>
    <row r="80" spans="1:14">
      <c r="A80">
        <v>1975</v>
      </c>
      <c r="B80" s="4">
        <f>(MIC_mm!B80*Areas!$D$5+HGB_mm!B80*(Areas!$D$6+Areas!$D$7))/(Areas!$D$5+Areas!$D$6+Areas!$D$7)</f>
        <v>81.543617988121568</v>
      </c>
      <c r="C80" s="4">
        <f>(MIC_mm!C80*Areas!$D$5+HGB_mm!C80*(Areas!$D$6+Areas!$D$7))/(Areas!$D$5+Areas!$D$6+Areas!$D$7)</f>
        <v>54.886628981288865</v>
      </c>
      <c r="D80" s="4">
        <f>(MIC_mm!D80*Areas!$D$5+HGB_mm!D80*(Areas!$D$6+Areas!$D$7))/(Areas!$D$5+Areas!$D$6+Areas!$D$7)</f>
        <v>58.125788748105442</v>
      </c>
      <c r="E80" s="4">
        <f>(MIC_mm!E80*Areas!$D$5+HGB_mm!E80*(Areas!$D$6+Areas!$D$7))/(Areas!$D$5+Areas!$D$6+Areas!$D$7)</f>
        <v>68.52449648224129</v>
      </c>
      <c r="F80" s="4">
        <f>(MIC_mm!F80*Areas!$D$5+HGB_mm!F80*(Areas!$D$6+Areas!$D$7))/(Areas!$D$5+Areas!$D$6+Areas!$D$7)</f>
        <v>68.803797206074606</v>
      </c>
      <c r="G80" s="4">
        <f>(MIC_mm!G80*Areas!$D$5+HGB_mm!G80*(Areas!$D$6+Areas!$D$7))/(Areas!$D$5+Areas!$D$6+Areas!$D$7)</f>
        <v>93.164183515456486</v>
      </c>
      <c r="H80" s="4">
        <f>(MIC_mm!H80*Areas!$D$5+HGB_mm!H80*(Areas!$D$6+Areas!$D$7))/(Areas!$D$5+Areas!$D$6+Areas!$D$7)</f>
        <v>70.343382146175429</v>
      </c>
      <c r="I80" s="4">
        <f>(MIC_mm!I80*Areas!$D$5+HGB_mm!I80*(Areas!$D$6+Areas!$D$7))/(Areas!$D$5+Areas!$D$6+Areas!$D$7)</f>
        <v>131.12868717847519</v>
      </c>
      <c r="J80" s="4">
        <f>(MIC_mm!J80*Areas!$D$5+HGB_mm!J80*(Areas!$D$6+Areas!$D$7))/(Areas!$D$5+Areas!$D$6+Areas!$D$7)</f>
        <v>79.568320547712432</v>
      </c>
      <c r="K80" s="4">
        <f>(MIC_mm!K80*Areas!$D$5+HGB_mm!K80*(Areas!$D$6+Areas!$D$7))/(Areas!$D$5+Areas!$D$6+Areas!$D$7)</f>
        <v>33.180027517177678</v>
      </c>
      <c r="L80" s="4">
        <f>(MIC_mm!L80*Areas!$D$5+HGB_mm!L80*(Areas!$D$6+Areas!$D$7))/(Areas!$D$5+Areas!$D$6+Areas!$D$7)</f>
        <v>87.126492546517468</v>
      </c>
      <c r="M80" s="4">
        <f>(MIC_mm!M80*Areas!$D$5+HGB_mm!M80*(Areas!$D$6+Areas!$D$7))/(Areas!$D$5+Areas!$D$6+Areas!$D$7)</f>
        <v>58.702029912597339</v>
      </c>
      <c r="N80" s="4">
        <f t="shared" si="1"/>
        <v>885.09745276994386</v>
      </c>
    </row>
    <row r="81" spans="1:14">
      <c r="A81">
        <v>1976</v>
      </c>
      <c r="B81" s="4">
        <f>(MIC_mm!B81*Areas!$D$5+HGB_mm!B81*(Areas!$D$6+Areas!$D$7))/(Areas!$D$5+Areas!$D$6+Areas!$D$7)</f>
        <v>64.154583610834749</v>
      </c>
      <c r="C81" s="4">
        <f>(MIC_mm!C81*Areas!$D$5+HGB_mm!C81*(Areas!$D$6+Areas!$D$7))/(Areas!$D$5+Areas!$D$6+Areas!$D$7)</f>
        <v>60.445897556068978</v>
      </c>
      <c r="D81" s="4">
        <f>(MIC_mm!D81*Areas!$D$5+HGB_mm!D81*(Areas!$D$6+Areas!$D$7))/(Areas!$D$5+Areas!$D$6+Areas!$D$7)</f>
        <v>116.13444457234631</v>
      </c>
      <c r="E81" s="4">
        <f>(MIC_mm!E81*Areas!$D$5+HGB_mm!E81*(Areas!$D$6+Areas!$D$7))/(Areas!$D$5+Areas!$D$6+Areas!$D$7)</f>
        <v>57.541117899047038</v>
      </c>
      <c r="F81" s="4">
        <f>(MIC_mm!F81*Areas!$D$5+HGB_mm!F81*(Areas!$D$6+Areas!$D$7))/(Areas!$D$5+Areas!$D$6+Areas!$D$7)</f>
        <v>88.242245144067766</v>
      </c>
      <c r="G81" s="4">
        <f>(MIC_mm!G81*Areas!$D$5+HGB_mm!G81*(Areas!$D$6+Areas!$D$7))/(Areas!$D$5+Areas!$D$6+Areas!$D$7)</f>
        <v>65.524710836670209</v>
      </c>
      <c r="H81" s="4">
        <f>(MIC_mm!H81*Areas!$D$5+HGB_mm!H81*(Areas!$D$6+Areas!$D$7))/(Areas!$D$5+Areas!$D$6+Areas!$D$7)</f>
        <v>65.0434277249269</v>
      </c>
      <c r="I81" s="4">
        <f>(MIC_mm!I81*Areas!$D$5+HGB_mm!I81*(Areas!$D$6+Areas!$D$7))/(Areas!$D$5+Areas!$D$6+Areas!$D$7)</f>
        <v>43.995294946322318</v>
      </c>
      <c r="J81" s="4">
        <f>(MIC_mm!J81*Areas!$D$5+HGB_mm!J81*(Areas!$D$6+Areas!$D$7))/(Areas!$D$5+Areas!$D$6+Areas!$D$7)</f>
        <v>60.530252341289746</v>
      </c>
      <c r="K81" s="4">
        <f>(MIC_mm!K81*Areas!$D$5+HGB_mm!K81*(Areas!$D$6+Areas!$D$7))/(Areas!$D$5+Areas!$D$6+Areas!$D$7)</f>
        <v>51.955832819441824</v>
      </c>
      <c r="L81" s="4">
        <f>(MIC_mm!L81*Areas!$D$5+HGB_mm!L81*(Areas!$D$6+Areas!$D$7))/(Areas!$D$5+Areas!$D$6+Areas!$D$7)</f>
        <v>42.027782044219336</v>
      </c>
      <c r="M81" s="4">
        <f>(MIC_mm!M81*Areas!$D$5+HGB_mm!M81*(Areas!$D$6+Areas!$D$7))/(Areas!$D$5+Areas!$D$6+Areas!$D$7)</f>
        <v>44.45186960585206</v>
      </c>
      <c r="N81" s="4">
        <f t="shared" si="1"/>
        <v>760.04745910108727</v>
      </c>
    </row>
    <row r="82" spans="1:14">
      <c r="A82">
        <v>1977</v>
      </c>
      <c r="B82" s="4">
        <f>(MIC_mm!B82*Areas!$D$5+HGB_mm!B82*(Areas!$D$6+Areas!$D$7))/(Areas!$D$5+Areas!$D$6+Areas!$D$7)</f>
        <v>48.962790828338306</v>
      </c>
      <c r="C82" s="4">
        <f>(MIC_mm!C82*Areas!$D$5+HGB_mm!C82*(Areas!$D$6+Areas!$D$7))/(Areas!$D$5+Areas!$D$6+Areas!$D$7)</f>
        <v>46.083615603664946</v>
      </c>
      <c r="D82" s="4">
        <f>(MIC_mm!D82*Areas!$D$5+HGB_mm!D82*(Areas!$D$6+Areas!$D$7))/(Areas!$D$5+Areas!$D$6+Areas!$D$7)</f>
        <v>89.979649238207216</v>
      </c>
      <c r="E82" s="4">
        <f>(MIC_mm!E82*Areas!$D$5+HGB_mm!E82*(Areas!$D$6+Areas!$D$7))/(Areas!$D$5+Areas!$D$6+Areas!$D$7)</f>
        <v>61.914285992276547</v>
      </c>
      <c r="F82" s="4">
        <f>(MIC_mm!F82*Areas!$D$5+HGB_mm!F82*(Areas!$D$6+Areas!$D$7))/(Areas!$D$5+Areas!$D$6+Areas!$D$7)</f>
        <v>33.262729599877211</v>
      </c>
      <c r="G82" s="4">
        <f>(MIC_mm!G82*Areas!$D$5+HGB_mm!G82*(Areas!$D$6+Areas!$D$7))/(Areas!$D$5+Areas!$D$6+Areas!$D$7)</f>
        <v>66.998221359798052</v>
      </c>
      <c r="H82" s="4">
        <f>(MIC_mm!H82*Areas!$D$5+HGB_mm!H82*(Areas!$D$6+Areas!$D$7))/(Areas!$D$5+Areas!$D$6+Areas!$D$7)</f>
        <v>88.878828190307047</v>
      </c>
      <c r="I82" s="4">
        <f>(MIC_mm!I82*Areas!$D$5+HGB_mm!I82*(Areas!$D$6+Areas!$D$7))/(Areas!$D$5+Areas!$D$6+Areas!$D$7)</f>
        <v>119.68688162406164</v>
      </c>
      <c r="J82" s="4">
        <f>(MIC_mm!J82*Areas!$D$5+HGB_mm!J82*(Areas!$D$6+Areas!$D$7))/(Areas!$D$5+Areas!$D$6+Areas!$D$7)</f>
        <v>118.74835316269395</v>
      </c>
      <c r="K82" s="4">
        <f>(MIC_mm!K82*Areas!$D$5+HGB_mm!K82*(Areas!$D$6+Areas!$D$7))/(Areas!$D$5+Areas!$D$6+Areas!$D$7)</f>
        <v>62.294685512096308</v>
      </c>
      <c r="L82" s="4">
        <f>(MIC_mm!L82*Areas!$D$5+HGB_mm!L82*(Areas!$D$6+Areas!$D$7))/(Areas!$D$5+Areas!$D$6+Areas!$D$7)</f>
        <v>92.640160937118864</v>
      </c>
      <c r="M82" s="4">
        <f>(MIC_mm!M82*Areas!$D$5+HGB_mm!M82*(Areas!$D$6+Areas!$D$7))/(Areas!$D$5+Areas!$D$6+Areas!$D$7)</f>
        <v>78.544048286617169</v>
      </c>
      <c r="N82" s="4">
        <f t="shared" si="1"/>
        <v>907.99425033505713</v>
      </c>
    </row>
    <row r="83" spans="1:14">
      <c r="A83">
        <v>1978</v>
      </c>
      <c r="B83" s="4">
        <f>(MIC_mm!B83*Areas!$D$5+HGB_mm!B83*(Areas!$D$6+Areas!$D$7))/(Areas!$D$5+Areas!$D$6+Areas!$D$7)</f>
        <v>64.98349070747102</v>
      </c>
      <c r="C83" s="4">
        <f>(MIC_mm!C83*Areas!$D$5+HGB_mm!C83*(Areas!$D$6+Areas!$D$7))/(Areas!$D$5+Areas!$D$6+Areas!$D$7)</f>
        <v>17.949101251702693</v>
      </c>
      <c r="D83" s="4">
        <f>(MIC_mm!D83*Areas!$D$5+HGB_mm!D83*(Areas!$D$6+Areas!$D$7))/(Areas!$D$5+Areas!$D$6+Areas!$D$7)</f>
        <v>28.560045825419405</v>
      </c>
      <c r="E83" s="4">
        <f>(MIC_mm!E83*Areas!$D$5+HGB_mm!E83*(Areas!$D$6+Areas!$D$7))/(Areas!$D$5+Areas!$D$6+Areas!$D$7)</f>
        <v>55.619653376746889</v>
      </c>
      <c r="F83" s="4">
        <f>(MIC_mm!F83*Areas!$D$5+HGB_mm!F83*(Areas!$D$6+Areas!$D$7))/(Areas!$D$5+Areas!$D$6+Areas!$D$7)</f>
        <v>79.515697316527024</v>
      </c>
      <c r="G83" s="4">
        <f>(MIC_mm!G83*Areas!$D$5+HGB_mm!G83*(Areas!$D$6+Areas!$D$7))/(Areas!$D$5+Areas!$D$6+Areas!$D$7)</f>
        <v>75.157465404823185</v>
      </c>
      <c r="H83" s="4">
        <f>(MIC_mm!H83*Areas!$D$5+HGB_mm!H83*(Areas!$D$6+Areas!$D$7))/(Areas!$D$5+Areas!$D$6+Areas!$D$7)</f>
        <v>81.066018478168516</v>
      </c>
      <c r="I83" s="4">
        <f>(MIC_mm!I83*Areas!$D$5+HGB_mm!I83*(Areas!$D$6+Areas!$D$7))/(Areas!$D$5+Areas!$D$6+Areas!$D$7)</f>
        <v>99.934788783735272</v>
      </c>
      <c r="J83" s="4">
        <f>(MIC_mm!J83*Areas!$D$5+HGB_mm!J83*(Areas!$D$6+Areas!$D$7))/(Areas!$D$5+Areas!$D$6+Areas!$D$7)</f>
        <v>145.08191951499603</v>
      </c>
      <c r="K83" s="4">
        <f>(MIC_mm!K83*Areas!$D$5+HGB_mm!K83*(Areas!$D$6+Areas!$D$7))/(Areas!$D$5+Areas!$D$6+Areas!$D$7)</f>
        <v>62.61401887831871</v>
      </c>
      <c r="L83" s="4">
        <f>(MIC_mm!L83*Areas!$D$5+HGB_mm!L83*(Areas!$D$6+Areas!$D$7))/(Areas!$D$5+Areas!$D$6+Areas!$D$7)</f>
        <v>58.124087616447817</v>
      </c>
      <c r="M83" s="4">
        <f>(MIC_mm!M83*Areas!$D$5+HGB_mm!M83*(Areas!$D$6+Areas!$D$7))/(Areas!$D$5+Areas!$D$6+Areas!$D$7)</f>
        <v>71.359310700180615</v>
      </c>
      <c r="N83" s="4">
        <f t="shared" si="1"/>
        <v>839.96559785453712</v>
      </c>
    </row>
    <row r="84" spans="1:14">
      <c r="A84">
        <v>1979</v>
      </c>
      <c r="B84" s="4">
        <f>(MIC_mm!B84*Areas!$D$5+HGB_mm!B84*(Areas!$D$6+Areas!$D$7))/(Areas!$D$5+Areas!$D$6+Areas!$D$7)</f>
        <v>76.315974242386872</v>
      </c>
      <c r="C84" s="4">
        <f>(MIC_mm!C84*Areas!$D$5+HGB_mm!C84*(Areas!$D$6+Areas!$D$7))/(Areas!$D$5+Areas!$D$6+Areas!$D$7)</f>
        <v>34.288764358128944</v>
      </c>
      <c r="D84" s="4">
        <f>(MIC_mm!D84*Areas!$D$5+HGB_mm!D84*(Areas!$D$6+Areas!$D$7))/(Areas!$D$5+Areas!$D$6+Areas!$D$7)</f>
        <v>85.978059189339561</v>
      </c>
      <c r="E84" s="4">
        <f>(MIC_mm!E84*Areas!$D$5+HGB_mm!E84*(Areas!$D$6+Areas!$D$7))/(Areas!$D$5+Areas!$D$6+Areas!$D$7)</f>
        <v>87.247911051545373</v>
      </c>
      <c r="F84" s="4">
        <f>(MIC_mm!F84*Areas!$D$5+HGB_mm!F84*(Areas!$D$6+Areas!$D$7))/(Areas!$D$5+Areas!$D$6+Areas!$D$7)</f>
        <v>66.416681905263076</v>
      </c>
      <c r="G84" s="4">
        <f>(MIC_mm!G84*Areas!$D$5+HGB_mm!G84*(Areas!$D$6+Areas!$D$7))/(Areas!$D$5+Areas!$D$6+Areas!$D$7)</f>
        <v>91.078882512066173</v>
      </c>
      <c r="H84" s="4">
        <f>(MIC_mm!H84*Areas!$D$5+HGB_mm!H84*(Areas!$D$6+Areas!$D$7))/(Areas!$D$5+Areas!$D$6+Areas!$D$7)</f>
        <v>62.110183932051207</v>
      </c>
      <c r="I84" s="4">
        <f>(MIC_mm!I84*Areas!$D$5+HGB_mm!I84*(Areas!$D$6+Areas!$D$7))/(Areas!$D$5+Areas!$D$6+Areas!$D$7)</f>
        <v>103.80385495377718</v>
      </c>
      <c r="J84" s="4">
        <f>(MIC_mm!J84*Areas!$D$5+HGB_mm!J84*(Areas!$D$6+Areas!$D$7))/(Areas!$D$5+Areas!$D$6+Areas!$D$7)</f>
        <v>29.492449714002241</v>
      </c>
      <c r="K84" s="4">
        <f>(MIC_mm!K84*Areas!$D$5+HGB_mm!K84*(Areas!$D$6+Areas!$D$7))/(Areas!$D$5+Areas!$D$6+Areas!$D$7)</f>
        <v>98.822916930464302</v>
      </c>
      <c r="L84" s="4">
        <f>(MIC_mm!L84*Areas!$D$5+HGB_mm!L84*(Areas!$D$6+Areas!$D$7))/(Areas!$D$5+Areas!$D$6+Areas!$D$7)</f>
        <v>83.315731877444406</v>
      </c>
      <c r="M84" s="4">
        <f>(MIC_mm!M84*Areas!$D$5+HGB_mm!M84*(Areas!$D$6+Areas!$D$7))/(Areas!$D$5+Areas!$D$6+Areas!$D$7)</f>
        <v>55.066393248972908</v>
      </c>
      <c r="N84" s="4">
        <f t="shared" si="1"/>
        <v>873.93780391544215</v>
      </c>
    </row>
    <row r="85" spans="1:14">
      <c r="A85">
        <v>1980</v>
      </c>
      <c r="B85" s="4">
        <f>(MIC_mm!B85*Areas!$D$5+HGB_mm!B85*(Areas!$D$6+Areas!$D$7))/(Areas!$D$5+Areas!$D$6+Areas!$D$7)</f>
        <v>54.328573903081434</v>
      </c>
      <c r="C85" s="4">
        <f>(MIC_mm!C85*Areas!$D$5+HGB_mm!C85*(Areas!$D$6+Areas!$D$7))/(Areas!$D$5+Areas!$D$6+Areas!$D$7)</f>
        <v>26.282065377963786</v>
      </c>
      <c r="D85" s="4">
        <f>(MIC_mm!D85*Areas!$D$5+HGB_mm!D85*(Areas!$D$6+Areas!$D$7))/(Areas!$D$5+Areas!$D$6+Areas!$D$7)</f>
        <v>43.500031573494709</v>
      </c>
      <c r="E85" s="4">
        <f>(MIC_mm!E85*Areas!$D$5+HGB_mm!E85*(Areas!$D$6+Areas!$D$7))/(Areas!$D$5+Areas!$D$6+Areas!$D$7)</f>
        <v>87.378021366924017</v>
      </c>
      <c r="F85" s="4">
        <f>(MIC_mm!F85*Areas!$D$5+HGB_mm!F85*(Areas!$D$6+Areas!$D$7))/(Areas!$D$5+Areas!$D$6+Areas!$D$7)</f>
        <v>53.184021619073462</v>
      </c>
      <c r="G85" s="4">
        <f>(MIC_mm!G85*Areas!$D$5+HGB_mm!G85*(Areas!$D$6+Areas!$D$7))/(Areas!$D$5+Areas!$D$6+Areas!$D$7)</f>
        <v>102.23358167312115</v>
      </c>
      <c r="H85" s="4">
        <f>(MIC_mm!H85*Areas!$D$5+HGB_mm!H85*(Areas!$D$6+Areas!$D$7))/(Areas!$D$5+Areas!$D$6+Areas!$D$7)</f>
        <v>88.702918903807728</v>
      </c>
      <c r="I85" s="4">
        <f>(MIC_mm!I85*Areas!$D$5+HGB_mm!I85*(Areas!$D$6+Areas!$D$7))/(Areas!$D$5+Areas!$D$6+Areas!$D$7)</f>
        <v>102.24152917670469</v>
      </c>
      <c r="J85" s="4">
        <f>(MIC_mm!J85*Areas!$D$5+HGB_mm!J85*(Areas!$D$6+Areas!$D$7))/(Areas!$D$5+Areas!$D$6+Areas!$D$7)</f>
        <v>113.45464648374869</v>
      </c>
      <c r="K85" s="4">
        <f>(MIC_mm!K85*Areas!$D$5+HGB_mm!K85*(Areas!$D$6+Areas!$D$7))/(Areas!$D$5+Areas!$D$6+Areas!$D$7)</f>
        <v>63.002328572642334</v>
      </c>
      <c r="L85" s="4">
        <f>(MIC_mm!L85*Areas!$D$5+HGB_mm!L85*(Areas!$D$6+Areas!$D$7))/(Areas!$D$5+Areas!$D$6+Areas!$D$7)</f>
        <v>39.365995017307867</v>
      </c>
      <c r="M85" s="4">
        <f>(MIC_mm!M85*Areas!$D$5+HGB_mm!M85*(Areas!$D$6+Areas!$D$7))/(Areas!$D$5+Areas!$D$6+Areas!$D$7)</f>
        <v>68.578885252820925</v>
      </c>
      <c r="N85" s="4">
        <f t="shared" si="1"/>
        <v>842.25259892069084</v>
      </c>
    </row>
    <row r="86" spans="1:14">
      <c r="A86">
        <v>1981</v>
      </c>
      <c r="B86" s="4">
        <f>(MIC_mm!B86*Areas!$D$5+HGB_mm!B86*(Areas!$D$6+Areas!$D$7))/(Areas!$D$5+Areas!$D$6+Areas!$D$7)</f>
        <v>23.376832482328986</v>
      </c>
      <c r="C86" s="4">
        <f>(MIC_mm!C86*Areas!$D$5+HGB_mm!C86*(Areas!$D$6+Areas!$D$7))/(Areas!$D$5+Areas!$D$6+Areas!$D$7)</f>
        <v>65.014527069064286</v>
      </c>
      <c r="D86" s="4">
        <f>(MIC_mm!D86*Areas!$D$5+HGB_mm!D86*(Areas!$D$6+Areas!$D$7))/(Areas!$D$5+Areas!$D$6+Areas!$D$7)</f>
        <v>26.602266576769907</v>
      </c>
      <c r="E86" s="4">
        <f>(MIC_mm!E86*Areas!$D$5+HGB_mm!E86*(Areas!$D$6+Areas!$D$7))/(Areas!$D$5+Areas!$D$6+Areas!$D$7)</f>
        <v>104.400457349745</v>
      </c>
      <c r="F86" s="4">
        <f>(MIC_mm!F86*Areas!$D$5+HGB_mm!F86*(Areas!$D$6+Areas!$D$7))/(Areas!$D$5+Areas!$D$6+Areas!$D$7)</f>
        <v>61.718123898559185</v>
      </c>
      <c r="G86" s="4">
        <f>(MIC_mm!G86*Areas!$D$5+HGB_mm!G86*(Areas!$D$6+Areas!$D$7))/(Areas!$D$5+Areas!$D$6+Areas!$D$7)</f>
        <v>101.39448036660335</v>
      </c>
      <c r="H86" s="4">
        <f>(MIC_mm!H86*Areas!$D$5+HGB_mm!H86*(Areas!$D$6+Areas!$D$7))/(Areas!$D$5+Areas!$D$6+Areas!$D$7)</f>
        <v>50.202067269084566</v>
      </c>
      <c r="I86" s="4">
        <f>(MIC_mm!I86*Areas!$D$5+HGB_mm!I86*(Areas!$D$6+Areas!$D$7))/(Areas!$D$5+Areas!$D$6+Areas!$D$7)</f>
        <v>98.121260664961923</v>
      </c>
      <c r="J86" s="4">
        <f>(MIC_mm!J86*Areas!$D$5+HGB_mm!J86*(Areas!$D$6+Areas!$D$7))/(Areas!$D$5+Areas!$D$6+Areas!$D$7)</f>
        <v>104.45315077165948</v>
      </c>
      <c r="K86" s="4">
        <f>(MIC_mm!K86*Areas!$D$5+HGB_mm!K86*(Areas!$D$6+Areas!$D$7))/(Areas!$D$5+Areas!$D$6+Areas!$D$7)</f>
        <v>93.929047478094503</v>
      </c>
      <c r="L86" s="4">
        <f>(MIC_mm!L86*Areas!$D$5+HGB_mm!L86*(Areas!$D$6+Areas!$D$7))/(Areas!$D$5+Areas!$D$6+Areas!$D$7)</f>
        <v>43.280125142861841</v>
      </c>
      <c r="M86" s="4">
        <f>(MIC_mm!M86*Areas!$D$5+HGB_mm!M86*(Areas!$D$6+Areas!$D$7))/(Areas!$D$5+Areas!$D$6+Areas!$D$7)</f>
        <v>44.993362686816695</v>
      </c>
      <c r="N86" s="4">
        <f t="shared" si="1"/>
        <v>817.4857017565497</v>
      </c>
    </row>
    <row r="87" spans="1:14">
      <c r="A87">
        <v>1982</v>
      </c>
      <c r="B87" s="4">
        <f>(MIC_mm!B87*Areas!$D$5+HGB_mm!B87*(Areas!$D$6+Areas!$D$7))/(Areas!$D$5+Areas!$D$6+Areas!$D$7)</f>
        <v>77.935899748672796</v>
      </c>
      <c r="C87" s="4">
        <f>(MIC_mm!C87*Areas!$D$5+HGB_mm!C87*(Areas!$D$6+Areas!$D$7))/(Areas!$D$5+Areas!$D$6+Areas!$D$7)</f>
        <v>23.029685662837831</v>
      </c>
      <c r="D87" s="4">
        <f>(MIC_mm!D87*Areas!$D$5+HGB_mm!D87*(Areas!$D$6+Areas!$D$7))/(Areas!$D$5+Areas!$D$6+Areas!$D$7)</f>
        <v>64.807387019237353</v>
      </c>
      <c r="E87" s="4">
        <f>(MIC_mm!E87*Areas!$D$5+HGB_mm!E87*(Areas!$D$6+Areas!$D$7))/(Areas!$D$5+Areas!$D$6+Areas!$D$7)</f>
        <v>59.069234644236332</v>
      </c>
      <c r="F87" s="4">
        <f>(MIC_mm!F87*Areas!$D$5+HGB_mm!F87*(Areas!$D$6+Areas!$D$7))/(Areas!$D$5+Areas!$D$6+Areas!$D$7)</f>
        <v>60.448591608357098</v>
      </c>
      <c r="G87" s="4">
        <f>(MIC_mm!G87*Areas!$D$5+HGB_mm!G87*(Areas!$D$6+Areas!$D$7))/(Areas!$D$5+Areas!$D$6+Areas!$D$7)</f>
        <v>77.887412042328222</v>
      </c>
      <c r="H87" s="4">
        <f>(MIC_mm!H87*Areas!$D$5+HGB_mm!H87*(Areas!$D$6+Areas!$D$7))/(Areas!$D$5+Areas!$D$6+Areas!$D$7)</f>
        <v>89.997749401830276</v>
      </c>
      <c r="I87" s="4">
        <f>(MIC_mm!I87*Areas!$D$5+HGB_mm!I87*(Areas!$D$6+Areas!$D$7))/(Areas!$D$5+Areas!$D$6+Areas!$D$7)</f>
        <v>78.212527030693707</v>
      </c>
      <c r="J87" s="4">
        <f>(MIC_mm!J87*Areas!$D$5+HGB_mm!J87*(Areas!$D$6+Areas!$D$7))/(Areas!$D$5+Areas!$D$6+Areas!$D$7)</f>
        <v>94.907549052658098</v>
      </c>
      <c r="K87" s="4">
        <f>(MIC_mm!K87*Areas!$D$5+HGB_mm!K87*(Areas!$D$6+Areas!$D$7))/(Areas!$D$5+Areas!$D$6+Areas!$D$7)</f>
        <v>66.179772435133188</v>
      </c>
      <c r="L87" s="4">
        <f>(MIC_mm!L87*Areas!$D$5+HGB_mm!L87*(Areas!$D$6+Areas!$D$7))/(Areas!$D$5+Areas!$D$6+Areas!$D$7)</f>
        <v>103.27191167643745</v>
      </c>
      <c r="M87" s="4">
        <f>(MIC_mm!M87*Areas!$D$5+HGB_mm!M87*(Areas!$D$6+Areas!$D$7))/(Areas!$D$5+Areas!$D$6+Areas!$D$7)</f>
        <v>98.867768916004096</v>
      </c>
      <c r="N87" s="4">
        <f t="shared" si="1"/>
        <v>894.61548923842633</v>
      </c>
    </row>
    <row r="88" spans="1:14">
      <c r="A88">
        <v>1983</v>
      </c>
      <c r="B88" s="4">
        <f>(MIC_mm!B88*Areas!$D$5+HGB_mm!B88*(Areas!$D$6+Areas!$D$7))/(Areas!$D$5+Areas!$D$6+Areas!$D$7)</f>
        <v>41.000363396672178</v>
      </c>
      <c r="C88" s="4">
        <f>(MIC_mm!C88*Areas!$D$5+HGB_mm!C88*(Areas!$D$6+Areas!$D$7))/(Areas!$D$5+Areas!$D$6+Areas!$D$7)</f>
        <v>32.363504219391935</v>
      </c>
      <c r="D88" s="4">
        <f>(MIC_mm!D88*Areas!$D$5+HGB_mm!D88*(Areas!$D$6+Areas!$D$7))/(Areas!$D$5+Areas!$D$6+Areas!$D$7)</f>
        <v>65.490777168416642</v>
      </c>
      <c r="E88" s="4">
        <f>(MIC_mm!E88*Areas!$D$5+HGB_mm!E88*(Areas!$D$6+Areas!$D$7))/(Areas!$D$5+Areas!$D$6+Areas!$D$7)</f>
        <v>75.892100980367971</v>
      </c>
      <c r="F88" s="4">
        <f>(MIC_mm!F88*Areas!$D$5+HGB_mm!F88*(Areas!$D$6+Areas!$D$7))/(Areas!$D$5+Areas!$D$6+Areas!$D$7)</f>
        <v>141.21327873749871</v>
      </c>
      <c r="G88" s="4">
        <f>(MIC_mm!G88*Areas!$D$5+HGB_mm!G88*(Areas!$D$6+Areas!$D$7))/(Areas!$D$5+Areas!$D$6+Areas!$D$7)</f>
        <v>46.434525369796333</v>
      </c>
      <c r="H88" s="4">
        <f>(MIC_mm!H88*Areas!$D$5+HGB_mm!H88*(Areas!$D$6+Areas!$D$7))/(Areas!$D$5+Areas!$D$6+Areas!$D$7)</f>
        <v>57.709353839660359</v>
      </c>
      <c r="I88" s="4">
        <f>(MIC_mm!I88*Areas!$D$5+HGB_mm!I88*(Areas!$D$6+Areas!$D$7))/(Areas!$D$5+Areas!$D$6+Areas!$D$7)</f>
        <v>85.135232128223478</v>
      </c>
      <c r="J88" s="4">
        <f>(MIC_mm!J88*Areas!$D$5+HGB_mm!J88*(Areas!$D$6+Areas!$D$7))/(Areas!$D$5+Areas!$D$6+Areas!$D$7)</f>
        <v>109.55795016211563</v>
      </c>
      <c r="K88" s="4">
        <f>(MIC_mm!K88*Areas!$D$5+HGB_mm!K88*(Areas!$D$6+Areas!$D$7))/(Areas!$D$5+Areas!$D$6+Areas!$D$7)</f>
        <v>91.619369242702064</v>
      </c>
      <c r="L88" s="4">
        <f>(MIC_mm!L88*Areas!$D$5+HGB_mm!L88*(Areas!$D$6+Areas!$D$7))/(Areas!$D$5+Areas!$D$6+Areas!$D$7)</f>
        <v>76.886995529829008</v>
      </c>
      <c r="M88" s="4">
        <f>(MIC_mm!M88*Areas!$D$5+HGB_mm!M88*(Areas!$D$6+Areas!$D$7))/(Areas!$D$5+Areas!$D$6+Areas!$D$7)</f>
        <v>82.712716444254411</v>
      </c>
      <c r="N88" s="4">
        <f t="shared" si="1"/>
        <v>906.01616721892879</v>
      </c>
    </row>
    <row r="89" spans="1:14">
      <c r="A89">
        <v>1984</v>
      </c>
      <c r="B89" s="4">
        <f>(MIC_mm!B89*Areas!$D$5+HGB_mm!B89*(Areas!$D$6+Areas!$D$7))/(Areas!$D$5+Areas!$D$6+Areas!$D$7)</f>
        <v>36.856157297396557</v>
      </c>
      <c r="C89" s="4">
        <f>(MIC_mm!C89*Areas!$D$5+HGB_mm!C89*(Areas!$D$6+Areas!$D$7))/(Areas!$D$5+Areas!$D$6+Areas!$D$7)</f>
        <v>38.749149872691945</v>
      </c>
      <c r="D89" s="4">
        <f>(MIC_mm!D89*Areas!$D$5+HGB_mm!D89*(Areas!$D$6+Areas!$D$7))/(Areas!$D$5+Areas!$D$6+Areas!$D$7)</f>
        <v>53.383262731491001</v>
      </c>
      <c r="E89" s="4">
        <f>(MIC_mm!E89*Areas!$D$5+HGB_mm!E89*(Areas!$D$6+Areas!$D$7))/(Areas!$D$5+Areas!$D$6+Areas!$D$7)</f>
        <v>68.965072753334809</v>
      </c>
      <c r="F89" s="4">
        <f>(MIC_mm!F89*Areas!$D$5+HGB_mm!F89*(Areas!$D$6+Areas!$D$7))/(Areas!$D$5+Areas!$D$6+Areas!$D$7)</f>
        <v>86.011433962884695</v>
      </c>
      <c r="G89" s="4">
        <f>(MIC_mm!G89*Areas!$D$5+HGB_mm!G89*(Areas!$D$6+Areas!$D$7))/(Areas!$D$5+Areas!$D$6+Areas!$D$7)</f>
        <v>94.757206156831458</v>
      </c>
      <c r="H89" s="4">
        <f>(MIC_mm!H89*Areas!$D$5+HGB_mm!H89*(Areas!$D$6+Areas!$D$7))/(Areas!$D$5+Areas!$D$6+Areas!$D$7)</f>
        <v>68.584277276676445</v>
      </c>
      <c r="I89" s="4">
        <f>(MIC_mm!I89*Areas!$D$5+HGB_mm!I89*(Areas!$D$6+Areas!$D$7))/(Areas!$D$5+Areas!$D$6+Areas!$D$7)</f>
        <v>91.049977470995955</v>
      </c>
      <c r="J89" s="4">
        <f>(MIC_mm!J89*Areas!$D$5+HGB_mm!J89*(Areas!$D$6+Areas!$D$7))/(Areas!$D$5+Areas!$D$6+Areas!$D$7)</f>
        <v>113.16719231601998</v>
      </c>
      <c r="K89" s="4">
        <f>(MIC_mm!K89*Areas!$D$5+HGB_mm!K89*(Areas!$D$6+Areas!$D$7))/(Areas!$D$5+Areas!$D$6+Areas!$D$7)</f>
        <v>89.890406974672672</v>
      </c>
      <c r="L89" s="4">
        <f>(MIC_mm!L89*Areas!$D$5+HGB_mm!L89*(Areas!$D$6+Areas!$D$7))/(Areas!$D$5+Areas!$D$6+Areas!$D$7)</f>
        <v>77.879566905934553</v>
      </c>
      <c r="M89" s="4">
        <f>(MIC_mm!M89*Areas!$D$5+HGB_mm!M89*(Areas!$D$6+Areas!$D$7))/(Areas!$D$5+Areas!$D$6+Areas!$D$7)</f>
        <v>85.050282544407082</v>
      </c>
      <c r="N89" s="4">
        <f t="shared" si="1"/>
        <v>904.34398626333723</v>
      </c>
    </row>
    <row r="90" spans="1:14">
      <c r="A90">
        <v>1985</v>
      </c>
      <c r="B90" s="4">
        <f>(MIC_mm!B90*Areas!$D$5+HGB_mm!B90*(Areas!$D$6+Areas!$D$7))/(Areas!$D$5+Areas!$D$6+Areas!$D$7)</f>
        <v>65.768771292238455</v>
      </c>
      <c r="C90" s="4">
        <f>(MIC_mm!C90*Areas!$D$5+HGB_mm!C90*(Areas!$D$6+Areas!$D$7))/(Areas!$D$5+Areas!$D$6+Areas!$D$7)</f>
        <v>78.91634772503653</v>
      </c>
      <c r="D90" s="4">
        <f>(MIC_mm!D90*Areas!$D$5+HGB_mm!D90*(Areas!$D$6+Areas!$D$7))/(Areas!$D$5+Areas!$D$6+Areas!$D$7)</f>
        <v>82.619223790847528</v>
      </c>
      <c r="E90" s="4">
        <f>(MIC_mm!E90*Areas!$D$5+HGB_mm!E90*(Areas!$D$6+Areas!$D$7))/(Areas!$D$5+Areas!$D$6+Areas!$D$7)</f>
        <v>73.146400320120136</v>
      </c>
      <c r="F90" s="4">
        <f>(MIC_mm!F90*Areas!$D$5+HGB_mm!F90*(Areas!$D$6+Areas!$D$7))/(Areas!$D$5+Areas!$D$6+Areas!$D$7)</f>
        <v>73.034008381228034</v>
      </c>
      <c r="G90" s="4">
        <f>(MIC_mm!G90*Areas!$D$5+HGB_mm!G90*(Areas!$D$6+Areas!$D$7))/(Areas!$D$5+Areas!$D$6+Areas!$D$7)</f>
        <v>51.618778938944203</v>
      </c>
      <c r="H90" s="4">
        <f>(MIC_mm!H90*Areas!$D$5+HGB_mm!H90*(Areas!$D$6+Areas!$D$7))/(Areas!$D$5+Areas!$D$6+Areas!$D$7)</f>
        <v>86.567156412132761</v>
      </c>
      <c r="I90" s="4">
        <f>(MIC_mm!I90*Areas!$D$5+HGB_mm!I90*(Areas!$D$6+Areas!$D$7))/(Areas!$D$5+Areas!$D$6+Areas!$D$7)</f>
        <v>114.3035072068146</v>
      </c>
      <c r="J90" s="4">
        <f>(MIC_mm!J90*Areas!$D$5+HGB_mm!J90*(Areas!$D$6+Areas!$D$7))/(Areas!$D$5+Areas!$D$6+Areas!$D$7)</f>
        <v>104.24590865612572</v>
      </c>
      <c r="K90" s="4">
        <f>(MIC_mm!K90*Areas!$D$5+HGB_mm!K90*(Areas!$D$6+Areas!$D$7))/(Areas!$D$5+Areas!$D$6+Areas!$D$7)</f>
        <v>89.732847205663504</v>
      </c>
      <c r="L90" s="4">
        <f>(MIC_mm!L90*Areas!$D$5+HGB_mm!L90*(Areas!$D$6+Areas!$D$7))/(Areas!$D$5+Areas!$D$6+Areas!$D$7)</f>
        <v>125.71908425902323</v>
      </c>
      <c r="M90" s="4">
        <f>(MIC_mm!M90*Areas!$D$5+HGB_mm!M90*(Areas!$D$6+Areas!$D$7))/(Areas!$D$5+Areas!$D$6+Areas!$D$7)</f>
        <v>79.780785856609185</v>
      </c>
      <c r="N90" s="4">
        <f t="shared" si="1"/>
        <v>1025.4528200447837</v>
      </c>
    </row>
    <row r="91" spans="1:14">
      <c r="A91">
        <v>1986</v>
      </c>
      <c r="B91" s="4">
        <f>(MIC_mm!B91*Areas!$D$5+HGB_mm!B91*(Areas!$D$6+Areas!$D$7))/(Areas!$D$5+Areas!$D$6+Areas!$D$7)</f>
        <v>38.309317826142966</v>
      </c>
      <c r="C91" s="4">
        <f>(MIC_mm!C91*Areas!$D$5+HGB_mm!C91*(Areas!$D$6+Areas!$D$7))/(Areas!$D$5+Areas!$D$6+Areas!$D$7)</f>
        <v>41.609708137026779</v>
      </c>
      <c r="D91" s="4">
        <f>(MIC_mm!D91*Areas!$D$5+HGB_mm!D91*(Areas!$D$6+Areas!$D$7))/(Areas!$D$5+Areas!$D$6+Areas!$D$7)</f>
        <v>63.642461965175976</v>
      </c>
      <c r="E91" s="4">
        <f>(MIC_mm!E91*Areas!$D$5+HGB_mm!E91*(Areas!$D$6+Areas!$D$7))/(Areas!$D$5+Areas!$D$6+Areas!$D$7)</f>
        <v>52.669073871562745</v>
      </c>
      <c r="F91" s="4">
        <f>(MIC_mm!F91*Areas!$D$5+HGB_mm!F91*(Areas!$D$6+Areas!$D$7))/(Areas!$D$5+Areas!$D$6+Areas!$D$7)</f>
        <v>69.389683853939701</v>
      </c>
      <c r="G91" s="4">
        <f>(MIC_mm!G91*Areas!$D$5+HGB_mm!G91*(Areas!$D$6+Areas!$D$7))/(Areas!$D$5+Areas!$D$6+Areas!$D$7)</f>
        <v>98.355369165960923</v>
      </c>
      <c r="H91" s="4">
        <f>(MIC_mm!H91*Areas!$D$5+HGB_mm!H91*(Areas!$D$6+Areas!$D$7))/(Areas!$D$5+Areas!$D$6+Areas!$D$7)</f>
        <v>104.72311171590432</v>
      </c>
      <c r="I91" s="4">
        <f>(MIC_mm!I91*Areas!$D$5+HGB_mm!I91*(Areas!$D$6+Areas!$D$7))/(Areas!$D$5+Areas!$D$6+Areas!$D$7)</f>
        <v>75.42283681820301</v>
      </c>
      <c r="J91" s="4">
        <f>(MIC_mm!J91*Areas!$D$5+HGB_mm!J91*(Areas!$D$6+Areas!$D$7))/(Areas!$D$5+Areas!$D$6+Areas!$D$7)</f>
        <v>210.94321616606783</v>
      </c>
      <c r="K91" s="4">
        <f>(MIC_mm!K91*Areas!$D$5+HGB_mm!K91*(Areas!$D$6+Areas!$D$7))/(Areas!$D$5+Areas!$D$6+Areas!$D$7)</f>
        <v>75.391110033080906</v>
      </c>
      <c r="L91" s="4">
        <f>(MIC_mm!L91*Areas!$D$5+HGB_mm!L91*(Areas!$D$6+Areas!$D$7))/(Areas!$D$5+Areas!$D$6+Areas!$D$7)</f>
        <v>34.132239936633745</v>
      </c>
      <c r="M91" s="4">
        <f>(MIC_mm!M91*Areas!$D$5+HGB_mm!M91*(Areas!$D$6+Areas!$D$7))/(Areas!$D$5+Areas!$D$6+Areas!$D$7)</f>
        <v>41.016376009625532</v>
      </c>
      <c r="N91" s="4">
        <f t="shared" si="1"/>
        <v>905.60450549932443</v>
      </c>
    </row>
    <row r="92" spans="1:14">
      <c r="A92">
        <v>1987</v>
      </c>
      <c r="B92" s="4">
        <f>(MIC_mm!B92*Areas!$D$5+HGB_mm!B92*(Areas!$D$6+Areas!$D$7))/(Areas!$D$5+Areas!$D$6+Areas!$D$7)</f>
        <v>39.006914047190314</v>
      </c>
      <c r="C92" s="4">
        <f>(MIC_mm!C92*Areas!$D$5+HGB_mm!C92*(Areas!$D$6+Areas!$D$7))/(Areas!$D$5+Areas!$D$6+Areas!$D$7)</f>
        <v>17.733084417987026</v>
      </c>
      <c r="D92" s="4">
        <f>(MIC_mm!D92*Areas!$D$5+HGB_mm!D92*(Areas!$D$6+Areas!$D$7))/(Areas!$D$5+Areas!$D$6+Areas!$D$7)</f>
        <v>39.501606630433891</v>
      </c>
      <c r="E92" s="4">
        <f>(MIC_mm!E92*Areas!$D$5+HGB_mm!E92*(Areas!$D$6+Areas!$D$7))/(Areas!$D$5+Areas!$D$6+Areas!$D$7)</f>
        <v>50.171419847997747</v>
      </c>
      <c r="F92" s="4">
        <f>(MIC_mm!F92*Areas!$D$5+HGB_mm!F92*(Areas!$D$6+Areas!$D$7))/(Areas!$D$5+Areas!$D$6+Areas!$D$7)</f>
        <v>60.029784275193705</v>
      </c>
      <c r="G92" s="4">
        <f>(MIC_mm!G92*Areas!$D$5+HGB_mm!G92*(Areas!$D$6+Areas!$D$7))/(Areas!$D$5+Areas!$D$6+Areas!$D$7)</f>
        <v>68.537364956161625</v>
      </c>
      <c r="H92" s="4">
        <f>(MIC_mm!H92*Areas!$D$5+HGB_mm!H92*(Areas!$D$6+Areas!$D$7))/(Areas!$D$5+Areas!$D$6+Areas!$D$7)</f>
        <v>67.185144752962074</v>
      </c>
      <c r="I92" s="4">
        <f>(MIC_mm!I92*Areas!$D$5+HGB_mm!I92*(Areas!$D$6+Areas!$D$7))/(Areas!$D$5+Areas!$D$6+Areas!$D$7)</f>
        <v>127.45663153019079</v>
      </c>
      <c r="J92" s="4">
        <f>(MIC_mm!J92*Areas!$D$5+HGB_mm!J92*(Areas!$D$6+Areas!$D$7))/(Areas!$D$5+Areas!$D$6+Areas!$D$7)</f>
        <v>87.765742073052081</v>
      </c>
      <c r="K92" s="4">
        <f>(MIC_mm!K92*Areas!$D$5+HGB_mm!K92*(Areas!$D$6+Areas!$D$7))/(Areas!$D$5+Areas!$D$6+Areas!$D$7)</f>
        <v>78.921772199428275</v>
      </c>
      <c r="L92" s="4">
        <f>(MIC_mm!L92*Areas!$D$5+HGB_mm!L92*(Areas!$D$6+Areas!$D$7))/(Areas!$D$5+Areas!$D$6+Areas!$D$7)</f>
        <v>74.884633766646672</v>
      </c>
      <c r="M92" s="4">
        <f>(MIC_mm!M92*Areas!$D$5+HGB_mm!M92*(Areas!$D$6+Areas!$D$7))/(Areas!$D$5+Areas!$D$6+Areas!$D$7)</f>
        <v>78.504306630159803</v>
      </c>
      <c r="N92" s="4">
        <f t="shared" si="1"/>
        <v>789.69840512740393</v>
      </c>
    </row>
    <row r="93" spans="1:14">
      <c r="A93">
        <v>1988</v>
      </c>
      <c r="B93" s="4">
        <f>(MIC_mm!B93*Areas!$D$5+HGB_mm!B93*(Areas!$D$6+Areas!$D$7))/(Areas!$D$5+Areas!$D$6+Areas!$D$7)</f>
        <v>58.6248539588832</v>
      </c>
      <c r="C93" s="4">
        <f>(MIC_mm!C93*Areas!$D$5+HGB_mm!C93*(Areas!$D$6+Areas!$D$7))/(Areas!$D$5+Areas!$D$6+Areas!$D$7)</f>
        <v>48.678983042950364</v>
      </c>
      <c r="D93" s="4">
        <f>(MIC_mm!D93*Areas!$D$5+HGB_mm!D93*(Areas!$D$6+Areas!$D$7))/(Areas!$D$5+Areas!$D$6+Areas!$D$7)</f>
        <v>56.829158971997707</v>
      </c>
      <c r="E93" s="4">
        <f>(MIC_mm!E93*Areas!$D$5+HGB_mm!E93*(Areas!$D$6+Areas!$D$7))/(Areas!$D$5+Areas!$D$6+Areas!$D$7)</f>
        <v>73.270957318226309</v>
      </c>
      <c r="F93" s="4">
        <f>(MIC_mm!F93*Areas!$D$5+HGB_mm!F93*(Areas!$D$6+Areas!$D$7))/(Areas!$D$5+Areas!$D$6+Areas!$D$7)</f>
        <v>36.492907721528354</v>
      </c>
      <c r="G93" s="4">
        <f>(MIC_mm!G93*Areas!$D$5+HGB_mm!G93*(Areas!$D$6+Areas!$D$7))/(Areas!$D$5+Areas!$D$6+Areas!$D$7)</f>
        <v>28.834746987225344</v>
      </c>
      <c r="H93" s="4">
        <f>(MIC_mm!H93*Areas!$D$5+HGB_mm!H93*(Areas!$D$6+Areas!$D$7))/(Areas!$D$5+Areas!$D$6+Areas!$D$7)</f>
        <v>67.473628677065079</v>
      </c>
      <c r="I93" s="4">
        <f>(MIC_mm!I93*Areas!$D$5+HGB_mm!I93*(Areas!$D$6+Areas!$D$7))/(Areas!$D$5+Areas!$D$6+Areas!$D$7)</f>
        <v>110.93755667195633</v>
      </c>
      <c r="J93" s="4">
        <f>(MIC_mm!J93*Areas!$D$5+HGB_mm!J93*(Areas!$D$6+Areas!$D$7))/(Areas!$D$5+Areas!$D$6+Areas!$D$7)</f>
        <v>95.611205795051831</v>
      </c>
      <c r="K93" s="4">
        <f>(MIC_mm!K93*Areas!$D$5+HGB_mm!K93*(Areas!$D$6+Areas!$D$7))/(Areas!$D$5+Areas!$D$6+Areas!$D$7)</f>
        <v>123.14839424660764</v>
      </c>
      <c r="L93" s="4">
        <f>(MIC_mm!L93*Areas!$D$5+HGB_mm!L93*(Areas!$D$6+Areas!$D$7))/(Areas!$D$5+Areas!$D$6+Areas!$D$7)</f>
        <v>124.76171140948793</v>
      </c>
      <c r="M93" s="4">
        <f>(MIC_mm!M93*Areas!$D$5+HGB_mm!M93*(Areas!$D$6+Areas!$D$7))/(Areas!$D$5+Areas!$D$6+Areas!$D$7)</f>
        <v>59.347865637239174</v>
      </c>
      <c r="N93" s="4">
        <f t="shared" si="1"/>
        <v>884.01197043821912</v>
      </c>
    </row>
    <row r="94" spans="1:14">
      <c r="A94">
        <v>1989</v>
      </c>
      <c r="B94" s="4">
        <f>(MIC_mm!B94*Areas!$D$5+HGB_mm!B94*(Areas!$D$6+Areas!$D$7))/(Areas!$D$5+Areas!$D$6+Areas!$D$7)</f>
        <v>46.532405368590403</v>
      </c>
      <c r="C94" s="4">
        <f>(MIC_mm!C94*Areas!$D$5+HGB_mm!C94*(Areas!$D$6+Areas!$D$7))/(Areas!$D$5+Areas!$D$6+Areas!$D$7)</f>
        <v>34.589650307101572</v>
      </c>
      <c r="D94" s="4">
        <f>(MIC_mm!D94*Areas!$D$5+HGB_mm!D94*(Areas!$D$6+Areas!$D$7))/(Areas!$D$5+Areas!$D$6+Areas!$D$7)</f>
        <v>66.683067973458549</v>
      </c>
      <c r="E94" s="4">
        <f>(MIC_mm!E94*Areas!$D$5+HGB_mm!E94*(Areas!$D$6+Areas!$D$7))/(Areas!$D$5+Areas!$D$6+Areas!$D$7)</f>
        <v>39.544650403027987</v>
      </c>
      <c r="F94" s="4">
        <f>(MIC_mm!F94*Areas!$D$5+HGB_mm!F94*(Areas!$D$6+Areas!$D$7))/(Areas!$D$5+Areas!$D$6+Areas!$D$7)</f>
        <v>92.447172500363152</v>
      </c>
      <c r="G94" s="4">
        <f>(MIC_mm!G94*Areas!$D$5+HGB_mm!G94*(Areas!$D$6+Areas!$D$7))/(Areas!$D$5+Areas!$D$6+Areas!$D$7)</f>
        <v>86.111546744942629</v>
      </c>
      <c r="H94" s="4">
        <f>(MIC_mm!H94*Areas!$D$5+HGB_mm!H94*(Areas!$D$6+Areas!$D$7))/(Areas!$D$5+Areas!$D$6+Areas!$D$7)</f>
        <v>39.16838109098483</v>
      </c>
      <c r="I94" s="4">
        <f>(MIC_mm!I94*Areas!$D$5+HGB_mm!I94*(Areas!$D$6+Areas!$D$7))/(Areas!$D$5+Areas!$D$6+Areas!$D$7)</f>
        <v>77.244147748607006</v>
      </c>
      <c r="J94" s="4">
        <f>(MIC_mm!J94*Areas!$D$5+HGB_mm!J94*(Areas!$D$6+Areas!$D$7))/(Areas!$D$5+Areas!$D$6+Areas!$D$7)</f>
        <v>49.645205652532603</v>
      </c>
      <c r="K94" s="4">
        <f>(MIC_mm!K94*Areas!$D$5+HGB_mm!K94*(Areas!$D$6+Areas!$D$7))/(Areas!$D$5+Areas!$D$6+Areas!$D$7)</f>
        <v>64.004559163302389</v>
      </c>
      <c r="L94" s="4">
        <f>(MIC_mm!L94*Areas!$D$5+HGB_mm!L94*(Areas!$D$6+Areas!$D$7))/(Areas!$D$5+Areas!$D$6+Areas!$D$7)</f>
        <v>87.778804455370931</v>
      </c>
      <c r="M94" s="4">
        <f>(MIC_mm!M94*Areas!$D$5+HGB_mm!M94*(Areas!$D$6+Areas!$D$7))/(Areas!$D$5+Areas!$D$6+Areas!$D$7)</f>
        <v>51.658954347248155</v>
      </c>
      <c r="N94" s="4">
        <f t="shared" si="1"/>
        <v>735.40854575553021</v>
      </c>
    </row>
    <row r="95" spans="1:14">
      <c r="A95">
        <v>1990</v>
      </c>
      <c r="B95" s="4">
        <f>(MIC_mm!B95*Areas!$D$5+HGB_mm!B95*(Areas!$D$6+Areas!$D$7))/(Areas!$D$5+Areas!$D$6+Areas!$D$7)</f>
        <v>62.32595228894133</v>
      </c>
      <c r="C95" s="4">
        <f>(MIC_mm!C95*Areas!$D$5+HGB_mm!C95*(Areas!$D$6+Areas!$D$7))/(Areas!$D$5+Areas!$D$6+Areas!$D$7)</f>
        <v>45.8711314383755</v>
      </c>
      <c r="D95" s="4">
        <f>(MIC_mm!D95*Areas!$D$5+HGB_mm!D95*(Areas!$D$6+Areas!$D$7))/(Areas!$D$5+Areas!$D$6+Areas!$D$7)</f>
        <v>54.859694049547365</v>
      </c>
      <c r="E95" s="4">
        <f>(MIC_mm!E95*Areas!$D$5+HGB_mm!E95*(Areas!$D$6+Areas!$D$7))/(Areas!$D$5+Areas!$D$6+Areas!$D$7)</f>
        <v>51.402745660700049</v>
      </c>
      <c r="F95" s="4">
        <f>(MIC_mm!F95*Areas!$D$5+HGB_mm!F95*(Areas!$D$6+Areas!$D$7))/(Areas!$D$5+Areas!$D$6+Areas!$D$7)</f>
        <v>108.97082683089269</v>
      </c>
      <c r="G95" s="4">
        <f>(MIC_mm!G95*Areas!$D$5+HGB_mm!G95*(Areas!$D$6+Areas!$D$7))/(Areas!$D$5+Areas!$D$6+Areas!$D$7)</f>
        <v>124.3545524758608</v>
      </c>
      <c r="H95" s="4">
        <f>(MIC_mm!H95*Areas!$D$5+HGB_mm!H95*(Areas!$D$6+Areas!$D$7))/(Areas!$D$5+Areas!$D$6+Areas!$D$7)</f>
        <v>71.823414295228631</v>
      </c>
      <c r="I95" s="4">
        <f>(MIC_mm!I95*Areas!$D$5+HGB_mm!I95*(Areas!$D$6+Areas!$D$7))/(Areas!$D$5+Areas!$D$6+Areas!$D$7)</f>
        <v>77.882203594225786</v>
      </c>
      <c r="J95" s="4">
        <f>(MIC_mm!J95*Areas!$D$5+HGB_mm!J95*(Areas!$D$6+Areas!$D$7))/(Areas!$D$5+Areas!$D$6+Areas!$D$7)</f>
        <v>97.624323348763767</v>
      </c>
      <c r="K95" s="4">
        <f>(MIC_mm!K95*Areas!$D$5+HGB_mm!K95*(Areas!$D$6+Areas!$D$7))/(Areas!$D$5+Areas!$D$6+Areas!$D$7)</f>
        <v>115.14164135579655</v>
      </c>
      <c r="L95" s="4">
        <f>(MIC_mm!L95*Areas!$D$5+HGB_mm!L95*(Areas!$D$6+Areas!$D$7))/(Areas!$D$5+Areas!$D$6+Areas!$D$7)</f>
        <v>97.760687682774076</v>
      </c>
      <c r="M95" s="4">
        <f>(MIC_mm!M95*Areas!$D$5+HGB_mm!M95*(Areas!$D$6+Areas!$D$7))/(Areas!$D$5+Areas!$D$6+Areas!$D$7)</f>
        <v>67.993091653579555</v>
      </c>
      <c r="N95" s="4">
        <f t="shared" si="1"/>
        <v>976.01026467468603</v>
      </c>
    </row>
    <row r="96" spans="1:14">
      <c r="A96">
        <v>1991</v>
      </c>
      <c r="B96" s="4">
        <f>(MIC_mm!B96*Areas!$D$5+HGB_mm!B96*(Areas!$D$6+Areas!$D$7))/(Areas!$D$5+Areas!$D$6+Areas!$D$7)</f>
        <v>44.771906825301549</v>
      </c>
      <c r="C96" s="4">
        <f>(MIC_mm!C96*Areas!$D$5+HGB_mm!C96*(Areas!$D$6+Areas!$D$7))/(Areas!$D$5+Areas!$D$6+Areas!$D$7)</f>
        <v>28.111892189671192</v>
      </c>
      <c r="D96" s="4">
        <f>(MIC_mm!D96*Areas!$D$5+HGB_mm!D96*(Areas!$D$6+Areas!$D$7))/(Areas!$D$5+Areas!$D$6+Areas!$D$7)</f>
        <v>91.33088531859903</v>
      </c>
      <c r="E96" s="4">
        <f>(MIC_mm!E96*Areas!$D$5+HGB_mm!E96*(Areas!$D$6+Areas!$D$7))/(Areas!$D$5+Areas!$D$6+Areas!$D$7)</f>
        <v>99.517840093404914</v>
      </c>
      <c r="F96" s="4">
        <f>(MIC_mm!F96*Areas!$D$5+HGB_mm!F96*(Areas!$D$6+Areas!$D$7))/(Areas!$D$5+Areas!$D$6+Areas!$D$7)</f>
        <v>92.740744087506812</v>
      </c>
      <c r="G96" s="4">
        <f>(MIC_mm!G96*Areas!$D$5+HGB_mm!G96*(Areas!$D$6+Areas!$D$7))/(Areas!$D$5+Areas!$D$6+Areas!$D$7)</f>
        <v>43.475961771952761</v>
      </c>
      <c r="H96" s="4">
        <f>(MIC_mm!H96*Areas!$D$5+HGB_mm!H96*(Areas!$D$6+Areas!$D$7))/(Areas!$D$5+Areas!$D$6+Areas!$D$7)</f>
        <v>109.648998994143</v>
      </c>
      <c r="I96" s="4">
        <f>(MIC_mm!I96*Areas!$D$5+HGB_mm!I96*(Areas!$D$6+Areas!$D$7))/(Areas!$D$5+Areas!$D$6+Areas!$D$7)</f>
        <v>55.203149949433069</v>
      </c>
      <c r="J96" s="4">
        <f>(MIC_mm!J96*Areas!$D$5+HGB_mm!J96*(Areas!$D$6+Areas!$D$7))/(Areas!$D$5+Areas!$D$6+Areas!$D$7)</f>
        <v>87.647194673069066</v>
      </c>
      <c r="K96" s="4">
        <f>(MIC_mm!K96*Areas!$D$5+HGB_mm!K96*(Areas!$D$6+Areas!$D$7))/(Areas!$D$5+Areas!$D$6+Areas!$D$7)</f>
        <v>143.36244272507761</v>
      </c>
      <c r="L96" s="4">
        <f>(MIC_mm!L96*Areas!$D$5+HGB_mm!L96*(Areas!$D$6+Areas!$D$7))/(Areas!$D$5+Areas!$D$6+Areas!$D$7)</f>
        <v>83.39960061721797</v>
      </c>
      <c r="M96" s="4">
        <f>(MIC_mm!M96*Areas!$D$5+HGB_mm!M96*(Areas!$D$6+Areas!$D$7))/(Areas!$D$5+Areas!$D$6+Areas!$D$7)</f>
        <v>60.85001416970205</v>
      </c>
      <c r="N96" s="4">
        <f t="shared" si="1"/>
        <v>940.060631415079</v>
      </c>
    </row>
    <row r="97" spans="1:15">
      <c r="A97">
        <v>1992</v>
      </c>
      <c r="B97" s="4">
        <f>(MIC_mm!B97*Areas!$D$5+HGB_mm!B97*(Areas!$D$6+Areas!$D$7))/(Areas!$D$5+Areas!$D$6+Areas!$D$7)</f>
        <v>52.435358888130615</v>
      </c>
      <c r="C97" s="4">
        <f>(MIC_mm!C97*Areas!$D$5+HGB_mm!C97*(Areas!$D$6+Areas!$D$7))/(Areas!$D$5+Areas!$D$6+Areas!$D$7)</f>
        <v>43.96405409701724</v>
      </c>
      <c r="D97" s="4">
        <f>(MIC_mm!D97*Areas!$D$5+HGB_mm!D97*(Areas!$D$6+Areas!$D$7))/(Areas!$D$5+Areas!$D$6+Areas!$D$7)</f>
        <v>55.338662840573036</v>
      </c>
      <c r="E97" s="4">
        <f>(MIC_mm!E97*Areas!$D$5+HGB_mm!E97*(Areas!$D$6+Areas!$D$7))/(Areas!$D$5+Areas!$D$6+Areas!$D$7)</f>
        <v>73.932561646426194</v>
      </c>
      <c r="F97" s="4">
        <f>(MIC_mm!F97*Areas!$D$5+HGB_mm!F97*(Areas!$D$6+Areas!$D$7))/(Areas!$D$5+Areas!$D$6+Areas!$D$7)</f>
        <v>37.327532142201321</v>
      </c>
      <c r="G97" s="4">
        <f>(MIC_mm!G97*Areas!$D$5+HGB_mm!G97*(Areas!$D$6+Areas!$D$7))/(Areas!$D$5+Areas!$D$6+Areas!$D$7)</f>
        <v>53.105000808522639</v>
      </c>
      <c r="H97" s="4">
        <f>(MIC_mm!H97*Areas!$D$5+HGB_mm!H97*(Areas!$D$6+Areas!$D$7))/(Areas!$D$5+Areas!$D$6+Areas!$D$7)</f>
        <v>104.4856769801268</v>
      </c>
      <c r="I97" s="4">
        <f>(MIC_mm!I97*Areas!$D$5+HGB_mm!I97*(Areas!$D$6+Areas!$D$7))/(Areas!$D$5+Areas!$D$6+Areas!$D$7)</f>
        <v>84.853964145446383</v>
      </c>
      <c r="J97" s="4">
        <f>(MIC_mm!J97*Areas!$D$5+HGB_mm!J97*(Areas!$D$6+Areas!$D$7))/(Areas!$D$5+Areas!$D$6+Areas!$D$7)</f>
        <v>121.34830371947827</v>
      </c>
      <c r="K97" s="4">
        <f>(MIC_mm!K97*Areas!$D$5+HGB_mm!K97*(Areas!$D$6+Areas!$D$7))/(Areas!$D$5+Areas!$D$6+Areas!$D$7)</f>
        <v>59.079512858250908</v>
      </c>
      <c r="L97" s="4">
        <f>(MIC_mm!L97*Areas!$D$5+HGB_mm!L97*(Areas!$D$6+Areas!$D$7))/(Areas!$D$5+Areas!$D$6+Areas!$D$7)</f>
        <v>123.87482057649035</v>
      </c>
      <c r="M97" s="4">
        <f>(MIC_mm!M97*Areas!$D$5+HGB_mm!M97*(Areas!$D$6+Areas!$D$7))/(Areas!$D$5+Areas!$D$6+Areas!$D$7)</f>
        <v>64.271783820228407</v>
      </c>
      <c r="N97" s="4">
        <f t="shared" si="1"/>
        <v>874.01723252289219</v>
      </c>
    </row>
    <row r="98" spans="1:15">
      <c r="A98">
        <v>1993</v>
      </c>
      <c r="B98" s="4">
        <f>(MIC_mm!B98*Areas!$D$5+HGB_mm!B98*(Areas!$D$6+Areas!$D$7))/(Areas!$D$5+Areas!$D$6+Areas!$D$7)</f>
        <v>69.790453375650586</v>
      </c>
      <c r="C98" s="4">
        <f>(MIC_mm!C98*Areas!$D$5+HGB_mm!C98*(Areas!$D$6+Areas!$D$7))/(Areas!$D$5+Areas!$D$6+Areas!$D$7)</f>
        <v>23.909962588697674</v>
      </c>
      <c r="D98" s="4">
        <f>(MIC_mm!D98*Areas!$D$5+HGB_mm!D98*(Areas!$D$6+Areas!$D$7))/(Areas!$D$5+Areas!$D$6+Areas!$D$7)</f>
        <v>25.708532462869627</v>
      </c>
      <c r="E98" s="4">
        <f>(MIC_mm!E98*Areas!$D$5+HGB_mm!E98*(Areas!$D$6+Areas!$D$7))/(Areas!$D$5+Areas!$D$6+Areas!$D$7)</f>
        <v>100.88401402718281</v>
      </c>
      <c r="F98" s="4">
        <f>(MIC_mm!F98*Areas!$D$5+HGB_mm!F98*(Areas!$D$6+Areas!$D$7))/(Areas!$D$5+Areas!$D$6+Areas!$D$7)</f>
        <v>84.481713903574786</v>
      </c>
      <c r="G98" s="4">
        <f>(MIC_mm!G98*Areas!$D$5+HGB_mm!G98*(Areas!$D$6+Areas!$D$7))/(Areas!$D$5+Areas!$D$6+Areas!$D$7)</f>
        <v>119.64474937168197</v>
      </c>
      <c r="H98" s="4">
        <f>(MIC_mm!H98*Areas!$D$5+HGB_mm!H98*(Areas!$D$6+Areas!$D$7))/(Areas!$D$5+Areas!$D$6+Areas!$D$7)</f>
        <v>76.71647563606065</v>
      </c>
      <c r="I98" s="4">
        <f>(MIC_mm!I98*Areas!$D$5+HGB_mm!I98*(Areas!$D$6+Areas!$D$7))/(Areas!$D$5+Areas!$D$6+Areas!$D$7)</f>
        <v>92.326663542206248</v>
      </c>
      <c r="J98" s="4">
        <f>(MIC_mm!J98*Areas!$D$5+HGB_mm!J98*(Areas!$D$6+Areas!$D$7))/(Areas!$D$5+Areas!$D$6+Areas!$D$7)</f>
        <v>107.20033171354726</v>
      </c>
      <c r="K98" s="4">
        <f>(MIC_mm!K98*Areas!$D$5+HGB_mm!K98*(Areas!$D$6+Areas!$D$7))/(Areas!$D$5+Areas!$D$6+Areas!$D$7)</f>
        <v>80.75145199705095</v>
      </c>
      <c r="L98" s="4">
        <f>(MIC_mm!L98*Areas!$D$5+HGB_mm!L98*(Areas!$D$6+Areas!$D$7))/(Areas!$D$5+Areas!$D$6+Areas!$D$7)</f>
        <v>61.037143174287337</v>
      </c>
      <c r="M98" s="4">
        <f>(MIC_mm!M98*Areas!$D$5+HGB_mm!M98*(Areas!$D$6+Areas!$D$7))/(Areas!$D$5+Areas!$D$6+Areas!$D$7)</f>
        <v>40.523301458355604</v>
      </c>
      <c r="N98" s="4">
        <f t="shared" si="1"/>
        <v>882.97479325116558</v>
      </c>
    </row>
    <row r="99" spans="1:15">
      <c r="A99">
        <v>1994</v>
      </c>
      <c r="B99" s="4">
        <f>(MIC_mm!B99*Areas!$D$5+HGB_mm!B99*(Areas!$D$6+Areas!$D$7))/(Areas!$D$5+Areas!$D$6+Areas!$D$7)</f>
        <v>65.179765994359514</v>
      </c>
      <c r="C99" s="4">
        <f>(MIC_mm!C99*Areas!$D$5+HGB_mm!C99*(Areas!$D$6+Areas!$D$7))/(Areas!$D$5+Areas!$D$6+Areas!$D$7)</f>
        <v>43.471775132035859</v>
      </c>
      <c r="D99" s="4">
        <f>(MIC_mm!D99*Areas!$D$5+HGB_mm!D99*(Areas!$D$6+Areas!$D$7))/(Areas!$D$5+Areas!$D$6+Areas!$D$7)</f>
        <v>33.345640418458437</v>
      </c>
      <c r="E99" s="4">
        <f>(MIC_mm!E99*Areas!$D$5+HGB_mm!E99*(Areas!$D$6+Areas!$D$7))/(Areas!$D$5+Areas!$D$6+Areas!$D$7)</f>
        <v>71.114494399267684</v>
      </c>
      <c r="F99" s="4">
        <f>(MIC_mm!F99*Areas!$D$5+HGB_mm!F99*(Areas!$D$6+Areas!$D$7))/(Areas!$D$5+Areas!$D$6+Areas!$D$7)</f>
        <v>61.391134370983082</v>
      </c>
      <c r="G99" s="4">
        <f>(MIC_mm!G99*Areas!$D$5+HGB_mm!G99*(Areas!$D$6+Areas!$D$7))/(Areas!$D$5+Areas!$D$6+Areas!$D$7)</f>
        <v>92.391754439337518</v>
      </c>
      <c r="H99" s="4">
        <f>(MIC_mm!H99*Areas!$D$5+HGB_mm!H99*(Areas!$D$6+Areas!$D$7))/(Areas!$D$5+Areas!$D$6+Areas!$D$7)</f>
        <v>117.25085648585907</v>
      </c>
      <c r="I99" s="4">
        <f>(MIC_mm!I99*Areas!$D$5+HGB_mm!I99*(Areas!$D$6+Areas!$D$7))/(Areas!$D$5+Areas!$D$6+Areas!$D$7)</f>
        <v>115.73955322956836</v>
      </c>
      <c r="J99" s="4">
        <f>(MIC_mm!J99*Areas!$D$5+HGB_mm!J99*(Areas!$D$6+Areas!$D$7))/(Areas!$D$5+Areas!$D$6+Areas!$D$7)</f>
        <v>73.064954818657966</v>
      </c>
      <c r="K99" s="4">
        <f>(MIC_mm!K99*Areas!$D$5+HGB_mm!K99*(Areas!$D$6+Areas!$D$7))/(Areas!$D$5+Areas!$D$6+Areas!$D$7)</f>
        <v>56.766491230955175</v>
      </c>
      <c r="L99" s="4">
        <f>(MIC_mm!L99*Areas!$D$5+HGB_mm!L99*(Areas!$D$6+Areas!$D$7))/(Areas!$D$5+Areas!$D$6+Areas!$D$7)</f>
        <v>87.723424079723074</v>
      </c>
      <c r="M99" s="4">
        <f>(MIC_mm!M99*Areas!$D$5+HGB_mm!M99*(Areas!$D$6+Areas!$D$7))/(Areas!$D$5+Areas!$D$6+Areas!$D$7)</f>
        <v>25.686173933777884</v>
      </c>
      <c r="N99" s="4">
        <f t="shared" si="1"/>
        <v>843.12601853298349</v>
      </c>
    </row>
    <row r="100" spans="1:15">
      <c r="A100">
        <v>1995</v>
      </c>
      <c r="B100" s="4">
        <f>(MIC_mm!B100*Areas!$D$5+HGB_mm!B100*(Areas!$D$6+Areas!$D$7))/(Areas!$D$5+Areas!$D$6+Areas!$D$7)</f>
        <v>64.005058419187478</v>
      </c>
      <c r="C100" s="4">
        <f>(MIC_mm!C100*Areas!$D$5+HGB_mm!C100*(Areas!$D$6+Areas!$D$7))/(Areas!$D$5+Areas!$D$6+Areas!$D$7)</f>
        <v>30.335201239917453</v>
      </c>
      <c r="D100" s="4">
        <f>(MIC_mm!D100*Areas!$D$5+HGB_mm!D100*(Areas!$D$6+Areas!$D$7))/(Areas!$D$5+Areas!$D$6+Areas!$D$7)</f>
        <v>43.622053976424027</v>
      </c>
      <c r="E100" s="4">
        <f>(MIC_mm!E100*Areas!$D$5+HGB_mm!E100*(Areas!$D$6+Areas!$D$7))/(Areas!$D$5+Areas!$D$6+Areas!$D$7)</f>
        <v>87.992472188191186</v>
      </c>
      <c r="F100" s="4">
        <f>(MIC_mm!F100*Areas!$D$5+HGB_mm!F100*(Areas!$D$6+Areas!$D$7))/(Areas!$D$5+Areas!$D$6+Areas!$D$7)</f>
        <v>81.738887637277543</v>
      </c>
      <c r="G100" s="4">
        <f>(MIC_mm!G100*Areas!$D$5+HGB_mm!G100*(Areas!$D$6+Areas!$D$7))/(Areas!$D$5+Areas!$D$6+Areas!$D$7)</f>
        <v>51.930840562073989</v>
      </c>
      <c r="H100" s="4">
        <f>(MIC_mm!H100*Areas!$D$5+HGB_mm!H100*(Areas!$D$6+Areas!$D$7))/(Areas!$D$5+Areas!$D$6+Areas!$D$7)</f>
        <v>91.037201497548409</v>
      </c>
      <c r="I100" s="4">
        <f>(MIC_mm!I100*Areas!$D$5+HGB_mm!I100*(Areas!$D$6+Areas!$D$7))/(Areas!$D$5+Areas!$D$6+Areas!$D$7)</f>
        <v>111.45438312462485</v>
      </c>
      <c r="J100" s="4">
        <f>(MIC_mm!J100*Areas!$D$5+HGB_mm!J100*(Areas!$D$6+Areas!$D$7))/(Areas!$D$5+Areas!$D$6+Areas!$D$7)</f>
        <v>63.71386254566783</v>
      </c>
      <c r="K100" s="4">
        <f>(MIC_mm!K100*Areas!$D$5+HGB_mm!K100*(Areas!$D$6+Areas!$D$7))/(Areas!$D$5+Areas!$D$6+Areas!$D$7)</f>
        <v>106.65405308293796</v>
      </c>
      <c r="L100" s="4">
        <f>(MIC_mm!L100*Areas!$D$5+HGB_mm!L100*(Areas!$D$6+Areas!$D$7))/(Areas!$D$5+Areas!$D$6+Areas!$D$7)</f>
        <v>104.06322197646787</v>
      </c>
      <c r="M100" s="4">
        <f>(MIC_mm!M100*Areas!$D$5+HGB_mm!M100*(Areas!$D$6+Areas!$D$7))/(Areas!$D$5+Areas!$D$6+Areas!$D$7)</f>
        <v>55.631712862087959</v>
      </c>
      <c r="N100" s="4">
        <f t="shared" si="1"/>
        <v>892.17894911240649</v>
      </c>
    </row>
    <row r="101" spans="1:15">
      <c r="A101">
        <v>1996</v>
      </c>
      <c r="B101" s="4">
        <f>(MIC_mm!B101*Areas!$D$5+HGB_mm!B101*(Areas!$D$6+Areas!$D$7))/(Areas!$D$5+Areas!$D$6+Areas!$D$7)</f>
        <v>69.210013895626574</v>
      </c>
      <c r="C101" s="4">
        <f>(MIC_mm!C101*Areas!$D$5+HGB_mm!C101*(Areas!$D$6+Areas!$D$7))/(Areas!$D$5+Areas!$D$6+Areas!$D$7)</f>
        <v>46.29011250798245</v>
      </c>
      <c r="D101" s="4">
        <f>(MIC_mm!D101*Areas!$D$5+HGB_mm!D101*(Areas!$D$6+Areas!$D$7))/(Areas!$D$5+Areas!$D$6+Areas!$D$7)</f>
        <v>34.879056467770091</v>
      </c>
      <c r="E101" s="4">
        <f>(MIC_mm!E101*Areas!$D$5+HGB_mm!E101*(Areas!$D$6+Areas!$D$7))/(Areas!$D$5+Areas!$D$6+Areas!$D$7)</f>
        <v>92.886008995157084</v>
      </c>
      <c r="F101" s="4">
        <f>(MIC_mm!F101*Areas!$D$5+HGB_mm!F101*(Areas!$D$6+Areas!$D$7))/(Areas!$D$5+Areas!$D$6+Areas!$D$7)</f>
        <v>67.036276794303618</v>
      </c>
      <c r="G101" s="4">
        <f>(MIC_mm!G101*Areas!$D$5+HGB_mm!G101*(Areas!$D$6+Areas!$D$7))/(Areas!$D$5+Areas!$D$6+Areas!$D$7)</f>
        <v>120.11890230031547</v>
      </c>
      <c r="H101" s="4">
        <f>(MIC_mm!H101*Areas!$D$5+HGB_mm!H101*(Areas!$D$6+Areas!$D$7))/(Areas!$D$5+Areas!$D$6+Areas!$D$7)</f>
        <v>103.0356812008891</v>
      </c>
      <c r="I101" s="4">
        <f>(MIC_mm!I101*Areas!$D$5+HGB_mm!I101*(Areas!$D$6+Areas!$D$7))/(Areas!$D$5+Areas!$D$6+Areas!$D$7)</f>
        <v>58.521194475734724</v>
      </c>
      <c r="J101" s="4">
        <f>(MIC_mm!J101*Areas!$D$5+HGB_mm!J101*(Areas!$D$6+Areas!$D$7))/(Areas!$D$5+Areas!$D$6+Areas!$D$7)</f>
        <v>111.51373797836449</v>
      </c>
      <c r="K101" s="4">
        <f>(MIC_mm!K101*Areas!$D$5+HGB_mm!K101*(Areas!$D$6+Areas!$D$7))/(Areas!$D$5+Areas!$D$6+Areas!$D$7)</f>
        <v>85.497126263830538</v>
      </c>
      <c r="L101" s="4">
        <f>(MIC_mm!L101*Areas!$D$5+HGB_mm!L101*(Areas!$D$6+Areas!$D$7))/(Areas!$D$5+Areas!$D$6+Areas!$D$7)</f>
        <v>56.234716208549514</v>
      </c>
      <c r="M101" s="4">
        <f>(MIC_mm!M101*Areas!$D$5+HGB_mm!M101*(Areas!$D$6+Areas!$D$7))/(Areas!$D$5+Areas!$D$6+Areas!$D$7)</f>
        <v>87.720704099895016</v>
      </c>
      <c r="N101" s="4">
        <f t="shared" si="1"/>
        <v>932.94353118841866</v>
      </c>
    </row>
    <row r="102" spans="1:15">
      <c r="A102">
        <v>1997</v>
      </c>
      <c r="B102" s="4">
        <f>(MIC_mm!B102*Areas!$D$5+HGB_mm!B102*(Areas!$D$6+Areas!$D$7))/(Areas!$D$5+Areas!$D$6+Areas!$D$7)</f>
        <v>96.033704047820692</v>
      </c>
      <c r="C102" s="4">
        <f>(MIC_mm!C102*Areas!$D$5+HGB_mm!C102*(Areas!$D$6+Areas!$D$7))/(Areas!$D$5+Areas!$D$6+Areas!$D$7)</f>
        <v>72.830042015770289</v>
      </c>
      <c r="D102" s="4">
        <f>(MIC_mm!D102*Areas!$D$5+HGB_mm!D102*(Areas!$D$6+Areas!$D$7))/(Areas!$D$5+Areas!$D$6+Areas!$D$7)</f>
        <v>56.388247890304029</v>
      </c>
      <c r="E102" s="4">
        <f>(MIC_mm!E102*Areas!$D$5+HGB_mm!E102*(Areas!$D$6+Areas!$D$7))/(Areas!$D$5+Areas!$D$6+Areas!$D$7)</f>
        <v>36.354744739806449</v>
      </c>
      <c r="F102" s="4">
        <f>(MIC_mm!F102*Areas!$D$5+HGB_mm!F102*(Areas!$D$6+Areas!$D$7))/(Areas!$D$5+Areas!$D$6+Areas!$D$7)</f>
        <v>89.366012695175982</v>
      </c>
      <c r="G102" s="4">
        <f>(MIC_mm!G102*Areas!$D$5+HGB_mm!G102*(Areas!$D$6+Areas!$D$7))/(Areas!$D$5+Areas!$D$6+Areas!$D$7)</f>
        <v>68.772673277367119</v>
      </c>
      <c r="H102" s="4">
        <f>(MIC_mm!H102*Areas!$D$5+HGB_mm!H102*(Areas!$D$6+Areas!$D$7))/(Areas!$D$5+Areas!$D$6+Areas!$D$7)</f>
        <v>74.647186204136901</v>
      </c>
      <c r="I102" s="4">
        <f>(MIC_mm!I102*Areas!$D$5+HGB_mm!I102*(Areas!$D$6+Areas!$D$7))/(Areas!$D$5+Areas!$D$6+Areas!$D$7)</f>
        <v>105.00566689414931</v>
      </c>
      <c r="J102" s="4">
        <f>(MIC_mm!J102*Areas!$D$5+HGB_mm!J102*(Areas!$D$6+Areas!$D$7))/(Areas!$D$5+Areas!$D$6+Areas!$D$7)</f>
        <v>77.349366885652984</v>
      </c>
      <c r="K102" s="4">
        <f>(MIC_mm!K102*Areas!$D$5+HGB_mm!K102*(Areas!$D$6+Areas!$D$7))/(Areas!$D$5+Areas!$D$6+Areas!$D$7)</f>
        <v>57.782881382875225</v>
      </c>
      <c r="L102" s="4">
        <f>(MIC_mm!L102*Areas!$D$5+HGB_mm!L102*(Areas!$D$6+Areas!$D$7))/(Areas!$D$5+Areas!$D$6+Areas!$D$7)</f>
        <v>45.402677004793581</v>
      </c>
      <c r="M102" s="4">
        <f>(MIC_mm!M102*Areas!$D$5+HGB_mm!M102*(Areas!$D$6+Areas!$D$7))/(Areas!$D$5+Areas!$D$6+Areas!$D$7)</f>
        <v>30.89211534192286</v>
      </c>
      <c r="N102" s="4">
        <f t="shared" si="1"/>
        <v>810.82531837977535</v>
      </c>
    </row>
    <row r="103" spans="1:15">
      <c r="A103">
        <v>1998</v>
      </c>
      <c r="B103" s="4">
        <f>(MIC_mm!B103*Areas!$D$5+HGB_mm!B103*(Areas!$D$6+Areas!$D$7))/(Areas!$D$5+Areas!$D$6+Areas!$D$7)</f>
        <v>81.592224122478839</v>
      </c>
      <c r="C103" s="4">
        <f>(MIC_mm!C103*Areas!$D$5+HGB_mm!C103*(Areas!$D$6+Areas!$D$7))/(Areas!$D$5+Areas!$D$6+Areas!$D$7)</f>
        <v>28.959760458034935</v>
      </c>
      <c r="D103" s="4">
        <f>(MIC_mm!D103*Areas!$D$5+HGB_mm!D103*(Areas!$D$6+Areas!$D$7))/(Areas!$D$5+Areas!$D$6+Areas!$D$7)</f>
        <v>115.48474917982917</v>
      </c>
      <c r="E103" s="4">
        <f>(MIC_mm!E103*Areas!$D$5+HGB_mm!E103*(Areas!$D$6+Areas!$D$7))/(Areas!$D$5+Areas!$D$6+Areas!$D$7)</f>
        <v>54.523049829662092</v>
      </c>
      <c r="F103" s="4">
        <f>(MIC_mm!F103*Areas!$D$5+HGB_mm!F103*(Areas!$D$6+Areas!$D$7))/(Areas!$D$5+Areas!$D$6+Areas!$D$7)</f>
        <v>57.958280231210068</v>
      </c>
      <c r="G103" s="4">
        <f>(MIC_mm!G103*Areas!$D$5+HGB_mm!G103*(Areas!$D$6+Areas!$D$7))/(Areas!$D$5+Areas!$D$6+Areas!$D$7)</f>
        <v>87.156076636984295</v>
      </c>
      <c r="H103" s="4">
        <f>(MIC_mm!H103*Areas!$D$5+HGB_mm!H103*(Areas!$D$6+Areas!$D$7))/(Areas!$D$5+Areas!$D$6+Areas!$D$7)</f>
        <v>44.334213636351173</v>
      </c>
      <c r="I103" s="4">
        <f>(MIC_mm!I103*Areas!$D$5+HGB_mm!I103*(Areas!$D$6+Areas!$D$7))/(Areas!$D$5+Areas!$D$6+Areas!$D$7)</f>
        <v>81.629181583224394</v>
      </c>
      <c r="J103" s="4">
        <f>(MIC_mm!J103*Areas!$D$5+HGB_mm!J103*(Areas!$D$6+Areas!$D$7))/(Areas!$D$5+Areas!$D$6+Areas!$D$7)</f>
        <v>70.215948342254492</v>
      </c>
      <c r="K103" s="4">
        <f>(MIC_mm!K103*Areas!$D$5+HGB_mm!K103*(Areas!$D$6+Areas!$D$7))/(Areas!$D$5+Areas!$D$6+Areas!$D$7)</f>
        <v>68.430350542532409</v>
      </c>
      <c r="L103" s="4">
        <f>(MIC_mm!L103*Areas!$D$5+HGB_mm!L103*(Areas!$D$6+Areas!$D$7))/(Areas!$D$5+Areas!$D$6+Areas!$D$7)</f>
        <v>69.305609749412781</v>
      </c>
      <c r="M103" s="4">
        <f>(MIC_mm!M103*Areas!$D$5+HGB_mm!M103*(Areas!$D$6+Areas!$D$7))/(Areas!$D$5+Areas!$D$6+Areas!$D$7)</f>
        <v>52.914327871009107</v>
      </c>
      <c r="N103" s="4">
        <f t="shared" si="1"/>
        <v>812.50377218298377</v>
      </c>
    </row>
    <row r="104" spans="1:15">
      <c r="A104">
        <v>1999</v>
      </c>
      <c r="B104" s="4">
        <f>(MIC_mm!B104*Areas!$D$5+HGB_mm!B104*(Areas!$D$6+Areas!$D$7))/(Areas!$D$5+Areas!$D$6+Areas!$D$7)</f>
        <v>96.613757903651504</v>
      </c>
      <c r="C104" s="4">
        <f>(MIC_mm!C104*Areas!$D$5+HGB_mm!C104*(Areas!$D$6+Areas!$D$7))/(Areas!$D$5+Areas!$D$6+Areas!$D$7)</f>
        <v>40.614816849063899</v>
      </c>
      <c r="D104" s="4">
        <f>(MIC_mm!D104*Areas!$D$5+HGB_mm!D104*(Areas!$D$6+Areas!$D$7))/(Areas!$D$5+Areas!$D$6+Areas!$D$7)</f>
        <v>19.224295886401197</v>
      </c>
      <c r="E104" s="4">
        <f>(MIC_mm!E104*Areas!$D$5+HGB_mm!E104*(Areas!$D$6+Areas!$D$7))/(Areas!$D$5+Areas!$D$6+Areas!$D$7)</f>
        <v>65.431795906956864</v>
      </c>
      <c r="F104" s="4">
        <f>(MIC_mm!F104*Areas!$D$5+HGB_mm!F104*(Areas!$D$6+Areas!$D$7))/(Areas!$D$5+Areas!$D$6+Areas!$D$7)</f>
        <v>81.338273516360942</v>
      </c>
      <c r="G104" s="4">
        <f>(MIC_mm!G104*Areas!$D$5+HGB_mm!G104*(Areas!$D$6+Areas!$D$7))/(Areas!$D$5+Areas!$D$6+Areas!$D$7)</f>
        <v>98.790022337151214</v>
      </c>
      <c r="H104" s="4">
        <f>(MIC_mm!H104*Areas!$D$5+HGB_mm!H104*(Areas!$D$6+Areas!$D$7))/(Areas!$D$5+Areas!$D$6+Areas!$D$7)</f>
        <v>120.49996308203353</v>
      </c>
      <c r="I104" s="4">
        <f>(MIC_mm!I104*Areas!$D$5+HGB_mm!I104*(Areas!$D$6+Areas!$D$7))/(Areas!$D$5+Areas!$D$6+Areas!$D$7)</f>
        <v>65.921690497529198</v>
      </c>
      <c r="J104" s="4">
        <f>(MIC_mm!J104*Areas!$D$5+HGB_mm!J104*(Areas!$D$6+Areas!$D$7))/(Areas!$D$5+Areas!$D$6+Areas!$D$7)</f>
        <v>79.721408309420241</v>
      </c>
      <c r="K104" s="4">
        <f>(MIC_mm!K104*Areas!$D$5+HGB_mm!K104*(Areas!$D$6+Areas!$D$7))/(Areas!$D$5+Areas!$D$6+Areas!$D$7)</f>
        <v>58.171053929831196</v>
      </c>
      <c r="L104" s="4">
        <f>(MIC_mm!L104*Areas!$D$5+HGB_mm!L104*(Areas!$D$6+Areas!$D$7))/(Areas!$D$5+Areas!$D$6+Areas!$D$7)</f>
        <v>43.452970676664933</v>
      </c>
      <c r="M104" s="4">
        <f>(MIC_mm!M104*Areas!$D$5+HGB_mm!M104*(Areas!$D$6+Areas!$D$7))/(Areas!$D$5+Areas!$D$6+Areas!$D$7)</f>
        <v>71.35947613213726</v>
      </c>
      <c r="N104" s="4">
        <f t="shared" ref="N104:N109" si="2">SUM(B104:M104)</f>
        <v>841.1395250272019</v>
      </c>
    </row>
    <row r="105" spans="1:15">
      <c r="A105">
        <v>2000</v>
      </c>
      <c r="B105" s="4">
        <f>(MIC_mm!B105*Areas!$D$5+HGB_mm!B105*(Areas!$D$6+Areas!$D$7))/(Areas!$D$5+Areas!$D$6+Areas!$D$7)</f>
        <v>51.701966710792817</v>
      </c>
      <c r="C105" s="4">
        <f>(MIC_mm!C105*Areas!$D$5+HGB_mm!C105*(Areas!$D$6+Areas!$D$7))/(Areas!$D$5+Areas!$D$6+Areas!$D$7)</f>
        <v>43.740577312580335</v>
      </c>
      <c r="D105" s="4">
        <f>(MIC_mm!D105*Areas!$D$5+HGB_mm!D105*(Areas!$D$6+Areas!$D$7))/(Areas!$D$5+Areas!$D$6+Areas!$D$7)</f>
        <v>40.155871491491325</v>
      </c>
      <c r="E105" s="4">
        <f>(MIC_mm!E105*Areas!$D$5+HGB_mm!E105*(Areas!$D$6+Areas!$D$7))/(Areas!$D$5+Areas!$D$6+Areas!$D$7)</f>
        <v>58.89151667886302</v>
      </c>
      <c r="F105" s="4">
        <f>(MIC_mm!F105*Areas!$D$5+HGB_mm!F105*(Areas!$D$6+Areas!$D$7))/(Areas!$D$5+Areas!$D$6+Areas!$D$7)</f>
        <v>114.62952976870773</v>
      </c>
      <c r="G105" s="4">
        <f>(MIC_mm!G105*Areas!$D$5+HGB_mm!G105*(Areas!$D$6+Areas!$D$7))/(Areas!$D$5+Areas!$D$6+Areas!$D$7)</f>
        <v>108.1457866377243</v>
      </c>
      <c r="H105" s="4">
        <f>(MIC_mm!H105*Areas!$D$5+HGB_mm!H105*(Areas!$D$6+Areas!$D$7))/(Areas!$D$5+Areas!$D$6+Areas!$D$7)</f>
        <v>85.967285693534279</v>
      </c>
      <c r="I105" s="4">
        <f>(MIC_mm!I105*Areas!$D$5+HGB_mm!I105*(Areas!$D$6+Areas!$D$7))/(Areas!$D$5+Areas!$D$6+Areas!$D$7)</f>
        <v>82.872764955613476</v>
      </c>
      <c r="J105" s="4">
        <f>(MIC_mm!J105*Areas!$D$5+HGB_mm!J105*(Areas!$D$6+Areas!$D$7))/(Areas!$D$5+Areas!$D$6+Areas!$D$7)</f>
        <v>104.33825751035322</v>
      </c>
      <c r="K105" s="4">
        <f>(MIC_mm!K105*Areas!$D$5+HGB_mm!K105*(Areas!$D$6+Areas!$D$7))/(Areas!$D$5+Areas!$D$6+Areas!$D$7)</f>
        <v>38.916846597215937</v>
      </c>
      <c r="L105" s="4">
        <f>(MIC_mm!L105*Areas!$D$5+HGB_mm!L105*(Areas!$D$6+Areas!$D$7))/(Areas!$D$5+Areas!$D$6+Areas!$D$7)</f>
        <v>85.431405650888138</v>
      </c>
      <c r="M105" s="4">
        <f>(MIC_mm!M105*Areas!$D$5+HGB_mm!M105*(Areas!$D$6+Areas!$D$7))/(Areas!$D$5+Areas!$D$6+Areas!$D$7)</f>
        <v>80.951839320512079</v>
      </c>
      <c r="N105" s="4">
        <f t="shared" si="2"/>
        <v>895.74364832827655</v>
      </c>
    </row>
    <row r="106" spans="1:15">
      <c r="A106">
        <v>2001</v>
      </c>
      <c r="B106" s="4">
        <f>(MIC_mm!B106*Areas!$D$5+HGB_mm!B106*(Areas!$D$6+Areas!$D$7))/(Areas!$D$5+Areas!$D$6+Areas!$D$7)</f>
        <v>42.176813653343864</v>
      </c>
      <c r="C106" s="4">
        <f>(MIC_mm!C106*Areas!$D$5+HGB_mm!C106*(Areas!$D$6+Areas!$D$7))/(Areas!$D$5+Areas!$D$6+Areas!$D$7)</f>
        <v>71.989027854290526</v>
      </c>
      <c r="D106" s="4">
        <f>(MIC_mm!D106*Areas!$D$5+HGB_mm!D106*(Areas!$D$6+Areas!$D$7))/(Areas!$D$5+Areas!$D$6+Areas!$D$7)</f>
        <v>25.830925717324039</v>
      </c>
      <c r="E106" s="4">
        <f>(MIC_mm!E106*Areas!$D$5+HGB_mm!E106*(Areas!$D$6+Areas!$D$7))/(Areas!$D$5+Areas!$D$6+Areas!$D$7)</f>
        <v>70.802062143873172</v>
      </c>
      <c r="F106" s="4">
        <f>(MIC_mm!F106*Areas!$D$5+HGB_mm!F106*(Areas!$D$6+Areas!$D$7))/(Areas!$D$5+Areas!$D$6+Areas!$D$7)</f>
        <v>119.82709452589053</v>
      </c>
      <c r="G106" s="4">
        <f>(MIC_mm!G106*Areas!$D$5+HGB_mm!G106*(Areas!$D$6+Areas!$D$7))/(Areas!$D$5+Areas!$D$6+Areas!$D$7)</f>
        <v>80.171677725612085</v>
      </c>
      <c r="H106" s="4">
        <f>(MIC_mm!H106*Areas!$D$5+HGB_mm!H106*(Areas!$D$6+Areas!$D$7))/(Areas!$D$5+Areas!$D$6+Areas!$D$7)</f>
        <v>40.166268380186537</v>
      </c>
      <c r="I106" s="4">
        <f>(MIC_mm!I106*Areas!$D$5+HGB_mm!I106*(Areas!$D$6+Areas!$D$7))/(Areas!$D$5+Areas!$D$6+Areas!$D$7)</f>
        <v>99.542616050407943</v>
      </c>
      <c r="J106" s="4">
        <f>(MIC_mm!J106*Areas!$D$5+HGB_mm!J106*(Areas!$D$6+Areas!$D$7))/(Areas!$D$5+Areas!$D$6+Areas!$D$7)</f>
        <v>131.07881931026168</v>
      </c>
      <c r="K106" s="4">
        <f>(MIC_mm!K106*Areas!$D$5+HGB_mm!K106*(Areas!$D$6+Areas!$D$7))/(Areas!$D$5+Areas!$D$6+Areas!$D$7)</f>
        <v>140.28872313717753</v>
      </c>
      <c r="L106" s="4">
        <f>(MIC_mm!L106*Areas!$D$5+HGB_mm!L106*(Areas!$D$6+Areas!$D$7))/(Areas!$D$5+Areas!$D$6+Areas!$D$7)</f>
        <v>69.471914197931824</v>
      </c>
      <c r="M106" s="4">
        <f>(MIC_mm!M106*Areas!$D$5+HGB_mm!M106*(Areas!$D$6+Areas!$D$7))/(Areas!$D$5+Areas!$D$6+Areas!$D$7)</f>
        <v>61.859192929949053</v>
      </c>
      <c r="N106" s="4">
        <f t="shared" si="2"/>
        <v>953.20513562624865</v>
      </c>
    </row>
    <row r="107" spans="1:15">
      <c r="A107">
        <v>2002</v>
      </c>
      <c r="B107" s="4">
        <f>(MIC_mm!B107*Areas!$D$5+HGB_mm!B107*(Areas!$D$6+Areas!$D$7))/(Areas!$D$5+Areas!$D$6+Areas!$D$7)</f>
        <v>30.966736857395794</v>
      </c>
      <c r="C107" s="4">
        <f>(MIC_mm!C107*Areas!$D$5+HGB_mm!C107*(Areas!$D$6+Areas!$D$7))/(Areas!$D$5+Areas!$D$6+Areas!$D$7)</f>
        <v>63.298852994137519</v>
      </c>
      <c r="D107" s="4">
        <f>(MIC_mm!D107*Areas!$D$5+HGB_mm!D107*(Areas!$D$6+Areas!$D$7))/(Areas!$D$5+Areas!$D$6+Areas!$D$7)</f>
        <v>73.395839287623019</v>
      </c>
      <c r="E107" s="4">
        <f>(MIC_mm!E107*Areas!$D$5+HGB_mm!E107*(Areas!$D$6+Areas!$D$7))/(Areas!$D$5+Areas!$D$6+Areas!$D$7)</f>
        <v>88.717085892513083</v>
      </c>
      <c r="F107" s="4">
        <f>(MIC_mm!F107*Areas!$D$5+HGB_mm!F107*(Areas!$D$6+Areas!$D$7))/(Areas!$D$5+Areas!$D$6+Areas!$D$7)</f>
        <v>96.779795813771202</v>
      </c>
      <c r="G107" s="4">
        <f>(MIC_mm!G107*Areas!$D$5+HGB_mm!G107*(Areas!$D$6+Areas!$D$7))/(Areas!$D$5+Areas!$D$6+Areas!$D$7)</f>
        <v>91.118011335761636</v>
      </c>
      <c r="H107" s="4">
        <f>(MIC_mm!H107*Areas!$D$5+HGB_mm!H107*(Areas!$D$6+Areas!$D$7))/(Areas!$D$5+Areas!$D$6+Areas!$D$7)</f>
        <v>69.786753164886562</v>
      </c>
      <c r="I107" s="4">
        <f>(MIC_mm!I107*Areas!$D$5+HGB_mm!I107*(Areas!$D$6+Areas!$D$7))/(Areas!$D$5+Areas!$D$6+Areas!$D$7)</f>
        <v>84.213583728687212</v>
      </c>
      <c r="J107" s="4">
        <f>(MIC_mm!J107*Areas!$D$5+HGB_mm!J107*(Areas!$D$6+Areas!$D$7))/(Areas!$D$5+Areas!$D$6+Areas!$D$7)</f>
        <v>60.842578940588666</v>
      </c>
      <c r="K107" s="4">
        <f>(MIC_mm!K107*Areas!$D$5+HGB_mm!K107*(Areas!$D$6+Areas!$D$7))/(Areas!$D$5+Areas!$D$6+Areas!$D$7)</f>
        <v>81.773404565549257</v>
      </c>
      <c r="L107" s="4">
        <f>(MIC_mm!L107*Areas!$D$5+HGB_mm!L107*(Areas!$D$6+Areas!$D$7))/(Areas!$D$5+Areas!$D$6+Areas!$D$7)</f>
        <v>46.037210624261711</v>
      </c>
      <c r="M107" s="4">
        <f>(MIC_mm!M107*Areas!$D$5+HGB_mm!M107*(Areas!$D$6+Areas!$D$7))/(Areas!$D$5+Areas!$D$6+Areas!$D$7)</f>
        <v>38.998549702216998</v>
      </c>
      <c r="N107" s="4">
        <f t="shared" si="2"/>
        <v>825.92840290739264</v>
      </c>
    </row>
    <row r="108" spans="1:15">
      <c r="A108">
        <v>2003</v>
      </c>
      <c r="B108" s="4">
        <f>(MIC_mm!B108*Areas!$D$5+HGB_mm!B108*(Areas!$D$6+Areas!$D$7))/(Areas!$D$5+Areas!$D$6+Areas!$D$7)</f>
        <v>37.322397557439373</v>
      </c>
      <c r="C108" s="4">
        <f>(MIC_mm!C108*Areas!$D$5+HGB_mm!C108*(Areas!$D$6+Areas!$D$7))/(Areas!$D$5+Areas!$D$6+Areas!$D$7)</f>
        <v>34.003042457031817</v>
      </c>
      <c r="D108" s="4">
        <f>(MIC_mm!D108*Areas!$D$5+HGB_mm!D108*(Areas!$D$6+Areas!$D$7))/(Areas!$D$5+Areas!$D$6+Areas!$D$7)</f>
        <v>56.262282116849335</v>
      </c>
      <c r="E108" s="4">
        <f>(MIC_mm!E108*Areas!$D$5+HGB_mm!E108*(Areas!$D$6+Areas!$D$7))/(Areas!$D$5+Areas!$D$6+Areas!$D$7)</f>
        <v>68.974522492003857</v>
      </c>
      <c r="F108" s="4">
        <f>(MIC_mm!F108*Areas!$D$5+HGB_mm!F108*(Areas!$D$6+Areas!$D$7))/(Areas!$D$5+Areas!$D$6+Areas!$D$7)</f>
        <v>99.002711812378891</v>
      </c>
      <c r="G108" s="4">
        <f>(MIC_mm!G108*Areas!$D$5+HGB_mm!G108*(Areas!$D$6+Areas!$D$7))/(Areas!$D$5+Areas!$D$6+Areas!$D$7)</f>
        <v>67.420439808914594</v>
      </c>
      <c r="H108" s="4">
        <f>(MIC_mm!H108*Areas!$D$5+HGB_mm!H108*(Areas!$D$6+Areas!$D$7))/(Areas!$D$5+Areas!$D$6+Areas!$D$7)</f>
        <v>87.860798299635746</v>
      </c>
      <c r="I108" s="4">
        <f>(MIC_mm!I108*Areas!$D$5+HGB_mm!I108*(Areas!$D$6+Areas!$D$7))/(Areas!$D$5+Areas!$D$6+Areas!$D$7)</f>
        <v>72.514697598824768</v>
      </c>
      <c r="J108" s="4">
        <f>(MIC_mm!J108*Areas!$D$5+HGB_mm!J108*(Areas!$D$6+Areas!$D$7))/(Areas!$D$5+Areas!$D$6+Areas!$D$7)</f>
        <v>92.977704014931618</v>
      </c>
      <c r="K108" s="4">
        <f>(MIC_mm!K108*Areas!$D$5+HGB_mm!K108*(Areas!$D$6+Areas!$D$7))/(Areas!$D$5+Areas!$D$6+Areas!$D$7)</f>
        <v>68.314229889026834</v>
      </c>
      <c r="L108" s="4">
        <f>(MIC_mm!L108*Areas!$D$5+HGB_mm!L108*(Areas!$D$6+Areas!$D$7))/(Areas!$D$5+Areas!$D$6+Areas!$D$7)</f>
        <v>127.0759875350474</v>
      </c>
      <c r="M108" s="4">
        <f>(MIC_mm!M108*Areas!$D$5+HGB_mm!M108*(Areas!$D$6+Areas!$D$7))/(Areas!$D$5+Areas!$D$6+Areas!$D$7)</f>
        <v>54.662046740831485</v>
      </c>
      <c r="N108" s="4">
        <f t="shared" si="2"/>
        <v>866.39086032291561</v>
      </c>
    </row>
    <row r="109" spans="1:15">
      <c r="A109">
        <v>2004</v>
      </c>
      <c r="B109" s="4">
        <f>(MIC_mm!B109*Areas!$D$5+HGB_mm!B109*(Areas!$D$6+Areas!$D$7))/(Areas!$D$5+Areas!$D$6+Areas!$D$7)</f>
        <v>58.690126595461855</v>
      </c>
      <c r="C109" s="4">
        <f>(MIC_mm!C109*Areas!$D$5+HGB_mm!C109*(Areas!$D$6+Areas!$D$7))/(Areas!$D$5+Areas!$D$6+Areas!$D$7)</f>
        <v>36.475622027994078</v>
      </c>
      <c r="D109" s="4">
        <f>(MIC_mm!D109*Areas!$D$5+HGB_mm!D109*(Areas!$D$6+Areas!$D$7))/(Areas!$D$5+Areas!$D$6+Areas!$D$7)</f>
        <v>87.493703088556529</v>
      </c>
      <c r="E109" s="4">
        <f>(MIC_mm!E109*Areas!$D$5+HGB_mm!E109*(Areas!$D$6+Areas!$D$7))/(Areas!$D$5+Areas!$D$6+Areas!$D$7)</f>
        <v>52.62079152997152</v>
      </c>
      <c r="F109" s="4">
        <f>(MIC_mm!F109*Areas!$D$5+HGB_mm!F109*(Areas!$D$6+Areas!$D$7))/(Areas!$D$5+Areas!$D$6+Areas!$D$7)</f>
        <v>163.35240238116774</v>
      </c>
      <c r="G109" s="4">
        <f>(MIC_mm!G109*Areas!$D$5+HGB_mm!G109*(Areas!$D$6+Areas!$D$7))/(Areas!$D$5+Areas!$D$6+Areas!$D$7)</f>
        <v>80.551789000254885</v>
      </c>
      <c r="H109" s="4">
        <f>(MIC_mm!H109*Areas!$D$5+HGB_mm!H109*(Areas!$D$6+Areas!$D$7))/(Areas!$D$5+Areas!$D$6+Areas!$D$7)</f>
        <v>85.382607554068244</v>
      </c>
      <c r="I109" s="4">
        <f>(MIC_mm!I109*Areas!$D$5+HGB_mm!I109*(Areas!$D$6+Areas!$D$7))/(Areas!$D$5+Areas!$D$6+Areas!$D$7)</f>
        <v>73.991853133916024</v>
      </c>
      <c r="J109" s="4">
        <f>(MIC_mm!J109*Areas!$D$5+HGB_mm!J109*(Areas!$D$6+Areas!$D$7))/(Areas!$D$5+Areas!$D$6+Areas!$D$7)</f>
        <v>25.590687216845776</v>
      </c>
      <c r="K109" s="4">
        <f>(MIC_mm!K109*Areas!$D$5+HGB_mm!K109*(Areas!$D$6+Areas!$D$7))/(Areas!$D$5+Areas!$D$6+Areas!$D$7)</f>
        <v>98.358243368058695</v>
      </c>
      <c r="L109" s="4">
        <f>(MIC_mm!L109*Areas!$D$5+HGB_mm!L109*(Areas!$D$6+Areas!$D$7))/(Areas!$D$5+Areas!$D$6+Areas!$D$7)</f>
        <v>72.458621592214072</v>
      </c>
      <c r="M109" s="4">
        <f>(MIC_mm!M109*Areas!$D$5+HGB_mm!M109*(Areas!$D$6+Areas!$D$7))/(Areas!$D$5+Areas!$D$6+Areas!$D$7)</f>
        <v>89.417969182953598</v>
      </c>
      <c r="N109" s="4">
        <f t="shared" si="2"/>
        <v>924.38441667146299</v>
      </c>
    </row>
    <row r="110" spans="1:15">
      <c r="A110">
        <v>2005</v>
      </c>
      <c r="B110" s="4">
        <f>(MIC_mm!B110*Areas!$D$5+HGB_mm!B110*(Areas!$D$6+Areas!$D$7))/(Areas!$D$5+Areas!$D$6+Areas!$D$7)</f>
        <v>72.933244615102112</v>
      </c>
      <c r="C110" s="4">
        <f>(MIC_mm!C110*Areas!$D$5+HGB_mm!C110*(Areas!$D$6+Areas!$D$7))/(Areas!$D$5+Areas!$D$6+Areas!$D$7)</f>
        <v>46.957377289557989</v>
      </c>
      <c r="D110" s="4">
        <f>(MIC_mm!D110*Areas!$D$5+HGB_mm!D110*(Areas!$D$6+Areas!$D$7))/(Areas!$D$5+Areas!$D$6+Areas!$D$7)</f>
        <v>37.361036279370616</v>
      </c>
      <c r="E110" s="4">
        <f>(MIC_mm!E110*Areas!$D$5+HGB_mm!E110*(Areas!$D$6+Areas!$D$7))/(Areas!$D$5+Areas!$D$6+Areas!$D$7)</f>
        <v>46.768097313238115</v>
      </c>
      <c r="F110" s="4">
        <f>(MIC_mm!F110*Areas!$D$5+HGB_mm!F110*(Areas!$D$6+Areas!$D$7))/(Areas!$D$5+Areas!$D$6+Areas!$D$7)</f>
        <v>41.552134993134409</v>
      </c>
      <c r="G110" s="4">
        <f>(MIC_mm!G110*Areas!$D$5+HGB_mm!G110*(Areas!$D$6+Areas!$D$7))/(Areas!$D$5+Areas!$D$6+Areas!$D$7)</f>
        <v>62.346721207686166</v>
      </c>
      <c r="H110" s="4">
        <f>(MIC_mm!H110*Areas!$D$5+HGB_mm!H110*(Areas!$D$6+Areas!$D$7))/(Areas!$D$5+Areas!$D$6+Areas!$D$7)</f>
        <v>80.062775671964559</v>
      </c>
      <c r="I110" s="4">
        <f>(MIC_mm!I110*Areas!$D$5+HGB_mm!I110*(Areas!$D$6+Areas!$D$7))/(Areas!$D$5+Areas!$D$6+Areas!$D$7)</f>
        <v>77.360521976741936</v>
      </c>
      <c r="J110" s="4">
        <f>(MIC_mm!J110*Areas!$D$5+HGB_mm!J110*(Areas!$D$6+Areas!$D$7))/(Areas!$D$5+Areas!$D$6+Areas!$D$7)</f>
        <v>90.929785755201266</v>
      </c>
      <c r="K110" s="4">
        <f>(MIC_mm!K110*Areas!$D$5+HGB_mm!K110*(Areas!$D$6+Areas!$D$7))/(Areas!$D$5+Areas!$D$6+Areas!$D$7)</f>
        <v>43.016670750391242</v>
      </c>
      <c r="L110" s="4">
        <f>(MIC_mm!L110*Areas!$D$5+HGB_mm!L110*(Areas!$D$6+Areas!$D$7))/(Areas!$D$5+Areas!$D$6+Areas!$D$7)</f>
        <v>117.01259332955109</v>
      </c>
      <c r="M110" s="4">
        <f>(MIC_mm!M110*Areas!$D$5+HGB_mm!M110*(Areas!$D$6+Areas!$D$7))/(Areas!$D$5+Areas!$D$6+Areas!$D$7)</f>
        <v>59.127552615639289</v>
      </c>
      <c r="N110" s="4">
        <f t="shared" ref="N110:N116" si="3">SUM(B110:M110)</f>
        <v>775.42851179757884</v>
      </c>
    </row>
    <row r="111" spans="1:15">
      <c r="A111">
        <v>2006</v>
      </c>
      <c r="B111" s="4">
        <f>(MIC_mm!B111*Areas!$D$5+HGB_mm!B111*(Areas!$D$6+Areas!$D$7))/(Areas!$D$5+Areas!$D$6+Areas!$D$7)</f>
        <v>80.594303752367324</v>
      </c>
      <c r="C111" s="4">
        <f>(MIC_mm!C111*Areas!$D$5+HGB_mm!C111*(Areas!$D$6+Areas!$D$7))/(Areas!$D$5+Areas!$D$6+Areas!$D$7)</f>
        <v>62.446030948602633</v>
      </c>
      <c r="D111" s="4">
        <f>(MIC_mm!D111*Areas!$D$5+HGB_mm!D111*(Areas!$D$6+Areas!$D$7))/(Areas!$D$5+Areas!$D$6+Areas!$D$7)</f>
        <v>54.704432677470727</v>
      </c>
      <c r="E111" s="4">
        <f>(MIC_mm!E111*Areas!$D$5+HGB_mm!E111*(Areas!$D$6+Areas!$D$7))/(Areas!$D$5+Areas!$D$6+Areas!$D$7)</f>
        <v>63.391465152673739</v>
      </c>
      <c r="F111" s="4">
        <f>(MIC_mm!F111*Areas!$D$5+HGB_mm!F111*(Areas!$D$6+Areas!$D$7))/(Areas!$D$5+Areas!$D$6+Areas!$D$7)</f>
        <v>105.25642282171663</v>
      </c>
      <c r="G111" s="4">
        <f>(MIC_mm!G111*Areas!$D$5+HGB_mm!G111*(Areas!$D$6+Areas!$D$7))/(Areas!$D$5+Areas!$D$6+Areas!$D$7)</f>
        <v>55.561557132403124</v>
      </c>
      <c r="H111" s="4">
        <f>(MIC_mm!H111*Areas!$D$5+HGB_mm!H111*(Areas!$D$6+Areas!$D$7))/(Areas!$D$5+Areas!$D$6+Areas!$D$7)</f>
        <v>95.840154743013116</v>
      </c>
      <c r="I111" s="4">
        <f>(MIC_mm!I111*Areas!$D$5+HGB_mm!I111*(Areas!$D$6+Areas!$D$7))/(Areas!$D$5+Areas!$D$6+Areas!$D$7)</f>
        <v>76.748709954147174</v>
      </c>
      <c r="J111" s="4">
        <f>(MIC_mm!J111*Areas!$D$5+HGB_mm!J111*(Areas!$D$6+Areas!$D$7))/(Areas!$D$5+Areas!$D$6+Areas!$D$7)</f>
        <v>97.21539366830838</v>
      </c>
      <c r="K111" s="4">
        <f>(MIC_mm!K111*Areas!$D$5+HGB_mm!K111*(Areas!$D$6+Areas!$D$7))/(Areas!$D$5+Areas!$D$6+Areas!$D$7)</f>
        <v>116.57529645373744</v>
      </c>
      <c r="L111" s="4">
        <f>(MIC_mm!L111*Areas!$D$5+HGB_mm!L111*(Areas!$D$6+Areas!$D$7))/(Areas!$D$5+Areas!$D$6+Areas!$D$7)</f>
        <v>66.278891583964395</v>
      </c>
      <c r="M111" s="4">
        <f>(MIC_mm!M111*Areas!$D$5+HGB_mm!M111*(Areas!$D$6+Areas!$D$7))/(Areas!$D$5+Areas!$D$6+Areas!$D$7)</f>
        <v>84.003518334278894</v>
      </c>
      <c r="N111" s="4">
        <f t="shared" si="3"/>
        <v>958.61617722268363</v>
      </c>
      <c r="O111" s="10"/>
    </row>
    <row r="112" spans="1:15">
      <c r="A112" s="15">
        <v>2007</v>
      </c>
      <c r="B112" s="4">
        <f>(MIC_mm!B112*Areas!$D$5+HGB_mm!B112*(Areas!$D$6+Areas!$D$7))/(Areas!$D$5+Areas!$D$6+Areas!$D$7)</f>
        <v>51.279681058369853</v>
      </c>
      <c r="C112" s="4">
        <f>(MIC_mm!C112*Areas!$D$5+HGB_mm!C112*(Areas!$D$6+Areas!$D$7))/(Areas!$D$5+Areas!$D$6+Areas!$D$7)</f>
        <v>29.761451147416981</v>
      </c>
      <c r="D112" s="4">
        <f>(MIC_mm!D112*Areas!$D$5+HGB_mm!D112*(Areas!$D$6+Areas!$D$7))/(Areas!$D$5+Areas!$D$6+Areas!$D$7)</f>
        <v>66.966486873155134</v>
      </c>
      <c r="E112" s="4">
        <f>(MIC_mm!E112*Areas!$D$5+HGB_mm!E112*(Areas!$D$6+Areas!$D$7))/(Areas!$D$5+Areas!$D$6+Areas!$D$7)</f>
        <v>76.546871455861506</v>
      </c>
      <c r="F112" s="4">
        <f>(MIC_mm!F112*Areas!$D$5+HGB_mm!F112*(Areas!$D$6+Areas!$D$7))/(Areas!$D$5+Areas!$D$6+Areas!$D$7)</f>
        <v>52.329869457851302</v>
      </c>
      <c r="G112" s="4">
        <f>(MIC_mm!G112*Areas!$D$5+HGB_mm!G112*(Areas!$D$6+Areas!$D$7))/(Areas!$D$5+Areas!$D$6+Areas!$D$7)</f>
        <v>69.730993276928601</v>
      </c>
      <c r="H112" s="4">
        <f>(MIC_mm!H112*Areas!$D$5+HGB_mm!H112*(Areas!$D$6+Areas!$D$7))/(Areas!$D$5+Areas!$D$6+Areas!$D$7)</f>
        <v>69.505309307877212</v>
      </c>
      <c r="I112" s="4">
        <f>(MIC_mm!I112*Areas!$D$5+HGB_mm!I112*(Areas!$D$6+Areas!$D$7))/(Areas!$D$5+Areas!$D$6+Areas!$D$7)</f>
        <v>94.70832918108988</v>
      </c>
      <c r="J112" s="4">
        <f>(MIC_mm!J112*Areas!$D$5+HGB_mm!J112*(Areas!$D$6+Areas!$D$7))/(Areas!$D$5+Areas!$D$6+Areas!$D$7)</f>
        <v>61.609881352726916</v>
      </c>
      <c r="K112" s="4">
        <f>(MIC_mm!K112*Areas!$D$5+HGB_mm!K112*(Areas!$D$6+Areas!$D$7))/(Areas!$D$5+Areas!$D$6+Areas!$D$7)</f>
        <v>99.230493664745396</v>
      </c>
      <c r="L112" s="4">
        <f>(MIC_mm!L112*Areas!$D$5+HGB_mm!L112*(Areas!$D$6+Areas!$D$7))/(Areas!$D$5+Areas!$D$6+Areas!$D$7)</f>
        <v>48.614695872149277</v>
      </c>
      <c r="M112" s="4">
        <f>(MIC_mm!M112*Areas!$D$5+HGB_mm!M112*(Areas!$D$6+Areas!$D$7))/(Areas!$D$5+Areas!$D$6+Areas!$D$7)</f>
        <v>75.959683936162335</v>
      </c>
      <c r="N112" s="4">
        <f t="shared" si="3"/>
        <v>796.24374658433442</v>
      </c>
      <c r="O112" s="15"/>
    </row>
    <row r="113" spans="1:15">
      <c r="A113" s="15">
        <v>2008</v>
      </c>
      <c r="B113" s="4">
        <f>(MIC_mm!B113*Areas!$D$5+HGB_mm!B113*(Areas!$D$6+Areas!$D$7))/(Areas!$D$5+Areas!$D$6+Areas!$D$7)</f>
        <v>94.168680162143048</v>
      </c>
      <c r="C113" s="4">
        <f>(MIC_mm!C113*Areas!$D$5+HGB_mm!C113*(Areas!$D$6+Areas!$D$7))/(Areas!$D$5+Areas!$D$6+Areas!$D$7)</f>
        <v>70.438491598216316</v>
      </c>
      <c r="D113" s="4">
        <f>(MIC_mm!D113*Areas!$D$5+HGB_mm!D113*(Areas!$D$6+Areas!$D$7))/(Areas!$D$5+Areas!$D$6+Areas!$D$7)</f>
        <v>45.308559075598239</v>
      </c>
      <c r="E113" s="4">
        <f>(MIC_mm!E113*Areas!$D$5+HGB_mm!E113*(Areas!$D$6+Areas!$D$7))/(Areas!$D$5+Areas!$D$6+Areas!$D$7)</f>
        <v>91.065511849653149</v>
      </c>
      <c r="F113" s="4">
        <f>(MIC_mm!F113*Areas!$D$5+HGB_mm!F113*(Areas!$D$6+Areas!$D$7))/(Areas!$D$5+Areas!$D$6+Areas!$D$7)</f>
        <v>75.204625270306934</v>
      </c>
      <c r="G113" s="4">
        <f>(MIC_mm!G113*Areas!$D$5+HGB_mm!G113*(Areas!$D$6+Areas!$D$7))/(Areas!$D$5+Areas!$D$6+Areas!$D$7)</f>
        <v>123.2404162110162</v>
      </c>
      <c r="H113" s="4">
        <f>(MIC_mm!H113*Areas!$D$5+HGB_mm!H113*(Areas!$D$6+Areas!$D$7))/(Areas!$D$5+Areas!$D$6+Areas!$D$7)</f>
        <v>90.93108194034474</v>
      </c>
      <c r="I113" s="4">
        <f>(MIC_mm!I113*Areas!$D$5+HGB_mm!I113*(Areas!$D$6+Areas!$D$7))/(Areas!$D$5+Areas!$D$6+Areas!$D$7)</f>
        <v>55.27261114445696</v>
      </c>
      <c r="J113" s="4">
        <f>(MIC_mm!J113*Areas!$D$5+HGB_mm!J113*(Areas!$D$6+Areas!$D$7))/(Areas!$D$5+Areas!$D$6+Areas!$D$7)</f>
        <v>109.41138646560491</v>
      </c>
      <c r="K113" s="4">
        <f>(MIC_mm!K113*Areas!$D$5+HGB_mm!K113*(Areas!$D$6+Areas!$D$7))/(Areas!$D$5+Areas!$D$6+Areas!$D$7)</f>
        <v>57.165853950660932</v>
      </c>
      <c r="L113" s="4">
        <f>(MIC_mm!L113*Areas!$D$5+HGB_mm!L113*(Areas!$D$6+Areas!$D$7))/(Areas!$D$5+Areas!$D$6+Areas!$D$7)</f>
        <v>70.355224289664889</v>
      </c>
      <c r="M113" s="4">
        <f>(MIC_mm!M113*Areas!$D$5+HGB_mm!M113*(Areas!$D$6+Areas!$D$7))/(Areas!$D$5+Areas!$D$6+Areas!$D$7)</f>
        <v>128.4716094534113</v>
      </c>
      <c r="N113" s="4">
        <f t="shared" si="3"/>
        <v>1011.0340514110776</v>
      </c>
      <c r="O113" s="15"/>
    </row>
    <row r="114" spans="1:15">
      <c r="A114" s="20">
        <v>2009</v>
      </c>
      <c r="B114" s="4">
        <f>(MIC_mm!B114*Areas!$D$5+HGB_mm!B114*(Areas!$D$6+Areas!$D$7))/(Areas!$D$5+Areas!$D$6+Areas!$D$7)</f>
        <v>35.124207962988848</v>
      </c>
      <c r="C114" s="4">
        <f>(MIC_mm!C114*Areas!$D$5+HGB_mm!C114*(Areas!$D$6+Areas!$D$7))/(Areas!$D$5+Areas!$D$6+Areas!$D$7)</f>
        <v>65.576313273749321</v>
      </c>
      <c r="D114" s="4">
        <f>(MIC_mm!D114*Areas!$D$5+HGB_mm!D114*(Areas!$D$6+Areas!$D$7))/(Areas!$D$5+Areas!$D$6+Areas!$D$7)</f>
        <v>60.18376300145534</v>
      </c>
      <c r="E114" s="4">
        <f>(MIC_mm!E114*Areas!$D$5+HGB_mm!E114*(Areas!$D$6+Areas!$D$7))/(Areas!$D$5+Areas!$D$6+Areas!$D$7)</f>
        <v>98.235175860528472</v>
      </c>
      <c r="F114" s="4">
        <f>(MIC_mm!F114*Areas!$D$5+HGB_mm!F114*(Areas!$D$6+Areas!$D$7))/(Areas!$D$5+Areas!$D$6+Areas!$D$7)</f>
        <v>79.982584559135901</v>
      </c>
      <c r="G114" s="4">
        <f>(MIC_mm!G114*Areas!$D$5+HGB_mm!G114*(Areas!$D$6+Areas!$D$7))/(Areas!$D$5+Areas!$D$6+Areas!$D$7)</f>
        <v>84.664081477157183</v>
      </c>
      <c r="H114" s="4">
        <f>(MIC_mm!H114*Areas!$D$5+HGB_mm!H114*(Areas!$D$6+Areas!$D$7))/(Areas!$D$5+Areas!$D$6+Areas!$D$7)</f>
        <v>68.758152292778377</v>
      </c>
      <c r="I114" s="4">
        <f>(MIC_mm!I114*Areas!$D$5+HGB_mm!I114*(Areas!$D$6+Areas!$D$7))/(Areas!$D$5+Areas!$D$6+Areas!$D$7)</f>
        <v>105.84645080482262</v>
      </c>
      <c r="J114" s="4">
        <f>(MIC_mm!J114*Areas!$D$5+HGB_mm!J114*(Areas!$D$6+Areas!$D$7))/(Areas!$D$5+Areas!$D$6+Areas!$D$7)</f>
        <v>48.499875761587219</v>
      </c>
      <c r="K114" s="4">
        <f>(MIC_mm!K114*Areas!$D$5+HGB_mm!K114*(Areas!$D$6+Areas!$D$7))/(Areas!$D$5+Areas!$D$6+Areas!$D$7)</f>
        <v>136.768056256732</v>
      </c>
      <c r="L114" s="4">
        <f>(MIC_mm!L114*Areas!$D$5+HGB_mm!L114*(Areas!$D$6+Areas!$D$7))/(Areas!$D$5+Areas!$D$6+Areas!$D$7)</f>
        <v>34.612346716438772</v>
      </c>
      <c r="M114" s="4">
        <f>(MIC_mm!M114*Areas!$D$5+HGB_mm!M114*(Areas!$D$6+Areas!$D$7))/(Areas!$D$5+Areas!$D$6+Areas!$D$7)</f>
        <v>70.633964529152038</v>
      </c>
      <c r="N114" s="4">
        <f t="shared" si="3"/>
        <v>888.88497249652607</v>
      </c>
      <c r="O114" s="15"/>
    </row>
    <row r="115" spans="1:15">
      <c r="A115" s="20">
        <v>2010</v>
      </c>
      <c r="B115" s="4">
        <f>(MIC_mm!B115*Areas!$D$5+HGB_mm!B115*(Areas!$D$6+Areas!$D$7))/(Areas!$D$5+Areas!$D$6+Areas!$D$7)</f>
        <v>24.621294924396278</v>
      </c>
      <c r="C115" s="4">
        <f>(MIC_mm!C115*Areas!$D$5+HGB_mm!C115*(Areas!$D$6+Areas!$D$7))/(Areas!$D$5+Areas!$D$6+Areas!$D$7)</f>
        <v>22.615968294949067</v>
      </c>
      <c r="D115" s="4">
        <f>(MIC_mm!D115*Areas!$D$5+HGB_mm!D115*(Areas!$D$6+Areas!$D$7))/(Areas!$D$5+Areas!$D$6+Areas!$D$7)</f>
        <v>14.894609127261466</v>
      </c>
      <c r="E115" s="4">
        <f>(MIC_mm!E115*Areas!$D$5+HGB_mm!E115*(Areas!$D$6+Areas!$D$7))/(Areas!$D$5+Areas!$D$6+Areas!$D$7)</f>
        <v>54.733030918454325</v>
      </c>
      <c r="F115" s="4">
        <f>(MIC_mm!F115*Areas!$D$5+HGB_mm!F115*(Areas!$D$6+Areas!$D$7))/(Areas!$D$5+Areas!$D$6+Areas!$D$7)</f>
        <v>73.905206556981653</v>
      </c>
      <c r="G115" s="4">
        <f>(MIC_mm!G115*Areas!$D$5+HGB_mm!G115*(Areas!$D$6+Areas!$D$7))/(Areas!$D$5+Areas!$D$6+Areas!$D$7)</f>
        <v>146.0896945976983</v>
      </c>
      <c r="H115" s="4">
        <f>(MIC_mm!H115*Areas!$D$5+HGB_mm!H115*(Areas!$D$6+Areas!$D$7))/(Areas!$D$5+Areas!$D$6+Areas!$D$7)</f>
        <v>98.90993885376156</v>
      </c>
      <c r="I115" s="4">
        <f>(MIC_mm!I115*Areas!$D$5+HGB_mm!I115*(Areas!$D$6+Areas!$D$7))/(Areas!$D$5+Areas!$D$6+Areas!$D$7)</f>
        <v>72.45529905745444</v>
      </c>
      <c r="J115" s="4">
        <f>(MIC_mm!J115*Areas!$D$5+HGB_mm!J115*(Areas!$D$6+Areas!$D$7))/(Areas!$D$5+Areas!$D$6+Areas!$D$7)</f>
        <v>130.38303001400527</v>
      </c>
      <c r="K115" s="4">
        <f>(MIC_mm!K115*Areas!$D$5+HGB_mm!K115*(Areas!$D$6+Areas!$D$7))/(Areas!$D$5+Areas!$D$6+Areas!$D$7)</f>
        <v>51.722638689042178</v>
      </c>
      <c r="L115" s="4">
        <f>(MIC_mm!L115*Areas!$D$5+HGB_mm!L115*(Areas!$D$6+Areas!$D$7))/(Areas!$D$5+Areas!$D$6+Areas!$D$7)</f>
        <v>53.698535614737587</v>
      </c>
      <c r="M115" s="4">
        <f>(MIC_mm!M115*Areas!$D$5+HGB_mm!M115*(Areas!$D$6+Areas!$D$7))/(Areas!$D$5+Areas!$D$6+Areas!$D$7)</f>
        <v>41.830202267700479</v>
      </c>
      <c r="N115" s="4">
        <f t="shared" si="3"/>
        <v>785.85944891644249</v>
      </c>
      <c r="O115" s="15"/>
    </row>
    <row r="116" spans="1:15">
      <c r="A116" s="20">
        <v>2011</v>
      </c>
      <c r="B116" s="4">
        <f>(MIC_mm!B116*Areas!$D$5+HGB_mm!B116*(Areas!$D$6+Areas!$D$7))/(Areas!$D$5+Areas!$D$6+Areas!$D$7)</f>
        <v>37.394890109438343</v>
      </c>
      <c r="C116" s="4">
        <f>(MIC_mm!C116*Areas!$D$5+HGB_mm!C116*(Areas!$D$6+Areas!$D$7))/(Areas!$D$5+Areas!$D$6+Areas!$D$7)</f>
        <v>31.367076546539387</v>
      </c>
      <c r="D116" s="4">
        <f>(MIC_mm!D116*Areas!$D$5+HGB_mm!D116*(Areas!$D$6+Areas!$D$7))/(Areas!$D$5+Areas!$D$6+Areas!$D$7)</f>
        <v>49.99459205235938</v>
      </c>
      <c r="E116" s="4">
        <f>(MIC_mm!E116*Areas!$D$5+HGB_mm!E116*(Areas!$D$6+Areas!$D$7))/(Areas!$D$5+Areas!$D$6+Areas!$D$7)</f>
        <v>143.84382718993155</v>
      </c>
      <c r="F116" s="4">
        <f>(MIC_mm!F116*Areas!$D$5+HGB_mm!F116*(Areas!$D$6+Areas!$D$7))/(Areas!$D$5+Areas!$D$6+Areas!$D$7)</f>
        <v>81.832887385128117</v>
      </c>
      <c r="G116" s="4">
        <f>(MIC_mm!G116*Areas!$D$5+HGB_mm!G116*(Areas!$D$6+Areas!$D$7))/(Areas!$D$5+Areas!$D$6+Areas!$D$7)</f>
        <v>99.859320621712797</v>
      </c>
      <c r="H116" s="4">
        <f>(MIC_mm!H116*Areas!$D$5+HGB_mm!H116*(Areas!$D$6+Areas!$D$7))/(Areas!$D$5+Areas!$D$6+Areas!$D$7)</f>
        <v>67.458146537193414</v>
      </c>
      <c r="I116" s="4">
        <f>(MIC_mm!I116*Areas!$D$5+HGB_mm!I116*(Areas!$D$6+Areas!$D$7))/(Areas!$D$5+Areas!$D$6+Areas!$D$7)</f>
        <v>73.833567558234193</v>
      </c>
      <c r="J116" s="4">
        <f>(MIC_mm!J116*Areas!$D$5+HGB_mm!J116*(Areas!$D$6+Areas!$D$7))/(Areas!$D$5+Areas!$D$6+Areas!$D$7)</f>
        <v>96.487839463031307</v>
      </c>
      <c r="K116" s="4">
        <f>(MIC_mm!K116*Areas!$D$5+HGB_mm!K116*(Areas!$D$6+Areas!$D$7))/(Areas!$D$5+Areas!$D$6+Areas!$D$7)</f>
        <v>82.730022391966315</v>
      </c>
      <c r="L116" s="4">
        <f>(MIC_mm!L116*Areas!$D$5+HGB_mm!L116*(Areas!$D$6+Areas!$D$7))/(Areas!$D$5+Areas!$D$6+Areas!$D$7)</f>
        <v>77.920123279148612</v>
      </c>
      <c r="M116" s="4">
        <f>(MIC_mm!M116*Areas!$D$5+HGB_mm!M116*(Areas!$D$6+Areas!$D$7))/(Areas!$D$5+Areas!$D$6+Areas!$D$7)</f>
        <v>41.20392917341578</v>
      </c>
      <c r="N116" s="4">
        <f t="shared" si="3"/>
        <v>883.92622230809923</v>
      </c>
      <c r="O116" s="10" t="s">
        <v>55</v>
      </c>
    </row>
    <row r="117" spans="1:1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20" spans="1:15">
      <c r="A120" t="s">
        <v>45</v>
      </c>
      <c r="B120" s="4">
        <f>AVERAGE(B5:B116)</f>
        <v>54.02394043571541</v>
      </c>
      <c r="C120" s="4">
        <f t="shared" ref="C120:N120" si="4">AVERAGE(C5:C116)</f>
        <v>44.112822099371151</v>
      </c>
      <c r="D120" s="4">
        <f t="shared" si="4"/>
        <v>54.270820679611269</v>
      </c>
      <c r="E120" s="4">
        <f t="shared" si="4"/>
        <v>66.679464030236815</v>
      </c>
      <c r="F120" s="4">
        <f t="shared" si="4"/>
        <v>77.193768219167183</v>
      </c>
      <c r="G120" s="4">
        <f t="shared" si="4"/>
        <v>80.320435482192735</v>
      </c>
      <c r="H120" s="4">
        <f t="shared" si="4"/>
        <v>76.605772765834601</v>
      </c>
      <c r="I120" s="4">
        <f t="shared" si="4"/>
        <v>78.771151515382869</v>
      </c>
      <c r="J120" s="4">
        <f t="shared" si="4"/>
        <v>87.656796435041556</v>
      </c>
      <c r="K120" s="4">
        <f t="shared" si="4"/>
        <v>73.365366616814285</v>
      </c>
      <c r="L120" s="4">
        <f t="shared" si="4"/>
        <v>70.172516922447628</v>
      </c>
      <c r="M120" s="4">
        <f t="shared" si="4"/>
        <v>59.648092453782063</v>
      </c>
      <c r="N120" s="4">
        <f t="shared" si="4"/>
        <v>822.82094765559771</v>
      </c>
    </row>
    <row r="121" spans="1:15">
      <c r="A121" t="s">
        <v>43</v>
      </c>
      <c r="B121" s="4">
        <f>MAX(B5:B116)</f>
        <v>96.613757903651504</v>
      </c>
      <c r="C121" s="4">
        <f t="shared" ref="C121:N121" si="5">MAX(C5:C116)</f>
        <v>86.314929439268994</v>
      </c>
      <c r="D121" s="4">
        <f t="shared" si="5"/>
        <v>116.13444457234631</v>
      </c>
      <c r="E121" s="4">
        <f t="shared" si="5"/>
        <v>143.84382718993155</v>
      </c>
      <c r="F121" s="4">
        <f t="shared" si="5"/>
        <v>163.35240238116774</v>
      </c>
      <c r="G121" s="4">
        <f t="shared" si="5"/>
        <v>146.0896945976983</v>
      </c>
      <c r="H121" s="4">
        <f t="shared" si="5"/>
        <v>130.93853684807723</v>
      </c>
      <c r="I121" s="4">
        <f t="shared" si="5"/>
        <v>135.65621309916324</v>
      </c>
      <c r="J121" s="4">
        <f t="shared" si="5"/>
        <v>210.94321616606783</v>
      </c>
      <c r="K121" s="4">
        <f t="shared" si="5"/>
        <v>147.51963649369765</v>
      </c>
      <c r="L121" s="4">
        <f t="shared" si="5"/>
        <v>127.0759875350474</v>
      </c>
      <c r="M121" s="4">
        <f t="shared" si="5"/>
        <v>128.4716094534113</v>
      </c>
      <c r="N121" s="4">
        <f t="shared" si="5"/>
        <v>1025.4528200447837</v>
      </c>
    </row>
    <row r="122" spans="1:15">
      <c r="A122" t="s">
        <v>44</v>
      </c>
      <c r="B122" s="4">
        <f>MIN(B5:B116)</f>
        <v>20.494727034530769</v>
      </c>
      <c r="C122" s="4">
        <f t="shared" ref="C122:N122" si="6">MIN(C5:C116)</f>
        <v>14.184908171012134</v>
      </c>
      <c r="D122" s="4">
        <f t="shared" si="6"/>
        <v>14.589562465911863</v>
      </c>
      <c r="E122" s="4">
        <f t="shared" si="6"/>
        <v>25.640219205564826</v>
      </c>
      <c r="F122" s="4">
        <f t="shared" si="6"/>
        <v>31.05316954582953</v>
      </c>
      <c r="G122" s="4">
        <f t="shared" si="6"/>
        <v>28.834746987225344</v>
      </c>
      <c r="H122" s="4">
        <f t="shared" si="6"/>
        <v>29.970795339620626</v>
      </c>
      <c r="I122" s="4">
        <f t="shared" si="6"/>
        <v>23.857098691837763</v>
      </c>
      <c r="J122" s="4">
        <f t="shared" si="6"/>
        <v>25.590687216845776</v>
      </c>
      <c r="K122" s="4">
        <f t="shared" si="6"/>
        <v>13.903321246604889</v>
      </c>
      <c r="L122" s="4">
        <f t="shared" si="6"/>
        <v>18.701675423378088</v>
      </c>
      <c r="M122" s="4">
        <f t="shared" si="6"/>
        <v>14.389624872897496</v>
      </c>
      <c r="N122" s="4">
        <f t="shared" si="6"/>
        <v>621.54964164631656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24"/>
  <sheetViews>
    <sheetView workbookViewId="0"/>
  </sheetViews>
  <sheetFormatPr defaultRowHeight="12.75"/>
  <cols>
    <col min="2" max="13" width="7.7109375" customWidth="1"/>
  </cols>
  <sheetData>
    <row r="1" spans="1:14">
      <c r="A1" t="s">
        <v>6</v>
      </c>
    </row>
    <row r="2" spans="1:14">
      <c r="A2" t="s">
        <v>41</v>
      </c>
    </row>
    <row r="4" spans="1:14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19</v>
      </c>
    </row>
    <row r="5" spans="1:14">
      <c r="A5">
        <v>1900</v>
      </c>
      <c r="B5" s="4">
        <v>32.490822380773565</v>
      </c>
      <c r="C5" s="4">
        <v>67.961960195268489</v>
      </c>
      <c r="D5" s="4">
        <v>37.180315433721368</v>
      </c>
      <c r="E5" s="4">
        <v>53.103529853548629</v>
      </c>
      <c r="F5" s="4">
        <v>65.100623357116035</v>
      </c>
      <c r="G5" s="4">
        <v>60.984551257979724</v>
      </c>
      <c r="H5" s="4">
        <v>139.42329703342097</v>
      </c>
      <c r="I5" s="4">
        <v>92.22408561772437</v>
      </c>
      <c r="J5" s="4">
        <v>104.65286518963576</v>
      </c>
      <c r="K5" s="4">
        <v>89.781104018024777</v>
      </c>
      <c r="L5" s="4">
        <v>78.492940292902745</v>
      </c>
      <c r="M5" s="4">
        <v>21.557724371010142</v>
      </c>
      <c r="N5" s="4">
        <f>SUM(B5:M5)</f>
        <v>842.95381900112659</v>
      </c>
    </row>
    <row r="6" spans="1:14">
      <c r="A6">
        <v>1901</v>
      </c>
      <c r="B6" s="4">
        <v>39.969725873075475</v>
      </c>
      <c r="C6" s="4">
        <v>34.404941794968082</v>
      </c>
      <c r="D6" s="4">
        <v>73.235298535486294</v>
      </c>
      <c r="E6" s="4">
        <v>22.785257228689446</v>
      </c>
      <c r="F6" s="4">
        <v>58.662042808862189</v>
      </c>
      <c r="G6" s="4">
        <v>71.162042808862196</v>
      </c>
      <c r="H6" s="4">
        <v>112.01208411565905</v>
      </c>
      <c r="I6" s="4">
        <v>54.719061209162589</v>
      </c>
      <c r="J6" s="4">
        <v>68.526744273375897</v>
      </c>
      <c r="K6" s="4">
        <v>80.20290649643259</v>
      </c>
      <c r="L6" s="4">
        <v>34.412001502065344</v>
      </c>
      <c r="M6" s="4">
        <v>49.761254224558776</v>
      </c>
      <c r="N6" s="4">
        <f t="shared" ref="N6:N52" si="0">SUM(B6:M6)</f>
        <v>699.85336087119788</v>
      </c>
    </row>
    <row r="7" spans="1:14">
      <c r="A7">
        <v>1902</v>
      </c>
      <c r="B7" s="4">
        <v>17.707765677806986</v>
      </c>
      <c r="C7" s="4">
        <v>35.026038302666166</v>
      </c>
      <c r="D7" s="4">
        <v>59.185880585805485</v>
      </c>
      <c r="E7" s="4">
        <v>46.777491550882459</v>
      </c>
      <c r="F7" s="4">
        <v>107.18941043935411</v>
      </c>
      <c r="G7" s="4">
        <v>120.58172737514083</v>
      </c>
      <c r="H7" s="4">
        <v>131.14642883965453</v>
      </c>
      <c r="I7" s="4">
        <v>33.908471648516709</v>
      </c>
      <c r="J7" s="4">
        <v>85.842275628989853</v>
      </c>
      <c r="K7" s="4">
        <v>51.979609463011641</v>
      </c>
      <c r="L7" s="4">
        <v>66.981727375140821</v>
      </c>
      <c r="M7" s="4">
        <v>54.373961697333826</v>
      </c>
      <c r="N7" s="4">
        <f t="shared" si="0"/>
        <v>810.70078858430361</v>
      </c>
    </row>
    <row r="8" spans="1:14">
      <c r="A8">
        <v>1903</v>
      </c>
      <c r="B8" s="4">
        <v>37.870431843785198</v>
      </c>
      <c r="C8" s="4">
        <v>45.977491550882469</v>
      </c>
      <c r="D8" s="4">
        <v>57.885092001502066</v>
      </c>
      <c r="E8" s="4">
        <v>80.526826886969587</v>
      </c>
      <c r="F8" s="4">
        <v>77.724791588434101</v>
      </c>
      <c r="G8" s="4">
        <v>54.158512955313562</v>
      </c>
      <c r="H8" s="4">
        <v>110.60008261359367</v>
      </c>
      <c r="I8" s="4">
        <v>123.86980848666917</v>
      </c>
      <c r="J8" s="4">
        <v>95.288869695831764</v>
      </c>
      <c r="K8" s="4">
        <v>50.781021404431087</v>
      </c>
      <c r="L8" s="4">
        <v>41.008471648516711</v>
      </c>
      <c r="M8" s="4">
        <v>49.13098009763425</v>
      </c>
      <c r="N8" s="4">
        <f t="shared" si="0"/>
        <v>824.82238077356362</v>
      </c>
    </row>
    <row r="9" spans="1:14">
      <c r="A9">
        <v>1904</v>
      </c>
      <c r="B9" s="4">
        <v>36.077491550882463</v>
      </c>
      <c r="C9" s="4">
        <v>49.465490048817124</v>
      </c>
      <c r="D9" s="4">
        <v>84.541487044686434</v>
      </c>
      <c r="E9" s="4">
        <v>53.335215921892598</v>
      </c>
      <c r="F9" s="4">
        <v>118.05772437101012</v>
      </c>
      <c r="G9" s="4">
        <v>52.1648666917011</v>
      </c>
      <c r="H9" s="4">
        <v>78.297258730754777</v>
      </c>
      <c r="I9" s="4">
        <v>75.766196019526859</v>
      </c>
      <c r="J9" s="4">
        <v>101.71906120916262</v>
      </c>
      <c r="K9" s="4">
        <v>81.154277131055181</v>
      </c>
      <c r="L9" s="4">
        <v>8.4732557266241084</v>
      </c>
      <c r="M9" s="4">
        <v>48.987292527224938</v>
      </c>
      <c r="N9" s="4">
        <f t="shared" si="0"/>
        <v>788.0396169733383</v>
      </c>
    </row>
    <row r="10" spans="1:14">
      <c r="A10">
        <v>1905</v>
      </c>
      <c r="B10" s="4">
        <v>43.168313931656023</v>
      </c>
      <c r="C10" s="4">
        <v>38.850664663912887</v>
      </c>
      <c r="D10" s="4">
        <v>59.319684566278639</v>
      </c>
      <c r="E10" s="4">
        <v>49.246511453248218</v>
      </c>
      <c r="F10" s="4">
        <v>116.46549004881712</v>
      </c>
      <c r="G10" s="4">
        <v>127.4895756665415</v>
      </c>
      <c r="H10" s="4">
        <v>118.02321441982724</v>
      </c>
      <c r="I10" s="4">
        <v>86.769019902365741</v>
      </c>
      <c r="J10" s="4">
        <v>79.688787082238079</v>
      </c>
      <c r="K10" s="4">
        <v>74.902741269245212</v>
      </c>
      <c r="L10" s="4">
        <v>52.310589560645887</v>
      </c>
      <c r="M10" s="4">
        <v>38.991528351483289</v>
      </c>
      <c r="N10" s="4">
        <f t="shared" si="0"/>
        <v>885.22612091625979</v>
      </c>
    </row>
    <row r="11" spans="1:14">
      <c r="A11">
        <v>1906</v>
      </c>
      <c r="B11" s="4">
        <v>72.839451746150957</v>
      </c>
      <c r="C11" s="4">
        <v>40.042193015396172</v>
      </c>
      <c r="D11" s="4">
        <v>60.15772437101014</v>
      </c>
      <c r="E11" s="4">
        <v>49.342898986105894</v>
      </c>
      <c r="F11" s="4">
        <v>68.365572662410813</v>
      </c>
      <c r="G11" s="4">
        <v>92.21287269996246</v>
      </c>
      <c r="H11" s="4">
        <v>66.693022906496438</v>
      </c>
      <c r="I11" s="4">
        <v>78.203695080735997</v>
      </c>
      <c r="J11" s="4">
        <v>71.188704468644389</v>
      </c>
      <c r="K11" s="4">
        <v>83.828156214795342</v>
      </c>
      <c r="L11" s="4">
        <v>101.94414570033798</v>
      </c>
      <c r="M11" s="4">
        <v>58.597176117161105</v>
      </c>
      <c r="N11" s="4">
        <f t="shared" si="0"/>
        <v>843.41561396920781</v>
      </c>
    </row>
    <row r="12" spans="1:14">
      <c r="A12">
        <v>1907</v>
      </c>
      <c r="B12" s="4">
        <v>78.891528351483302</v>
      </c>
      <c r="C12" s="4">
        <v>16.792234322193014</v>
      </c>
      <c r="D12" s="4">
        <v>61.865490048817122</v>
      </c>
      <c r="E12" s="4">
        <v>70.864784078107405</v>
      </c>
      <c r="F12" s="4">
        <v>68.754900488171231</v>
      </c>
      <c r="G12" s="4">
        <v>76.468937288772054</v>
      </c>
      <c r="H12" s="4">
        <v>88.12603830266616</v>
      </c>
      <c r="I12" s="4">
        <v>77.265407435223423</v>
      </c>
      <c r="J12" s="4">
        <v>119.34651145324821</v>
      </c>
      <c r="K12" s="4">
        <v>32.181727375140817</v>
      </c>
      <c r="L12" s="4">
        <v>50.280232820127679</v>
      </c>
      <c r="M12" s="4">
        <v>61.018272624859172</v>
      </c>
      <c r="N12" s="4">
        <f t="shared" si="0"/>
        <v>801.85606458880966</v>
      </c>
    </row>
    <row r="13" spans="1:14">
      <c r="A13">
        <v>1908</v>
      </c>
      <c r="B13" s="4">
        <v>38.149958693203153</v>
      </c>
      <c r="C13" s="4">
        <v>75.900000000000006</v>
      </c>
      <c r="D13" s="4">
        <v>65.073255726624097</v>
      </c>
      <c r="E13" s="4">
        <v>75.091528351483305</v>
      </c>
      <c r="F13" s="4">
        <v>117.21906120916262</v>
      </c>
      <c r="G13" s="4">
        <v>57.519061209162601</v>
      </c>
      <c r="H13" s="4">
        <v>77.611295531355623</v>
      </c>
      <c r="I13" s="4">
        <v>62.784551257979714</v>
      </c>
      <c r="J13" s="4">
        <v>44.100705970709733</v>
      </c>
      <c r="K13" s="4">
        <v>21.660548253849043</v>
      </c>
      <c r="L13" s="4">
        <v>58.854900488171232</v>
      </c>
      <c r="M13" s="4">
        <v>50.515448742020276</v>
      </c>
      <c r="N13" s="4">
        <f t="shared" si="0"/>
        <v>744.48031543372133</v>
      </c>
    </row>
    <row r="14" spans="1:14">
      <c r="A14">
        <v>1909</v>
      </c>
      <c r="B14" s="4">
        <v>42.5457228689448</v>
      </c>
      <c r="C14" s="4">
        <v>58.569019902365753</v>
      </c>
      <c r="D14" s="4">
        <v>42.7</v>
      </c>
      <c r="E14" s="4">
        <v>132.75490048817124</v>
      </c>
      <c r="F14" s="4">
        <v>70.741404431092761</v>
      </c>
      <c r="G14" s="4">
        <v>91.541569658280139</v>
      </c>
      <c r="H14" s="4">
        <v>71.397258730754785</v>
      </c>
      <c r="I14" s="4">
        <v>60.769725873075487</v>
      </c>
      <c r="J14" s="4">
        <v>62.018272624859172</v>
      </c>
      <c r="K14" s="4">
        <v>34.634509951182878</v>
      </c>
      <c r="L14" s="4">
        <v>80.405730379271517</v>
      </c>
      <c r="M14" s="4">
        <v>81.011130304168233</v>
      </c>
      <c r="N14" s="4">
        <f t="shared" si="0"/>
        <v>829.0892452121667</v>
      </c>
    </row>
    <row r="15" spans="1:14">
      <c r="A15">
        <v>1910</v>
      </c>
      <c r="B15" s="4">
        <v>44.023920390536993</v>
      </c>
      <c r="C15" s="4">
        <v>34.70070597070972</v>
      </c>
      <c r="D15" s="4">
        <v>11.373173113030417</v>
      </c>
      <c r="E15" s="4">
        <v>84.63098009763425</v>
      </c>
      <c r="F15" s="4">
        <v>72.026744273375897</v>
      </c>
      <c r="G15" s="4">
        <v>27.766196019526845</v>
      </c>
      <c r="H15" s="4">
        <v>50.908471648516709</v>
      </c>
      <c r="I15" s="4">
        <v>96.973173113030413</v>
      </c>
      <c r="J15" s="4">
        <v>85.49505820503191</v>
      </c>
      <c r="K15" s="4">
        <v>67.861877581674804</v>
      </c>
      <c r="L15" s="4">
        <v>54.681644761547133</v>
      </c>
      <c r="M15" s="4">
        <v>34.207765677806982</v>
      </c>
      <c r="N15" s="4">
        <f t="shared" si="0"/>
        <v>664.649710852422</v>
      </c>
    </row>
    <row r="16" spans="1:14">
      <c r="A16">
        <v>1911</v>
      </c>
      <c r="B16" s="4">
        <v>37.054194517461511</v>
      </c>
      <c r="C16" s="4">
        <v>51.89576417574164</v>
      </c>
      <c r="D16" s="4">
        <v>29.350747277506571</v>
      </c>
      <c r="E16" s="4">
        <v>57.542193015396172</v>
      </c>
      <c r="F16" s="4">
        <v>110.01976717987233</v>
      </c>
      <c r="G16" s="4">
        <v>80.389493052947799</v>
      </c>
      <c r="H16" s="4">
        <v>70.962831393165601</v>
      </c>
      <c r="I16" s="4">
        <v>76.804941794968087</v>
      </c>
      <c r="J16" s="4">
        <v>109.36901990236575</v>
      </c>
      <c r="K16" s="4">
        <v>125.8915283514833</v>
      </c>
      <c r="L16" s="4">
        <v>89.177491550882465</v>
      </c>
      <c r="M16" s="4">
        <v>56.469725873075475</v>
      </c>
      <c r="N16" s="4">
        <f t="shared" si="0"/>
        <v>894.92769808486662</v>
      </c>
    </row>
    <row r="17" spans="1:14">
      <c r="A17">
        <v>1912</v>
      </c>
      <c r="B17" s="4">
        <v>35.604153210664663</v>
      </c>
      <c r="C17" s="4">
        <v>30.980232820127679</v>
      </c>
      <c r="D17" s="4">
        <v>24.629568156214798</v>
      </c>
      <c r="E17" s="4">
        <v>51.088081111528354</v>
      </c>
      <c r="F17" s="4">
        <v>138.56549004881711</v>
      </c>
      <c r="G17" s="4">
        <v>35.669725873075478</v>
      </c>
      <c r="H17" s="4">
        <v>135.6724671423207</v>
      </c>
      <c r="I17" s="4">
        <v>117.57686819376643</v>
      </c>
      <c r="J17" s="4">
        <v>95.135133308298919</v>
      </c>
      <c r="K17" s="4">
        <v>67.31544874202028</v>
      </c>
      <c r="L17" s="4">
        <v>58.858430341719867</v>
      </c>
      <c r="M17" s="4">
        <v>44.10423582425836</v>
      </c>
      <c r="N17" s="4">
        <f t="shared" si="0"/>
        <v>835.19983477281278</v>
      </c>
    </row>
    <row r="18" spans="1:14">
      <c r="A18">
        <v>1913</v>
      </c>
      <c r="B18" s="4">
        <v>44.276785580172742</v>
      </c>
      <c r="C18" s="4">
        <v>40.297176117161094</v>
      </c>
      <c r="D18" s="4">
        <v>82.428238828389041</v>
      </c>
      <c r="E18" s="4">
        <v>57.865490048817122</v>
      </c>
      <c r="F18" s="4">
        <v>100.35419451746149</v>
      </c>
      <c r="G18" s="4">
        <v>60.591528351483291</v>
      </c>
      <c r="H18" s="4">
        <v>100.11270747277507</v>
      </c>
      <c r="I18" s="4">
        <v>51.985257228689456</v>
      </c>
      <c r="J18" s="4">
        <v>73.318355238452881</v>
      </c>
      <c r="K18" s="4">
        <v>81.908471648516695</v>
      </c>
      <c r="L18" s="4">
        <v>47.104941794968077</v>
      </c>
      <c r="M18" s="4">
        <v>13.104235824258353</v>
      </c>
      <c r="N18" s="4">
        <f t="shared" si="0"/>
        <v>753.34738265114538</v>
      </c>
    </row>
    <row r="19" spans="1:14">
      <c r="A19">
        <v>1914</v>
      </c>
      <c r="B19" s="4">
        <v>53.664078107397671</v>
      </c>
      <c r="C19" s="4">
        <v>26.75701840030041</v>
      </c>
      <c r="D19" s="4">
        <v>46.158430341719864</v>
      </c>
      <c r="E19" s="4">
        <v>70.136004506196031</v>
      </c>
      <c r="F19" s="4">
        <v>88.361254224558763</v>
      </c>
      <c r="G19" s="4">
        <v>132.20847164851673</v>
      </c>
      <c r="H19" s="4">
        <v>77.023297033420945</v>
      </c>
      <c r="I19" s="4">
        <v>95.62337964701463</v>
      </c>
      <c r="J19" s="4">
        <v>67.392234322193005</v>
      </c>
      <c r="K19" s="4">
        <v>60.596387532857676</v>
      </c>
      <c r="L19" s="4">
        <v>41.480315433721366</v>
      </c>
      <c r="M19" s="4">
        <v>42.418978595568902</v>
      </c>
      <c r="N19" s="4">
        <f t="shared" si="0"/>
        <v>801.81984979346589</v>
      </c>
    </row>
    <row r="20" spans="1:14">
      <c r="A20">
        <v>1915</v>
      </c>
      <c r="B20" s="4">
        <v>43.164784078107395</v>
      </c>
      <c r="C20" s="4">
        <v>56.826744273375894</v>
      </c>
      <c r="D20" s="4">
        <v>33.249710852422083</v>
      </c>
      <c r="E20" s="4">
        <v>24.738039804731507</v>
      </c>
      <c r="F20" s="4">
        <v>90.830274126924522</v>
      </c>
      <c r="G20" s="4">
        <v>85.862042808862185</v>
      </c>
      <c r="H20" s="4">
        <v>85.185339842283142</v>
      </c>
      <c r="I20" s="4">
        <v>85.208471648516721</v>
      </c>
      <c r="J20" s="4">
        <v>135.97325572662413</v>
      </c>
      <c r="K20" s="4">
        <v>43.177491550882465</v>
      </c>
      <c r="L20" s="4">
        <v>76.054277131055201</v>
      </c>
      <c r="M20" s="4">
        <v>32.869725873075474</v>
      </c>
      <c r="N20" s="4">
        <f t="shared" si="0"/>
        <v>793.1401577168607</v>
      </c>
    </row>
    <row r="21" spans="1:14">
      <c r="A21">
        <v>1916</v>
      </c>
      <c r="B21" s="4">
        <v>73.597176117161098</v>
      </c>
      <c r="C21" s="4">
        <v>24.957018400300417</v>
      </c>
      <c r="D21" s="4">
        <v>63.939451746150951</v>
      </c>
      <c r="E21" s="4">
        <v>60.745805482538486</v>
      </c>
      <c r="F21" s="4">
        <v>103.2380398047315</v>
      </c>
      <c r="G21" s="4">
        <v>136.10502440856177</v>
      </c>
      <c r="H21" s="4">
        <v>36.807059707097252</v>
      </c>
      <c r="I21" s="4">
        <v>66.687998497934657</v>
      </c>
      <c r="J21" s="4">
        <v>101.04730003755162</v>
      </c>
      <c r="K21" s="4">
        <v>99.780232820127665</v>
      </c>
      <c r="L21" s="4">
        <v>59.781644761547135</v>
      </c>
      <c r="M21" s="4">
        <v>50.403447239954943</v>
      </c>
      <c r="N21" s="4">
        <f t="shared" si="0"/>
        <v>877.09019902365753</v>
      </c>
    </row>
    <row r="22" spans="1:14">
      <c r="A22">
        <v>1917</v>
      </c>
      <c r="B22" s="4">
        <v>36.826038302666163</v>
      </c>
      <c r="C22" s="4">
        <v>20.758430341719869</v>
      </c>
      <c r="D22" s="4">
        <v>49.185257228689444</v>
      </c>
      <c r="E22" s="4">
        <v>67.516943297033421</v>
      </c>
      <c r="F22" s="4">
        <v>66.11474277131056</v>
      </c>
      <c r="G22" s="4">
        <v>130.13098009763425</v>
      </c>
      <c r="H22" s="4">
        <v>56.912707472775075</v>
      </c>
      <c r="I22" s="4">
        <v>58.058595568907243</v>
      </c>
      <c r="J22" s="4">
        <v>57.435215921892606</v>
      </c>
      <c r="K22" s="4">
        <v>96.82682688696957</v>
      </c>
      <c r="L22" s="4">
        <v>21.054194517461511</v>
      </c>
      <c r="M22" s="4">
        <v>28.922508449117533</v>
      </c>
      <c r="N22" s="4">
        <f t="shared" si="0"/>
        <v>689.74244085617727</v>
      </c>
    </row>
    <row r="23" spans="1:14">
      <c r="A23">
        <v>1918</v>
      </c>
      <c r="B23" s="4">
        <v>55.209718362748788</v>
      </c>
      <c r="C23" s="4">
        <v>45.914825384904248</v>
      </c>
      <c r="D23" s="4">
        <v>40.223920390536989</v>
      </c>
      <c r="E23" s="4">
        <v>56.345016898235066</v>
      </c>
      <c r="F23" s="4">
        <v>138.08093879083742</v>
      </c>
      <c r="G23" s="4">
        <v>48.816237326323701</v>
      </c>
      <c r="H23" s="4">
        <v>42.719767179872321</v>
      </c>
      <c r="I23" s="4">
        <v>60.654359744648886</v>
      </c>
      <c r="J23" s="4">
        <v>56.324003004130681</v>
      </c>
      <c r="K23" s="4">
        <v>79.612001502065326</v>
      </c>
      <c r="L23" s="4">
        <v>74.597176117161098</v>
      </c>
      <c r="M23" s="4">
        <v>63.254194517461514</v>
      </c>
      <c r="N23" s="4">
        <f t="shared" si="0"/>
        <v>761.75215921892607</v>
      </c>
    </row>
    <row r="24" spans="1:14">
      <c r="A24">
        <v>1919</v>
      </c>
      <c r="B24" s="4">
        <v>20.026038302666166</v>
      </c>
      <c r="C24" s="4">
        <v>44.4647840781074</v>
      </c>
      <c r="D24" s="4">
        <v>61.119684566278636</v>
      </c>
      <c r="E24" s="4">
        <v>83.938039804731488</v>
      </c>
      <c r="F24" s="4">
        <v>88.249958693203169</v>
      </c>
      <c r="G24" s="4">
        <v>64.742440856177254</v>
      </c>
      <c r="H24" s="4">
        <v>64.834509951182881</v>
      </c>
      <c r="I24" s="4">
        <v>57.719767179872321</v>
      </c>
      <c r="J24" s="4">
        <v>91.50768306421331</v>
      </c>
      <c r="K24" s="4">
        <v>105.39647014645136</v>
      </c>
      <c r="L24" s="4">
        <v>70.64227562898985</v>
      </c>
      <c r="M24" s="4">
        <v>23.019684566278634</v>
      </c>
      <c r="N24" s="4">
        <f t="shared" si="0"/>
        <v>775.66133683815258</v>
      </c>
    </row>
    <row r="25" spans="1:14">
      <c r="A25">
        <v>1920</v>
      </c>
      <c r="B25" s="4">
        <v>34.857018400300412</v>
      </c>
      <c r="C25" s="4">
        <v>19.547134810364252</v>
      </c>
      <c r="D25" s="4">
        <v>85.046346226060834</v>
      </c>
      <c r="E25" s="4">
        <v>72.565490048817125</v>
      </c>
      <c r="F25" s="4">
        <v>42.766196019526859</v>
      </c>
      <c r="G25" s="4">
        <v>102.20008261359369</v>
      </c>
      <c r="H25" s="4">
        <v>74.79655276004506</v>
      </c>
      <c r="I25" s="4">
        <v>64.727532857679307</v>
      </c>
      <c r="J25" s="4">
        <v>60.111295531355623</v>
      </c>
      <c r="K25" s="4">
        <v>46.514742771310551</v>
      </c>
      <c r="L25" s="4">
        <v>57.942275628989869</v>
      </c>
      <c r="M25" s="4">
        <v>76.034509951182883</v>
      </c>
      <c r="N25" s="4">
        <f t="shared" si="0"/>
        <v>737.10917761922656</v>
      </c>
    </row>
    <row r="26" spans="1:14">
      <c r="A26">
        <v>1921</v>
      </c>
      <c r="B26" s="4">
        <v>17.742275628989862</v>
      </c>
      <c r="C26" s="4">
        <v>21.073961697333836</v>
      </c>
      <c r="D26" s="4">
        <v>85.616237326323699</v>
      </c>
      <c r="E26" s="4">
        <v>102.83106271122794</v>
      </c>
      <c r="F26" s="4">
        <v>49.63098009763425</v>
      </c>
      <c r="G26" s="4">
        <v>46.33176868193766</v>
      </c>
      <c r="H26" s="4">
        <v>53.538122418325202</v>
      </c>
      <c r="I26" s="4">
        <v>109.96125422455877</v>
      </c>
      <c r="J26" s="4">
        <v>106.89568156214796</v>
      </c>
      <c r="K26" s="4">
        <v>76.730191513330837</v>
      </c>
      <c r="L26" s="4">
        <v>57.170431843785209</v>
      </c>
      <c r="M26" s="4">
        <v>73.968937288772054</v>
      </c>
      <c r="N26" s="4">
        <f t="shared" si="0"/>
        <v>801.49090499436727</v>
      </c>
    </row>
    <row r="27" spans="1:14">
      <c r="A27">
        <v>1922</v>
      </c>
      <c r="B27" s="4">
        <v>29.856312429590684</v>
      </c>
      <c r="C27" s="4">
        <v>73.64713481036425</v>
      </c>
      <c r="D27" s="4">
        <v>68.695764175741644</v>
      </c>
      <c r="E27" s="4">
        <v>91.452865189635759</v>
      </c>
      <c r="F27" s="4">
        <v>78.093022906496429</v>
      </c>
      <c r="G27" s="4">
        <v>88.946594066841897</v>
      </c>
      <c r="H27" s="4">
        <v>101.7465114532482</v>
      </c>
      <c r="I27" s="4">
        <v>52.246511453248218</v>
      </c>
      <c r="J27" s="4">
        <v>99.357018400300419</v>
      </c>
      <c r="K27" s="4">
        <v>54.818190011265486</v>
      </c>
      <c r="L27" s="4">
        <v>65.161960195268492</v>
      </c>
      <c r="M27" s="4">
        <v>29.397176117161099</v>
      </c>
      <c r="N27" s="4">
        <f t="shared" si="0"/>
        <v>833.41906120916258</v>
      </c>
    </row>
    <row r="28" spans="1:14">
      <c r="A28">
        <v>1923</v>
      </c>
      <c r="B28" s="4">
        <v>40.389410439354108</v>
      </c>
      <c r="C28" s="4">
        <v>30.62321441982726</v>
      </c>
      <c r="D28" s="4">
        <v>77.268937288772065</v>
      </c>
      <c r="E28" s="4">
        <v>51.497176117161089</v>
      </c>
      <c r="F28" s="4">
        <v>65.519767179872318</v>
      </c>
      <c r="G28" s="4">
        <v>71.477574164476167</v>
      </c>
      <c r="H28" s="4">
        <v>74.570514457378891</v>
      </c>
      <c r="I28" s="4">
        <v>78.318895981975217</v>
      </c>
      <c r="J28" s="4">
        <v>84.292316935786715</v>
      </c>
      <c r="K28" s="4">
        <v>81.660383026661663</v>
      </c>
      <c r="L28" s="4">
        <v>27.038039804731508</v>
      </c>
      <c r="M28" s="4">
        <v>50.835215921892598</v>
      </c>
      <c r="N28" s="4">
        <f t="shared" si="0"/>
        <v>733.49144573788953</v>
      </c>
    </row>
    <row r="29" spans="1:14">
      <c r="A29">
        <v>1924</v>
      </c>
      <c r="B29" s="4">
        <v>46.261254224558769</v>
      </c>
      <c r="C29" s="4">
        <v>43.606977093503566</v>
      </c>
      <c r="D29" s="4">
        <v>53.322508449117535</v>
      </c>
      <c r="E29" s="4">
        <v>77.150041306796851</v>
      </c>
      <c r="F29" s="4">
        <v>95.942981599699579</v>
      </c>
      <c r="G29" s="4">
        <v>84.638039804731505</v>
      </c>
      <c r="H29" s="4">
        <v>91.361960195268495</v>
      </c>
      <c r="I29" s="4">
        <v>141.93010889973712</v>
      </c>
      <c r="J29" s="4">
        <v>66.950041306796834</v>
      </c>
      <c r="K29" s="4">
        <v>11.588787082238076</v>
      </c>
      <c r="L29" s="4">
        <v>55.087292527224925</v>
      </c>
      <c r="M29" s="4">
        <v>48.469019902365751</v>
      </c>
      <c r="N29" s="4">
        <f t="shared" si="0"/>
        <v>816.30901239203899</v>
      </c>
    </row>
    <row r="30" spans="1:14">
      <c r="A30">
        <v>1925</v>
      </c>
      <c r="B30" s="4">
        <v>18.796470146451369</v>
      </c>
      <c r="C30" s="4">
        <v>37.995058205031917</v>
      </c>
      <c r="D30" s="4">
        <v>31.407765677806985</v>
      </c>
      <c r="E30" s="4">
        <v>53.984468644386027</v>
      </c>
      <c r="F30" s="4">
        <v>31.06407810739767</v>
      </c>
      <c r="G30" s="4">
        <v>86.526744273375883</v>
      </c>
      <c r="H30" s="4">
        <v>89.369808486669172</v>
      </c>
      <c r="I30" s="4">
        <v>54.413496057078483</v>
      </c>
      <c r="J30" s="4">
        <v>95.320555764175751</v>
      </c>
      <c r="K30" s="4">
        <v>71.202823882838914</v>
      </c>
      <c r="L30" s="4">
        <v>37.25357116034548</v>
      </c>
      <c r="M30" s="4">
        <v>41.988704468644386</v>
      </c>
      <c r="N30" s="4">
        <f t="shared" si="0"/>
        <v>649.32354487420207</v>
      </c>
    </row>
    <row r="31" spans="1:14">
      <c r="A31">
        <v>1926</v>
      </c>
      <c r="B31" s="4">
        <v>29.642981599699588</v>
      </c>
      <c r="C31" s="4">
        <v>54.357724371010143</v>
      </c>
      <c r="D31" s="4">
        <v>55.523214419827269</v>
      </c>
      <c r="E31" s="4">
        <v>47.407765677806985</v>
      </c>
      <c r="F31" s="4">
        <v>80.353488546751777</v>
      </c>
      <c r="G31" s="4">
        <v>105.71827262485917</v>
      </c>
      <c r="H31" s="4">
        <v>68.091610965076967</v>
      </c>
      <c r="I31" s="4">
        <v>81.377574164476144</v>
      </c>
      <c r="J31" s="4">
        <v>124.20352985354863</v>
      </c>
      <c r="K31" s="4">
        <v>78.777491550882459</v>
      </c>
      <c r="L31" s="4">
        <v>96.323131806233576</v>
      </c>
      <c r="M31" s="4">
        <v>41.629568156214802</v>
      </c>
      <c r="N31" s="4">
        <f t="shared" si="0"/>
        <v>863.40635373638759</v>
      </c>
    </row>
    <row r="32" spans="1:14">
      <c r="A32">
        <v>1927</v>
      </c>
      <c r="B32" s="4">
        <v>28.591528351483287</v>
      </c>
      <c r="C32" s="4">
        <v>22.103529853548633</v>
      </c>
      <c r="D32" s="4">
        <v>57.042193015396172</v>
      </c>
      <c r="E32" s="4">
        <v>71.442898986105888</v>
      </c>
      <c r="F32" s="4">
        <v>115.62329703342097</v>
      </c>
      <c r="G32" s="4">
        <v>51.584551257979726</v>
      </c>
      <c r="H32" s="4">
        <v>84.520473150582049</v>
      </c>
      <c r="I32" s="4">
        <v>24.857724371010143</v>
      </c>
      <c r="J32" s="4">
        <v>127.43027412692453</v>
      </c>
      <c r="K32" s="4">
        <v>71.654194517461519</v>
      </c>
      <c r="L32" s="4">
        <v>102.36478407810738</v>
      </c>
      <c r="M32" s="4">
        <v>64.485257228689449</v>
      </c>
      <c r="N32" s="4">
        <f t="shared" si="0"/>
        <v>821.70070597070981</v>
      </c>
    </row>
    <row r="33" spans="1:14">
      <c r="A33">
        <v>1928</v>
      </c>
      <c r="B33" s="4">
        <v>31.407765677806985</v>
      </c>
      <c r="C33" s="4">
        <v>46.722508449117541</v>
      </c>
      <c r="D33" s="4">
        <v>48.961960195268496</v>
      </c>
      <c r="E33" s="4">
        <v>68.609177619226443</v>
      </c>
      <c r="F33" s="4">
        <v>53.01835523845287</v>
      </c>
      <c r="G33" s="4">
        <v>109.29929402929028</v>
      </c>
      <c r="H33" s="4">
        <v>65.554983101764918</v>
      </c>
      <c r="I33" s="4">
        <v>107.58878708223808</v>
      </c>
      <c r="J33" s="4">
        <v>87.457806984603835</v>
      </c>
      <c r="K33" s="4">
        <v>99.545805482538483</v>
      </c>
      <c r="L33" s="4">
        <v>77.663995493803981</v>
      </c>
      <c r="M33" s="4">
        <v>38.252782576042051</v>
      </c>
      <c r="N33" s="4">
        <f t="shared" si="0"/>
        <v>834.08322193015408</v>
      </c>
    </row>
    <row r="34" spans="1:14">
      <c r="A34">
        <v>1929</v>
      </c>
      <c r="B34" s="4">
        <v>77.042898986105911</v>
      </c>
      <c r="C34" s="4">
        <v>26.126038302666171</v>
      </c>
      <c r="D34" s="4">
        <v>52.21968456627863</v>
      </c>
      <c r="E34" s="4">
        <v>135.13874577544124</v>
      </c>
      <c r="F34" s="4">
        <v>82.362831393165607</v>
      </c>
      <c r="G34" s="4">
        <v>88.460548253849026</v>
      </c>
      <c r="H34" s="4">
        <v>66.654277131055196</v>
      </c>
      <c r="I34" s="4">
        <v>41.865490048817129</v>
      </c>
      <c r="J34" s="4">
        <v>55.892940292902743</v>
      </c>
      <c r="K34" s="4">
        <v>75.547217423957946</v>
      </c>
      <c r="L34" s="4">
        <v>32.277491550882459</v>
      </c>
      <c r="M34" s="4">
        <v>42.116943297033423</v>
      </c>
      <c r="N34" s="4">
        <f t="shared" si="0"/>
        <v>775.70510702215552</v>
      </c>
    </row>
    <row r="35" spans="1:14">
      <c r="A35">
        <v>1930</v>
      </c>
      <c r="B35" s="4">
        <v>46.907765677806985</v>
      </c>
      <c r="C35" s="4">
        <v>44.100705970709733</v>
      </c>
      <c r="D35" s="4">
        <v>43.858430341719867</v>
      </c>
      <c r="E35" s="4">
        <v>48.015448742020276</v>
      </c>
      <c r="F35" s="4">
        <v>71.228238828389038</v>
      </c>
      <c r="G35" s="4">
        <v>80.846594066841917</v>
      </c>
      <c r="H35" s="4">
        <v>45.865490048817129</v>
      </c>
      <c r="I35" s="4">
        <v>22.539451746150956</v>
      </c>
      <c r="J35" s="4">
        <v>51.739451746150962</v>
      </c>
      <c r="K35" s="4">
        <v>52.526744273375897</v>
      </c>
      <c r="L35" s="4">
        <v>36.215531355613969</v>
      </c>
      <c r="M35" s="4">
        <v>20.261960195268497</v>
      </c>
      <c r="N35" s="4">
        <f t="shared" si="0"/>
        <v>564.10581299286525</v>
      </c>
    </row>
    <row r="36" spans="1:14">
      <c r="A36">
        <v>1931</v>
      </c>
      <c r="B36" s="4">
        <v>28.689410439354113</v>
      </c>
      <c r="C36" s="4">
        <v>18.009177619226438</v>
      </c>
      <c r="D36" s="4">
        <v>55.165407435223429</v>
      </c>
      <c r="E36" s="4">
        <v>31.510589560645887</v>
      </c>
      <c r="F36" s="4">
        <v>78.526661659782206</v>
      </c>
      <c r="G36" s="4">
        <v>83.866361246714234</v>
      </c>
      <c r="H36" s="4">
        <v>53.711212917761927</v>
      </c>
      <c r="I36" s="4">
        <v>53.609177619226436</v>
      </c>
      <c r="J36" s="4">
        <v>147.76337213668796</v>
      </c>
      <c r="K36" s="4">
        <v>88.569643259481779</v>
      </c>
      <c r="L36" s="4">
        <v>105.76690199023656</v>
      </c>
      <c r="M36" s="4">
        <v>44.595764175741643</v>
      </c>
      <c r="N36" s="4">
        <f t="shared" si="0"/>
        <v>789.78368006008259</v>
      </c>
    </row>
    <row r="37" spans="1:14">
      <c r="A37">
        <v>1932</v>
      </c>
      <c r="B37" s="4">
        <v>69.327450244085611</v>
      </c>
      <c r="C37" s="4">
        <v>40.10988358993616</v>
      </c>
      <c r="D37" s="4">
        <v>40.456312429590689</v>
      </c>
      <c r="E37" s="4">
        <v>36.147923394667671</v>
      </c>
      <c r="F37" s="4">
        <v>83.319767179872315</v>
      </c>
      <c r="G37" s="4">
        <v>58.02682688696958</v>
      </c>
      <c r="H37" s="4">
        <v>87.778903492301922</v>
      </c>
      <c r="I37" s="4">
        <v>88.493022906496435</v>
      </c>
      <c r="J37" s="4">
        <v>44.443770184003007</v>
      </c>
      <c r="K37" s="4">
        <v>100.89497559143823</v>
      </c>
      <c r="L37" s="4">
        <v>47.107765677806988</v>
      </c>
      <c r="M37" s="4">
        <v>60.505647765677807</v>
      </c>
      <c r="N37" s="4">
        <f t="shared" si="0"/>
        <v>756.61224934284644</v>
      </c>
    </row>
    <row r="38" spans="1:14">
      <c r="A38">
        <v>1933</v>
      </c>
      <c r="B38" s="4">
        <v>36.726038302666161</v>
      </c>
      <c r="C38" s="4">
        <v>43.259136312429597</v>
      </c>
      <c r="D38" s="4">
        <v>54.375291025159598</v>
      </c>
      <c r="E38" s="4">
        <v>83.033098009763421</v>
      </c>
      <c r="F38" s="4">
        <v>114.75764175741645</v>
      </c>
      <c r="G38" s="4">
        <v>79.974585054449875</v>
      </c>
      <c r="H38" s="4">
        <v>58.563372136687946</v>
      </c>
      <c r="I38" s="4">
        <v>45.795058205031921</v>
      </c>
      <c r="J38" s="4">
        <v>84.198670672174245</v>
      </c>
      <c r="K38" s="4">
        <v>97.599294029290277</v>
      </c>
      <c r="L38" s="4">
        <v>43.2</v>
      </c>
      <c r="M38" s="4">
        <v>44.823920390536991</v>
      </c>
      <c r="N38" s="4">
        <f t="shared" si="0"/>
        <v>786.30610589560649</v>
      </c>
    </row>
    <row r="39" spans="1:14">
      <c r="A39">
        <v>1934</v>
      </c>
      <c r="B39" s="4">
        <v>28.306353736387532</v>
      </c>
      <c r="C39" s="4">
        <v>16.525332331956442</v>
      </c>
      <c r="D39" s="4">
        <v>47.431686068343978</v>
      </c>
      <c r="E39" s="4">
        <v>51.747923394667659</v>
      </c>
      <c r="F39" s="4">
        <v>40.491528351483289</v>
      </c>
      <c r="G39" s="4">
        <v>74.828156214795342</v>
      </c>
      <c r="H39" s="4">
        <v>40.864866691701089</v>
      </c>
      <c r="I39" s="4">
        <v>68.254900488171231</v>
      </c>
      <c r="J39" s="4">
        <v>127.759924896733</v>
      </c>
      <c r="K39" s="4">
        <v>51.784468644386038</v>
      </c>
      <c r="L39" s="4">
        <v>133.204070597071</v>
      </c>
      <c r="M39" s="4">
        <v>38.726038302666169</v>
      </c>
      <c r="N39" s="4">
        <f t="shared" si="0"/>
        <v>719.92524971836281</v>
      </c>
    </row>
    <row r="40" spans="1:14">
      <c r="A40">
        <v>1935</v>
      </c>
      <c r="B40" s="4">
        <v>49.699294029290279</v>
      </c>
      <c r="C40" s="4">
        <v>35.352782576042053</v>
      </c>
      <c r="D40" s="4">
        <v>43.60988358993616</v>
      </c>
      <c r="E40" s="4">
        <v>46.009177619226435</v>
      </c>
      <c r="F40" s="4">
        <v>71.60988358993616</v>
      </c>
      <c r="G40" s="4">
        <v>107.23874577544123</v>
      </c>
      <c r="H40" s="4">
        <v>68.26627863312055</v>
      </c>
      <c r="I40" s="4">
        <v>95.383139316560275</v>
      </c>
      <c r="J40" s="4">
        <v>71.912624859181378</v>
      </c>
      <c r="K40" s="4">
        <v>43.573961697333836</v>
      </c>
      <c r="L40" s="4">
        <v>84.405565152084122</v>
      </c>
      <c r="M40" s="4">
        <v>35.285174615095762</v>
      </c>
      <c r="N40" s="4">
        <f t="shared" si="0"/>
        <v>752.34651145324824</v>
      </c>
    </row>
    <row r="41" spans="1:14">
      <c r="A41">
        <v>1936</v>
      </c>
      <c r="B41" s="4">
        <v>45.011918888471648</v>
      </c>
      <c r="C41" s="4">
        <v>44.826038302666163</v>
      </c>
      <c r="D41" s="4">
        <v>27.211295531355614</v>
      </c>
      <c r="E41" s="4">
        <v>42.90917761922644</v>
      </c>
      <c r="F41" s="4">
        <v>57.234509951182879</v>
      </c>
      <c r="G41" s="4">
        <v>51.049335336087118</v>
      </c>
      <c r="H41" s="4">
        <v>26.235215921892603</v>
      </c>
      <c r="I41" s="4">
        <v>113.32321441982727</v>
      </c>
      <c r="J41" s="4">
        <v>123.37105520090122</v>
      </c>
      <c r="K41" s="4">
        <v>78.18729252722494</v>
      </c>
      <c r="L41" s="4">
        <v>33.541569658280132</v>
      </c>
      <c r="M41" s="4">
        <v>60.918978595568902</v>
      </c>
      <c r="N41" s="4">
        <f t="shared" si="0"/>
        <v>703.81960195268482</v>
      </c>
    </row>
    <row r="42" spans="1:14">
      <c r="A42">
        <v>1937</v>
      </c>
      <c r="B42" s="4">
        <v>60.971843785204662</v>
      </c>
      <c r="C42" s="4">
        <v>54.226038302666176</v>
      </c>
      <c r="D42" s="4">
        <v>18.25419451746151</v>
      </c>
      <c r="E42" s="4">
        <v>94.302117912129162</v>
      </c>
      <c r="F42" s="4">
        <v>61.639451746150961</v>
      </c>
      <c r="G42" s="4">
        <v>82.831062711227943</v>
      </c>
      <c r="H42" s="4">
        <v>73.542981599699601</v>
      </c>
      <c r="I42" s="4">
        <v>61.525414945550125</v>
      </c>
      <c r="J42" s="4">
        <v>86.600623357116035</v>
      </c>
      <c r="K42" s="4">
        <v>73.750041306796831</v>
      </c>
      <c r="L42" s="4">
        <v>58.959136312429585</v>
      </c>
      <c r="M42" s="4">
        <v>36.857018400300412</v>
      </c>
      <c r="N42" s="4">
        <f t="shared" si="0"/>
        <v>763.45992489673279</v>
      </c>
    </row>
    <row r="43" spans="1:14">
      <c r="A43">
        <v>1938</v>
      </c>
      <c r="B43" s="4">
        <v>71.860465640255342</v>
      </c>
      <c r="C43" s="4">
        <v>79.50494179496809</v>
      </c>
      <c r="D43" s="4">
        <v>69.404941794968067</v>
      </c>
      <c r="E43" s="4">
        <v>44.659924896733003</v>
      </c>
      <c r="F43" s="4">
        <v>97.952241832519704</v>
      </c>
      <c r="G43" s="4">
        <v>98.412624859181378</v>
      </c>
      <c r="H43" s="4">
        <v>83.356395043184378</v>
      </c>
      <c r="I43" s="4">
        <v>111.5676079609463</v>
      </c>
      <c r="J43" s="4">
        <v>116.18729252722494</v>
      </c>
      <c r="K43" s="4">
        <v>29.797882087870825</v>
      </c>
      <c r="L43" s="4">
        <v>45.006977093503565</v>
      </c>
      <c r="M43" s="4">
        <v>50.747923394667659</v>
      </c>
      <c r="N43" s="4">
        <f t="shared" si="0"/>
        <v>898.45921892602314</v>
      </c>
    </row>
    <row r="44" spans="1:14">
      <c r="A44">
        <v>1939</v>
      </c>
      <c r="B44" s="4">
        <v>57.571843785204649</v>
      </c>
      <c r="C44" s="4">
        <v>58.775373638753287</v>
      </c>
      <c r="D44" s="4">
        <v>40.054277131055201</v>
      </c>
      <c r="E44" s="4">
        <v>68.69161096507699</v>
      </c>
      <c r="F44" s="4">
        <v>58.776079609463011</v>
      </c>
      <c r="G44" s="4">
        <v>123.42337964701466</v>
      </c>
      <c r="H44" s="4">
        <v>43.021179121291773</v>
      </c>
      <c r="I44" s="4">
        <v>102.91773188133682</v>
      </c>
      <c r="J44" s="4">
        <v>67.784551257979714</v>
      </c>
      <c r="K44" s="4">
        <v>62.447840781073978</v>
      </c>
      <c r="L44" s="4">
        <v>19.796470146451369</v>
      </c>
      <c r="M44" s="4">
        <v>31.532392039053697</v>
      </c>
      <c r="N44" s="4">
        <f t="shared" si="0"/>
        <v>734.79273000375508</v>
      </c>
    </row>
    <row r="45" spans="1:14">
      <c r="A45">
        <v>1940</v>
      </c>
      <c r="B45" s="4">
        <v>52.006271122793841</v>
      </c>
      <c r="C45" s="4">
        <v>26.400705970709726</v>
      </c>
      <c r="D45" s="4">
        <v>33.202823882838906</v>
      </c>
      <c r="E45" s="4">
        <v>58.802117912129184</v>
      </c>
      <c r="F45" s="4">
        <v>99.968313931656027</v>
      </c>
      <c r="G45" s="4">
        <v>133.85577168606832</v>
      </c>
      <c r="H45" s="4">
        <v>50.564078107397684</v>
      </c>
      <c r="I45" s="4">
        <v>149.69505820503193</v>
      </c>
      <c r="J45" s="4">
        <v>44.513330829891103</v>
      </c>
      <c r="K45" s="4">
        <v>65.336627863312046</v>
      </c>
      <c r="L45" s="4">
        <v>81.566901990236573</v>
      </c>
      <c r="M45" s="4">
        <v>44.741569658280135</v>
      </c>
      <c r="N45" s="4">
        <f t="shared" si="0"/>
        <v>840.65357116034545</v>
      </c>
    </row>
    <row r="46" spans="1:14">
      <c r="A46">
        <v>1941</v>
      </c>
      <c r="B46" s="4">
        <v>45.21968456627863</v>
      </c>
      <c r="C46" s="4">
        <v>29.348546751783704</v>
      </c>
      <c r="D46" s="4">
        <v>30.099294029290274</v>
      </c>
      <c r="E46" s="4">
        <v>54.33168606834397</v>
      </c>
      <c r="F46" s="4">
        <v>83.511295531355614</v>
      </c>
      <c r="G46" s="4">
        <v>58.808471648516715</v>
      </c>
      <c r="H46" s="4">
        <v>57.617566654149449</v>
      </c>
      <c r="I46" s="4">
        <v>95.68949305294781</v>
      </c>
      <c r="J46" s="4">
        <v>136.48015020653401</v>
      </c>
      <c r="K46" s="4">
        <v>151.11615471272998</v>
      </c>
      <c r="L46" s="4">
        <v>65.578114907998497</v>
      </c>
      <c r="M46" s="4">
        <v>43.131686068343967</v>
      </c>
      <c r="N46" s="4">
        <f t="shared" si="0"/>
        <v>850.93214419827257</v>
      </c>
    </row>
    <row r="47" spans="1:14">
      <c r="A47">
        <v>1942</v>
      </c>
      <c r="B47" s="4">
        <v>39.457724371010144</v>
      </c>
      <c r="C47" s="4">
        <v>26.1</v>
      </c>
      <c r="D47" s="4">
        <v>75.928238828389041</v>
      </c>
      <c r="E47" s="4">
        <v>36.945805482538496</v>
      </c>
      <c r="F47" s="4">
        <v>125.30988358993616</v>
      </c>
      <c r="G47" s="4">
        <v>100.45921892602328</v>
      </c>
      <c r="H47" s="4">
        <v>95.714202027788218</v>
      </c>
      <c r="I47" s="4">
        <v>67.137416447615479</v>
      </c>
      <c r="J47" s="4">
        <v>127.95278257604205</v>
      </c>
      <c r="K47" s="4">
        <v>62.983139316560269</v>
      </c>
      <c r="L47" s="4">
        <v>64.808471648516715</v>
      </c>
      <c r="M47" s="4">
        <v>74.838663161847549</v>
      </c>
      <c r="N47" s="4">
        <f t="shared" si="0"/>
        <v>897.63554637626737</v>
      </c>
    </row>
    <row r="48" spans="1:14">
      <c r="A48">
        <v>1943</v>
      </c>
      <c r="B48" s="4">
        <v>51.485174615095758</v>
      </c>
      <c r="C48" s="4">
        <v>37.023920390536986</v>
      </c>
      <c r="D48" s="4">
        <v>70.33168606834397</v>
      </c>
      <c r="E48" s="4">
        <v>55.107765677806988</v>
      </c>
      <c r="F48" s="4">
        <v>124.24024033045438</v>
      </c>
      <c r="G48" s="4">
        <v>122.47051445737891</v>
      </c>
      <c r="H48" s="4">
        <v>71.466196019526848</v>
      </c>
      <c r="I48" s="4">
        <v>86.485880585805489</v>
      </c>
      <c r="J48" s="4">
        <v>49.064866691701084</v>
      </c>
      <c r="K48" s="4">
        <v>48.796470146451369</v>
      </c>
      <c r="L48" s="4">
        <v>69.447134810364261</v>
      </c>
      <c r="M48" s="4">
        <v>14.658430341719864</v>
      </c>
      <c r="N48" s="4">
        <f t="shared" si="0"/>
        <v>800.57828013518588</v>
      </c>
    </row>
    <row r="49" spans="1:14">
      <c r="A49">
        <v>1944</v>
      </c>
      <c r="B49" s="4">
        <v>27.233803980473155</v>
      </c>
      <c r="C49" s="4">
        <v>39.020390536988366</v>
      </c>
      <c r="D49" s="4">
        <v>66.333803980473149</v>
      </c>
      <c r="E49" s="4">
        <v>62.753488546751782</v>
      </c>
      <c r="F49" s="4">
        <v>77.136710476905733</v>
      </c>
      <c r="G49" s="4">
        <v>109.68808111152835</v>
      </c>
      <c r="H49" s="4">
        <v>61.023920390536986</v>
      </c>
      <c r="I49" s="4">
        <v>67.492316935786704</v>
      </c>
      <c r="J49" s="4">
        <v>92.826661659782204</v>
      </c>
      <c r="K49" s="4">
        <v>26.25631242959069</v>
      </c>
      <c r="L49" s="4">
        <v>67.403529853548633</v>
      </c>
      <c r="M49" s="4">
        <v>34.221096507698086</v>
      </c>
      <c r="N49" s="4">
        <f t="shared" si="0"/>
        <v>731.39011641006391</v>
      </c>
    </row>
    <row r="50" spans="1:14">
      <c r="A50">
        <v>1945</v>
      </c>
      <c r="B50" s="4">
        <v>24.330980097634246</v>
      </c>
      <c r="C50" s="4">
        <v>45.034509951182883</v>
      </c>
      <c r="D50" s="4">
        <v>38.81553135561397</v>
      </c>
      <c r="E50" s="4">
        <v>91.148629365377388</v>
      </c>
      <c r="F50" s="4">
        <v>125.99082238077355</v>
      </c>
      <c r="G50" s="4">
        <v>98.207059707097258</v>
      </c>
      <c r="H50" s="4">
        <v>68.332474652647392</v>
      </c>
      <c r="I50" s="4">
        <v>91.238663161847526</v>
      </c>
      <c r="J50" s="4">
        <v>126.31897859556892</v>
      </c>
      <c r="K50" s="4">
        <v>54.408471648516709</v>
      </c>
      <c r="L50" s="4">
        <v>92.843687570409315</v>
      </c>
      <c r="M50" s="4">
        <v>40.052076605332331</v>
      </c>
      <c r="N50" s="4">
        <f t="shared" si="0"/>
        <v>896.72188509200157</v>
      </c>
    </row>
    <row r="51" spans="1:14">
      <c r="A51">
        <v>1946</v>
      </c>
      <c r="B51" s="4">
        <v>55.894352234322199</v>
      </c>
      <c r="C51" s="4">
        <v>31.973255726624103</v>
      </c>
      <c r="D51" s="4">
        <v>52.033803980473152</v>
      </c>
      <c r="E51" s="4">
        <v>21.702117912129179</v>
      </c>
      <c r="F51" s="4">
        <v>82.112001502065326</v>
      </c>
      <c r="G51" s="4">
        <v>102.8487119789711</v>
      </c>
      <c r="H51" s="4">
        <v>37.762666165978224</v>
      </c>
      <c r="I51" s="4">
        <v>51.935921892602316</v>
      </c>
      <c r="J51" s="4">
        <v>68.59090499436725</v>
      </c>
      <c r="K51" s="4">
        <v>50.652865189635747</v>
      </c>
      <c r="L51" s="4">
        <v>70.107059707097264</v>
      </c>
      <c r="M51" s="4">
        <v>58.297882087870825</v>
      </c>
      <c r="N51" s="4">
        <f t="shared" si="0"/>
        <v>683.91154337213663</v>
      </c>
    </row>
    <row r="52" spans="1:14">
      <c r="A52">
        <v>1947</v>
      </c>
      <c r="B52" s="4">
        <v>48.892234322193012</v>
      </c>
      <c r="C52" s="4">
        <v>27.382350732256853</v>
      </c>
      <c r="D52" s="4">
        <v>37.638039804731498</v>
      </c>
      <c r="E52" s="4">
        <v>126.97254975591439</v>
      </c>
      <c r="F52" s="4">
        <v>120.75419451746151</v>
      </c>
      <c r="G52" s="4">
        <v>80.602823882838905</v>
      </c>
      <c r="H52" s="4">
        <v>64.992940292902745</v>
      </c>
      <c r="I52" s="4">
        <v>68.250829891100281</v>
      </c>
      <c r="J52" s="4">
        <v>109.42815621479537</v>
      </c>
      <c r="K52" s="4">
        <v>29.414825384904244</v>
      </c>
      <c r="L52" s="4">
        <v>61.319684566278639</v>
      </c>
      <c r="M52" s="4">
        <v>36.841569658280136</v>
      </c>
      <c r="N52" s="4">
        <f t="shared" si="0"/>
        <v>812.49019902365762</v>
      </c>
    </row>
    <row r="53" spans="1:14">
      <c r="A53">
        <v>1948</v>
      </c>
      <c r="B53" s="4">
        <v>38.1</v>
      </c>
      <c r="C53" s="4">
        <v>46.92</v>
      </c>
      <c r="D53" s="4">
        <v>88.47</v>
      </c>
      <c r="E53" s="4">
        <v>79.77</v>
      </c>
      <c r="F53" s="4">
        <v>72.38</v>
      </c>
      <c r="G53" s="4">
        <v>79.72</v>
      </c>
      <c r="H53" s="4">
        <v>66.48</v>
      </c>
      <c r="I53" s="4">
        <v>44.5</v>
      </c>
      <c r="J53" s="4">
        <v>48.45</v>
      </c>
      <c r="K53" s="4">
        <v>28.5</v>
      </c>
      <c r="L53" s="4">
        <v>99.88</v>
      </c>
      <c r="M53" s="4">
        <v>47.19</v>
      </c>
      <c r="N53" s="4">
        <v>740.36</v>
      </c>
    </row>
    <row r="54" spans="1:14">
      <c r="A54">
        <v>1949</v>
      </c>
      <c r="B54" s="4">
        <v>63.6</v>
      </c>
      <c r="C54" s="4">
        <v>43.44</v>
      </c>
      <c r="D54" s="4">
        <v>55.14</v>
      </c>
      <c r="E54" s="4">
        <v>42.27</v>
      </c>
      <c r="F54" s="4">
        <v>60.89</v>
      </c>
      <c r="G54" s="4">
        <v>108.46</v>
      </c>
      <c r="H54" s="4">
        <v>110.76</v>
      </c>
      <c r="I54" s="4">
        <v>53.88</v>
      </c>
      <c r="J54" s="4">
        <v>62.7</v>
      </c>
      <c r="K54" s="4">
        <v>54.86</v>
      </c>
      <c r="L54" s="4">
        <v>53.93</v>
      </c>
      <c r="M54" s="4">
        <v>64.63</v>
      </c>
      <c r="N54" s="4">
        <v>774.56</v>
      </c>
    </row>
    <row r="55" spans="1:14">
      <c r="A55">
        <v>1950</v>
      </c>
      <c r="B55" s="4">
        <v>83.12</v>
      </c>
      <c r="C55" s="4">
        <v>49.08</v>
      </c>
      <c r="D55" s="4">
        <v>63.82</v>
      </c>
      <c r="E55" s="4">
        <v>104.2</v>
      </c>
      <c r="F55" s="4">
        <v>45.21</v>
      </c>
      <c r="G55" s="4">
        <v>94.91</v>
      </c>
      <c r="H55" s="4">
        <v>116.06</v>
      </c>
      <c r="I55" s="4">
        <v>63.21</v>
      </c>
      <c r="J55" s="4">
        <v>67.61</v>
      </c>
      <c r="K55" s="4">
        <v>34.409999999999997</v>
      </c>
      <c r="L55" s="4">
        <v>56.93</v>
      </c>
      <c r="M55" s="4">
        <v>57.34</v>
      </c>
      <c r="N55" s="4">
        <v>835.9</v>
      </c>
    </row>
    <row r="56" spans="1:14">
      <c r="A56">
        <v>1951</v>
      </c>
      <c r="B56" s="4">
        <v>40.74</v>
      </c>
      <c r="C56" s="4">
        <v>45.96</v>
      </c>
      <c r="D56" s="4">
        <v>71.650000000000006</v>
      </c>
      <c r="E56" s="4">
        <v>100.05</v>
      </c>
      <c r="F56" s="4">
        <v>61.2</v>
      </c>
      <c r="G56" s="4">
        <v>84.11</v>
      </c>
      <c r="H56" s="4">
        <v>112.05</v>
      </c>
      <c r="I56" s="4">
        <v>92.89</v>
      </c>
      <c r="J56" s="4">
        <v>88.94</v>
      </c>
      <c r="K56" s="4">
        <v>116.54</v>
      </c>
      <c r="L56" s="4">
        <v>66.42</v>
      </c>
      <c r="M56" s="4">
        <v>58.44</v>
      </c>
      <c r="N56" s="4">
        <v>938.99</v>
      </c>
    </row>
    <row r="57" spans="1:14">
      <c r="A57">
        <v>1952</v>
      </c>
      <c r="B57" s="4">
        <v>58.06</v>
      </c>
      <c r="C57" s="4">
        <v>18.39</v>
      </c>
      <c r="D57" s="4">
        <v>63.14</v>
      </c>
      <c r="E57" s="4">
        <v>54.98</v>
      </c>
      <c r="F57" s="4">
        <v>80.69</v>
      </c>
      <c r="G57" s="4">
        <v>75.91</v>
      </c>
      <c r="H57" s="4">
        <v>152.41</v>
      </c>
      <c r="I57" s="4">
        <v>86.64</v>
      </c>
      <c r="J57" s="4">
        <v>35</v>
      </c>
      <c r="K57" s="4">
        <v>13.15</v>
      </c>
      <c r="L57" s="4">
        <v>72.61</v>
      </c>
      <c r="M57" s="4">
        <v>46.78</v>
      </c>
      <c r="N57" s="4">
        <v>757.76</v>
      </c>
    </row>
    <row r="58" spans="1:14">
      <c r="A58">
        <v>1953</v>
      </c>
      <c r="B58" s="4">
        <v>39.840000000000003</v>
      </c>
      <c r="C58" s="4">
        <v>60.82</v>
      </c>
      <c r="D58" s="4">
        <v>47.34</v>
      </c>
      <c r="E58" s="4">
        <v>88.76</v>
      </c>
      <c r="F58" s="4">
        <v>66.739999999999995</v>
      </c>
      <c r="G58" s="4">
        <v>100.07</v>
      </c>
      <c r="H58" s="4">
        <v>82.13</v>
      </c>
      <c r="I58" s="4">
        <v>73.25</v>
      </c>
      <c r="J58" s="4">
        <v>53.84</v>
      </c>
      <c r="K58" s="4">
        <v>28.63</v>
      </c>
      <c r="L58" s="4">
        <v>31.93</v>
      </c>
      <c r="M58" s="4">
        <v>49.78</v>
      </c>
      <c r="N58" s="4">
        <v>723.13</v>
      </c>
    </row>
    <row r="59" spans="1:14">
      <c r="A59">
        <v>1954</v>
      </c>
      <c r="B59" s="4">
        <v>35.450000000000003</v>
      </c>
      <c r="C59" s="4">
        <v>50.69</v>
      </c>
      <c r="D59" s="4">
        <v>60.42</v>
      </c>
      <c r="E59" s="4">
        <v>118.46</v>
      </c>
      <c r="F59" s="4">
        <v>62.98</v>
      </c>
      <c r="G59" s="4">
        <v>141.85</v>
      </c>
      <c r="H59" s="4">
        <v>80.16</v>
      </c>
      <c r="I59" s="4">
        <v>60.23</v>
      </c>
      <c r="J59" s="4">
        <v>110.34</v>
      </c>
      <c r="K59" s="4">
        <v>144.16999999999999</v>
      </c>
      <c r="L59" s="4">
        <v>37.51</v>
      </c>
      <c r="M59" s="4">
        <v>39.75</v>
      </c>
      <c r="N59" s="4">
        <v>942.01</v>
      </c>
    </row>
    <row r="60" spans="1:14">
      <c r="A60">
        <v>1955</v>
      </c>
      <c r="B60" s="4">
        <v>31.66</v>
      </c>
      <c r="C60" s="4">
        <v>33.700000000000003</v>
      </c>
      <c r="D60" s="4">
        <v>49.08</v>
      </c>
      <c r="E60" s="4">
        <v>66.790000000000006</v>
      </c>
      <c r="F60" s="4">
        <v>71.959999999999994</v>
      </c>
      <c r="G60" s="4">
        <v>73.239999999999995</v>
      </c>
      <c r="H60" s="4">
        <v>68.31</v>
      </c>
      <c r="I60" s="4">
        <v>73</v>
      </c>
      <c r="J60" s="4">
        <v>36.28</v>
      </c>
      <c r="K60" s="4">
        <v>98.82</v>
      </c>
      <c r="L60" s="4">
        <v>55.43</v>
      </c>
      <c r="M60" s="4">
        <v>33.29</v>
      </c>
      <c r="N60" s="4">
        <v>691.56</v>
      </c>
    </row>
    <row r="61" spans="1:14">
      <c r="A61">
        <v>1956</v>
      </c>
      <c r="B61" s="4">
        <v>15.06</v>
      </c>
      <c r="C61" s="4">
        <v>30.51</v>
      </c>
      <c r="D61" s="4">
        <v>53.48</v>
      </c>
      <c r="E61" s="4">
        <v>75.760000000000005</v>
      </c>
      <c r="F61" s="4">
        <v>102.53</v>
      </c>
      <c r="G61" s="4">
        <v>73.73</v>
      </c>
      <c r="H61" s="4">
        <v>106.83</v>
      </c>
      <c r="I61" s="4">
        <v>93.59</v>
      </c>
      <c r="J61" s="4">
        <v>36.39</v>
      </c>
      <c r="K61" s="4">
        <v>14.32</v>
      </c>
      <c r="L61" s="4">
        <v>59.82</v>
      </c>
      <c r="M61" s="4">
        <v>32.21</v>
      </c>
      <c r="N61" s="4">
        <v>694.23</v>
      </c>
    </row>
    <row r="62" spans="1:14">
      <c r="A62">
        <v>1957</v>
      </c>
      <c r="B62" s="4">
        <v>31.33</v>
      </c>
      <c r="C62" s="4">
        <v>26.81</v>
      </c>
      <c r="D62" s="4">
        <v>33.229999999999997</v>
      </c>
      <c r="E62" s="4">
        <v>83.57</v>
      </c>
      <c r="F62" s="4">
        <v>103.29</v>
      </c>
      <c r="G62" s="4">
        <v>85.99</v>
      </c>
      <c r="H62" s="4">
        <v>79.88</v>
      </c>
      <c r="I62" s="4">
        <v>75.569999999999993</v>
      </c>
      <c r="J62" s="4">
        <v>60.41</v>
      </c>
      <c r="K62" s="4">
        <v>60.82</v>
      </c>
      <c r="L62" s="4">
        <v>89.94</v>
      </c>
      <c r="M62" s="4">
        <v>51.13</v>
      </c>
      <c r="N62" s="4">
        <v>781.97</v>
      </c>
    </row>
    <row r="63" spans="1:14">
      <c r="A63">
        <v>1958</v>
      </c>
      <c r="B63" s="4">
        <v>27.7</v>
      </c>
      <c r="C63" s="4">
        <v>19.260000000000002</v>
      </c>
      <c r="D63" s="4">
        <v>14.39</v>
      </c>
      <c r="E63" s="4">
        <v>54.52</v>
      </c>
      <c r="F63" s="4">
        <v>43.45</v>
      </c>
      <c r="G63" s="4">
        <v>80.14</v>
      </c>
      <c r="H63" s="4">
        <v>88.46</v>
      </c>
      <c r="I63" s="4">
        <v>88.9</v>
      </c>
      <c r="J63" s="4">
        <v>85.68</v>
      </c>
      <c r="K63" s="4">
        <v>54.13</v>
      </c>
      <c r="L63" s="4">
        <v>68.73</v>
      </c>
      <c r="M63" s="4">
        <v>23.43</v>
      </c>
      <c r="N63" s="4">
        <v>648.79</v>
      </c>
    </row>
    <row r="64" spans="1:14">
      <c r="A64">
        <v>1959</v>
      </c>
      <c r="B64" s="4">
        <v>45.22</v>
      </c>
      <c r="C64" s="4">
        <v>46.48</v>
      </c>
      <c r="D64" s="4">
        <v>62.38</v>
      </c>
      <c r="E64" s="4">
        <v>82.73</v>
      </c>
      <c r="F64" s="4">
        <v>82.09</v>
      </c>
      <c r="G64" s="4">
        <v>40.53</v>
      </c>
      <c r="H64" s="4">
        <v>90.03</v>
      </c>
      <c r="I64" s="4">
        <v>128.07</v>
      </c>
      <c r="J64" s="4">
        <v>105.96</v>
      </c>
      <c r="K64" s="4">
        <v>127.66</v>
      </c>
      <c r="L64" s="4">
        <v>60.67</v>
      </c>
      <c r="M64" s="4">
        <v>62.71</v>
      </c>
      <c r="N64" s="4">
        <v>934.53</v>
      </c>
    </row>
    <row r="65" spans="1:14">
      <c r="A65">
        <v>1960</v>
      </c>
      <c r="B65" s="4">
        <v>59.82</v>
      </c>
      <c r="C65" s="4">
        <v>49.67</v>
      </c>
      <c r="D65" s="4">
        <v>31.2</v>
      </c>
      <c r="E65" s="4">
        <v>93.63</v>
      </c>
      <c r="F65" s="4">
        <v>137.83000000000001</v>
      </c>
      <c r="G65" s="4">
        <v>97.87</v>
      </c>
      <c r="H65" s="4">
        <v>92.96</v>
      </c>
      <c r="I65" s="4">
        <v>99.02</v>
      </c>
      <c r="J65" s="4">
        <v>82.59</v>
      </c>
      <c r="K65" s="4">
        <v>57.61</v>
      </c>
      <c r="L65" s="4">
        <v>64.64</v>
      </c>
      <c r="M65" s="4">
        <v>17.690000000000001</v>
      </c>
      <c r="N65" s="4">
        <v>884.53</v>
      </c>
    </row>
    <row r="66" spans="1:14">
      <c r="A66">
        <v>1961</v>
      </c>
      <c r="B66" s="4">
        <v>15.55</v>
      </c>
      <c r="C66" s="4">
        <v>33.61</v>
      </c>
      <c r="D66" s="4">
        <v>71.540000000000006</v>
      </c>
      <c r="E66" s="4">
        <v>69.05</v>
      </c>
      <c r="F66" s="4">
        <v>43.88</v>
      </c>
      <c r="G66" s="4">
        <v>82.28</v>
      </c>
      <c r="H66" s="4">
        <v>84.52</v>
      </c>
      <c r="I66" s="4">
        <v>67.97</v>
      </c>
      <c r="J66" s="4">
        <v>164.01</v>
      </c>
      <c r="K66" s="4">
        <v>73.3</v>
      </c>
      <c r="L66" s="4">
        <v>65.08</v>
      </c>
      <c r="M66" s="4">
        <v>42.86</v>
      </c>
      <c r="N66" s="4">
        <v>813.65</v>
      </c>
    </row>
    <row r="67" spans="1:14">
      <c r="A67">
        <v>1962</v>
      </c>
      <c r="B67" s="4">
        <v>56.7</v>
      </c>
      <c r="C67" s="4">
        <v>52.23</v>
      </c>
      <c r="D67" s="4">
        <v>32</v>
      </c>
      <c r="E67" s="4">
        <v>49.51</v>
      </c>
      <c r="F67" s="4">
        <v>68.900000000000006</v>
      </c>
      <c r="G67" s="4">
        <v>76.05</v>
      </c>
      <c r="H67" s="4">
        <v>74.540000000000006</v>
      </c>
      <c r="I67" s="4">
        <v>82.5</v>
      </c>
      <c r="J67" s="4">
        <v>70.81</v>
      </c>
      <c r="K67" s="4">
        <v>62.71</v>
      </c>
      <c r="L67" s="4">
        <v>21.42</v>
      </c>
      <c r="M67" s="4">
        <v>42.29</v>
      </c>
      <c r="N67" s="4">
        <v>689.66</v>
      </c>
    </row>
    <row r="68" spans="1:14">
      <c r="A68">
        <v>1963</v>
      </c>
      <c r="B68" s="4">
        <v>29.08</v>
      </c>
      <c r="C68" s="4">
        <v>19.149999999999999</v>
      </c>
      <c r="D68" s="4">
        <v>59.37</v>
      </c>
      <c r="E68" s="4">
        <v>51.78</v>
      </c>
      <c r="F68" s="4">
        <v>76.42</v>
      </c>
      <c r="G68" s="4">
        <v>57.63</v>
      </c>
      <c r="H68" s="4">
        <v>80.569999999999993</v>
      </c>
      <c r="I68" s="4">
        <v>67.56</v>
      </c>
      <c r="J68" s="4">
        <v>69.33</v>
      </c>
      <c r="K68" s="4">
        <v>25.23</v>
      </c>
      <c r="L68" s="4">
        <v>59.79</v>
      </c>
      <c r="M68" s="4">
        <v>41.05</v>
      </c>
      <c r="N68" s="4">
        <v>636.96</v>
      </c>
    </row>
    <row r="69" spans="1:14">
      <c r="A69">
        <v>1964</v>
      </c>
      <c r="B69" s="4">
        <v>32.85</v>
      </c>
      <c r="C69" s="4">
        <v>14</v>
      </c>
      <c r="D69" s="4">
        <v>51.81</v>
      </c>
      <c r="E69" s="4">
        <v>90.61</v>
      </c>
      <c r="F69" s="4">
        <v>87.6</v>
      </c>
      <c r="G69" s="4">
        <v>48.33</v>
      </c>
      <c r="H69" s="4">
        <v>99.96</v>
      </c>
      <c r="I69" s="4">
        <v>96.6</v>
      </c>
      <c r="J69" s="4">
        <v>107.02</v>
      </c>
      <c r="K69" s="4">
        <v>24.14</v>
      </c>
      <c r="L69" s="4">
        <v>63.55</v>
      </c>
      <c r="M69" s="4">
        <v>39.19</v>
      </c>
      <c r="N69" s="4">
        <v>755.66</v>
      </c>
    </row>
    <row r="70" spans="1:14">
      <c r="A70">
        <v>1965</v>
      </c>
      <c r="B70" s="4">
        <v>59.89</v>
      </c>
      <c r="C70" s="4">
        <v>40.229999999999997</v>
      </c>
      <c r="D70" s="4">
        <v>56.67</v>
      </c>
      <c r="E70" s="4">
        <v>84.83</v>
      </c>
      <c r="F70" s="4">
        <v>78.56</v>
      </c>
      <c r="G70" s="4">
        <v>63.46</v>
      </c>
      <c r="H70" s="4">
        <v>55.24</v>
      </c>
      <c r="I70" s="4">
        <v>111.53</v>
      </c>
      <c r="J70" s="4">
        <v>182.68</v>
      </c>
      <c r="K70" s="4">
        <v>55.89</v>
      </c>
      <c r="L70" s="4">
        <v>72.31</v>
      </c>
      <c r="M70" s="4">
        <v>77.41</v>
      </c>
      <c r="N70" s="4">
        <v>938.7</v>
      </c>
    </row>
    <row r="71" spans="1:14">
      <c r="A71">
        <v>1966</v>
      </c>
      <c r="B71" s="4">
        <v>36.479999999999997</v>
      </c>
      <c r="C71" s="4">
        <v>37.25</v>
      </c>
      <c r="D71" s="4">
        <v>75.930000000000007</v>
      </c>
      <c r="E71" s="4">
        <v>70.459999999999994</v>
      </c>
      <c r="F71" s="4">
        <v>52.09</v>
      </c>
      <c r="G71" s="4">
        <v>58.98</v>
      </c>
      <c r="H71" s="4">
        <v>62.46</v>
      </c>
      <c r="I71" s="4">
        <v>90.73</v>
      </c>
      <c r="J71" s="4">
        <v>45.59</v>
      </c>
      <c r="K71" s="4">
        <v>52.72</v>
      </c>
      <c r="L71" s="4">
        <v>96.83</v>
      </c>
      <c r="M71" s="4">
        <v>64.13</v>
      </c>
      <c r="N71" s="4">
        <v>743.65</v>
      </c>
    </row>
    <row r="72" spans="1:14">
      <c r="A72">
        <v>1967</v>
      </c>
      <c r="B72" s="4">
        <v>66.81</v>
      </c>
      <c r="C72" s="4">
        <v>41.1</v>
      </c>
      <c r="D72" s="4">
        <v>32.35</v>
      </c>
      <c r="E72" s="4">
        <v>107.74</v>
      </c>
      <c r="F72" s="4">
        <v>55.79</v>
      </c>
      <c r="G72" s="4">
        <v>143.58000000000001</v>
      </c>
      <c r="H72" s="4">
        <v>46.73</v>
      </c>
      <c r="I72" s="4">
        <v>72.94</v>
      </c>
      <c r="J72" s="4">
        <v>50.98</v>
      </c>
      <c r="K72" s="4">
        <v>113.32</v>
      </c>
      <c r="L72" s="4">
        <v>57.74</v>
      </c>
      <c r="M72" s="4">
        <v>58.45</v>
      </c>
      <c r="N72" s="4">
        <v>847.53</v>
      </c>
    </row>
    <row r="73" spans="1:14">
      <c r="A73">
        <v>1968</v>
      </c>
      <c r="B73" s="4">
        <v>35.520000000000003</v>
      </c>
      <c r="C73" s="4">
        <v>38.29</v>
      </c>
      <c r="D73" s="4">
        <v>21.43</v>
      </c>
      <c r="E73" s="4">
        <v>83.29</v>
      </c>
      <c r="F73" s="4">
        <v>86.87</v>
      </c>
      <c r="G73" s="4">
        <v>147.37</v>
      </c>
      <c r="H73" s="4">
        <v>72.28</v>
      </c>
      <c r="I73" s="4">
        <v>67</v>
      </c>
      <c r="J73" s="4">
        <v>111.51</v>
      </c>
      <c r="K73" s="4">
        <v>57.62</v>
      </c>
      <c r="L73" s="4">
        <v>63.56</v>
      </c>
      <c r="M73" s="4">
        <v>87.01</v>
      </c>
      <c r="N73" s="4">
        <v>871.75</v>
      </c>
    </row>
    <row r="74" spans="1:14">
      <c r="A74">
        <v>1969</v>
      </c>
      <c r="B74" s="4">
        <v>71.63</v>
      </c>
      <c r="C74" s="4">
        <v>7.39</v>
      </c>
      <c r="D74" s="4">
        <v>32.18</v>
      </c>
      <c r="E74" s="4">
        <v>82.3</v>
      </c>
      <c r="F74" s="4">
        <v>75.8</v>
      </c>
      <c r="G74" s="4">
        <v>169.63</v>
      </c>
      <c r="H74" s="4">
        <v>91.43</v>
      </c>
      <c r="I74" s="4">
        <v>20.329999999999998</v>
      </c>
      <c r="J74" s="4">
        <v>61.81</v>
      </c>
      <c r="K74" s="4">
        <v>121.12</v>
      </c>
      <c r="L74" s="4">
        <v>48.19</v>
      </c>
      <c r="M74" s="4">
        <v>33.520000000000003</v>
      </c>
      <c r="N74" s="4">
        <v>815.33</v>
      </c>
    </row>
    <row r="75" spans="1:14">
      <c r="A75">
        <v>1970</v>
      </c>
      <c r="B75" s="4">
        <v>35.619999999999997</v>
      </c>
      <c r="C75" s="4">
        <v>15.42</v>
      </c>
      <c r="D75" s="4">
        <v>44.92</v>
      </c>
      <c r="E75" s="4">
        <v>62.8</v>
      </c>
      <c r="F75" s="4">
        <v>112.79</v>
      </c>
      <c r="G75" s="4">
        <v>64.760000000000005</v>
      </c>
      <c r="H75" s="4">
        <v>95.32</v>
      </c>
      <c r="I75" s="4">
        <v>38.299999999999997</v>
      </c>
      <c r="J75" s="4">
        <v>156.61000000000001</v>
      </c>
      <c r="K75" s="4">
        <v>83.59</v>
      </c>
      <c r="L75" s="4">
        <v>73.02</v>
      </c>
      <c r="M75" s="4">
        <v>52.01</v>
      </c>
      <c r="N75" s="4">
        <v>835.16</v>
      </c>
    </row>
    <row r="76" spans="1:14">
      <c r="A76">
        <v>1971</v>
      </c>
      <c r="B76" s="4">
        <v>51.58</v>
      </c>
      <c r="C76" s="4">
        <v>65.510000000000005</v>
      </c>
      <c r="D76" s="4">
        <v>49.16</v>
      </c>
      <c r="E76" s="4">
        <v>30.27</v>
      </c>
      <c r="F76" s="4">
        <v>61.19</v>
      </c>
      <c r="G76" s="4">
        <v>67.040000000000006</v>
      </c>
      <c r="H76" s="4">
        <v>84.8</v>
      </c>
      <c r="I76" s="4">
        <v>61.74</v>
      </c>
      <c r="J76" s="4">
        <v>76.400000000000006</v>
      </c>
      <c r="K76" s="4">
        <v>55.91</v>
      </c>
      <c r="L76" s="4">
        <v>62.08</v>
      </c>
      <c r="M76" s="4">
        <v>102.72</v>
      </c>
      <c r="N76" s="4">
        <v>768.4</v>
      </c>
    </row>
    <row r="77" spans="1:14">
      <c r="A77">
        <v>1972</v>
      </c>
      <c r="B77" s="4">
        <v>30.16</v>
      </c>
      <c r="C77" s="4">
        <v>30</v>
      </c>
      <c r="D77" s="4">
        <v>65.12</v>
      </c>
      <c r="E77" s="4">
        <v>64.900000000000006</v>
      </c>
      <c r="F77" s="4">
        <v>57.61</v>
      </c>
      <c r="G77" s="4">
        <v>69.37</v>
      </c>
      <c r="H77" s="4">
        <v>94.97</v>
      </c>
      <c r="I77" s="4">
        <v>146.66</v>
      </c>
      <c r="J77" s="4">
        <v>130.16999999999999</v>
      </c>
      <c r="K77" s="4">
        <v>67.72</v>
      </c>
      <c r="L77" s="4">
        <v>48.64</v>
      </c>
      <c r="M77" s="4">
        <v>83.46</v>
      </c>
      <c r="N77" s="4">
        <v>888.78</v>
      </c>
    </row>
    <row r="78" spans="1:14">
      <c r="A78">
        <v>1973</v>
      </c>
      <c r="B78" s="4">
        <v>37.04</v>
      </c>
      <c r="C78" s="4">
        <v>29.97</v>
      </c>
      <c r="D78" s="4">
        <v>66.16</v>
      </c>
      <c r="E78" s="4">
        <v>92.21</v>
      </c>
      <c r="F78" s="4">
        <v>138.21</v>
      </c>
      <c r="G78" s="4">
        <v>87.47</v>
      </c>
      <c r="H78" s="4">
        <v>69.16</v>
      </c>
      <c r="I78" s="4">
        <v>69.540000000000006</v>
      </c>
      <c r="J78" s="4">
        <v>74.290000000000006</v>
      </c>
      <c r="K78" s="4">
        <v>77.73</v>
      </c>
      <c r="L78" s="4">
        <v>53.29</v>
      </c>
      <c r="M78" s="4">
        <v>70.84</v>
      </c>
      <c r="N78" s="4">
        <v>865.91</v>
      </c>
    </row>
    <row r="79" spans="1:14">
      <c r="A79">
        <v>1974</v>
      </c>
      <c r="B79" s="4">
        <v>60.33</v>
      </c>
      <c r="C79" s="4">
        <v>40.35</v>
      </c>
      <c r="D79" s="4">
        <v>60.15</v>
      </c>
      <c r="E79" s="4">
        <v>81.53</v>
      </c>
      <c r="F79" s="4">
        <v>96.47</v>
      </c>
      <c r="G79" s="4">
        <v>111.12</v>
      </c>
      <c r="H79" s="4">
        <v>68.56</v>
      </c>
      <c r="I79" s="4">
        <v>97.57</v>
      </c>
      <c r="J79" s="4">
        <v>65.34</v>
      </c>
      <c r="K79" s="4">
        <v>51.57</v>
      </c>
      <c r="L79" s="4">
        <v>60.6</v>
      </c>
      <c r="M79" s="4">
        <v>43.62</v>
      </c>
      <c r="N79" s="4">
        <v>837.21</v>
      </c>
    </row>
    <row r="80" spans="1:14">
      <c r="A80">
        <v>1975</v>
      </c>
      <c r="B80" s="4">
        <v>63.46</v>
      </c>
      <c r="C80" s="4">
        <v>44.26</v>
      </c>
      <c r="D80" s="4">
        <v>60.16</v>
      </c>
      <c r="E80" s="4">
        <v>77.180000000000007</v>
      </c>
      <c r="F80" s="4">
        <v>74.489999999999995</v>
      </c>
      <c r="G80" s="4">
        <v>109.15</v>
      </c>
      <c r="H80" s="4">
        <v>64.75</v>
      </c>
      <c r="I80" s="4">
        <v>167.37</v>
      </c>
      <c r="J80" s="4">
        <v>68.5</v>
      </c>
      <c r="K80" s="4">
        <v>26.49</v>
      </c>
      <c r="L80" s="4">
        <v>88.76</v>
      </c>
      <c r="M80" s="4">
        <v>52.68</v>
      </c>
      <c r="N80" s="4">
        <v>897.25</v>
      </c>
    </row>
    <row r="81" spans="1:14">
      <c r="A81">
        <v>1976</v>
      </c>
      <c r="B81" s="4">
        <v>48.46</v>
      </c>
      <c r="C81" s="4">
        <v>49.95</v>
      </c>
      <c r="D81" s="4">
        <v>119.91</v>
      </c>
      <c r="E81" s="4">
        <v>76.66</v>
      </c>
      <c r="F81" s="4">
        <v>94.94</v>
      </c>
      <c r="G81" s="4">
        <v>52.7</v>
      </c>
      <c r="H81" s="4">
        <v>62.39</v>
      </c>
      <c r="I81" s="4">
        <v>38.18</v>
      </c>
      <c r="J81" s="4">
        <v>36.51</v>
      </c>
      <c r="K81" s="4">
        <v>44.98</v>
      </c>
      <c r="L81" s="4">
        <v>26.22</v>
      </c>
      <c r="M81" s="4">
        <v>24.74</v>
      </c>
      <c r="N81" s="4">
        <v>675.64</v>
      </c>
    </row>
    <row r="82" spans="1:14">
      <c r="A82">
        <v>1977</v>
      </c>
      <c r="B82" s="4">
        <v>29.15</v>
      </c>
      <c r="C82" s="4">
        <v>31.88</v>
      </c>
      <c r="D82" s="4">
        <v>105.71</v>
      </c>
      <c r="E82" s="4">
        <v>72.64</v>
      </c>
      <c r="F82" s="4">
        <v>33.299999999999997</v>
      </c>
      <c r="G82" s="4">
        <v>81.11</v>
      </c>
      <c r="H82" s="4">
        <v>93.06</v>
      </c>
      <c r="I82" s="4">
        <v>107.76</v>
      </c>
      <c r="J82" s="4">
        <v>116.62</v>
      </c>
      <c r="K82" s="4">
        <v>58.53</v>
      </c>
      <c r="L82" s="4">
        <v>78.33</v>
      </c>
      <c r="M82" s="4">
        <v>70.55</v>
      </c>
      <c r="N82" s="4">
        <v>878.64</v>
      </c>
    </row>
    <row r="83" spans="1:14">
      <c r="A83">
        <v>1978</v>
      </c>
      <c r="B83" s="4">
        <v>52.85</v>
      </c>
      <c r="C83" s="4">
        <v>15.1</v>
      </c>
      <c r="D83" s="4">
        <v>20.84</v>
      </c>
      <c r="E83" s="4">
        <v>73.040000000000006</v>
      </c>
      <c r="F83" s="4">
        <v>89.12</v>
      </c>
      <c r="G83" s="4">
        <v>86.5</v>
      </c>
      <c r="H83" s="4">
        <v>95.91</v>
      </c>
      <c r="I83" s="4">
        <v>110.43</v>
      </c>
      <c r="J83" s="4">
        <v>142.43</v>
      </c>
      <c r="K83" s="4">
        <v>64.540000000000006</v>
      </c>
      <c r="L83" s="4">
        <v>55.95</v>
      </c>
      <c r="M83" s="4">
        <v>54.9</v>
      </c>
      <c r="N83" s="4">
        <v>861.61</v>
      </c>
    </row>
    <row r="84" spans="1:14">
      <c r="A84">
        <v>1979</v>
      </c>
      <c r="B84" s="4">
        <v>67.61</v>
      </c>
      <c r="C84" s="4">
        <v>30.29</v>
      </c>
      <c r="D84" s="4">
        <v>96.31</v>
      </c>
      <c r="E84" s="4">
        <v>78</v>
      </c>
      <c r="F84" s="4">
        <v>65.53</v>
      </c>
      <c r="G84" s="4">
        <v>95.2</v>
      </c>
      <c r="H84" s="4">
        <v>64.5</v>
      </c>
      <c r="I84" s="4">
        <v>113.07</v>
      </c>
      <c r="J84" s="4">
        <v>18.45</v>
      </c>
      <c r="K84" s="4">
        <v>86.88</v>
      </c>
      <c r="L84" s="4">
        <v>75.8</v>
      </c>
      <c r="M84" s="4">
        <v>43.31</v>
      </c>
      <c r="N84" s="4">
        <v>834.95</v>
      </c>
    </row>
    <row r="85" spans="1:14">
      <c r="A85">
        <v>1980</v>
      </c>
      <c r="B85" s="4">
        <v>47.32</v>
      </c>
      <c r="C85" s="4">
        <v>20.8</v>
      </c>
      <c r="D85" s="4">
        <v>28.62</v>
      </c>
      <c r="E85" s="4">
        <v>79.97</v>
      </c>
      <c r="F85" s="4">
        <v>52.46</v>
      </c>
      <c r="G85" s="4">
        <v>110.92</v>
      </c>
      <c r="H85" s="4">
        <v>89.68</v>
      </c>
      <c r="I85" s="4">
        <v>135.9</v>
      </c>
      <c r="J85" s="4">
        <v>119.5</v>
      </c>
      <c r="K85" s="4">
        <v>51.96</v>
      </c>
      <c r="L85" s="4">
        <v>31.09</v>
      </c>
      <c r="M85" s="4">
        <v>54.83</v>
      </c>
      <c r="N85" s="4">
        <v>823.05</v>
      </c>
    </row>
    <row r="86" spans="1:14">
      <c r="A86">
        <v>1981</v>
      </c>
      <c r="B86" s="4">
        <v>14.58</v>
      </c>
      <c r="C86" s="4">
        <v>56.2</v>
      </c>
      <c r="D86" s="4">
        <v>16.95</v>
      </c>
      <c r="E86" s="4">
        <v>116.99</v>
      </c>
      <c r="F86" s="4">
        <v>64.27</v>
      </c>
      <c r="G86" s="4">
        <v>107.05</v>
      </c>
      <c r="H86" s="4">
        <v>60.17</v>
      </c>
      <c r="I86" s="4">
        <v>96.5</v>
      </c>
      <c r="J86" s="4">
        <v>94.62</v>
      </c>
      <c r="K86" s="4">
        <v>91.7</v>
      </c>
      <c r="L86" s="4">
        <v>39.76</v>
      </c>
      <c r="M86" s="4">
        <v>38.49</v>
      </c>
      <c r="N86" s="4">
        <v>797.28</v>
      </c>
    </row>
    <row r="87" spans="1:14">
      <c r="A87">
        <v>1982</v>
      </c>
      <c r="B87" s="4">
        <v>69.290000000000006</v>
      </c>
      <c r="C87" s="4">
        <v>13.2</v>
      </c>
      <c r="D87" s="4">
        <v>65.2</v>
      </c>
      <c r="E87" s="4">
        <v>65.14</v>
      </c>
      <c r="F87" s="4">
        <v>70.27</v>
      </c>
      <c r="G87" s="4">
        <v>72.14</v>
      </c>
      <c r="H87" s="4">
        <v>124.51</v>
      </c>
      <c r="I87" s="4">
        <v>75.81</v>
      </c>
      <c r="J87" s="4">
        <v>75.709999999999994</v>
      </c>
      <c r="K87" s="4">
        <v>64.67</v>
      </c>
      <c r="L87" s="4">
        <v>107.27</v>
      </c>
      <c r="M87" s="4">
        <v>94.64</v>
      </c>
      <c r="N87" s="4">
        <v>897.85</v>
      </c>
    </row>
    <row r="88" spans="1:14">
      <c r="A88">
        <v>1983</v>
      </c>
      <c r="B88" s="4">
        <v>25.93</v>
      </c>
      <c r="C88" s="4">
        <v>29.75</v>
      </c>
      <c r="D88" s="4">
        <v>64.709999999999994</v>
      </c>
      <c r="E88" s="4">
        <v>74.430000000000007</v>
      </c>
      <c r="F88" s="4">
        <v>130.94</v>
      </c>
      <c r="G88" s="4">
        <v>51.68</v>
      </c>
      <c r="H88" s="4">
        <v>72.760000000000005</v>
      </c>
      <c r="I88" s="4">
        <v>85.21</v>
      </c>
      <c r="J88" s="4">
        <v>114.13</v>
      </c>
      <c r="K88" s="4">
        <v>82.13</v>
      </c>
      <c r="L88" s="4">
        <v>81.25</v>
      </c>
      <c r="M88" s="4">
        <v>62.7</v>
      </c>
      <c r="N88" s="4">
        <v>875.62</v>
      </c>
    </row>
    <row r="89" spans="1:14">
      <c r="A89">
        <v>1984</v>
      </c>
      <c r="B89" s="4">
        <v>22.89</v>
      </c>
      <c r="C89" s="4">
        <v>30.46</v>
      </c>
      <c r="D89" s="4">
        <v>51.61</v>
      </c>
      <c r="E89" s="4">
        <v>76.62</v>
      </c>
      <c r="F89" s="4">
        <v>84.62</v>
      </c>
      <c r="G89" s="4">
        <v>94.65</v>
      </c>
      <c r="H89" s="4">
        <v>68.84</v>
      </c>
      <c r="I89" s="4">
        <v>80.25</v>
      </c>
      <c r="J89" s="4">
        <v>118.07</v>
      </c>
      <c r="K89" s="4">
        <v>99.41</v>
      </c>
      <c r="L89" s="4">
        <v>75.11</v>
      </c>
      <c r="M89" s="4">
        <v>71.84</v>
      </c>
      <c r="N89" s="4">
        <v>874.37</v>
      </c>
    </row>
    <row r="90" spans="1:14">
      <c r="A90">
        <v>1985</v>
      </c>
      <c r="B90" s="4">
        <v>46.93</v>
      </c>
      <c r="C90" s="4">
        <v>64.22</v>
      </c>
      <c r="D90" s="4">
        <v>77.58</v>
      </c>
      <c r="E90" s="4">
        <v>70.44</v>
      </c>
      <c r="F90" s="4">
        <v>70.14</v>
      </c>
      <c r="G90" s="4">
        <v>57.2</v>
      </c>
      <c r="H90" s="4">
        <v>84.36</v>
      </c>
      <c r="I90" s="4">
        <v>126.4</v>
      </c>
      <c r="J90" s="4">
        <v>109.16</v>
      </c>
      <c r="K90" s="4">
        <v>92.79</v>
      </c>
      <c r="L90" s="4">
        <v>142.91999999999999</v>
      </c>
      <c r="M90" s="4">
        <v>58.1</v>
      </c>
      <c r="N90" s="4">
        <v>1000.24</v>
      </c>
    </row>
    <row r="91" spans="1:14">
      <c r="A91">
        <v>1986</v>
      </c>
      <c r="B91" s="4">
        <v>26.1</v>
      </c>
      <c r="C91" s="4">
        <v>45.52</v>
      </c>
      <c r="D91" s="4">
        <v>52.05</v>
      </c>
      <c r="E91" s="4">
        <v>57.18</v>
      </c>
      <c r="F91" s="4">
        <v>56.93</v>
      </c>
      <c r="G91" s="4">
        <v>111.55</v>
      </c>
      <c r="H91" s="4">
        <v>115.1</v>
      </c>
      <c r="I91" s="4">
        <v>76.73</v>
      </c>
      <c r="J91" s="4">
        <v>225.95</v>
      </c>
      <c r="K91" s="4">
        <v>75.540000000000006</v>
      </c>
      <c r="L91" s="4">
        <v>31.21</v>
      </c>
      <c r="M91" s="4">
        <v>24.21</v>
      </c>
      <c r="N91" s="4">
        <v>898.07</v>
      </c>
    </row>
    <row r="92" spans="1:14">
      <c r="A92">
        <v>1987</v>
      </c>
      <c r="B92" s="4">
        <v>28.52</v>
      </c>
      <c r="C92" s="4">
        <v>8.25</v>
      </c>
      <c r="D92" s="4">
        <v>34.43</v>
      </c>
      <c r="E92" s="4">
        <v>59.24</v>
      </c>
      <c r="F92" s="4">
        <v>67.16</v>
      </c>
      <c r="G92" s="4">
        <v>64.03</v>
      </c>
      <c r="H92" s="4">
        <v>74.64</v>
      </c>
      <c r="I92" s="4">
        <v>150.74</v>
      </c>
      <c r="J92" s="4">
        <v>88.94</v>
      </c>
      <c r="K92" s="4">
        <v>70.87</v>
      </c>
      <c r="L92" s="4">
        <v>73.59</v>
      </c>
      <c r="M92" s="4">
        <v>76.709999999999994</v>
      </c>
      <c r="N92" s="4">
        <v>797.12</v>
      </c>
    </row>
    <row r="93" spans="1:14">
      <c r="A93">
        <v>1988</v>
      </c>
      <c r="B93" s="4">
        <v>47.22</v>
      </c>
      <c r="C93" s="4">
        <v>27.16</v>
      </c>
      <c r="D93" s="4">
        <v>47.42</v>
      </c>
      <c r="E93" s="4">
        <v>74.680000000000007</v>
      </c>
      <c r="F93" s="4">
        <v>24.33</v>
      </c>
      <c r="G93" s="4">
        <v>25.52</v>
      </c>
      <c r="H93" s="4">
        <v>70.92</v>
      </c>
      <c r="I93" s="4">
        <v>103.08</v>
      </c>
      <c r="J93" s="4">
        <v>105.9</v>
      </c>
      <c r="K93" s="4">
        <v>105.04</v>
      </c>
      <c r="L93" s="4">
        <v>129.63999999999999</v>
      </c>
      <c r="M93" s="4">
        <v>45.56</v>
      </c>
      <c r="N93" s="4">
        <v>806.47</v>
      </c>
    </row>
    <row r="94" spans="1:14">
      <c r="A94">
        <v>1989</v>
      </c>
      <c r="B94" s="4">
        <v>29.54</v>
      </c>
      <c r="C94" s="4">
        <v>21.02</v>
      </c>
      <c r="D94" s="4">
        <v>59</v>
      </c>
      <c r="E94" s="4">
        <v>32.19</v>
      </c>
      <c r="F94" s="4">
        <v>109.78</v>
      </c>
      <c r="G94" s="4">
        <v>81.88</v>
      </c>
      <c r="H94" s="4">
        <v>61.33</v>
      </c>
      <c r="I94" s="4">
        <v>86.53</v>
      </c>
      <c r="J94" s="4">
        <v>49.92</v>
      </c>
      <c r="K94" s="4">
        <v>61.56</v>
      </c>
      <c r="L94" s="4">
        <v>57.21</v>
      </c>
      <c r="M94" s="4">
        <v>30.76</v>
      </c>
      <c r="N94" s="4">
        <v>680.72</v>
      </c>
    </row>
    <row r="95" spans="1:14">
      <c r="A95">
        <v>1990</v>
      </c>
      <c r="B95" s="4">
        <v>48.59</v>
      </c>
      <c r="C95" s="4">
        <v>41.15</v>
      </c>
      <c r="D95" s="4">
        <v>62.16</v>
      </c>
      <c r="E95" s="4">
        <v>48.82</v>
      </c>
      <c r="F95" s="4">
        <v>122.42</v>
      </c>
      <c r="G95" s="4">
        <v>141.69999999999999</v>
      </c>
      <c r="H95" s="4">
        <v>69.790000000000006</v>
      </c>
      <c r="I95" s="4">
        <v>95.87</v>
      </c>
      <c r="J95" s="4">
        <v>102.72</v>
      </c>
      <c r="K95" s="4">
        <v>100.3</v>
      </c>
      <c r="L95" s="4">
        <v>84.37</v>
      </c>
      <c r="M95" s="4">
        <v>56.36</v>
      </c>
      <c r="N95" s="4">
        <v>974.25</v>
      </c>
    </row>
    <row r="96" spans="1:14">
      <c r="A96">
        <v>1991</v>
      </c>
      <c r="B96" s="4">
        <v>28.36</v>
      </c>
      <c r="C96" s="4">
        <v>17.47</v>
      </c>
      <c r="D96" s="4">
        <v>80.790000000000006</v>
      </c>
      <c r="E96" s="4">
        <v>97.47</v>
      </c>
      <c r="F96" s="4">
        <v>93.42</v>
      </c>
      <c r="G96" s="4">
        <v>54.13</v>
      </c>
      <c r="H96" s="4">
        <v>118.07</v>
      </c>
      <c r="I96" s="4">
        <v>57.87</v>
      </c>
      <c r="J96" s="4">
        <v>85.19</v>
      </c>
      <c r="K96" s="4">
        <v>151.44</v>
      </c>
      <c r="L96" s="4">
        <v>89.22</v>
      </c>
      <c r="M96" s="4">
        <v>47.45</v>
      </c>
      <c r="N96" s="4">
        <v>920.88</v>
      </c>
    </row>
    <row r="97" spans="1:15">
      <c r="A97">
        <v>1992</v>
      </c>
      <c r="B97" s="4">
        <v>32.79</v>
      </c>
      <c r="C97" s="4">
        <v>32.01</v>
      </c>
      <c r="D97" s="4">
        <v>54.11</v>
      </c>
      <c r="E97" s="4">
        <v>72.569999999999993</v>
      </c>
      <c r="F97" s="4">
        <v>36.99</v>
      </c>
      <c r="G97" s="4">
        <v>51.88</v>
      </c>
      <c r="H97" s="4">
        <v>108.08</v>
      </c>
      <c r="I97" s="4">
        <v>68.010000000000005</v>
      </c>
      <c r="J97" s="4">
        <v>131.54</v>
      </c>
      <c r="K97" s="4">
        <v>52.52</v>
      </c>
      <c r="L97" s="4">
        <v>127.66</v>
      </c>
      <c r="M97" s="4">
        <v>62.7</v>
      </c>
      <c r="N97" s="4">
        <v>830.86</v>
      </c>
    </row>
    <row r="98" spans="1:15">
      <c r="A98">
        <v>1993</v>
      </c>
      <c r="B98" s="4">
        <v>58.68</v>
      </c>
      <c r="C98" s="4">
        <v>18.73</v>
      </c>
      <c r="D98" s="4">
        <v>29.86</v>
      </c>
      <c r="E98" s="4">
        <v>117.64</v>
      </c>
      <c r="F98" s="4">
        <v>80.81</v>
      </c>
      <c r="G98" s="4">
        <v>152.36000000000001</v>
      </c>
      <c r="H98" s="4">
        <v>95.74</v>
      </c>
      <c r="I98" s="4">
        <v>96.88</v>
      </c>
      <c r="J98" s="4">
        <v>109</v>
      </c>
      <c r="K98" s="4">
        <v>60.82</v>
      </c>
      <c r="L98" s="4">
        <v>51.86</v>
      </c>
      <c r="M98" s="4">
        <v>26.11</v>
      </c>
      <c r="N98" s="4">
        <v>898.49</v>
      </c>
    </row>
    <row r="99" spans="1:15">
      <c r="A99">
        <v>1994</v>
      </c>
      <c r="B99" s="4">
        <v>50.53</v>
      </c>
      <c r="C99" s="4">
        <v>42.78</v>
      </c>
      <c r="D99" s="4">
        <v>29.4</v>
      </c>
      <c r="E99" s="4">
        <v>79.13</v>
      </c>
      <c r="F99" s="4">
        <v>42.54</v>
      </c>
      <c r="G99" s="4">
        <v>88.61</v>
      </c>
      <c r="H99" s="4">
        <v>119.2</v>
      </c>
      <c r="I99" s="4">
        <v>111.45</v>
      </c>
      <c r="J99" s="4">
        <v>80.08</v>
      </c>
      <c r="K99" s="4">
        <v>50.06</v>
      </c>
      <c r="L99" s="4">
        <v>85.41</v>
      </c>
      <c r="M99" s="4">
        <v>21.01</v>
      </c>
      <c r="N99" s="4">
        <v>800.2</v>
      </c>
    </row>
    <row r="100" spans="1:15">
      <c r="A100">
        <v>1995</v>
      </c>
      <c r="B100" s="4">
        <v>51.68</v>
      </c>
      <c r="C100" s="4">
        <v>21.83</v>
      </c>
      <c r="D100" s="4">
        <v>47.01</v>
      </c>
      <c r="E100" s="4">
        <v>83.08</v>
      </c>
      <c r="F100" s="4">
        <v>76.78</v>
      </c>
      <c r="G100" s="4">
        <v>50.77</v>
      </c>
      <c r="H100" s="4">
        <v>75.47</v>
      </c>
      <c r="I100" s="4">
        <v>124.92</v>
      </c>
      <c r="J100" s="4">
        <v>52.43</v>
      </c>
      <c r="K100" s="4">
        <v>113.19</v>
      </c>
      <c r="L100" s="4">
        <v>80.91</v>
      </c>
      <c r="M100" s="4">
        <v>38.299999999999997</v>
      </c>
      <c r="N100" s="4">
        <v>816.37</v>
      </c>
    </row>
    <row r="101" spans="1:15">
      <c r="A101">
        <v>1996</v>
      </c>
      <c r="B101" s="4">
        <v>61.13</v>
      </c>
      <c r="C101" s="4">
        <v>33.29</v>
      </c>
      <c r="D101" s="4">
        <v>33.26</v>
      </c>
      <c r="E101" s="4">
        <v>86.02</v>
      </c>
      <c r="F101" s="4">
        <v>74.349999999999994</v>
      </c>
      <c r="G101" s="4">
        <v>151.05000000000001</v>
      </c>
      <c r="H101" s="4">
        <v>89.23</v>
      </c>
      <c r="I101" s="4">
        <v>53.53</v>
      </c>
      <c r="J101" s="4">
        <v>71.900000000000006</v>
      </c>
      <c r="K101" s="4">
        <v>87.57</v>
      </c>
      <c r="L101" s="4">
        <v>43.95</v>
      </c>
      <c r="M101" s="4">
        <v>64.12</v>
      </c>
      <c r="N101" s="4">
        <v>849.4</v>
      </c>
    </row>
    <row r="102" spans="1:15">
      <c r="A102">
        <v>1997</v>
      </c>
      <c r="B102" s="4">
        <v>73.56</v>
      </c>
      <c r="C102" s="4">
        <v>59.31</v>
      </c>
      <c r="D102" s="4">
        <v>48.42</v>
      </c>
      <c r="E102" s="4">
        <v>28.38</v>
      </c>
      <c r="F102" s="4">
        <v>91.24</v>
      </c>
      <c r="G102" s="4">
        <v>90.91</v>
      </c>
      <c r="H102" s="4">
        <v>75.23</v>
      </c>
      <c r="I102" s="4">
        <v>105.53</v>
      </c>
      <c r="J102" s="4">
        <v>70.81</v>
      </c>
      <c r="K102" s="4">
        <v>52.37</v>
      </c>
      <c r="L102" s="4">
        <v>38.25</v>
      </c>
      <c r="M102" s="4">
        <v>30.32</v>
      </c>
      <c r="N102" s="4">
        <v>764.33</v>
      </c>
    </row>
    <row r="103" spans="1:15">
      <c r="A103">
        <v>1998</v>
      </c>
      <c r="B103" s="4">
        <v>72.099999999999994</v>
      </c>
      <c r="C103" s="4">
        <v>31.5</v>
      </c>
      <c r="D103" s="4">
        <v>96.94</v>
      </c>
      <c r="E103" s="4">
        <v>68.97</v>
      </c>
      <c r="F103" s="4">
        <v>58.24</v>
      </c>
      <c r="G103" s="4">
        <v>95.87</v>
      </c>
      <c r="H103" s="4">
        <v>44.56</v>
      </c>
      <c r="I103" s="4">
        <v>97.44</v>
      </c>
      <c r="J103" s="4">
        <v>66.010000000000005</v>
      </c>
      <c r="K103" s="4">
        <v>74.97</v>
      </c>
      <c r="L103" s="4">
        <v>59.46</v>
      </c>
      <c r="M103" s="4">
        <v>34.229999999999997</v>
      </c>
      <c r="N103" s="4">
        <v>800.29</v>
      </c>
    </row>
    <row r="104" spans="1:15">
      <c r="A104">
        <v>1999</v>
      </c>
      <c r="B104" s="4">
        <v>86.47</v>
      </c>
      <c r="C104" s="4">
        <v>34.99</v>
      </c>
      <c r="D104" s="4">
        <v>18.600000000000001</v>
      </c>
      <c r="E104" s="4">
        <v>92.67</v>
      </c>
      <c r="F104" s="4">
        <v>93</v>
      </c>
      <c r="G104" s="4">
        <v>102.91</v>
      </c>
      <c r="H104" s="4">
        <v>136.41999999999999</v>
      </c>
      <c r="I104" s="4">
        <v>65.42</v>
      </c>
      <c r="J104" s="4">
        <v>60.15</v>
      </c>
      <c r="K104" s="4">
        <v>39.6</v>
      </c>
      <c r="L104" s="4">
        <v>27.15</v>
      </c>
      <c r="M104" s="4">
        <v>53.11</v>
      </c>
      <c r="N104" s="4">
        <v>810.49</v>
      </c>
    </row>
    <row r="105" spans="1:15">
      <c r="A105">
        <v>2000</v>
      </c>
      <c r="B105" s="4">
        <v>40.46</v>
      </c>
      <c r="C105" s="4">
        <v>36.119999999999997</v>
      </c>
      <c r="D105" s="4">
        <v>39.090000000000003</v>
      </c>
      <c r="E105" s="4">
        <v>70.42</v>
      </c>
      <c r="F105" s="4">
        <v>124.19</v>
      </c>
      <c r="G105" s="4">
        <v>109</v>
      </c>
      <c r="H105" s="4">
        <v>100.35</v>
      </c>
      <c r="I105" s="4">
        <v>78.78</v>
      </c>
      <c r="J105" s="4">
        <v>125.84</v>
      </c>
      <c r="K105" s="4">
        <v>36.869999999999997</v>
      </c>
      <c r="L105" s="4">
        <v>76.53</v>
      </c>
      <c r="M105" s="4">
        <v>57.24</v>
      </c>
      <c r="N105" s="4">
        <v>894.89</v>
      </c>
    </row>
    <row r="106" spans="1:15">
      <c r="A106">
        <v>2001</v>
      </c>
      <c r="B106" s="4">
        <v>30.11</v>
      </c>
      <c r="C106" s="4">
        <v>59.25</v>
      </c>
      <c r="D106" s="4">
        <v>15.29</v>
      </c>
      <c r="E106" s="4">
        <v>81.16</v>
      </c>
      <c r="F106" s="4">
        <v>134.22999999999999</v>
      </c>
      <c r="G106" s="4">
        <v>92.48</v>
      </c>
      <c r="H106" s="4">
        <v>49.83</v>
      </c>
      <c r="I106" s="4">
        <v>105.71</v>
      </c>
      <c r="J106" s="4">
        <v>109.44</v>
      </c>
      <c r="K106" s="4">
        <v>127.3</v>
      </c>
      <c r="L106" s="4">
        <v>60.92</v>
      </c>
      <c r="M106" s="4">
        <v>45.84</v>
      </c>
      <c r="N106" s="4">
        <v>911.56</v>
      </c>
    </row>
    <row r="107" spans="1:15">
      <c r="A107">
        <v>2002</v>
      </c>
      <c r="B107" s="4">
        <v>24.98</v>
      </c>
      <c r="C107" s="4">
        <v>48.24</v>
      </c>
      <c r="D107" s="4">
        <v>64.75</v>
      </c>
      <c r="E107" s="4">
        <v>102.27</v>
      </c>
      <c r="F107" s="4">
        <v>98.65</v>
      </c>
      <c r="G107" s="4">
        <v>94.78</v>
      </c>
      <c r="H107" s="4">
        <v>70.540000000000006</v>
      </c>
      <c r="I107" s="4">
        <v>104.89</v>
      </c>
      <c r="J107" s="4">
        <v>59.3</v>
      </c>
      <c r="K107" s="4">
        <v>86.29</v>
      </c>
      <c r="L107" s="4">
        <v>31.62</v>
      </c>
      <c r="M107" s="4">
        <v>25.24</v>
      </c>
      <c r="N107" s="4">
        <v>811.55</v>
      </c>
    </row>
    <row r="108" spans="1:15">
      <c r="A108">
        <v>2003</v>
      </c>
      <c r="B108" s="4">
        <v>19.52</v>
      </c>
      <c r="C108" s="4">
        <v>22.3</v>
      </c>
      <c r="D108" s="4">
        <v>52.1</v>
      </c>
      <c r="E108" s="4">
        <v>77.67</v>
      </c>
      <c r="F108" s="4">
        <v>102.77</v>
      </c>
      <c r="G108" s="4">
        <v>56.39</v>
      </c>
      <c r="H108" s="4">
        <v>87.66</v>
      </c>
      <c r="I108" s="4">
        <v>72.05</v>
      </c>
      <c r="J108" s="4">
        <v>85.18</v>
      </c>
      <c r="K108" s="4">
        <v>55.78</v>
      </c>
      <c r="L108" s="4">
        <v>122.14</v>
      </c>
      <c r="M108" s="4">
        <v>46.19</v>
      </c>
      <c r="N108" s="4">
        <v>799.75</v>
      </c>
    </row>
    <row r="109" spans="1:15">
      <c r="A109">
        <v>2004</v>
      </c>
      <c r="B109" s="4">
        <v>43.64</v>
      </c>
      <c r="C109" s="4">
        <v>36.090000000000003</v>
      </c>
      <c r="D109" s="4">
        <v>95.53</v>
      </c>
      <c r="E109" s="4">
        <v>51.13</v>
      </c>
      <c r="F109" s="4">
        <v>183.71</v>
      </c>
      <c r="G109" s="4">
        <v>103.15</v>
      </c>
      <c r="H109" s="4">
        <v>76.02</v>
      </c>
      <c r="I109" s="4">
        <v>84.9</v>
      </c>
      <c r="J109" s="4">
        <v>24.85</v>
      </c>
      <c r="K109" s="4">
        <v>100.55</v>
      </c>
      <c r="L109" s="4">
        <v>72.25</v>
      </c>
      <c r="M109" s="4">
        <v>67.36</v>
      </c>
      <c r="N109" s="4">
        <v>939.18</v>
      </c>
    </row>
    <row r="110" spans="1:15">
      <c r="A110">
        <v>2005</v>
      </c>
      <c r="B110" s="4">
        <v>71.13</v>
      </c>
      <c r="C110" s="4">
        <v>50.44</v>
      </c>
      <c r="D110" s="4">
        <v>39.880000000000003</v>
      </c>
      <c r="E110" s="4">
        <v>31.36</v>
      </c>
      <c r="F110" s="4">
        <v>53.5</v>
      </c>
      <c r="G110" s="4">
        <v>57.14</v>
      </c>
      <c r="H110" s="4">
        <v>84.81</v>
      </c>
      <c r="I110" s="4">
        <v>74.02</v>
      </c>
      <c r="J110" s="4">
        <v>90.14</v>
      </c>
      <c r="K110" s="4">
        <v>42.07</v>
      </c>
      <c r="L110" s="4">
        <v>110.37</v>
      </c>
      <c r="M110" s="4">
        <v>43.33</v>
      </c>
      <c r="N110" s="4">
        <v>748.19</v>
      </c>
    </row>
    <row r="111" spans="1:15">
      <c r="A111">
        <v>2006</v>
      </c>
      <c r="B111" s="4">
        <v>69.709999999999994</v>
      </c>
      <c r="C111" s="4">
        <v>35.79</v>
      </c>
      <c r="D111" s="4">
        <v>54.38</v>
      </c>
      <c r="E111" s="4">
        <v>60.18</v>
      </c>
      <c r="F111" s="4">
        <v>129.63</v>
      </c>
      <c r="G111" s="4">
        <v>53.08</v>
      </c>
      <c r="H111" s="4">
        <v>98.29</v>
      </c>
      <c r="I111" s="4">
        <v>84.16</v>
      </c>
      <c r="J111" s="4">
        <v>92.62</v>
      </c>
      <c r="K111" s="4">
        <v>106.84</v>
      </c>
      <c r="L111" s="4">
        <v>57.54</v>
      </c>
      <c r="M111" s="4">
        <v>74.260000000000005</v>
      </c>
      <c r="N111" s="4">
        <v>916.48</v>
      </c>
    </row>
    <row r="112" spans="1:15">
      <c r="A112" s="15">
        <v>2007</v>
      </c>
      <c r="B112" s="16">
        <v>47.35</v>
      </c>
      <c r="C112" s="16">
        <v>30.61</v>
      </c>
      <c r="D112" s="16">
        <v>72.709999999999994</v>
      </c>
      <c r="E112" s="16">
        <v>75.02</v>
      </c>
      <c r="F112" s="16">
        <v>53.3</v>
      </c>
      <c r="G112" s="16">
        <v>70.64</v>
      </c>
      <c r="H112" s="16">
        <v>66.180000000000007</v>
      </c>
      <c r="I112" s="16">
        <v>124.27</v>
      </c>
      <c r="J112" s="16">
        <v>59.2</v>
      </c>
      <c r="K112" s="16">
        <v>97.59</v>
      </c>
      <c r="L112" s="16">
        <v>30.45</v>
      </c>
      <c r="M112" s="16">
        <v>70.44</v>
      </c>
      <c r="N112" s="4">
        <v>797.76</v>
      </c>
      <c r="O112" s="15"/>
    </row>
    <row r="113" spans="1:15">
      <c r="A113" s="15">
        <v>2008</v>
      </c>
      <c r="B113" s="16">
        <v>81.709999999999994</v>
      </c>
      <c r="C113" s="16">
        <v>71.63</v>
      </c>
      <c r="D113" s="16">
        <v>37.520000000000003</v>
      </c>
      <c r="E113" s="16">
        <v>106.2</v>
      </c>
      <c r="F113" s="16">
        <v>63.31</v>
      </c>
      <c r="G113" s="16">
        <v>137.93</v>
      </c>
      <c r="H113" s="16">
        <v>90.53</v>
      </c>
      <c r="I113" s="16">
        <v>33.159999999999997</v>
      </c>
      <c r="J113" s="16">
        <v>122.73</v>
      </c>
      <c r="K113" s="16">
        <v>58.38</v>
      </c>
      <c r="L113" s="16">
        <v>50.66</v>
      </c>
      <c r="M113" s="16">
        <v>121.81</v>
      </c>
      <c r="N113" s="4">
        <v>975.57</v>
      </c>
      <c r="O113" s="15"/>
    </row>
    <row r="114" spans="1:15">
      <c r="A114" s="15">
        <v>2009</v>
      </c>
      <c r="B114" s="16">
        <v>28.91</v>
      </c>
      <c r="C114" s="16">
        <v>55.33</v>
      </c>
      <c r="D114" s="16">
        <v>62.99</v>
      </c>
      <c r="E114" s="16">
        <v>95.33</v>
      </c>
      <c r="F114" s="16">
        <v>84.62</v>
      </c>
      <c r="G114" s="16">
        <v>83.51</v>
      </c>
      <c r="H114" s="16">
        <v>45.85</v>
      </c>
      <c r="I114" s="16">
        <v>116.89</v>
      </c>
      <c r="J114" s="16">
        <v>40.19</v>
      </c>
      <c r="K114" s="16">
        <v>149.08000000000001</v>
      </c>
      <c r="L114" s="16">
        <v>30.8</v>
      </c>
      <c r="M114" s="16">
        <v>68.75</v>
      </c>
      <c r="N114" s="4">
        <v>862.25</v>
      </c>
      <c r="O114" s="15"/>
    </row>
    <row r="115" spans="1:15">
      <c r="A115" s="20">
        <v>2010</v>
      </c>
      <c r="B115" s="21">
        <v>22.81</v>
      </c>
      <c r="C115" s="21">
        <v>26.41</v>
      </c>
      <c r="D115" s="21">
        <v>20.170000000000002</v>
      </c>
      <c r="E115" s="21">
        <v>62.04</v>
      </c>
      <c r="F115" s="21">
        <v>86.91</v>
      </c>
      <c r="G115" s="21">
        <v>156.76</v>
      </c>
      <c r="H115" s="21">
        <v>133.18</v>
      </c>
      <c r="I115" s="21">
        <v>63.38</v>
      </c>
      <c r="J115" s="21">
        <v>126.69</v>
      </c>
      <c r="K115" s="21">
        <v>51.22</v>
      </c>
      <c r="L115" s="21">
        <v>47.74</v>
      </c>
      <c r="M115" s="21">
        <v>42.52</v>
      </c>
      <c r="N115" s="21">
        <v>839.83</v>
      </c>
      <c r="O115" s="15"/>
    </row>
    <row r="116" spans="1:15">
      <c r="A116" s="20">
        <v>2011</v>
      </c>
      <c r="B116" s="21">
        <v>42.59</v>
      </c>
      <c r="C116" s="21">
        <v>40.96</v>
      </c>
      <c r="D116" s="21">
        <v>57.31</v>
      </c>
      <c r="E116" s="21">
        <v>142.18</v>
      </c>
      <c r="F116" s="21">
        <v>101.71</v>
      </c>
      <c r="G116" s="21">
        <v>102.21</v>
      </c>
      <c r="H116" s="21">
        <v>85.22</v>
      </c>
      <c r="I116" s="21">
        <v>70.97</v>
      </c>
      <c r="J116" s="21">
        <v>95.46</v>
      </c>
      <c r="K116" s="21">
        <v>73.92</v>
      </c>
      <c r="L116" s="21">
        <v>82.84</v>
      </c>
      <c r="M116" s="21">
        <v>46.13</v>
      </c>
      <c r="N116" s="21">
        <v>941.5</v>
      </c>
      <c r="O116" s="10" t="s">
        <v>55</v>
      </c>
    </row>
    <row r="117" spans="1:1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20" spans="1:15">
      <c r="A120" t="s">
        <v>45</v>
      </c>
      <c r="B120" s="4">
        <f>AVERAGE(B5:B116)</f>
        <v>44.401237728662629</v>
      </c>
      <c r="C120" s="4">
        <f t="shared" ref="C120:N120" si="1">AVERAGE(C5:C116)</f>
        <v>37.802134877420727</v>
      </c>
      <c r="D120" s="4">
        <f t="shared" si="1"/>
        <v>52.923321106700271</v>
      </c>
      <c r="E120" s="4">
        <f t="shared" si="1"/>
        <v>71.036842712300867</v>
      </c>
      <c r="F120" s="4">
        <f t="shared" si="1"/>
        <v>82.956043667185199</v>
      </c>
      <c r="G120" s="4">
        <f t="shared" si="1"/>
        <v>87.243996901990201</v>
      </c>
      <c r="H120" s="4">
        <f t="shared" si="1"/>
        <v>80.56771334021785</v>
      </c>
      <c r="I120" s="4">
        <f t="shared" si="1"/>
        <v>82.856915267421215</v>
      </c>
      <c r="J120" s="4">
        <f t="shared" si="1"/>
        <v>88.186059693685962</v>
      </c>
      <c r="K120" s="4">
        <f t="shared" si="1"/>
        <v>70.246608718684612</v>
      </c>
      <c r="L120" s="4">
        <f t="shared" si="1"/>
        <v>64.070606559465702</v>
      </c>
      <c r="M120" s="4">
        <f t="shared" si="1"/>
        <v>49.559867664020167</v>
      </c>
      <c r="N120" s="4">
        <f t="shared" si="1"/>
        <v>811.85134823775559</v>
      </c>
    </row>
    <row r="121" spans="1:15">
      <c r="A121" t="s">
        <v>43</v>
      </c>
      <c r="B121" s="4">
        <f>MAX(B5:B116)</f>
        <v>86.47</v>
      </c>
      <c r="C121" s="4">
        <f t="shared" ref="C121:N121" si="2">MAX(C5:C116)</f>
        <v>79.50494179496809</v>
      </c>
      <c r="D121" s="4">
        <f t="shared" si="2"/>
        <v>119.91</v>
      </c>
      <c r="E121" s="4">
        <f t="shared" si="2"/>
        <v>142.18</v>
      </c>
      <c r="F121" s="4">
        <f t="shared" si="2"/>
        <v>183.71</v>
      </c>
      <c r="G121" s="4">
        <f t="shared" si="2"/>
        <v>169.63</v>
      </c>
      <c r="H121" s="4">
        <f t="shared" si="2"/>
        <v>152.41</v>
      </c>
      <c r="I121" s="4">
        <f t="shared" si="2"/>
        <v>167.37</v>
      </c>
      <c r="J121" s="4">
        <f t="shared" si="2"/>
        <v>225.95</v>
      </c>
      <c r="K121" s="4">
        <f t="shared" si="2"/>
        <v>151.44</v>
      </c>
      <c r="L121" s="4">
        <f t="shared" si="2"/>
        <v>142.91999999999999</v>
      </c>
      <c r="M121" s="4">
        <f t="shared" si="2"/>
        <v>121.81</v>
      </c>
      <c r="N121" s="4">
        <f t="shared" si="2"/>
        <v>1000.24</v>
      </c>
    </row>
    <row r="122" spans="1:15">
      <c r="A122" t="s">
        <v>44</v>
      </c>
      <c r="B122" s="4">
        <f>MIN(B5:B116)</f>
        <v>14.58</v>
      </c>
      <c r="C122" s="4">
        <f t="shared" ref="C122:N122" si="3">MIN(C5:C116)</f>
        <v>7.39</v>
      </c>
      <c r="D122" s="4">
        <f t="shared" si="3"/>
        <v>11.373173113030417</v>
      </c>
      <c r="E122" s="4">
        <f t="shared" si="3"/>
        <v>21.702117912129179</v>
      </c>
      <c r="F122" s="4">
        <f t="shared" si="3"/>
        <v>24.33</v>
      </c>
      <c r="G122" s="4">
        <f t="shared" si="3"/>
        <v>25.52</v>
      </c>
      <c r="H122" s="4">
        <f t="shared" si="3"/>
        <v>26.235215921892603</v>
      </c>
      <c r="I122" s="4">
        <f t="shared" si="3"/>
        <v>20.329999999999998</v>
      </c>
      <c r="J122" s="4">
        <f t="shared" si="3"/>
        <v>18.45</v>
      </c>
      <c r="K122" s="4">
        <f t="shared" si="3"/>
        <v>11.588787082238076</v>
      </c>
      <c r="L122" s="4">
        <f t="shared" si="3"/>
        <v>8.4732557266241084</v>
      </c>
      <c r="M122" s="4">
        <f t="shared" si="3"/>
        <v>13.104235824258353</v>
      </c>
      <c r="N122" s="4">
        <f t="shared" si="3"/>
        <v>564.10581299286525</v>
      </c>
    </row>
    <row r="123" spans="1:1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22"/>
  <sheetViews>
    <sheetView workbookViewId="0"/>
  </sheetViews>
  <sheetFormatPr defaultRowHeight="12.75"/>
  <cols>
    <col min="2" max="13" width="7.7109375" customWidth="1"/>
  </cols>
  <sheetData>
    <row r="1" spans="1:17">
      <c r="A1" t="s">
        <v>7</v>
      </c>
      <c r="Q1" s="5"/>
    </row>
    <row r="2" spans="1:17">
      <c r="A2" t="s">
        <v>41</v>
      </c>
      <c r="Q2" s="5"/>
    </row>
    <row r="3" spans="1:17">
      <c r="Q3" s="5"/>
    </row>
    <row r="4" spans="1:17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19</v>
      </c>
    </row>
    <row r="5" spans="1:17">
      <c r="A5">
        <v>1900</v>
      </c>
      <c r="B5" s="4">
        <v>43.216716031871847</v>
      </c>
      <c r="C5" s="4">
        <v>92.611276125318113</v>
      </c>
      <c r="D5" s="4">
        <v>40.789416378123562</v>
      </c>
      <c r="E5" s="4">
        <v>32.490801385006883</v>
      </c>
      <c r="F5" s="4">
        <v>55.34678569938675</v>
      </c>
      <c r="G5" s="4">
        <v>65.200296191231075</v>
      </c>
      <c r="H5" s="4">
        <v>110.67705143715321</v>
      </c>
      <c r="I5" s="4">
        <v>72.726310959075562</v>
      </c>
      <c r="J5" s="4">
        <v>94.467556630929025</v>
      </c>
      <c r="K5" s="4">
        <v>57.917408535313513</v>
      </c>
      <c r="L5" s="4">
        <v>92.308606232530963</v>
      </c>
      <c r="M5" s="4">
        <v>40.816023528430186</v>
      </c>
      <c r="N5" s="4">
        <f>SUM(B5:M5)</f>
        <v>798.56824913437072</v>
      </c>
    </row>
    <row r="6" spans="1:17">
      <c r="A6">
        <v>1901</v>
      </c>
      <c r="B6" s="4">
        <v>51.61058362187643</v>
      </c>
      <c r="C6" s="4">
        <v>34.212661132201411</v>
      </c>
      <c r="D6" s="4">
        <v>70.2286846606316</v>
      </c>
      <c r="E6" s="4">
        <v>40.407517416878726</v>
      </c>
      <c r="F6" s="4">
        <v>69.84846689750114</v>
      </c>
      <c r="G6" s="4">
        <v>58.12354094530891</v>
      </c>
      <c r="H6" s="4">
        <v>103.59080138500687</v>
      </c>
      <c r="I6" s="4">
        <v>68.230365858745984</v>
      </c>
      <c r="J6" s="4">
        <v>60.571019148137331</v>
      </c>
      <c r="K6" s="4">
        <v>85.137486963414119</v>
      </c>
      <c r="L6" s="4">
        <v>59.207517416878723</v>
      </c>
      <c r="M6" s="4">
        <v>67.721167243752859</v>
      </c>
      <c r="N6" s="4">
        <f t="shared" ref="N6:N69" si="0">SUM(B6:M6)</f>
        <v>768.88981269033411</v>
      </c>
    </row>
    <row r="7" spans="1:17">
      <c r="A7">
        <v>1902</v>
      </c>
      <c r="B7" s="4">
        <v>39.960731717491974</v>
      </c>
      <c r="C7" s="4">
        <v>33.63382837595428</v>
      </c>
      <c r="D7" s="4">
        <v>71.028684660631598</v>
      </c>
      <c r="E7" s="4">
        <v>48.903758708439362</v>
      </c>
      <c r="F7" s="4">
        <v>82.084272662800885</v>
      </c>
      <c r="G7" s="4">
        <v>99.298614993116672</v>
      </c>
      <c r="H7" s="4">
        <v>109.62700346251722</v>
      </c>
      <c r="I7" s="4">
        <v>60.12255225063619</v>
      </c>
      <c r="J7" s="4">
        <v>88.185657669684218</v>
      </c>
      <c r="K7" s="4">
        <v>76.543026990947396</v>
      </c>
      <c r="L7" s="4">
        <v>72.693471277794004</v>
      </c>
      <c r="M7" s="4">
        <v>61.164490425931334</v>
      </c>
      <c r="N7" s="4">
        <f t="shared" si="0"/>
        <v>843.24609319594526</v>
      </c>
    </row>
    <row r="8" spans="1:17">
      <c r="A8">
        <v>1903</v>
      </c>
      <c r="B8" s="4">
        <v>59.226310959075548</v>
      </c>
      <c r="C8" s="4">
        <v>68.137190772183047</v>
      </c>
      <c r="D8" s="4">
        <v>54.564490425931332</v>
      </c>
      <c r="E8" s="4">
        <v>42.339564473739102</v>
      </c>
      <c r="F8" s="4">
        <v>63.448466897501156</v>
      </c>
      <c r="G8" s="4">
        <v>69.840949480622427</v>
      </c>
      <c r="H8" s="4">
        <v>89.37339284969336</v>
      </c>
      <c r="I8" s="4">
        <v>104.06280922781693</v>
      </c>
      <c r="J8" s="4">
        <v>95.212661132201418</v>
      </c>
      <c r="K8" s="4">
        <v>80.489416378123565</v>
      </c>
      <c r="L8" s="4">
        <v>53.342334487505738</v>
      </c>
      <c r="M8" s="4">
        <v>82.533135872512617</v>
      </c>
      <c r="N8" s="4">
        <f t="shared" si="0"/>
        <v>862.57072295690625</v>
      </c>
    </row>
    <row r="9" spans="1:17">
      <c r="A9">
        <v>1904</v>
      </c>
      <c r="B9" s="4">
        <v>48.765875432814646</v>
      </c>
      <c r="C9" s="4">
        <v>56.562809227816949</v>
      </c>
      <c r="D9" s="4">
        <v>71.062809227816942</v>
      </c>
      <c r="E9" s="4">
        <v>61.769930332485089</v>
      </c>
      <c r="F9" s="4">
        <v>100.33580576529972</v>
      </c>
      <c r="G9" s="4">
        <v>63.492482583121273</v>
      </c>
      <c r="H9" s="4">
        <v>69.694856284677329</v>
      </c>
      <c r="I9" s="4">
        <v>66.022055817446073</v>
      </c>
      <c r="J9" s="4">
        <v>101.30059238246214</v>
      </c>
      <c r="K9" s="4">
        <v>61.597922489675028</v>
      </c>
      <c r="L9" s="4">
        <v>27.934124567185346</v>
      </c>
      <c r="M9" s="4">
        <v>61.283976471569822</v>
      </c>
      <c r="N9" s="4">
        <f t="shared" si="0"/>
        <v>789.82324058237043</v>
      </c>
    </row>
    <row r="10" spans="1:17">
      <c r="A10">
        <v>1905</v>
      </c>
      <c r="B10" s="4">
        <v>61.183283968128158</v>
      </c>
      <c r="C10" s="4">
        <v>49.998614993116675</v>
      </c>
      <c r="D10" s="4">
        <v>57.957369321263194</v>
      </c>
      <c r="E10" s="4">
        <v>39.391790079679609</v>
      </c>
      <c r="F10" s="4">
        <v>99.228684660631586</v>
      </c>
      <c r="G10" s="4">
        <v>85.928980851862661</v>
      </c>
      <c r="H10" s="4">
        <v>94.714342330315802</v>
      </c>
      <c r="I10" s="4">
        <v>63.818101038755174</v>
      </c>
      <c r="J10" s="4">
        <v>73.21087981310751</v>
      </c>
      <c r="K10" s="4">
        <v>86.160435526260898</v>
      </c>
      <c r="L10" s="4">
        <v>68.592186391890209</v>
      </c>
      <c r="M10" s="4">
        <v>49.619486045638489</v>
      </c>
      <c r="N10" s="4">
        <f t="shared" si="0"/>
        <v>829.80415502065011</v>
      </c>
    </row>
    <row r="11" spans="1:17">
      <c r="A11">
        <v>1906</v>
      </c>
      <c r="B11" s="4">
        <v>72.788031371240251</v>
      </c>
      <c r="C11" s="4">
        <v>42.493175086562928</v>
      </c>
      <c r="D11" s="4">
        <v>58.848763088732227</v>
      </c>
      <c r="E11" s="4">
        <v>38.348466897501147</v>
      </c>
      <c r="F11" s="4">
        <v>53.722848441867249</v>
      </c>
      <c r="G11" s="4">
        <v>93.950148095615532</v>
      </c>
      <c r="H11" s="4">
        <v>57.080217763130449</v>
      </c>
      <c r="I11" s="4">
        <v>60.86617162404572</v>
      </c>
      <c r="J11" s="4">
        <v>65.15361061282384</v>
      </c>
      <c r="K11" s="4">
        <v>97.798318801885614</v>
      </c>
      <c r="L11" s="4">
        <v>79.826310959075556</v>
      </c>
      <c r="M11" s="4">
        <v>57.09445997246673</v>
      </c>
      <c r="N11" s="4">
        <f t="shared" si="0"/>
        <v>777.97052271494715</v>
      </c>
    </row>
    <row r="12" spans="1:17">
      <c r="A12">
        <v>1907</v>
      </c>
      <c r="B12" s="4">
        <v>72.108209920320391</v>
      </c>
      <c r="C12" s="4">
        <v>32.121167243752865</v>
      </c>
      <c r="D12" s="4">
        <v>57.510583621876442</v>
      </c>
      <c r="E12" s="4">
        <v>60.362809227816939</v>
      </c>
      <c r="F12" s="4">
        <v>56.24638938717618</v>
      </c>
      <c r="G12" s="4">
        <v>61.51978223686956</v>
      </c>
      <c r="H12" s="4">
        <v>49.036101956530807</v>
      </c>
      <c r="I12" s="4">
        <v>47.812264819990816</v>
      </c>
      <c r="J12" s="4">
        <v>90.271315339368414</v>
      </c>
      <c r="K12" s="4">
        <v>48.489416378123558</v>
      </c>
      <c r="L12" s="4">
        <v>64.989416378123565</v>
      </c>
      <c r="M12" s="4">
        <v>73.822552250636193</v>
      </c>
      <c r="N12" s="4">
        <f t="shared" si="0"/>
        <v>714.29000876058558</v>
      </c>
    </row>
    <row r="13" spans="1:17">
      <c r="A13">
        <v>1908</v>
      </c>
      <c r="B13" s="4">
        <v>57.115727337199118</v>
      </c>
      <c r="C13" s="4">
        <v>95.715727337199127</v>
      </c>
      <c r="D13" s="4">
        <v>57.505439906553747</v>
      </c>
      <c r="E13" s="4">
        <v>52.582591464686487</v>
      </c>
      <c r="F13" s="4">
        <v>116.47557048099789</v>
      </c>
      <c r="G13" s="4">
        <v>41.828684660631595</v>
      </c>
      <c r="H13" s="4">
        <v>83.678832756247132</v>
      </c>
      <c r="I13" s="4">
        <v>54.471315339368402</v>
      </c>
      <c r="J13" s="4">
        <v>38.548763088732223</v>
      </c>
      <c r="K13" s="4">
        <v>20.930365858745983</v>
      </c>
      <c r="L13" s="4">
        <v>65.216023528430185</v>
      </c>
      <c r="M13" s="4">
        <v>69.918101038755168</v>
      </c>
      <c r="N13" s="4">
        <f t="shared" si="0"/>
        <v>753.98714279754699</v>
      </c>
    </row>
    <row r="14" spans="1:17">
      <c r="A14">
        <v>1909</v>
      </c>
      <c r="B14" s="4">
        <v>51.494263902215174</v>
      </c>
      <c r="C14" s="4">
        <v>70.967952943139636</v>
      </c>
      <c r="D14" s="4">
        <v>49.240949480622412</v>
      </c>
      <c r="E14" s="4">
        <v>97.562412915606345</v>
      </c>
      <c r="F14" s="4">
        <v>52.824925952192224</v>
      </c>
      <c r="G14" s="4">
        <v>31.043323182178465</v>
      </c>
      <c r="H14" s="4">
        <v>82.922848441867245</v>
      </c>
      <c r="I14" s="4">
        <v>54.982195152475917</v>
      </c>
      <c r="J14" s="4">
        <v>66.171315339368391</v>
      </c>
      <c r="K14" s="4">
        <v>51.152225605940508</v>
      </c>
      <c r="L14" s="4">
        <v>70.892186391890192</v>
      </c>
      <c r="M14" s="4">
        <v>83.874481665345627</v>
      </c>
      <c r="N14" s="4">
        <f t="shared" si="0"/>
        <v>763.12908097284208</v>
      </c>
    </row>
    <row r="15" spans="1:17">
      <c r="A15">
        <v>1910</v>
      </c>
      <c r="B15" s="4">
        <v>56.219486045638469</v>
      </c>
      <c r="C15" s="4">
        <v>50.731750865629294</v>
      </c>
      <c r="D15" s="4">
        <v>20.912264819990821</v>
      </c>
      <c r="E15" s="4">
        <v>71.901681198114389</v>
      </c>
      <c r="F15" s="4">
        <v>77.664490425931334</v>
      </c>
      <c r="G15" s="4">
        <v>57.827199532768766</v>
      </c>
      <c r="H15" s="4">
        <v>57.538179466855794</v>
      </c>
      <c r="I15" s="4">
        <v>83.188031371240257</v>
      </c>
      <c r="J15" s="4">
        <v>66.559050519377578</v>
      </c>
      <c r="K15" s="4">
        <v>89.837883275624733</v>
      </c>
      <c r="L15" s="4">
        <v>68.601385006883319</v>
      </c>
      <c r="M15" s="4">
        <v>62.429773476283849</v>
      </c>
      <c r="N15" s="4">
        <f t="shared" si="0"/>
        <v>763.41117600433847</v>
      </c>
    </row>
    <row r="16" spans="1:17">
      <c r="A16">
        <v>1911</v>
      </c>
      <c r="B16" s="4">
        <v>40.951236911267777</v>
      </c>
      <c r="C16" s="4">
        <v>46.708209920320385</v>
      </c>
      <c r="D16" s="4">
        <v>47.308902423762056</v>
      </c>
      <c r="E16" s="4">
        <v>41.121859747194527</v>
      </c>
      <c r="F16" s="4">
        <v>80.265875432814653</v>
      </c>
      <c r="G16" s="4">
        <v>47.052521797171579</v>
      </c>
      <c r="H16" s="4">
        <v>55.32354094530892</v>
      </c>
      <c r="I16" s="4">
        <v>56.873392849693381</v>
      </c>
      <c r="J16" s="4">
        <v>64.3</v>
      </c>
      <c r="K16" s="4">
        <v>114.00514371532267</v>
      </c>
      <c r="L16" s="4">
        <v>98.904054899670413</v>
      </c>
      <c r="M16" s="4">
        <v>55.530365858745981</v>
      </c>
      <c r="N16" s="4">
        <f t="shared" si="0"/>
        <v>748.34510450127243</v>
      </c>
    </row>
    <row r="17" spans="1:14">
      <c r="A17">
        <v>1912</v>
      </c>
      <c r="B17" s="4">
        <v>72.079921571899376</v>
      </c>
      <c r="C17" s="4">
        <v>46.996637603771219</v>
      </c>
      <c r="D17" s="4">
        <v>25.831750865629299</v>
      </c>
      <c r="E17" s="4">
        <v>49.818397229986225</v>
      </c>
      <c r="F17" s="4">
        <v>116.48308789787659</v>
      </c>
      <c r="G17" s="4">
        <v>36.817408535313504</v>
      </c>
      <c r="H17" s="4">
        <v>61.976755245922156</v>
      </c>
      <c r="I17" s="4">
        <v>98.439564473739097</v>
      </c>
      <c r="J17" s="4">
        <v>89.312957323432499</v>
      </c>
      <c r="K17" s="4">
        <v>60.485657669684208</v>
      </c>
      <c r="L17" s="4">
        <v>85.856380626590465</v>
      </c>
      <c r="M17" s="4">
        <v>57.178140252805484</v>
      </c>
      <c r="N17" s="4">
        <f t="shared" si="0"/>
        <v>801.27665929665011</v>
      </c>
    </row>
    <row r="18" spans="1:14">
      <c r="A18">
        <v>1913</v>
      </c>
      <c r="B18" s="4">
        <v>63.033828375954272</v>
      </c>
      <c r="C18" s="4">
        <v>54.943026990947388</v>
      </c>
      <c r="D18" s="4">
        <v>79.369634141254011</v>
      </c>
      <c r="E18" s="4">
        <v>71.00207751032498</v>
      </c>
      <c r="F18" s="4">
        <v>43.11602352843019</v>
      </c>
      <c r="G18" s="4">
        <v>50.766171624045718</v>
      </c>
      <c r="H18" s="4">
        <v>65.562412915606359</v>
      </c>
      <c r="I18" s="4">
        <v>76.358654207166992</v>
      </c>
      <c r="J18" s="4">
        <v>47.821463434983933</v>
      </c>
      <c r="K18" s="4">
        <v>92.656676817821548</v>
      </c>
      <c r="L18" s="4">
        <v>60.664194234700261</v>
      </c>
      <c r="M18" s="4">
        <v>15.549851904384465</v>
      </c>
      <c r="N18" s="4">
        <f t="shared" si="0"/>
        <v>720.84401568562009</v>
      </c>
    </row>
    <row r="19" spans="1:14">
      <c r="A19">
        <v>1914</v>
      </c>
      <c r="B19" s="4">
        <v>64.582295273455429</v>
      </c>
      <c r="C19" s="4">
        <v>39.135805765299736</v>
      </c>
      <c r="D19" s="4">
        <v>40.617408535313501</v>
      </c>
      <c r="E19" s="4">
        <v>52.64332318217847</v>
      </c>
      <c r="F19" s="4">
        <v>44.512264819990826</v>
      </c>
      <c r="G19" s="4">
        <v>56.587735180009183</v>
      </c>
      <c r="H19" s="4">
        <v>42.203066204997711</v>
      </c>
      <c r="I19" s="4">
        <v>80.189416378123568</v>
      </c>
      <c r="J19" s="4">
        <v>47.287338867798582</v>
      </c>
      <c r="K19" s="4">
        <v>55.306824913437069</v>
      </c>
      <c r="L19" s="4">
        <v>74.038575779066363</v>
      </c>
      <c r="M19" s="4">
        <v>59.163898043469182</v>
      </c>
      <c r="N19" s="4">
        <f t="shared" si="0"/>
        <v>656.26795294313956</v>
      </c>
    </row>
    <row r="20" spans="1:14">
      <c r="A20">
        <v>1915</v>
      </c>
      <c r="B20" s="4">
        <v>42.208902423762048</v>
      </c>
      <c r="C20" s="4">
        <v>48.178536565016067</v>
      </c>
      <c r="D20" s="4">
        <v>15.380217763130448</v>
      </c>
      <c r="E20" s="4">
        <v>30.216023528430188</v>
      </c>
      <c r="F20" s="4">
        <v>47.793471277793991</v>
      </c>
      <c r="G20" s="4">
        <v>87.092482583121281</v>
      </c>
      <c r="H20" s="4">
        <v>69.014342330315799</v>
      </c>
      <c r="I20" s="4">
        <v>87.516319719661269</v>
      </c>
      <c r="J20" s="4">
        <v>105.26478661716241</v>
      </c>
      <c r="K20" s="4">
        <v>45.425222143423305</v>
      </c>
      <c r="L20" s="4">
        <v>69.403066204997714</v>
      </c>
      <c r="M20" s="4">
        <v>51.006528722205999</v>
      </c>
      <c r="N20" s="4">
        <f t="shared" si="0"/>
        <v>698.49989987902052</v>
      </c>
    </row>
    <row r="21" spans="1:14">
      <c r="A21">
        <v>1916</v>
      </c>
      <c r="B21" s="4">
        <v>84.589120186892501</v>
      </c>
      <c r="C21" s="4">
        <v>34.540949480622416</v>
      </c>
      <c r="D21" s="4">
        <v>64.703462517208308</v>
      </c>
      <c r="E21" s="4">
        <v>67.608902423762046</v>
      </c>
      <c r="F21" s="4">
        <v>94.928388469400545</v>
      </c>
      <c r="G21" s="4">
        <v>87.211968628759749</v>
      </c>
      <c r="H21" s="4">
        <v>27.684272662800883</v>
      </c>
      <c r="I21" s="4">
        <v>56.091097576237964</v>
      </c>
      <c r="J21" s="4">
        <v>77.057269200283685</v>
      </c>
      <c r="K21" s="4">
        <v>101.79861499311667</v>
      </c>
      <c r="L21" s="4">
        <v>70.730365858745984</v>
      </c>
      <c r="M21" s="4">
        <v>67.082295273455429</v>
      </c>
      <c r="N21" s="4">
        <f t="shared" si="0"/>
        <v>834.02670727128611</v>
      </c>
    </row>
    <row r="22" spans="1:14">
      <c r="A22">
        <v>1917</v>
      </c>
      <c r="B22" s="4">
        <v>48.318397229986225</v>
      </c>
      <c r="C22" s="4">
        <v>30.950148095615535</v>
      </c>
      <c r="D22" s="4">
        <v>60.657961703725334</v>
      </c>
      <c r="E22" s="4">
        <v>58.183976471569821</v>
      </c>
      <c r="F22" s="4">
        <v>51.607221225647663</v>
      </c>
      <c r="G22" s="4">
        <v>113.59050519377581</v>
      </c>
      <c r="H22" s="4">
        <v>84.722848441867256</v>
      </c>
      <c r="I22" s="4">
        <v>69.340949480622427</v>
      </c>
      <c r="J22" s="4">
        <v>37.326607150306621</v>
      </c>
      <c r="K22" s="4">
        <v>90.280513954361524</v>
      </c>
      <c r="L22" s="4">
        <v>30.355291810938215</v>
      </c>
      <c r="M22" s="4">
        <v>46.821463434983933</v>
      </c>
      <c r="N22" s="4">
        <f t="shared" si="0"/>
        <v>722.1558841934002</v>
      </c>
    </row>
    <row r="23" spans="1:14">
      <c r="A23">
        <v>1918</v>
      </c>
      <c r="B23" s="4">
        <v>72.423244754077842</v>
      </c>
      <c r="C23" s="4">
        <v>61.607121104668146</v>
      </c>
      <c r="D23" s="4">
        <v>32.31978223686955</v>
      </c>
      <c r="E23" s="4">
        <v>40.191493888448541</v>
      </c>
      <c r="F23" s="4">
        <v>95.302669892787108</v>
      </c>
      <c r="G23" s="4">
        <v>62.328980851862667</v>
      </c>
      <c r="H23" s="4">
        <v>47.363105419048019</v>
      </c>
      <c r="I23" s="4">
        <v>69.512957323432474</v>
      </c>
      <c r="J23" s="4">
        <v>85.576755245922158</v>
      </c>
      <c r="K23" s="4">
        <v>85.38733886779859</v>
      </c>
      <c r="L23" s="4">
        <v>88.165579241583558</v>
      </c>
      <c r="M23" s="4">
        <v>75.808606232530963</v>
      </c>
      <c r="N23" s="4">
        <f t="shared" si="0"/>
        <v>815.98763505902957</v>
      </c>
    </row>
    <row r="24" spans="1:14">
      <c r="A24">
        <v>1919</v>
      </c>
      <c r="B24" s="4">
        <v>44.862809227816939</v>
      </c>
      <c r="C24" s="4">
        <v>44.5</v>
      </c>
      <c r="D24" s="4">
        <v>68.953610612823823</v>
      </c>
      <c r="E24" s="4">
        <v>74.744708189061782</v>
      </c>
      <c r="F24" s="4">
        <v>80.647774394059496</v>
      </c>
      <c r="G24" s="4">
        <v>41.75558800216929</v>
      </c>
      <c r="H24" s="4">
        <v>50.61978223686954</v>
      </c>
      <c r="I24" s="4">
        <v>61.709198614993127</v>
      </c>
      <c r="J24" s="4">
        <v>79.200296191231075</v>
      </c>
      <c r="K24" s="4">
        <v>107.74164198406409</v>
      </c>
      <c r="L24" s="4">
        <v>75.055291810938229</v>
      </c>
      <c r="M24" s="4">
        <v>43.018101038755162</v>
      </c>
      <c r="N24" s="4">
        <f t="shared" si="0"/>
        <v>772.80880230278262</v>
      </c>
    </row>
    <row r="25" spans="1:14">
      <c r="A25">
        <v>1920</v>
      </c>
      <c r="B25" s="4">
        <v>46.971711651578985</v>
      </c>
      <c r="C25" s="4">
        <v>29.268249134370695</v>
      </c>
      <c r="D25" s="4">
        <v>52.419782236869551</v>
      </c>
      <c r="E25" s="4">
        <v>71.117408535313515</v>
      </c>
      <c r="F25" s="4">
        <v>23.151533102498849</v>
      </c>
      <c r="G25" s="4">
        <v>70.460139335029822</v>
      </c>
      <c r="H25" s="4">
        <v>77.485657669684201</v>
      </c>
      <c r="I25" s="4">
        <v>57.055291810938215</v>
      </c>
      <c r="J25" s="4">
        <v>57.0969337950023</v>
      </c>
      <c r="K25" s="4">
        <v>54.492878895331849</v>
      </c>
      <c r="L25" s="4">
        <v>64.117804847524084</v>
      </c>
      <c r="M25" s="4">
        <v>102.77853656501605</v>
      </c>
      <c r="N25" s="4">
        <f t="shared" si="0"/>
        <v>706.41592757915828</v>
      </c>
    </row>
    <row r="26" spans="1:14">
      <c r="A26">
        <v>1921</v>
      </c>
      <c r="B26" s="4">
        <v>33.987735180009174</v>
      </c>
      <c r="C26" s="4">
        <v>34.998614993116682</v>
      </c>
      <c r="D26" s="4">
        <v>101.71780484752409</v>
      </c>
      <c r="E26" s="4">
        <v>77.689416378123568</v>
      </c>
      <c r="F26" s="4">
        <v>39.316023528430186</v>
      </c>
      <c r="G26" s="4">
        <v>52.86993033248509</v>
      </c>
      <c r="H26" s="4">
        <v>78.68773518000917</v>
      </c>
      <c r="I26" s="4">
        <v>75.081898961244832</v>
      </c>
      <c r="J26" s="4">
        <v>88.962412915606365</v>
      </c>
      <c r="K26" s="4">
        <v>73.076855366901668</v>
      </c>
      <c r="L26" s="4">
        <v>66.660435526260898</v>
      </c>
      <c r="M26" s="4">
        <v>88.867556630929045</v>
      </c>
      <c r="N26" s="4">
        <f t="shared" si="0"/>
        <v>811.91641984064074</v>
      </c>
    </row>
    <row r="27" spans="1:14">
      <c r="A27">
        <v>1922</v>
      </c>
      <c r="B27" s="4">
        <v>50.332443369070958</v>
      </c>
      <c r="C27" s="4">
        <v>74.560139335029817</v>
      </c>
      <c r="D27" s="4">
        <v>46.535509574068676</v>
      </c>
      <c r="E27" s="4">
        <v>97.20682491343706</v>
      </c>
      <c r="F27" s="4">
        <v>49.017408535313493</v>
      </c>
      <c r="G27" s="4">
        <v>72.671415460347916</v>
      </c>
      <c r="H27" s="4">
        <v>112.63550957406866</v>
      </c>
      <c r="I27" s="4">
        <v>47.534124567185351</v>
      </c>
      <c r="J27" s="4">
        <v>56.390801385006881</v>
      </c>
      <c r="K27" s="4">
        <v>60.82146343498394</v>
      </c>
      <c r="L27" s="4">
        <v>62.414342330315804</v>
      </c>
      <c r="M27" s="4">
        <v>51.024925952192234</v>
      </c>
      <c r="N27" s="4">
        <f t="shared" si="0"/>
        <v>781.14490843102078</v>
      </c>
    </row>
    <row r="28" spans="1:14">
      <c r="A28">
        <v>1923</v>
      </c>
      <c r="B28" s="4">
        <v>50.599703808768929</v>
      </c>
      <c r="C28" s="4">
        <v>38.098318801885611</v>
      </c>
      <c r="D28" s="4">
        <v>71.556676817821526</v>
      </c>
      <c r="E28" s="4">
        <v>62.81978223686955</v>
      </c>
      <c r="F28" s="4">
        <v>70.624629760961156</v>
      </c>
      <c r="G28" s="4">
        <v>60.710879813107503</v>
      </c>
      <c r="H28" s="4">
        <v>51.871611530599473</v>
      </c>
      <c r="I28" s="4">
        <v>72.339564473739102</v>
      </c>
      <c r="J28" s="4">
        <v>67.61058362187643</v>
      </c>
      <c r="K28" s="4">
        <v>47.894560093446245</v>
      </c>
      <c r="L28" s="4">
        <v>38.772700346251725</v>
      </c>
      <c r="M28" s="4">
        <v>69.003758708439364</v>
      </c>
      <c r="N28" s="4">
        <f t="shared" si="0"/>
        <v>701.90277001376649</v>
      </c>
    </row>
    <row r="29" spans="1:14">
      <c r="A29">
        <v>1924</v>
      </c>
      <c r="B29" s="4">
        <v>88.442038296274646</v>
      </c>
      <c r="C29" s="4">
        <v>53.530069667514908</v>
      </c>
      <c r="D29" s="4">
        <v>33.672700346251716</v>
      </c>
      <c r="E29" s="4">
        <v>36.764490425931335</v>
      </c>
      <c r="F29" s="4">
        <v>87.338972091276958</v>
      </c>
      <c r="G29" s="4">
        <v>57.510583621876442</v>
      </c>
      <c r="H29" s="4">
        <v>94.869634141254011</v>
      </c>
      <c r="I29" s="4">
        <v>69.152521797171573</v>
      </c>
      <c r="J29" s="4">
        <v>67.61058362187643</v>
      </c>
      <c r="K29" s="4">
        <v>15.992482583121271</v>
      </c>
      <c r="L29" s="4">
        <v>64.80168119811438</v>
      </c>
      <c r="M29" s="4">
        <v>79.099407617537864</v>
      </c>
      <c r="N29" s="4">
        <f t="shared" si="0"/>
        <v>748.78516540820146</v>
      </c>
    </row>
    <row r="30" spans="1:14">
      <c r="A30">
        <v>1925</v>
      </c>
      <c r="B30" s="4">
        <v>36.971315339368402</v>
      </c>
      <c r="C30" s="4">
        <v>51.265875432814646</v>
      </c>
      <c r="D30" s="4">
        <v>55.634124567185353</v>
      </c>
      <c r="E30" s="4">
        <v>39.221167243752866</v>
      </c>
      <c r="F30" s="4">
        <v>31.043323182178465</v>
      </c>
      <c r="G30" s="4">
        <v>76.496537482791709</v>
      </c>
      <c r="H30" s="4">
        <v>69.921463434983949</v>
      </c>
      <c r="I30" s="4">
        <v>34.80029619123107</v>
      </c>
      <c r="J30" s="4">
        <v>86.971611530599475</v>
      </c>
      <c r="K30" s="4">
        <v>76.274777856576691</v>
      </c>
      <c r="L30" s="4">
        <v>67.603066204997702</v>
      </c>
      <c r="M30" s="4">
        <v>56.977844061574402</v>
      </c>
      <c r="N30" s="4">
        <f t="shared" si="0"/>
        <v>683.18140252805483</v>
      </c>
    </row>
    <row r="31" spans="1:14">
      <c r="A31">
        <v>1926</v>
      </c>
      <c r="B31" s="4">
        <v>48.731750865629294</v>
      </c>
      <c r="C31" s="4">
        <v>43.553610612823825</v>
      </c>
      <c r="D31" s="4">
        <v>69.528388469400525</v>
      </c>
      <c r="E31" s="4">
        <v>48.16280922781695</v>
      </c>
      <c r="F31" s="4">
        <v>51.542630678736806</v>
      </c>
      <c r="G31" s="4">
        <v>82.643026990947391</v>
      </c>
      <c r="H31" s="4">
        <v>68.964786617162417</v>
      </c>
      <c r="I31" s="4">
        <v>77.610287430645357</v>
      </c>
      <c r="J31" s="4">
        <v>72.443323182178474</v>
      </c>
      <c r="K31" s="4">
        <v>80.456676817821531</v>
      </c>
      <c r="L31" s="4">
        <v>120.87339284969336</v>
      </c>
      <c r="M31" s="4">
        <v>52.815727337199107</v>
      </c>
      <c r="N31" s="4">
        <f t="shared" si="0"/>
        <v>817.32641108005498</v>
      </c>
    </row>
    <row r="32" spans="1:14">
      <c r="A32">
        <v>1927</v>
      </c>
      <c r="B32" s="4">
        <v>43.476459054691091</v>
      </c>
      <c r="C32" s="4">
        <v>42.219782236869548</v>
      </c>
      <c r="D32" s="4">
        <v>43.444015685620123</v>
      </c>
      <c r="E32" s="4">
        <v>40.806824913437069</v>
      </c>
      <c r="F32" s="4">
        <v>104.91404613908472</v>
      </c>
      <c r="G32" s="4">
        <v>58.875074047807765</v>
      </c>
      <c r="H32" s="4">
        <v>80.739268282508036</v>
      </c>
      <c r="I32" s="4">
        <v>22.953906804054903</v>
      </c>
      <c r="J32" s="4">
        <v>94.369634141254011</v>
      </c>
      <c r="K32" s="4">
        <v>61.164490425931334</v>
      </c>
      <c r="L32" s="4">
        <v>95.464194234700273</v>
      </c>
      <c r="M32" s="4">
        <v>84.779921571899379</v>
      </c>
      <c r="N32" s="4">
        <f t="shared" si="0"/>
        <v>773.20761753785825</v>
      </c>
    </row>
    <row r="33" spans="1:14">
      <c r="A33">
        <v>1928</v>
      </c>
      <c r="B33" s="4">
        <v>61.653610612823826</v>
      </c>
      <c r="C33" s="4">
        <v>55.874777856576692</v>
      </c>
      <c r="D33" s="4">
        <v>67.076459054691085</v>
      </c>
      <c r="E33" s="4">
        <v>83.687042676567515</v>
      </c>
      <c r="F33" s="4">
        <v>52.988031371240254</v>
      </c>
      <c r="G33" s="4">
        <v>103.85014809561555</v>
      </c>
      <c r="H33" s="4">
        <v>100.19792248967504</v>
      </c>
      <c r="I33" s="4">
        <v>90.469930332485092</v>
      </c>
      <c r="J33" s="4">
        <v>104.98733886779858</v>
      </c>
      <c r="K33" s="4">
        <v>125.36478661716242</v>
      </c>
      <c r="L33" s="4">
        <v>77.620871052521807</v>
      </c>
      <c r="M33" s="4">
        <v>45.998318801885617</v>
      </c>
      <c r="N33" s="4">
        <f t="shared" si="0"/>
        <v>969.7692378290435</v>
      </c>
    </row>
    <row r="34" spans="1:14">
      <c r="A34">
        <v>1929</v>
      </c>
      <c r="B34" s="4">
        <v>94.773096658462322</v>
      </c>
      <c r="C34" s="4">
        <v>27.698318801885609</v>
      </c>
      <c r="D34" s="4">
        <v>60.448466897501156</v>
      </c>
      <c r="E34" s="4">
        <v>116.83145467439823</v>
      </c>
      <c r="F34" s="4">
        <v>88.848466897501126</v>
      </c>
      <c r="G34" s="4">
        <v>66.578140252805468</v>
      </c>
      <c r="H34" s="4">
        <v>57.745004380292855</v>
      </c>
      <c r="I34" s="4">
        <v>37.641641984064073</v>
      </c>
      <c r="J34" s="4">
        <v>54.31938592465896</v>
      </c>
      <c r="K34" s="4">
        <v>89.494560093446239</v>
      </c>
      <c r="L34" s="4">
        <v>63.585361478453137</v>
      </c>
      <c r="M34" s="4">
        <v>69.227003462517203</v>
      </c>
      <c r="N34" s="4">
        <f t="shared" si="0"/>
        <v>827.1909015059864</v>
      </c>
    </row>
    <row r="35" spans="1:14">
      <c r="A35">
        <v>1930</v>
      </c>
      <c r="B35" s="4">
        <v>65.814046139084724</v>
      </c>
      <c r="C35" s="4">
        <v>48.264194234700263</v>
      </c>
      <c r="D35" s="4">
        <v>45.485657669684208</v>
      </c>
      <c r="E35" s="4">
        <v>40.331750865629303</v>
      </c>
      <c r="F35" s="4">
        <v>71.193175086562931</v>
      </c>
      <c r="G35" s="4">
        <v>128.87912894747819</v>
      </c>
      <c r="H35" s="4">
        <v>53.878140252805473</v>
      </c>
      <c r="I35" s="4">
        <v>28.676755245922156</v>
      </c>
      <c r="J35" s="4">
        <v>64.975370239038838</v>
      </c>
      <c r="K35" s="4">
        <v>47.524925952192234</v>
      </c>
      <c r="L35" s="4">
        <v>37.262809227816945</v>
      </c>
      <c r="M35" s="4">
        <v>41.114046139084728</v>
      </c>
      <c r="N35" s="4">
        <f t="shared" si="0"/>
        <v>673.4</v>
      </c>
    </row>
    <row r="36" spans="1:14">
      <c r="A36">
        <v>1931</v>
      </c>
      <c r="B36" s="4">
        <v>43.984668975011473</v>
      </c>
      <c r="C36" s="4">
        <v>23.851533102498855</v>
      </c>
      <c r="D36" s="4">
        <v>48.47339284969339</v>
      </c>
      <c r="E36" s="4">
        <v>46.771315339368414</v>
      </c>
      <c r="F36" s="4">
        <v>69.994856284677311</v>
      </c>
      <c r="G36" s="4">
        <v>63.148466897501145</v>
      </c>
      <c r="H36" s="4">
        <v>69.393471277794006</v>
      </c>
      <c r="I36" s="4">
        <v>47.392482583121279</v>
      </c>
      <c r="J36" s="4">
        <v>129.88081014559259</v>
      </c>
      <c r="K36" s="4">
        <v>81.730365858745984</v>
      </c>
      <c r="L36" s="4">
        <v>96.018397229986235</v>
      </c>
      <c r="M36" s="4">
        <v>51.743719494389062</v>
      </c>
      <c r="N36" s="4">
        <f t="shared" si="0"/>
        <v>772.38348003837973</v>
      </c>
    </row>
    <row r="37" spans="1:14">
      <c r="A37">
        <v>1932</v>
      </c>
      <c r="B37" s="4">
        <v>79.734124567185347</v>
      </c>
      <c r="C37" s="4">
        <v>65.607517416878736</v>
      </c>
      <c r="D37" s="4">
        <v>51.024925952192234</v>
      </c>
      <c r="E37" s="4">
        <v>54.63996078594969</v>
      </c>
      <c r="F37" s="4">
        <v>75.268645446581289</v>
      </c>
      <c r="G37" s="4">
        <v>52.93343206374368</v>
      </c>
      <c r="H37" s="4">
        <v>79.095844979350048</v>
      </c>
      <c r="I37" s="4">
        <v>93.149751783404952</v>
      </c>
      <c r="J37" s="4">
        <v>90.295252596887906</v>
      </c>
      <c r="K37" s="4">
        <v>136.18259146468648</v>
      </c>
      <c r="L37" s="4">
        <v>52.067556630929033</v>
      </c>
      <c r="M37" s="4">
        <v>75.650544407826118</v>
      </c>
      <c r="N37" s="4">
        <f t="shared" si="0"/>
        <v>905.65014809561569</v>
      </c>
    </row>
    <row r="38" spans="1:14">
      <c r="A38">
        <v>1933</v>
      </c>
      <c r="B38" s="4">
        <v>41.233432063743692</v>
      </c>
      <c r="C38" s="4">
        <v>63.261128029702554</v>
      </c>
      <c r="D38" s="4">
        <v>49.947774394059493</v>
      </c>
      <c r="E38" s="4">
        <v>75.044411997830707</v>
      </c>
      <c r="F38" s="4">
        <v>96.422552250636187</v>
      </c>
      <c r="G38" s="4">
        <v>46.213649826874139</v>
      </c>
      <c r="H38" s="4">
        <v>52.680810145592602</v>
      </c>
      <c r="I38" s="4">
        <v>39.892482583121271</v>
      </c>
      <c r="J38" s="4">
        <v>73.247478202828418</v>
      </c>
      <c r="K38" s="4">
        <v>104.59762629844396</v>
      </c>
      <c r="L38" s="4">
        <v>82.656676817821534</v>
      </c>
      <c r="M38" s="4">
        <v>73.866271745025244</v>
      </c>
      <c r="N38" s="4">
        <f t="shared" si="0"/>
        <v>799.06429435567975</v>
      </c>
    </row>
    <row r="39" spans="1:14">
      <c r="A39">
        <v>1934</v>
      </c>
      <c r="B39" s="4">
        <v>43.247774394059491</v>
      </c>
      <c r="C39" s="4">
        <v>21.237190772183055</v>
      </c>
      <c r="D39" s="4">
        <v>52.762809227816938</v>
      </c>
      <c r="E39" s="4">
        <v>55.919089733427889</v>
      </c>
      <c r="F39" s="4">
        <v>29.564490425931329</v>
      </c>
      <c r="G39" s="4">
        <v>63.853214300613246</v>
      </c>
      <c r="H39" s="4">
        <v>48.209198614993127</v>
      </c>
      <c r="I39" s="4">
        <v>48.267952943139633</v>
      </c>
      <c r="J39" s="4">
        <v>117.51533102498853</v>
      </c>
      <c r="K39" s="4">
        <v>52.816023528430179</v>
      </c>
      <c r="L39" s="4">
        <v>100.74401568562011</v>
      </c>
      <c r="M39" s="4">
        <v>45.694560093446242</v>
      </c>
      <c r="N39" s="4">
        <f t="shared" si="0"/>
        <v>679.83165074464978</v>
      </c>
    </row>
    <row r="40" spans="1:14">
      <c r="A40">
        <v>1935</v>
      </c>
      <c r="B40" s="4">
        <v>65.801385006883322</v>
      </c>
      <c r="C40" s="4">
        <v>33.058358015935923</v>
      </c>
      <c r="D40" s="4">
        <v>49.065182929372995</v>
      </c>
      <c r="E40" s="4">
        <v>28.183283968128155</v>
      </c>
      <c r="F40" s="4">
        <v>37.786350173125861</v>
      </c>
      <c r="G40" s="4">
        <v>106.76824913437071</v>
      </c>
      <c r="H40" s="4">
        <v>56.622452129656658</v>
      </c>
      <c r="I40" s="4">
        <v>52.70682491343706</v>
      </c>
      <c r="J40" s="4">
        <v>72.512661132201416</v>
      </c>
      <c r="K40" s="4">
        <v>57.775766551249426</v>
      </c>
      <c r="L40" s="4">
        <v>90.425618455633895</v>
      </c>
      <c r="M40" s="4">
        <v>40.065579241583578</v>
      </c>
      <c r="N40" s="4">
        <f t="shared" si="0"/>
        <v>690.77171165157893</v>
      </c>
    </row>
    <row r="41" spans="1:14">
      <c r="A41">
        <v>1936</v>
      </c>
      <c r="B41" s="4">
        <v>60.412661132201407</v>
      </c>
      <c r="C41" s="4">
        <v>56.761820533144217</v>
      </c>
      <c r="D41" s="4">
        <v>56.380513954361511</v>
      </c>
      <c r="E41" s="4">
        <v>58.303758708439361</v>
      </c>
      <c r="F41" s="4">
        <v>62.143323182178463</v>
      </c>
      <c r="G41" s="4">
        <v>53.711572316549166</v>
      </c>
      <c r="H41" s="4">
        <v>33.342630678736811</v>
      </c>
      <c r="I41" s="4">
        <v>76.645400692503443</v>
      </c>
      <c r="J41" s="4">
        <v>100.09347127779398</v>
      </c>
      <c r="K41" s="4">
        <v>100.01058362187644</v>
      </c>
      <c r="L41" s="4">
        <v>51.172700346251716</v>
      </c>
      <c r="M41" s="4">
        <v>66.994856284677311</v>
      </c>
      <c r="N41" s="4">
        <f t="shared" si="0"/>
        <v>775.973292728714</v>
      </c>
    </row>
    <row r="42" spans="1:14">
      <c r="A42">
        <v>1937</v>
      </c>
      <c r="B42" s="4">
        <v>62.862116724375277</v>
      </c>
      <c r="C42" s="4">
        <v>56.70682491343706</v>
      </c>
      <c r="D42" s="4">
        <v>24.541641984064075</v>
      </c>
      <c r="E42" s="4">
        <v>87.032147177839889</v>
      </c>
      <c r="F42" s="4">
        <v>43.975766551249428</v>
      </c>
      <c r="G42" s="4">
        <v>55.761820533144217</v>
      </c>
      <c r="H42" s="4">
        <v>83.508405990571944</v>
      </c>
      <c r="I42" s="4">
        <v>69.185261357473621</v>
      </c>
      <c r="J42" s="4">
        <v>122.49525259688789</v>
      </c>
      <c r="K42" s="4">
        <v>78.593867590004578</v>
      </c>
      <c r="L42" s="4">
        <v>67.002373701556053</v>
      </c>
      <c r="M42" s="4">
        <v>57.481898961244845</v>
      </c>
      <c r="N42" s="4">
        <f t="shared" si="0"/>
        <v>809.14737808184896</v>
      </c>
    </row>
    <row r="43" spans="1:14">
      <c r="A43">
        <v>1938</v>
      </c>
      <c r="B43" s="4">
        <v>73.995945100329564</v>
      </c>
      <c r="C43" s="4">
        <v>77.557665512494268</v>
      </c>
      <c r="D43" s="4">
        <v>82.85252179717159</v>
      </c>
      <c r="E43" s="4">
        <v>53.072304034041139</v>
      </c>
      <c r="F43" s="4">
        <v>66.881602770013757</v>
      </c>
      <c r="G43" s="4">
        <v>67.325222143423304</v>
      </c>
      <c r="H43" s="4">
        <v>53.376755245922162</v>
      </c>
      <c r="I43" s="4">
        <v>98.749159400942787</v>
      </c>
      <c r="J43" s="4">
        <v>76.355588002169284</v>
      </c>
      <c r="K43" s="4">
        <v>34.310583621876432</v>
      </c>
      <c r="L43" s="4">
        <v>52.217704726544575</v>
      </c>
      <c r="M43" s="4">
        <v>77.767952943139619</v>
      </c>
      <c r="N43" s="4">
        <f t="shared" si="0"/>
        <v>814.46300529806831</v>
      </c>
    </row>
    <row r="44" spans="1:14">
      <c r="A44">
        <v>1939</v>
      </c>
      <c r="B44" s="4">
        <v>64.92700346251722</v>
      </c>
      <c r="C44" s="4">
        <v>74.92423344875057</v>
      </c>
      <c r="D44" s="4">
        <v>49.508209920320382</v>
      </c>
      <c r="E44" s="4">
        <v>65.964490425931331</v>
      </c>
      <c r="F44" s="4">
        <v>66.509891118434766</v>
      </c>
      <c r="G44" s="4">
        <v>91.802669892787108</v>
      </c>
      <c r="H44" s="4">
        <v>40.916023528430188</v>
      </c>
      <c r="I44" s="4">
        <v>105.26587543281464</v>
      </c>
      <c r="J44" s="4">
        <v>65.290801385006887</v>
      </c>
      <c r="K44" s="4">
        <v>82.319782236869557</v>
      </c>
      <c r="L44" s="4">
        <v>25.152225605940512</v>
      </c>
      <c r="M44" s="4">
        <v>41.279525259688789</v>
      </c>
      <c r="N44" s="4">
        <f t="shared" si="0"/>
        <v>773.86073171749194</v>
      </c>
    </row>
    <row r="45" spans="1:14">
      <c r="A45">
        <v>1940</v>
      </c>
      <c r="B45" s="4">
        <v>64.48298777689709</v>
      </c>
      <c r="C45" s="4">
        <v>31.291493888448539</v>
      </c>
      <c r="D45" s="4">
        <v>43.609891118434781</v>
      </c>
      <c r="E45" s="4">
        <v>43.89317508656292</v>
      </c>
      <c r="F45" s="4">
        <v>98.384272662800896</v>
      </c>
      <c r="G45" s="4">
        <v>90.782195152475907</v>
      </c>
      <c r="H45" s="4">
        <v>63.386350173125869</v>
      </c>
      <c r="I45" s="4">
        <v>110.08902006591299</v>
      </c>
      <c r="J45" s="4">
        <v>78.390801385006895</v>
      </c>
      <c r="K45" s="4">
        <v>60.812661132201406</v>
      </c>
      <c r="L45" s="4">
        <v>91.348466897501126</v>
      </c>
      <c r="M45" s="4">
        <v>66.120178549080137</v>
      </c>
      <c r="N45" s="4">
        <f t="shared" si="0"/>
        <v>842.59149388844844</v>
      </c>
    </row>
    <row r="46" spans="1:14">
      <c r="A46">
        <v>1941</v>
      </c>
      <c r="B46" s="4">
        <v>56.636894580951981</v>
      </c>
      <c r="C46" s="4">
        <v>41.976459054691091</v>
      </c>
      <c r="D46" s="4">
        <v>29.99831880188561</v>
      </c>
      <c r="E46" s="4">
        <v>60.98021776313044</v>
      </c>
      <c r="F46" s="4">
        <v>53.631058362187645</v>
      </c>
      <c r="G46" s="4">
        <v>40.533728254974761</v>
      </c>
      <c r="H46" s="4">
        <v>84.573292728713866</v>
      </c>
      <c r="I46" s="4">
        <v>72.396241291560642</v>
      </c>
      <c r="J46" s="4">
        <v>98.451136790288274</v>
      </c>
      <c r="K46" s="4">
        <v>136.99010888156522</v>
      </c>
      <c r="L46" s="4">
        <v>86.579921571899376</v>
      </c>
      <c r="M46" s="4">
        <v>63.595252596887896</v>
      </c>
      <c r="N46" s="4">
        <f t="shared" si="0"/>
        <v>826.34263067873678</v>
      </c>
    </row>
    <row r="47" spans="1:14">
      <c r="A47">
        <v>1942</v>
      </c>
      <c r="B47" s="4">
        <v>63.894263902215172</v>
      </c>
      <c r="C47" s="4">
        <v>33.269634141254016</v>
      </c>
      <c r="D47" s="4">
        <v>85.944708189061771</v>
      </c>
      <c r="E47" s="4">
        <v>36.955984314379876</v>
      </c>
      <c r="F47" s="4">
        <v>107.86933795002297</v>
      </c>
      <c r="G47" s="4">
        <v>58.297922489675024</v>
      </c>
      <c r="H47" s="4">
        <v>61.595548788118975</v>
      </c>
      <c r="I47" s="4">
        <v>46.661424220933625</v>
      </c>
      <c r="J47" s="4">
        <v>132.75905051937758</v>
      </c>
      <c r="K47" s="4">
        <v>67.847774394059485</v>
      </c>
      <c r="L47" s="4">
        <v>74.035509574068669</v>
      </c>
      <c r="M47" s="4">
        <v>88.682295273455424</v>
      </c>
      <c r="N47" s="4">
        <f t="shared" si="0"/>
        <v>857.81345375662261</v>
      </c>
    </row>
    <row r="48" spans="1:14">
      <c r="A48">
        <v>1943</v>
      </c>
      <c r="B48" s="4">
        <v>60.289812690334159</v>
      </c>
      <c r="C48" s="4">
        <v>57.635213382837605</v>
      </c>
      <c r="D48" s="4">
        <v>82.91503483375746</v>
      </c>
      <c r="E48" s="4">
        <v>58.665579241583586</v>
      </c>
      <c r="F48" s="4">
        <v>91.46894163781235</v>
      </c>
      <c r="G48" s="4">
        <v>117.02650702932711</v>
      </c>
      <c r="H48" s="4">
        <v>65.711968628759749</v>
      </c>
      <c r="I48" s="4">
        <v>82.704747403112094</v>
      </c>
      <c r="J48" s="4">
        <v>70.820770931542285</v>
      </c>
      <c r="K48" s="4">
        <v>46.626310959075539</v>
      </c>
      <c r="L48" s="4">
        <v>84.952621918151095</v>
      </c>
      <c r="M48" s="4">
        <v>38.986053981894791</v>
      </c>
      <c r="N48" s="4">
        <f t="shared" si="0"/>
        <v>857.80356263818783</v>
      </c>
    </row>
    <row r="49" spans="1:14">
      <c r="A49">
        <v>1944</v>
      </c>
      <c r="B49" s="4">
        <v>32.428684660631596</v>
      </c>
      <c r="C49" s="4">
        <v>42.525618455633889</v>
      </c>
      <c r="D49" s="4">
        <v>74.62185974719452</v>
      </c>
      <c r="E49" s="4">
        <v>41.580217763130449</v>
      </c>
      <c r="F49" s="4">
        <v>48.591790079679605</v>
      </c>
      <c r="G49" s="4">
        <v>92.986053981894798</v>
      </c>
      <c r="H49" s="4">
        <v>81.690801385006878</v>
      </c>
      <c r="I49" s="4">
        <v>50.316716031871842</v>
      </c>
      <c r="J49" s="4">
        <v>115.62354094530893</v>
      </c>
      <c r="K49" s="4">
        <v>38.732443369070964</v>
      </c>
      <c r="L49" s="4">
        <v>74.345797004714029</v>
      </c>
      <c r="M49" s="4">
        <v>64.351929414709446</v>
      </c>
      <c r="N49" s="4">
        <f t="shared" si="0"/>
        <v>757.79545283884704</v>
      </c>
    </row>
    <row r="50" spans="1:14">
      <c r="A50">
        <v>1945</v>
      </c>
      <c r="B50" s="4">
        <v>53.770722956906262</v>
      </c>
      <c r="C50" s="4">
        <v>50.297626298443951</v>
      </c>
      <c r="D50" s="4">
        <v>45.908209920320395</v>
      </c>
      <c r="E50" s="4">
        <v>77.096241291560631</v>
      </c>
      <c r="F50" s="4">
        <v>131.52185974719453</v>
      </c>
      <c r="G50" s="4">
        <v>83.073096658462305</v>
      </c>
      <c r="H50" s="4">
        <v>64.528288348421</v>
      </c>
      <c r="I50" s="4">
        <v>63.253214300613244</v>
      </c>
      <c r="J50" s="4">
        <v>121.91602352843019</v>
      </c>
      <c r="K50" s="4">
        <v>91.768941637812347</v>
      </c>
      <c r="L50" s="4">
        <v>69.120474740311209</v>
      </c>
      <c r="M50" s="4">
        <v>56.129080972842189</v>
      </c>
      <c r="N50" s="4">
        <f t="shared" si="0"/>
        <v>908.38378040131818</v>
      </c>
    </row>
    <row r="51" spans="1:14">
      <c r="A51">
        <v>1946</v>
      </c>
      <c r="B51" s="4">
        <v>79.817112344082432</v>
      </c>
      <c r="C51" s="4">
        <v>59.476459054691091</v>
      </c>
      <c r="D51" s="4">
        <v>35.854599307496557</v>
      </c>
      <c r="E51" s="4">
        <v>29.194856284677314</v>
      </c>
      <c r="F51" s="4">
        <v>85.278140252805471</v>
      </c>
      <c r="G51" s="4">
        <v>58.441641984064084</v>
      </c>
      <c r="H51" s="4">
        <v>46.633728254974763</v>
      </c>
      <c r="I51" s="4">
        <v>66.972996537482786</v>
      </c>
      <c r="J51" s="4">
        <v>65.337883275624719</v>
      </c>
      <c r="K51" s="4">
        <v>48.925222143423305</v>
      </c>
      <c r="L51" s="4">
        <v>66.079821450919866</v>
      </c>
      <c r="M51" s="4">
        <v>92.268645446581289</v>
      </c>
      <c r="N51" s="4">
        <f t="shared" si="0"/>
        <v>734.28110633682365</v>
      </c>
    </row>
    <row r="52" spans="1:14">
      <c r="A52">
        <v>1947</v>
      </c>
      <c r="B52" s="4">
        <v>67.552918109382176</v>
      </c>
      <c r="C52" s="4">
        <v>44.56627174502524</v>
      </c>
      <c r="D52" s="4">
        <v>60.205439906553757</v>
      </c>
      <c r="E52" s="4">
        <v>93.613946018105224</v>
      </c>
      <c r="F52" s="4">
        <v>111.6870426765675</v>
      </c>
      <c r="G52" s="4">
        <v>74.901977389345461</v>
      </c>
      <c r="H52" s="4">
        <v>96.440949480622422</v>
      </c>
      <c r="I52" s="4">
        <v>39.032047056860378</v>
      </c>
      <c r="J52" s="4">
        <v>108.40850611155145</v>
      </c>
      <c r="K52" s="4">
        <v>25.262809227816948</v>
      </c>
      <c r="L52" s="4">
        <v>71.527003462517214</v>
      </c>
      <c r="M52" s="4">
        <v>50.960039214050312</v>
      </c>
      <c r="N52" s="4">
        <f t="shared" si="0"/>
        <v>844.15895039839813</v>
      </c>
    </row>
    <row r="53" spans="1:14">
      <c r="A53">
        <v>1948</v>
      </c>
      <c r="B53" s="4">
        <f>(HUR_mm!B53*Areas!$D$6+GEO_mm!B53*Areas!$D$7)/(Areas!$D$6+Areas!$D$7)</f>
        <v>57.397946372700353</v>
      </c>
      <c r="C53" s="4">
        <f>(HUR_mm!C53*Areas!$D$6+GEO_mm!C53*Areas!$D$7)/(Areas!$D$6+Areas!$D$7)</f>
        <v>42.537303147553295</v>
      </c>
      <c r="D53" s="4">
        <f>(HUR_mm!D53*Areas!$D$6+GEO_mm!D53*Areas!$D$7)/(Areas!$D$6+Areas!$D$7)</f>
        <v>87.219414344416165</v>
      </c>
      <c r="E53" s="4">
        <f>(HUR_mm!E53*Areas!$D$6+GEO_mm!E53*Areas!$D$7)/(Areas!$D$6+Areas!$D$7)</f>
        <v>74.238167003879695</v>
      </c>
      <c r="F53" s="4">
        <f>(HUR_mm!F53*Areas!$D$6+GEO_mm!F53*Areas!$D$7)/(Areas!$D$6+Areas!$D$7)</f>
        <v>62.801410819323344</v>
      </c>
      <c r="G53" s="4">
        <f>(HUR_mm!G53*Areas!$D$6+GEO_mm!G53*Areas!$D$7)/(Areas!$D$6+Areas!$D$7)</f>
        <v>66.132351017896639</v>
      </c>
      <c r="H53" s="4">
        <f>(HUR_mm!H53*Areas!$D$6+GEO_mm!H53*Areas!$D$7)/(Areas!$D$6+Areas!$D$7)</f>
        <v>67.098560656626759</v>
      </c>
      <c r="I53" s="4">
        <f>(HUR_mm!I53*Areas!$D$6+GEO_mm!I53*Areas!$D$7)/(Areas!$D$6+Areas!$D$7)</f>
        <v>41.492265028576192</v>
      </c>
      <c r="J53" s="4">
        <f>(HUR_mm!J53*Areas!$D$6+GEO_mm!J53*Areas!$D$7)/(Areas!$D$6+Areas!$D$7)</f>
        <v>30.31623805848734</v>
      </c>
      <c r="K53" s="4">
        <f>(HUR_mm!K53*Areas!$D$6+GEO_mm!K53*Areas!$D$7)/(Areas!$D$6+Areas!$D$7)</f>
        <v>63.384961985315591</v>
      </c>
      <c r="L53" s="4">
        <f>(HUR_mm!L53*Areas!$D$6+GEO_mm!L53*Areas!$D$7)/(Areas!$D$6+Areas!$D$7)</f>
        <v>103.05870463268117</v>
      </c>
      <c r="M53" s="4">
        <f>(HUR_mm!M53*Areas!$D$6+GEO_mm!M53*Areas!$D$7)/(Areas!$D$6+Areas!$D$7)</f>
        <v>51.425355116599221</v>
      </c>
      <c r="N53" s="4">
        <f t="shared" si="0"/>
        <v>747.10267818405578</v>
      </c>
    </row>
    <row r="54" spans="1:14">
      <c r="A54">
        <v>1949</v>
      </c>
      <c r="B54" s="4">
        <f>(HUR_mm!B54*Areas!$D$6+GEO_mm!B54*Areas!$D$7)/(Areas!$D$6+Areas!$D$7)</f>
        <v>84.593330326227516</v>
      </c>
      <c r="C54" s="4">
        <f>(HUR_mm!C54*Areas!$D$6+GEO_mm!C54*Areas!$D$7)/(Areas!$D$6+Areas!$D$7)</f>
        <v>66.628119081390011</v>
      </c>
      <c r="D54" s="4">
        <f>(HUR_mm!D54*Areas!$D$6+GEO_mm!D54*Areas!$D$7)/(Areas!$D$6+Areas!$D$7)</f>
        <v>58.768042426265076</v>
      </c>
      <c r="E54" s="4">
        <f>(HUR_mm!E54*Areas!$D$6+GEO_mm!E54*Areas!$D$7)/(Areas!$D$6+Areas!$D$7)</f>
        <v>39.964568019690468</v>
      </c>
      <c r="F54" s="4">
        <f>(HUR_mm!F54*Areas!$D$6+GEO_mm!F54*Areas!$D$7)/(Areas!$D$6+Areas!$D$7)</f>
        <v>58.50816710817238</v>
      </c>
      <c r="G54" s="4">
        <f>(HUR_mm!G54*Areas!$D$6+GEO_mm!G54*Areas!$D$7)/(Areas!$D$6+Areas!$D$7)</f>
        <v>96.178215134954741</v>
      </c>
      <c r="H54" s="4">
        <f>(HUR_mm!H54*Areas!$D$6+GEO_mm!H54*Areas!$D$7)/(Areas!$D$6+Areas!$D$7)</f>
        <v>67.237101601935677</v>
      </c>
      <c r="I54" s="4">
        <f>(HUR_mm!I54*Areas!$D$6+GEO_mm!I54*Areas!$D$7)/(Areas!$D$6+Areas!$D$7)</f>
        <v>46.592178309206957</v>
      </c>
      <c r="J54" s="4">
        <f>(HUR_mm!J54*Areas!$D$6+GEO_mm!J54*Areas!$D$7)/(Areas!$D$6+Areas!$D$7)</f>
        <v>71.12237052062909</v>
      </c>
      <c r="K54" s="4">
        <f>(HUR_mm!K54*Areas!$D$6+GEO_mm!K54*Areas!$D$7)/(Areas!$D$6+Areas!$D$7)</f>
        <v>54.252293656918773</v>
      </c>
      <c r="L54" s="4">
        <f>(HUR_mm!L54*Areas!$D$6+GEO_mm!L54*Areas!$D$7)/(Areas!$D$6+Areas!$D$7)</f>
        <v>61.117946372700345</v>
      </c>
      <c r="M54" s="4">
        <f>(HUR_mm!M54*Areas!$D$6+GEO_mm!M54*Areas!$D$7)/(Areas!$D$6+Areas!$D$7)</f>
        <v>91.442879103917235</v>
      </c>
      <c r="N54" s="4">
        <f t="shared" si="0"/>
        <v>796.40521166200836</v>
      </c>
    </row>
    <row r="55" spans="1:14">
      <c r="A55">
        <v>1950</v>
      </c>
      <c r="B55" s="4">
        <f>(HUR_mm!B55*Areas!$D$6+GEO_mm!B55*Areas!$D$7)/(Areas!$D$6+Areas!$D$7)</f>
        <v>98.877428142338658</v>
      </c>
      <c r="C55" s="4">
        <f>(HUR_mm!C55*Areas!$D$6+GEO_mm!C55*Areas!$D$7)/(Areas!$D$6+Areas!$D$7)</f>
        <v>66.427178361353299</v>
      </c>
      <c r="D55" s="4">
        <f>(HUR_mm!D55*Areas!$D$6+GEO_mm!D55*Areas!$D$7)/(Areas!$D$6+Areas!$D$7)</f>
        <v>64.852735127862829</v>
      </c>
      <c r="E55" s="4">
        <f>(HUR_mm!E55*Areas!$D$6+GEO_mm!E55*Areas!$D$7)/(Areas!$D$6+Areas!$D$7)</f>
        <v>66.831996057736433</v>
      </c>
      <c r="F55" s="4">
        <f>(HUR_mm!F55*Areas!$D$6+GEO_mm!F55*Areas!$D$7)/(Areas!$D$6+Areas!$D$7)</f>
        <v>38.021794720704186</v>
      </c>
      <c r="G55" s="4">
        <f>(HUR_mm!G55*Areas!$D$6+GEO_mm!G55*Areas!$D$7)/(Areas!$D$6+Areas!$D$7)</f>
        <v>71.027946164114965</v>
      </c>
      <c r="H55" s="4">
        <f>(HUR_mm!H55*Areas!$D$6+GEO_mm!H55*Areas!$D$7)/(Areas!$D$6+Areas!$D$7)</f>
        <v>82.28560416753578</v>
      </c>
      <c r="I55" s="4">
        <f>(HUR_mm!I55*Areas!$D$6+GEO_mm!I55*Areas!$D$7)/(Areas!$D$6+Areas!$D$7)</f>
        <v>83.171497225814534</v>
      </c>
      <c r="J55" s="4">
        <f>(HUR_mm!J55*Areas!$D$6+GEO_mm!J55*Areas!$D$7)/(Areas!$D$6+Areas!$D$7)</f>
        <v>61.043924690250719</v>
      </c>
      <c r="K55" s="4">
        <f>(HUR_mm!K55*Areas!$D$6+GEO_mm!K55*Areas!$D$7)/(Areas!$D$6+Areas!$D$7)</f>
        <v>52.713310927787745</v>
      </c>
      <c r="L55" s="4">
        <f>(HUR_mm!L55*Areas!$D$6+GEO_mm!L55*Areas!$D$7)/(Areas!$D$6+Areas!$D$7)</f>
        <v>104.76736123857994</v>
      </c>
      <c r="M55" s="4">
        <f>(HUR_mm!M55*Areas!$D$6+GEO_mm!M55*Areas!$D$7)/(Areas!$D$6+Areas!$D$7)</f>
        <v>65.291017270868977</v>
      </c>
      <c r="N55" s="4">
        <f t="shared" si="0"/>
        <v>855.31179409494814</v>
      </c>
    </row>
    <row r="56" spans="1:14">
      <c r="A56">
        <v>1951</v>
      </c>
      <c r="B56" s="4">
        <f>(HUR_mm!B56*Areas!$D$6+GEO_mm!B56*Areas!$D$7)/(Areas!$D$6+Areas!$D$7)</f>
        <v>68.880230278252895</v>
      </c>
      <c r="C56" s="4">
        <f>(HUR_mm!C56*Areas!$D$6+GEO_mm!C56*Areas!$D$7)/(Areas!$D$6+Areas!$D$7)</f>
        <v>63.378032779191521</v>
      </c>
      <c r="D56" s="4">
        <f>(HUR_mm!D56*Areas!$D$6+GEO_mm!D56*Areas!$D$7)/(Areas!$D$6+Areas!$D$7)</f>
        <v>83.610624035292659</v>
      </c>
      <c r="E56" s="4">
        <f>(HUR_mm!E56*Areas!$D$6+GEO_mm!E56*Areas!$D$7)/(Areas!$D$6+Areas!$D$7)</f>
        <v>93.367399201118019</v>
      </c>
      <c r="F56" s="4">
        <f>(HUR_mm!F56*Areas!$D$6+GEO_mm!F56*Areas!$D$7)/(Areas!$D$6+Areas!$D$7)</f>
        <v>40.267370364190064</v>
      </c>
      <c r="G56" s="4">
        <f>(HUR_mm!G56*Areas!$D$6+GEO_mm!G56*Areas!$D$7)/(Areas!$D$6+Areas!$D$7)</f>
        <v>75.321218920779273</v>
      </c>
      <c r="H56" s="4">
        <f>(HUR_mm!H56*Areas!$D$6+GEO_mm!H56*Areas!$D$7)/(Areas!$D$6+Areas!$D$7)</f>
        <v>92.726401015810765</v>
      </c>
      <c r="I56" s="4">
        <f>(HUR_mm!I56*Areas!$D$6+GEO_mm!I56*Areas!$D$7)/(Areas!$D$6+Areas!$D$7)</f>
        <v>86.591487578740981</v>
      </c>
      <c r="J56" s="4">
        <f>(HUR_mm!J56*Areas!$D$6+GEO_mm!J56*Areas!$D$7)/(Areas!$D$6+Areas!$D$7)</f>
        <v>92.724558685494983</v>
      </c>
      <c r="K56" s="4">
        <f>(HUR_mm!K56*Areas!$D$6+GEO_mm!K56*Areas!$D$7)/(Areas!$D$6+Areas!$D$7)</f>
        <v>126.26024013391179</v>
      </c>
      <c r="L56" s="4">
        <f>(HUR_mm!L56*Areas!$D$6+GEO_mm!L56*Areas!$D$7)/(Areas!$D$6+Areas!$D$7)</f>
        <v>78.942408796045228</v>
      </c>
      <c r="M56" s="4">
        <f>(HUR_mm!M56*Areas!$D$6+GEO_mm!M56*Areas!$D$7)/(Areas!$D$6+Areas!$D$7)</f>
        <v>90.438301437153214</v>
      </c>
      <c r="N56" s="4">
        <f t="shared" si="0"/>
        <v>992.50827322598138</v>
      </c>
    </row>
    <row r="57" spans="1:14">
      <c r="A57">
        <v>1952</v>
      </c>
      <c r="B57" s="4">
        <f>(HUR_mm!B57*Areas!$D$6+GEO_mm!B57*Areas!$D$7)/(Areas!$D$6+Areas!$D$7)</f>
        <v>63.283819511075883</v>
      </c>
      <c r="C57" s="4">
        <f>(HUR_mm!C57*Areas!$D$6+GEO_mm!C57*Areas!$D$7)/(Areas!$D$6+Areas!$D$7)</f>
        <v>33.678301332860542</v>
      </c>
      <c r="D57" s="4">
        <f>(HUR_mm!D57*Areas!$D$6+GEO_mm!D57*Areas!$D$7)/(Areas!$D$6+Areas!$D$7)</f>
        <v>58.989328250803055</v>
      </c>
      <c r="E57" s="4">
        <f>(HUR_mm!E57*Areas!$D$6+GEO_mm!E57*Areas!$D$7)/(Areas!$D$6+Areas!$D$7)</f>
        <v>60.800067008051393</v>
      </c>
      <c r="F57" s="4">
        <f>(HUR_mm!F57*Areas!$D$6+GEO_mm!F57*Areas!$D$7)/(Areas!$D$6+Areas!$D$7)</f>
        <v>68.720834915105755</v>
      </c>
      <c r="G57" s="4">
        <f>(HUR_mm!G57*Areas!$D$6+GEO_mm!G57*Areas!$D$7)/(Areas!$D$6+Areas!$D$7)</f>
        <v>54.293263109590761</v>
      </c>
      <c r="H57" s="4">
        <f>(HUR_mm!H57*Areas!$D$6+GEO_mm!H57*Areas!$D$7)/(Areas!$D$6+Areas!$D$7)</f>
        <v>111.55781162654876</v>
      </c>
      <c r="I57" s="4">
        <f>(HUR_mm!I57*Areas!$D$6+GEO_mm!I57*Areas!$D$7)/(Areas!$D$6+Areas!$D$7)</f>
        <v>100.03317691168495</v>
      </c>
      <c r="J57" s="4">
        <f>(HUR_mm!J57*Areas!$D$6+GEO_mm!J57*Areas!$D$7)/(Areas!$D$6+Areas!$D$7)</f>
        <v>68.51470276584206</v>
      </c>
      <c r="K57" s="4">
        <f>(HUR_mm!K57*Areas!$D$6+GEO_mm!K57*Areas!$D$7)/(Areas!$D$6+Areas!$D$7)</f>
        <v>19.802130595302661</v>
      </c>
      <c r="L57" s="4">
        <f>(HUR_mm!L57*Areas!$D$6+GEO_mm!L57*Areas!$D$7)/(Areas!$D$6+Areas!$D$7)</f>
        <v>98.269837042676571</v>
      </c>
      <c r="M57" s="4">
        <f>(HUR_mm!M57*Areas!$D$6+GEO_mm!M57*Areas!$D$7)/(Areas!$D$6+Areas!$D$7)</f>
        <v>53.883531663259774</v>
      </c>
      <c r="N57" s="4">
        <f t="shared" si="0"/>
        <v>791.82680473280209</v>
      </c>
    </row>
    <row r="58" spans="1:14">
      <c r="A58">
        <v>1953</v>
      </c>
      <c r="B58" s="4">
        <f>(HUR_mm!B58*Areas!$D$6+GEO_mm!B58*Areas!$D$7)/(Areas!$D$6+Areas!$D$7)</f>
        <v>67.243388000083442</v>
      </c>
      <c r="C58" s="4">
        <f>(HUR_mm!C58*Areas!$D$6+GEO_mm!C58*Areas!$D$7)/(Areas!$D$6+Areas!$D$7)</f>
        <v>61.674213163822948</v>
      </c>
      <c r="D58" s="4">
        <f>(HUR_mm!D58*Areas!$D$6+GEO_mm!D58*Areas!$D$7)/(Areas!$D$6+Areas!$D$7)</f>
        <v>80.867332297359312</v>
      </c>
      <c r="E58" s="4">
        <f>(HUR_mm!E58*Areas!$D$6+GEO_mm!E58*Areas!$D$7)/(Areas!$D$6+Areas!$D$7)</f>
        <v>68.356756184556332</v>
      </c>
      <c r="F58" s="4">
        <f>(HUR_mm!F58*Areas!$D$6+GEO_mm!F58*Areas!$D$7)/(Areas!$D$6+Areas!$D$7)</f>
        <v>78.333982364106632</v>
      </c>
      <c r="G58" s="4">
        <f>(HUR_mm!G58*Areas!$D$6+GEO_mm!G58*Areas!$D$7)/(Areas!$D$6+Areas!$D$7)</f>
        <v>66.568118872804632</v>
      </c>
      <c r="H58" s="4">
        <f>(HUR_mm!H58*Areas!$D$6+GEO_mm!H58*Areas!$D$7)/(Areas!$D$6+Areas!$D$7)</f>
        <v>82.534385768219934</v>
      </c>
      <c r="I58" s="4">
        <f>(HUR_mm!I58*Areas!$D$6+GEO_mm!I58*Areas!$D$7)/(Areas!$D$6+Areas!$D$7)</f>
        <v>61.456257039756373</v>
      </c>
      <c r="J58" s="4">
        <f>(HUR_mm!J58*Areas!$D$6+GEO_mm!J58*Areas!$D$7)/(Areas!$D$6+Areas!$D$7)</f>
        <v>99.549078886988454</v>
      </c>
      <c r="K58" s="4">
        <f>(HUR_mm!K58*Areas!$D$6+GEO_mm!K58*Areas!$D$7)/(Areas!$D$6+Areas!$D$7)</f>
        <v>32.426468232447533</v>
      </c>
      <c r="L58" s="4">
        <f>(HUR_mm!L58*Areas!$D$6+GEO_mm!L58*Areas!$D$7)/(Areas!$D$6+Areas!$D$7)</f>
        <v>51.65936673480455</v>
      </c>
      <c r="M58" s="4">
        <f>(HUR_mm!M58*Areas!$D$6+GEO_mm!M58*Areas!$D$7)/(Areas!$D$6+Areas!$D$7)</f>
        <v>72.904894664386134</v>
      </c>
      <c r="N58" s="4">
        <f t="shared" si="0"/>
        <v>823.57424220933626</v>
      </c>
    </row>
    <row r="59" spans="1:14">
      <c r="A59">
        <v>1954</v>
      </c>
      <c r="B59" s="4">
        <f>(HUR_mm!B59*Areas!$D$6+GEO_mm!B59*Areas!$D$7)/(Areas!$D$6+Areas!$D$7)</f>
        <v>50.386535657669683</v>
      </c>
      <c r="C59" s="4">
        <f>(HUR_mm!C59*Areas!$D$6+GEO_mm!C59*Areas!$D$7)/(Areas!$D$6+Areas!$D$7)</f>
        <v>63.294289818947888</v>
      </c>
      <c r="D59" s="4">
        <f>(HUR_mm!D59*Areas!$D$6+GEO_mm!D59*Areas!$D$7)/(Areas!$D$6+Areas!$D$7)</f>
        <v>71.222984700262813</v>
      </c>
      <c r="E59" s="4">
        <f>(HUR_mm!E59*Areas!$D$6+GEO_mm!E59*Areas!$D$7)/(Areas!$D$6+Areas!$D$7)</f>
        <v>100.95753363439155</v>
      </c>
      <c r="F59" s="4">
        <f>(HUR_mm!F59*Areas!$D$6+GEO_mm!F59*Areas!$D$7)/(Areas!$D$6+Areas!$D$7)</f>
        <v>58.78142057068959</v>
      </c>
      <c r="G59" s="4">
        <f>(HUR_mm!G59*Areas!$D$6+GEO_mm!G59*Areas!$D$7)/(Areas!$D$6+Areas!$D$7)</f>
        <v>115.61810933002378</v>
      </c>
      <c r="H59" s="4">
        <f>(HUR_mm!H59*Areas!$D$6+GEO_mm!H59*Areas!$D$7)/(Areas!$D$6+Areas!$D$7)</f>
        <v>49.101622012014516</v>
      </c>
      <c r="I59" s="4">
        <f>(HUR_mm!I59*Areas!$D$6+GEO_mm!I59*Areas!$D$7)/(Areas!$D$6+Areas!$D$7)</f>
        <v>61.20727472779609</v>
      </c>
      <c r="J59" s="4">
        <f>(HUR_mm!J59*Areas!$D$6+GEO_mm!J59*Areas!$D$7)/(Areas!$D$6+Areas!$D$7)</f>
        <v>131.96351278628345</v>
      </c>
      <c r="K59" s="4">
        <f>(HUR_mm!K59*Areas!$D$6+GEO_mm!K59*Areas!$D$7)/(Areas!$D$6+Areas!$D$7)</f>
        <v>150.54310927787745</v>
      </c>
      <c r="L59" s="4">
        <f>(HUR_mm!L59*Areas!$D$6+GEO_mm!L59*Areas!$D$7)/(Areas!$D$6+Areas!$D$7)</f>
        <v>53.538742803804588</v>
      </c>
      <c r="M59" s="4">
        <f>(HUR_mm!M59*Areas!$D$6+GEO_mm!M59*Areas!$D$7)/(Areas!$D$6+Areas!$D$7)</f>
        <v>53.229577718910349</v>
      </c>
      <c r="N59" s="4">
        <f t="shared" si="0"/>
        <v>959.84471303867167</v>
      </c>
    </row>
    <row r="60" spans="1:14">
      <c r="A60">
        <v>1955</v>
      </c>
      <c r="B60" s="4">
        <f>(HUR_mm!B60*Areas!$D$6+GEO_mm!B60*Areas!$D$7)/(Areas!$D$6+Areas!$D$7)</f>
        <v>59.092466574193814</v>
      </c>
      <c r="C60" s="4">
        <f>(HUR_mm!C60*Areas!$D$6+GEO_mm!C60*Areas!$D$7)/(Areas!$D$6+Areas!$D$7)</f>
        <v>43.631516311376245</v>
      </c>
      <c r="D60" s="4">
        <f>(HUR_mm!D60*Areas!$D$6+GEO_mm!D60*Areas!$D$7)/(Areas!$D$6+Areas!$D$7)</f>
        <v>56.427898345917988</v>
      </c>
      <c r="E60" s="4">
        <f>(HUR_mm!E60*Areas!$D$6+GEO_mm!E60*Areas!$D$7)/(Areas!$D$6+Areas!$D$7)</f>
        <v>58.918809916148682</v>
      </c>
      <c r="F60" s="4">
        <f>(HUR_mm!F60*Areas!$D$6+GEO_mm!F60*Areas!$D$7)/(Areas!$D$6+Areas!$D$7)</f>
        <v>64.226986567101918</v>
      </c>
      <c r="G60" s="4">
        <f>(HUR_mm!G60*Areas!$D$6+GEO_mm!G60*Areas!$D$7)/(Areas!$D$6+Areas!$D$7)</f>
        <v>39.10634344624755</v>
      </c>
      <c r="H60" s="4">
        <f>(HUR_mm!H60*Areas!$D$6+GEO_mm!H60*Areas!$D$7)/(Areas!$D$6+Areas!$D$7)</f>
        <v>60.773119133536355</v>
      </c>
      <c r="I60" s="4">
        <f>(HUR_mm!I60*Areas!$D$6+GEO_mm!I60*Areas!$D$7)/(Areas!$D$6+Areas!$D$7)</f>
        <v>87.556458793959379</v>
      </c>
      <c r="J60" s="4">
        <f>(HUR_mm!J60*Areas!$D$6+GEO_mm!J60*Areas!$D$7)/(Areas!$D$6+Areas!$D$7)</f>
        <v>33.545787149055109</v>
      </c>
      <c r="K60" s="4">
        <f>(HUR_mm!K60*Areas!$D$6+GEO_mm!K60*Areas!$D$7)/(Areas!$D$6+Areas!$D$7)</f>
        <v>111.97775478703433</v>
      </c>
      <c r="L60" s="4">
        <f>(HUR_mm!L60*Areas!$D$6+GEO_mm!L60*Areas!$D$7)/(Areas!$D$6+Areas!$D$7)</f>
        <v>78.498810020441368</v>
      </c>
      <c r="M60" s="4">
        <f>(HUR_mm!M60*Areas!$D$6+GEO_mm!M60*Areas!$D$7)/(Areas!$D$6+Areas!$D$7)</f>
        <v>58.730652663635233</v>
      </c>
      <c r="N60" s="4">
        <f t="shared" si="0"/>
        <v>752.48660370864809</v>
      </c>
    </row>
    <row r="61" spans="1:14">
      <c r="A61">
        <v>1956</v>
      </c>
      <c r="B61" s="4">
        <f>(HUR_mm!B61*Areas!$D$6+GEO_mm!B61*Areas!$D$7)/(Areas!$D$6+Areas!$D$7)</f>
        <v>25.400259115180841</v>
      </c>
      <c r="C61" s="4">
        <f>(HUR_mm!C61*Areas!$D$6+GEO_mm!C61*Areas!$D$7)/(Areas!$D$6+Areas!$D$7)</f>
        <v>45.082504745317259</v>
      </c>
      <c r="D61" s="4">
        <f>(HUR_mm!D61*Areas!$D$6+GEO_mm!D61*Areas!$D$7)/(Areas!$D$6+Areas!$D$7)</f>
        <v>49.746736994701934</v>
      </c>
      <c r="E61" s="4">
        <f>(HUR_mm!E61*Areas!$D$6+GEO_mm!E61*Areas!$D$7)/(Areas!$D$6+Areas!$D$7)</f>
        <v>66.443358641692043</v>
      </c>
      <c r="F61" s="4">
        <f>(HUR_mm!F61*Areas!$D$6+GEO_mm!F61*Areas!$D$7)/(Areas!$D$6+Areas!$D$7)</f>
        <v>86.43917452338242</v>
      </c>
      <c r="G61" s="4">
        <f>(HUR_mm!G61*Areas!$D$6+GEO_mm!G61*Areas!$D$7)/(Areas!$D$6+Areas!$D$7)</f>
        <v>70.714731289891958</v>
      </c>
      <c r="H61" s="4">
        <f>(HUR_mm!H61*Areas!$D$6+GEO_mm!H61*Areas!$D$7)/(Areas!$D$6+Areas!$D$7)</f>
        <v>101.21809034875474</v>
      </c>
      <c r="I61" s="4">
        <f>(HUR_mm!I61*Areas!$D$6+GEO_mm!I61*Areas!$D$7)/(Areas!$D$6+Areas!$D$7)</f>
        <v>105.18021077552041</v>
      </c>
      <c r="J61" s="4">
        <f>(HUR_mm!J61*Areas!$D$6+GEO_mm!J61*Areas!$D$7)/(Areas!$D$6+Areas!$D$7)</f>
        <v>77.819175149138559</v>
      </c>
      <c r="K61" s="4">
        <f>(HUR_mm!K61*Areas!$D$6+GEO_mm!K61*Areas!$D$7)/(Areas!$D$6+Areas!$D$7)</f>
        <v>26.522543333611445</v>
      </c>
      <c r="L61" s="4">
        <f>(HUR_mm!L61*Areas!$D$6+GEO_mm!L61*Areas!$D$7)/(Areas!$D$6+Areas!$D$7)</f>
        <v>72.602101966960078</v>
      </c>
      <c r="M61" s="4">
        <f>(HUR_mm!M61*Areas!$D$6+GEO_mm!M61*Areas!$D$7)/(Areas!$D$6+Areas!$D$7)</f>
        <v>58.532879103917232</v>
      </c>
      <c r="N61" s="4">
        <f t="shared" si="0"/>
        <v>785.70176598806893</v>
      </c>
    </row>
    <row r="62" spans="1:14">
      <c r="A62">
        <v>1957</v>
      </c>
      <c r="B62" s="4">
        <f>(HUR_mm!B62*Areas!$D$6+GEO_mm!B62*Areas!$D$7)/(Areas!$D$6+Areas!$D$7)</f>
        <v>59.106756393141715</v>
      </c>
      <c r="C62" s="4">
        <f>(HUR_mm!C62*Areas!$D$6+GEO_mm!C62*Areas!$D$7)/(Areas!$D$6+Areas!$D$7)</f>
        <v>41.062860018355515</v>
      </c>
      <c r="D62" s="4">
        <f>(HUR_mm!D62*Areas!$D$6+GEO_mm!D62*Areas!$D$7)/(Areas!$D$6+Areas!$D$7)</f>
        <v>31.902581504734886</v>
      </c>
      <c r="E62" s="4">
        <f>(HUR_mm!E62*Areas!$D$6+GEO_mm!E62*Areas!$D$7)/(Areas!$D$6+Areas!$D$7)</f>
        <v>75.201602613574735</v>
      </c>
      <c r="F62" s="4">
        <f>(HUR_mm!F62*Areas!$D$6+GEO_mm!F62*Areas!$D$7)/(Areas!$D$6+Areas!$D$7)</f>
        <v>73.554270420508118</v>
      </c>
      <c r="G62" s="4">
        <f>(HUR_mm!G62*Areas!$D$6+GEO_mm!G62*Areas!$D$7)/(Areas!$D$6+Areas!$D$7)</f>
        <v>130.6278698218681</v>
      </c>
      <c r="H62" s="4">
        <f>(HUR_mm!H62*Areas!$D$6+GEO_mm!H62*Areas!$D$7)/(Areas!$D$6+Areas!$D$7)</f>
        <v>70.007331775895878</v>
      </c>
      <c r="I62" s="4">
        <f>(HUR_mm!I62*Areas!$D$6+GEO_mm!I62*Areas!$D$7)/(Areas!$D$6+Areas!$D$7)</f>
        <v>32.802869456843688</v>
      </c>
      <c r="J62" s="4">
        <f>(HUR_mm!J62*Areas!$D$6+GEO_mm!J62*Areas!$D$7)/(Areas!$D$6+Areas!$D$7)</f>
        <v>123.09548986275081</v>
      </c>
      <c r="K62" s="4">
        <f>(HUR_mm!K62*Areas!$D$6+GEO_mm!K62*Areas!$D$7)/(Areas!$D$6+Areas!$D$7)</f>
        <v>83.006516363522579</v>
      </c>
      <c r="L62" s="4">
        <f>(HUR_mm!L62*Areas!$D$6+GEO_mm!L62*Areas!$D$7)/(Areas!$D$6+Areas!$D$7)</f>
        <v>92.11202520754243</v>
      </c>
      <c r="M62" s="4">
        <f>(HUR_mm!M62*Areas!$D$6+GEO_mm!M62*Areas!$D$7)/(Areas!$D$6+Areas!$D$7)</f>
        <v>83.297514653122519</v>
      </c>
      <c r="N62" s="4">
        <f t="shared" si="0"/>
        <v>895.77768809186102</v>
      </c>
    </row>
    <row r="63" spans="1:14">
      <c r="A63">
        <v>1958</v>
      </c>
      <c r="B63" s="4">
        <f>(HUR_mm!B63*Areas!$D$6+GEO_mm!B63*Areas!$D$7)/(Areas!$D$6+Areas!$D$7)</f>
        <v>44.337418495265112</v>
      </c>
      <c r="C63" s="4">
        <f>(HUR_mm!C63*Areas!$D$6+GEO_mm!C63*Areas!$D$7)/(Areas!$D$6+Areas!$D$7)</f>
        <v>31.768704424095784</v>
      </c>
      <c r="D63" s="4">
        <f>(HUR_mm!D63*Areas!$D$6+GEO_mm!D63*Areas!$D$7)/(Areas!$D$6+Areas!$D$7)</f>
        <v>14.769692962329481</v>
      </c>
      <c r="E63" s="4">
        <f>(HUR_mm!E63*Areas!$D$6+GEO_mm!E63*Areas!$D$7)/(Areas!$D$6+Areas!$D$7)</f>
        <v>32.119318499436822</v>
      </c>
      <c r="F63" s="4">
        <f>(HUR_mm!F63*Areas!$D$6+GEO_mm!F63*Areas!$D$7)/(Areas!$D$6+Areas!$D$7)</f>
        <v>32.08426108631263</v>
      </c>
      <c r="G63" s="4">
        <f>(HUR_mm!G63*Areas!$D$6+GEO_mm!G63*Areas!$D$7)/(Areas!$D$6+Areas!$D$7)</f>
        <v>66.358829210295767</v>
      </c>
      <c r="H63" s="4">
        <f>(HUR_mm!H63*Areas!$D$6+GEO_mm!H63*Areas!$D$7)/(Areas!$D$6+Areas!$D$7)</f>
        <v>73.700931072963172</v>
      </c>
      <c r="I63" s="4">
        <f>(HUR_mm!I63*Areas!$D$6+GEO_mm!I63*Areas!$D$7)/(Areas!$D$6+Areas!$D$7)</f>
        <v>60.668195632222265</v>
      </c>
      <c r="J63" s="4">
        <f>(HUR_mm!J63*Areas!$D$6+GEO_mm!J63*Areas!$D$7)/(Areas!$D$6+Areas!$D$7)</f>
        <v>87.770019294147104</v>
      </c>
      <c r="K63" s="4">
        <f>(HUR_mm!K63*Areas!$D$6+GEO_mm!K63*Areas!$D$7)/(Areas!$D$6+Areas!$D$7)</f>
        <v>65.201027022235209</v>
      </c>
      <c r="L63" s="4">
        <f>(HUR_mm!L63*Areas!$D$6+GEO_mm!L63*Areas!$D$7)/(Areas!$D$6+Areas!$D$7)</f>
        <v>80.701650640357087</v>
      </c>
      <c r="M63" s="4">
        <f>(HUR_mm!M63*Areas!$D$6+GEO_mm!M63*Areas!$D$7)/(Areas!$D$6+Areas!$D$7)</f>
        <v>68.238647167410619</v>
      </c>
      <c r="N63" s="4">
        <f t="shared" si="0"/>
        <v>657.71869550707106</v>
      </c>
    </row>
    <row r="64" spans="1:14">
      <c r="A64">
        <v>1959</v>
      </c>
      <c r="B64" s="4">
        <f>(HUR_mm!B64*Areas!$D$6+GEO_mm!B64*Areas!$D$7)/(Areas!$D$6+Areas!$D$7)</f>
        <v>60.853934754495015</v>
      </c>
      <c r="C64" s="4">
        <f>(HUR_mm!C64*Areas!$D$6+GEO_mm!C64*Areas!$D$7)/(Areas!$D$6+Areas!$D$7)</f>
        <v>60.421430009177755</v>
      </c>
      <c r="D64" s="4">
        <f>(HUR_mm!D64*Areas!$D$6+GEO_mm!D64*Areas!$D$7)/(Areas!$D$6+Areas!$D$7)</f>
        <v>47.451765883776233</v>
      </c>
      <c r="E64" s="4">
        <f>(HUR_mm!E64*Areas!$D$6+GEO_mm!E64*Areas!$D$7)/(Areas!$D$6+Areas!$D$7)</f>
        <v>80.707091850569441</v>
      </c>
      <c r="F64" s="4">
        <f>(HUR_mm!F64*Areas!$D$6+GEO_mm!F64*Areas!$D$7)/(Areas!$D$6+Areas!$D$7)</f>
        <v>80.916919141879774</v>
      </c>
      <c r="G64" s="4">
        <f>(HUR_mm!G64*Areas!$D$6+GEO_mm!G64*Areas!$D$7)/(Areas!$D$6+Areas!$D$7)</f>
        <v>43.602955967627551</v>
      </c>
      <c r="H64" s="4">
        <f>(HUR_mm!H64*Areas!$D$6+GEO_mm!H64*Areas!$D$7)/(Areas!$D$6+Areas!$D$7)</f>
        <v>70.874174471236074</v>
      </c>
      <c r="I64" s="4">
        <f>(HUR_mm!I64*Areas!$D$6+GEO_mm!I64*Areas!$D$7)/(Areas!$D$6+Areas!$D$7)</f>
        <v>120.22996162029119</v>
      </c>
      <c r="J64" s="4">
        <f>(HUR_mm!J64*Areas!$D$6+GEO_mm!J64*Areas!$D$7)/(Areas!$D$6+Areas!$D$7)</f>
        <v>102.00947243544282</v>
      </c>
      <c r="K64" s="4">
        <f>(HUR_mm!K64*Areas!$D$6+GEO_mm!K64*Areas!$D$7)/(Areas!$D$6+Areas!$D$7)</f>
        <v>113.14654520045055</v>
      </c>
      <c r="L64" s="4">
        <f>(HUR_mm!L64*Areas!$D$6+GEO_mm!L64*Areas!$D$7)/(Areas!$D$6+Areas!$D$7)</f>
        <v>95.599078782695756</v>
      </c>
      <c r="M64" s="4">
        <f>(HUR_mm!M64*Areas!$D$6+GEO_mm!M64*Areas!$D$7)/(Areas!$D$6+Areas!$D$7)</f>
        <v>68.802408796045228</v>
      </c>
      <c r="N64" s="4">
        <f t="shared" si="0"/>
        <v>944.61573891368744</v>
      </c>
    </row>
    <row r="65" spans="1:14">
      <c r="A65">
        <v>1960</v>
      </c>
      <c r="B65" s="4">
        <f>(HUR_mm!B65*Areas!$D$6+GEO_mm!B65*Areas!$D$7)/(Areas!$D$6+Areas!$D$7)</f>
        <v>67.213330326227521</v>
      </c>
      <c r="C65" s="4">
        <f>(HUR_mm!C65*Areas!$D$6+GEO_mm!C65*Areas!$D$7)/(Areas!$D$6+Areas!$D$7)</f>
        <v>55.486151756288848</v>
      </c>
      <c r="D65" s="4">
        <f>(HUR_mm!D65*Areas!$D$6+GEO_mm!D65*Areas!$D$7)/(Areas!$D$6+Areas!$D$7)</f>
        <v>37.965998028868214</v>
      </c>
      <c r="E65" s="4">
        <f>(HUR_mm!E65*Areas!$D$6+GEO_mm!E65*Areas!$D$7)/(Areas!$D$6+Areas!$D$7)</f>
        <v>82.527217053940177</v>
      </c>
      <c r="F65" s="4">
        <f>(HUR_mm!F65*Areas!$D$6+GEO_mm!F65*Areas!$D$7)/(Areas!$D$6+Areas!$D$7)</f>
        <v>118.47900212757082</v>
      </c>
      <c r="G65" s="4">
        <f>(HUR_mm!G65*Areas!$D$6+GEO_mm!G65*Areas!$D$7)/(Areas!$D$6+Areas!$D$7)</f>
        <v>99.159232510116411</v>
      </c>
      <c r="H65" s="4">
        <f>(HUR_mm!H65*Areas!$D$6+GEO_mm!H65*Areas!$D$7)/(Areas!$D$6+Areas!$D$7)</f>
        <v>78.86191017270869</v>
      </c>
      <c r="I65" s="4">
        <f>(HUR_mm!I65*Areas!$D$6+GEO_mm!I65*Areas!$D$7)/(Areas!$D$6+Areas!$D$7)</f>
        <v>49.910095949272041</v>
      </c>
      <c r="J65" s="4">
        <f>(HUR_mm!J65*Areas!$D$6+GEO_mm!J65*Areas!$D$7)/(Areas!$D$6+Areas!$D$7)</f>
        <v>66.880873503399954</v>
      </c>
      <c r="K65" s="4">
        <f>(HUR_mm!K65*Areas!$D$6+GEO_mm!K65*Areas!$D$7)/(Areas!$D$6+Areas!$D$7)</f>
        <v>60.552313055358553</v>
      </c>
      <c r="L65" s="4">
        <f>(HUR_mm!L65*Areas!$D$6+GEO_mm!L65*Areas!$D$7)/(Areas!$D$6+Areas!$D$7)</f>
        <v>76.523282299445157</v>
      </c>
      <c r="M65" s="4">
        <f>(HUR_mm!M65*Areas!$D$6+GEO_mm!M65*Areas!$D$7)/(Areas!$D$6+Areas!$D$7)</f>
        <v>46.737466626340158</v>
      </c>
      <c r="N65" s="4">
        <f t="shared" si="0"/>
        <v>840.2968734095366</v>
      </c>
    </row>
    <row r="66" spans="1:14">
      <c r="A66">
        <v>1961</v>
      </c>
      <c r="B66" s="4">
        <f>(HUR_mm!B66*Areas!$D$6+GEO_mm!B66*Areas!$D$7)/(Areas!$D$6+Areas!$D$7)</f>
        <v>26.92274477493638</v>
      </c>
      <c r="C66" s="4">
        <f>(HUR_mm!C66*Areas!$D$6+GEO_mm!C66*Areas!$D$7)/(Areas!$D$6+Areas!$D$7)</f>
        <v>35.474088169037586</v>
      </c>
      <c r="D66" s="4">
        <f>(HUR_mm!D66*Areas!$D$6+GEO_mm!D66*Areas!$D$7)/(Areas!$D$6+Areas!$D$7)</f>
        <v>56.43250474531726</v>
      </c>
      <c r="E66" s="4">
        <f>(HUR_mm!E66*Areas!$D$6+GEO_mm!E66*Areas!$D$7)/(Areas!$D$6+Areas!$D$7)</f>
        <v>57.481996162029112</v>
      </c>
      <c r="F66" s="4">
        <f>(HUR_mm!F66*Areas!$D$6+GEO_mm!F66*Areas!$D$7)/(Areas!$D$6+Areas!$D$7)</f>
        <v>46.016756288849031</v>
      </c>
      <c r="G66" s="4">
        <f>(HUR_mm!G66*Areas!$D$6+GEO_mm!G66*Areas!$D$7)/(Areas!$D$6+Areas!$D$7)</f>
        <v>92.957706447373923</v>
      </c>
      <c r="H66" s="4">
        <f>(HUR_mm!H66*Areas!$D$6+GEO_mm!H66*Areas!$D$7)/(Areas!$D$6+Areas!$D$7)</f>
        <v>90.445028784781613</v>
      </c>
      <c r="I66" s="4">
        <f>(HUR_mm!I66*Areas!$D$6+GEO_mm!I66*Areas!$D$7)/(Areas!$D$6+Areas!$D$7)</f>
        <v>80.97942399148971</v>
      </c>
      <c r="J66" s="4">
        <f>(HUR_mm!J66*Areas!$D$6+GEO_mm!J66*Areas!$D$7)/(Areas!$D$6+Areas!$D$7)</f>
        <v>126.84290804513788</v>
      </c>
      <c r="K66" s="4">
        <f>(HUR_mm!K66*Areas!$D$6+GEO_mm!K66*Areas!$D$7)/(Areas!$D$6+Areas!$D$7)</f>
        <v>41.553819511075879</v>
      </c>
      <c r="L66" s="4">
        <f>(HUR_mm!L66*Areas!$D$6+GEO_mm!L66*Areas!$D$7)/(Areas!$D$6+Areas!$D$7)</f>
        <v>61.872005809102667</v>
      </c>
      <c r="M66" s="4">
        <f>(HUR_mm!M66*Areas!$D$6+GEO_mm!M66*Areas!$D$7)/(Areas!$D$6+Areas!$D$7)</f>
        <v>67.817284374869629</v>
      </c>
      <c r="N66" s="4">
        <f t="shared" si="0"/>
        <v>784.79626710400066</v>
      </c>
    </row>
    <row r="67" spans="1:14">
      <c r="A67">
        <v>1962</v>
      </c>
      <c r="B67" s="4">
        <f>(HUR_mm!B67*Areas!$D$6+GEO_mm!B67*Areas!$D$7)/(Areas!$D$6+Areas!$D$7)</f>
        <v>81.892150098035131</v>
      </c>
      <c r="C67" s="4">
        <f>(HUR_mm!C67*Areas!$D$6+GEO_mm!C67*Areas!$D$7)/(Areas!$D$6+Areas!$D$7)</f>
        <v>60.979894507947101</v>
      </c>
      <c r="D67" s="4">
        <f>(HUR_mm!D67*Areas!$D$6+GEO_mm!D67*Areas!$D$7)/(Areas!$D$6+Areas!$D$7)</f>
        <v>18.791295575904218</v>
      </c>
      <c r="E67" s="4">
        <f>(HUR_mm!E67*Areas!$D$6+GEO_mm!E67*Areas!$D$7)/(Areas!$D$6+Areas!$D$7)</f>
        <v>48.122763964790785</v>
      </c>
      <c r="F67" s="4">
        <f>(HUR_mm!F67*Areas!$D$6+GEO_mm!F67*Areas!$D$7)/(Areas!$D$6+Areas!$D$7)</f>
        <v>75.261401276542486</v>
      </c>
      <c r="G67" s="4">
        <f>(HUR_mm!G67*Areas!$D$6+GEO_mm!G67*Areas!$D$7)/(Areas!$D$6+Areas!$D$7)</f>
        <v>60.909654269742617</v>
      </c>
      <c r="H67" s="4">
        <f>(HUR_mm!H67*Areas!$D$6+GEO_mm!H67*Areas!$D$7)/(Areas!$D$6+Areas!$D$7)</f>
        <v>52.271170685411533</v>
      </c>
      <c r="I67" s="4">
        <f>(HUR_mm!I67*Areas!$D$6+GEO_mm!I67*Areas!$D$7)/(Areas!$D$6+Areas!$D$7)</f>
        <v>66.424702452963999</v>
      </c>
      <c r="J67" s="4">
        <f>(HUR_mm!J67*Areas!$D$6+GEO_mm!J67*Areas!$D$7)/(Areas!$D$6+Areas!$D$7)</f>
        <v>86.297696800300358</v>
      </c>
      <c r="K67" s="4">
        <f>(HUR_mm!K67*Areas!$D$6+GEO_mm!K67*Areas!$D$7)/(Areas!$D$6+Areas!$D$7)</f>
        <v>77.114779212381634</v>
      </c>
      <c r="L67" s="4">
        <f>(HUR_mm!L67*Areas!$D$6+GEO_mm!L67*Areas!$D$7)/(Areas!$D$6+Areas!$D$7)</f>
        <v>29.238646854532561</v>
      </c>
      <c r="M67" s="4">
        <f>(HUR_mm!M67*Areas!$D$6+GEO_mm!M67*Areas!$D$7)/(Areas!$D$6+Areas!$D$7)</f>
        <v>77.125259271619868</v>
      </c>
      <c r="N67" s="4">
        <f t="shared" si="0"/>
        <v>734.42941497017239</v>
      </c>
    </row>
    <row r="68" spans="1:14">
      <c r="A68">
        <v>1963</v>
      </c>
      <c r="B68" s="4">
        <f>(HUR_mm!B68*Areas!$D$6+GEO_mm!B68*Areas!$D$7)/(Areas!$D$6+Areas!$D$7)</f>
        <v>49.189961828876555</v>
      </c>
      <c r="C68" s="4">
        <f>(HUR_mm!C68*Areas!$D$6+GEO_mm!C68*Areas!$D$7)/(Areas!$D$6+Areas!$D$7)</f>
        <v>33.441689228651285</v>
      </c>
      <c r="D68" s="4">
        <f>(HUR_mm!D68*Areas!$D$6+GEO_mm!D68*Areas!$D$7)/(Areas!$D$6+Areas!$D$7)</f>
        <v>63.377716094447457</v>
      </c>
      <c r="E68" s="4">
        <f>(HUR_mm!E68*Areas!$D$6+GEO_mm!E68*Areas!$D$7)/(Areas!$D$6+Areas!$D$7)</f>
        <v>54.020911778816064</v>
      </c>
      <c r="F68" s="4">
        <f>(HUR_mm!F68*Areas!$D$6+GEO_mm!F68*Areas!$D$7)/(Areas!$D$6+Areas!$D$7)</f>
        <v>79.180067008051395</v>
      </c>
      <c r="G68" s="4">
        <f>(HUR_mm!G68*Areas!$D$6+GEO_mm!G68*Areas!$D$7)/(Areas!$D$6+Areas!$D$7)</f>
        <v>53.432466365608448</v>
      </c>
      <c r="H68" s="4">
        <f>(HUR_mm!H68*Areas!$D$6+GEO_mm!H68*Areas!$D$7)/(Areas!$D$6+Areas!$D$7)</f>
        <v>67.903589232822995</v>
      </c>
      <c r="I68" s="4">
        <f>(HUR_mm!I68*Areas!$D$6+GEO_mm!I68*Areas!$D$7)/(Areas!$D$6+Areas!$D$7)</f>
        <v>90.484760335405298</v>
      </c>
      <c r="J68" s="4">
        <f>(HUR_mm!J68*Areas!$D$6+GEO_mm!J68*Areas!$D$7)/(Areas!$D$6+Areas!$D$7)</f>
        <v>64.932380063409951</v>
      </c>
      <c r="K68" s="4">
        <f>(HUR_mm!K68*Areas!$D$6+GEO_mm!K68*Areas!$D$7)/(Areas!$D$6+Areas!$D$7)</f>
        <v>26.378522068332568</v>
      </c>
      <c r="L68" s="4">
        <f>(HUR_mm!L68*Areas!$D$6+GEO_mm!L68*Areas!$D$7)/(Areas!$D$6+Areas!$D$7)</f>
        <v>74.199606660130982</v>
      </c>
      <c r="M68" s="4">
        <f>(HUR_mm!M68*Areas!$D$6+GEO_mm!M68*Areas!$D$7)/(Areas!$D$6+Areas!$D$7)</f>
        <v>62.648637311751692</v>
      </c>
      <c r="N68" s="4">
        <f t="shared" si="0"/>
        <v>719.19030797630467</v>
      </c>
    </row>
    <row r="69" spans="1:14">
      <c r="A69">
        <v>1964</v>
      </c>
      <c r="B69" s="4">
        <f>(HUR_mm!B69*Areas!$D$6+GEO_mm!B69*Areas!$D$7)/(Areas!$D$6+Areas!$D$7)</f>
        <v>60.617457187851997</v>
      </c>
      <c r="C69" s="4">
        <f>(HUR_mm!C69*Areas!$D$6+GEO_mm!C69*Areas!$D$7)/(Areas!$D$6+Areas!$D$7)</f>
        <v>26.019808205748614</v>
      </c>
      <c r="D69" s="4">
        <f>(HUR_mm!D69*Areas!$D$6+GEO_mm!D69*Areas!$D$7)/(Areas!$D$6+Areas!$D$7)</f>
        <v>54.65426108631263</v>
      </c>
      <c r="E69" s="4">
        <f>(HUR_mm!E69*Areas!$D$6+GEO_mm!E69*Areas!$D$7)/(Areas!$D$6+Areas!$D$7)</f>
        <v>66.295355012306544</v>
      </c>
      <c r="F69" s="4">
        <f>(HUR_mm!F69*Areas!$D$6+GEO_mm!F69*Areas!$D$7)/(Areas!$D$6+Areas!$D$7)</f>
        <v>65.252178517792331</v>
      </c>
      <c r="G69" s="4">
        <f>(HUR_mm!G69*Areas!$D$6+GEO_mm!G69*Areas!$D$7)/(Areas!$D$6+Areas!$D$7)</f>
        <v>44.039241948604563</v>
      </c>
      <c r="H69" s="4">
        <f>(HUR_mm!H69*Areas!$D$6+GEO_mm!H69*Areas!$D$7)/(Areas!$D$6+Areas!$D$7)</f>
        <v>73.698377779400104</v>
      </c>
      <c r="I69" s="4">
        <f>(HUR_mm!I69*Areas!$D$6+GEO_mm!I69*Areas!$D$7)/(Areas!$D$6+Areas!$D$7)</f>
        <v>102.89909776396479</v>
      </c>
      <c r="J69" s="4">
        <f>(HUR_mm!J69*Areas!$D$6+GEO_mm!J69*Areas!$D$7)/(Areas!$D$6+Areas!$D$7)</f>
        <v>95.11305212548497</v>
      </c>
      <c r="K69" s="4">
        <f>(HUR_mm!K69*Areas!$D$6+GEO_mm!K69*Areas!$D$7)/(Areas!$D$6+Areas!$D$7)</f>
        <v>41.788704528388465</v>
      </c>
      <c r="L69" s="4">
        <f>(HUR_mm!L69*Areas!$D$6+GEO_mm!L69*Areas!$D$7)/(Areas!$D$6+Areas!$D$7)</f>
        <v>73.574808257894972</v>
      </c>
      <c r="M69" s="4">
        <f>(HUR_mm!M69*Areas!$D$6+GEO_mm!M69*Areas!$D$7)/(Areas!$D$6+Areas!$D$7)</f>
        <v>78.057601059613688</v>
      </c>
      <c r="N69" s="4">
        <f t="shared" si="0"/>
        <v>782.00994347336382</v>
      </c>
    </row>
    <row r="70" spans="1:14">
      <c r="A70">
        <v>1965</v>
      </c>
      <c r="B70" s="4">
        <f>(HUR_mm!B70*Areas!$D$6+GEO_mm!B70*Areas!$D$7)/(Areas!$D$6+Areas!$D$7)</f>
        <v>85.70247611697468</v>
      </c>
      <c r="C70" s="4">
        <f>(HUR_mm!C70*Areas!$D$6+GEO_mm!C70*Areas!$D$7)/(Areas!$D$6+Areas!$D$7)</f>
        <v>83.472399461849747</v>
      </c>
      <c r="D70" s="4">
        <f>(HUR_mm!D70*Areas!$D$6+GEO_mm!D70*Areas!$D$7)/(Areas!$D$6+Areas!$D$7)</f>
        <v>40.874894351508068</v>
      </c>
      <c r="E70" s="4">
        <f>(HUR_mm!E70*Areas!$D$6+GEO_mm!E70*Areas!$D$7)/(Areas!$D$6+Areas!$D$7)</f>
        <v>55.484232040799306</v>
      </c>
      <c r="F70" s="4">
        <f>(HUR_mm!F70*Areas!$D$6+GEO_mm!F70*Areas!$D$7)/(Areas!$D$6+Areas!$D$7)</f>
        <v>57.141823244754079</v>
      </c>
      <c r="G70" s="4">
        <f>(HUR_mm!G70*Areas!$D$6+GEO_mm!G70*Areas!$D$7)/(Areas!$D$6+Areas!$D$7)</f>
        <v>45.475479902799215</v>
      </c>
      <c r="H70" s="4">
        <f>(HUR_mm!H70*Areas!$D$6+GEO_mm!H70*Areas!$D$7)/(Areas!$D$6+Areas!$D$7)</f>
        <v>65.979107828209095</v>
      </c>
      <c r="I70" s="4">
        <f>(HUR_mm!I70*Areas!$D$6+GEO_mm!I70*Areas!$D$7)/(Areas!$D$6+Areas!$D$7)</f>
        <v>113.08734173584749</v>
      </c>
      <c r="J70" s="4">
        <f>(HUR_mm!J70*Areas!$D$6+GEO_mm!J70*Areas!$D$7)/(Areas!$D$6+Areas!$D$7)</f>
        <v>139.41555687080222</v>
      </c>
      <c r="K70" s="4">
        <f>(HUR_mm!K70*Areas!$D$6+GEO_mm!K70*Areas!$D$7)/(Areas!$D$6+Areas!$D$7)</f>
        <v>73.001900421342469</v>
      </c>
      <c r="L70" s="4">
        <f>(HUR_mm!L70*Areas!$D$6+GEO_mm!L70*Areas!$D$7)/(Areas!$D$6+Areas!$D$7)</f>
        <v>90.53762979224895</v>
      </c>
      <c r="M70" s="4">
        <f>(HUR_mm!M70*Areas!$D$6+GEO_mm!M70*Areas!$D$7)/(Areas!$D$6+Areas!$D$7)</f>
        <v>78.181679581577725</v>
      </c>
      <c r="N70" s="4">
        <f t="shared" ref="N70:N100" si="1">SUM(B70:M70)</f>
        <v>928.35452134871321</v>
      </c>
    </row>
    <row r="71" spans="1:14">
      <c r="A71">
        <v>1966</v>
      </c>
      <c r="B71" s="4">
        <f>(HUR_mm!B71*Areas!$D$6+GEO_mm!B71*Areas!$D$7)/(Areas!$D$6+Areas!$D$7)</f>
        <v>47.878023132117974</v>
      </c>
      <c r="C71" s="4">
        <f>(HUR_mm!C71*Areas!$D$6+GEO_mm!C71*Areas!$D$7)/(Areas!$D$6+Areas!$D$7)</f>
        <v>41.952975157481958</v>
      </c>
      <c r="D71" s="4">
        <f>(HUR_mm!D71*Areas!$D$6+GEO_mm!D71*Areas!$D$7)/(Areas!$D$6+Areas!$D$7)</f>
        <v>65.428944245129543</v>
      </c>
      <c r="E71" s="4">
        <f>(HUR_mm!E71*Areas!$D$6+GEO_mm!E71*Areas!$D$7)/(Areas!$D$6+Areas!$D$7)</f>
        <v>48.569625537107335</v>
      </c>
      <c r="F71" s="4">
        <f>(HUR_mm!F71*Areas!$D$6+GEO_mm!F71*Areas!$D$7)/(Areas!$D$6+Areas!$D$7)</f>
        <v>41.11269685244671</v>
      </c>
      <c r="G71" s="4">
        <f>(HUR_mm!G71*Areas!$D$6+GEO_mm!G71*Areas!$D$7)/(Areas!$D$6+Areas!$D$7)</f>
        <v>52.870537628801465</v>
      </c>
      <c r="H71" s="4">
        <f>(HUR_mm!H71*Areas!$D$6+GEO_mm!H71*Areas!$D$7)/(Areas!$D$6+Areas!$D$7)</f>
        <v>36.288119081390008</v>
      </c>
      <c r="I71" s="4">
        <f>(HUR_mm!I71*Areas!$D$6+GEO_mm!I71*Areas!$D$7)/(Areas!$D$6+Areas!$D$7)</f>
        <v>92.184040455133285</v>
      </c>
      <c r="J71" s="4">
        <f>(HUR_mm!J71*Areas!$D$6+GEO_mm!J71*Areas!$D$7)/(Areas!$D$6+Areas!$D$7)</f>
        <v>67.907255433648999</v>
      </c>
      <c r="K71" s="4">
        <f>(HUR_mm!K71*Areas!$D$6+GEO_mm!K71*Areas!$D$7)/(Areas!$D$6+Areas!$D$7)</f>
        <v>70.580451430895664</v>
      </c>
      <c r="L71" s="4">
        <f>(HUR_mm!L71*Areas!$D$6+GEO_mm!L71*Areas!$D$7)/(Areas!$D$6+Areas!$D$7)</f>
        <v>136.9362382670727</v>
      </c>
      <c r="M71" s="4">
        <f>(HUR_mm!M71*Areas!$D$6+GEO_mm!M71*Areas!$D$7)/(Areas!$D$6+Areas!$D$7)</f>
        <v>85.700326331817607</v>
      </c>
      <c r="N71" s="4">
        <f t="shared" si="1"/>
        <v>787.40923355304312</v>
      </c>
    </row>
    <row r="72" spans="1:14">
      <c r="A72">
        <v>1967</v>
      </c>
      <c r="B72" s="4">
        <f>(HUR_mm!B72*Areas!$D$6+GEO_mm!B72*Areas!$D$7)/(Areas!$D$6+Areas!$D$7)</f>
        <v>84.713503243502558</v>
      </c>
      <c r="C72" s="4">
        <f>(HUR_mm!C72*Areas!$D$6+GEO_mm!C72*Areas!$D$7)/(Areas!$D$6+Areas!$D$7)</f>
        <v>56.478858151516427</v>
      </c>
      <c r="D72" s="4">
        <f>(HUR_mm!D72*Areas!$D$6+GEO_mm!D72*Areas!$D$7)/(Areas!$D$6+Areas!$D$7)</f>
        <v>32.885834967252102</v>
      </c>
      <c r="E72" s="4">
        <f>(HUR_mm!E72*Areas!$D$6+GEO_mm!E72*Areas!$D$7)/(Areas!$D$6+Areas!$D$7)</f>
        <v>92.928032466313454</v>
      </c>
      <c r="F72" s="4">
        <f>(HUR_mm!F72*Areas!$D$6+GEO_mm!F72*Areas!$D$7)/(Areas!$D$6+Areas!$D$7)</f>
        <v>45.284721747111092</v>
      </c>
      <c r="G72" s="4">
        <f>(HUR_mm!G72*Areas!$D$6+GEO_mm!G72*Areas!$D$7)/(Areas!$D$6+Areas!$D$7)</f>
        <v>131.07409760752577</v>
      </c>
      <c r="H72" s="4">
        <f>(HUR_mm!H72*Areas!$D$6+GEO_mm!H72*Areas!$D$7)/(Areas!$D$6+Areas!$D$7)</f>
        <v>55.840451118017597</v>
      </c>
      <c r="I72" s="4">
        <f>(HUR_mm!I72*Areas!$D$6+GEO_mm!I72*Areas!$D$7)/(Areas!$D$6+Areas!$D$7)</f>
        <v>96.884875474531711</v>
      </c>
      <c r="J72" s="4">
        <f>(HUR_mm!J72*Areas!$D$6+GEO_mm!J72*Areas!$D$7)/(Areas!$D$6+Areas!$D$7)</f>
        <v>67.305182407909555</v>
      </c>
      <c r="K72" s="4">
        <f>(HUR_mm!K72*Areas!$D$6+GEO_mm!K72*Areas!$D$7)/(Areas!$D$6+Areas!$D$7)</f>
        <v>94.672293761211463</v>
      </c>
      <c r="L72" s="4">
        <f>(HUR_mm!L72*Areas!$D$6+GEO_mm!L72*Areas!$D$7)/(Areas!$D$6+Areas!$D$7)</f>
        <v>100.93095047140294</v>
      </c>
      <c r="M72" s="4">
        <f>(HUR_mm!M72*Areas!$D$6+GEO_mm!M72*Areas!$D$7)/(Areas!$D$6+Areas!$D$7)</f>
        <v>82.887428038045954</v>
      </c>
      <c r="N72" s="4">
        <f t="shared" si="1"/>
        <v>941.88622945434076</v>
      </c>
    </row>
    <row r="73" spans="1:14">
      <c r="A73">
        <v>1968</v>
      </c>
      <c r="B73" s="4">
        <f>(HUR_mm!B73*Areas!$D$6+GEO_mm!B73*Areas!$D$7)/(Areas!$D$6+Areas!$D$7)</f>
        <v>46.941247549121854</v>
      </c>
      <c r="C73" s="4">
        <f>(HUR_mm!C73*Areas!$D$6+GEO_mm!C73*Areas!$D$7)/(Areas!$D$6+Areas!$D$7)</f>
        <v>65.301717961286542</v>
      </c>
      <c r="D73" s="4">
        <f>(HUR_mm!D73*Areas!$D$6+GEO_mm!D73*Areas!$D$7)/(Areas!$D$6+Areas!$D$7)</f>
        <v>36.612831181427559</v>
      </c>
      <c r="E73" s="4">
        <f>(HUR_mm!E73*Areas!$D$6+GEO_mm!E73*Areas!$D$7)/(Areas!$D$6+Areas!$D$7)</f>
        <v>61.411401276542485</v>
      </c>
      <c r="F73" s="4">
        <f>(HUR_mm!F73*Areas!$D$6+GEO_mm!F73*Areas!$D$7)/(Areas!$D$6+Areas!$D$7)</f>
        <v>69.156065036919614</v>
      </c>
      <c r="G73" s="4">
        <f>(HUR_mm!G73*Areas!$D$6+GEO_mm!G73*Areas!$D$7)/(Areas!$D$6+Areas!$D$7)</f>
        <v>96.198167003879689</v>
      </c>
      <c r="H73" s="4">
        <f>(HUR_mm!H73*Areas!$D$6+GEO_mm!H73*Areas!$D$7)/(Areas!$D$6+Areas!$D$7)</f>
        <v>66.698023236410663</v>
      </c>
      <c r="I73" s="4">
        <f>(HUR_mm!I73*Areas!$D$6+GEO_mm!I73*Areas!$D$7)/(Areas!$D$6+Areas!$D$7)</f>
        <v>97.548848295857496</v>
      </c>
      <c r="J73" s="4">
        <f>(HUR_mm!J73*Areas!$D$6+GEO_mm!J73*Areas!$D$7)/(Areas!$D$6+Areas!$D$7)</f>
        <v>102.03305202119228</v>
      </c>
      <c r="K73" s="4">
        <f>(HUR_mm!K73*Areas!$D$6+GEO_mm!K73*Areas!$D$7)/(Areas!$D$6+Areas!$D$7)</f>
        <v>66.379117162404569</v>
      </c>
      <c r="L73" s="4">
        <f>(HUR_mm!L73*Areas!$D$6+GEO_mm!L73*Areas!$D$7)/(Areas!$D$6+Areas!$D$7)</f>
        <v>72.472667806933373</v>
      </c>
      <c r="M73" s="4">
        <f>(HUR_mm!M73*Areas!$D$6+GEO_mm!M73*Areas!$D$7)/(Areas!$D$6+Areas!$D$7)</f>
        <v>94.176861989487293</v>
      </c>
      <c r="N73" s="4">
        <f t="shared" si="1"/>
        <v>874.9300005214634</v>
      </c>
    </row>
    <row r="74" spans="1:14">
      <c r="A74">
        <v>1969</v>
      </c>
      <c r="B74" s="4">
        <f>(HUR_mm!B74*Areas!$D$6+GEO_mm!B74*Areas!$D$7)/(Areas!$D$6+Areas!$D$7)</f>
        <v>78.348598932042876</v>
      </c>
      <c r="C74" s="4">
        <f>(HUR_mm!C74*Areas!$D$6+GEO_mm!C74*Areas!$D$7)/(Areas!$D$6+Areas!$D$7)</f>
        <v>20.318176650953237</v>
      </c>
      <c r="D74" s="4">
        <f>(HUR_mm!D74*Areas!$D$6+GEO_mm!D74*Areas!$D$7)/(Areas!$D$6+Areas!$D$7)</f>
        <v>36.860451118017608</v>
      </c>
      <c r="E74" s="4">
        <f>(HUR_mm!E74*Areas!$D$6+GEO_mm!E74*Areas!$D$7)/(Areas!$D$6+Areas!$D$7)</f>
        <v>79.108090244462062</v>
      </c>
      <c r="F74" s="4">
        <f>(HUR_mm!F74*Areas!$D$6+GEO_mm!F74*Areas!$D$7)/(Areas!$D$6+Areas!$D$7)</f>
        <v>82.583051708314215</v>
      </c>
      <c r="G74" s="4">
        <f>(HUR_mm!G74*Areas!$D$6+GEO_mm!G74*Areas!$D$7)/(Areas!$D$6+Areas!$D$7)</f>
        <v>118.18805176046057</v>
      </c>
      <c r="H74" s="4">
        <f>(HUR_mm!H74*Areas!$D$6+GEO_mm!H74*Areas!$D$7)/(Areas!$D$6+Areas!$D$7)</f>
        <v>74.762591256101132</v>
      </c>
      <c r="I74" s="4">
        <f>(HUR_mm!I74*Areas!$D$6+GEO_mm!I74*Areas!$D$7)/(Areas!$D$6+Areas!$D$7)</f>
        <v>38.502015560468898</v>
      </c>
      <c r="J74" s="4">
        <f>(HUR_mm!J74*Areas!$D$6+GEO_mm!J74*Areas!$D$7)/(Areas!$D$6+Areas!$D$7)</f>
        <v>63.276641149722579</v>
      </c>
      <c r="K74" s="4">
        <f>(HUR_mm!K74*Areas!$D$6+GEO_mm!K74*Areas!$D$7)/(Areas!$D$6+Areas!$D$7)</f>
        <v>127.3266987192858</v>
      </c>
      <c r="L74" s="4">
        <f>(HUR_mm!L74*Areas!$D$6+GEO_mm!L74*Areas!$D$7)/(Areas!$D$6+Areas!$D$7)</f>
        <v>90.12737078136081</v>
      </c>
      <c r="M74" s="4">
        <f>(HUR_mm!M74*Areas!$D$6+GEO_mm!M74*Areas!$D$7)/(Areas!$D$6+Areas!$D$7)</f>
        <v>48.1500577781486</v>
      </c>
      <c r="N74" s="4">
        <f t="shared" si="1"/>
        <v>857.55179565933827</v>
      </c>
    </row>
    <row r="75" spans="1:14">
      <c r="A75">
        <v>1970</v>
      </c>
      <c r="B75" s="4">
        <f>(HUR_mm!B75*Areas!$D$6+GEO_mm!B75*Areas!$D$7)/(Areas!$D$6+Areas!$D$7)</f>
        <v>57.15039365274707</v>
      </c>
      <c r="C75" s="4">
        <f>(HUR_mm!C75*Areas!$D$6+GEO_mm!C75*Areas!$D$7)/(Areas!$D$6+Areas!$D$7)</f>
        <v>30.549693066622165</v>
      </c>
      <c r="D75" s="4">
        <f>(HUR_mm!D75*Areas!$D$6+GEO_mm!D75*Areas!$D$7)/(Areas!$D$6+Areas!$D$7)</f>
        <v>51.230537420216088</v>
      </c>
      <c r="E75" s="4">
        <f>(HUR_mm!E75*Areas!$D$6+GEO_mm!E75*Areas!$D$7)/(Areas!$D$6+Areas!$D$7)</f>
        <v>61.68633400775937</v>
      </c>
      <c r="F75" s="4">
        <f>(HUR_mm!F75*Areas!$D$6+GEO_mm!F75*Areas!$D$7)/(Areas!$D$6+Areas!$D$7)</f>
        <v>89.895153988152359</v>
      </c>
      <c r="G75" s="4">
        <f>(HUR_mm!G75*Areas!$D$6+GEO_mm!G75*Areas!$D$7)/(Areas!$D$6+Areas!$D$7)</f>
        <v>63.175700638271245</v>
      </c>
      <c r="H75" s="4">
        <f>(HUR_mm!H75*Areas!$D$6+GEO_mm!H75*Areas!$D$7)/(Areas!$D$6+Areas!$D$7)</f>
        <v>148.07128624170875</v>
      </c>
      <c r="I75" s="4">
        <f>(HUR_mm!I75*Areas!$D$6+GEO_mm!I75*Areas!$D$7)/(Areas!$D$6+Areas!$D$7)</f>
        <v>46.468675691460511</v>
      </c>
      <c r="J75" s="4">
        <f>(HUR_mm!J75*Areas!$D$6+GEO_mm!J75*Areas!$D$7)/(Areas!$D$6+Areas!$D$7)</f>
        <v>142.16512494263901</v>
      </c>
      <c r="K75" s="4">
        <f>(HUR_mm!K75*Areas!$D$6+GEO_mm!K75*Areas!$D$7)/(Areas!$D$6+Areas!$D$7)</f>
        <v>78.592034646030626</v>
      </c>
      <c r="L75" s="4">
        <f>(HUR_mm!L75*Areas!$D$6+GEO_mm!L75*Areas!$D$7)/(Areas!$D$6+Areas!$D$7)</f>
        <v>62.050403091235239</v>
      </c>
      <c r="M75" s="4">
        <f>(HUR_mm!M75*Areas!$D$6+GEO_mm!M75*Areas!$D$7)/(Areas!$D$6+Areas!$D$7)</f>
        <v>74.549213111676607</v>
      </c>
      <c r="N75" s="4">
        <f t="shared" si="1"/>
        <v>905.58455049851898</v>
      </c>
    </row>
    <row r="76" spans="1:14">
      <c r="A76">
        <v>1971</v>
      </c>
      <c r="B76" s="4">
        <f>(HUR_mm!B76*Areas!$D$6+GEO_mm!B76*Areas!$D$7)/(Areas!$D$6+Areas!$D$7)</f>
        <v>82.53550894831254</v>
      </c>
      <c r="C76" s="4">
        <f>(HUR_mm!C76*Areas!$D$6+GEO_mm!C76*Areas!$D$7)/(Areas!$D$6+Areas!$D$7)</f>
        <v>83.06071033749113</v>
      </c>
      <c r="D76" s="4">
        <f>(HUR_mm!D76*Areas!$D$6+GEO_mm!D76*Areas!$D$7)/(Areas!$D$6+Areas!$D$7)</f>
        <v>60.162015456176206</v>
      </c>
      <c r="E76" s="4">
        <f>(HUR_mm!E76*Areas!$D$6+GEO_mm!E76*Areas!$D$7)/(Areas!$D$6+Areas!$D$7)</f>
        <v>38.822955863334862</v>
      </c>
      <c r="F76" s="4">
        <f>(HUR_mm!F76*Areas!$D$6+GEO_mm!F76*Areas!$D$7)/(Areas!$D$6+Areas!$D$7)</f>
        <v>60.364952129656672</v>
      </c>
      <c r="G76" s="4">
        <f>(HUR_mm!G76*Areas!$D$6+GEO_mm!G76*Areas!$D$7)/(Areas!$D$6+Areas!$D$7)</f>
        <v>60.697120896082772</v>
      </c>
      <c r="H76" s="4">
        <f>(HUR_mm!H76*Areas!$D$6+GEO_mm!H76*Areas!$D$7)/(Areas!$D$6+Areas!$D$7)</f>
        <v>81.029529692127994</v>
      </c>
      <c r="I76" s="4">
        <f>(HUR_mm!I76*Areas!$D$6+GEO_mm!I76*Areas!$D$7)/(Areas!$D$6+Areas!$D$7)</f>
        <v>78.979088221183929</v>
      </c>
      <c r="J76" s="4">
        <f>(HUR_mm!J76*Areas!$D$6+GEO_mm!J76*Areas!$D$7)/(Areas!$D$6+Areas!$D$7)</f>
        <v>62.196765935922571</v>
      </c>
      <c r="K76" s="4">
        <f>(HUR_mm!K76*Areas!$D$6+GEO_mm!K76*Areas!$D$7)/(Areas!$D$6+Areas!$D$7)</f>
        <v>44.175086562930204</v>
      </c>
      <c r="L76" s="4">
        <f>(HUR_mm!L76*Areas!$D$6+GEO_mm!L76*Areas!$D$7)/(Areas!$D$6+Areas!$D$7)</f>
        <v>65.957716094447463</v>
      </c>
      <c r="M76" s="4">
        <f>(HUR_mm!M76*Areas!$D$6+GEO_mm!M76*Areas!$D$7)/(Areas!$D$6+Areas!$D$7)</f>
        <v>107.85013422468816</v>
      </c>
      <c r="N76" s="4">
        <f t="shared" si="1"/>
        <v>825.83158436235465</v>
      </c>
    </row>
    <row r="77" spans="1:14">
      <c r="A77">
        <v>1972</v>
      </c>
      <c r="B77" s="4">
        <f>(HUR_mm!B77*Areas!$D$6+GEO_mm!B77*Areas!$D$7)/(Areas!$D$6+Areas!$D$7)</f>
        <v>67.730326644695666</v>
      </c>
      <c r="C77" s="4">
        <f>(HUR_mm!C77*Areas!$D$6+GEO_mm!C77*Areas!$D$7)/(Areas!$D$6+Areas!$D$7)</f>
        <v>62.081689332943974</v>
      </c>
      <c r="D77" s="4">
        <f>(HUR_mm!D77*Areas!$D$6+GEO_mm!D77*Areas!$D$7)/(Areas!$D$6+Areas!$D$7)</f>
        <v>68.877111353301913</v>
      </c>
      <c r="E77" s="4">
        <f>(HUR_mm!E77*Areas!$D$6+GEO_mm!E77*Areas!$D$7)/(Areas!$D$6+Areas!$D$7)</f>
        <v>51.878416576279669</v>
      </c>
      <c r="F77" s="4">
        <f>(HUR_mm!F77*Areas!$D$6+GEO_mm!F77*Areas!$D$7)/(Areas!$D$6+Areas!$D$7)</f>
        <v>57.404040455133291</v>
      </c>
      <c r="G77" s="4">
        <f>(HUR_mm!G77*Areas!$D$6+GEO_mm!G77*Areas!$D$7)/(Areas!$D$6+Areas!$D$7)</f>
        <v>75.439529796420672</v>
      </c>
      <c r="H77" s="4">
        <f>(HUR_mm!H77*Areas!$D$6+GEO_mm!H77*Areas!$D$7)/(Areas!$D$6+Areas!$D$7)</f>
        <v>87.359798454382371</v>
      </c>
      <c r="I77" s="4">
        <f>(HUR_mm!I77*Areas!$D$6+GEO_mm!I77*Areas!$D$7)/(Areas!$D$6+Areas!$D$7)</f>
        <v>125.72389647907889</v>
      </c>
      <c r="J77" s="4">
        <f>(HUR_mm!J77*Areas!$D$6+GEO_mm!J77*Areas!$D$7)/(Areas!$D$6+Areas!$D$7)</f>
        <v>73.245048078928704</v>
      </c>
      <c r="K77" s="4">
        <f>(HUR_mm!K77*Areas!$D$6+GEO_mm!K77*Areas!$D$7)/(Areas!$D$6+Areas!$D$7)</f>
        <v>67.390009438488164</v>
      </c>
      <c r="L77" s="4">
        <f>(HUR_mm!L77*Areas!$D$6+GEO_mm!L77*Areas!$D$7)/(Areas!$D$6+Areas!$D$7)</f>
        <v>51.837322545993075</v>
      </c>
      <c r="M77" s="4">
        <f>(HUR_mm!M77*Areas!$D$6+GEO_mm!M77*Areas!$D$7)/(Areas!$D$6+Areas!$D$7)</f>
        <v>114.12775416127819</v>
      </c>
      <c r="N77" s="4">
        <f t="shared" si="1"/>
        <v>903.09494331692451</v>
      </c>
    </row>
    <row r="78" spans="1:14">
      <c r="A78">
        <v>1973</v>
      </c>
      <c r="B78" s="4">
        <f>(HUR_mm!B78*Areas!$D$6+GEO_mm!B78*Areas!$D$7)/(Areas!$D$6+Areas!$D$7)</f>
        <v>50.921219025071963</v>
      </c>
      <c r="C78" s="4">
        <f>(HUR_mm!C78*Areas!$D$6+GEO_mm!C78*Areas!$D$7)/(Areas!$D$6+Areas!$D$7)</f>
        <v>36.656631502649034</v>
      </c>
      <c r="D78" s="4">
        <f>(HUR_mm!D78*Areas!$D$6+GEO_mm!D78*Areas!$D$7)/(Areas!$D$6+Areas!$D$7)</f>
        <v>72.923617965458263</v>
      </c>
      <c r="E78" s="4">
        <f>(HUR_mm!E78*Areas!$D$6+GEO_mm!E78*Areas!$D$7)/(Areas!$D$6+Areas!$D$7)</f>
        <v>47.949568176129482</v>
      </c>
      <c r="F78" s="4">
        <f>(HUR_mm!F78*Areas!$D$6+GEO_mm!F78*Areas!$D$7)/(Areas!$D$6+Areas!$D$7)</f>
        <v>109.88528789996246</v>
      </c>
      <c r="G78" s="4">
        <f>(HUR_mm!G78*Areas!$D$6+GEO_mm!G78*Areas!$D$7)/(Areas!$D$6+Areas!$D$7)</f>
        <v>90.901746693921808</v>
      </c>
      <c r="H78" s="4">
        <f>(HUR_mm!H78*Areas!$D$6+GEO_mm!H78*Areas!$D$7)/(Areas!$D$6+Areas!$D$7)</f>
        <v>82.953301489299577</v>
      </c>
      <c r="I78" s="4">
        <f>(HUR_mm!I78*Areas!$D$6+GEO_mm!I78*Areas!$D$7)/(Areas!$D$6+Areas!$D$7)</f>
        <v>80.639875422385373</v>
      </c>
      <c r="J78" s="4">
        <f>(HUR_mm!J78*Areas!$D$6+GEO_mm!J78*Areas!$D$7)/(Areas!$D$6+Areas!$D$7)</f>
        <v>50.178320522714948</v>
      </c>
      <c r="K78" s="4">
        <f>(HUR_mm!K78*Areas!$D$6+GEO_mm!K78*Areas!$D$7)/(Areas!$D$6+Areas!$D$7)</f>
        <v>80.499894507947104</v>
      </c>
      <c r="L78" s="4">
        <f>(HUR_mm!L78*Areas!$D$6+GEO_mm!L78*Areas!$D$7)/(Areas!$D$6+Areas!$D$7)</f>
        <v>75.39819573651495</v>
      </c>
      <c r="M78" s="4">
        <f>(HUR_mm!M78*Areas!$D$6+GEO_mm!M78*Areas!$D$7)/(Areas!$D$6+Areas!$D$7)</f>
        <v>66.872687205373168</v>
      </c>
      <c r="N78" s="4">
        <f t="shared" si="1"/>
        <v>845.78034614742808</v>
      </c>
    </row>
    <row r="79" spans="1:14">
      <c r="A79">
        <v>1974</v>
      </c>
      <c r="B79" s="4">
        <f>(HUR_mm!B79*Areas!$D$6+GEO_mm!B79*Areas!$D$7)/(Areas!$D$6+Areas!$D$7)</f>
        <v>87.966823505485792</v>
      </c>
      <c r="C79" s="4">
        <f>(HUR_mm!C79*Areas!$D$6+GEO_mm!C79*Areas!$D$7)/(Areas!$D$6+Areas!$D$7)</f>
        <v>52.887370468482757</v>
      </c>
      <c r="D79" s="4">
        <f>(HUR_mm!D79*Areas!$D$6+GEO_mm!D79*Areas!$D$7)/(Areas!$D$6+Areas!$D$7)</f>
        <v>46.34158342372033</v>
      </c>
      <c r="E79" s="4">
        <f>(HUR_mm!E79*Areas!$D$6+GEO_mm!E79*Areas!$D$7)/(Areas!$D$6+Areas!$D$7)</f>
        <v>81.781257196195398</v>
      </c>
      <c r="F79" s="4">
        <f>(HUR_mm!F79*Areas!$D$6+GEO_mm!F79*Areas!$D$7)/(Areas!$D$6+Areas!$D$7)</f>
        <v>83.348608370531053</v>
      </c>
      <c r="G79" s="4">
        <f>(HUR_mm!G79*Areas!$D$6+GEO_mm!G79*Areas!$D$7)/(Areas!$D$6+Areas!$D$7)</f>
        <v>79.006804107046008</v>
      </c>
      <c r="H79" s="4">
        <f>(HUR_mm!H79*Areas!$D$6+GEO_mm!H79*Areas!$D$7)/(Areas!$D$6+Areas!$D$7)</f>
        <v>68.719385716073589</v>
      </c>
      <c r="I79" s="4">
        <f>(HUR_mm!I79*Areas!$D$6+GEO_mm!I79*Areas!$D$7)/(Areas!$D$6+Areas!$D$7)</f>
        <v>67.896286189562389</v>
      </c>
      <c r="J79" s="4">
        <f>(HUR_mm!J79*Areas!$D$6+GEO_mm!J79*Areas!$D$7)/(Areas!$D$6+Areas!$D$7)</f>
        <v>93.580480163530936</v>
      </c>
      <c r="K79" s="4">
        <f>(HUR_mm!K79*Areas!$D$6+GEO_mm!K79*Areas!$D$7)/(Areas!$D$6+Areas!$D$7)</f>
        <v>73.568944766592963</v>
      </c>
      <c r="L79" s="4">
        <f>(HUR_mm!L79*Areas!$D$6+GEO_mm!L79*Areas!$D$7)/(Areas!$D$6+Areas!$D$7)</f>
        <v>66.639827291310326</v>
      </c>
      <c r="M79" s="4">
        <f>(HUR_mm!M79*Areas!$D$6+GEO_mm!M79*Areas!$D$7)/(Areas!$D$6+Areas!$D$7)</f>
        <v>46.758301437153236</v>
      </c>
      <c r="N79" s="4">
        <f t="shared" si="1"/>
        <v>848.49567263568485</v>
      </c>
    </row>
    <row r="80" spans="1:14">
      <c r="A80">
        <v>1975</v>
      </c>
      <c r="B80" s="4">
        <f>(HUR_mm!B80*Areas!$D$6+GEO_mm!B80*Areas!$D$7)/(Areas!$D$6+Areas!$D$7)</f>
        <v>97.86638224312712</v>
      </c>
      <c r="C80" s="4">
        <f>(HUR_mm!C80*Areas!$D$6+GEO_mm!C80*Areas!$D$7)/(Areas!$D$6+Areas!$D$7)</f>
        <v>64.478512629844403</v>
      </c>
      <c r="D80" s="4">
        <f>(HUR_mm!D80*Areas!$D$6+GEO_mm!D80*Areas!$D$7)/(Areas!$D$6+Areas!$D$7)</f>
        <v>56.289654478327975</v>
      </c>
      <c r="E80" s="4">
        <f>(HUR_mm!E80*Areas!$D$6+GEO_mm!E80*Areas!$D$7)/(Areas!$D$6+Areas!$D$7)</f>
        <v>60.711804159192369</v>
      </c>
      <c r="F80" s="4">
        <f>(HUR_mm!F80*Areas!$D$6+GEO_mm!F80*Areas!$D$7)/(Areas!$D$6+Areas!$D$7)</f>
        <v>63.671276281757123</v>
      </c>
      <c r="G80" s="4">
        <f>(HUR_mm!G80*Areas!$D$6+GEO_mm!G80*Areas!$D$7)/(Areas!$D$6+Areas!$D$7)</f>
        <v>78.734951816778619</v>
      </c>
      <c r="H80" s="4">
        <f>(HUR_mm!H80*Areas!$D$6+GEO_mm!H80*Areas!$D$7)/(Areas!$D$6+Areas!$D$7)</f>
        <v>75.392120635351063</v>
      </c>
      <c r="I80" s="4">
        <f>(HUR_mm!I80*Areas!$D$6+GEO_mm!I80*Areas!$D$7)/(Areas!$D$6+Areas!$D$7)</f>
        <v>98.416294898001752</v>
      </c>
      <c r="J80" s="4">
        <f>(HUR_mm!J80*Areas!$D$6+GEO_mm!J80*Areas!$D$7)/(Areas!$D$6+Areas!$D$7)</f>
        <v>89.558886988444371</v>
      </c>
      <c r="K80" s="4">
        <f>(HUR_mm!K80*Areas!$D$6+GEO_mm!K80*Areas!$D$7)/(Areas!$D$6+Areas!$D$7)</f>
        <v>39.218627873263529</v>
      </c>
      <c r="L80" s="4">
        <f>(HUR_mm!L80*Areas!$D$6+GEO_mm!L80*Areas!$D$7)/(Areas!$D$6+Areas!$D$7)</f>
        <v>85.65204439739685</v>
      </c>
      <c r="M80" s="4">
        <f>(HUR_mm!M80*Areas!$D$6+GEO_mm!M80*Areas!$D$7)/(Areas!$D$6+Areas!$D$7)</f>
        <v>64.137677506153267</v>
      </c>
      <c r="N80" s="4">
        <f t="shared" si="1"/>
        <v>874.12823390763833</v>
      </c>
    </row>
    <row r="81" spans="1:14">
      <c r="A81">
        <v>1976</v>
      </c>
      <c r="B81" s="4">
        <f>(HUR_mm!B81*Areas!$D$6+GEO_mm!B81*Areas!$D$7)/(Areas!$D$6+Areas!$D$7)</f>
        <v>78.320940615744021</v>
      </c>
      <c r="C81" s="4">
        <f>(HUR_mm!C81*Areas!$D$6+GEO_mm!C81*Areas!$D$7)/(Areas!$D$6+Areas!$D$7)</f>
        <v>69.919779473113337</v>
      </c>
      <c r="D81" s="4">
        <f>(HUR_mm!D81*Areas!$D$6+GEO_mm!D81*Areas!$D$7)/(Areas!$D$6+Areas!$D$7)</f>
        <v>112.72652580201076</v>
      </c>
      <c r="E81" s="4">
        <f>(HUR_mm!E81*Areas!$D$6+GEO_mm!E81*Areas!$D$7)/(Areas!$D$6+Areas!$D$7)</f>
        <v>40.283896166200826</v>
      </c>
      <c r="F81" s="4">
        <f>(HUR_mm!F81*Areas!$D$6+GEO_mm!F81*Areas!$D$7)/(Areas!$D$6+Areas!$D$7)</f>
        <v>82.196669882357838</v>
      </c>
      <c r="G81" s="4">
        <f>(HUR_mm!G81*Areas!$D$6+GEO_mm!G81*Areas!$D$7)/(Areas!$D$6+Areas!$D$7)</f>
        <v>77.1006428079763</v>
      </c>
      <c r="H81" s="4">
        <f>(HUR_mm!H81*Areas!$D$6+GEO_mm!H81*Areas!$D$7)/(Areas!$D$6+Areas!$D$7)</f>
        <v>67.438483584331067</v>
      </c>
      <c r="I81" s="4">
        <f>(HUR_mm!I81*Areas!$D$6+GEO_mm!I81*Areas!$D$7)/(Areas!$D$6+Areas!$D$7)</f>
        <v>49.244337950022938</v>
      </c>
      <c r="J81" s="4">
        <f>(HUR_mm!J81*Areas!$D$6+GEO_mm!J81*Areas!$D$7)/(Areas!$D$6+Areas!$D$7)</f>
        <v>82.21158384089108</v>
      </c>
      <c r="K81" s="4">
        <f>(HUR_mm!K81*Areas!$D$6+GEO_mm!K81*Areas!$D$7)/(Areas!$D$6+Areas!$D$7)</f>
        <v>58.252408796045216</v>
      </c>
      <c r="L81" s="4">
        <f>(HUR_mm!L81*Areas!$D$6+GEO_mm!L81*Areas!$D$7)/(Areas!$D$6+Areas!$D$7)</f>
        <v>56.29631502649034</v>
      </c>
      <c r="M81" s="4">
        <f>(HUR_mm!M81*Areas!$D$6+GEO_mm!M81*Areas!$D$7)/(Areas!$D$6+Areas!$D$7)</f>
        <v>62.244337950022938</v>
      </c>
      <c r="N81" s="4">
        <f t="shared" si="1"/>
        <v>836.2359218952065</v>
      </c>
    </row>
    <row r="82" spans="1:14">
      <c r="A82">
        <v>1977</v>
      </c>
      <c r="B82" s="4">
        <f>(HUR_mm!B82*Areas!$D$6+GEO_mm!B82*Areas!$D$7)/(Areas!$D$6+Areas!$D$7)</f>
        <v>66.846353406199157</v>
      </c>
      <c r="C82" s="4">
        <f>(HUR_mm!C82*Areas!$D$6+GEO_mm!C82*Areas!$D$7)/(Areas!$D$6+Areas!$D$7)</f>
        <v>58.904184431187687</v>
      </c>
      <c r="D82" s="4">
        <f>(HUR_mm!D82*Areas!$D$6+GEO_mm!D82*Areas!$D$7)/(Areas!$D$6+Areas!$D$7)</f>
        <v>75.78100783238078</v>
      </c>
      <c r="E82" s="4">
        <f>(HUR_mm!E82*Areas!$D$6+GEO_mm!E82*Areas!$D$7)/(Areas!$D$6+Areas!$D$7)</f>
        <v>52.232965510408398</v>
      </c>
      <c r="F82" s="4">
        <f>(HUR_mm!F82*Areas!$D$6+GEO_mm!F82*Areas!$D$7)/(Areas!$D$6+Areas!$D$7)</f>
        <v>33.229088325476617</v>
      </c>
      <c r="G82" s="4">
        <f>(HUR_mm!G82*Areas!$D$6+GEO_mm!G82*Areas!$D$7)/(Areas!$D$6+Areas!$D$7)</f>
        <v>54.260547067289643</v>
      </c>
      <c r="H82" s="4">
        <f>(HUR_mm!H82*Areas!$D$6+GEO_mm!H82*Areas!$D$7)/(Areas!$D$6+Areas!$D$7)</f>
        <v>85.10478906804056</v>
      </c>
      <c r="I82" s="4">
        <f>(HUR_mm!I82*Areas!$D$6+GEO_mm!I82*Areas!$D$7)/(Areas!$D$6+Areas!$D$7)</f>
        <v>130.45240858745987</v>
      </c>
      <c r="J82" s="4">
        <f>(HUR_mm!J82*Areas!$D$6+GEO_mm!J82*Areas!$D$7)/(Areas!$D$6+Areas!$D$7)</f>
        <v>120.66946247549122</v>
      </c>
      <c r="K82" s="4">
        <f>(HUR_mm!K82*Areas!$D$6+GEO_mm!K82*Areas!$D$7)/(Areas!$D$6+Areas!$D$7)</f>
        <v>65.692792801718738</v>
      </c>
      <c r="L82" s="4">
        <f>(HUR_mm!L82*Areas!$D$6+GEO_mm!L82*Areas!$D$7)/(Areas!$D$6+Areas!$D$7)</f>
        <v>105.55690047348881</v>
      </c>
      <c r="M82" s="4">
        <f>(HUR_mm!M82*Areas!$D$6+GEO_mm!M82*Areas!$D$7)/(Areas!$D$6+Areas!$D$7)</f>
        <v>85.759693170914858</v>
      </c>
      <c r="N82" s="4">
        <f t="shared" si="1"/>
        <v>934.49019315005626</v>
      </c>
    </row>
    <row r="83" spans="1:14">
      <c r="A83">
        <v>1978</v>
      </c>
      <c r="B83" s="4">
        <f>(HUR_mm!B83*Areas!$D$6+GEO_mm!B83*Areas!$D$7)/(Areas!$D$6+Areas!$D$7)</f>
        <v>75.935508635434473</v>
      </c>
      <c r="C83" s="4">
        <f>(HUR_mm!C83*Areas!$D$6+GEO_mm!C83*Areas!$D$7)/(Areas!$D$6+Areas!$D$7)</f>
        <v>20.52077734554253</v>
      </c>
      <c r="D83" s="4">
        <f>(HUR_mm!D83*Areas!$D$6+GEO_mm!D83*Areas!$D$7)/(Areas!$D$6+Areas!$D$7)</f>
        <v>35.528368653789997</v>
      </c>
      <c r="E83" s="4">
        <f>(HUR_mm!E83*Areas!$D$6+GEO_mm!E83*Areas!$D$7)/(Areas!$D$6+Areas!$D$7)</f>
        <v>39.895575852071254</v>
      </c>
      <c r="F83" s="4">
        <f>(HUR_mm!F83*Areas!$D$6+GEO_mm!F83*Areas!$D$7)/(Areas!$D$6+Areas!$D$7)</f>
        <v>70.84659312294022</v>
      </c>
      <c r="G83" s="4">
        <f>(HUR_mm!G83*Areas!$D$6+GEO_mm!G83*Areas!$D$7)/(Areas!$D$6+Areas!$D$7)</f>
        <v>64.919385924658968</v>
      </c>
      <c r="H83" s="4">
        <f>(HUR_mm!H83*Areas!$D$6+GEO_mm!H83*Areas!$D$7)/(Areas!$D$6+Areas!$D$7)</f>
        <v>67.667437997997581</v>
      </c>
      <c r="I83" s="4">
        <f>(HUR_mm!I83*Areas!$D$6+GEO_mm!I83*Areas!$D$7)/(Areas!$D$6+Areas!$D$7)</f>
        <v>90.461526375620551</v>
      </c>
      <c r="J83" s="4">
        <f>(HUR_mm!J83*Areas!$D$6+GEO_mm!J83*Areas!$D$7)/(Areas!$D$6+Areas!$D$7)</f>
        <v>147.47561402319468</v>
      </c>
      <c r="K83" s="4">
        <f>(HUR_mm!K83*Areas!$D$6+GEO_mm!K83*Areas!$D$7)/(Areas!$D$6+Areas!$D$7)</f>
        <v>60.87557606065662</v>
      </c>
      <c r="L83" s="4">
        <f>(HUR_mm!L83*Areas!$D$6+GEO_mm!L83*Areas!$D$7)/(Areas!$D$6+Areas!$D$7)</f>
        <v>60.086478088106468</v>
      </c>
      <c r="M83" s="4">
        <f>(HUR_mm!M83*Areas!$D$6+GEO_mm!M83*Areas!$D$7)/(Areas!$D$6+Areas!$D$7)</f>
        <v>86.215931125109506</v>
      </c>
      <c r="N83" s="4">
        <f t="shared" si="1"/>
        <v>820.42877320512275</v>
      </c>
    </row>
    <row r="84" spans="1:14">
      <c r="A84">
        <v>1979</v>
      </c>
      <c r="B84" s="4">
        <f>(HUR_mm!B84*Areas!$D$6+GEO_mm!B84*Areas!$D$7)/(Areas!$D$6+Areas!$D$7)</f>
        <v>84.174222810896509</v>
      </c>
      <c r="C84" s="4">
        <f>(HUR_mm!C84*Areas!$D$6+GEO_mm!C84*Areas!$D$7)/(Areas!$D$6+Areas!$D$7)</f>
        <v>37.898157565391521</v>
      </c>
      <c r="D84" s="4">
        <f>(HUR_mm!D84*Areas!$D$6+GEO_mm!D84*Areas!$D$7)/(Areas!$D$6+Areas!$D$7)</f>
        <v>76.652169079304159</v>
      </c>
      <c r="E84" s="4">
        <f>(HUR_mm!E84*Areas!$D$6+GEO_mm!E84*Areas!$D$7)/(Areas!$D$6+Areas!$D$7)</f>
        <v>95.595326488256646</v>
      </c>
      <c r="F84" s="4">
        <f>(HUR_mm!F84*Areas!$D$6+GEO_mm!F84*Areas!$D$7)/(Areas!$D$6+Areas!$D$7)</f>
        <v>67.21702505110342</v>
      </c>
      <c r="G84" s="4">
        <f>(HUR_mm!G84*Areas!$D$6+GEO_mm!G84*Areas!$D$7)/(Areas!$D$6+Areas!$D$7)</f>
        <v>87.359050050060489</v>
      </c>
      <c r="H84" s="4">
        <f>(HUR_mm!H84*Areas!$D$6+GEO_mm!H84*Areas!$D$7)/(Areas!$D$6+Areas!$D$7)</f>
        <v>59.953071106754003</v>
      </c>
      <c r="I84" s="4">
        <f>(HUR_mm!I84*Areas!$D$6+GEO_mm!I84*Areas!$D$7)/(Areas!$D$6+Areas!$D$7)</f>
        <v>95.439981018730975</v>
      </c>
      <c r="J84" s="4">
        <f>(HUR_mm!J84*Areas!$D$6+GEO_mm!J84*Areas!$D$7)/(Areas!$D$6+Areas!$D$7)</f>
        <v>39.459664438279589</v>
      </c>
      <c r="K84" s="4">
        <f>(HUR_mm!K84*Areas!$D$6+GEO_mm!K84*Areas!$D$7)/(Areas!$D$6+Areas!$D$7)</f>
        <v>109.6029177965041</v>
      </c>
      <c r="L84" s="4">
        <f>(HUR_mm!L84*Areas!$D$6+GEO_mm!L84*Areas!$D$7)/(Areas!$D$6+Areas!$D$7)</f>
        <v>90.09963539276626</v>
      </c>
      <c r="M84" s="4">
        <f>(HUR_mm!M84*Areas!$D$6+GEO_mm!M84*Areas!$D$7)/(Areas!$D$6+Areas!$D$7)</f>
        <v>65.678032779191525</v>
      </c>
      <c r="N84" s="4">
        <f t="shared" si="1"/>
        <v>909.12925357723918</v>
      </c>
    </row>
    <row r="85" spans="1:14">
      <c r="A85">
        <v>1980</v>
      </c>
      <c r="B85" s="4">
        <f>(HUR_mm!B85*Areas!$D$6+GEO_mm!B85*Areas!$D$7)/(Areas!$D$6+Areas!$D$7)</f>
        <v>60.654702870134749</v>
      </c>
      <c r="C85" s="4">
        <f>(HUR_mm!C85*Areas!$D$6+GEO_mm!C85*Areas!$D$7)/(Areas!$D$6+Areas!$D$7)</f>
        <v>31.230326331817615</v>
      </c>
      <c r="D85" s="4">
        <f>(HUR_mm!D85*Areas!$D$6+GEO_mm!D85*Areas!$D$7)/(Areas!$D$6+Areas!$D$7)</f>
        <v>56.931151808435189</v>
      </c>
      <c r="E85" s="4">
        <f>(HUR_mm!E85*Areas!$D$6+GEO_mm!E85*Areas!$D$7)/(Areas!$D$6+Areas!$D$7)</f>
        <v>94.064702452963999</v>
      </c>
      <c r="F85" s="4">
        <f>(HUR_mm!F85*Areas!$D$6+GEO_mm!F85*Areas!$D$7)/(Areas!$D$6+Areas!$D$7)</f>
        <v>53.837543177172421</v>
      </c>
      <c r="G85" s="4">
        <f>(HUR_mm!G85*Areas!$D$6+GEO_mm!G85*Areas!$D$7)/(Areas!$D$6+Areas!$D$7)</f>
        <v>94.39298480455551</v>
      </c>
      <c r="H85" s="4">
        <f>(HUR_mm!H85*Areas!$D$6+GEO_mm!H85*Areas!$D$7)/(Areas!$D$6+Areas!$D$7)</f>
        <v>87.820978995452833</v>
      </c>
      <c r="I85" s="4">
        <f>(HUR_mm!I85*Areas!$D$6+GEO_mm!I85*Areas!$D$7)/(Areas!$D$6+Areas!$D$7)</f>
        <v>71.860480163530923</v>
      </c>
      <c r="J85" s="4">
        <f>(HUR_mm!J85*Areas!$D$6+GEO_mm!J85*Areas!$D$7)/(Areas!$D$6+Areas!$D$7)</f>
        <v>107.99794637270034</v>
      </c>
      <c r="K85" s="4">
        <f>(HUR_mm!K85*Areas!$D$6+GEO_mm!K85*Areas!$D$7)/(Areas!$D$6+Areas!$D$7)</f>
        <v>72.969433951441331</v>
      </c>
      <c r="L85" s="4">
        <f>(HUR_mm!L85*Areas!$D$6+GEO_mm!L85*Areas!$D$7)/(Areas!$D$6+Areas!$D$7)</f>
        <v>46.836132670727132</v>
      </c>
      <c r="M85" s="4">
        <f>(HUR_mm!M85*Areas!$D$6+GEO_mm!M85*Areas!$D$7)/(Areas!$D$6+Areas!$D$7)</f>
        <v>80.989002127570814</v>
      </c>
      <c r="N85" s="4">
        <f t="shared" si="1"/>
        <v>859.58538572650286</v>
      </c>
    </row>
    <row r="86" spans="1:14">
      <c r="A86">
        <v>1981</v>
      </c>
      <c r="B86" s="4">
        <f>(HUR_mm!B86*Areas!$D$6+GEO_mm!B86*Areas!$D$7)/(Areas!$D$6+Areas!$D$7)</f>
        <v>31.317092163447505</v>
      </c>
      <c r="C86" s="4">
        <f>(HUR_mm!C86*Areas!$D$6+GEO_mm!C86*Areas!$D$7)/(Areas!$D$6+Areas!$D$7)</f>
        <v>72.970758364273493</v>
      </c>
      <c r="D86" s="4">
        <f>(HUR_mm!D86*Areas!$D$6+GEO_mm!D86*Areas!$D$7)/(Areas!$D$6+Areas!$D$7)</f>
        <v>35.314664281840557</v>
      </c>
      <c r="E86" s="4">
        <f>(HUR_mm!E86*Areas!$D$6+GEO_mm!E86*Areas!$D$7)/(Areas!$D$6+Areas!$D$7)</f>
        <v>93.036794564265165</v>
      </c>
      <c r="F86" s="4">
        <f>(HUR_mm!F86*Areas!$D$6+GEO_mm!F86*Areas!$D$7)/(Areas!$D$6+Areas!$D$7)</f>
        <v>59.414731289891961</v>
      </c>
      <c r="G86" s="4">
        <f>(HUR_mm!G86*Areas!$D$6+GEO_mm!G86*Areas!$D$7)/(Areas!$D$6+Areas!$D$7)</f>
        <v>96.289654895498728</v>
      </c>
      <c r="H86" s="4">
        <f>(HUR_mm!H86*Areas!$D$6+GEO_mm!H86*Areas!$D$7)/(Areas!$D$6+Areas!$D$7)</f>
        <v>41.204740728380131</v>
      </c>
      <c r="I86" s="4">
        <f>(HUR_mm!I86*Areas!$D$6+GEO_mm!I86*Areas!$D$7)/(Areas!$D$6+Areas!$D$7)</f>
        <v>99.584654530474324</v>
      </c>
      <c r="J86" s="4">
        <f>(HUR_mm!J86*Areas!$D$6+GEO_mm!J86*Areas!$D$7)/(Areas!$D$6+Areas!$D$7)</f>
        <v>113.32881945892953</v>
      </c>
      <c r="K86" s="4">
        <f>(HUR_mm!K86*Areas!$D$6+GEO_mm!K86*Areas!$D$7)/(Areas!$D$6+Areas!$D$7)</f>
        <v>95.941046212089589</v>
      </c>
      <c r="L86" s="4">
        <f>(HUR_mm!L86*Areas!$D$6+GEO_mm!L86*Areas!$D$7)/(Areas!$D$6+Areas!$D$7)</f>
        <v>46.4574856076092</v>
      </c>
      <c r="M86" s="4">
        <f>(HUR_mm!M86*Areas!$D$6+GEO_mm!M86*Areas!$D$7)/(Areas!$D$6+Areas!$D$7)</f>
        <v>50.863474302281922</v>
      </c>
      <c r="N86" s="4">
        <f t="shared" si="1"/>
        <v>835.72391639898206</v>
      </c>
    </row>
    <row r="87" spans="1:14">
      <c r="A87">
        <v>1982</v>
      </c>
      <c r="B87" s="4">
        <f>(HUR_mm!B87*Areas!$D$6+GEO_mm!B87*Areas!$D$7)/(Areas!$D$6+Areas!$D$7)</f>
        <v>85.739923449167748</v>
      </c>
      <c r="C87" s="4">
        <f>(HUR_mm!C87*Areas!$D$6+GEO_mm!C87*Areas!$D$7)/(Areas!$D$6+Areas!$D$7)</f>
        <v>31.902226648867384</v>
      </c>
      <c r="D87" s="4">
        <f>(HUR_mm!D87*Areas!$D$6+GEO_mm!D87*Areas!$D$7)/(Areas!$D$6+Areas!$D$7)</f>
        <v>64.45300389011723</v>
      </c>
      <c r="E87" s="4">
        <f>(HUR_mm!E87*Areas!$D$6+GEO_mm!E87*Areas!$D$7)/(Areas!$D$6+Areas!$D$7)</f>
        <v>53.589597117350131</v>
      </c>
      <c r="F87" s="4">
        <f>(HUR_mm!F87*Areas!$D$6+GEO_mm!F87*Areas!$D$7)/(Areas!$D$6+Areas!$D$7)</f>
        <v>51.583521911893527</v>
      </c>
      <c r="G87" s="4">
        <f>(HUR_mm!G87*Areas!$D$6+GEO_mm!G87*Areas!$D$7)/(Areas!$D$6+Areas!$D$7)</f>
        <v>83.075182095031494</v>
      </c>
      <c r="H87" s="4">
        <f>(HUR_mm!H87*Areas!$D$6+GEO_mm!H87*Areas!$D$7)/(Areas!$D$6+Areas!$D$7)</f>
        <v>58.846055598431441</v>
      </c>
      <c r="I87" s="4">
        <f>(HUR_mm!I87*Areas!$D$6+GEO_mm!I87*Areas!$D$7)/(Areas!$D$6+Areas!$D$7)</f>
        <v>80.381113115848322</v>
      </c>
      <c r="J87" s="4">
        <f>(HUR_mm!J87*Areas!$D$6+GEO_mm!J87*Areas!$D$7)/(Areas!$D$6+Areas!$D$7)</f>
        <v>112.23577771056692</v>
      </c>
      <c r="K87" s="4">
        <f>(HUR_mm!K87*Areas!$D$6+GEO_mm!K87*Areas!$D$7)/(Areas!$D$6+Areas!$D$7)</f>
        <v>67.542533999415966</v>
      </c>
      <c r="L87" s="4">
        <f>(HUR_mm!L87*Areas!$D$6+GEO_mm!L87*Areas!$D$7)/(Areas!$D$6+Areas!$D$7)</f>
        <v>99.663128676317214</v>
      </c>
      <c r="M87" s="4">
        <f>(HUR_mm!M87*Areas!$D$6+GEO_mm!M87*Areas!$D$7)/(Areas!$D$6+Areas!$D$7)</f>
        <v>102.68386785073632</v>
      </c>
      <c r="N87" s="4">
        <f t="shared" si="1"/>
        <v>891.69593206374373</v>
      </c>
    </row>
    <row r="88" spans="1:14">
      <c r="A88">
        <v>1983</v>
      </c>
      <c r="B88" s="4">
        <f>(HUR_mm!B88*Areas!$D$6+GEO_mm!B88*Areas!$D$7)/(Areas!$D$6+Areas!$D$7)</f>
        <v>54.603282299445162</v>
      </c>
      <c r="C88" s="4">
        <f>(HUR_mm!C88*Areas!$D$6+GEO_mm!C88*Areas!$D$7)/(Areas!$D$6+Areas!$D$7)</f>
        <v>34.722524039464354</v>
      </c>
      <c r="D88" s="4">
        <f>(HUR_mm!D88*Areas!$D$6+GEO_mm!D88*Areas!$D$7)/(Areas!$D$6+Areas!$D$7)</f>
        <v>66.195527825288892</v>
      </c>
      <c r="E88" s="4">
        <f>(HUR_mm!E88*Areas!$D$6+GEO_mm!E88*Areas!$D$7)/(Areas!$D$6+Areas!$D$7)</f>
        <v>77.211832996120322</v>
      </c>
      <c r="F88" s="4">
        <f>(HUR_mm!F88*Areas!$D$6+GEO_mm!F88*Areas!$D$7)/(Areas!$D$6+Areas!$D$7)</f>
        <v>150.48621886863293</v>
      </c>
      <c r="G88" s="4">
        <f>(HUR_mm!G88*Areas!$D$6+GEO_mm!G88*Areas!$D$7)/(Areas!$D$6+Areas!$D$7)</f>
        <v>41.699817644236788</v>
      </c>
      <c r="H88" s="4">
        <f>(HUR_mm!H88*Areas!$D$6+GEO_mm!H88*Areas!$D$7)/(Areas!$D$6+Areas!$D$7)</f>
        <v>44.124232249384669</v>
      </c>
      <c r="I88" s="4">
        <f>(HUR_mm!I88*Areas!$D$6+GEO_mm!I88*Areas!$D$7)/(Areas!$D$6+Areas!$D$7)</f>
        <v>85.067744618497358</v>
      </c>
      <c r="J88" s="4">
        <f>(HUR_mm!J88*Areas!$D$6+GEO_mm!J88*Areas!$D$7)/(Areas!$D$6+Areas!$D$7)</f>
        <v>105.43109392599391</v>
      </c>
      <c r="K88" s="4">
        <f>(HUR_mm!K88*Areas!$D$6+GEO_mm!K88*Areas!$D$7)/(Areas!$D$6+Areas!$D$7)</f>
        <v>100.18473139418464</v>
      </c>
      <c r="L88" s="4">
        <f>(HUR_mm!L88*Areas!$D$6+GEO_mm!L88*Areas!$D$7)/(Areas!$D$6+Areas!$D$7)</f>
        <v>72.948829314588465</v>
      </c>
      <c r="M88" s="4">
        <f>(HUR_mm!M88*Areas!$D$6+GEO_mm!M88*Areas!$D$7)/(Areas!$D$6+Areas!$D$7)</f>
        <v>100.77673730757999</v>
      </c>
      <c r="N88" s="4">
        <f t="shared" si="1"/>
        <v>933.45257248341738</v>
      </c>
    </row>
    <row r="89" spans="1:14">
      <c r="A89">
        <v>1984</v>
      </c>
      <c r="B89" s="4">
        <f>(HUR_mm!B89*Areas!$D$6+GEO_mm!B89*Areas!$D$7)/(Areas!$D$6+Areas!$D$7)</f>
        <v>49.462389814776188</v>
      </c>
      <c r="C89" s="4">
        <f>(HUR_mm!C89*Areas!$D$6+GEO_mm!C89*Areas!$D$7)/(Areas!$D$6+Areas!$D$7)</f>
        <v>46.231161455508733</v>
      </c>
      <c r="D89" s="4">
        <f>(HUR_mm!D89*Areas!$D$6+GEO_mm!D89*Areas!$D$7)/(Areas!$D$6+Areas!$D$7)</f>
        <v>54.983857786492017</v>
      </c>
      <c r="E89" s="4">
        <f>(HUR_mm!E89*Areas!$D$6+GEO_mm!E89*Areas!$D$7)/(Areas!$D$6+Areas!$D$7)</f>
        <v>62.055527720996203</v>
      </c>
      <c r="F89" s="4">
        <f>(HUR_mm!F89*Areas!$D$6+GEO_mm!F89*Areas!$D$7)/(Areas!$D$6+Areas!$D$7)</f>
        <v>87.267380011263612</v>
      </c>
      <c r="G89" s="4">
        <f>(HUR_mm!G89*Areas!$D$6+GEO_mm!G89*Areas!$D$7)/(Areas!$D$6+Areas!$D$7)</f>
        <v>94.853973342789189</v>
      </c>
      <c r="H89" s="4">
        <f>(HUR_mm!H89*Areas!$D$6+GEO_mm!H89*Areas!$D$7)/(Areas!$D$6+Areas!$D$7)</f>
        <v>68.35345500813483</v>
      </c>
      <c r="I89" s="4">
        <f>(HUR_mm!I89*Areas!$D$6+GEO_mm!I89*Areas!$D$7)/(Areas!$D$6+Areas!$D$7)</f>
        <v>100.7983301697885</v>
      </c>
      <c r="J89" s="4">
        <f>(HUR_mm!J89*Areas!$D$6+GEO_mm!J89*Areas!$D$7)/(Areas!$D$6+Areas!$D$7)</f>
        <v>108.74178507363064</v>
      </c>
      <c r="K89" s="4">
        <f>(HUR_mm!K89*Areas!$D$6+GEO_mm!K89*Areas!$D$7)/(Areas!$D$6+Areas!$D$7)</f>
        <v>81.297764016937123</v>
      </c>
      <c r="L89" s="4">
        <f>(HUR_mm!L89*Areas!$D$6+GEO_mm!L89*Areas!$D$7)/(Areas!$D$6+Areas!$D$7)</f>
        <v>80.379453141295727</v>
      </c>
      <c r="M89" s="4">
        <f>(HUR_mm!M89*Areas!$D$6+GEO_mm!M89*Areas!$D$7)/(Areas!$D$6+Areas!$D$7)</f>
        <v>96.97424200075092</v>
      </c>
      <c r="N89" s="4">
        <f t="shared" si="1"/>
        <v>931.39931954236363</v>
      </c>
    </row>
    <row r="90" spans="1:14">
      <c r="A90">
        <v>1985</v>
      </c>
      <c r="B90" s="4">
        <f>(HUR_mm!B90*Areas!$D$6+GEO_mm!B90*Areas!$D$7)/(Areas!$D$6+Areas!$D$7)</f>
        <v>82.773157408952486</v>
      </c>
      <c r="C90" s="4">
        <f>(HUR_mm!C90*Areas!$D$6+GEO_mm!C90*Areas!$D$7)/(Areas!$D$6+Areas!$D$7)</f>
        <v>92.1816699345042</v>
      </c>
      <c r="D90" s="4">
        <f>(HUR_mm!D90*Areas!$D$6+GEO_mm!D90*Areas!$D$7)/(Areas!$D$6+Areas!$D$7)</f>
        <v>87.167763912644446</v>
      </c>
      <c r="E90" s="4">
        <f>(HUR_mm!E90*Areas!$D$6+GEO_mm!E90*Areas!$D$7)/(Areas!$D$6+Areas!$D$7)</f>
        <v>75.589270681239825</v>
      </c>
      <c r="F90" s="4">
        <f>(HUR_mm!F90*Areas!$D$6+GEO_mm!F90*Areas!$D$7)/(Areas!$D$6+Areas!$D$7)</f>
        <v>75.646218868632943</v>
      </c>
      <c r="G90" s="4">
        <f>(HUR_mm!G90*Areas!$D$6+GEO_mm!G90*Areas!$D$7)/(Areas!$D$6+Areas!$D$7)</f>
        <v>46.58101737516165</v>
      </c>
      <c r="H90" s="4">
        <f>(HUR_mm!H90*Areas!$D$6+GEO_mm!H90*Areas!$D$7)/(Areas!$D$6+Areas!$D$7)</f>
        <v>88.55939567602519</v>
      </c>
      <c r="I90" s="4">
        <f>(HUR_mm!I90*Areas!$D$6+GEO_mm!I90*Areas!$D$7)/(Areas!$D$6+Areas!$D$7)</f>
        <v>103.38488460014185</v>
      </c>
      <c r="J90" s="4">
        <f>(HUR_mm!J90*Areas!$D$6+GEO_mm!J90*Areas!$D$7)/(Areas!$D$6+Areas!$D$7)</f>
        <v>99.81031647615869</v>
      </c>
      <c r="K90" s="4">
        <f>(HUR_mm!K90*Areas!$D$6+GEO_mm!K90*Areas!$D$7)/(Areas!$D$6+Areas!$D$7)</f>
        <v>86.973378144424515</v>
      </c>
      <c r="L90" s="4">
        <f>(HUR_mm!L90*Areas!$D$6+GEO_mm!L90*Areas!$D$7)/(Areas!$D$6+Areas!$D$7)</f>
        <v>110.19307100246128</v>
      </c>
      <c r="M90" s="4">
        <f>(HUR_mm!M90*Areas!$D$6+GEO_mm!M90*Areas!$D$7)/(Areas!$D$6+Areas!$D$7)</f>
        <v>99.350451430895646</v>
      </c>
      <c r="N90" s="4">
        <f t="shared" si="1"/>
        <v>1048.2105955112429</v>
      </c>
    </row>
    <row r="91" spans="1:14">
      <c r="A91">
        <v>1986</v>
      </c>
      <c r="B91" s="4">
        <f>(HUR_mm!B91*Areas!$D$6+GEO_mm!B91*Areas!$D$7)/(Areas!$D$6+Areas!$D$7)</f>
        <v>49.32977936882066</v>
      </c>
      <c r="C91" s="4">
        <f>(HUR_mm!C91*Areas!$D$6+GEO_mm!C91*Areas!$D$7)/(Areas!$D$6+Areas!$D$7)</f>
        <v>38.080172604396978</v>
      </c>
      <c r="D91" s="4">
        <f>(HUR_mm!D91*Areas!$D$6+GEO_mm!D91*Areas!$D$7)/(Areas!$D$6+Areas!$D$7)</f>
        <v>74.106132670727135</v>
      </c>
      <c r="E91" s="4">
        <f>(HUR_mm!E91*Areas!$D$6+GEO_mm!E91*Areas!$D$7)/(Areas!$D$6+Areas!$D$7)</f>
        <v>48.597389554044469</v>
      </c>
      <c r="F91" s="4">
        <f>(HUR_mm!F91*Areas!$D$6+GEO_mm!F91*Areas!$D$7)/(Areas!$D$6+Areas!$D$7)</f>
        <v>80.636132566434441</v>
      </c>
      <c r="G91" s="4">
        <f>(HUR_mm!G91*Areas!$D$6+GEO_mm!G91*Areas!$D$7)/(Areas!$D$6+Areas!$D$7)</f>
        <v>86.445537368069751</v>
      </c>
      <c r="H91" s="4">
        <f>(HUR_mm!H91*Areas!$D$6+GEO_mm!H91*Areas!$D$7)/(Areas!$D$6+Areas!$D$7)</f>
        <v>95.356650796796131</v>
      </c>
      <c r="I91" s="4">
        <f>(HUR_mm!I91*Areas!$D$6+GEO_mm!I91*Areas!$D$7)/(Areas!$D$6+Areas!$D$7)</f>
        <v>74.242955863334871</v>
      </c>
      <c r="J91" s="4">
        <f>(HUR_mm!J91*Areas!$D$6+GEO_mm!J91*Areas!$D$7)/(Areas!$D$6+Areas!$D$7)</f>
        <v>197.3976859017146</v>
      </c>
      <c r="K91" s="4">
        <f>(HUR_mm!K91*Areas!$D$6+GEO_mm!K91*Areas!$D$7)/(Areas!$D$6+Areas!$D$7)</f>
        <v>75.256717909140207</v>
      </c>
      <c r="L91" s="4">
        <f>(HUR_mm!L91*Areas!$D$6+GEO_mm!L91*Areas!$D$7)/(Areas!$D$6+Areas!$D$7)</f>
        <v>36.7699329919486</v>
      </c>
      <c r="M91" s="4">
        <f>(HUR_mm!M91*Areas!$D$6+GEO_mm!M91*Areas!$D$7)/(Areas!$D$6+Areas!$D$7)</f>
        <v>56.186266999707982</v>
      </c>
      <c r="N91" s="4">
        <f t="shared" si="1"/>
        <v>912.4053545951358</v>
      </c>
    </row>
    <row r="92" spans="1:14">
      <c r="A92">
        <v>1987</v>
      </c>
      <c r="B92" s="4">
        <f>(HUR_mm!B92*Areas!$D$6+GEO_mm!B92*Areas!$D$7)/(Areas!$D$6+Areas!$D$7)</f>
        <v>48.472687205373155</v>
      </c>
      <c r="C92" s="4">
        <f>(HUR_mm!C92*Areas!$D$6+GEO_mm!C92*Areas!$D$7)/(Areas!$D$6+Areas!$D$7)</f>
        <v>26.292773716157022</v>
      </c>
      <c r="D92" s="4">
        <f>(HUR_mm!D92*Areas!$D$6+GEO_mm!D92*Areas!$D$7)/(Areas!$D$6+Areas!$D$7)</f>
        <v>44.079376381878113</v>
      </c>
      <c r="E92" s="4">
        <f>(HUR_mm!E92*Areas!$D$6+GEO_mm!E92*Areas!$D$7)/(Areas!$D$6+Areas!$D$7)</f>
        <v>41.985873346960915</v>
      </c>
      <c r="F92" s="4">
        <f>(HUR_mm!F92*Areas!$D$6+GEO_mm!F92*Areas!$D$7)/(Areas!$D$6+Areas!$D$7)</f>
        <v>53.593858099370074</v>
      </c>
      <c r="G92" s="4">
        <f>(HUR_mm!G92*Areas!$D$6+GEO_mm!G92*Areas!$D$7)/(Areas!$D$6+Areas!$D$7)</f>
        <v>72.605834862959412</v>
      </c>
      <c r="H92" s="4">
        <f>(HUR_mm!H92*Areas!$D$6+GEO_mm!H92*Areas!$D$7)/(Areas!$D$6+Areas!$D$7)</f>
        <v>60.456190135997666</v>
      </c>
      <c r="I92" s="4">
        <f>(HUR_mm!I92*Areas!$D$6+GEO_mm!I92*Areas!$D$7)/(Areas!$D$6+Areas!$D$7)</f>
        <v>106.44043140669976</v>
      </c>
      <c r="J92" s="4">
        <f>(HUR_mm!J92*Areas!$D$6+GEO_mm!J92*Areas!$D$7)/(Areas!$D$6+Areas!$D$7)</f>
        <v>86.70582500730049</v>
      </c>
      <c r="K92" s="4">
        <f>(HUR_mm!K92*Areas!$D$6+GEO_mm!K92*Areas!$D$7)/(Areas!$D$6+Areas!$D$7)</f>
        <v>86.189520253639799</v>
      </c>
      <c r="L92" s="4">
        <f>(HUR_mm!L92*Areas!$D$6+GEO_mm!L92*Areas!$D$7)/(Areas!$D$6+Areas!$D$7)</f>
        <v>76.053205331442157</v>
      </c>
      <c r="M92" s="4">
        <f>(HUR_mm!M92*Areas!$D$6+GEO_mm!M92*Areas!$D$7)/(Areas!$D$6+Areas!$D$7)</f>
        <v>80.12389647907888</v>
      </c>
      <c r="N92" s="4">
        <f t="shared" si="1"/>
        <v>782.99947222685751</v>
      </c>
    </row>
    <row r="93" spans="1:14">
      <c r="A93">
        <v>1988</v>
      </c>
      <c r="B93" s="4">
        <f>(HUR_mm!B93*Areas!$D$6+GEO_mm!B93*Areas!$D$7)/(Areas!$D$6+Areas!$D$7)</f>
        <v>68.919184587626717</v>
      </c>
      <c r="C93" s="4">
        <f>(HUR_mm!C93*Areas!$D$6+GEO_mm!C93*Areas!$D$7)/(Areas!$D$6+Areas!$D$7)</f>
        <v>68.102601007467356</v>
      </c>
      <c r="D93" s="4">
        <f>(HUR_mm!D93*Areas!$D$6+GEO_mm!D93*Areas!$D$7)/(Areas!$D$6+Areas!$D$7)</f>
        <v>65.322121156814489</v>
      </c>
      <c r="E93" s="4">
        <f>(HUR_mm!E93*Areas!$D$6+GEO_mm!E93*Areas!$D$7)/(Areas!$D$6+Areas!$D$7)</f>
        <v>71.999117162404573</v>
      </c>
      <c r="F93" s="4">
        <f>(HUR_mm!F93*Areas!$D$6+GEO_mm!F93*Areas!$D$7)/(Areas!$D$6+Areas!$D$7)</f>
        <v>47.471478244545487</v>
      </c>
      <c r="G93" s="4">
        <f>(HUR_mm!G93*Areas!$D$6+GEO_mm!G93*Areas!$D$7)/(Areas!$D$6+Areas!$D$7)</f>
        <v>31.826727556213761</v>
      </c>
      <c r="H93" s="4">
        <f>(HUR_mm!H93*Areas!$D$6+GEO_mm!H93*Areas!$D$7)/(Areas!$D$6+Areas!$D$7)</f>
        <v>64.362840411330353</v>
      </c>
      <c r="I93" s="4">
        <f>(HUR_mm!I93*Areas!$D$6+GEO_mm!I93*Areas!$D$7)/(Areas!$D$6+Areas!$D$7)</f>
        <v>118.03000052146344</v>
      </c>
      <c r="J93" s="4">
        <f>(HUR_mm!J93*Areas!$D$6+GEO_mm!J93*Areas!$D$7)/(Areas!$D$6+Areas!$D$7)</f>
        <v>86.324260982019936</v>
      </c>
      <c r="K93" s="4">
        <f>(HUR_mm!K93*Areas!$D$6+GEO_mm!K93*Areas!$D$7)/(Areas!$D$6+Areas!$D$7)</f>
        <v>139.4935222247716</v>
      </c>
      <c r="L93" s="4">
        <f>(HUR_mm!L93*Areas!$D$6+GEO_mm!L93*Areas!$D$7)/(Areas!$D$6+Areas!$D$7)</f>
        <v>120.35843576613406</v>
      </c>
      <c r="M93" s="4">
        <f>(HUR_mm!M93*Areas!$D$6+GEO_mm!M93*Areas!$D$7)/(Areas!$D$6+Areas!$D$7)</f>
        <v>71.793167264611398</v>
      </c>
      <c r="N93" s="4">
        <f t="shared" si="1"/>
        <v>954.00345688540324</v>
      </c>
    </row>
    <row r="94" spans="1:14">
      <c r="A94">
        <v>1989</v>
      </c>
      <c r="B94" s="4">
        <f>(HUR_mm!B94*Areas!$D$6+GEO_mm!B94*Areas!$D$7)/(Areas!$D$6+Areas!$D$7)</f>
        <v>61.870211505569223</v>
      </c>
      <c r="C94" s="4">
        <f>(HUR_mm!C94*Areas!$D$6+GEO_mm!C94*Areas!$D$7)/(Areas!$D$6+Areas!$D$7)</f>
        <v>46.837984856701844</v>
      </c>
      <c r="D94" s="4">
        <f>(HUR_mm!D94*Areas!$D$6+GEO_mm!D94*Areas!$D$7)/(Areas!$D$6+Areas!$D$7)</f>
        <v>73.618013589337124</v>
      </c>
      <c r="E94" s="4">
        <f>(HUR_mm!E94*Areas!$D$6+GEO_mm!E94*Areas!$D$7)/(Areas!$D$6+Areas!$D$7)</f>
        <v>46.183157408952489</v>
      </c>
      <c r="F94" s="4">
        <f>(HUR_mm!F94*Areas!$D$6+GEO_mm!F94*Areas!$D$7)/(Areas!$D$6+Areas!$D$7)</f>
        <v>76.802092111301164</v>
      </c>
      <c r="G94" s="4">
        <f>(HUR_mm!G94*Areas!$D$6+GEO_mm!G94*Areas!$D$7)/(Areas!$D$6+Areas!$D$7)</f>
        <v>89.931055650577775</v>
      </c>
      <c r="H94" s="4">
        <f>(HUR_mm!H94*Areas!$D$6+GEO_mm!H94*Areas!$D$7)/(Areas!$D$6+Areas!$D$7)</f>
        <v>19.164702557256685</v>
      </c>
      <c r="I94" s="4">
        <f>(HUR_mm!I94*Areas!$D$6+GEO_mm!I94*Areas!$D$7)/(Areas!$D$6+Areas!$D$7)</f>
        <v>68.86248555546284</v>
      </c>
      <c r="J94" s="4">
        <f>(HUR_mm!J94*Areas!$D$6+GEO_mm!J94*Areas!$D$7)/(Areas!$D$6+Areas!$D$7)</f>
        <v>49.397168818572439</v>
      </c>
      <c r="K94" s="4">
        <f>(HUR_mm!K94*Areas!$D$6+GEO_mm!K94*Areas!$D$7)/(Areas!$D$6+Areas!$D$7)</f>
        <v>66.211084591798425</v>
      </c>
      <c r="L94" s="4">
        <f>(HUR_mm!L94*Areas!$D$6+GEO_mm!L94*Areas!$D$7)/(Areas!$D$6+Areas!$D$7)</f>
        <v>115.37103677360146</v>
      </c>
      <c r="M94" s="4">
        <f>(HUR_mm!M94*Areas!$D$6+GEO_mm!M94*Areas!$D$7)/(Areas!$D$6+Areas!$D$7)</f>
        <v>70.522917587918741</v>
      </c>
      <c r="N94" s="4">
        <f t="shared" si="1"/>
        <v>784.77191100705022</v>
      </c>
    </row>
    <row r="95" spans="1:14">
      <c r="A95">
        <v>1990</v>
      </c>
      <c r="B95" s="4">
        <f>(HUR_mm!B95*Areas!$D$6+GEO_mm!B95*Areas!$D$7)/(Areas!$D$6+Areas!$D$7)</f>
        <v>74.724395519586167</v>
      </c>
      <c r="C95" s="4">
        <f>(HUR_mm!C95*Areas!$D$6+GEO_mm!C95*Areas!$D$7)/(Areas!$D$6+Areas!$D$7)</f>
        <v>50.132552772099615</v>
      </c>
      <c r="D95" s="4">
        <f>(HUR_mm!D95*Areas!$D$6+GEO_mm!D95*Areas!$D$7)/(Areas!$D$6+Areas!$D$7)</f>
        <v>48.270239821033755</v>
      </c>
      <c r="E95" s="4">
        <f>(HUR_mm!E95*Areas!$D$6+GEO_mm!E95*Areas!$D$7)/(Areas!$D$6+Areas!$D$7)</f>
        <v>53.734001971131782</v>
      </c>
      <c r="F95" s="4">
        <f>(HUR_mm!F95*Areas!$D$6+GEO_mm!F95*Areas!$D$7)/(Areas!$D$6+Areas!$D$7)</f>
        <v>96.831238214926373</v>
      </c>
      <c r="G95" s="4">
        <f>(HUR_mm!G95*Areas!$D$6+GEO_mm!G95*Areas!$D$7)/(Areas!$D$6+Areas!$D$7)</f>
        <v>108.69808091026657</v>
      </c>
      <c r="H95" s="4">
        <f>(HUR_mm!H95*Areas!$D$6+GEO_mm!H95*Areas!$D$7)/(Areas!$D$6+Areas!$D$7)</f>
        <v>73.658829210295778</v>
      </c>
      <c r="I95" s="4">
        <f>(HUR_mm!I95*Areas!$D$6+GEO_mm!I95*Areas!$D$7)/(Areas!$D$6+Areas!$D$7)</f>
        <v>61.645930499353391</v>
      </c>
      <c r="J95" s="4">
        <f>(HUR_mm!J95*Areas!$D$6+GEO_mm!J95*Areas!$D$7)/(Areas!$D$6+Areas!$D$7)</f>
        <v>93.024827343456678</v>
      </c>
      <c r="K95" s="4">
        <f>(HUR_mm!K95*Areas!$D$6+GEO_mm!K95*Areas!$D$7)/(Areas!$D$6+Areas!$D$7)</f>
        <v>128.53810953860915</v>
      </c>
      <c r="L95" s="4">
        <f>(HUR_mm!L95*Areas!$D$6+GEO_mm!L95*Areas!$D$7)/(Areas!$D$6+Areas!$D$7)</f>
        <v>109.84748571190188</v>
      </c>
      <c r="M95" s="4">
        <f>(HUR_mm!M95*Areas!$D$6+GEO_mm!M95*Areas!$D$7)/(Areas!$D$6+Areas!$D$7)</f>
        <v>78.493435818280417</v>
      </c>
      <c r="N95" s="4">
        <f t="shared" si="1"/>
        <v>977.59912733094154</v>
      </c>
    </row>
    <row r="96" spans="1:14">
      <c r="A96">
        <v>1991</v>
      </c>
      <c r="B96" s="4">
        <f>(HUR_mm!B96*Areas!$D$6+GEO_mm!B96*Areas!$D$7)/(Areas!$D$6+Areas!$D$7)</f>
        <v>59.58573922656543</v>
      </c>
      <c r="C96" s="4">
        <f>(HUR_mm!C96*Areas!$D$6+GEO_mm!C96*Areas!$D$7)/(Areas!$D$6+Areas!$D$7)</f>
        <v>37.717552824245963</v>
      </c>
      <c r="D96" s="4">
        <f>(HUR_mm!D96*Areas!$D$6+GEO_mm!D96*Areas!$D$7)/(Areas!$D$6+Areas!$D$7)</f>
        <v>100.8453744107463</v>
      </c>
      <c r="E96" s="4">
        <f>(HUR_mm!E96*Areas!$D$6+GEO_mm!E96*Areas!$D$7)/(Areas!$D$6+Areas!$D$7)</f>
        <v>101.36627612531809</v>
      </c>
      <c r="F96" s="4">
        <f>(HUR_mm!F96*Areas!$D$6+GEO_mm!F96*Areas!$D$7)/(Areas!$D$6+Areas!$D$7)</f>
        <v>92.127629270785533</v>
      </c>
      <c r="G96" s="4">
        <f>(HUR_mm!G96*Areas!$D$6+GEO_mm!G96*Areas!$D$7)/(Areas!$D$6+Areas!$D$7)</f>
        <v>33.859337793583919</v>
      </c>
      <c r="H96" s="4">
        <f>(HUR_mm!H96*Areas!$D$6+GEO_mm!H96*Areas!$D$7)/(Areas!$D$6+Areas!$D$7)</f>
        <v>102.04797500104293</v>
      </c>
      <c r="I96" s="4">
        <f>(HUR_mm!I96*Areas!$D$6+GEO_mm!I96*Areas!$D$7)/(Areas!$D$6+Areas!$D$7)</f>
        <v>52.795978734721125</v>
      </c>
      <c r="J96" s="4">
        <f>(HUR_mm!J96*Areas!$D$6+GEO_mm!J96*Areas!$D$7)/(Areas!$D$6+Areas!$D$7)</f>
        <v>89.865125255517086</v>
      </c>
      <c r="K96" s="4">
        <f>(HUR_mm!K96*Areas!$D$6+GEO_mm!K96*Areas!$D$7)/(Areas!$D$6+Areas!$D$7)</f>
        <v>136.07142036210422</v>
      </c>
      <c r="L96" s="4">
        <f>(HUR_mm!L96*Areas!$D$6+GEO_mm!L96*Areas!$D$7)/(Areas!$D$6+Areas!$D$7)</f>
        <v>78.145950210671231</v>
      </c>
      <c r="M96" s="4">
        <f>(HUR_mm!M96*Areas!$D$6+GEO_mm!M96*Areas!$D$7)/(Areas!$D$6+Areas!$D$7)</f>
        <v>72.945230538984603</v>
      </c>
      <c r="N96" s="4">
        <f t="shared" si="1"/>
        <v>957.3735897542864</v>
      </c>
    </row>
    <row r="97" spans="1:15">
      <c r="A97">
        <v>1992</v>
      </c>
      <c r="B97" s="4">
        <f>(HUR_mm!B97*Areas!$D$6+GEO_mm!B97*Areas!$D$7)/(Areas!$D$6+Areas!$D$7)</f>
        <v>70.167792853865095</v>
      </c>
      <c r="C97" s="4">
        <f>(HUR_mm!C97*Areas!$D$6+GEO_mm!C97*Areas!$D$7)/(Areas!$D$6+Areas!$D$7)</f>
        <v>54.754107671770058</v>
      </c>
      <c r="D97" s="4">
        <f>(HUR_mm!D97*Areas!$D$6+GEO_mm!D97*Areas!$D$7)/(Areas!$D$6+Areas!$D$7)</f>
        <v>56.447687257519505</v>
      </c>
      <c r="E97" s="4">
        <f>(HUR_mm!E97*Areas!$D$6+GEO_mm!E97*Areas!$D$7)/(Areas!$D$6+Areas!$D$7)</f>
        <v>75.162446758583286</v>
      </c>
      <c r="F97" s="4">
        <f>(HUR_mm!F97*Areas!$D$6+GEO_mm!F97*Areas!$D$7)/(Areas!$D$6+Areas!$D$7)</f>
        <v>37.632197811939427</v>
      </c>
      <c r="G97" s="4">
        <f>(HUR_mm!G97*Areas!$D$6+GEO_mm!G97*Areas!$D$7)/(Areas!$D$6+Areas!$D$7)</f>
        <v>54.2107197759793</v>
      </c>
      <c r="H97" s="4">
        <f>(HUR_mm!H97*Areas!$D$6+GEO_mm!H97*Areas!$D$7)/(Areas!$D$6+Areas!$D$7)</f>
        <v>101.2413434983939</v>
      </c>
      <c r="I97" s="4">
        <f>(HUR_mm!I97*Areas!$D$6+GEO_mm!I97*Areas!$D$7)/(Areas!$D$6+Areas!$D$7)</f>
        <v>100.05778320679153</v>
      </c>
      <c r="J97" s="4">
        <f>(HUR_mm!J97*Areas!$D$6+GEO_mm!J97*Areas!$D$7)/(Areas!$D$6+Areas!$D$7)</f>
        <v>112.14900212757081</v>
      </c>
      <c r="K97" s="4">
        <f>(HUR_mm!K97*Areas!$D$6+GEO_mm!K97*Areas!$D$7)/(Areas!$D$6+Areas!$D$7)</f>
        <v>65.000307141963205</v>
      </c>
      <c r="L97" s="4">
        <f>(HUR_mm!L97*Areas!$D$6+GEO_mm!L97*Areas!$D$7)/(Areas!$D$6+Areas!$D$7)</f>
        <v>120.45821492636937</v>
      </c>
      <c r="M97" s="4">
        <f>(HUR_mm!M97*Areas!$D$6+GEO_mm!M97*Areas!$D$7)/(Areas!$D$6+Areas!$D$7)</f>
        <v>65.690518543239747</v>
      </c>
      <c r="N97" s="4">
        <f t="shared" si="1"/>
        <v>912.97212157398519</v>
      </c>
    </row>
    <row r="98" spans="1:15">
      <c r="A98">
        <v>1993</v>
      </c>
      <c r="B98" s="4">
        <f>(HUR_mm!B98*Areas!$D$6+GEO_mm!B98*Areas!$D$7)/(Areas!$D$6+Areas!$D$7)</f>
        <v>79.819050050060483</v>
      </c>
      <c r="C98" s="4">
        <f>(HUR_mm!C98*Areas!$D$6+GEO_mm!C98*Areas!$D$7)/(Areas!$D$6+Areas!$D$7)</f>
        <v>28.585537368069751</v>
      </c>
      <c r="D98" s="4">
        <f>(HUR_mm!D98*Areas!$D$6+GEO_mm!D98*Areas!$D$7)/(Areas!$D$6+Areas!$D$7)</f>
        <v>21.961305222977764</v>
      </c>
      <c r="E98" s="4">
        <f>(HUR_mm!E98*Areas!$D$6+GEO_mm!E98*Areas!$D$7)/(Areas!$D$6+Areas!$D$7)</f>
        <v>85.759606451545622</v>
      </c>
      <c r="F98" s="4">
        <f>(HUR_mm!F98*Areas!$D$6+GEO_mm!F98*Areas!$D$7)/(Areas!$D$6+Areas!$D$7)</f>
        <v>87.795902496766942</v>
      </c>
      <c r="G98" s="4">
        <f>(HUR_mm!G98*Areas!$D$6+GEO_mm!G98*Areas!$D$7)/(Areas!$D$6+Areas!$D$7)</f>
        <v>90.115076498685909</v>
      </c>
      <c r="H98" s="4">
        <f>(HUR_mm!H98*Areas!$D$6+GEO_mm!H98*Areas!$D$7)/(Areas!$D$6+Areas!$D$7)</f>
        <v>59.54532638396396</v>
      </c>
      <c r="I98" s="4">
        <f>(HUR_mm!I98*Areas!$D$6+GEO_mm!I98*Areas!$D$7)/(Areas!$D$6+Areas!$D$7)</f>
        <v>88.216698510700425</v>
      </c>
      <c r="J98" s="4">
        <f>(HUR_mm!J98*Areas!$D$6+GEO_mm!J98*Areas!$D$7)/(Areas!$D$6+Areas!$D$7)</f>
        <v>105.57590228818155</v>
      </c>
      <c r="K98" s="4">
        <f>(HUR_mm!K98*Areas!$D$6+GEO_mm!K98*Areas!$D$7)/(Areas!$D$6+Areas!$D$7)</f>
        <v>98.742121365399854</v>
      </c>
      <c r="L98" s="4">
        <f>(HUR_mm!L98*Areas!$D$6+GEO_mm!L98*Areas!$D$7)/(Areas!$D$6+Areas!$D$7)</f>
        <v>69.320681604855878</v>
      </c>
      <c r="M98" s="4">
        <f>(HUR_mm!M98*Areas!$D$6+GEO_mm!M98*Areas!$D$7)/(Areas!$D$6+Areas!$D$7)</f>
        <v>53.533138427683454</v>
      </c>
      <c r="N98" s="4">
        <f t="shared" si="1"/>
        <v>868.97034666889147</v>
      </c>
    </row>
    <row r="99" spans="1:15">
      <c r="A99">
        <v>1994</v>
      </c>
      <c r="B99" s="4">
        <f>(HUR_mm!B99*Areas!$D$6+GEO_mm!B99*Areas!$D$7)/(Areas!$D$6+Areas!$D$7)</f>
        <v>78.403042269826031</v>
      </c>
      <c r="C99" s="4">
        <f>(HUR_mm!C99*Areas!$D$6+GEO_mm!C99*Areas!$D$7)/(Areas!$D$6+Areas!$D$7)</f>
        <v>44.096190135997659</v>
      </c>
      <c r="D99" s="4">
        <f>(HUR_mm!D99*Areas!$D$6+GEO_mm!D99*Areas!$D$7)/(Areas!$D$6+Areas!$D$7)</f>
        <v>36.907082516373954</v>
      </c>
      <c r="E99" s="4">
        <f>(HUR_mm!E99*Areas!$D$6+GEO_mm!E99*Areas!$D$7)/(Areas!$D$6+Areas!$D$7)</f>
        <v>63.879481561052948</v>
      </c>
      <c r="F99" s="4">
        <f>(HUR_mm!F99*Areas!$D$6+GEO_mm!F99*Areas!$D$7)/(Areas!$D$6+Areas!$D$7)</f>
        <v>78.406679738016777</v>
      </c>
      <c r="G99" s="4">
        <f>(HUR_mm!G99*Areas!$D$6+GEO_mm!G99*Areas!$D$7)/(Areas!$D$6+Areas!$D$7)</f>
        <v>95.805268605815357</v>
      </c>
      <c r="H99" s="4">
        <f>(HUR_mm!H99*Areas!$D$6+GEO_mm!H99*Areas!$D$7)/(Areas!$D$6+Areas!$D$7)</f>
        <v>115.4915066643027</v>
      </c>
      <c r="I99" s="4">
        <f>(HUR_mm!I99*Areas!$D$6+GEO_mm!I99*Areas!$D$7)/(Areas!$D$6+Areas!$D$7)</f>
        <v>119.61142036210421</v>
      </c>
      <c r="J99" s="4">
        <f>(HUR_mm!J99*Areas!$D$6+GEO_mm!J99*Areas!$D$7)/(Areas!$D$6+Areas!$D$7)</f>
        <v>66.732984700262818</v>
      </c>
      <c r="K99" s="4">
        <f>(HUR_mm!K99*Areas!$D$6+GEO_mm!K99*Areas!$D$7)/(Areas!$D$6+Areas!$D$7)</f>
        <v>62.819952181803011</v>
      </c>
      <c r="L99" s="4">
        <f>(HUR_mm!L99*Areas!$D$6+GEO_mm!L99*Areas!$D$7)/(Areas!$D$6+Areas!$D$7)</f>
        <v>89.811583423720336</v>
      </c>
      <c r="M99" s="4">
        <f>(HUR_mm!M99*Areas!$D$6+GEO_mm!M99*Areas!$D$7)/(Areas!$D$6+Areas!$D$7)</f>
        <v>29.907015404029867</v>
      </c>
      <c r="N99" s="4">
        <f t="shared" si="1"/>
        <v>881.87220756330566</v>
      </c>
    </row>
    <row r="100" spans="1:15">
      <c r="A100">
        <v>1995</v>
      </c>
      <c r="B100" s="4">
        <f>(HUR_mm!B100*Areas!$D$6+GEO_mm!B100*Areas!$D$7)/(Areas!$D$6+Areas!$D$7)</f>
        <v>75.129990561511832</v>
      </c>
      <c r="C100" s="4">
        <f>(HUR_mm!C100*Areas!$D$6+GEO_mm!C100*Areas!$D$7)/(Areas!$D$6+Areas!$D$7)</f>
        <v>38.012226648867383</v>
      </c>
      <c r="D100" s="4">
        <f>(HUR_mm!D100*Areas!$D$6+GEO_mm!D100*Areas!$D$7)/(Areas!$D$6+Areas!$D$7)</f>
        <v>40.564001971131781</v>
      </c>
      <c r="E100" s="4">
        <f>(HUR_mm!E100*Areas!$D$6+GEO_mm!E100*Areas!$D$7)/(Areas!$D$6+Areas!$D$7)</f>
        <v>92.426602874306454</v>
      </c>
      <c r="F100" s="4">
        <f>(HUR_mm!F100*Areas!$D$6+GEO_mm!F100*Areas!$D$7)/(Areas!$D$6+Areas!$D$7)</f>
        <v>86.214914167118607</v>
      </c>
      <c r="G100" s="4">
        <f>(HUR_mm!G100*Areas!$D$6+GEO_mm!G100*Areas!$D$7)/(Areas!$D$6+Areas!$D$7)</f>
        <v>52.978646750239868</v>
      </c>
      <c r="H100" s="4">
        <f>(HUR_mm!H100*Areas!$D$6+GEO_mm!H100*Areas!$D$7)/(Areas!$D$6+Areas!$D$7)</f>
        <v>105.08857995077386</v>
      </c>
      <c r="I100" s="4">
        <f>(HUR_mm!I100*Areas!$D$6+GEO_mm!I100*Areas!$D$7)/(Areas!$D$6+Areas!$D$7)</f>
        <v>99.299951973217631</v>
      </c>
      <c r="J100" s="4">
        <f>(HUR_mm!J100*Areas!$D$6+GEO_mm!J100*Areas!$D$7)/(Areas!$D$6+Areas!$D$7)</f>
        <v>73.898983042009093</v>
      </c>
      <c r="K100" s="4">
        <f>(HUR_mm!K100*Areas!$D$6+GEO_mm!K100*Areas!$D$7)/(Areas!$D$6+Areas!$D$7)</f>
        <v>100.75453005715238</v>
      </c>
      <c r="L100" s="4">
        <f>(HUR_mm!L100*Areas!$D$6+GEO_mm!L100*Areas!$D$7)/(Areas!$D$6+Areas!$D$7)</f>
        <v>124.96194834383215</v>
      </c>
      <c r="M100" s="4">
        <f>(HUR_mm!M100*Areas!$D$6+GEO_mm!M100*Areas!$D$7)/(Areas!$D$6+Areas!$D$7)</f>
        <v>71.275787149055105</v>
      </c>
      <c r="N100" s="4">
        <f t="shared" si="1"/>
        <v>960.60616348921599</v>
      </c>
    </row>
    <row r="101" spans="1:15">
      <c r="A101">
        <v>1996</v>
      </c>
      <c r="B101" s="4">
        <f>(HUR_mm!B101*Areas!$D$6+GEO_mm!B101*Areas!$D$7)/(Areas!$D$6+Areas!$D$7)</f>
        <v>76.503253671102584</v>
      </c>
      <c r="C101" s="4">
        <f>(HUR_mm!C101*Areas!$D$6+GEO_mm!C101*Areas!$D$7)/(Areas!$D$6+Areas!$D$7)</f>
        <v>58.0243667869509</v>
      </c>
      <c r="D101" s="4">
        <f>(HUR_mm!D101*Areas!$D$6+GEO_mm!D101*Areas!$D$7)/(Areas!$D$6+Areas!$D$7)</f>
        <v>36.340460765091152</v>
      </c>
      <c r="E101" s="4">
        <f>(HUR_mm!E101*Areas!$D$6+GEO_mm!E101*Areas!$D$7)/(Areas!$D$6+Areas!$D$7)</f>
        <v>99.083455008134834</v>
      </c>
      <c r="F101" s="4">
        <f>(HUR_mm!F101*Areas!$D$6+GEO_mm!F101*Areas!$D$7)/(Areas!$D$6+Areas!$D$7)</f>
        <v>60.434711787159486</v>
      </c>
      <c r="G101" s="4">
        <f>(HUR_mm!G101*Areas!$D$6+GEO_mm!G101*Areas!$D$7)/(Areas!$D$6+Areas!$D$7)</f>
        <v>92.199654269742609</v>
      </c>
      <c r="H101" s="4">
        <f>(HUR_mm!H101*Areas!$D$6+GEO_mm!H101*Areas!$D$7)/(Areas!$D$6+Areas!$D$7)</f>
        <v>115.4970636393976</v>
      </c>
      <c r="I101" s="4">
        <f>(HUR_mm!I101*Areas!$D$6+GEO_mm!I101*Areas!$D$7)/(Areas!$D$6+Areas!$D$7)</f>
        <v>63.02638203454174</v>
      </c>
      <c r="J101" s="4">
        <f>(HUR_mm!J101*Areas!$D$6+GEO_mm!J101*Areas!$D$7)/(Areas!$D$6+Areas!$D$7)</f>
        <v>147.27017270868967</v>
      </c>
      <c r="K101" s="4">
        <f>(HUR_mm!K101*Areas!$D$6+GEO_mm!K101*Areas!$D$7)/(Areas!$D$6+Areas!$D$7)</f>
        <v>83.626094186725638</v>
      </c>
      <c r="L101" s="4">
        <f>(HUR_mm!L101*Areas!$D$6+GEO_mm!L101*Areas!$D$7)/(Areas!$D$6+Areas!$D$7)</f>
        <v>67.323234376955483</v>
      </c>
      <c r="M101" s="4">
        <f>(HUR_mm!M101*Areas!$D$6+GEO_mm!M101*Areas!$D$7)/(Areas!$D$6+Areas!$D$7)</f>
        <v>109.02333997330106</v>
      </c>
      <c r="N101" s="4">
        <f t="shared" ref="N101:N108" si="2">SUM(B101:M101)</f>
        <v>1008.3521892077927</v>
      </c>
    </row>
    <row r="102" spans="1:15">
      <c r="A102">
        <v>1997</v>
      </c>
      <c r="B102" s="4">
        <f>(HUR_mm!B102*Areas!$D$6+GEO_mm!B102*Areas!$D$7)/(Areas!$D$6+Areas!$D$7)</f>
        <v>116.31907909557381</v>
      </c>
      <c r="C102" s="4">
        <f>(HUR_mm!C102*Areas!$D$6+GEO_mm!C102*Areas!$D$7)/(Areas!$D$6+Areas!$D$7)</f>
        <v>85.033598775603849</v>
      </c>
      <c r="D102" s="4">
        <f>(HUR_mm!D102*Areas!$D$6+GEO_mm!D102*Areas!$D$7)/(Areas!$D$6+Areas!$D$7)</f>
        <v>63.580604636852868</v>
      </c>
      <c r="E102" s="4">
        <f>(HUR_mm!E102*Areas!$D$6+GEO_mm!E102*Areas!$D$7)/(Areas!$D$6+Areas!$D$7)</f>
        <v>43.552965718993782</v>
      </c>
      <c r="F102" s="4">
        <f>(HUR_mm!F102*Areas!$D$6+GEO_mm!F102*Areas!$D$7)/(Areas!$D$6+Areas!$D$7)</f>
        <v>87.674500907346371</v>
      </c>
      <c r="G102" s="4">
        <f>(HUR_mm!G102*Areas!$D$6+GEO_mm!G102*Areas!$D$7)/(Areas!$D$6+Areas!$D$7)</f>
        <v>48.790921530182302</v>
      </c>
      <c r="H102" s="4">
        <f>(HUR_mm!H102*Areas!$D$6+GEO_mm!H102*Areas!$D$7)/(Areas!$D$6+Areas!$D$7)</f>
        <v>74.121122658629176</v>
      </c>
      <c r="I102" s="4">
        <f>(HUR_mm!I102*Areas!$D$6+GEO_mm!I102*Areas!$D$7)/(Areas!$D$6+Areas!$D$7)</f>
        <v>104.5323896061908</v>
      </c>
      <c r="J102" s="4">
        <f>(HUR_mm!J102*Areas!$D$6+GEO_mm!J102*Areas!$D$7)/(Areas!$D$6+Areas!$D$7)</f>
        <v>83.251976867882036</v>
      </c>
      <c r="K102" s="4">
        <f>(HUR_mm!K102*Areas!$D$6+GEO_mm!K102*Areas!$D$7)/(Areas!$D$6+Areas!$D$7)</f>
        <v>62.668694985607615</v>
      </c>
      <c r="L102" s="4">
        <f>(HUR_mm!L102*Areas!$D$6+GEO_mm!L102*Areas!$D$7)/(Areas!$D$6+Areas!$D$7)</f>
        <v>51.858877341370828</v>
      </c>
      <c r="M102" s="4">
        <f>(HUR_mm!M102*Areas!$D$6+GEO_mm!M102*Areas!$D$7)/(Areas!$D$6+Areas!$D$7)</f>
        <v>31.408522172625258</v>
      </c>
      <c r="N102" s="4">
        <f t="shared" si="2"/>
        <v>852.79325429685878</v>
      </c>
    </row>
    <row r="103" spans="1:15">
      <c r="A103">
        <v>1998</v>
      </c>
      <c r="B103" s="4">
        <f>(HUR_mm!B103*Areas!$D$6+GEO_mm!B103*Areas!$D$7)/(Areas!$D$6+Areas!$D$7)</f>
        <v>90.160163165908799</v>
      </c>
      <c r="C103" s="4">
        <f>(HUR_mm!C103*Areas!$D$6+GEO_mm!C103*Areas!$D$7)/(Areas!$D$6+Areas!$D$7)</f>
        <v>26.666871323682784</v>
      </c>
      <c r="D103" s="4">
        <f>(HUR_mm!D103*Areas!$D$6+GEO_mm!D103*Areas!$D$7)/(Areas!$D$6+Areas!$D$7)</f>
        <v>132.22374296024364</v>
      </c>
      <c r="E103" s="4">
        <f>(HUR_mm!E103*Areas!$D$6+GEO_mm!E103*Areas!$D$7)/(Areas!$D$6+Areas!$D$7)</f>
        <v>41.482840619915734</v>
      </c>
      <c r="F103" s="4">
        <f>(HUR_mm!F103*Areas!$D$6+GEO_mm!F103*Areas!$D$7)/(Areas!$D$6+Areas!$D$7)</f>
        <v>57.703992324058234</v>
      </c>
      <c r="G103" s="4">
        <f>(HUR_mm!G103*Areas!$D$6+GEO_mm!G103*Areas!$D$7)/(Areas!$D$6+Areas!$D$7)</f>
        <v>79.290652976513286</v>
      </c>
      <c r="H103" s="4">
        <f>(HUR_mm!H103*Areas!$D$6+GEO_mm!H103*Areas!$D$7)/(Areas!$D$6+Areas!$D$7)</f>
        <v>44.130412738308785</v>
      </c>
      <c r="I103" s="4">
        <f>(HUR_mm!I103*Areas!$D$6+GEO_mm!I103*Areas!$D$7)/(Areas!$D$6+Areas!$D$7)</f>
        <v>67.357907888698847</v>
      </c>
      <c r="J103" s="4">
        <f>(HUR_mm!J103*Areas!$D$6+GEO_mm!J103*Areas!$D$7)/(Areas!$D$6+Areas!$D$7)</f>
        <v>74.012351435067373</v>
      </c>
      <c r="K103" s="4">
        <f>(HUR_mm!K103*Areas!$D$6+GEO_mm!K103*Areas!$D$7)/(Areas!$D$6+Areas!$D$7)</f>
        <v>62.527485503316505</v>
      </c>
      <c r="L103" s="4">
        <f>(HUR_mm!L103*Areas!$D$6+GEO_mm!L103*Areas!$D$7)/(Areas!$D$6+Areas!$D$7)</f>
        <v>78.192524248049722</v>
      </c>
      <c r="M103" s="4">
        <f>(HUR_mm!M103*Areas!$D$6+GEO_mm!M103*Areas!$D$7)/(Areas!$D$6+Areas!$D$7)</f>
        <v>69.77930916524133</v>
      </c>
      <c r="N103" s="4">
        <f t="shared" si="2"/>
        <v>823.52825434900501</v>
      </c>
    </row>
    <row r="104" spans="1:15">
      <c r="A104">
        <v>1999</v>
      </c>
      <c r="B104" s="4">
        <f>(HUR_mm!B104*Areas!$D$6+GEO_mm!B104*Areas!$D$7)/(Areas!$D$6+Areas!$D$7)</f>
        <v>105.7697890158942</v>
      </c>
      <c r="C104" s="4">
        <f>(HUR_mm!C104*Areas!$D$6+GEO_mm!C104*Areas!$D$7)/(Areas!$D$6+Areas!$D$7)</f>
        <v>45.691929153977732</v>
      </c>
      <c r="D104" s="4">
        <f>(HUR_mm!D104*Areas!$D$6+GEO_mm!D104*Areas!$D$7)/(Areas!$D$6+Areas!$D$7)</f>
        <v>19.787802292353259</v>
      </c>
      <c r="E104" s="4">
        <f>(HUR_mm!E104*Areas!$D$6+GEO_mm!E104*Areas!$D$7)/(Areas!$D$6+Areas!$D$7)</f>
        <v>40.845853844228444</v>
      </c>
      <c r="F104" s="4">
        <f>(HUR_mm!F104*Areas!$D$6+GEO_mm!F104*Areas!$D$7)/(Areas!$D$6+Areas!$D$7)</f>
        <v>70.812082777105672</v>
      </c>
      <c r="G104" s="4">
        <f>(HUR_mm!G104*Areas!$D$6+GEO_mm!G104*Areas!$D$7)/(Areas!$D$6+Areas!$D$7)</f>
        <v>95.071218712193897</v>
      </c>
      <c r="H104" s="4">
        <f>(HUR_mm!H104*Areas!$D$6+GEO_mm!H104*Areas!$D$7)/(Areas!$D$6+Areas!$D$7)</f>
        <v>106.13010580493098</v>
      </c>
      <c r="I104" s="4">
        <f>(HUR_mm!I104*Areas!$D$6+GEO_mm!I104*Areas!$D$7)/(Areas!$D$6+Areas!$D$7)</f>
        <v>66.374529952859703</v>
      </c>
      <c r="J104" s="4">
        <f>(HUR_mm!J104*Areas!$D$6+GEO_mm!J104*Areas!$D$7)/(Areas!$D$6+Areas!$D$7)</f>
        <v>97.387092476325563</v>
      </c>
      <c r="K104" s="4">
        <f>(HUR_mm!K104*Areas!$D$6+GEO_mm!K104*Areas!$D$7)/(Areas!$D$6+Areas!$D$7)</f>
        <v>74.933791091318682</v>
      </c>
      <c r="L104" s="4">
        <f>(HUR_mm!L104*Areas!$D$6+GEO_mm!L104*Areas!$D$7)/(Areas!$D$6+Areas!$D$7)</f>
        <v>58.168474354428255</v>
      </c>
      <c r="M104" s="4">
        <f>(HUR_mm!M104*Areas!$D$6+GEO_mm!M104*Areas!$D$7)/(Areas!$D$6+Areas!$D$7)</f>
        <v>87.83194844812482</v>
      </c>
      <c r="N104" s="4">
        <f t="shared" si="2"/>
        <v>868.80461792374103</v>
      </c>
    </row>
    <row r="105" spans="1:15">
      <c r="A105">
        <v>2000</v>
      </c>
      <c r="B105" s="4">
        <f>(HUR_mm!B105*Areas!$D$6+GEO_mm!B105*Areas!$D$7)/(Areas!$D$6+Areas!$D$7)</f>
        <v>61.849270889825206</v>
      </c>
      <c r="C105" s="4">
        <f>(HUR_mm!C105*Areas!$D$6+GEO_mm!C105*Areas!$D$7)/(Areas!$D$6+Areas!$D$7)</f>
        <v>50.619117162404571</v>
      </c>
      <c r="D105" s="4">
        <f>(HUR_mm!D105*Areas!$D$6+GEO_mm!D105*Areas!$D$7)/(Areas!$D$6+Areas!$D$7)</f>
        <v>41.117956019773892</v>
      </c>
      <c r="E105" s="4">
        <f>(HUR_mm!E105*Areas!$D$6+GEO_mm!E105*Areas!$D$7)/(Areas!$D$6+Areas!$D$7)</f>
        <v>48.485594833340279</v>
      </c>
      <c r="F105" s="4">
        <f>(HUR_mm!F105*Areas!$D$6+GEO_mm!F105*Areas!$D$7)/(Areas!$D$6+Areas!$D$7)</f>
        <v>105.99998993575571</v>
      </c>
      <c r="G105" s="4">
        <f>(HUR_mm!G105*Areas!$D$6+GEO_mm!G105*Areas!$D$7)/(Areas!$D$6+Areas!$D$7)</f>
        <v>107.37475047974635</v>
      </c>
      <c r="H105" s="4">
        <f>(HUR_mm!H105*Areas!$D$6+GEO_mm!H105*Areas!$D$7)/(Areas!$D$6+Areas!$D$7)</f>
        <v>72.985057517416863</v>
      </c>
      <c r="I105" s="4">
        <f>(HUR_mm!I105*Areas!$D$6+GEO_mm!I105*Areas!$D$7)/(Areas!$D$6+Areas!$D$7)</f>
        <v>86.567005652663639</v>
      </c>
      <c r="J105" s="4">
        <f>(HUR_mm!J105*Areas!$D$6+GEO_mm!J105*Areas!$D$7)/(Areas!$D$6+Areas!$D$7)</f>
        <v>84.930201337032258</v>
      </c>
      <c r="K105" s="4">
        <f>(HUR_mm!K105*Areas!$D$6+GEO_mm!K105*Areas!$D$7)/(Areas!$D$6+Areas!$D$7)</f>
        <v>40.764385872512619</v>
      </c>
      <c r="L105" s="4">
        <f>(HUR_mm!L105*Areas!$D$6+GEO_mm!L105*Areas!$D$7)/(Areas!$D$6+Areas!$D$7)</f>
        <v>93.466055911309496</v>
      </c>
      <c r="M105" s="4">
        <f>(HUR_mm!M105*Areas!$D$6+GEO_mm!M105*Areas!$D$7)/(Areas!$D$6+Areas!$D$7)</f>
        <v>102.35478885945517</v>
      </c>
      <c r="N105" s="4">
        <f t="shared" si="2"/>
        <v>896.51417447123606</v>
      </c>
    </row>
    <row r="106" spans="1:15">
      <c r="A106">
        <v>2001</v>
      </c>
      <c r="B106" s="4">
        <f>(HUR_mm!B106*Areas!$D$6+GEO_mm!B106*Areas!$D$7)/(Areas!$D$6+Areas!$D$7)</f>
        <v>53.068647063117936</v>
      </c>
      <c r="C106" s="4">
        <f>(HUR_mm!C106*Areas!$D$6+GEO_mm!C106*Areas!$D$7)/(Areas!$D$6+Areas!$D$7)</f>
        <v>83.487620040882732</v>
      </c>
      <c r="D106" s="4">
        <f>(HUR_mm!D106*Areas!$D$6+GEO_mm!D106*Areas!$D$7)/(Areas!$D$6+Areas!$D$7)</f>
        <v>35.345451274456636</v>
      </c>
      <c r="E106" s="4">
        <f>(HUR_mm!E106*Areas!$D$6+GEO_mm!E106*Areas!$D$7)/(Areas!$D$6+Areas!$D$7)</f>
        <v>61.452706395227565</v>
      </c>
      <c r="F106" s="4">
        <f>(HUR_mm!F106*Areas!$D$6+GEO_mm!F106*Areas!$D$7)/(Areas!$D$6+Areas!$D$7)</f>
        <v>106.82664125401527</v>
      </c>
      <c r="G106" s="4">
        <f>(HUR_mm!G106*Areas!$D$6+GEO_mm!G106*Areas!$D$7)/(Areas!$D$6+Areas!$D$7)</f>
        <v>69.061852081682034</v>
      </c>
      <c r="H106" s="4">
        <f>(HUR_mm!H106*Areas!$D$6+GEO_mm!H106*Areas!$D$7)/(Areas!$D$6+Areas!$D$7)</f>
        <v>31.443522016186225</v>
      </c>
      <c r="I106" s="4">
        <f>(HUR_mm!I106*Areas!$D$6+GEO_mm!I106*Areas!$D$7)/(Areas!$D$6+Areas!$D$7)</f>
        <v>93.975767959200709</v>
      </c>
      <c r="J106" s="4">
        <f>(HUR_mm!J106*Areas!$D$6+GEO_mm!J106*Areas!$D$7)/(Areas!$D$6+Areas!$D$7)</f>
        <v>150.61060474114558</v>
      </c>
      <c r="K106" s="4">
        <f>(HUR_mm!K106*Areas!$D$6+GEO_mm!K106*Areas!$D$7)/(Areas!$D$6+Areas!$D$7)</f>
        <v>152.01269706103207</v>
      </c>
      <c r="L106" s="4">
        <f>(HUR_mm!L106*Areas!$D$6+GEO_mm!L106*Areas!$D$7)/(Areas!$D$6+Areas!$D$7)</f>
        <v>77.191103990238204</v>
      </c>
      <c r="M106" s="4">
        <f>(HUR_mm!M106*Areas!$D$6+GEO_mm!M106*Areas!$D$7)/(Areas!$D$6+Areas!$D$7)</f>
        <v>76.318551113845899</v>
      </c>
      <c r="N106" s="4">
        <f t="shared" si="2"/>
        <v>990.79516499103102</v>
      </c>
    </row>
    <row r="107" spans="1:15">
      <c r="A107">
        <v>2002</v>
      </c>
      <c r="B107" s="4">
        <f>(HUR_mm!B107*Areas!$D$6+GEO_mm!B107*Areas!$D$7)/(Areas!$D$6+Areas!$D$7)</f>
        <v>36.370527981727925</v>
      </c>
      <c r="C107" s="4">
        <f>(HUR_mm!C107*Areas!$D$6+GEO_mm!C107*Areas!$D$7)/(Areas!$D$6+Areas!$D$7)</f>
        <v>76.891382295273445</v>
      </c>
      <c r="D107" s="4">
        <f>(HUR_mm!D107*Areas!$D$6+GEO_mm!D107*Areas!$D$7)/(Areas!$D$6+Areas!$D$7)</f>
        <v>81.199808414333987</v>
      </c>
      <c r="E107" s="4">
        <f>(HUR_mm!E107*Areas!$D$6+GEO_mm!E107*Areas!$D$7)/(Areas!$D$6+Areas!$D$7)</f>
        <v>76.483857890784705</v>
      </c>
      <c r="F107" s="4">
        <f>(HUR_mm!F107*Areas!$D$6+GEO_mm!F107*Areas!$D$7)/(Areas!$D$6+Areas!$D$7)</f>
        <v>95.091698771432149</v>
      </c>
      <c r="G107" s="4">
        <f>(HUR_mm!G107*Areas!$D$6+GEO_mm!G107*Areas!$D$7)/(Areas!$D$6+Areas!$D$7)</f>
        <v>87.812601007467336</v>
      </c>
      <c r="H107" s="4">
        <f>(HUR_mm!H107*Areas!$D$6+GEO_mm!H107*Areas!$D$7)/(Areas!$D$6+Areas!$D$7)</f>
        <v>69.106852133828383</v>
      </c>
      <c r="I107" s="4">
        <f>(HUR_mm!I107*Areas!$D$6+GEO_mm!I107*Areas!$D$7)/(Areas!$D$6+Areas!$D$7)</f>
        <v>65.550489393433736</v>
      </c>
      <c r="J107" s="4">
        <f>(HUR_mm!J107*Areas!$D$6+GEO_mm!J107*Areas!$D$7)/(Areas!$D$6+Areas!$D$7)</f>
        <v>62.234952546827422</v>
      </c>
      <c r="K107" s="4">
        <f>(HUR_mm!K107*Areas!$D$6+GEO_mm!K107*Areas!$D$7)/(Areas!$D$6+Areas!$D$7)</f>
        <v>77.696602978599145</v>
      </c>
      <c r="L107" s="4">
        <f>(HUR_mm!L107*Areas!$D$6+GEO_mm!L107*Areas!$D$7)/(Areas!$D$6+Areas!$D$7)</f>
        <v>59.050576112802972</v>
      </c>
      <c r="M107" s="4">
        <f>(HUR_mm!M107*Areas!$D$6+GEO_mm!M107*Areas!$D$7)/(Areas!$D$6+Areas!$D$7)</f>
        <v>51.417389971215215</v>
      </c>
      <c r="N107" s="4">
        <f t="shared" si="2"/>
        <v>838.90673949772645</v>
      </c>
    </row>
    <row r="108" spans="1:15">
      <c r="A108">
        <v>2003</v>
      </c>
      <c r="B108" s="4">
        <f>(HUR_mm!B108*Areas!$D$6+GEO_mm!B108*Areas!$D$7)/(Areas!$D$6+Areas!$D$7)</f>
        <v>53.391324621417553</v>
      </c>
      <c r="C108" s="4">
        <f>(HUR_mm!C108*Areas!$D$6+GEO_mm!C108*Areas!$D$7)/(Areas!$D$6+Areas!$D$7)</f>
        <v>44.566526114888823</v>
      </c>
      <c r="D108" s="4">
        <f>(HUR_mm!D108*Areas!$D$6+GEO_mm!D108*Areas!$D$7)/(Areas!$D$6+Areas!$D$7)</f>
        <v>60.019270889825201</v>
      </c>
      <c r="E108" s="4">
        <f>(HUR_mm!E108*Areas!$D$6+GEO_mm!E108*Areas!$D$7)/(Areas!$D$6+Areas!$D$7)</f>
        <v>61.125748560760925</v>
      </c>
      <c r="F108" s="4">
        <f>(HUR_mm!F108*Areas!$D$6+GEO_mm!F108*Areas!$D$7)/(Areas!$D$6+Areas!$D$7)</f>
        <v>95.602255277209963</v>
      </c>
      <c r="G108" s="4">
        <f>(HUR_mm!G108*Areas!$D$6+GEO_mm!G108*Areas!$D$7)/(Areas!$D$6+Areas!$D$7)</f>
        <v>77.376814066997639</v>
      </c>
      <c r="H108" s="4">
        <f>(HUR_mm!H108*Areas!$D$6+GEO_mm!H108*Areas!$D$7)/(Areas!$D$6+Areas!$D$7)</f>
        <v>88.042044293104169</v>
      </c>
      <c r="I108" s="4">
        <f>(HUR_mm!I108*Areas!$D$6+GEO_mm!I108*Areas!$D$7)/(Areas!$D$6+Areas!$D$7)</f>
        <v>72.934146260064239</v>
      </c>
      <c r="J108" s="4">
        <f>(HUR_mm!J108*Areas!$D$6+GEO_mm!J108*Areas!$D$7)/(Areas!$D$6+Areas!$D$7)</f>
        <v>100.01612323223894</v>
      </c>
      <c r="K108" s="4">
        <f>(HUR_mm!K108*Areas!$D$6+GEO_mm!K108*Areas!$D$7)/(Areas!$D$6+Areas!$D$7)</f>
        <v>79.627965875432807</v>
      </c>
      <c r="L108" s="4">
        <f>(HUR_mm!L108*Areas!$D$6+GEO_mm!L108*Areas!$D$7)/(Areas!$D$6+Areas!$D$7)</f>
        <v>131.53134381127194</v>
      </c>
      <c r="M108" s="4">
        <f>(HUR_mm!M108*Areas!$D$6+GEO_mm!M108*Areas!$D$7)/(Areas!$D$6+Areas!$D$7)</f>
        <v>62.309145999332529</v>
      </c>
      <c r="N108" s="4">
        <f t="shared" si="2"/>
        <v>926.5427090025446</v>
      </c>
    </row>
    <row r="109" spans="1:15">
      <c r="A109">
        <v>2004</v>
      </c>
      <c r="B109" s="4">
        <f>(HUR_mm!B109*Areas!$D$6+GEO_mm!B109*Areas!$D$7)/(Areas!$D$6+Areas!$D$7)</f>
        <v>72.274779212381631</v>
      </c>
      <c r="C109" s="4">
        <f>(HUR_mm!C109*Areas!$D$6+GEO_mm!C109*Areas!$D$7)/(Areas!$D$6+Areas!$D$7)</f>
        <v>36.823694933461269</v>
      </c>
      <c r="D109" s="4">
        <f>(HUR_mm!D109*Areas!$D$6+GEO_mm!D109*Areas!$D$7)/(Areas!$D$6+Areas!$D$7)</f>
        <v>80.239923449167748</v>
      </c>
      <c r="E109" s="4">
        <f>(HUR_mm!E109*Areas!$D$6+GEO_mm!E109*Areas!$D$7)/(Areas!$D$6+Areas!$D$7)</f>
        <v>53.96642041425055</v>
      </c>
      <c r="F109" s="4">
        <f>(HUR_mm!F109*Areas!$D$6+GEO_mm!F109*Areas!$D$7)/(Areas!$D$6+Areas!$D$7)</f>
        <v>144.97708241208127</v>
      </c>
      <c r="G109" s="4">
        <f>(HUR_mm!G109*Areas!$D$6+GEO_mm!G109*Areas!$D$7)/(Areas!$D$6+Areas!$D$7)</f>
        <v>60.15403059947436</v>
      </c>
      <c r="H109" s="4">
        <f>(HUR_mm!H109*Areas!$D$6+GEO_mm!H109*Areas!$D$7)/(Areas!$D$6+Areas!$D$7)</f>
        <v>93.833551165992247</v>
      </c>
      <c r="I109" s="4">
        <f>(HUR_mm!I109*Areas!$D$6+GEO_mm!I109*Areas!$D$7)/(Areas!$D$6+Areas!$D$7)</f>
        <v>64.145863804180053</v>
      </c>
      <c r="J109" s="4">
        <f>(HUR_mm!J109*Areas!$D$6+GEO_mm!J109*Areas!$D$7)/(Areas!$D$6+Areas!$D$7)</f>
        <v>26.259251595678112</v>
      </c>
      <c r="K109" s="4">
        <f>(HUR_mm!K109*Areas!$D$6+GEO_mm!K109*Areas!$D$7)/(Areas!$D$6+Areas!$D$7)</f>
        <v>96.37990436360603</v>
      </c>
      <c r="L109" s="4">
        <f>(HUR_mm!L109*Areas!$D$6+GEO_mm!L109*Areas!$D$7)/(Areas!$D$6+Areas!$D$7)</f>
        <v>72.64692910183139</v>
      </c>
      <c r="M109" s="4">
        <f>(HUR_mm!M109*Areas!$D$6+GEO_mm!M109*Areas!$D$7)/(Areas!$D$6+Areas!$D$7)</f>
        <v>109.3280906616328</v>
      </c>
      <c r="N109" s="4">
        <f t="shared" ref="N109:N116" si="3">SUM(B109:M109)</f>
        <v>911.02952171373749</v>
      </c>
    </row>
    <row r="110" spans="1:15">
      <c r="A110">
        <v>2005</v>
      </c>
      <c r="B110" s="4">
        <f>(HUR_mm!B110*Areas!$D$6+GEO_mm!B110*Areas!$D$7)/(Areas!$D$6+Areas!$D$7)</f>
        <v>74.560902131742523</v>
      </c>
      <c r="C110" s="4">
        <f>(HUR_mm!C110*Areas!$D$6+GEO_mm!C110*Areas!$D$7)/(Areas!$D$6+Areas!$D$7)</f>
        <v>43.813867537858243</v>
      </c>
      <c r="D110" s="4">
        <f>(HUR_mm!D110*Areas!$D$6+GEO_mm!D110*Areas!$D$7)/(Areas!$D$6+Areas!$D$7)</f>
        <v>35.08735127862834</v>
      </c>
      <c r="E110" s="4">
        <f>(HUR_mm!E110*Areas!$D$6+GEO_mm!E110*Areas!$D$7)/(Areas!$D$6+Areas!$D$7)</f>
        <v>60.675864012765423</v>
      </c>
      <c r="F110" s="4">
        <f>(HUR_mm!F110*Areas!$D$6+GEO_mm!F110*Areas!$D$7)/(Areas!$D$6+Areas!$D$7)</f>
        <v>30.767667859079722</v>
      </c>
      <c r="G110" s="4">
        <f>(HUR_mm!G110*Areas!$D$6+GEO_mm!G110*Areas!$D$7)/(Areas!$D$6+Areas!$D$7)</f>
        <v>67.046449042593125</v>
      </c>
      <c r="H110" s="4">
        <f>(HUR_mm!H110*Areas!$D$6+GEO_mm!H110*Areas!$D$7)/(Areas!$D$6+Areas!$D$7)</f>
        <v>75.777802188060576</v>
      </c>
      <c r="I110" s="4">
        <f>(HUR_mm!I110*Areas!$D$6+GEO_mm!I110*Areas!$D$7)/(Areas!$D$6+Areas!$D$7)</f>
        <v>80.375767750615324</v>
      </c>
      <c r="J110" s="4">
        <f>(HUR_mm!J110*Areas!$D$6+GEO_mm!J110*Areas!$D$7)/(Areas!$D$6+Areas!$D$7)</f>
        <v>91.642667806933389</v>
      </c>
      <c r="K110" s="4">
        <f>(HUR_mm!K110*Areas!$D$6+GEO_mm!K110*Areas!$D$7)/(Areas!$D$6+Areas!$D$7)</f>
        <v>43.871161455508741</v>
      </c>
      <c r="L110" s="4">
        <f>(HUR_mm!L110*Areas!$D$6+GEO_mm!L110*Areas!$D$7)/(Areas!$D$6+Areas!$D$7)</f>
        <v>123.00837830086353</v>
      </c>
      <c r="M110" s="4">
        <f>(HUR_mm!M110*Areas!$D$6+GEO_mm!M110*Areas!$D$7)/(Areas!$D$6+Areas!$D$7)</f>
        <v>73.386852238121051</v>
      </c>
      <c r="N110" s="4">
        <f t="shared" si="3"/>
        <v>800.01473160276998</v>
      </c>
    </row>
    <row r="111" spans="1:15">
      <c r="A111">
        <v>2006</v>
      </c>
      <c r="B111" s="4">
        <f>(HUR_mm!B111*Areas!$D$6+GEO_mm!B111*Areas!$D$7)/(Areas!$D$6+Areas!$D$7)</f>
        <v>90.418771640732558</v>
      </c>
      <c r="C111" s="4">
        <f>(HUR_mm!C111*Areas!$D$6+GEO_mm!C111*Areas!$D$7)/(Areas!$D$6+Areas!$D$7)</f>
        <v>86.506487735180016</v>
      </c>
      <c r="D111" s="4">
        <f>(HUR_mm!D111*Areas!$D$6+GEO_mm!D111*Areas!$D$7)/(Areas!$D$6+Areas!$D$7)</f>
        <v>54.997274414918024</v>
      </c>
      <c r="E111" s="4">
        <f>(HUR_mm!E111*Areas!$D$6+GEO_mm!E111*Areas!$D$7)/(Areas!$D$6+Areas!$D$7)</f>
        <v>66.290220735472033</v>
      </c>
      <c r="F111" s="4">
        <f>(HUR_mm!F111*Areas!$D$6+GEO_mm!F111*Areas!$D$7)/(Areas!$D$6+Areas!$D$7)</f>
        <v>83.256170737557881</v>
      </c>
      <c r="G111" s="4">
        <f>(HUR_mm!G111*Areas!$D$6+GEO_mm!G111*Areas!$D$7)/(Areas!$D$6+Areas!$D$7)</f>
        <v>57.801477931667435</v>
      </c>
      <c r="H111" s="4">
        <f>(HUR_mm!H111*Areas!$D$6+GEO_mm!H111*Areas!$D$7)/(Areas!$D$6+Areas!$D$7)</f>
        <v>93.628857942931035</v>
      </c>
      <c r="I111" s="4">
        <f>(HUR_mm!I111*Areas!$D$6+GEO_mm!I111*Areas!$D$7)/(Areas!$D$6+Areas!$D$7)</f>
        <v>70.059078469817692</v>
      </c>
      <c r="J111" s="4">
        <f>(HUR_mm!J111*Areas!$D$6+GEO_mm!J111*Areas!$D$7)/(Areas!$D$6+Areas!$D$7)</f>
        <v>101.36332067915399</v>
      </c>
      <c r="K111" s="4">
        <f>(HUR_mm!K111*Areas!$D$6+GEO_mm!K111*Areas!$D$7)/(Areas!$D$6+Areas!$D$7)</f>
        <v>125.3626391785908</v>
      </c>
      <c r="L111" s="4">
        <f>(HUR_mm!L111*Areas!$D$6+GEO_mm!L111*Areas!$D$7)/(Areas!$D$6+Areas!$D$7)</f>
        <v>74.166852238121066</v>
      </c>
      <c r="M111" s="4">
        <f>(HUR_mm!M111*Areas!$D$6+GEO_mm!M111*Areas!$D$7)/(Areas!$D$6+Areas!$D$7)</f>
        <v>92.798282351591496</v>
      </c>
      <c r="N111" s="4">
        <f t="shared" si="3"/>
        <v>996.64943405573399</v>
      </c>
      <c r="O111" s="10"/>
    </row>
    <row r="112" spans="1:15">
      <c r="A112" s="15">
        <v>2007</v>
      </c>
      <c r="B112" s="4">
        <f>(HUR_mm!B112*Areas!$D$6+GEO_mm!B112*Areas!$D$7)/(Areas!$D$6+Areas!$D$7)</f>
        <v>54.826717804847519</v>
      </c>
      <c r="C112" s="4">
        <f>(HUR_mm!C112*Areas!$D$6+GEO_mm!C112*Areas!$D$7)/(Areas!$D$6+Areas!$D$7)</f>
        <v>28.995527929581581</v>
      </c>
      <c r="D112" s="4">
        <f>(HUR_mm!D112*Areas!$D$6+GEO_mm!D112*Areas!$D$7)/(Areas!$D$6+Areas!$D$7)</f>
        <v>61.782236087355564</v>
      </c>
      <c r="E112" s="4">
        <f>(HUR_mm!E112*Areas!$D$6+GEO_mm!E112*Areas!$D$7)/(Areas!$D$6+Areas!$D$7)</f>
        <v>77.925067060197733</v>
      </c>
      <c r="F112" s="4">
        <f>(HUR_mm!F112*Areas!$D$6+GEO_mm!F112*Areas!$D$7)/(Areas!$D$6+Areas!$D$7)</f>
        <v>51.454203308164033</v>
      </c>
      <c r="G112" s="4">
        <f>(HUR_mm!G112*Areas!$D$6+GEO_mm!G112*Areas!$D$7)/(Areas!$D$6+Areas!$D$7)</f>
        <v>68.910499144799971</v>
      </c>
      <c r="H112" s="4">
        <f>(HUR_mm!H112*Areas!$D$6+GEO_mm!H112*Areas!$D$7)/(Areas!$D$6+Areas!$D$7)</f>
        <v>72.50682371407116</v>
      </c>
      <c r="I112" s="4">
        <f>(HUR_mm!I112*Areas!$D$6+GEO_mm!I112*Areas!$D$7)/(Areas!$D$6+Areas!$D$7)</f>
        <v>68.025163009469779</v>
      </c>
      <c r="J112" s="4">
        <f>(HUR_mm!J112*Areas!$D$6+GEO_mm!J112*Areas!$D$7)/(Areas!$D$6+Areas!$D$7)</f>
        <v>63.785105648491928</v>
      </c>
      <c r="K112" s="4">
        <f>(HUR_mm!K112*Areas!$D$6+GEO_mm!K112*Areas!$D$7)/(Areas!$D$6+Areas!$D$7)</f>
        <v>100.71124775770723</v>
      </c>
      <c r="L112" s="4">
        <f>(HUR_mm!L112*Areas!$D$6+GEO_mm!L112*Areas!$D$7)/(Areas!$D$6+Areas!$D$7)</f>
        <v>65.010643225147049</v>
      </c>
      <c r="M112" s="4">
        <f>(HUR_mm!M112*Areas!$D$6+GEO_mm!M112*Areas!$D$7)/(Areas!$D$6+Areas!$D$7)</f>
        <v>80.941900421342453</v>
      </c>
      <c r="N112" s="16">
        <f t="shared" si="3"/>
        <v>794.87513511117606</v>
      </c>
      <c r="O112" s="15"/>
    </row>
    <row r="113" spans="1:15">
      <c r="A113" s="15">
        <v>2008</v>
      </c>
      <c r="B113" s="4">
        <f>(HUR_mm!B113*Areas!$D$6+GEO_mm!B113*Areas!$D$7)/(Areas!$D$6+Areas!$D$7)</f>
        <v>105.41422291518919</v>
      </c>
      <c r="C113" s="4">
        <f>(HUR_mm!C113*Areas!$D$6+GEO_mm!C113*Areas!$D$7)/(Areas!$D$6+Areas!$D$7)</f>
        <v>69.363003785824532</v>
      </c>
      <c r="D113" s="4">
        <f>(HUR_mm!D113*Areas!$D$6+GEO_mm!D113*Areas!$D$7)/(Areas!$D$6+Areas!$D$7)</f>
        <v>52.33872382253557</v>
      </c>
      <c r="E113" s="4">
        <f>(HUR_mm!E113*Areas!$D$6+GEO_mm!E113*Areas!$D$7)/(Areas!$D$6+Areas!$D$7)</f>
        <v>77.404712204330224</v>
      </c>
      <c r="F113" s="4">
        <f>(HUR_mm!F113*Areas!$D$6+GEO_mm!F113*Areas!$D$7)/(Areas!$D$6+Areas!$D$7)</f>
        <v>85.941036773601439</v>
      </c>
      <c r="G113" s="4">
        <f>(HUR_mm!G113*Areas!$D$6+GEO_mm!G113*Areas!$D$7)/(Areas!$D$6+Areas!$D$7)</f>
        <v>109.98119931375412</v>
      </c>
      <c r="H113" s="4">
        <f>(HUR_mm!H113*Areas!$D$6+GEO_mm!H113*Areas!$D$7)/(Areas!$D$6+Areas!$D$7)</f>
        <v>91.293109382170115</v>
      </c>
      <c r="I113" s="4">
        <f>(HUR_mm!I113*Areas!$D$6+GEO_mm!I113*Areas!$D$7)/(Areas!$D$6+Areas!$D$7)</f>
        <v>75.232053940177707</v>
      </c>
      <c r="J113" s="4">
        <f>(HUR_mm!J113*Areas!$D$6+GEO_mm!J113*Areas!$D$7)/(Areas!$D$6+Areas!$D$7)</f>
        <v>97.389644518376386</v>
      </c>
      <c r="K113" s="4">
        <f>(HUR_mm!K113*Areas!$D$6+GEO_mm!K113*Areas!$D$7)/(Areas!$D$6+Areas!$D$7)</f>
        <v>56.069932783363228</v>
      </c>
      <c r="L113" s="4">
        <f>(HUR_mm!L113*Areas!$D$6+GEO_mm!L113*Areas!$D$7)/(Areas!$D$6+Areas!$D$7)</f>
        <v>88.132668119811441</v>
      </c>
      <c r="M113" s="4">
        <f>(HUR_mm!M113*Areas!$D$6+GEO_mm!M113*Areas!$D$7)/(Areas!$D$6+Areas!$D$7)</f>
        <v>134.48455889408035</v>
      </c>
      <c r="N113" s="16">
        <f t="shared" si="3"/>
        <v>1043.0448664532144</v>
      </c>
      <c r="O113" s="15"/>
    </row>
    <row r="114" spans="1:15">
      <c r="A114" s="15">
        <v>2009</v>
      </c>
      <c r="B114" s="4">
        <f>(HUR_mm!B114*Areas!$D$6+GEO_mm!B114*Areas!$D$7)/(Areas!$D$6+Areas!$D$7)</f>
        <v>40.733320679153977</v>
      </c>
      <c r="C114" s="4">
        <f>(HUR_mm!C114*Areas!$D$6+GEO_mm!C114*Areas!$D$7)/(Areas!$D$6+Areas!$D$7)</f>
        <v>74.824913645655158</v>
      </c>
      <c r="D114" s="4">
        <f>(HUR_mm!D114*Areas!$D$6+GEO_mm!D114*Areas!$D$7)/(Areas!$D$6+Areas!$D$7)</f>
        <v>57.650777345542529</v>
      </c>
      <c r="E114" s="4">
        <f>(HUR_mm!E114*Areas!$D$6+GEO_mm!E114*Areas!$D$7)/(Areas!$D$6+Areas!$D$7)</f>
        <v>100.85746641775478</v>
      </c>
      <c r="F114" s="4">
        <f>(HUR_mm!F114*Areas!$D$6+GEO_mm!F114*Areas!$D$7)/(Areas!$D$6+Areas!$D$7)</f>
        <v>75.796727556213753</v>
      </c>
      <c r="G114" s="4">
        <f>(HUR_mm!G114*Areas!$D$6+GEO_mm!G114*Areas!$D$7)/(Areas!$D$6+Areas!$D$7)</f>
        <v>85.705786731884359</v>
      </c>
      <c r="H114" s="4">
        <f>(HUR_mm!H114*Areas!$D$6+GEO_mm!H114*Areas!$D$7)/(Areas!$D$6+Areas!$D$7)</f>
        <v>89.435672114221347</v>
      </c>
      <c r="I114" s="4">
        <f>(HUR_mm!I114*Areas!$D$6+GEO_mm!I114*Areas!$D$7)/(Areas!$D$6+Areas!$D$7)</f>
        <v>95.878243659004639</v>
      </c>
      <c r="J114" s="4">
        <f>(HUR_mm!J114*Areas!$D$6+GEO_mm!J114*Areas!$D$7)/(Areas!$D$6+Areas!$D$7)</f>
        <v>56.000595094071997</v>
      </c>
      <c r="K114" s="4">
        <f>(HUR_mm!K114*Areas!$D$6+GEO_mm!K114*Areas!$D$7)/(Areas!$D$6+Areas!$D$7)</f>
        <v>125.65496177673022</v>
      </c>
      <c r="L114" s="4">
        <f>(HUR_mm!L114*Areas!$D$6+GEO_mm!L114*Areas!$D$7)/(Areas!$D$6+Areas!$D$7)</f>
        <v>38.053474302281927</v>
      </c>
      <c r="M114" s="4">
        <f>(HUR_mm!M114*Areas!$D$6+GEO_mm!M114*Areas!$D$7)/(Areas!$D$6+Areas!$D$7)</f>
        <v>72.334482030370026</v>
      </c>
      <c r="N114" s="16">
        <f t="shared" si="3"/>
        <v>912.92642135288474</v>
      </c>
      <c r="O114" s="15"/>
    </row>
    <row r="115" spans="1:15">
      <c r="A115" s="15">
        <v>2010</v>
      </c>
      <c r="B115" s="4">
        <f>(HUR_mm!B115*Areas!$D$6+GEO_mm!B115*Areas!$D$7)/(Areas!$D$6+Areas!$D$7)</f>
        <v>26.256218868632931</v>
      </c>
      <c r="C115" s="4">
        <f>(HUR_mm!C115*Areas!$D$6+GEO_mm!C115*Areas!$D$7)/(Areas!$D$6+Areas!$D$7)</f>
        <v>19.191372335321848</v>
      </c>
      <c r="D115" s="4">
        <f>(HUR_mm!D115*Areas!$D$6+GEO_mm!D115*Areas!$D$7)/(Areas!$D$6+Areas!$D$7)</f>
        <v>10.132898189478954</v>
      </c>
      <c r="E115" s="4">
        <f>(HUR_mm!E115*Areas!$D$6+GEO_mm!E115*Areas!$D$7)/(Areas!$D$6+Areas!$D$7)</f>
        <v>48.137562367026817</v>
      </c>
      <c r="F115" s="4">
        <f>(HUR_mm!F115*Areas!$D$6+GEO_mm!F115*Areas!$D$7)/(Areas!$D$6+Areas!$D$7)</f>
        <v>62.166727139043012</v>
      </c>
      <c r="G115" s="4">
        <f>(HUR_mm!G115*Areas!$D$6+GEO_mm!G115*Areas!$D$7)/(Areas!$D$6+Areas!$D$7)</f>
        <v>136.45838742647365</v>
      </c>
      <c r="H115" s="4">
        <f>(HUR_mm!H115*Areas!$D$6+GEO_mm!H115*Areas!$D$7)/(Areas!$D$6+Areas!$D$7)</f>
        <v>67.976851820950316</v>
      </c>
      <c r="I115" s="4">
        <f>(HUR_mm!I115*Areas!$D$6+GEO_mm!I115*Areas!$D$7)/(Areas!$D$6+Areas!$D$7)</f>
        <v>80.646910224855034</v>
      </c>
      <c r="J115" s="4">
        <f>(HUR_mm!J115*Areas!$D$6+GEO_mm!J115*Areas!$D$7)/(Areas!$D$6+Areas!$D$7)</f>
        <v>133.71645910683742</v>
      </c>
      <c r="K115" s="4">
        <f>(HUR_mm!K115*Areas!$D$6+GEO_mm!K115*Areas!$D$7)/(Areas!$D$6+Areas!$D$7)</f>
        <v>52.176334007759372</v>
      </c>
      <c r="L115" s="4">
        <f>(HUR_mm!L115*Areas!$D$6+GEO_mm!L115*Areas!$D$7)/(Areas!$D$6+Areas!$D$7)</f>
        <v>59.076871532268157</v>
      </c>
      <c r="M115" s="4">
        <f>(HUR_mm!M115*Areas!$D$6+GEO_mm!M115*Areas!$D$7)/(Areas!$D$6+Areas!$D$7)</f>
        <v>41.20757211839306</v>
      </c>
      <c r="N115" s="16">
        <f t="shared" si="3"/>
        <v>737.14416513704055</v>
      </c>
      <c r="O115" s="15"/>
    </row>
    <row r="116" spans="1:15">
      <c r="A116" s="15">
        <v>2011</v>
      </c>
      <c r="B116" s="4">
        <f>(HUR_mm!B116*Areas!$D$6+GEO_mm!B116*Areas!$D$7)/(Areas!$D$6+Areas!$D$7)</f>
        <v>32.70564296441534</v>
      </c>
      <c r="C116" s="4">
        <f>(HUR_mm!C116*Areas!$D$6+GEO_mm!C116*Areas!$D$7)/(Areas!$D$6+Areas!$D$7)</f>
        <v>22.708243554711945</v>
      </c>
      <c r="D116" s="4">
        <f>(HUR_mm!D116*Areas!$D$6+GEO_mm!D116*Areas!$D$7)/(Areas!$D$6+Areas!$D$7)</f>
        <v>43.391506351424638</v>
      </c>
      <c r="E116" s="4">
        <f>(HUR_mm!E116*Areas!$D$6+GEO_mm!E116*Areas!$D$7)/(Areas!$D$6+Areas!$D$7)</f>
        <v>145.34564275582994</v>
      </c>
      <c r="F116" s="4">
        <f>(HUR_mm!F116*Areas!$D$6+GEO_mm!F116*Areas!$D$7)/(Areas!$D$6+Areas!$D$7)</f>
        <v>63.891266217512829</v>
      </c>
      <c r="G116" s="4">
        <f>(HUR_mm!G116*Areas!$D$6+GEO_mm!G116*Areas!$D$7)/(Areas!$D$6+Areas!$D$7)</f>
        <v>97.737533634391568</v>
      </c>
      <c r="H116" s="4">
        <f>(HUR_mm!H116*Areas!$D$6+GEO_mm!H116*Areas!$D$7)/(Areas!$D$6+Areas!$D$7)</f>
        <v>51.425815673105006</v>
      </c>
      <c r="I116" s="4">
        <f>(HUR_mm!I116*Areas!$D$6+GEO_mm!I116*Areas!$D$7)/(Areas!$D$6+Areas!$D$7)</f>
        <v>76.418301332860537</v>
      </c>
      <c r="J116" s="4">
        <f>(HUR_mm!J116*Areas!$D$6+GEO_mm!J116*Areas!$D$7)/(Areas!$D$6+Areas!$D$7)</f>
        <v>97.415595250511018</v>
      </c>
      <c r="K116" s="4">
        <f>(HUR_mm!K116*Areas!$D$6+GEO_mm!K116*Areas!$D$7)/(Areas!$D$6+Areas!$D$7)</f>
        <v>90.682187643402457</v>
      </c>
      <c r="L116" s="4">
        <f>(HUR_mm!L116*Areas!$D$6+GEO_mm!L116*Areas!$D$7)/(Areas!$D$6+Areas!$D$7)</f>
        <v>73.479309060948651</v>
      </c>
      <c r="M116" s="4">
        <f>(HUR_mm!M116*Areas!$D$6+GEO_mm!M116*Areas!$D$7)/(Areas!$D$6+Areas!$D$7)</f>
        <v>36.757523987318017</v>
      </c>
      <c r="N116" s="16">
        <f t="shared" si="3"/>
        <v>831.95856842643195</v>
      </c>
      <c r="O116" s="10" t="s">
        <v>55</v>
      </c>
    </row>
    <row r="117" spans="1:1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20" spans="1:15">
      <c r="A120" t="s">
        <v>45</v>
      </c>
      <c r="B120" s="4">
        <f>AVERAGE(B5:B116)</f>
        <v>62.709652989829216</v>
      </c>
      <c r="C120" s="4">
        <f t="shared" ref="C120:N120" si="4">AVERAGE(C5:C116)</f>
        <v>49.809019612426042</v>
      </c>
      <c r="D120" s="4">
        <f t="shared" si="4"/>
        <v>55.487110355537489</v>
      </c>
      <c r="E120" s="4">
        <f t="shared" si="4"/>
        <v>62.746375803984897</v>
      </c>
      <c r="F120" s="4">
        <f t="shared" si="4"/>
        <v>71.992582053202653</v>
      </c>
      <c r="G120" s="4">
        <f t="shared" si="4"/>
        <v>74.071041089176987</v>
      </c>
      <c r="H120" s="4">
        <f t="shared" si="4"/>
        <v>73.029617704912752</v>
      </c>
      <c r="I120" s="4">
        <f t="shared" si="4"/>
        <v>75.083230294641723</v>
      </c>
      <c r="J120" s="4">
        <f t="shared" si="4"/>
        <v>87.179069057402685</v>
      </c>
      <c r="K120" s="4">
        <f t="shared" si="4"/>
        <v>76.18044211625508</v>
      </c>
      <c r="L120" s="4">
        <f t="shared" si="4"/>
        <v>75.680266777899789</v>
      </c>
      <c r="M120" s="4">
        <f t="shared" si="4"/>
        <v>68.753997870659944</v>
      </c>
      <c r="N120" s="4">
        <f t="shared" si="4"/>
        <v>832.72240572592932</v>
      </c>
    </row>
    <row r="121" spans="1:15">
      <c r="A121" t="s">
        <v>43</v>
      </c>
      <c r="B121" s="4">
        <f>MAX(B5:B116)</f>
        <v>116.31907909557381</v>
      </c>
      <c r="C121" s="4">
        <f t="shared" ref="C121:N121" si="5">MAX(C5:C116)</f>
        <v>95.715727337199127</v>
      </c>
      <c r="D121" s="4">
        <f t="shared" si="5"/>
        <v>132.22374296024364</v>
      </c>
      <c r="E121" s="4">
        <f t="shared" si="5"/>
        <v>145.34564275582994</v>
      </c>
      <c r="F121" s="4">
        <f t="shared" si="5"/>
        <v>150.48621886863293</v>
      </c>
      <c r="G121" s="4">
        <f t="shared" si="5"/>
        <v>136.45838742647365</v>
      </c>
      <c r="H121" s="4">
        <f t="shared" si="5"/>
        <v>148.07128624170875</v>
      </c>
      <c r="I121" s="4">
        <f t="shared" si="5"/>
        <v>130.45240858745987</v>
      </c>
      <c r="J121" s="4">
        <f t="shared" si="5"/>
        <v>197.3976859017146</v>
      </c>
      <c r="K121" s="4">
        <f t="shared" si="5"/>
        <v>152.01269706103207</v>
      </c>
      <c r="L121" s="4">
        <f t="shared" si="5"/>
        <v>136.9362382670727</v>
      </c>
      <c r="M121" s="4">
        <f t="shared" si="5"/>
        <v>134.48455889408035</v>
      </c>
      <c r="N121" s="4">
        <f t="shared" si="5"/>
        <v>1048.2105955112429</v>
      </c>
    </row>
    <row r="122" spans="1:15">
      <c r="A122" t="s">
        <v>44</v>
      </c>
      <c r="B122" s="4">
        <f>MIN(B5:B116)</f>
        <v>25.400259115180841</v>
      </c>
      <c r="C122" s="4">
        <f t="shared" ref="C122:N122" si="6">MIN(C5:C116)</f>
        <v>19.191372335321848</v>
      </c>
      <c r="D122" s="4">
        <f t="shared" si="6"/>
        <v>10.132898189478954</v>
      </c>
      <c r="E122" s="4">
        <f t="shared" si="6"/>
        <v>28.183283968128155</v>
      </c>
      <c r="F122" s="4">
        <f t="shared" si="6"/>
        <v>23.151533102498849</v>
      </c>
      <c r="G122" s="4">
        <f t="shared" si="6"/>
        <v>31.043323182178465</v>
      </c>
      <c r="H122" s="4">
        <f t="shared" si="6"/>
        <v>19.164702557256685</v>
      </c>
      <c r="I122" s="4">
        <f t="shared" si="6"/>
        <v>22.953906804054903</v>
      </c>
      <c r="J122" s="4">
        <f t="shared" si="6"/>
        <v>26.259251595678112</v>
      </c>
      <c r="K122" s="4">
        <f t="shared" si="6"/>
        <v>15.992482583121271</v>
      </c>
      <c r="L122" s="4">
        <f t="shared" si="6"/>
        <v>25.152225605940512</v>
      </c>
      <c r="M122" s="4">
        <f t="shared" si="6"/>
        <v>15.549851904384465</v>
      </c>
      <c r="N122" s="4">
        <f t="shared" si="6"/>
        <v>656.26795294313956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22"/>
  <sheetViews>
    <sheetView topLeftCell="A92" workbookViewId="0"/>
  </sheetViews>
  <sheetFormatPr defaultRowHeight="12.75"/>
  <cols>
    <col min="2" max="13" width="7.7109375" customWidth="1"/>
  </cols>
  <sheetData>
    <row r="1" spans="1:14">
      <c r="A1" t="s">
        <v>8</v>
      </c>
    </row>
    <row r="2" spans="1:14">
      <c r="A2" t="s">
        <v>27</v>
      </c>
    </row>
    <row r="4" spans="1:14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19</v>
      </c>
    </row>
    <row r="5" spans="1:14">
      <c r="A5">
        <v>1900</v>
      </c>
      <c r="N5" s="4"/>
    </row>
    <row r="6" spans="1:14">
      <c r="A6">
        <v>1901</v>
      </c>
      <c r="N6" s="4"/>
    </row>
    <row r="7" spans="1:14">
      <c r="A7">
        <v>1902</v>
      </c>
      <c r="N7" s="4"/>
    </row>
    <row r="8" spans="1:14">
      <c r="A8">
        <v>1903</v>
      </c>
      <c r="N8" s="4"/>
    </row>
    <row r="9" spans="1:14">
      <c r="A9">
        <v>1904</v>
      </c>
      <c r="N9" s="4"/>
    </row>
    <row r="10" spans="1:14">
      <c r="A10">
        <v>1905</v>
      </c>
      <c r="N10" s="4"/>
    </row>
    <row r="11" spans="1:14">
      <c r="A11">
        <v>1906</v>
      </c>
      <c r="N11" s="4"/>
    </row>
    <row r="12" spans="1:14">
      <c r="A12">
        <v>1907</v>
      </c>
      <c r="N12" s="4"/>
    </row>
    <row r="13" spans="1:14">
      <c r="A13">
        <v>1908</v>
      </c>
      <c r="N13" s="4"/>
    </row>
    <row r="14" spans="1:14">
      <c r="A14">
        <v>1909</v>
      </c>
      <c r="N14" s="4"/>
    </row>
    <row r="15" spans="1:14">
      <c r="A15">
        <v>1910</v>
      </c>
      <c r="N15" s="4"/>
    </row>
    <row r="16" spans="1:14">
      <c r="A16">
        <v>1911</v>
      </c>
      <c r="N16" s="4"/>
    </row>
    <row r="17" spans="1:14">
      <c r="A17">
        <v>1912</v>
      </c>
      <c r="N17" s="4"/>
    </row>
    <row r="18" spans="1:14">
      <c r="A18">
        <v>1913</v>
      </c>
      <c r="N18" s="4"/>
    </row>
    <row r="19" spans="1:14">
      <c r="A19">
        <v>1914</v>
      </c>
      <c r="N19" s="4"/>
    </row>
    <row r="20" spans="1:14">
      <c r="A20">
        <v>1915</v>
      </c>
      <c r="N20" s="4"/>
    </row>
    <row r="21" spans="1:14">
      <c r="A21">
        <v>1916</v>
      </c>
      <c r="N21" s="4"/>
    </row>
    <row r="22" spans="1:14">
      <c r="A22">
        <v>1917</v>
      </c>
      <c r="N22" s="4"/>
    </row>
    <row r="23" spans="1:14">
      <c r="A23">
        <v>1918</v>
      </c>
      <c r="N23" s="4"/>
    </row>
    <row r="24" spans="1:14">
      <c r="A24">
        <v>1919</v>
      </c>
      <c r="N24" s="4"/>
    </row>
    <row r="25" spans="1:14">
      <c r="A25">
        <v>1920</v>
      </c>
      <c r="N25" s="4"/>
    </row>
    <row r="26" spans="1:14">
      <c r="A26">
        <v>1921</v>
      </c>
      <c r="N26" s="4"/>
    </row>
    <row r="27" spans="1:14">
      <c r="A27">
        <v>1922</v>
      </c>
      <c r="N27" s="4"/>
    </row>
    <row r="28" spans="1:14">
      <c r="A28">
        <v>1923</v>
      </c>
      <c r="N28" s="4"/>
    </row>
    <row r="29" spans="1:14">
      <c r="A29">
        <v>1924</v>
      </c>
      <c r="N29" s="4"/>
    </row>
    <row r="30" spans="1:14">
      <c r="A30">
        <v>1925</v>
      </c>
      <c r="N30" s="4"/>
    </row>
    <row r="31" spans="1:14">
      <c r="A31">
        <v>1926</v>
      </c>
      <c r="N31" s="4"/>
    </row>
    <row r="32" spans="1:14">
      <c r="A32">
        <v>1927</v>
      </c>
      <c r="N32" s="4"/>
    </row>
    <row r="33" spans="1:14">
      <c r="A33">
        <v>1928</v>
      </c>
      <c r="N33" s="4"/>
    </row>
    <row r="34" spans="1:14">
      <c r="A34">
        <v>1929</v>
      </c>
      <c r="N34" s="4"/>
    </row>
    <row r="35" spans="1:14">
      <c r="A35">
        <v>1930</v>
      </c>
      <c r="N35" s="4"/>
    </row>
    <row r="36" spans="1:14">
      <c r="A36">
        <v>1931</v>
      </c>
      <c r="N36" s="4"/>
    </row>
    <row r="37" spans="1:14">
      <c r="A37">
        <v>1932</v>
      </c>
      <c r="N37" s="4"/>
    </row>
    <row r="38" spans="1:14">
      <c r="A38">
        <v>1933</v>
      </c>
      <c r="N38" s="4"/>
    </row>
    <row r="39" spans="1:14">
      <c r="A39">
        <v>1934</v>
      </c>
      <c r="N39" s="4"/>
    </row>
    <row r="40" spans="1:14">
      <c r="A40">
        <v>1935</v>
      </c>
      <c r="N40" s="4"/>
    </row>
    <row r="41" spans="1:14">
      <c r="A41">
        <v>1936</v>
      </c>
      <c r="N41" s="4"/>
    </row>
    <row r="42" spans="1:14">
      <c r="A42">
        <v>1937</v>
      </c>
      <c r="N42" s="4"/>
    </row>
    <row r="43" spans="1:14">
      <c r="A43">
        <v>1938</v>
      </c>
      <c r="N43" s="4"/>
    </row>
    <row r="44" spans="1:14">
      <c r="A44">
        <v>1939</v>
      </c>
      <c r="N44" s="4"/>
    </row>
    <row r="45" spans="1:14">
      <c r="A45">
        <v>1940</v>
      </c>
      <c r="N45" s="4"/>
    </row>
    <row r="46" spans="1:14">
      <c r="A46">
        <v>1941</v>
      </c>
      <c r="N46" s="4"/>
    </row>
    <row r="47" spans="1:14">
      <c r="A47">
        <v>1942</v>
      </c>
      <c r="N47" s="4"/>
    </row>
    <row r="48" spans="1:14">
      <c r="A48">
        <v>1943</v>
      </c>
      <c r="N48" s="4"/>
    </row>
    <row r="49" spans="1:14">
      <c r="A49">
        <v>1944</v>
      </c>
      <c r="N49" s="4"/>
    </row>
    <row r="50" spans="1:14">
      <c r="A50">
        <v>1945</v>
      </c>
      <c r="N50" s="4"/>
    </row>
    <row r="51" spans="1:14">
      <c r="A51">
        <v>1946</v>
      </c>
      <c r="N51" s="4"/>
    </row>
    <row r="52" spans="1:14">
      <c r="A52">
        <v>1947</v>
      </c>
      <c r="N52" s="4"/>
    </row>
    <row r="53" spans="1:14">
      <c r="A53">
        <v>1948</v>
      </c>
      <c r="B53" s="4">
        <v>51.34</v>
      </c>
      <c r="C53" s="4">
        <v>48.59</v>
      </c>
      <c r="D53" s="4">
        <v>99.96</v>
      </c>
      <c r="E53" s="4">
        <v>73.33</v>
      </c>
      <c r="F53" s="4">
        <v>59.09</v>
      </c>
      <c r="G53" s="4">
        <v>78.180000000000007</v>
      </c>
      <c r="H53" s="4">
        <v>56.82</v>
      </c>
      <c r="I53" s="4">
        <v>33.450000000000003</v>
      </c>
      <c r="J53" s="4">
        <v>27.45</v>
      </c>
      <c r="K53" s="4">
        <v>43.82</v>
      </c>
      <c r="L53" s="4">
        <v>91.62</v>
      </c>
      <c r="M53" s="4">
        <v>49.84</v>
      </c>
      <c r="N53" s="4">
        <v>713.49</v>
      </c>
    </row>
    <row r="54" spans="1:14">
      <c r="A54">
        <v>1949</v>
      </c>
      <c r="B54" s="4">
        <v>74.53</v>
      </c>
      <c r="C54" s="4">
        <v>62.46</v>
      </c>
      <c r="D54" s="4">
        <v>48.29</v>
      </c>
      <c r="E54" s="4">
        <v>46.18</v>
      </c>
      <c r="F54" s="4">
        <v>52.13</v>
      </c>
      <c r="G54" s="4">
        <v>87.59</v>
      </c>
      <c r="H54" s="4">
        <v>73.819999999999993</v>
      </c>
      <c r="I54" s="4">
        <v>56.75</v>
      </c>
      <c r="J54" s="4">
        <v>66.97</v>
      </c>
      <c r="K54" s="4">
        <v>54.73</v>
      </c>
      <c r="L54" s="4">
        <v>55.06</v>
      </c>
      <c r="M54" s="4">
        <v>90.12</v>
      </c>
      <c r="N54" s="4">
        <v>768.63</v>
      </c>
    </row>
    <row r="55" spans="1:14">
      <c r="A55">
        <v>1950</v>
      </c>
      <c r="B55" s="4">
        <v>92.62</v>
      </c>
      <c r="C55" s="4">
        <v>73.849999999999994</v>
      </c>
      <c r="D55" s="4">
        <v>64.69</v>
      </c>
      <c r="E55" s="4">
        <v>72.260000000000005</v>
      </c>
      <c r="F55" s="4">
        <v>33.04</v>
      </c>
      <c r="G55" s="4">
        <v>75.91</v>
      </c>
      <c r="H55" s="4">
        <v>105.31</v>
      </c>
      <c r="I55" s="4">
        <v>77.67</v>
      </c>
      <c r="J55" s="4">
        <v>84.84</v>
      </c>
      <c r="K55" s="4">
        <v>53.38</v>
      </c>
      <c r="L55" s="4">
        <v>84.1</v>
      </c>
      <c r="M55" s="4">
        <v>65.48</v>
      </c>
      <c r="N55" s="4">
        <v>883.15</v>
      </c>
    </row>
    <row r="56" spans="1:14">
      <c r="A56">
        <v>1951</v>
      </c>
      <c r="B56" s="4">
        <v>71.400000000000006</v>
      </c>
      <c r="C56" s="4">
        <v>55.53</v>
      </c>
      <c r="D56" s="4">
        <v>71.290000000000006</v>
      </c>
      <c r="E56" s="4">
        <v>95</v>
      </c>
      <c r="F56" s="4">
        <v>44.32</v>
      </c>
      <c r="G56" s="4">
        <v>69.510000000000005</v>
      </c>
      <c r="H56" s="4">
        <v>99.85</v>
      </c>
      <c r="I56" s="4">
        <v>83.72</v>
      </c>
      <c r="J56" s="4">
        <v>85.16</v>
      </c>
      <c r="K56" s="4">
        <v>115.21</v>
      </c>
      <c r="L56" s="4">
        <v>80.680000000000007</v>
      </c>
      <c r="M56" s="4">
        <v>85.53</v>
      </c>
      <c r="N56" s="4">
        <v>957.2</v>
      </c>
    </row>
    <row r="57" spans="1:14">
      <c r="A57">
        <v>1952</v>
      </c>
      <c r="B57" s="4">
        <v>66.78</v>
      </c>
      <c r="C57" s="4">
        <v>34.24</v>
      </c>
      <c r="D57" s="4">
        <v>57.11</v>
      </c>
      <c r="E57" s="4">
        <v>69.739999999999995</v>
      </c>
      <c r="F57" s="4">
        <v>69.650000000000006</v>
      </c>
      <c r="G57" s="4">
        <v>46.23</v>
      </c>
      <c r="H57" s="4">
        <v>125.91</v>
      </c>
      <c r="I57" s="4">
        <v>82.82</v>
      </c>
      <c r="J57" s="4">
        <v>54.32</v>
      </c>
      <c r="K57" s="4">
        <v>15.76</v>
      </c>
      <c r="L57" s="4">
        <v>88.28</v>
      </c>
      <c r="M57" s="4">
        <v>54.23</v>
      </c>
      <c r="N57" s="4">
        <v>765.07</v>
      </c>
    </row>
    <row r="58" spans="1:14">
      <c r="A58">
        <v>1953</v>
      </c>
      <c r="B58" s="4">
        <v>52.34</v>
      </c>
      <c r="C58" s="4">
        <v>55.8</v>
      </c>
      <c r="D58" s="4">
        <v>68.09</v>
      </c>
      <c r="E58" s="4">
        <v>71.16</v>
      </c>
      <c r="F58" s="4">
        <v>97.29</v>
      </c>
      <c r="G58" s="4">
        <v>73.34</v>
      </c>
      <c r="H58" s="4">
        <v>84.02</v>
      </c>
      <c r="I58" s="4">
        <v>69.739999999999995</v>
      </c>
      <c r="J58" s="4">
        <v>89.47</v>
      </c>
      <c r="K58" s="4">
        <v>37.549999999999997</v>
      </c>
      <c r="L58" s="4">
        <v>44.73</v>
      </c>
      <c r="M58" s="4">
        <v>60.81</v>
      </c>
      <c r="N58" s="4">
        <v>804.34</v>
      </c>
    </row>
    <row r="59" spans="1:14">
      <c r="A59">
        <v>1954</v>
      </c>
      <c r="B59" s="4">
        <v>42.57</v>
      </c>
      <c r="C59" s="4">
        <v>63.73</v>
      </c>
      <c r="D59" s="4">
        <v>68.319999999999993</v>
      </c>
      <c r="E59" s="4">
        <v>98.59</v>
      </c>
      <c r="F59" s="4">
        <v>46.97</v>
      </c>
      <c r="G59" s="4">
        <v>119.55</v>
      </c>
      <c r="H59" s="4">
        <v>42.23</v>
      </c>
      <c r="I59" s="4">
        <v>47.8</v>
      </c>
      <c r="J59" s="4">
        <v>115.69</v>
      </c>
      <c r="K59" s="4">
        <v>157.21</v>
      </c>
      <c r="L59" s="4">
        <v>53.46</v>
      </c>
      <c r="M59" s="4">
        <v>54.08</v>
      </c>
      <c r="N59" s="4">
        <v>910.2</v>
      </c>
    </row>
    <row r="60" spans="1:14">
      <c r="A60">
        <v>1955</v>
      </c>
      <c r="B60" s="4">
        <v>50.52</v>
      </c>
      <c r="C60" s="4">
        <v>43.81</v>
      </c>
      <c r="D60" s="4">
        <v>52.58</v>
      </c>
      <c r="E60" s="4">
        <v>62.31</v>
      </c>
      <c r="F60" s="4">
        <v>64.08</v>
      </c>
      <c r="G60" s="4">
        <v>45.6</v>
      </c>
      <c r="H60" s="4">
        <v>53.87</v>
      </c>
      <c r="I60" s="4">
        <v>84.37</v>
      </c>
      <c r="J60" s="4">
        <v>23.01</v>
      </c>
      <c r="K60" s="4">
        <v>87.41</v>
      </c>
      <c r="L60" s="4">
        <v>76.42</v>
      </c>
      <c r="M60" s="4">
        <v>54.93</v>
      </c>
      <c r="N60" s="4">
        <v>698.91</v>
      </c>
    </row>
    <row r="61" spans="1:14">
      <c r="A61">
        <v>1956</v>
      </c>
      <c r="B61" s="4">
        <v>25.5</v>
      </c>
      <c r="C61" s="4">
        <v>47.87</v>
      </c>
      <c r="D61" s="4">
        <v>52.34</v>
      </c>
      <c r="E61" s="4">
        <v>81.31</v>
      </c>
      <c r="F61" s="4">
        <v>93.82</v>
      </c>
      <c r="G61" s="4">
        <v>70.510000000000005</v>
      </c>
      <c r="H61" s="4">
        <v>94</v>
      </c>
      <c r="I61" s="4">
        <v>123.9</v>
      </c>
      <c r="J61" s="4">
        <v>52.38</v>
      </c>
      <c r="K61" s="4">
        <v>18.79</v>
      </c>
      <c r="L61" s="4">
        <v>60.04</v>
      </c>
      <c r="M61" s="4">
        <v>57.21</v>
      </c>
      <c r="N61" s="4">
        <v>777.67</v>
      </c>
    </row>
    <row r="62" spans="1:14">
      <c r="A62">
        <v>1957</v>
      </c>
      <c r="B62" s="4">
        <v>50.97</v>
      </c>
      <c r="C62" s="4">
        <v>34.06</v>
      </c>
      <c r="D62" s="4">
        <v>35.53</v>
      </c>
      <c r="E62" s="4">
        <v>79.06</v>
      </c>
      <c r="F62" s="4">
        <v>84.72</v>
      </c>
      <c r="G62" s="4">
        <v>112.79</v>
      </c>
      <c r="H62" s="4">
        <v>84.58</v>
      </c>
      <c r="I62" s="4">
        <v>34.11</v>
      </c>
      <c r="J62" s="4">
        <v>101.1</v>
      </c>
      <c r="K62" s="4">
        <v>80.45</v>
      </c>
      <c r="L62" s="4">
        <v>78.709999999999994</v>
      </c>
      <c r="M62" s="4">
        <v>69.78</v>
      </c>
      <c r="N62" s="4">
        <v>845.86</v>
      </c>
    </row>
    <row r="63" spans="1:14">
      <c r="A63">
        <v>1958</v>
      </c>
      <c r="B63" s="4">
        <v>40.71</v>
      </c>
      <c r="C63" s="4">
        <v>31.27</v>
      </c>
      <c r="D63" s="4">
        <v>11.41</v>
      </c>
      <c r="E63" s="4">
        <v>38.340000000000003</v>
      </c>
      <c r="F63" s="4">
        <v>29.47</v>
      </c>
      <c r="G63" s="4">
        <v>64.489999999999995</v>
      </c>
      <c r="H63" s="4">
        <v>64.739999999999995</v>
      </c>
      <c r="I63" s="4">
        <v>68.28</v>
      </c>
      <c r="J63" s="4">
        <v>82.51</v>
      </c>
      <c r="K63" s="4">
        <v>57.29</v>
      </c>
      <c r="L63" s="4">
        <v>82.35</v>
      </c>
      <c r="M63" s="4">
        <v>50.7</v>
      </c>
      <c r="N63" s="4">
        <v>621.55999999999995</v>
      </c>
    </row>
    <row r="64" spans="1:14">
      <c r="A64">
        <v>1959</v>
      </c>
      <c r="B64" s="4">
        <v>60.14</v>
      </c>
      <c r="C64" s="4">
        <v>56.92</v>
      </c>
      <c r="D64" s="4">
        <v>44.89</v>
      </c>
      <c r="E64" s="4">
        <v>95.39</v>
      </c>
      <c r="F64" s="4">
        <v>93.71</v>
      </c>
      <c r="G64" s="4">
        <v>37.65</v>
      </c>
      <c r="H64" s="4">
        <v>80.989999999999995</v>
      </c>
      <c r="I64" s="4">
        <v>119.81</v>
      </c>
      <c r="J64" s="4">
        <v>88.03</v>
      </c>
      <c r="K64" s="4">
        <v>108.17</v>
      </c>
      <c r="L64" s="4">
        <v>90.99</v>
      </c>
      <c r="M64" s="4">
        <v>70.540000000000006</v>
      </c>
      <c r="N64" s="4">
        <v>947.23</v>
      </c>
    </row>
    <row r="65" spans="1:14">
      <c r="A65">
        <v>1960</v>
      </c>
      <c r="B65" s="4">
        <v>57.15</v>
      </c>
      <c r="C65" s="4">
        <v>48.94</v>
      </c>
      <c r="D65" s="4">
        <v>40.68</v>
      </c>
      <c r="E65" s="4">
        <v>73.959999999999994</v>
      </c>
      <c r="F65" s="4">
        <v>107.56</v>
      </c>
      <c r="G65" s="4">
        <v>85.29</v>
      </c>
      <c r="H65" s="4">
        <v>58.73</v>
      </c>
      <c r="I65" s="4">
        <v>50.96</v>
      </c>
      <c r="J65" s="4">
        <v>57.29</v>
      </c>
      <c r="K65" s="4">
        <v>50.3</v>
      </c>
      <c r="L65" s="4">
        <v>68.67</v>
      </c>
      <c r="M65" s="4">
        <v>35.43</v>
      </c>
      <c r="N65" s="4">
        <v>734.96</v>
      </c>
    </row>
    <row r="66" spans="1:14">
      <c r="A66">
        <v>1961</v>
      </c>
      <c r="B66" s="4">
        <v>24.13</v>
      </c>
      <c r="C66" s="4">
        <v>41.91</v>
      </c>
      <c r="D66" s="4">
        <v>59.22</v>
      </c>
      <c r="E66" s="4">
        <v>57.44</v>
      </c>
      <c r="F66" s="4">
        <v>43.35</v>
      </c>
      <c r="G66" s="4">
        <v>87.01</v>
      </c>
      <c r="H66" s="4">
        <v>90.76</v>
      </c>
      <c r="I66" s="4">
        <v>91.09</v>
      </c>
      <c r="J66" s="4">
        <v>117.63</v>
      </c>
      <c r="K66" s="4">
        <v>45.05</v>
      </c>
      <c r="L66" s="4">
        <v>59.2</v>
      </c>
      <c r="M66" s="4">
        <v>51.78</v>
      </c>
      <c r="N66" s="4">
        <v>768.57</v>
      </c>
    </row>
    <row r="67" spans="1:14">
      <c r="A67">
        <v>1962</v>
      </c>
      <c r="B67" s="4">
        <v>61.65</v>
      </c>
      <c r="C67" s="4">
        <v>57.09</v>
      </c>
      <c r="D67" s="4">
        <v>19.29</v>
      </c>
      <c r="E67" s="4">
        <v>45.54</v>
      </c>
      <c r="F67" s="4">
        <v>68.709999999999994</v>
      </c>
      <c r="G67" s="4">
        <v>73.540000000000006</v>
      </c>
      <c r="H67" s="4">
        <v>59.61</v>
      </c>
      <c r="I67" s="4">
        <v>68.64</v>
      </c>
      <c r="J67" s="4">
        <v>82.98</v>
      </c>
      <c r="K67" s="4">
        <v>80.17</v>
      </c>
      <c r="L67" s="4">
        <v>28.11</v>
      </c>
      <c r="M67" s="4">
        <v>69.02</v>
      </c>
      <c r="N67" s="4">
        <v>714.35</v>
      </c>
    </row>
    <row r="68" spans="1:14">
      <c r="A68">
        <v>1963</v>
      </c>
      <c r="B68" s="4">
        <v>37.83</v>
      </c>
      <c r="C68" s="4">
        <v>24.57</v>
      </c>
      <c r="D68" s="4">
        <v>54.8</v>
      </c>
      <c r="E68" s="4">
        <v>50.32</v>
      </c>
      <c r="F68" s="4">
        <v>88.12</v>
      </c>
      <c r="G68" s="4">
        <v>55.8</v>
      </c>
      <c r="H68" s="4">
        <v>68.88</v>
      </c>
      <c r="I68" s="4">
        <v>76.92</v>
      </c>
      <c r="J68" s="4">
        <v>63.62</v>
      </c>
      <c r="K68" s="4">
        <v>26.62</v>
      </c>
      <c r="L68" s="4">
        <v>67.16</v>
      </c>
      <c r="M68" s="4">
        <v>58.68</v>
      </c>
      <c r="N68" s="4">
        <v>673.32</v>
      </c>
    </row>
    <row r="69" spans="1:14">
      <c r="A69">
        <v>1964</v>
      </c>
      <c r="B69" s="4">
        <v>41</v>
      </c>
      <c r="C69" s="4">
        <v>18.45</v>
      </c>
      <c r="D69" s="4">
        <v>52.04</v>
      </c>
      <c r="E69" s="4">
        <v>70.180000000000007</v>
      </c>
      <c r="F69" s="4">
        <v>64.47</v>
      </c>
      <c r="G69" s="4">
        <v>38.479999999999997</v>
      </c>
      <c r="H69" s="4">
        <v>91.51</v>
      </c>
      <c r="I69" s="4">
        <v>109.44</v>
      </c>
      <c r="J69" s="4">
        <v>79.27</v>
      </c>
      <c r="K69" s="4">
        <v>35.82</v>
      </c>
      <c r="L69" s="4">
        <v>63.27</v>
      </c>
      <c r="M69" s="4">
        <v>62.75</v>
      </c>
      <c r="N69" s="4">
        <v>726.68</v>
      </c>
    </row>
    <row r="70" spans="1:14">
      <c r="A70">
        <v>1965</v>
      </c>
      <c r="B70" s="4">
        <v>79.97</v>
      </c>
      <c r="C70" s="4">
        <v>71.430000000000007</v>
      </c>
      <c r="D70" s="4">
        <v>45.19</v>
      </c>
      <c r="E70" s="4">
        <v>66.23</v>
      </c>
      <c r="F70" s="4">
        <v>66.150000000000006</v>
      </c>
      <c r="G70" s="4">
        <v>42.52</v>
      </c>
      <c r="H70" s="4">
        <v>48.01</v>
      </c>
      <c r="I70" s="4">
        <v>108.62</v>
      </c>
      <c r="J70" s="4">
        <v>126.36</v>
      </c>
      <c r="K70" s="4">
        <v>60.97</v>
      </c>
      <c r="L70" s="4">
        <v>78.28</v>
      </c>
      <c r="M70" s="4">
        <v>71.94</v>
      </c>
      <c r="N70" s="4">
        <v>865.67</v>
      </c>
    </row>
    <row r="71" spans="1:14">
      <c r="A71">
        <v>1966</v>
      </c>
      <c r="B71" s="4">
        <v>42.66</v>
      </c>
      <c r="C71" s="4">
        <v>36.21</v>
      </c>
      <c r="D71" s="4">
        <v>70.290000000000006</v>
      </c>
      <c r="E71" s="4">
        <v>58.15</v>
      </c>
      <c r="F71" s="4">
        <v>35.06</v>
      </c>
      <c r="G71" s="4">
        <v>42.34</v>
      </c>
      <c r="H71" s="4">
        <v>32.119999999999997</v>
      </c>
      <c r="I71" s="4">
        <v>84.42</v>
      </c>
      <c r="J71" s="4">
        <v>59.76</v>
      </c>
      <c r="K71" s="4">
        <v>50.9</v>
      </c>
      <c r="L71" s="4">
        <v>123.13</v>
      </c>
      <c r="M71" s="4">
        <v>83.8</v>
      </c>
      <c r="N71" s="4">
        <v>718.84</v>
      </c>
    </row>
    <row r="72" spans="1:14">
      <c r="A72">
        <v>1967</v>
      </c>
      <c r="B72" s="4">
        <v>65.599999999999994</v>
      </c>
      <c r="C72" s="4">
        <v>46.72</v>
      </c>
      <c r="D72" s="4">
        <v>31.08</v>
      </c>
      <c r="E72" s="4">
        <v>101.49</v>
      </c>
      <c r="F72" s="4">
        <v>42.24</v>
      </c>
      <c r="G72" s="4">
        <v>145.82</v>
      </c>
      <c r="H72" s="4">
        <v>52.57</v>
      </c>
      <c r="I72" s="4">
        <v>84.58</v>
      </c>
      <c r="J72" s="4">
        <v>63.83</v>
      </c>
      <c r="K72" s="4">
        <v>89.68</v>
      </c>
      <c r="L72" s="4">
        <v>81.239999999999995</v>
      </c>
      <c r="M72" s="4">
        <v>82.1</v>
      </c>
      <c r="N72" s="4">
        <v>886.95</v>
      </c>
    </row>
    <row r="73" spans="1:14">
      <c r="A73">
        <v>1968</v>
      </c>
      <c r="B73" s="4">
        <v>49.65</v>
      </c>
      <c r="C73" s="4">
        <v>59.48</v>
      </c>
      <c r="D73" s="4">
        <v>32.03</v>
      </c>
      <c r="E73" s="4">
        <v>54.86</v>
      </c>
      <c r="F73" s="4">
        <v>80.81</v>
      </c>
      <c r="G73" s="4">
        <v>95.29</v>
      </c>
      <c r="H73" s="4">
        <v>56.01</v>
      </c>
      <c r="I73" s="4">
        <v>101.36</v>
      </c>
      <c r="J73" s="4">
        <v>91.66</v>
      </c>
      <c r="K73" s="4">
        <v>62.19</v>
      </c>
      <c r="L73" s="4">
        <v>79.78</v>
      </c>
      <c r="M73" s="4">
        <v>84.46</v>
      </c>
      <c r="N73" s="4">
        <v>847.58</v>
      </c>
    </row>
    <row r="74" spans="1:14">
      <c r="A74">
        <v>1969</v>
      </c>
      <c r="B74" s="4">
        <v>73.959999999999994</v>
      </c>
      <c r="C74" s="4">
        <v>16.78</v>
      </c>
      <c r="D74" s="4">
        <v>33.590000000000003</v>
      </c>
      <c r="E74" s="4">
        <v>77.36</v>
      </c>
      <c r="F74" s="4">
        <v>88.62</v>
      </c>
      <c r="G74" s="4">
        <v>121.49</v>
      </c>
      <c r="H74" s="4">
        <v>70.290000000000006</v>
      </c>
      <c r="I74" s="4">
        <v>27.73</v>
      </c>
      <c r="J74" s="4">
        <v>59.35</v>
      </c>
      <c r="K74" s="4">
        <v>124.03</v>
      </c>
      <c r="L74" s="4">
        <v>72.3</v>
      </c>
      <c r="M74" s="4">
        <v>37.840000000000003</v>
      </c>
      <c r="N74" s="4">
        <v>803.34</v>
      </c>
    </row>
    <row r="75" spans="1:14">
      <c r="A75">
        <v>1970</v>
      </c>
      <c r="B75" s="4">
        <v>47.78</v>
      </c>
      <c r="C75" s="4">
        <v>21.72</v>
      </c>
      <c r="D75" s="4">
        <v>51.64</v>
      </c>
      <c r="E75" s="4">
        <v>59.87</v>
      </c>
      <c r="F75" s="4">
        <v>66.959999999999994</v>
      </c>
      <c r="G75" s="4">
        <v>59.9</v>
      </c>
      <c r="H75" s="4">
        <v>134.79</v>
      </c>
      <c r="I75" s="4">
        <v>42.92</v>
      </c>
      <c r="J75" s="4">
        <v>132.59</v>
      </c>
      <c r="K75" s="4">
        <v>73.5</v>
      </c>
      <c r="L75" s="4">
        <v>60.99</v>
      </c>
      <c r="M75" s="4">
        <v>71.41</v>
      </c>
      <c r="N75" s="4">
        <v>824.07</v>
      </c>
    </row>
    <row r="76" spans="1:14">
      <c r="A76">
        <v>1971</v>
      </c>
      <c r="B76" s="4">
        <v>66.22</v>
      </c>
      <c r="C76" s="4">
        <v>74.42</v>
      </c>
      <c r="D76" s="4">
        <v>54.86</v>
      </c>
      <c r="E76" s="4">
        <v>38.340000000000003</v>
      </c>
      <c r="F76" s="4">
        <v>54.37</v>
      </c>
      <c r="G76" s="4">
        <v>62.02</v>
      </c>
      <c r="H76" s="4">
        <v>84.09</v>
      </c>
      <c r="I76" s="4">
        <v>82.68</v>
      </c>
      <c r="J76" s="4">
        <v>56.9</v>
      </c>
      <c r="K76" s="4">
        <v>34.18</v>
      </c>
      <c r="L76" s="4">
        <v>57.38</v>
      </c>
      <c r="M76" s="4">
        <v>114.79</v>
      </c>
      <c r="N76" s="4">
        <v>780.25</v>
      </c>
    </row>
    <row r="77" spans="1:14">
      <c r="A77">
        <v>1972</v>
      </c>
      <c r="B77" s="4">
        <v>49.42</v>
      </c>
      <c r="C77" s="4">
        <v>47.74</v>
      </c>
      <c r="D77" s="4">
        <v>67.36</v>
      </c>
      <c r="E77" s="4">
        <v>48.23</v>
      </c>
      <c r="F77" s="4">
        <v>49.64</v>
      </c>
      <c r="G77" s="4">
        <v>73.03</v>
      </c>
      <c r="H77" s="4">
        <v>87.89</v>
      </c>
      <c r="I77" s="4">
        <v>119.12</v>
      </c>
      <c r="J77" s="4">
        <v>68.3</v>
      </c>
      <c r="K77" s="4">
        <v>75.7</v>
      </c>
      <c r="L77" s="4">
        <v>47.16</v>
      </c>
      <c r="M77" s="4">
        <v>122.38</v>
      </c>
      <c r="N77" s="4">
        <v>855.97</v>
      </c>
    </row>
    <row r="78" spans="1:14">
      <c r="A78">
        <v>1973</v>
      </c>
      <c r="B78" s="4">
        <v>39.64</v>
      </c>
      <c r="C78" s="4">
        <v>35.36</v>
      </c>
      <c r="D78" s="4">
        <v>76.95</v>
      </c>
      <c r="E78" s="4">
        <v>45.96</v>
      </c>
      <c r="F78" s="4">
        <v>110.3</v>
      </c>
      <c r="G78" s="4">
        <v>88.13</v>
      </c>
      <c r="H78" s="4">
        <v>75.31</v>
      </c>
      <c r="I78" s="4">
        <v>71.069999999999993</v>
      </c>
      <c r="J78" s="4">
        <v>50.95</v>
      </c>
      <c r="K78" s="4">
        <v>76.61</v>
      </c>
      <c r="L78" s="4">
        <v>77.540000000000006</v>
      </c>
      <c r="M78" s="4">
        <v>63.45</v>
      </c>
      <c r="N78" s="4">
        <v>811.27</v>
      </c>
    </row>
    <row r="79" spans="1:14">
      <c r="A79">
        <v>1974</v>
      </c>
      <c r="B79" s="4">
        <v>83.3</v>
      </c>
      <c r="C79" s="4">
        <v>51.47</v>
      </c>
      <c r="D79" s="4">
        <v>49.99</v>
      </c>
      <c r="E79" s="4">
        <v>81.86</v>
      </c>
      <c r="F79" s="4">
        <v>87.27</v>
      </c>
      <c r="G79" s="4">
        <v>85.07</v>
      </c>
      <c r="H79" s="4">
        <v>72.94</v>
      </c>
      <c r="I79" s="4">
        <v>57.35</v>
      </c>
      <c r="J79" s="4">
        <v>76.95</v>
      </c>
      <c r="K79" s="4">
        <v>51.08</v>
      </c>
      <c r="L79" s="4">
        <v>64.75</v>
      </c>
      <c r="M79" s="4">
        <v>41.85</v>
      </c>
      <c r="N79" s="4">
        <v>803.88</v>
      </c>
    </row>
    <row r="80" spans="1:14">
      <c r="A80">
        <v>1975</v>
      </c>
      <c r="B80" s="4">
        <v>82.9</v>
      </c>
      <c r="C80" s="4">
        <v>56.41</v>
      </c>
      <c r="D80" s="4">
        <v>57.98</v>
      </c>
      <c r="E80" s="4">
        <v>64.040000000000006</v>
      </c>
      <c r="F80" s="4">
        <v>69.430000000000007</v>
      </c>
      <c r="G80" s="4">
        <v>89.15</v>
      </c>
      <c r="H80" s="4">
        <v>90.39</v>
      </c>
      <c r="I80" s="4">
        <v>134.47</v>
      </c>
      <c r="J80" s="4">
        <v>77.38</v>
      </c>
      <c r="K80" s="4">
        <v>26.94</v>
      </c>
      <c r="L80" s="4">
        <v>72.459999999999994</v>
      </c>
      <c r="M80" s="4">
        <v>66.08</v>
      </c>
      <c r="N80" s="4">
        <v>887.63</v>
      </c>
    </row>
    <row r="81" spans="1:14">
      <c r="A81">
        <v>1976</v>
      </c>
      <c r="B81" s="4">
        <v>72.2</v>
      </c>
      <c r="C81" s="4">
        <v>59.3</v>
      </c>
      <c r="D81" s="4">
        <v>118.48</v>
      </c>
      <c r="E81" s="4">
        <v>50.09</v>
      </c>
      <c r="F81" s="4">
        <v>81.319999999999993</v>
      </c>
      <c r="G81" s="4">
        <v>86.87</v>
      </c>
      <c r="H81" s="4">
        <v>72.73</v>
      </c>
      <c r="I81" s="4">
        <v>42</v>
      </c>
      <c r="J81" s="4">
        <v>63.98</v>
      </c>
      <c r="K81" s="4">
        <v>59.99</v>
      </c>
      <c r="L81" s="4">
        <v>43.33</v>
      </c>
      <c r="M81" s="4">
        <v>55</v>
      </c>
      <c r="N81" s="4">
        <v>805.29</v>
      </c>
    </row>
    <row r="82" spans="1:14">
      <c r="A82">
        <v>1977</v>
      </c>
      <c r="B82" s="4">
        <v>54.3</v>
      </c>
      <c r="C82" s="4">
        <v>49.98</v>
      </c>
      <c r="D82" s="4">
        <v>67.66</v>
      </c>
      <c r="E82" s="4">
        <v>49.12</v>
      </c>
      <c r="F82" s="4">
        <v>31.46</v>
      </c>
      <c r="G82" s="4">
        <v>52.04</v>
      </c>
      <c r="H82" s="4">
        <v>74.59</v>
      </c>
      <c r="I82" s="4">
        <v>143.13</v>
      </c>
      <c r="J82" s="4">
        <v>125.73</v>
      </c>
      <c r="K82" s="4">
        <v>60.69</v>
      </c>
      <c r="L82" s="4">
        <v>90.79</v>
      </c>
      <c r="M82" s="4">
        <v>71.459999999999994</v>
      </c>
      <c r="N82" s="4">
        <v>870.95</v>
      </c>
    </row>
    <row r="83" spans="1:14">
      <c r="A83">
        <v>1978</v>
      </c>
      <c r="B83" s="4">
        <v>76.03</v>
      </c>
      <c r="C83" s="4">
        <v>20.82</v>
      </c>
      <c r="D83" s="4">
        <v>28.62</v>
      </c>
      <c r="E83" s="4">
        <v>37.99</v>
      </c>
      <c r="F83" s="4">
        <v>69.13</v>
      </c>
      <c r="G83" s="4">
        <v>58.2</v>
      </c>
      <c r="H83" s="4">
        <v>47.84</v>
      </c>
      <c r="I83" s="4">
        <v>66.13</v>
      </c>
      <c r="J83" s="4">
        <v>156.93</v>
      </c>
      <c r="K83" s="4">
        <v>48.03</v>
      </c>
      <c r="L83" s="4">
        <v>51.64</v>
      </c>
      <c r="M83" s="4">
        <v>74.52</v>
      </c>
      <c r="N83" s="4">
        <v>735.88</v>
      </c>
    </row>
    <row r="84" spans="1:14">
      <c r="A84">
        <v>1979</v>
      </c>
      <c r="B84" s="4">
        <v>75.67</v>
      </c>
      <c r="C84" s="4">
        <v>28.68</v>
      </c>
      <c r="D84" s="4">
        <v>67.56</v>
      </c>
      <c r="E84" s="4">
        <v>85.49</v>
      </c>
      <c r="F84" s="4">
        <v>62.02</v>
      </c>
      <c r="G84" s="4">
        <v>79.7</v>
      </c>
      <c r="H84" s="4">
        <v>55.26</v>
      </c>
      <c r="I84" s="4">
        <v>84.29</v>
      </c>
      <c r="J84" s="4">
        <v>22.11</v>
      </c>
      <c r="K84" s="4">
        <v>92.29</v>
      </c>
      <c r="L84" s="4">
        <v>86.11</v>
      </c>
      <c r="M84" s="4">
        <v>57.83</v>
      </c>
      <c r="N84" s="4">
        <v>797.01</v>
      </c>
    </row>
    <row r="85" spans="1:14">
      <c r="A85">
        <v>1980</v>
      </c>
      <c r="B85" s="4">
        <v>40.99</v>
      </c>
      <c r="C85" s="4">
        <v>29.33</v>
      </c>
      <c r="D85" s="4">
        <v>47.65</v>
      </c>
      <c r="E85" s="4">
        <v>96.28</v>
      </c>
      <c r="F85" s="4">
        <v>54.31</v>
      </c>
      <c r="G85" s="4">
        <v>86.02</v>
      </c>
      <c r="H85" s="4">
        <v>82.12</v>
      </c>
      <c r="I85" s="4">
        <v>55.23</v>
      </c>
      <c r="J85" s="4">
        <v>101.94</v>
      </c>
      <c r="K85" s="4">
        <v>64.040000000000006</v>
      </c>
      <c r="L85" s="4">
        <v>34.61</v>
      </c>
      <c r="M85" s="4">
        <v>70.069999999999993</v>
      </c>
      <c r="N85" s="4">
        <v>762.59</v>
      </c>
    </row>
    <row r="86" spans="1:14">
      <c r="A86">
        <v>1981</v>
      </c>
      <c r="B86" s="4">
        <v>29.59</v>
      </c>
      <c r="C86" s="4">
        <v>62.12</v>
      </c>
      <c r="D86" s="4">
        <v>26.17</v>
      </c>
      <c r="E86" s="4">
        <v>96.26</v>
      </c>
      <c r="F86" s="4">
        <v>59.21</v>
      </c>
      <c r="G86" s="4">
        <v>76.099999999999994</v>
      </c>
      <c r="H86" s="4">
        <v>49.31</v>
      </c>
      <c r="I86" s="4">
        <v>98.54</v>
      </c>
      <c r="J86" s="4">
        <v>119.56</v>
      </c>
      <c r="K86" s="4">
        <v>88.24</v>
      </c>
      <c r="L86" s="4">
        <v>46.3</v>
      </c>
      <c r="M86" s="4">
        <v>39.64</v>
      </c>
      <c r="N86" s="4">
        <v>791.04</v>
      </c>
    </row>
    <row r="87" spans="1:14">
      <c r="A87">
        <v>1982</v>
      </c>
      <c r="B87" s="4">
        <v>73.959999999999994</v>
      </c>
      <c r="C87" s="4">
        <v>23.44</v>
      </c>
      <c r="D87" s="4">
        <v>61.76</v>
      </c>
      <c r="E87" s="4">
        <v>43.71</v>
      </c>
      <c r="F87" s="4">
        <v>60.03</v>
      </c>
      <c r="G87" s="4">
        <v>96.01</v>
      </c>
      <c r="H87" s="4">
        <v>62.19</v>
      </c>
      <c r="I87" s="4">
        <v>87.09</v>
      </c>
      <c r="J87" s="4">
        <v>93.39</v>
      </c>
      <c r="K87" s="4">
        <v>46.03</v>
      </c>
      <c r="L87" s="4">
        <v>95.6</v>
      </c>
      <c r="M87" s="4">
        <v>87.56</v>
      </c>
      <c r="N87" s="4">
        <v>830.77</v>
      </c>
    </row>
    <row r="88" spans="1:14">
      <c r="A88">
        <v>1983</v>
      </c>
      <c r="B88" s="4">
        <v>46.75</v>
      </c>
      <c r="C88" s="4">
        <v>32.25</v>
      </c>
      <c r="D88" s="4">
        <v>66.5</v>
      </c>
      <c r="E88" s="4">
        <v>78.12</v>
      </c>
      <c r="F88" s="4">
        <v>147.41</v>
      </c>
      <c r="G88" s="4">
        <v>42.44</v>
      </c>
      <c r="H88" s="4">
        <v>43.93</v>
      </c>
      <c r="I88" s="4">
        <v>90.48</v>
      </c>
      <c r="J88" s="4">
        <v>111.93</v>
      </c>
      <c r="K88" s="4">
        <v>94.51</v>
      </c>
      <c r="L88" s="4">
        <v>65.61</v>
      </c>
      <c r="M88" s="4">
        <v>86.96</v>
      </c>
      <c r="N88" s="4">
        <v>906.89</v>
      </c>
    </row>
    <row r="89" spans="1:14">
      <c r="A89">
        <v>1984</v>
      </c>
      <c r="B89" s="4">
        <v>40.049999999999997</v>
      </c>
      <c r="C89" s="4">
        <v>34.32</v>
      </c>
      <c r="D89" s="4">
        <v>64.37</v>
      </c>
      <c r="E89" s="4">
        <v>67.83</v>
      </c>
      <c r="F89" s="4">
        <v>88.69</v>
      </c>
      <c r="G89" s="4">
        <v>83.62</v>
      </c>
      <c r="H89" s="4">
        <v>62.39</v>
      </c>
      <c r="I89" s="4">
        <v>98.94</v>
      </c>
      <c r="J89" s="4">
        <v>106.39</v>
      </c>
      <c r="K89" s="4">
        <v>75.98</v>
      </c>
      <c r="L89" s="4">
        <v>71.66</v>
      </c>
      <c r="M89" s="4">
        <v>88.68</v>
      </c>
      <c r="N89" s="4">
        <v>882.92</v>
      </c>
    </row>
    <row r="90" spans="1:14">
      <c r="A90">
        <v>1985</v>
      </c>
      <c r="B90" s="4">
        <v>81.760000000000005</v>
      </c>
      <c r="C90" s="4">
        <v>88.57</v>
      </c>
      <c r="D90" s="4">
        <v>87.32</v>
      </c>
      <c r="E90" s="4">
        <v>73.08</v>
      </c>
      <c r="F90" s="4">
        <v>72.569999999999993</v>
      </c>
      <c r="G90" s="4">
        <v>41.3</v>
      </c>
      <c r="H90" s="4">
        <v>73.739999999999995</v>
      </c>
      <c r="I90" s="4">
        <v>115.8</v>
      </c>
      <c r="J90" s="4">
        <v>111.48</v>
      </c>
      <c r="K90" s="4">
        <v>85.64</v>
      </c>
      <c r="L90" s="4">
        <v>110.97</v>
      </c>
      <c r="M90" s="4">
        <v>79.67</v>
      </c>
      <c r="N90" s="4">
        <v>1021.9</v>
      </c>
    </row>
    <row r="91" spans="1:14">
      <c r="A91">
        <v>1986</v>
      </c>
      <c r="B91" s="4">
        <v>44.18</v>
      </c>
      <c r="C91" s="4">
        <v>45.44</v>
      </c>
      <c r="D91" s="4">
        <v>61.88</v>
      </c>
      <c r="E91" s="4">
        <v>52.86</v>
      </c>
      <c r="F91" s="4">
        <v>73.88</v>
      </c>
      <c r="G91" s="4">
        <v>89.59</v>
      </c>
      <c r="H91" s="4">
        <v>88.8</v>
      </c>
      <c r="I91" s="4">
        <v>73.760000000000005</v>
      </c>
      <c r="J91" s="4">
        <v>262.35000000000002</v>
      </c>
      <c r="K91" s="4">
        <v>72.17</v>
      </c>
      <c r="L91" s="4">
        <v>27.83</v>
      </c>
      <c r="M91" s="4">
        <v>45.43</v>
      </c>
      <c r="N91" s="4">
        <v>938.17</v>
      </c>
    </row>
    <row r="92" spans="1:14">
      <c r="A92">
        <v>1987</v>
      </c>
      <c r="B92" s="4">
        <v>45.05</v>
      </c>
      <c r="C92" s="4">
        <v>15.61</v>
      </c>
      <c r="D92" s="4">
        <v>34.520000000000003</v>
      </c>
      <c r="E92" s="4">
        <v>40.6</v>
      </c>
      <c r="F92" s="4">
        <v>46.57</v>
      </c>
      <c r="G92" s="4">
        <v>76.27</v>
      </c>
      <c r="H92" s="4">
        <v>54.33</v>
      </c>
      <c r="I92" s="4">
        <v>130.31</v>
      </c>
      <c r="J92" s="4">
        <v>103.94</v>
      </c>
      <c r="K92" s="4">
        <v>80.94</v>
      </c>
      <c r="L92" s="4">
        <v>78.3</v>
      </c>
      <c r="M92" s="4">
        <v>73.52</v>
      </c>
      <c r="N92" s="4">
        <v>779.96</v>
      </c>
    </row>
    <row r="93" spans="1:14">
      <c r="A93">
        <v>1988</v>
      </c>
      <c r="B93" s="4">
        <v>51.79</v>
      </c>
      <c r="C93" s="4">
        <v>55.53</v>
      </c>
      <c r="D93" s="4">
        <v>52.97</v>
      </c>
      <c r="E93" s="4">
        <v>67.81</v>
      </c>
      <c r="F93" s="4">
        <v>30.82</v>
      </c>
      <c r="G93" s="4">
        <v>26.11</v>
      </c>
      <c r="H93" s="4">
        <v>79.03</v>
      </c>
      <c r="I93" s="4">
        <v>90.68</v>
      </c>
      <c r="J93" s="4">
        <v>89.18</v>
      </c>
      <c r="K93" s="4">
        <v>131.53</v>
      </c>
      <c r="L93" s="4">
        <v>116.92</v>
      </c>
      <c r="M93" s="4">
        <v>57.21</v>
      </c>
      <c r="N93" s="4">
        <v>849.58</v>
      </c>
    </row>
    <row r="94" spans="1:14">
      <c r="A94">
        <v>1989</v>
      </c>
      <c r="B94" s="4">
        <v>42.3</v>
      </c>
      <c r="C94" s="4">
        <v>35.729999999999997</v>
      </c>
      <c r="D94" s="4">
        <v>65.56</v>
      </c>
      <c r="E94" s="4">
        <v>45.17</v>
      </c>
      <c r="F94" s="4">
        <v>77.81</v>
      </c>
      <c r="G94" s="4">
        <v>90.54</v>
      </c>
      <c r="H94" s="4">
        <v>15.91</v>
      </c>
      <c r="I94" s="4">
        <v>71.44</v>
      </c>
      <c r="J94" s="4">
        <v>53.98</v>
      </c>
      <c r="K94" s="4">
        <v>58.93</v>
      </c>
      <c r="L94" s="4">
        <v>99.36</v>
      </c>
      <c r="M94" s="4">
        <v>64.150000000000006</v>
      </c>
      <c r="N94" s="4">
        <v>720.88</v>
      </c>
    </row>
    <row r="95" spans="1:14">
      <c r="A95">
        <v>1990</v>
      </c>
      <c r="B95" s="4">
        <v>68.11</v>
      </c>
      <c r="C95" s="4">
        <v>50.71</v>
      </c>
      <c r="D95" s="4">
        <v>53.63</v>
      </c>
      <c r="E95" s="4">
        <v>51.02</v>
      </c>
      <c r="F95" s="4">
        <v>85.76</v>
      </c>
      <c r="G95" s="4">
        <v>93.17</v>
      </c>
      <c r="H95" s="4">
        <v>71.790000000000006</v>
      </c>
      <c r="I95" s="4">
        <v>82.77</v>
      </c>
      <c r="J95" s="4">
        <v>88.4</v>
      </c>
      <c r="K95" s="4">
        <v>121.53</v>
      </c>
      <c r="L95" s="4">
        <v>104.22</v>
      </c>
      <c r="M95" s="4">
        <v>72.319999999999993</v>
      </c>
      <c r="N95" s="4">
        <v>943.43</v>
      </c>
    </row>
    <row r="96" spans="1:14">
      <c r="A96">
        <v>1991</v>
      </c>
      <c r="B96" s="4">
        <v>45.79</v>
      </c>
      <c r="C96" s="4">
        <v>35.56</v>
      </c>
      <c r="D96" s="4">
        <v>94</v>
      </c>
      <c r="E96" s="4">
        <v>115.33</v>
      </c>
      <c r="F96" s="4">
        <v>107.22</v>
      </c>
      <c r="G96" s="4">
        <v>34.82</v>
      </c>
      <c r="H96" s="4">
        <v>104.51</v>
      </c>
      <c r="I96" s="4">
        <v>60.77</v>
      </c>
      <c r="J96" s="4">
        <v>63.88</v>
      </c>
      <c r="K96" s="4">
        <v>135.19999999999999</v>
      </c>
      <c r="L96" s="4">
        <v>72.13</v>
      </c>
      <c r="M96" s="4">
        <v>61.79</v>
      </c>
      <c r="N96" s="4">
        <v>931</v>
      </c>
    </row>
    <row r="97" spans="1:15">
      <c r="A97">
        <v>1992</v>
      </c>
      <c r="B97" s="4">
        <v>62.43</v>
      </c>
      <c r="C97" s="4">
        <v>44.99</v>
      </c>
      <c r="D97" s="4">
        <v>50.29</v>
      </c>
      <c r="E97" s="4">
        <v>99.2</v>
      </c>
      <c r="F97" s="4">
        <v>31.59</v>
      </c>
      <c r="G97" s="4">
        <v>53.88</v>
      </c>
      <c r="H97" s="4">
        <v>105</v>
      </c>
      <c r="I97" s="4">
        <v>94.95</v>
      </c>
      <c r="J97" s="4">
        <v>101.23</v>
      </c>
      <c r="K97" s="4">
        <v>62.89</v>
      </c>
      <c r="L97" s="4">
        <v>122.81</v>
      </c>
      <c r="M97" s="4">
        <v>49.48</v>
      </c>
      <c r="N97" s="4">
        <v>878.74</v>
      </c>
    </row>
    <row r="98" spans="1:15">
      <c r="A98">
        <v>1993</v>
      </c>
      <c r="B98" s="4">
        <v>72.16</v>
      </c>
      <c r="C98" s="4">
        <v>31.73</v>
      </c>
      <c r="D98" s="4">
        <v>19.829999999999998</v>
      </c>
      <c r="E98" s="4">
        <v>89.66</v>
      </c>
      <c r="F98" s="4">
        <v>67.58</v>
      </c>
      <c r="G98" s="4">
        <v>104.63</v>
      </c>
      <c r="H98" s="4">
        <v>54.91</v>
      </c>
      <c r="I98" s="4">
        <v>95.86</v>
      </c>
      <c r="J98" s="4">
        <v>96.3</v>
      </c>
      <c r="K98" s="4">
        <v>75.45</v>
      </c>
      <c r="L98" s="4">
        <v>57.63</v>
      </c>
      <c r="M98" s="4">
        <v>41.37</v>
      </c>
      <c r="N98" s="4">
        <v>807.11</v>
      </c>
    </row>
    <row r="99" spans="1:15">
      <c r="A99">
        <v>1994</v>
      </c>
      <c r="B99" s="4">
        <v>76.13</v>
      </c>
      <c r="C99" s="4">
        <v>37.97</v>
      </c>
      <c r="D99" s="4">
        <v>37.81</v>
      </c>
      <c r="E99" s="4">
        <v>74.62</v>
      </c>
      <c r="F99" s="4">
        <v>63.96</v>
      </c>
      <c r="G99" s="4">
        <v>101.48</v>
      </c>
      <c r="H99" s="4">
        <v>118.3</v>
      </c>
      <c r="I99" s="4">
        <v>118.74</v>
      </c>
      <c r="J99" s="4">
        <v>63.83</v>
      </c>
      <c r="K99" s="4">
        <v>54.09</v>
      </c>
      <c r="L99" s="4">
        <v>93.46</v>
      </c>
      <c r="M99" s="4">
        <v>27.34</v>
      </c>
      <c r="N99" s="4">
        <v>867.73</v>
      </c>
    </row>
    <row r="100" spans="1:15">
      <c r="A100">
        <v>1995</v>
      </c>
      <c r="B100" s="4">
        <v>66.819999999999993</v>
      </c>
      <c r="C100" s="4">
        <v>29.55</v>
      </c>
      <c r="D100" s="4">
        <v>37.85</v>
      </c>
      <c r="E100" s="4">
        <v>82.61</v>
      </c>
      <c r="F100" s="4">
        <v>57.92</v>
      </c>
      <c r="G100" s="4">
        <v>57.32</v>
      </c>
      <c r="H100" s="4">
        <v>89.55</v>
      </c>
      <c r="I100" s="4">
        <v>101.51</v>
      </c>
      <c r="J100" s="4">
        <v>57.3</v>
      </c>
      <c r="K100" s="4">
        <v>84.67</v>
      </c>
      <c r="L100" s="4">
        <v>116.19</v>
      </c>
      <c r="M100" s="4">
        <v>60.74</v>
      </c>
      <c r="N100" s="4">
        <v>842.03</v>
      </c>
    </row>
    <row r="101" spans="1:15">
      <c r="A101">
        <v>1996</v>
      </c>
      <c r="B101" s="4">
        <v>60.13</v>
      </c>
      <c r="C101" s="4">
        <v>48.36</v>
      </c>
      <c r="D101" s="4">
        <v>30.44</v>
      </c>
      <c r="E101" s="4">
        <v>93.12</v>
      </c>
      <c r="F101" s="4">
        <v>76.430000000000007</v>
      </c>
      <c r="G101" s="4">
        <v>104.83</v>
      </c>
      <c r="H101" s="4">
        <v>99.78</v>
      </c>
      <c r="I101" s="4">
        <v>59</v>
      </c>
      <c r="J101" s="4">
        <v>149.16</v>
      </c>
      <c r="K101" s="4">
        <v>76.45</v>
      </c>
      <c r="L101" s="4">
        <v>56.21</v>
      </c>
      <c r="M101" s="4">
        <v>96.33</v>
      </c>
      <c r="N101" s="4">
        <v>950.24</v>
      </c>
    </row>
    <row r="102" spans="1:15">
      <c r="A102">
        <v>1997</v>
      </c>
      <c r="B102" s="4">
        <v>95.3</v>
      </c>
      <c r="C102" s="4">
        <v>88.85</v>
      </c>
      <c r="D102" s="4">
        <v>61.99</v>
      </c>
      <c r="E102" s="4">
        <v>29.5</v>
      </c>
      <c r="F102" s="4">
        <v>90.42</v>
      </c>
      <c r="G102" s="4">
        <v>36.99</v>
      </c>
      <c r="H102" s="4">
        <v>83.67</v>
      </c>
      <c r="I102" s="4">
        <v>106.06</v>
      </c>
      <c r="J102" s="4">
        <v>88.47</v>
      </c>
      <c r="K102" s="4">
        <v>53.86</v>
      </c>
      <c r="L102" s="4">
        <v>42.31</v>
      </c>
      <c r="M102" s="4">
        <v>26.18</v>
      </c>
      <c r="N102" s="4">
        <v>803.6</v>
      </c>
    </row>
    <row r="103" spans="1:15">
      <c r="A103">
        <v>1998</v>
      </c>
      <c r="B103" s="4">
        <v>89.21</v>
      </c>
      <c r="C103" s="4">
        <v>30.73</v>
      </c>
      <c r="D103" s="4">
        <v>123.94</v>
      </c>
      <c r="E103" s="4">
        <v>45.21</v>
      </c>
      <c r="F103" s="4">
        <v>57.62</v>
      </c>
      <c r="G103" s="4">
        <v>59.08</v>
      </c>
      <c r="H103" s="4">
        <v>40.44</v>
      </c>
      <c r="I103" s="4">
        <v>66.349999999999994</v>
      </c>
      <c r="J103" s="4">
        <v>64.180000000000007</v>
      </c>
      <c r="K103" s="4">
        <v>67.84</v>
      </c>
      <c r="L103" s="4">
        <v>64.78</v>
      </c>
      <c r="M103" s="4">
        <v>62.22</v>
      </c>
      <c r="N103" s="4">
        <v>771.6</v>
      </c>
    </row>
    <row r="104" spans="1:15">
      <c r="A104">
        <v>1999</v>
      </c>
      <c r="B104" s="4">
        <v>97.99</v>
      </c>
      <c r="C104" s="4">
        <v>36.71</v>
      </c>
      <c r="D104" s="4">
        <v>20.36</v>
      </c>
      <c r="E104" s="4">
        <v>55.66</v>
      </c>
      <c r="F104" s="4">
        <v>58.04</v>
      </c>
      <c r="G104" s="4">
        <v>100.2</v>
      </c>
      <c r="H104" s="4">
        <v>93.61</v>
      </c>
      <c r="I104" s="4">
        <v>55.76</v>
      </c>
      <c r="J104" s="4">
        <v>79.25</v>
      </c>
      <c r="K104" s="4">
        <v>58.97</v>
      </c>
      <c r="L104" s="4">
        <v>44.21</v>
      </c>
      <c r="M104" s="4">
        <v>73.59</v>
      </c>
      <c r="N104" s="4">
        <v>774.35</v>
      </c>
    </row>
    <row r="105" spans="1:15">
      <c r="A105">
        <v>2000</v>
      </c>
      <c r="B105" s="4">
        <v>48.4</v>
      </c>
      <c r="C105" s="4">
        <v>46.43</v>
      </c>
      <c r="D105" s="4">
        <v>32.43</v>
      </c>
      <c r="E105" s="4">
        <v>57.73</v>
      </c>
      <c r="F105" s="4">
        <v>130.51</v>
      </c>
      <c r="G105" s="4">
        <v>107.38</v>
      </c>
      <c r="H105" s="4">
        <v>76.349999999999994</v>
      </c>
      <c r="I105" s="4">
        <v>92.1</v>
      </c>
      <c r="J105" s="4">
        <v>95.34</v>
      </c>
      <c r="K105" s="4">
        <v>36.78</v>
      </c>
      <c r="L105" s="4">
        <v>80.400000000000006</v>
      </c>
      <c r="M105" s="4">
        <v>102.78</v>
      </c>
      <c r="N105" s="4">
        <v>906.63</v>
      </c>
    </row>
    <row r="106" spans="1:15">
      <c r="A106">
        <v>2001</v>
      </c>
      <c r="B106" s="4">
        <v>41</v>
      </c>
      <c r="C106" s="4">
        <v>79.33</v>
      </c>
      <c r="D106" s="4">
        <v>23.87</v>
      </c>
      <c r="E106" s="4">
        <v>58.24</v>
      </c>
      <c r="F106" s="4">
        <v>97.43</v>
      </c>
      <c r="G106" s="4">
        <v>75.650000000000006</v>
      </c>
      <c r="H106" s="4">
        <v>34.42</v>
      </c>
      <c r="I106" s="4">
        <v>83.23</v>
      </c>
      <c r="J106" s="4">
        <v>143.55000000000001</v>
      </c>
      <c r="K106" s="4">
        <v>135.02000000000001</v>
      </c>
      <c r="L106" s="4">
        <v>59.18</v>
      </c>
      <c r="M106" s="4">
        <v>63.2</v>
      </c>
      <c r="N106" s="4">
        <v>894.12</v>
      </c>
    </row>
    <row r="107" spans="1:15">
      <c r="A107">
        <v>2002</v>
      </c>
      <c r="B107" s="4">
        <v>28.47</v>
      </c>
      <c r="C107" s="4">
        <v>59.19</v>
      </c>
      <c r="D107" s="4">
        <v>62.69</v>
      </c>
      <c r="E107" s="4">
        <v>80.400000000000006</v>
      </c>
      <c r="F107" s="4">
        <v>89.06</v>
      </c>
      <c r="G107" s="4">
        <v>75.239999999999995</v>
      </c>
      <c r="H107" s="4">
        <v>72.959999999999994</v>
      </c>
      <c r="I107" s="4">
        <v>68.17</v>
      </c>
      <c r="J107" s="4">
        <v>34.36</v>
      </c>
      <c r="K107" s="4">
        <v>62.41</v>
      </c>
      <c r="L107" s="4">
        <v>43.47</v>
      </c>
      <c r="M107" s="4">
        <v>33.799999999999997</v>
      </c>
      <c r="N107" s="4">
        <v>710.22</v>
      </c>
    </row>
    <row r="108" spans="1:15">
      <c r="A108">
        <v>2003</v>
      </c>
      <c r="B108" s="4">
        <v>40.53</v>
      </c>
      <c r="C108" s="4">
        <v>33.909999999999997</v>
      </c>
      <c r="D108" s="4">
        <v>46.57</v>
      </c>
      <c r="E108" s="4">
        <v>61.11</v>
      </c>
      <c r="F108" s="4">
        <v>95.66</v>
      </c>
      <c r="G108" s="4">
        <v>64.400000000000006</v>
      </c>
      <c r="H108" s="4">
        <v>80.319999999999993</v>
      </c>
      <c r="I108" s="4">
        <v>52.65</v>
      </c>
      <c r="J108" s="4">
        <v>79.48</v>
      </c>
      <c r="K108" s="4">
        <v>57.37</v>
      </c>
      <c r="L108" s="4">
        <v>118.88</v>
      </c>
      <c r="M108" s="4">
        <v>55.7</v>
      </c>
      <c r="N108" s="4">
        <v>786.58</v>
      </c>
    </row>
    <row r="109" spans="1:15">
      <c r="A109">
        <v>2004</v>
      </c>
      <c r="B109" s="4">
        <v>75.33</v>
      </c>
      <c r="C109" s="4">
        <v>30.75</v>
      </c>
      <c r="D109" s="4">
        <v>68.459999999999994</v>
      </c>
      <c r="E109" s="4">
        <v>50.36</v>
      </c>
      <c r="F109" s="4">
        <v>151.35</v>
      </c>
      <c r="G109" s="4">
        <v>65.959999999999994</v>
      </c>
      <c r="H109" s="4">
        <v>77.98</v>
      </c>
      <c r="I109" s="4">
        <v>59.92</v>
      </c>
      <c r="J109" s="4">
        <v>18.07</v>
      </c>
      <c r="K109" s="4">
        <v>78.92</v>
      </c>
      <c r="L109" s="4">
        <v>66.400000000000006</v>
      </c>
      <c r="M109" s="4">
        <v>85.7</v>
      </c>
      <c r="N109" s="4">
        <v>829.2</v>
      </c>
    </row>
    <row r="110" spans="1:15">
      <c r="A110">
        <v>2005</v>
      </c>
      <c r="B110" s="4">
        <v>73.489999999999995</v>
      </c>
      <c r="C110" s="4">
        <v>45.1</v>
      </c>
      <c r="D110" s="4">
        <v>33.46</v>
      </c>
      <c r="E110" s="4">
        <v>45.51</v>
      </c>
      <c r="F110" s="4">
        <v>35.340000000000003</v>
      </c>
      <c r="G110" s="4">
        <v>71.959999999999994</v>
      </c>
      <c r="H110" s="4">
        <v>81.819999999999993</v>
      </c>
      <c r="I110" s="4">
        <v>80.569999999999993</v>
      </c>
      <c r="J110" s="4">
        <v>98.95</v>
      </c>
      <c r="K110" s="4">
        <v>31.96</v>
      </c>
      <c r="L110" s="4">
        <v>113.47</v>
      </c>
      <c r="M110" s="4">
        <v>71.77</v>
      </c>
      <c r="N110" s="4">
        <v>783.4</v>
      </c>
    </row>
    <row r="111" spans="1:15">
      <c r="A111">
        <v>2006</v>
      </c>
      <c r="B111" s="4">
        <v>87.92</v>
      </c>
      <c r="C111" s="4">
        <v>75.430000000000007</v>
      </c>
      <c r="D111" s="4">
        <v>58</v>
      </c>
      <c r="E111" s="4">
        <v>65.97</v>
      </c>
      <c r="F111" s="4">
        <v>87.86</v>
      </c>
      <c r="G111" s="4">
        <v>57.56</v>
      </c>
      <c r="H111" s="4">
        <v>94.81</v>
      </c>
      <c r="I111" s="4">
        <v>81.86</v>
      </c>
      <c r="J111" s="4">
        <v>93.93</v>
      </c>
      <c r="K111" s="4">
        <v>124.15</v>
      </c>
      <c r="L111" s="4">
        <v>72.55</v>
      </c>
      <c r="M111" s="4">
        <v>82.21</v>
      </c>
      <c r="N111" s="4">
        <v>982.25</v>
      </c>
    </row>
    <row r="112" spans="1:15">
      <c r="A112" s="15">
        <v>2007</v>
      </c>
      <c r="B112" s="16">
        <v>57.21</v>
      </c>
      <c r="C112" s="16">
        <v>23.83</v>
      </c>
      <c r="D112" s="16">
        <v>61.63</v>
      </c>
      <c r="E112" s="16">
        <v>84.13</v>
      </c>
      <c r="F112" s="16">
        <v>59.15</v>
      </c>
      <c r="G112" s="16">
        <v>63.43</v>
      </c>
      <c r="H112" s="16">
        <v>56.9</v>
      </c>
      <c r="I112" s="16">
        <v>75.28</v>
      </c>
      <c r="J112" s="16">
        <v>59.47</v>
      </c>
      <c r="K112" s="16">
        <v>92.48</v>
      </c>
      <c r="L112" s="16">
        <v>52.9</v>
      </c>
      <c r="M112" s="16">
        <v>68.91</v>
      </c>
      <c r="N112" s="16">
        <v>755.32</v>
      </c>
      <c r="O112" s="15"/>
    </row>
    <row r="113" spans="1:15">
      <c r="A113" s="15">
        <v>2008</v>
      </c>
      <c r="B113" s="16">
        <v>91.44</v>
      </c>
      <c r="C113" s="16">
        <v>72.14</v>
      </c>
      <c r="D113" s="16">
        <v>41.11</v>
      </c>
      <c r="E113" s="16">
        <v>71.52</v>
      </c>
      <c r="F113" s="16">
        <v>69.930000000000007</v>
      </c>
      <c r="G113" s="16">
        <v>125.84</v>
      </c>
      <c r="H113" s="16">
        <v>92.49</v>
      </c>
      <c r="I113" s="16">
        <v>64.88</v>
      </c>
      <c r="J113" s="16">
        <v>118.12</v>
      </c>
      <c r="K113" s="16">
        <v>58.07</v>
      </c>
      <c r="L113" s="16">
        <v>79.03</v>
      </c>
      <c r="M113" s="16">
        <v>115.98</v>
      </c>
      <c r="N113" s="16">
        <v>1000.55</v>
      </c>
      <c r="O113" s="15"/>
    </row>
    <row r="114" spans="1:15">
      <c r="A114" s="15">
        <v>2009</v>
      </c>
      <c r="B114" s="16">
        <v>33.299999999999997</v>
      </c>
      <c r="C114" s="16">
        <v>73.88</v>
      </c>
      <c r="D114" s="16">
        <v>57.95</v>
      </c>
      <c r="E114" s="16">
        <v>100.49</v>
      </c>
      <c r="F114" s="16">
        <v>70.08</v>
      </c>
      <c r="G114" s="16">
        <v>97.05</v>
      </c>
      <c r="H114" s="16">
        <v>72.17</v>
      </c>
      <c r="I114" s="16">
        <v>101.28</v>
      </c>
      <c r="J114" s="16">
        <v>51.57</v>
      </c>
      <c r="K114" s="16">
        <v>117.03</v>
      </c>
      <c r="L114" s="16">
        <v>26.83</v>
      </c>
      <c r="M114" s="16">
        <v>58.46</v>
      </c>
      <c r="N114" s="16">
        <v>860.09</v>
      </c>
      <c r="O114" s="15"/>
    </row>
    <row r="115" spans="1:15">
      <c r="A115" s="20">
        <v>2010</v>
      </c>
      <c r="B115" s="21">
        <v>23.18</v>
      </c>
      <c r="C115" s="21">
        <v>20.53</v>
      </c>
      <c r="D115" s="21">
        <v>14.49</v>
      </c>
      <c r="E115" s="21">
        <v>48.82</v>
      </c>
      <c r="F115" s="21">
        <v>78.33</v>
      </c>
      <c r="G115" s="21">
        <v>151.63999999999999</v>
      </c>
      <c r="H115" s="21">
        <v>88.24</v>
      </c>
      <c r="I115" s="21">
        <v>57.78</v>
      </c>
      <c r="J115" s="21">
        <v>114.12</v>
      </c>
      <c r="K115" s="21">
        <v>50.36</v>
      </c>
      <c r="L115" s="21">
        <v>52.2</v>
      </c>
      <c r="M115" s="21">
        <v>33.79</v>
      </c>
      <c r="N115" s="21">
        <v>733.48</v>
      </c>
      <c r="O115" s="15"/>
    </row>
    <row r="116" spans="1:15">
      <c r="A116" s="20">
        <v>2011</v>
      </c>
      <c r="B116" s="21">
        <v>34.270000000000003</v>
      </c>
      <c r="C116" s="21">
        <v>33.58</v>
      </c>
      <c r="D116" s="21">
        <v>62.61</v>
      </c>
      <c r="E116" s="21">
        <v>157.85</v>
      </c>
      <c r="F116" s="21">
        <v>94.16</v>
      </c>
      <c r="G116" s="21">
        <v>95.37</v>
      </c>
      <c r="H116" s="21">
        <v>54.88</v>
      </c>
      <c r="I116" s="21">
        <v>76.98</v>
      </c>
      <c r="J116" s="21">
        <v>84.78</v>
      </c>
      <c r="K116" s="21">
        <v>114.62</v>
      </c>
      <c r="L116" s="21">
        <v>71.39</v>
      </c>
      <c r="M116" s="21">
        <v>37.020000000000003</v>
      </c>
      <c r="N116" s="21">
        <v>917.51</v>
      </c>
      <c r="O116" s="10" t="s">
        <v>55</v>
      </c>
    </row>
    <row r="117" spans="1:1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20" spans="1:15">
      <c r="A120" t="s">
        <v>45</v>
      </c>
      <c r="B120" s="4">
        <f>AVERAGE(B53:B116)</f>
        <v>58.211093750000018</v>
      </c>
      <c r="C120" s="4">
        <f t="shared" ref="C120:N120" si="0">AVERAGE(C53:C116)</f>
        <v>45.737656249999986</v>
      </c>
      <c r="D120" s="4">
        <f t="shared" si="0"/>
        <v>53.373749999999994</v>
      </c>
      <c r="E120" s="4">
        <f t="shared" si="0"/>
        <v>68.42140624999999</v>
      </c>
      <c r="F120" s="4">
        <f t="shared" si="0"/>
        <v>71.905937500000007</v>
      </c>
      <c r="G120" s="4">
        <f t="shared" si="0"/>
        <v>76.701875000000015</v>
      </c>
      <c r="H120" s="4">
        <f t="shared" si="0"/>
        <v>74.173593749999995</v>
      </c>
      <c r="I120" s="4">
        <f t="shared" si="0"/>
        <v>80.907499999999985</v>
      </c>
      <c r="J120" s="4">
        <f t="shared" si="0"/>
        <v>85.974687499999973</v>
      </c>
      <c r="K120" s="4">
        <f t="shared" si="0"/>
        <v>71.916249999999977</v>
      </c>
      <c r="L120" s="4">
        <f t="shared" si="0"/>
        <v>72.149062500000014</v>
      </c>
      <c r="M120" s="4">
        <f t="shared" si="0"/>
        <v>65.834218749999991</v>
      </c>
      <c r="N120" s="4">
        <f t="shared" si="0"/>
        <v>825.30703125000002</v>
      </c>
    </row>
    <row r="121" spans="1:15">
      <c r="A121" t="s">
        <v>43</v>
      </c>
      <c r="B121" s="4">
        <f>MAX(B53:B116)</f>
        <v>97.99</v>
      </c>
      <c r="C121" s="4">
        <f t="shared" ref="C121:N121" si="1">MAX(C53:C116)</f>
        <v>88.85</v>
      </c>
      <c r="D121" s="4">
        <f t="shared" si="1"/>
        <v>123.94</v>
      </c>
      <c r="E121" s="4">
        <f t="shared" si="1"/>
        <v>157.85</v>
      </c>
      <c r="F121" s="4">
        <f t="shared" si="1"/>
        <v>151.35</v>
      </c>
      <c r="G121" s="4">
        <f t="shared" si="1"/>
        <v>151.63999999999999</v>
      </c>
      <c r="H121" s="4">
        <f t="shared" si="1"/>
        <v>134.79</v>
      </c>
      <c r="I121" s="4">
        <f t="shared" si="1"/>
        <v>143.13</v>
      </c>
      <c r="J121" s="4">
        <f t="shared" si="1"/>
        <v>262.35000000000002</v>
      </c>
      <c r="K121" s="4">
        <f t="shared" si="1"/>
        <v>157.21</v>
      </c>
      <c r="L121" s="4">
        <f t="shared" si="1"/>
        <v>123.13</v>
      </c>
      <c r="M121" s="4">
        <f t="shared" si="1"/>
        <v>122.38</v>
      </c>
      <c r="N121" s="4">
        <f t="shared" si="1"/>
        <v>1021.9</v>
      </c>
    </row>
    <row r="122" spans="1:15">
      <c r="A122" t="s">
        <v>44</v>
      </c>
      <c r="B122" s="4">
        <f>MIN(B53:B116)</f>
        <v>23.18</v>
      </c>
      <c r="C122" s="4">
        <f t="shared" ref="C122:N122" si="2">MIN(C53:C116)</f>
        <v>15.61</v>
      </c>
      <c r="D122" s="4">
        <f t="shared" si="2"/>
        <v>11.41</v>
      </c>
      <c r="E122" s="4">
        <f t="shared" si="2"/>
        <v>29.5</v>
      </c>
      <c r="F122" s="4">
        <f t="shared" si="2"/>
        <v>29.47</v>
      </c>
      <c r="G122" s="4">
        <f t="shared" si="2"/>
        <v>26.11</v>
      </c>
      <c r="H122" s="4">
        <f t="shared" si="2"/>
        <v>15.91</v>
      </c>
      <c r="I122" s="4">
        <f t="shared" si="2"/>
        <v>27.73</v>
      </c>
      <c r="J122" s="4">
        <f t="shared" si="2"/>
        <v>18.07</v>
      </c>
      <c r="K122" s="4">
        <f t="shared" si="2"/>
        <v>15.76</v>
      </c>
      <c r="L122" s="4">
        <f t="shared" si="2"/>
        <v>26.83</v>
      </c>
      <c r="M122" s="4">
        <f t="shared" si="2"/>
        <v>26.18</v>
      </c>
      <c r="N122" s="4">
        <f t="shared" si="2"/>
        <v>621.55999999999995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22"/>
  <sheetViews>
    <sheetView topLeftCell="A92" workbookViewId="0"/>
  </sheetViews>
  <sheetFormatPr defaultRowHeight="12.75"/>
  <cols>
    <col min="2" max="14" width="7.7109375" customWidth="1"/>
  </cols>
  <sheetData>
    <row r="1" spans="1:14">
      <c r="A1" t="s">
        <v>9</v>
      </c>
    </row>
    <row r="2" spans="1:14">
      <c r="A2" t="s">
        <v>27</v>
      </c>
    </row>
    <row r="4" spans="1:14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19</v>
      </c>
    </row>
    <row r="5" spans="1:14">
      <c r="A5">
        <v>1900</v>
      </c>
      <c r="N5" s="4"/>
    </row>
    <row r="6" spans="1:14">
      <c r="A6">
        <v>1901</v>
      </c>
      <c r="N6" s="4"/>
    </row>
    <row r="7" spans="1:14">
      <c r="A7">
        <v>1902</v>
      </c>
      <c r="N7" s="4"/>
    </row>
    <row r="8" spans="1:14">
      <c r="A8">
        <v>1903</v>
      </c>
      <c r="N8" s="4"/>
    </row>
    <row r="9" spans="1:14">
      <c r="A9">
        <v>1904</v>
      </c>
      <c r="N9" s="4"/>
    </row>
    <row r="10" spans="1:14">
      <c r="A10">
        <v>1905</v>
      </c>
      <c r="N10" s="4"/>
    </row>
    <row r="11" spans="1:14">
      <c r="A11">
        <v>1906</v>
      </c>
      <c r="N11" s="4"/>
    </row>
    <row r="12" spans="1:14">
      <c r="A12">
        <v>1907</v>
      </c>
      <c r="N12" s="4"/>
    </row>
    <row r="13" spans="1:14">
      <c r="A13">
        <v>1908</v>
      </c>
      <c r="N13" s="4"/>
    </row>
    <row r="14" spans="1:14">
      <c r="A14">
        <v>1909</v>
      </c>
      <c r="N14" s="4"/>
    </row>
    <row r="15" spans="1:14">
      <c r="A15">
        <v>1910</v>
      </c>
      <c r="N15" s="4"/>
    </row>
    <row r="16" spans="1:14">
      <c r="A16">
        <v>1911</v>
      </c>
      <c r="N16" s="4"/>
    </row>
    <row r="17" spans="1:14">
      <c r="A17">
        <v>1912</v>
      </c>
      <c r="N17" s="4"/>
    </row>
    <row r="18" spans="1:14">
      <c r="A18">
        <v>1913</v>
      </c>
      <c r="N18" s="4"/>
    </row>
    <row r="19" spans="1:14">
      <c r="A19">
        <v>1914</v>
      </c>
      <c r="N19" s="4"/>
    </row>
    <row r="20" spans="1:14">
      <c r="A20">
        <v>1915</v>
      </c>
      <c r="N20" s="4"/>
    </row>
    <row r="21" spans="1:14">
      <c r="A21">
        <v>1916</v>
      </c>
      <c r="N21" s="4"/>
    </row>
    <row r="22" spans="1:14">
      <c r="A22">
        <v>1917</v>
      </c>
      <c r="N22" s="4"/>
    </row>
    <row r="23" spans="1:14">
      <c r="A23">
        <v>1918</v>
      </c>
      <c r="N23" s="4"/>
    </row>
    <row r="24" spans="1:14">
      <c r="A24">
        <v>1919</v>
      </c>
      <c r="N24" s="4"/>
    </row>
    <row r="25" spans="1:14">
      <c r="A25">
        <v>1920</v>
      </c>
      <c r="N25" s="4"/>
    </row>
    <row r="26" spans="1:14">
      <c r="A26">
        <v>1921</v>
      </c>
      <c r="N26" s="4"/>
    </row>
    <row r="27" spans="1:14">
      <c r="A27">
        <v>1922</v>
      </c>
      <c r="N27" s="4"/>
    </row>
    <row r="28" spans="1:14">
      <c r="A28">
        <v>1923</v>
      </c>
      <c r="N28" s="4"/>
    </row>
    <row r="29" spans="1:14">
      <c r="A29">
        <v>1924</v>
      </c>
      <c r="N29" s="4"/>
    </row>
    <row r="30" spans="1:14">
      <c r="A30">
        <v>1925</v>
      </c>
      <c r="N30" s="4"/>
    </row>
    <row r="31" spans="1:14">
      <c r="A31">
        <v>1926</v>
      </c>
      <c r="N31" s="4"/>
    </row>
    <row r="32" spans="1:14">
      <c r="A32">
        <v>1927</v>
      </c>
      <c r="N32" s="4"/>
    </row>
    <row r="33" spans="1:14">
      <c r="A33">
        <v>1928</v>
      </c>
      <c r="N33" s="4"/>
    </row>
    <row r="34" spans="1:14">
      <c r="A34">
        <v>1929</v>
      </c>
      <c r="N34" s="4"/>
    </row>
    <row r="35" spans="1:14">
      <c r="A35">
        <v>1930</v>
      </c>
      <c r="N35" s="4"/>
    </row>
    <row r="36" spans="1:14">
      <c r="A36">
        <v>1931</v>
      </c>
      <c r="N36" s="4"/>
    </row>
    <row r="37" spans="1:14">
      <c r="A37">
        <v>1932</v>
      </c>
      <c r="N37" s="4"/>
    </row>
    <row r="38" spans="1:14">
      <c r="A38">
        <v>1933</v>
      </c>
      <c r="N38" s="4"/>
    </row>
    <row r="39" spans="1:14">
      <c r="A39">
        <v>1934</v>
      </c>
      <c r="N39" s="4"/>
    </row>
    <row r="40" spans="1:14">
      <c r="A40">
        <v>1935</v>
      </c>
      <c r="N40" s="4"/>
    </row>
    <row r="41" spans="1:14">
      <c r="A41">
        <v>1936</v>
      </c>
      <c r="N41" s="4"/>
    </row>
    <row r="42" spans="1:14">
      <c r="A42">
        <v>1937</v>
      </c>
      <c r="N42" s="4"/>
    </row>
    <row r="43" spans="1:14">
      <c r="A43">
        <v>1938</v>
      </c>
      <c r="N43" s="4"/>
    </row>
    <row r="44" spans="1:14">
      <c r="A44">
        <v>1939</v>
      </c>
      <c r="N44" s="4"/>
    </row>
    <row r="45" spans="1:14">
      <c r="A45">
        <v>1940</v>
      </c>
      <c r="N45" s="4"/>
    </row>
    <row r="46" spans="1:14">
      <c r="A46">
        <v>1941</v>
      </c>
      <c r="N46" s="4"/>
    </row>
    <row r="47" spans="1:14">
      <c r="A47">
        <v>1942</v>
      </c>
      <c r="N47" s="4"/>
    </row>
    <row r="48" spans="1:14">
      <c r="A48">
        <v>1943</v>
      </c>
      <c r="N48" s="4"/>
    </row>
    <row r="49" spans="1:14">
      <c r="A49">
        <v>1944</v>
      </c>
      <c r="N49" s="4"/>
    </row>
    <row r="50" spans="1:14">
      <c r="A50">
        <v>1945</v>
      </c>
      <c r="N50" s="4"/>
    </row>
    <row r="51" spans="1:14">
      <c r="A51">
        <v>1946</v>
      </c>
      <c r="N51" s="4"/>
    </row>
    <row r="52" spans="1:14">
      <c r="A52">
        <v>1947</v>
      </c>
      <c r="N52" s="4"/>
    </row>
    <row r="53" spans="1:14">
      <c r="A53">
        <v>1948</v>
      </c>
      <c r="B53" s="4">
        <v>62.88</v>
      </c>
      <c r="C53" s="4">
        <v>37.06</v>
      </c>
      <c r="D53" s="4">
        <v>75.69</v>
      </c>
      <c r="E53" s="4">
        <v>75.06</v>
      </c>
      <c r="F53" s="4">
        <v>66.16</v>
      </c>
      <c r="G53" s="4">
        <v>55.23</v>
      </c>
      <c r="H53" s="4">
        <v>76.400000000000006</v>
      </c>
      <c r="I53" s="4">
        <v>48.77</v>
      </c>
      <c r="J53" s="4">
        <v>32.909999999999997</v>
      </c>
      <c r="K53" s="4">
        <v>81.09</v>
      </c>
      <c r="L53" s="4">
        <v>113.41</v>
      </c>
      <c r="M53" s="4">
        <v>52.86</v>
      </c>
      <c r="N53" s="4">
        <v>777.52</v>
      </c>
    </row>
    <row r="54" spans="1:14">
      <c r="A54">
        <v>1949</v>
      </c>
      <c r="B54" s="4">
        <v>93.7</v>
      </c>
      <c r="C54" s="4">
        <v>70.400000000000006</v>
      </c>
      <c r="D54" s="4">
        <v>68.25</v>
      </c>
      <c r="E54" s="4">
        <v>34.340000000000003</v>
      </c>
      <c r="F54" s="4">
        <v>64.28</v>
      </c>
      <c r="G54" s="4">
        <v>103.95</v>
      </c>
      <c r="H54" s="4">
        <v>61.28</v>
      </c>
      <c r="I54" s="4">
        <v>37.4</v>
      </c>
      <c r="J54" s="4">
        <v>74.88</v>
      </c>
      <c r="K54" s="4">
        <v>53.82</v>
      </c>
      <c r="L54" s="4">
        <v>66.599999999999994</v>
      </c>
      <c r="M54" s="4">
        <v>92.64</v>
      </c>
      <c r="N54" s="4">
        <v>821.54</v>
      </c>
    </row>
    <row r="55" spans="1:14">
      <c r="A55">
        <v>1950</v>
      </c>
      <c r="B55" s="4">
        <v>104.54</v>
      </c>
      <c r="C55" s="4">
        <v>59.71</v>
      </c>
      <c r="D55" s="4">
        <v>65</v>
      </c>
      <c r="E55" s="4">
        <v>61.92</v>
      </c>
      <c r="F55" s="4">
        <v>42.53</v>
      </c>
      <c r="G55" s="4">
        <v>66.61</v>
      </c>
      <c r="H55" s="4">
        <v>61.45</v>
      </c>
      <c r="I55" s="4">
        <v>88.15</v>
      </c>
      <c r="J55" s="4">
        <v>39.51</v>
      </c>
      <c r="K55" s="4">
        <v>52.11</v>
      </c>
      <c r="L55" s="4">
        <v>123.47</v>
      </c>
      <c r="M55" s="4">
        <v>65.12</v>
      </c>
      <c r="N55" s="4">
        <v>830.12</v>
      </c>
    </row>
    <row r="56" spans="1:14">
      <c r="A56">
        <v>1951</v>
      </c>
      <c r="B56" s="4">
        <v>66.599999999999994</v>
      </c>
      <c r="C56" s="4">
        <v>70.48</v>
      </c>
      <c r="D56" s="4">
        <v>94.76</v>
      </c>
      <c r="E56" s="4">
        <v>91.89</v>
      </c>
      <c r="F56" s="4">
        <v>36.6</v>
      </c>
      <c r="G56" s="4">
        <v>80.58</v>
      </c>
      <c r="H56" s="4">
        <v>86.28</v>
      </c>
      <c r="I56" s="4">
        <v>89.19</v>
      </c>
      <c r="J56" s="4">
        <v>99.57</v>
      </c>
      <c r="K56" s="4">
        <v>136.26</v>
      </c>
      <c r="L56" s="4">
        <v>77.37</v>
      </c>
      <c r="M56" s="4">
        <v>94.88</v>
      </c>
      <c r="N56" s="4">
        <v>1024.46</v>
      </c>
    </row>
    <row r="57" spans="1:14">
      <c r="A57">
        <v>1952</v>
      </c>
      <c r="B57" s="4">
        <v>60.12</v>
      </c>
      <c r="C57" s="4">
        <v>33.17</v>
      </c>
      <c r="D57" s="4">
        <v>60.69</v>
      </c>
      <c r="E57" s="4">
        <v>52.71</v>
      </c>
      <c r="F57" s="4">
        <v>67.88</v>
      </c>
      <c r="G57" s="4">
        <v>61.59</v>
      </c>
      <c r="H57" s="4">
        <v>98.57</v>
      </c>
      <c r="I57" s="4">
        <v>115.61</v>
      </c>
      <c r="J57" s="4">
        <v>81.36</v>
      </c>
      <c r="K57" s="4">
        <v>23.46</v>
      </c>
      <c r="L57" s="4">
        <v>107.31</v>
      </c>
      <c r="M57" s="4">
        <v>53.57</v>
      </c>
      <c r="N57" s="4">
        <v>816.04</v>
      </c>
    </row>
    <row r="58" spans="1:14">
      <c r="A58">
        <v>1953</v>
      </c>
      <c r="B58" s="4">
        <v>80.73</v>
      </c>
      <c r="C58" s="4">
        <v>66.989999999999995</v>
      </c>
      <c r="D58" s="4">
        <v>92.43</v>
      </c>
      <c r="E58" s="4">
        <v>65.819999999999993</v>
      </c>
      <c r="F58" s="4">
        <v>61.18</v>
      </c>
      <c r="G58" s="4">
        <v>60.44</v>
      </c>
      <c r="H58" s="4">
        <v>81.19</v>
      </c>
      <c r="I58" s="4">
        <v>53.96</v>
      </c>
      <c r="J58" s="4">
        <v>108.67</v>
      </c>
      <c r="K58" s="4">
        <v>27.79</v>
      </c>
      <c r="L58" s="4">
        <v>57.93</v>
      </c>
      <c r="M58" s="4">
        <v>83.85</v>
      </c>
      <c r="N58" s="4">
        <v>840.98</v>
      </c>
    </row>
    <row r="59" spans="1:14">
      <c r="A59">
        <v>1954</v>
      </c>
      <c r="B59" s="4">
        <v>57.46</v>
      </c>
      <c r="C59" s="4">
        <v>62.9</v>
      </c>
      <c r="D59" s="4">
        <v>73.849999999999994</v>
      </c>
      <c r="E59" s="4">
        <v>103.1</v>
      </c>
      <c r="F59" s="4">
        <v>69.47</v>
      </c>
      <c r="G59" s="4">
        <v>112.06</v>
      </c>
      <c r="H59" s="4">
        <v>55.32</v>
      </c>
      <c r="I59" s="4">
        <v>73.34</v>
      </c>
      <c r="J59" s="4">
        <v>146.69</v>
      </c>
      <c r="K59" s="4">
        <v>144.51</v>
      </c>
      <c r="L59" s="4">
        <v>53.61</v>
      </c>
      <c r="M59" s="4">
        <v>52.46</v>
      </c>
      <c r="N59" s="4">
        <v>1004.77</v>
      </c>
    </row>
    <row r="60" spans="1:14">
      <c r="A60">
        <v>1955</v>
      </c>
      <c r="B60" s="4">
        <v>66.849999999999994</v>
      </c>
      <c r="C60" s="4">
        <v>43.47</v>
      </c>
      <c r="D60" s="4">
        <v>59.91</v>
      </c>
      <c r="E60" s="4">
        <v>55.85</v>
      </c>
      <c r="F60" s="4">
        <v>64.36</v>
      </c>
      <c r="G60" s="4">
        <v>33.229999999999997</v>
      </c>
      <c r="H60" s="4">
        <v>67.02</v>
      </c>
      <c r="I60" s="4">
        <v>90.44</v>
      </c>
      <c r="J60" s="4">
        <v>43.08</v>
      </c>
      <c r="K60" s="4">
        <v>134.21</v>
      </c>
      <c r="L60" s="4">
        <v>80.38</v>
      </c>
      <c r="M60" s="4">
        <v>62.17</v>
      </c>
      <c r="N60" s="4">
        <v>800.97</v>
      </c>
    </row>
    <row r="61" spans="1:14">
      <c r="A61">
        <v>1956</v>
      </c>
      <c r="B61" s="4">
        <v>25.31</v>
      </c>
      <c r="C61" s="4">
        <v>42.56</v>
      </c>
      <c r="D61" s="4">
        <v>47.4</v>
      </c>
      <c r="E61" s="4">
        <v>52.99</v>
      </c>
      <c r="F61" s="4">
        <v>79.760000000000005</v>
      </c>
      <c r="G61" s="4">
        <v>70.900000000000006</v>
      </c>
      <c r="H61" s="4">
        <v>107.75</v>
      </c>
      <c r="I61" s="4">
        <v>88.24</v>
      </c>
      <c r="J61" s="4">
        <v>100.84</v>
      </c>
      <c r="K61" s="4">
        <v>33.520000000000003</v>
      </c>
      <c r="L61" s="4">
        <v>83.97</v>
      </c>
      <c r="M61" s="4">
        <v>59.73</v>
      </c>
      <c r="N61" s="4">
        <v>792.97</v>
      </c>
    </row>
    <row r="62" spans="1:14">
      <c r="A62">
        <v>1957</v>
      </c>
      <c r="B62" s="4">
        <v>66.47</v>
      </c>
      <c r="C62" s="4">
        <v>47.4</v>
      </c>
      <c r="D62" s="4">
        <v>28.62</v>
      </c>
      <c r="E62" s="4">
        <v>71.709999999999994</v>
      </c>
      <c r="F62" s="4">
        <v>63.45</v>
      </c>
      <c r="G62" s="4">
        <v>146.77000000000001</v>
      </c>
      <c r="H62" s="4">
        <v>56.82</v>
      </c>
      <c r="I62" s="4">
        <v>31.62</v>
      </c>
      <c r="J62" s="4">
        <v>143</v>
      </c>
      <c r="K62" s="4">
        <v>85.32</v>
      </c>
      <c r="L62" s="4">
        <v>104.24</v>
      </c>
      <c r="M62" s="4">
        <v>95.53</v>
      </c>
      <c r="N62" s="4">
        <v>940.95</v>
      </c>
    </row>
    <row r="63" spans="1:14">
      <c r="A63">
        <v>1958</v>
      </c>
      <c r="B63" s="4">
        <v>47.62</v>
      </c>
      <c r="C63" s="4">
        <v>32.22</v>
      </c>
      <c r="D63" s="4">
        <v>17.809999999999999</v>
      </c>
      <c r="E63" s="4">
        <v>26.49</v>
      </c>
      <c r="F63" s="4">
        <v>34.450000000000003</v>
      </c>
      <c r="G63" s="4">
        <v>68.05</v>
      </c>
      <c r="H63" s="4">
        <v>81.81</v>
      </c>
      <c r="I63" s="4">
        <v>53.78</v>
      </c>
      <c r="J63" s="4">
        <v>92.53</v>
      </c>
      <c r="K63" s="4">
        <v>72.36</v>
      </c>
      <c r="L63" s="4">
        <v>79.209999999999994</v>
      </c>
      <c r="M63" s="4">
        <v>84.11</v>
      </c>
      <c r="N63" s="4">
        <v>690.44</v>
      </c>
    </row>
    <row r="64" spans="1:14">
      <c r="A64">
        <v>1959</v>
      </c>
      <c r="B64" s="4">
        <v>61.5</v>
      </c>
      <c r="C64" s="4">
        <v>63.59</v>
      </c>
      <c r="D64" s="4">
        <v>49.77</v>
      </c>
      <c r="E64" s="4">
        <v>67.42</v>
      </c>
      <c r="F64" s="4">
        <v>69.34</v>
      </c>
      <c r="G64" s="4">
        <v>48.99</v>
      </c>
      <c r="H64" s="4">
        <v>61.72</v>
      </c>
      <c r="I64" s="4">
        <v>120.61</v>
      </c>
      <c r="J64" s="4">
        <v>114.66</v>
      </c>
      <c r="K64" s="4">
        <v>117.65</v>
      </c>
      <c r="L64" s="4">
        <v>99.77</v>
      </c>
      <c r="M64" s="4">
        <v>67.23</v>
      </c>
      <c r="N64" s="4">
        <v>942.25</v>
      </c>
    </row>
    <row r="65" spans="1:14">
      <c r="A65">
        <v>1960</v>
      </c>
      <c r="B65" s="4">
        <v>76.319999999999993</v>
      </c>
      <c r="C65" s="4">
        <v>61.41</v>
      </c>
      <c r="D65" s="4">
        <v>35.51</v>
      </c>
      <c r="E65" s="4">
        <v>90.28</v>
      </c>
      <c r="F65" s="4">
        <v>128.36000000000001</v>
      </c>
      <c r="G65" s="4">
        <v>111.71</v>
      </c>
      <c r="H65" s="4">
        <v>97.08</v>
      </c>
      <c r="I65" s="4">
        <v>48.96</v>
      </c>
      <c r="J65" s="4">
        <v>75.56</v>
      </c>
      <c r="K65" s="4">
        <v>69.83</v>
      </c>
      <c r="L65" s="4">
        <v>83.63</v>
      </c>
      <c r="M65" s="4">
        <v>56.97</v>
      </c>
      <c r="N65" s="4">
        <v>935.62</v>
      </c>
    </row>
    <row r="66" spans="1:14">
      <c r="A66">
        <v>1961</v>
      </c>
      <c r="B66" s="4">
        <v>29.45</v>
      </c>
      <c r="C66" s="4">
        <v>29.65</v>
      </c>
      <c r="D66" s="4">
        <v>53.91</v>
      </c>
      <c r="E66" s="4">
        <v>57.52</v>
      </c>
      <c r="F66" s="4">
        <v>48.43</v>
      </c>
      <c r="G66" s="4">
        <v>98.34</v>
      </c>
      <c r="H66" s="4">
        <v>90.16</v>
      </c>
      <c r="I66" s="4">
        <v>71.83</v>
      </c>
      <c r="J66" s="4">
        <v>135.18</v>
      </c>
      <c r="K66" s="4">
        <v>38.39</v>
      </c>
      <c r="L66" s="4">
        <v>64.290000000000006</v>
      </c>
      <c r="M66" s="4">
        <v>82.33</v>
      </c>
      <c r="N66" s="4">
        <v>799.48</v>
      </c>
    </row>
    <row r="67" spans="1:14">
      <c r="A67">
        <v>1962</v>
      </c>
      <c r="B67" s="4">
        <v>100.21</v>
      </c>
      <c r="C67" s="4">
        <v>64.5</v>
      </c>
      <c r="D67" s="4">
        <v>18.34</v>
      </c>
      <c r="E67" s="4">
        <v>50.46</v>
      </c>
      <c r="F67" s="4">
        <v>81.19</v>
      </c>
      <c r="G67" s="4">
        <v>49.48</v>
      </c>
      <c r="H67" s="4">
        <v>45.63</v>
      </c>
      <c r="I67" s="4">
        <v>64.42</v>
      </c>
      <c r="J67" s="4">
        <v>89.3</v>
      </c>
      <c r="K67" s="4">
        <v>74.349999999999994</v>
      </c>
      <c r="L67" s="4">
        <v>30.26</v>
      </c>
      <c r="M67" s="4">
        <v>84.46</v>
      </c>
      <c r="N67" s="4">
        <v>752.6</v>
      </c>
    </row>
    <row r="68" spans="1:14">
      <c r="A68">
        <v>1963</v>
      </c>
      <c r="B68" s="4">
        <v>59.47</v>
      </c>
      <c r="C68" s="4">
        <v>41.47</v>
      </c>
      <c r="D68" s="4">
        <v>71.14</v>
      </c>
      <c r="E68" s="4">
        <v>57.37</v>
      </c>
      <c r="F68" s="4">
        <v>71.09</v>
      </c>
      <c r="G68" s="4">
        <v>51.29</v>
      </c>
      <c r="H68" s="4">
        <v>67.02</v>
      </c>
      <c r="I68" s="4">
        <v>102.76</v>
      </c>
      <c r="J68" s="4">
        <v>66.12</v>
      </c>
      <c r="K68" s="4">
        <v>26.16</v>
      </c>
      <c r="L68" s="4">
        <v>80.569999999999993</v>
      </c>
      <c r="M68" s="4">
        <v>66.239999999999995</v>
      </c>
      <c r="N68" s="4">
        <v>760.7</v>
      </c>
    </row>
    <row r="69" spans="1:14">
      <c r="A69">
        <v>1964</v>
      </c>
      <c r="B69" s="4">
        <v>78.37</v>
      </c>
      <c r="C69" s="4">
        <v>32.869999999999997</v>
      </c>
      <c r="D69" s="4">
        <v>57.02</v>
      </c>
      <c r="E69" s="4">
        <v>62.78</v>
      </c>
      <c r="F69" s="4">
        <v>65.959999999999994</v>
      </c>
      <c r="G69" s="4">
        <v>49.07</v>
      </c>
      <c r="H69" s="4">
        <v>57.58</v>
      </c>
      <c r="I69" s="4">
        <v>96.98</v>
      </c>
      <c r="J69" s="4">
        <v>109.45</v>
      </c>
      <c r="K69" s="4">
        <v>47.19</v>
      </c>
      <c r="L69" s="4">
        <v>82.9</v>
      </c>
      <c r="M69" s="4">
        <v>91.91</v>
      </c>
      <c r="N69" s="4">
        <v>832.08</v>
      </c>
    </row>
    <row r="70" spans="1:14">
      <c r="A70">
        <v>1965</v>
      </c>
      <c r="B70" s="4">
        <v>90.89</v>
      </c>
      <c r="C70" s="4">
        <v>94.37</v>
      </c>
      <c r="D70" s="4">
        <v>36.97</v>
      </c>
      <c r="E70" s="4">
        <v>45.76</v>
      </c>
      <c r="F70" s="4">
        <v>48.99</v>
      </c>
      <c r="G70" s="4">
        <v>48.15</v>
      </c>
      <c r="H70" s="4">
        <v>82.24</v>
      </c>
      <c r="I70" s="4">
        <v>117.13</v>
      </c>
      <c r="J70" s="4">
        <v>151.22999999999999</v>
      </c>
      <c r="K70" s="4">
        <v>83.89</v>
      </c>
      <c r="L70" s="4">
        <v>101.63</v>
      </c>
      <c r="M70" s="4">
        <v>83.83</v>
      </c>
      <c r="N70" s="4">
        <v>985.08</v>
      </c>
    </row>
    <row r="71" spans="1:14">
      <c r="A71">
        <v>1966</v>
      </c>
      <c r="B71" s="4">
        <v>52.6</v>
      </c>
      <c r="C71" s="4">
        <v>47.15</v>
      </c>
      <c r="D71" s="4">
        <v>61.03</v>
      </c>
      <c r="E71" s="4">
        <v>39.9</v>
      </c>
      <c r="F71" s="4">
        <v>46.59</v>
      </c>
      <c r="G71" s="4">
        <v>62.4</v>
      </c>
      <c r="H71" s="4">
        <v>40.06</v>
      </c>
      <c r="I71" s="4">
        <v>99.21</v>
      </c>
      <c r="J71" s="4">
        <v>75.28</v>
      </c>
      <c r="K71" s="4">
        <v>88.39</v>
      </c>
      <c r="L71" s="4">
        <v>149.43</v>
      </c>
      <c r="M71" s="4">
        <v>87.42</v>
      </c>
      <c r="N71" s="4">
        <v>849.46</v>
      </c>
    </row>
    <row r="72" spans="1:14">
      <c r="A72">
        <v>1967</v>
      </c>
      <c r="B72" s="4">
        <v>102.01</v>
      </c>
      <c r="C72" s="4">
        <v>65.31</v>
      </c>
      <c r="D72" s="4">
        <v>34.520000000000003</v>
      </c>
      <c r="E72" s="4">
        <v>85.18</v>
      </c>
      <c r="F72" s="4">
        <v>48.04</v>
      </c>
      <c r="G72" s="4">
        <v>117.73</v>
      </c>
      <c r="H72" s="4">
        <v>58.8</v>
      </c>
      <c r="I72" s="4">
        <v>108.02</v>
      </c>
      <c r="J72" s="4">
        <v>70.45</v>
      </c>
      <c r="K72" s="4">
        <v>99.19</v>
      </c>
      <c r="L72" s="4">
        <v>118.75</v>
      </c>
      <c r="M72" s="4">
        <v>83.6</v>
      </c>
      <c r="N72" s="4">
        <v>991.6</v>
      </c>
    </row>
    <row r="73" spans="1:14">
      <c r="A73">
        <v>1968</v>
      </c>
      <c r="B73" s="4">
        <v>44.49</v>
      </c>
      <c r="C73" s="4">
        <v>70.569999999999993</v>
      </c>
      <c r="D73" s="4">
        <v>40.76</v>
      </c>
      <c r="E73" s="4">
        <v>67.34</v>
      </c>
      <c r="F73" s="4">
        <v>58.61</v>
      </c>
      <c r="G73" s="4">
        <v>97.02</v>
      </c>
      <c r="H73" s="4">
        <v>76.37</v>
      </c>
      <c r="I73" s="4">
        <v>94.1</v>
      </c>
      <c r="J73" s="4">
        <v>111.42</v>
      </c>
      <c r="K73" s="4">
        <v>70.17</v>
      </c>
      <c r="L73" s="4">
        <v>65.86</v>
      </c>
      <c r="M73" s="4">
        <v>102.97</v>
      </c>
      <c r="N73" s="4">
        <v>899.68</v>
      </c>
    </row>
    <row r="74" spans="1:14">
      <c r="A74">
        <v>1969</v>
      </c>
      <c r="B74" s="4">
        <v>82.32</v>
      </c>
      <c r="C74" s="4">
        <v>23.52</v>
      </c>
      <c r="D74" s="4">
        <v>39.82</v>
      </c>
      <c r="E74" s="4">
        <v>80.69</v>
      </c>
      <c r="F74" s="4">
        <v>77.12</v>
      </c>
      <c r="G74" s="4">
        <v>115.2</v>
      </c>
      <c r="H74" s="4">
        <v>78.81</v>
      </c>
      <c r="I74" s="4">
        <v>48.25</v>
      </c>
      <c r="J74" s="4">
        <v>66.83</v>
      </c>
      <c r="K74" s="4">
        <v>130.31</v>
      </c>
      <c r="L74" s="4">
        <v>106.26</v>
      </c>
      <c r="M74" s="4">
        <v>57.48</v>
      </c>
      <c r="N74" s="4">
        <v>906.61</v>
      </c>
    </row>
    <row r="75" spans="1:14">
      <c r="A75">
        <v>1970</v>
      </c>
      <c r="B75" s="4">
        <v>65.63</v>
      </c>
      <c r="C75" s="4">
        <v>38.54</v>
      </c>
      <c r="D75" s="4">
        <v>50.86</v>
      </c>
      <c r="E75" s="4">
        <v>63.33</v>
      </c>
      <c r="F75" s="4">
        <v>110.65</v>
      </c>
      <c r="G75" s="4">
        <v>66.14</v>
      </c>
      <c r="H75" s="4">
        <v>160.09</v>
      </c>
      <c r="I75" s="4">
        <v>49.68</v>
      </c>
      <c r="J75" s="4">
        <v>150.83000000000001</v>
      </c>
      <c r="K75" s="4">
        <v>83.2</v>
      </c>
      <c r="L75" s="4">
        <v>63.01</v>
      </c>
      <c r="M75" s="4">
        <v>77.39</v>
      </c>
      <c r="N75" s="4">
        <v>979.35</v>
      </c>
    </row>
    <row r="76" spans="1:14">
      <c r="A76">
        <v>1971</v>
      </c>
      <c r="B76" s="4">
        <v>97.3</v>
      </c>
      <c r="C76" s="4">
        <v>90.88</v>
      </c>
      <c r="D76" s="4">
        <v>64.959999999999994</v>
      </c>
      <c r="E76" s="4">
        <v>39.26</v>
      </c>
      <c r="F76" s="4">
        <v>65.790000000000006</v>
      </c>
      <c r="G76" s="4">
        <v>59.5</v>
      </c>
      <c r="H76" s="4">
        <v>78.260000000000005</v>
      </c>
      <c r="I76" s="4">
        <v>75.63</v>
      </c>
      <c r="J76" s="4">
        <v>66.989999999999995</v>
      </c>
      <c r="K76" s="4">
        <v>53.22</v>
      </c>
      <c r="L76" s="4">
        <v>73.72</v>
      </c>
      <c r="M76" s="4">
        <v>101.57</v>
      </c>
      <c r="N76" s="4">
        <v>867.08</v>
      </c>
    </row>
    <row r="77" spans="1:14">
      <c r="A77">
        <v>1972</v>
      </c>
      <c r="B77" s="4">
        <v>84.3</v>
      </c>
      <c r="C77" s="4">
        <v>75.06</v>
      </c>
      <c r="D77" s="4">
        <v>70.25</v>
      </c>
      <c r="E77" s="4">
        <v>55.18</v>
      </c>
      <c r="F77" s="4">
        <v>64.430000000000007</v>
      </c>
      <c r="G77" s="4">
        <v>77.62</v>
      </c>
      <c r="H77" s="4">
        <v>86.88</v>
      </c>
      <c r="I77" s="4">
        <v>131.69999999999999</v>
      </c>
      <c r="J77" s="4">
        <v>77.72</v>
      </c>
      <c r="K77" s="4">
        <v>59.87</v>
      </c>
      <c r="L77" s="4">
        <v>56.07</v>
      </c>
      <c r="M77" s="4">
        <v>106.66</v>
      </c>
      <c r="N77" s="4">
        <v>945.74</v>
      </c>
    </row>
    <row r="78" spans="1:14">
      <c r="A78">
        <v>1973</v>
      </c>
      <c r="B78" s="4">
        <v>61.13</v>
      </c>
      <c r="C78" s="4">
        <v>37.83</v>
      </c>
      <c r="D78" s="4">
        <v>69.28</v>
      </c>
      <c r="E78" s="4">
        <v>49.75</v>
      </c>
      <c r="F78" s="4">
        <v>109.51</v>
      </c>
      <c r="G78" s="4">
        <v>93.41</v>
      </c>
      <c r="H78" s="4">
        <v>89.87</v>
      </c>
      <c r="I78" s="4">
        <v>89.3</v>
      </c>
      <c r="J78" s="4">
        <v>49.48</v>
      </c>
      <c r="K78" s="4">
        <v>84.02</v>
      </c>
      <c r="L78" s="4">
        <v>73.459999999999994</v>
      </c>
      <c r="M78" s="4">
        <v>69.97</v>
      </c>
      <c r="N78" s="4">
        <v>877.01</v>
      </c>
    </row>
    <row r="79" spans="1:14">
      <c r="A79">
        <v>1974</v>
      </c>
      <c r="B79" s="4">
        <v>92.19</v>
      </c>
      <c r="C79" s="4">
        <v>54.17</v>
      </c>
      <c r="D79" s="4">
        <v>43.04</v>
      </c>
      <c r="E79" s="4">
        <v>81.709999999999994</v>
      </c>
      <c r="F79" s="4">
        <v>79.8</v>
      </c>
      <c r="G79" s="4">
        <v>73.52</v>
      </c>
      <c r="H79" s="4">
        <v>64.900000000000006</v>
      </c>
      <c r="I79" s="4">
        <v>77.44</v>
      </c>
      <c r="J79" s="4">
        <v>108.63</v>
      </c>
      <c r="K79" s="4">
        <v>93.92</v>
      </c>
      <c r="L79" s="4">
        <v>68.349999999999994</v>
      </c>
      <c r="M79" s="4">
        <v>51.2</v>
      </c>
      <c r="N79" s="4">
        <v>888.87</v>
      </c>
    </row>
    <row r="80" spans="1:14">
      <c r="A80">
        <v>1975</v>
      </c>
      <c r="B80" s="4">
        <v>111.41</v>
      </c>
      <c r="C80" s="4">
        <v>71.78</v>
      </c>
      <c r="D80" s="4">
        <v>54.76</v>
      </c>
      <c r="E80" s="4">
        <v>57.7</v>
      </c>
      <c r="F80" s="4">
        <v>58.46</v>
      </c>
      <c r="G80" s="4">
        <v>69.31</v>
      </c>
      <c r="H80" s="4">
        <v>61.82</v>
      </c>
      <c r="I80" s="4">
        <v>65.790000000000006</v>
      </c>
      <c r="J80" s="4">
        <v>100.58</v>
      </c>
      <c r="K80" s="4">
        <v>50.33</v>
      </c>
      <c r="L80" s="4">
        <v>97.59</v>
      </c>
      <c r="M80" s="4">
        <v>62.38</v>
      </c>
      <c r="N80" s="4">
        <v>861.91</v>
      </c>
    </row>
    <row r="81" spans="1:14">
      <c r="A81">
        <v>1976</v>
      </c>
      <c r="B81" s="4">
        <v>83.86</v>
      </c>
      <c r="C81" s="4">
        <v>79.53</v>
      </c>
      <c r="D81" s="4">
        <v>107.52</v>
      </c>
      <c r="E81" s="4">
        <v>31.41</v>
      </c>
      <c r="F81" s="4">
        <v>82.99</v>
      </c>
      <c r="G81" s="4">
        <v>68.260000000000005</v>
      </c>
      <c r="H81" s="4">
        <v>62.65</v>
      </c>
      <c r="I81" s="4">
        <v>55.8</v>
      </c>
      <c r="J81" s="4">
        <v>98.71</v>
      </c>
      <c r="K81" s="4">
        <v>56.68</v>
      </c>
      <c r="L81" s="4">
        <v>68.03</v>
      </c>
      <c r="M81" s="4">
        <v>68.8</v>
      </c>
      <c r="N81" s="4">
        <v>864.24</v>
      </c>
    </row>
    <row r="82" spans="1:14">
      <c r="A82">
        <v>1977</v>
      </c>
      <c r="B82" s="4">
        <v>78.2</v>
      </c>
      <c r="C82" s="4">
        <v>66.98</v>
      </c>
      <c r="D82" s="4">
        <v>83.13</v>
      </c>
      <c r="E82" s="4">
        <v>55.05</v>
      </c>
      <c r="F82" s="4">
        <v>34.83</v>
      </c>
      <c r="G82" s="4">
        <v>56.27</v>
      </c>
      <c r="H82" s="4">
        <v>94.62</v>
      </c>
      <c r="I82" s="4">
        <v>118.98</v>
      </c>
      <c r="J82" s="4">
        <v>116.09</v>
      </c>
      <c r="K82" s="4">
        <v>70.22</v>
      </c>
      <c r="L82" s="4">
        <v>118.92</v>
      </c>
      <c r="M82" s="4">
        <v>98.7</v>
      </c>
      <c r="N82" s="4">
        <v>991.99</v>
      </c>
    </row>
    <row r="83" spans="1:14">
      <c r="A83">
        <v>1978</v>
      </c>
      <c r="B83" s="4">
        <v>75.849999999999994</v>
      </c>
      <c r="C83" s="4">
        <v>20.25</v>
      </c>
      <c r="D83" s="4">
        <v>41.78</v>
      </c>
      <c r="E83" s="4">
        <v>41.62</v>
      </c>
      <c r="F83" s="4">
        <v>72.400000000000006</v>
      </c>
      <c r="G83" s="4">
        <v>71</v>
      </c>
      <c r="H83" s="4">
        <v>85.61</v>
      </c>
      <c r="I83" s="4">
        <v>112.48</v>
      </c>
      <c r="J83" s="4">
        <v>138.91999999999999</v>
      </c>
      <c r="K83" s="4">
        <v>72.5</v>
      </c>
      <c r="L83" s="4">
        <v>67.73</v>
      </c>
      <c r="M83" s="4">
        <v>96.8</v>
      </c>
      <c r="N83" s="4">
        <v>896.94</v>
      </c>
    </row>
    <row r="84" spans="1:14">
      <c r="A84">
        <v>1979</v>
      </c>
      <c r="B84" s="4">
        <v>91.87</v>
      </c>
      <c r="C84" s="4">
        <v>46.24</v>
      </c>
      <c r="D84" s="4">
        <v>84.88</v>
      </c>
      <c r="E84" s="4">
        <v>104.74</v>
      </c>
      <c r="F84" s="4">
        <v>71.92</v>
      </c>
      <c r="G84" s="4">
        <v>94.29</v>
      </c>
      <c r="H84" s="4">
        <v>64.2</v>
      </c>
      <c r="I84" s="4">
        <v>105.53</v>
      </c>
      <c r="J84" s="4">
        <v>55.16</v>
      </c>
      <c r="K84" s="4">
        <v>125.27</v>
      </c>
      <c r="L84" s="4">
        <v>93.71</v>
      </c>
      <c r="M84" s="4">
        <v>72.78</v>
      </c>
      <c r="N84" s="4">
        <v>1010.59</v>
      </c>
    </row>
    <row r="85" spans="1:14">
      <c r="A85">
        <v>1980</v>
      </c>
      <c r="B85" s="4">
        <v>78.45</v>
      </c>
      <c r="C85" s="4">
        <v>32.950000000000003</v>
      </c>
      <c r="D85" s="4">
        <v>65.33</v>
      </c>
      <c r="E85" s="4">
        <v>92.06</v>
      </c>
      <c r="F85" s="4">
        <v>53.41</v>
      </c>
      <c r="G85" s="4">
        <v>101.97</v>
      </c>
      <c r="H85" s="4">
        <v>92.98</v>
      </c>
      <c r="I85" s="4">
        <v>86.91</v>
      </c>
      <c r="J85" s="4">
        <v>113.48</v>
      </c>
      <c r="K85" s="4">
        <v>81.05</v>
      </c>
      <c r="L85" s="4">
        <v>57.9</v>
      </c>
      <c r="M85" s="4">
        <v>90.87</v>
      </c>
      <c r="N85" s="4">
        <v>947.36</v>
      </c>
    </row>
    <row r="86" spans="1:14">
      <c r="A86">
        <v>1981</v>
      </c>
      <c r="B86" s="4">
        <v>32.880000000000003</v>
      </c>
      <c r="C86" s="4">
        <v>82.79</v>
      </c>
      <c r="D86" s="4">
        <v>43.59</v>
      </c>
      <c r="E86" s="4">
        <v>90.12</v>
      </c>
      <c r="F86" s="4">
        <v>59.6</v>
      </c>
      <c r="G86" s="4">
        <v>114.56</v>
      </c>
      <c r="H86" s="4">
        <v>33.869999999999997</v>
      </c>
      <c r="I86" s="4">
        <v>100.53</v>
      </c>
      <c r="J86" s="4">
        <v>107.69</v>
      </c>
      <c r="K86" s="4">
        <v>102.91</v>
      </c>
      <c r="L86" s="4">
        <v>46.6</v>
      </c>
      <c r="M86" s="4">
        <v>61.02</v>
      </c>
      <c r="N86" s="4">
        <v>876.16</v>
      </c>
    </row>
    <row r="87" spans="1:14">
      <c r="A87">
        <v>1982</v>
      </c>
      <c r="B87" s="4">
        <v>96.4</v>
      </c>
      <c r="C87" s="4">
        <v>39.56</v>
      </c>
      <c r="D87" s="4">
        <v>66.89</v>
      </c>
      <c r="E87" s="4">
        <v>62.53</v>
      </c>
      <c r="F87" s="4">
        <v>43.94</v>
      </c>
      <c r="G87" s="4">
        <v>71.37</v>
      </c>
      <c r="H87" s="4">
        <v>55.82</v>
      </c>
      <c r="I87" s="4">
        <v>74.31</v>
      </c>
      <c r="J87" s="4">
        <v>129.29</v>
      </c>
      <c r="K87" s="4">
        <v>87.01</v>
      </c>
      <c r="L87" s="4">
        <v>103.34</v>
      </c>
      <c r="M87" s="4">
        <v>116.37</v>
      </c>
      <c r="N87" s="4">
        <v>946.83</v>
      </c>
    </row>
    <row r="88" spans="1:14">
      <c r="A88">
        <v>1983</v>
      </c>
      <c r="B88" s="4">
        <v>61.71</v>
      </c>
      <c r="C88" s="4">
        <v>36.96</v>
      </c>
      <c r="D88" s="4">
        <v>65.92</v>
      </c>
      <c r="E88" s="4">
        <v>76.39</v>
      </c>
      <c r="F88" s="4">
        <v>153.27000000000001</v>
      </c>
      <c r="G88" s="4">
        <v>41.03</v>
      </c>
      <c r="H88" s="4">
        <v>44.3</v>
      </c>
      <c r="I88" s="4">
        <v>80.17</v>
      </c>
      <c r="J88" s="4">
        <v>99.55</v>
      </c>
      <c r="K88" s="4">
        <v>105.32</v>
      </c>
      <c r="L88" s="4">
        <v>79.59</v>
      </c>
      <c r="M88" s="4">
        <v>113.28</v>
      </c>
      <c r="N88" s="4">
        <v>957.49</v>
      </c>
    </row>
    <row r="89" spans="1:14">
      <c r="A89">
        <v>1984</v>
      </c>
      <c r="B89" s="4">
        <v>57.98</v>
      </c>
      <c r="C89" s="4">
        <v>57.01</v>
      </c>
      <c r="D89" s="4">
        <v>46.49</v>
      </c>
      <c r="E89" s="4">
        <v>56.83</v>
      </c>
      <c r="F89" s="4">
        <v>85.98</v>
      </c>
      <c r="G89" s="4">
        <v>105.02</v>
      </c>
      <c r="H89" s="4">
        <v>73.75</v>
      </c>
      <c r="I89" s="4">
        <v>102.48</v>
      </c>
      <c r="J89" s="4">
        <v>110.87</v>
      </c>
      <c r="K89" s="4">
        <v>86.11</v>
      </c>
      <c r="L89" s="4">
        <v>88.27</v>
      </c>
      <c r="M89" s="4">
        <v>104.48</v>
      </c>
      <c r="N89" s="4">
        <v>975.27</v>
      </c>
    </row>
    <row r="90" spans="1:14">
      <c r="A90">
        <v>1985</v>
      </c>
      <c r="B90" s="4">
        <v>83.69</v>
      </c>
      <c r="C90" s="4">
        <v>95.45</v>
      </c>
      <c r="D90" s="4">
        <v>87.03</v>
      </c>
      <c r="E90" s="4">
        <v>77.86</v>
      </c>
      <c r="F90" s="4">
        <v>78.430000000000007</v>
      </c>
      <c r="G90" s="4">
        <v>51.36</v>
      </c>
      <c r="H90" s="4">
        <v>101.97</v>
      </c>
      <c r="I90" s="4">
        <v>92.15</v>
      </c>
      <c r="J90" s="4">
        <v>89.25</v>
      </c>
      <c r="K90" s="4">
        <v>88.18</v>
      </c>
      <c r="L90" s="4">
        <v>109.49</v>
      </c>
      <c r="M90" s="4">
        <v>117.16</v>
      </c>
      <c r="N90" s="4">
        <v>1072.02</v>
      </c>
    </row>
    <row r="91" spans="1:14">
      <c r="A91">
        <v>1986</v>
      </c>
      <c r="B91" s="4">
        <v>53.99</v>
      </c>
      <c r="C91" s="4">
        <v>31.42</v>
      </c>
      <c r="D91" s="4">
        <v>85.17</v>
      </c>
      <c r="E91" s="4">
        <v>44.74</v>
      </c>
      <c r="F91" s="4">
        <v>86.75</v>
      </c>
      <c r="G91" s="4">
        <v>83.6</v>
      </c>
      <c r="H91" s="4">
        <v>101.29</v>
      </c>
      <c r="I91" s="4">
        <v>74.680000000000007</v>
      </c>
      <c r="J91" s="4">
        <v>138.62</v>
      </c>
      <c r="K91" s="4">
        <v>78.05</v>
      </c>
      <c r="L91" s="4">
        <v>44.86</v>
      </c>
      <c r="M91" s="4">
        <v>65.92</v>
      </c>
      <c r="N91" s="4">
        <v>889.09</v>
      </c>
    </row>
    <row r="92" spans="1:14">
      <c r="A92">
        <v>1987</v>
      </c>
      <c r="B92" s="4">
        <v>51.57</v>
      </c>
      <c r="C92" s="4">
        <v>35.96</v>
      </c>
      <c r="D92" s="4">
        <v>52.73</v>
      </c>
      <c r="E92" s="4">
        <v>43.24</v>
      </c>
      <c r="F92" s="4">
        <v>59.95</v>
      </c>
      <c r="G92" s="4">
        <v>69.290000000000006</v>
      </c>
      <c r="H92" s="4">
        <v>66</v>
      </c>
      <c r="I92" s="4">
        <v>84.84</v>
      </c>
      <c r="J92" s="4">
        <v>71.11</v>
      </c>
      <c r="K92" s="4">
        <v>90.94</v>
      </c>
      <c r="L92" s="4">
        <v>74.02</v>
      </c>
      <c r="M92" s="4">
        <v>86.1</v>
      </c>
      <c r="N92" s="4">
        <v>785.75</v>
      </c>
    </row>
    <row r="93" spans="1:14">
      <c r="A93">
        <v>1988</v>
      </c>
      <c r="B93" s="4">
        <v>84.42</v>
      </c>
      <c r="C93" s="4">
        <v>79.48</v>
      </c>
      <c r="D93" s="4">
        <v>76.5</v>
      </c>
      <c r="E93" s="4">
        <v>75.790000000000006</v>
      </c>
      <c r="F93" s="4">
        <v>62.54</v>
      </c>
      <c r="G93" s="4">
        <v>37</v>
      </c>
      <c r="H93" s="4">
        <v>51.09</v>
      </c>
      <c r="I93" s="4">
        <v>142.78</v>
      </c>
      <c r="J93" s="4">
        <v>83.74</v>
      </c>
      <c r="K93" s="4">
        <v>146.69999999999999</v>
      </c>
      <c r="L93" s="4">
        <v>123.47</v>
      </c>
      <c r="M93" s="4">
        <v>84.99</v>
      </c>
      <c r="N93" s="4">
        <v>1048.5</v>
      </c>
    </row>
    <row r="94" spans="1:14">
      <c r="A94">
        <v>1989</v>
      </c>
      <c r="B94" s="4">
        <v>79.58</v>
      </c>
      <c r="C94" s="4">
        <v>56.89</v>
      </c>
      <c r="D94" s="4">
        <v>80.91</v>
      </c>
      <c r="E94" s="4">
        <v>47.1</v>
      </c>
      <c r="F94" s="4">
        <v>75.89</v>
      </c>
      <c r="G94" s="4">
        <v>89.38</v>
      </c>
      <c r="H94" s="4">
        <v>22.11</v>
      </c>
      <c r="I94" s="4">
        <v>66.53</v>
      </c>
      <c r="J94" s="4">
        <v>45.25</v>
      </c>
      <c r="K94" s="4">
        <v>72.8</v>
      </c>
      <c r="L94" s="4">
        <v>129.86000000000001</v>
      </c>
      <c r="M94" s="4">
        <v>76.290000000000006</v>
      </c>
      <c r="N94" s="4">
        <v>842.59</v>
      </c>
    </row>
    <row r="95" spans="1:14">
      <c r="A95">
        <v>1990</v>
      </c>
      <c r="B95" s="4">
        <v>80.709999999999994</v>
      </c>
      <c r="C95" s="4">
        <v>49.61</v>
      </c>
      <c r="D95" s="4">
        <v>43.42</v>
      </c>
      <c r="E95" s="4">
        <v>56.19</v>
      </c>
      <c r="F95" s="4">
        <v>106.85</v>
      </c>
      <c r="G95" s="4">
        <v>122.75</v>
      </c>
      <c r="H95" s="4">
        <v>75.349999999999994</v>
      </c>
      <c r="I95" s="4">
        <v>42.53</v>
      </c>
      <c r="J95" s="4">
        <v>97.21</v>
      </c>
      <c r="K95" s="4">
        <v>134.88</v>
      </c>
      <c r="L95" s="4">
        <v>114.94</v>
      </c>
      <c r="M95" s="4">
        <v>84.08</v>
      </c>
      <c r="N95" s="4">
        <v>1008.52</v>
      </c>
    </row>
    <row r="96" spans="1:14">
      <c r="A96">
        <v>1991</v>
      </c>
      <c r="B96" s="4">
        <v>72.069999999999993</v>
      </c>
      <c r="C96" s="4">
        <v>39.67</v>
      </c>
      <c r="D96" s="4">
        <v>107.04</v>
      </c>
      <c r="E96" s="4">
        <v>88.73</v>
      </c>
      <c r="F96" s="4">
        <v>78.47</v>
      </c>
      <c r="G96" s="4">
        <v>32.99</v>
      </c>
      <c r="H96" s="4">
        <v>99.82</v>
      </c>
      <c r="I96" s="4">
        <v>45.58</v>
      </c>
      <c r="J96" s="4">
        <v>113.38</v>
      </c>
      <c r="K96" s="4">
        <v>136.86000000000001</v>
      </c>
      <c r="L96" s="4">
        <v>83.59</v>
      </c>
      <c r="M96" s="4">
        <v>83.04</v>
      </c>
      <c r="N96" s="4">
        <v>981.24</v>
      </c>
    </row>
    <row r="97" spans="1:15">
      <c r="A97">
        <v>1992</v>
      </c>
      <c r="B97" s="4">
        <v>77.17</v>
      </c>
      <c r="C97" s="4">
        <v>63.59</v>
      </c>
      <c r="D97" s="4">
        <v>62.02</v>
      </c>
      <c r="E97" s="4">
        <v>53.41</v>
      </c>
      <c r="F97" s="4">
        <v>43.1</v>
      </c>
      <c r="G97" s="4">
        <v>54.51</v>
      </c>
      <c r="H97" s="4">
        <v>97.84</v>
      </c>
      <c r="I97" s="4">
        <v>104.68</v>
      </c>
      <c r="J97" s="4">
        <v>122.03</v>
      </c>
      <c r="K97" s="4">
        <v>66.91</v>
      </c>
      <c r="L97" s="4">
        <v>118.33</v>
      </c>
      <c r="M97" s="4">
        <v>80.36</v>
      </c>
      <c r="N97" s="4">
        <v>943.95</v>
      </c>
    </row>
    <row r="98" spans="1:15">
      <c r="A98">
        <v>1993</v>
      </c>
      <c r="B98" s="4">
        <v>86.75</v>
      </c>
      <c r="C98" s="4">
        <v>25.74</v>
      </c>
      <c r="D98" s="4">
        <v>23.89</v>
      </c>
      <c r="E98" s="4">
        <v>82.23</v>
      </c>
      <c r="F98" s="4">
        <v>106.09</v>
      </c>
      <c r="G98" s="4">
        <v>76.98</v>
      </c>
      <c r="H98" s="4">
        <v>63.74</v>
      </c>
      <c r="I98" s="4">
        <v>81.3</v>
      </c>
      <c r="J98" s="4">
        <v>113.97</v>
      </c>
      <c r="K98" s="4">
        <v>119.82</v>
      </c>
      <c r="L98" s="4">
        <v>79.900000000000006</v>
      </c>
      <c r="M98" s="4">
        <v>64.540000000000006</v>
      </c>
      <c r="N98" s="4">
        <v>924.95</v>
      </c>
    </row>
    <row r="99" spans="1:15">
      <c r="A99">
        <v>1994</v>
      </c>
      <c r="B99" s="4">
        <v>80.459999999999994</v>
      </c>
      <c r="C99" s="4">
        <v>49.64</v>
      </c>
      <c r="D99" s="4">
        <v>36.090000000000003</v>
      </c>
      <c r="E99" s="4">
        <v>54.16</v>
      </c>
      <c r="F99" s="4">
        <v>91.48</v>
      </c>
      <c r="G99" s="4">
        <v>90.67</v>
      </c>
      <c r="H99" s="4">
        <v>112.95</v>
      </c>
      <c r="I99" s="4">
        <v>120.4</v>
      </c>
      <c r="J99" s="4">
        <v>69.36</v>
      </c>
      <c r="K99" s="4">
        <v>70.72</v>
      </c>
      <c r="L99" s="4">
        <v>86.51</v>
      </c>
      <c r="M99" s="4">
        <v>32.229999999999997</v>
      </c>
      <c r="N99" s="4">
        <v>894.67</v>
      </c>
    </row>
    <row r="100" spans="1:15">
      <c r="A100">
        <v>1995</v>
      </c>
      <c r="B100" s="4">
        <v>82.65</v>
      </c>
      <c r="C100" s="4">
        <v>45.67</v>
      </c>
      <c r="D100" s="4">
        <v>43.02</v>
      </c>
      <c r="E100" s="4">
        <v>101.31</v>
      </c>
      <c r="F100" s="4">
        <v>111.82</v>
      </c>
      <c r="G100" s="4">
        <v>49.05</v>
      </c>
      <c r="H100" s="4">
        <v>119.15</v>
      </c>
      <c r="I100" s="4">
        <v>97.3</v>
      </c>
      <c r="J100" s="4">
        <v>88.92</v>
      </c>
      <c r="K100" s="4">
        <v>115.31</v>
      </c>
      <c r="L100" s="4">
        <v>132.9</v>
      </c>
      <c r="M100" s="4">
        <v>80.81</v>
      </c>
      <c r="N100" s="4">
        <v>1067.9100000000001</v>
      </c>
    </row>
    <row r="101" spans="1:15">
      <c r="A101">
        <v>1996</v>
      </c>
      <c r="B101" s="4">
        <v>91.32</v>
      </c>
      <c r="C101" s="4">
        <v>66.77</v>
      </c>
      <c r="D101" s="4">
        <v>41.68</v>
      </c>
      <c r="E101" s="4">
        <v>104.48</v>
      </c>
      <c r="F101" s="4">
        <v>45.96</v>
      </c>
      <c r="G101" s="4">
        <v>80.77</v>
      </c>
      <c r="H101" s="4">
        <v>129.72</v>
      </c>
      <c r="I101" s="4">
        <v>66.67</v>
      </c>
      <c r="J101" s="4">
        <v>145.56</v>
      </c>
      <c r="K101" s="4">
        <v>90.12</v>
      </c>
      <c r="L101" s="4">
        <v>77.38</v>
      </c>
      <c r="M101" s="4">
        <v>120.51</v>
      </c>
      <c r="N101" s="4">
        <v>1060.94</v>
      </c>
    </row>
    <row r="102" spans="1:15">
      <c r="A102">
        <v>1997</v>
      </c>
      <c r="B102" s="4">
        <v>135.34</v>
      </c>
      <c r="C102" s="4">
        <v>81.58</v>
      </c>
      <c r="D102" s="4">
        <v>65.02</v>
      </c>
      <c r="E102" s="4">
        <v>56.27</v>
      </c>
      <c r="F102" s="4">
        <v>85.19</v>
      </c>
      <c r="G102" s="4">
        <v>59.47</v>
      </c>
      <c r="H102" s="4">
        <v>65.48</v>
      </c>
      <c r="I102" s="4">
        <v>103.15</v>
      </c>
      <c r="J102" s="4">
        <v>78.53</v>
      </c>
      <c r="K102" s="4">
        <v>70.64</v>
      </c>
      <c r="L102" s="4">
        <v>60.5</v>
      </c>
      <c r="M102" s="4">
        <v>36.14</v>
      </c>
      <c r="N102" s="4">
        <v>897.31</v>
      </c>
    </row>
    <row r="103" spans="1:15">
      <c r="A103">
        <v>1998</v>
      </c>
      <c r="B103" s="4">
        <v>91.02</v>
      </c>
      <c r="C103" s="4">
        <v>22.99</v>
      </c>
      <c r="D103" s="4">
        <v>139.72</v>
      </c>
      <c r="E103" s="4">
        <v>38.11</v>
      </c>
      <c r="F103" s="4">
        <v>57.78</v>
      </c>
      <c r="G103" s="4">
        <v>97.58</v>
      </c>
      <c r="H103" s="4">
        <v>47.47</v>
      </c>
      <c r="I103" s="4">
        <v>68.27</v>
      </c>
      <c r="J103" s="4">
        <v>82.91</v>
      </c>
      <c r="K103" s="4">
        <v>57.72</v>
      </c>
      <c r="L103" s="4">
        <v>90.33</v>
      </c>
      <c r="M103" s="4">
        <v>76.62</v>
      </c>
      <c r="N103" s="4">
        <v>870.52</v>
      </c>
    </row>
    <row r="104" spans="1:15">
      <c r="A104">
        <v>1999</v>
      </c>
      <c r="B104" s="4">
        <v>112.81</v>
      </c>
      <c r="C104" s="4">
        <v>53.82</v>
      </c>
      <c r="D104" s="4">
        <v>19.27</v>
      </c>
      <c r="E104" s="4">
        <v>27.44</v>
      </c>
      <c r="F104" s="4">
        <v>82.37</v>
      </c>
      <c r="G104" s="4">
        <v>90.43</v>
      </c>
      <c r="H104" s="4">
        <v>117.46</v>
      </c>
      <c r="I104" s="4">
        <v>75.98</v>
      </c>
      <c r="J104" s="4">
        <v>113.8</v>
      </c>
      <c r="K104" s="4">
        <v>89.38</v>
      </c>
      <c r="L104" s="4">
        <v>70.8</v>
      </c>
      <c r="M104" s="4">
        <v>100.72</v>
      </c>
      <c r="N104" s="4">
        <v>954.28</v>
      </c>
    </row>
    <row r="105" spans="1:15">
      <c r="A105">
        <v>2000</v>
      </c>
      <c r="B105" s="4">
        <v>74.02</v>
      </c>
      <c r="C105" s="4">
        <v>54.41</v>
      </c>
      <c r="D105" s="4">
        <v>48.98</v>
      </c>
      <c r="E105" s="4">
        <v>40.119999999999997</v>
      </c>
      <c r="F105" s="4">
        <v>83.82</v>
      </c>
      <c r="G105" s="4">
        <v>107.37</v>
      </c>
      <c r="H105" s="4">
        <v>69.94</v>
      </c>
      <c r="I105" s="4">
        <v>81.56</v>
      </c>
      <c r="J105" s="4">
        <v>75.510000000000005</v>
      </c>
      <c r="K105" s="4">
        <v>44.37</v>
      </c>
      <c r="L105" s="4">
        <v>105.29</v>
      </c>
      <c r="M105" s="4">
        <v>101.97</v>
      </c>
      <c r="N105" s="4">
        <v>887.36</v>
      </c>
    </row>
    <row r="106" spans="1:15">
      <c r="A106">
        <v>2001</v>
      </c>
      <c r="B106" s="4">
        <v>63.99</v>
      </c>
      <c r="C106" s="4">
        <v>87.25</v>
      </c>
      <c r="D106" s="4">
        <v>45.73</v>
      </c>
      <c r="E106" s="4">
        <v>64.36</v>
      </c>
      <c r="F106" s="4">
        <v>115.33</v>
      </c>
      <c r="G106" s="4">
        <v>63.1</v>
      </c>
      <c r="H106" s="4">
        <v>28.75</v>
      </c>
      <c r="I106" s="4">
        <v>103.7</v>
      </c>
      <c r="J106" s="4">
        <v>157</v>
      </c>
      <c r="K106" s="4">
        <v>167.39</v>
      </c>
      <c r="L106" s="4">
        <v>93.49</v>
      </c>
      <c r="M106" s="4">
        <v>88.19</v>
      </c>
      <c r="N106" s="4">
        <v>1078.28</v>
      </c>
    </row>
    <row r="107" spans="1:15">
      <c r="A107">
        <v>2002</v>
      </c>
      <c r="B107" s="4">
        <v>43.52</v>
      </c>
      <c r="C107" s="4">
        <v>92.91</v>
      </c>
      <c r="D107" s="4">
        <v>97.95</v>
      </c>
      <c r="E107" s="4">
        <v>72.94</v>
      </c>
      <c r="F107" s="4">
        <v>100.55</v>
      </c>
      <c r="G107" s="4">
        <v>99.19</v>
      </c>
      <c r="H107" s="4">
        <v>65.62</v>
      </c>
      <c r="I107" s="4">
        <v>63.18</v>
      </c>
      <c r="J107" s="4">
        <v>87.46</v>
      </c>
      <c r="K107" s="4">
        <v>91.53</v>
      </c>
      <c r="L107" s="4">
        <v>73.150000000000006</v>
      </c>
      <c r="M107" s="4">
        <v>67.36</v>
      </c>
      <c r="N107" s="4">
        <v>955.36</v>
      </c>
    </row>
    <row r="108" spans="1:15">
      <c r="A108">
        <v>2003</v>
      </c>
      <c r="B108" s="4">
        <v>65.03</v>
      </c>
      <c r="C108" s="4">
        <v>54.21</v>
      </c>
      <c r="D108" s="4">
        <v>72.19</v>
      </c>
      <c r="E108" s="4">
        <v>61.14</v>
      </c>
      <c r="F108" s="4">
        <v>95.55</v>
      </c>
      <c r="G108" s="4">
        <v>89.12</v>
      </c>
      <c r="H108" s="4">
        <v>95.03</v>
      </c>
      <c r="I108" s="4">
        <v>91.29</v>
      </c>
      <c r="J108" s="4">
        <v>118.6</v>
      </c>
      <c r="K108" s="4">
        <v>99.77</v>
      </c>
      <c r="L108" s="4">
        <v>142.97999999999999</v>
      </c>
      <c r="M108" s="4">
        <v>68.290000000000006</v>
      </c>
      <c r="N108" s="4">
        <v>1053.2</v>
      </c>
    </row>
    <row r="109" spans="1:15">
      <c r="A109">
        <v>2004</v>
      </c>
      <c r="B109" s="4">
        <v>69.510000000000005</v>
      </c>
      <c r="C109" s="4">
        <v>42.32</v>
      </c>
      <c r="D109" s="4">
        <v>90.9</v>
      </c>
      <c r="E109" s="4">
        <v>57.23</v>
      </c>
      <c r="F109" s="4">
        <v>139.21</v>
      </c>
      <c r="G109" s="4">
        <v>54.9</v>
      </c>
      <c r="H109" s="4">
        <v>108.18</v>
      </c>
      <c r="I109" s="4">
        <v>67.97</v>
      </c>
      <c r="J109" s="4">
        <v>33.67</v>
      </c>
      <c r="K109" s="4">
        <v>112.18</v>
      </c>
      <c r="L109" s="4">
        <v>78.3</v>
      </c>
      <c r="M109" s="4">
        <v>130.71</v>
      </c>
      <c r="N109" s="4">
        <v>985.08</v>
      </c>
    </row>
    <row r="110" spans="1:15">
      <c r="A110">
        <v>2005</v>
      </c>
      <c r="B110" s="4">
        <v>75.53</v>
      </c>
      <c r="C110" s="4">
        <v>42.65</v>
      </c>
      <c r="D110" s="4">
        <v>36.56</v>
      </c>
      <c r="E110" s="4">
        <v>74.400000000000006</v>
      </c>
      <c r="F110" s="4">
        <v>26.63</v>
      </c>
      <c r="G110" s="4">
        <v>62.6</v>
      </c>
      <c r="H110" s="4">
        <v>70.31</v>
      </c>
      <c r="I110" s="4">
        <v>80.2</v>
      </c>
      <c r="J110" s="4">
        <v>85.03</v>
      </c>
      <c r="K110" s="4">
        <v>54.65</v>
      </c>
      <c r="L110" s="4">
        <v>131.63999999999999</v>
      </c>
      <c r="M110" s="4">
        <v>74.849999999999994</v>
      </c>
      <c r="N110" s="4">
        <v>815.05</v>
      </c>
    </row>
    <row r="111" spans="1:15">
      <c r="A111">
        <v>2006</v>
      </c>
      <c r="B111" s="4">
        <v>92.68</v>
      </c>
      <c r="C111" s="4">
        <v>96.53</v>
      </c>
      <c r="D111" s="4">
        <v>52.28</v>
      </c>
      <c r="E111" s="4">
        <v>66.58</v>
      </c>
      <c r="F111" s="4">
        <v>79.09</v>
      </c>
      <c r="G111" s="4">
        <v>58.02</v>
      </c>
      <c r="H111" s="4">
        <v>92.56</v>
      </c>
      <c r="I111" s="4">
        <v>59.38</v>
      </c>
      <c r="J111" s="4">
        <v>108.09</v>
      </c>
      <c r="K111" s="4">
        <v>126.46</v>
      </c>
      <c r="L111" s="4">
        <v>75.63</v>
      </c>
      <c r="M111" s="4">
        <v>102.38</v>
      </c>
      <c r="N111" s="4">
        <v>1009.68</v>
      </c>
    </row>
    <row r="112" spans="1:15">
      <c r="A112" s="15">
        <v>2007</v>
      </c>
      <c r="B112" s="16">
        <v>52.67</v>
      </c>
      <c r="C112" s="16">
        <v>33.67</v>
      </c>
      <c r="D112" s="16">
        <v>61.92</v>
      </c>
      <c r="E112" s="16">
        <v>72.31</v>
      </c>
      <c r="F112" s="16">
        <v>44.49</v>
      </c>
      <c r="G112" s="16">
        <v>73.87</v>
      </c>
      <c r="H112" s="16">
        <v>86.63</v>
      </c>
      <c r="I112" s="16">
        <v>61.46</v>
      </c>
      <c r="J112" s="16">
        <v>67.69</v>
      </c>
      <c r="K112" s="16">
        <v>108.16</v>
      </c>
      <c r="L112" s="16">
        <v>75.97</v>
      </c>
      <c r="M112" s="16">
        <v>91.83</v>
      </c>
      <c r="N112" s="16">
        <v>830.67</v>
      </c>
      <c r="O112" s="15"/>
    </row>
    <row r="113" spans="1:15">
      <c r="A113" s="15">
        <v>2008</v>
      </c>
      <c r="B113" s="16">
        <v>118.06</v>
      </c>
      <c r="C113" s="16">
        <v>66.849999999999994</v>
      </c>
      <c r="D113" s="16">
        <v>62.5</v>
      </c>
      <c r="E113" s="16">
        <v>82.73</v>
      </c>
      <c r="F113" s="16">
        <v>100.43</v>
      </c>
      <c r="G113" s="16">
        <v>95.63</v>
      </c>
      <c r="H113" s="16">
        <v>90.21</v>
      </c>
      <c r="I113" s="16">
        <v>84.6</v>
      </c>
      <c r="J113" s="16">
        <v>78.63</v>
      </c>
      <c r="K113" s="16">
        <v>54.26</v>
      </c>
      <c r="L113" s="16">
        <v>96.37</v>
      </c>
      <c r="M113" s="16">
        <v>151.22999999999999</v>
      </c>
      <c r="N113" s="16">
        <v>1081.5</v>
      </c>
      <c r="O113" s="15"/>
    </row>
    <row r="114" spans="1:15">
      <c r="A114" s="15">
        <v>2009</v>
      </c>
      <c r="B114" s="16">
        <v>47.46</v>
      </c>
      <c r="C114" s="16">
        <v>75.680000000000007</v>
      </c>
      <c r="D114" s="16">
        <v>57.38</v>
      </c>
      <c r="E114" s="16">
        <v>101.19</v>
      </c>
      <c r="F114" s="16">
        <v>80.97</v>
      </c>
      <c r="G114" s="16">
        <v>75.44</v>
      </c>
      <c r="H114" s="16">
        <v>105.06</v>
      </c>
      <c r="I114" s="16">
        <v>90.99</v>
      </c>
      <c r="J114" s="16">
        <v>60.01</v>
      </c>
      <c r="K114" s="16">
        <v>133.46</v>
      </c>
      <c r="L114" s="16">
        <v>48.21</v>
      </c>
      <c r="M114" s="16">
        <v>84.89</v>
      </c>
      <c r="N114" s="16">
        <v>960.74</v>
      </c>
      <c r="O114" s="15"/>
    </row>
    <row r="115" spans="1:15">
      <c r="A115" s="20">
        <v>2010</v>
      </c>
      <c r="B115" s="21">
        <v>29.04</v>
      </c>
      <c r="C115" s="21">
        <v>17.98</v>
      </c>
      <c r="D115" s="21">
        <v>6.19</v>
      </c>
      <c r="E115" s="21">
        <v>47.52</v>
      </c>
      <c r="F115" s="21">
        <v>47.54</v>
      </c>
      <c r="G115" s="21">
        <v>122.72</v>
      </c>
      <c r="H115" s="21">
        <v>49.64</v>
      </c>
      <c r="I115" s="21">
        <v>101.34</v>
      </c>
      <c r="J115" s="21">
        <v>151.44999999999999</v>
      </c>
      <c r="K115" s="21">
        <v>53.82</v>
      </c>
      <c r="L115" s="21">
        <v>65.3</v>
      </c>
      <c r="M115" s="21">
        <v>47.92</v>
      </c>
      <c r="N115" s="21">
        <v>740.46</v>
      </c>
      <c r="O115" s="15"/>
    </row>
    <row r="116" spans="1:15">
      <c r="A116" s="20">
        <v>2011</v>
      </c>
      <c r="B116" s="21">
        <v>31.29</v>
      </c>
      <c r="C116" s="21">
        <v>12.87</v>
      </c>
      <c r="D116" s="21">
        <v>26</v>
      </c>
      <c r="E116" s="21">
        <v>134.03</v>
      </c>
      <c r="F116" s="21">
        <v>36.5</v>
      </c>
      <c r="G116" s="21">
        <v>99.88</v>
      </c>
      <c r="H116" s="21">
        <v>48.3</v>
      </c>
      <c r="I116" s="21">
        <v>75.91</v>
      </c>
      <c r="J116" s="21">
        <v>108.85</v>
      </c>
      <c r="K116" s="21">
        <v>69.02</v>
      </c>
      <c r="L116" s="21">
        <v>75.37</v>
      </c>
      <c r="M116" s="21">
        <v>36.520000000000003</v>
      </c>
      <c r="N116" s="21">
        <v>754.54</v>
      </c>
      <c r="O116" s="10" t="s">
        <v>55</v>
      </c>
    </row>
    <row r="117" spans="1:1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20" spans="1:15">
      <c r="A120" t="s">
        <v>45</v>
      </c>
      <c r="B120" s="4">
        <f>AVERAGE(B53:B116)</f>
        <v>73.522187500000015</v>
      </c>
      <c r="C120" s="4">
        <f t="shared" ref="C120:N120" si="0">AVERAGE(C53:C116)</f>
        <v>54.170468749999998</v>
      </c>
      <c r="D120" s="4">
        <f t="shared" si="0"/>
        <v>58.81203124999999</v>
      </c>
      <c r="E120" s="4">
        <f t="shared" si="0"/>
        <v>65.310468749999998</v>
      </c>
      <c r="F120" s="4">
        <f t="shared" si="0"/>
        <v>72.868750000000006</v>
      </c>
      <c r="G120" s="4">
        <f t="shared" si="0"/>
        <v>77.495781250000007</v>
      </c>
      <c r="H120" s="4">
        <f t="shared" si="0"/>
        <v>76.885156250000037</v>
      </c>
      <c r="I120" s="4">
        <f t="shared" si="0"/>
        <v>82.78000000000003</v>
      </c>
      <c r="J120" s="4">
        <f t="shared" si="0"/>
        <v>95.908437500000005</v>
      </c>
      <c r="K120" s="4">
        <f t="shared" si="0"/>
        <v>85.089062500000026</v>
      </c>
      <c r="L120" s="4">
        <f t="shared" si="0"/>
        <v>86.651875000000018</v>
      </c>
      <c r="M120" s="4">
        <f t="shared" si="0"/>
        <v>81.08250000000001</v>
      </c>
      <c r="N120" s="4">
        <f t="shared" si="0"/>
        <v>910.57671874999971</v>
      </c>
    </row>
    <row r="121" spans="1:15">
      <c r="A121" t="s">
        <v>43</v>
      </c>
      <c r="B121" s="4">
        <f>MAX(B53:B116)</f>
        <v>135.34</v>
      </c>
      <c r="C121" s="4">
        <f t="shared" ref="C121:N121" si="1">MAX(C53:C116)</f>
        <v>96.53</v>
      </c>
      <c r="D121" s="4">
        <f t="shared" si="1"/>
        <v>139.72</v>
      </c>
      <c r="E121" s="4">
        <f t="shared" si="1"/>
        <v>134.03</v>
      </c>
      <c r="F121" s="4">
        <f t="shared" si="1"/>
        <v>153.27000000000001</v>
      </c>
      <c r="G121" s="4">
        <f t="shared" si="1"/>
        <v>146.77000000000001</v>
      </c>
      <c r="H121" s="4">
        <f t="shared" si="1"/>
        <v>160.09</v>
      </c>
      <c r="I121" s="4">
        <f t="shared" si="1"/>
        <v>142.78</v>
      </c>
      <c r="J121" s="4">
        <f t="shared" si="1"/>
        <v>157</v>
      </c>
      <c r="K121" s="4">
        <f t="shared" si="1"/>
        <v>167.39</v>
      </c>
      <c r="L121" s="4">
        <f t="shared" si="1"/>
        <v>149.43</v>
      </c>
      <c r="M121" s="4">
        <f t="shared" si="1"/>
        <v>151.22999999999999</v>
      </c>
      <c r="N121" s="4">
        <f t="shared" si="1"/>
        <v>1081.5</v>
      </c>
    </row>
    <row r="122" spans="1:15">
      <c r="A122" t="s">
        <v>44</v>
      </c>
      <c r="B122" s="4">
        <f>MIN(B53:B116)</f>
        <v>25.31</v>
      </c>
      <c r="C122" s="4">
        <f t="shared" ref="C122:N122" si="2">MIN(C53:C116)</f>
        <v>12.87</v>
      </c>
      <c r="D122" s="4">
        <f t="shared" si="2"/>
        <v>6.19</v>
      </c>
      <c r="E122" s="4">
        <f t="shared" si="2"/>
        <v>26.49</v>
      </c>
      <c r="F122" s="4">
        <f t="shared" si="2"/>
        <v>26.63</v>
      </c>
      <c r="G122" s="4">
        <f t="shared" si="2"/>
        <v>32.99</v>
      </c>
      <c r="H122" s="4">
        <f t="shared" si="2"/>
        <v>22.11</v>
      </c>
      <c r="I122" s="4">
        <f t="shared" si="2"/>
        <v>31.62</v>
      </c>
      <c r="J122" s="4">
        <f t="shared" si="2"/>
        <v>32.909999999999997</v>
      </c>
      <c r="K122" s="4">
        <f t="shared" si="2"/>
        <v>23.46</v>
      </c>
      <c r="L122" s="4">
        <f t="shared" si="2"/>
        <v>30.26</v>
      </c>
      <c r="M122" s="4">
        <f t="shared" si="2"/>
        <v>32.229999999999997</v>
      </c>
      <c r="N122" s="4">
        <f t="shared" si="2"/>
        <v>690.44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22"/>
  <sheetViews>
    <sheetView topLeftCell="A92" workbookViewId="0"/>
  </sheetViews>
  <sheetFormatPr defaultRowHeight="12.75"/>
  <cols>
    <col min="2" max="13" width="7.7109375" customWidth="1"/>
  </cols>
  <sheetData>
    <row r="1" spans="1:14">
      <c r="A1" t="s">
        <v>0</v>
      </c>
    </row>
    <row r="2" spans="1:14">
      <c r="A2" t="s">
        <v>41</v>
      </c>
    </row>
    <row r="4" spans="1:14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19</v>
      </c>
    </row>
    <row r="5" spans="1:14">
      <c r="A5">
        <v>1900</v>
      </c>
      <c r="B5" s="4">
        <v>48.000320550872615</v>
      </c>
      <c r="C5" s="4">
        <v>104.85674344057936</v>
      </c>
      <c r="D5" s="4">
        <v>59.167404725157304</v>
      </c>
      <c r="E5" s="4">
        <v>49.085260595987179</v>
      </c>
      <c r="F5" s="4">
        <v>62.93352724682417</v>
      </c>
      <c r="G5" s="4">
        <v>80.249519173691084</v>
      </c>
      <c r="H5" s="4">
        <v>121.96332660572244</v>
      </c>
      <c r="I5" s="4">
        <v>77.436673394277591</v>
      </c>
      <c r="J5" s="4">
        <v>46.217244449721001</v>
      </c>
      <c r="K5" s="4">
        <v>61.285260595987175</v>
      </c>
      <c r="L5" s="4">
        <v>96.283076101151607</v>
      </c>
      <c r="M5" s="4">
        <v>22.152665321144486</v>
      </c>
      <c r="N5" s="4">
        <f>SUM(B5:M5)</f>
        <v>829.63102220111591</v>
      </c>
    </row>
    <row r="6" spans="1:14">
      <c r="A6">
        <v>1901</v>
      </c>
      <c r="B6" s="4">
        <v>47.898747477145903</v>
      </c>
      <c r="C6" s="4">
        <v>41.271162293719584</v>
      </c>
      <c r="D6" s="4">
        <v>61.98307610115161</v>
      </c>
      <c r="E6" s="4">
        <v>64.148907752582218</v>
      </c>
      <c r="F6" s="4">
        <v>90.192775733111731</v>
      </c>
      <c r="G6" s="4">
        <v>70.281182476552303</v>
      </c>
      <c r="H6" s="4">
        <v>79.848587201709606</v>
      </c>
      <c r="I6" s="4">
        <v>76.136993945150181</v>
      </c>
      <c r="J6" s="4">
        <v>58.700320550872611</v>
      </c>
      <c r="K6" s="4">
        <v>40.30093197198147</v>
      </c>
      <c r="L6" s="4">
        <v>49.138567018876884</v>
      </c>
      <c r="M6" s="4">
        <v>92.720070046301799</v>
      </c>
      <c r="N6" s="4">
        <f t="shared" ref="N6:N52" si="0">SUM(B6:M6)</f>
        <v>772.62132256915572</v>
      </c>
    </row>
    <row r="7" spans="1:14">
      <c r="A7">
        <v>1902</v>
      </c>
      <c r="B7" s="4">
        <v>32.98715422058649</v>
      </c>
      <c r="C7" s="4">
        <v>26.331663302861209</v>
      </c>
      <c r="D7" s="4">
        <v>67.415350825121692</v>
      </c>
      <c r="E7" s="4">
        <v>44.463006054849821</v>
      </c>
      <c r="F7" s="4">
        <v>88.955490917725271</v>
      </c>
      <c r="G7" s="4">
        <v>164.51127270568682</v>
      </c>
      <c r="H7" s="4">
        <v>154.0382464680043</v>
      </c>
      <c r="I7" s="4">
        <v>37.83009022913452</v>
      </c>
      <c r="J7" s="4">
        <v>135.86393802683128</v>
      </c>
      <c r="K7" s="4">
        <v>63.730090229134518</v>
      </c>
      <c r="L7" s="4">
        <v>48.664258577703905</v>
      </c>
      <c r="M7" s="4">
        <v>69.599999999999994</v>
      </c>
      <c r="N7" s="4">
        <f t="shared" si="0"/>
        <v>934.39056155763978</v>
      </c>
    </row>
    <row r="8" spans="1:14">
      <c r="A8">
        <v>1903</v>
      </c>
      <c r="B8" s="4">
        <v>48.017244449721005</v>
      </c>
      <c r="C8" s="4">
        <v>83.786833669713872</v>
      </c>
      <c r="D8" s="4">
        <v>64.661753531995714</v>
      </c>
      <c r="E8" s="4">
        <v>102.9485872017096</v>
      </c>
      <c r="F8" s="4">
        <v>59.202184494835564</v>
      </c>
      <c r="G8" s="4">
        <v>97.333236376587905</v>
      </c>
      <c r="H8" s="4">
        <v>119.74954885432744</v>
      </c>
      <c r="I8" s="4">
        <v>114.25674344057937</v>
      </c>
      <c r="J8" s="4">
        <v>55.833847797696777</v>
      </c>
      <c r="K8" s="4">
        <v>64.582755550279003</v>
      </c>
      <c r="L8" s="4">
        <v>48.966763623412085</v>
      </c>
      <c r="M8" s="4">
        <v>57.485581146859786</v>
      </c>
      <c r="N8" s="4">
        <f t="shared" si="0"/>
        <v>916.82508013771826</v>
      </c>
    </row>
    <row r="9" spans="1:14">
      <c r="A9">
        <v>1904</v>
      </c>
      <c r="B9" s="4">
        <v>104.03166330286122</v>
      </c>
      <c r="C9" s="4">
        <v>70.665831651430594</v>
      </c>
      <c r="D9" s="4">
        <v>110.06801614626617</v>
      </c>
      <c r="E9" s="4">
        <v>75.179929953698206</v>
      </c>
      <c r="F9" s="4">
        <v>86.031342751988603</v>
      </c>
      <c r="G9" s="4">
        <v>50.878356879971506</v>
      </c>
      <c r="H9" s="4">
        <v>102.34951917369108</v>
      </c>
      <c r="I9" s="4">
        <v>86.31409830226761</v>
      </c>
      <c r="J9" s="4">
        <v>75.616923898848384</v>
      </c>
      <c r="K9" s="4">
        <v>49.421322569155883</v>
      </c>
      <c r="L9" s="4">
        <v>10.649839724563696</v>
      </c>
      <c r="M9" s="4">
        <v>57.715671375994297</v>
      </c>
      <c r="N9" s="4">
        <f t="shared" si="0"/>
        <v>878.92251573073736</v>
      </c>
    </row>
    <row r="10" spans="1:14">
      <c r="A10">
        <v>1905</v>
      </c>
      <c r="B10" s="4">
        <v>52.403146147453405</v>
      </c>
      <c r="C10" s="4">
        <v>49.095921880565122</v>
      </c>
      <c r="D10" s="4">
        <v>37.363006054849819</v>
      </c>
      <c r="E10" s="4">
        <v>64.236673394277574</v>
      </c>
      <c r="F10" s="4">
        <v>111.71660334797578</v>
      </c>
      <c r="G10" s="4">
        <v>113.5595393565238</v>
      </c>
      <c r="H10" s="4">
        <v>98.460471328505278</v>
      </c>
      <c r="I10" s="4">
        <v>84.970841742846957</v>
      </c>
      <c r="J10" s="4">
        <v>69.675531283390711</v>
      </c>
      <c r="K10" s="4">
        <v>70.347334678855518</v>
      </c>
      <c r="L10" s="4">
        <v>71.501252522854088</v>
      </c>
      <c r="M10" s="4">
        <v>47.694669357711028</v>
      </c>
      <c r="N10" s="4">
        <f t="shared" si="0"/>
        <v>871.02499109580901</v>
      </c>
    </row>
    <row r="11" spans="1:14">
      <c r="A11">
        <v>1906</v>
      </c>
      <c r="B11" s="4">
        <v>44.897174403419214</v>
      </c>
      <c r="C11" s="4">
        <v>25.172414816573667</v>
      </c>
      <c r="D11" s="4">
        <v>64.934488899442002</v>
      </c>
      <c r="E11" s="4">
        <v>49.249839724563699</v>
      </c>
      <c r="F11" s="4">
        <v>62.216603347975784</v>
      </c>
      <c r="G11" s="4">
        <v>89.662044402231984</v>
      </c>
      <c r="H11" s="4">
        <v>101.51127270568682</v>
      </c>
      <c r="I11" s="4">
        <v>96.747014127982908</v>
      </c>
      <c r="J11" s="4">
        <v>58.604078119434874</v>
      </c>
      <c r="K11" s="4">
        <v>118.08747477145909</v>
      </c>
      <c r="L11" s="4">
        <v>65.453597293125966</v>
      </c>
      <c r="M11" s="4">
        <v>88.912845779413516</v>
      </c>
      <c r="N11" s="4">
        <f t="shared" si="0"/>
        <v>865.44884839130953</v>
      </c>
    </row>
    <row r="12" spans="1:14">
      <c r="A12">
        <v>1907</v>
      </c>
      <c r="B12" s="4">
        <v>118.7156713759943</v>
      </c>
      <c r="C12" s="4">
        <v>16.684328624005698</v>
      </c>
      <c r="D12" s="4">
        <v>84.961432981123124</v>
      </c>
      <c r="E12" s="4">
        <v>55.399999999999991</v>
      </c>
      <c r="F12" s="4">
        <v>80.967084174284693</v>
      </c>
      <c r="G12" s="4">
        <v>99.599679449127393</v>
      </c>
      <c r="H12" s="4">
        <v>85.81409830226761</v>
      </c>
      <c r="I12" s="4">
        <v>37.549839724563697</v>
      </c>
      <c r="J12" s="4">
        <v>112.934488899442</v>
      </c>
      <c r="K12" s="4">
        <v>75.756132019470499</v>
      </c>
      <c r="L12" s="4">
        <v>57.942936008548024</v>
      </c>
      <c r="M12" s="4">
        <v>97.082755550278989</v>
      </c>
      <c r="N12" s="4">
        <f t="shared" si="0"/>
        <v>923.40844710910619</v>
      </c>
    </row>
    <row r="13" spans="1:14">
      <c r="A13">
        <v>1908</v>
      </c>
      <c r="B13" s="4">
        <v>57.529158257153036</v>
      </c>
      <c r="C13" s="4">
        <v>108.13134275198861</v>
      </c>
      <c r="D13" s="4">
        <v>81.115350825121695</v>
      </c>
      <c r="E13" s="4">
        <v>69.188406743440581</v>
      </c>
      <c r="F13" s="4">
        <v>109.54229490680279</v>
      </c>
      <c r="G13" s="4">
        <v>56.943256559420632</v>
      </c>
      <c r="H13" s="4">
        <v>86.761112430250506</v>
      </c>
      <c r="I13" s="4">
        <v>88.685581146859789</v>
      </c>
      <c r="J13" s="4">
        <v>20.711593256559421</v>
      </c>
      <c r="K13" s="4">
        <v>30.785581146859787</v>
      </c>
      <c r="L13" s="4">
        <v>33.813166330286123</v>
      </c>
      <c r="M13" s="4">
        <v>53.481503027424907</v>
      </c>
      <c r="N13" s="4">
        <f t="shared" si="0"/>
        <v>796.68834738216788</v>
      </c>
    </row>
    <row r="14" spans="1:14">
      <c r="A14">
        <v>1909</v>
      </c>
      <c r="B14" s="4">
        <v>70.29466935771103</v>
      </c>
      <c r="C14" s="4">
        <v>106.93009022913452</v>
      </c>
      <c r="D14" s="4">
        <v>63.335741422296088</v>
      </c>
      <c r="E14" s="4">
        <v>105.66204440223198</v>
      </c>
      <c r="F14" s="4">
        <v>107.91441885314022</v>
      </c>
      <c r="G14" s="4">
        <v>100.5595393565238</v>
      </c>
      <c r="H14" s="4">
        <v>73.617565000593615</v>
      </c>
      <c r="I14" s="4">
        <v>72.652665321144482</v>
      </c>
      <c r="J14" s="4">
        <v>52.135741422296093</v>
      </c>
      <c r="K14" s="4">
        <v>51.319749495429186</v>
      </c>
      <c r="L14" s="4">
        <v>97.651092247417793</v>
      </c>
      <c r="M14" s="4">
        <v>69.915991926866909</v>
      </c>
      <c r="N14" s="4">
        <f t="shared" si="0"/>
        <v>971.98930903478561</v>
      </c>
    </row>
    <row r="15" spans="1:14">
      <c r="A15">
        <v>1910</v>
      </c>
      <c r="B15" s="4">
        <v>88.791552890893982</v>
      </c>
      <c r="C15" s="4">
        <v>74.73355692746054</v>
      </c>
      <c r="D15" s="4">
        <v>10.765831651430606</v>
      </c>
      <c r="E15" s="4">
        <v>97.736673394277574</v>
      </c>
      <c r="F15" s="4">
        <v>85.698747477145901</v>
      </c>
      <c r="G15" s="4">
        <v>41.91974949542918</v>
      </c>
      <c r="H15" s="4">
        <v>86.284328624005695</v>
      </c>
      <c r="I15" s="4">
        <v>54.728517155407808</v>
      </c>
      <c r="J15" s="4">
        <v>90.873958209664011</v>
      </c>
      <c r="K15" s="4">
        <v>88.587795322331715</v>
      </c>
      <c r="L15" s="4">
        <v>63.035741422296098</v>
      </c>
      <c r="M15" s="4">
        <v>58.634488899442005</v>
      </c>
      <c r="N15" s="4">
        <f t="shared" si="0"/>
        <v>841.79094146978491</v>
      </c>
    </row>
    <row r="16" spans="1:14">
      <c r="A16">
        <v>1911</v>
      </c>
      <c r="B16" s="4">
        <v>64.967725276029924</v>
      </c>
      <c r="C16" s="4">
        <v>54.491232340021369</v>
      </c>
      <c r="D16" s="4">
        <v>47.846082156001422</v>
      </c>
      <c r="E16" s="4">
        <v>80.510020182832704</v>
      </c>
      <c r="F16" s="4">
        <v>44.397494954291822</v>
      </c>
      <c r="G16" s="4">
        <v>88.041362934821322</v>
      </c>
      <c r="H16" s="4">
        <v>55.564579128576511</v>
      </c>
      <c r="I16" s="4">
        <v>99.123216193755198</v>
      </c>
      <c r="J16" s="4">
        <v>94.252665321144491</v>
      </c>
      <c r="K16" s="4">
        <v>109.28275555027901</v>
      </c>
      <c r="L16" s="4">
        <v>90.147334678855529</v>
      </c>
      <c r="M16" s="4">
        <v>68.86332660572242</v>
      </c>
      <c r="N16" s="4">
        <f t="shared" si="0"/>
        <v>897.48779532233175</v>
      </c>
    </row>
    <row r="17" spans="1:14">
      <c r="A17">
        <v>1912</v>
      </c>
      <c r="B17" s="4">
        <v>57.288727294313183</v>
      </c>
      <c r="C17" s="4">
        <v>46.134488899442005</v>
      </c>
      <c r="D17" s="4">
        <v>61.851412798290397</v>
      </c>
      <c r="E17" s="4">
        <v>80.08590169773241</v>
      </c>
      <c r="F17" s="4">
        <v>88.366443072539482</v>
      </c>
      <c r="G17" s="4">
        <v>57.417244449721004</v>
      </c>
      <c r="H17" s="4">
        <v>104.55077169654518</v>
      </c>
      <c r="I17" s="4">
        <v>111.23699394515018</v>
      </c>
      <c r="J17" s="4">
        <v>91.720070046301799</v>
      </c>
      <c r="K17" s="4">
        <v>73.008476789742375</v>
      </c>
      <c r="L17" s="4">
        <v>53.3</v>
      </c>
      <c r="M17" s="4">
        <v>47.631983853733828</v>
      </c>
      <c r="N17" s="4">
        <f t="shared" si="0"/>
        <v>872.59251454351181</v>
      </c>
    </row>
    <row r="18" spans="1:14">
      <c r="A18">
        <v>1913</v>
      </c>
      <c r="B18" s="4">
        <v>136.61441885314022</v>
      </c>
      <c r="C18" s="4">
        <v>36.517565000593613</v>
      </c>
      <c r="D18" s="4">
        <v>170.68025050457081</v>
      </c>
      <c r="E18" s="4">
        <v>80.447014127982897</v>
      </c>
      <c r="F18" s="4">
        <v>87.314418853140211</v>
      </c>
      <c r="G18" s="4">
        <v>48.668977798884008</v>
      </c>
      <c r="H18" s="4">
        <v>85.915671375994293</v>
      </c>
      <c r="I18" s="4">
        <v>81.431983853733826</v>
      </c>
      <c r="J18" s="4">
        <v>43.285581146859791</v>
      </c>
      <c r="K18" s="4">
        <v>93.98307610115161</v>
      </c>
      <c r="L18" s="4">
        <v>72.064899679449127</v>
      </c>
      <c r="M18" s="4">
        <v>22.617244449720999</v>
      </c>
      <c r="N18" s="4">
        <f t="shared" si="0"/>
        <v>959.54110174522157</v>
      </c>
    </row>
    <row r="19" spans="1:14">
      <c r="A19">
        <v>1914</v>
      </c>
      <c r="B19" s="4">
        <v>65.184969725750918</v>
      </c>
      <c r="C19" s="4">
        <v>35.73198385373383</v>
      </c>
      <c r="D19" s="4">
        <v>56.436061973168705</v>
      </c>
      <c r="E19" s="4">
        <v>92.318496972575105</v>
      </c>
      <c r="F19" s="4">
        <v>116.26457912857651</v>
      </c>
      <c r="G19" s="4">
        <v>71.912525228540915</v>
      </c>
      <c r="H19" s="4">
        <v>46.699679449127395</v>
      </c>
      <c r="I19" s="4">
        <v>123.01913807432032</v>
      </c>
      <c r="J19" s="4">
        <v>56.985260595987178</v>
      </c>
      <c r="K19" s="4">
        <v>58.301252522854085</v>
      </c>
      <c r="L19" s="4">
        <v>43.667404725157304</v>
      </c>
      <c r="M19" s="4">
        <v>69.622575092009967</v>
      </c>
      <c r="N19" s="4">
        <f t="shared" si="0"/>
        <v>836.14392734180217</v>
      </c>
    </row>
    <row r="20" spans="1:14">
      <c r="A20">
        <v>1915</v>
      </c>
      <c r="B20" s="4">
        <v>67.171482844592191</v>
      </c>
      <c r="C20" s="4">
        <v>57.48307610115161</v>
      </c>
      <c r="D20" s="4">
        <v>27.81849697257509</v>
      </c>
      <c r="E20" s="4">
        <v>26.416923898848388</v>
      </c>
      <c r="F20" s="4">
        <v>78.002825596580792</v>
      </c>
      <c r="G20" s="4">
        <v>77.782755550279006</v>
      </c>
      <c r="H20" s="4">
        <v>158.61567137599431</v>
      </c>
      <c r="I20" s="4">
        <v>124.9348094503146</v>
      </c>
      <c r="J20" s="4">
        <v>107.51220467766829</v>
      </c>
      <c r="K20" s="4">
        <v>51.132915825715308</v>
      </c>
      <c r="L20" s="4">
        <v>59.351412798290397</v>
      </c>
      <c r="M20" s="4">
        <v>65.616312477739513</v>
      </c>
      <c r="N20" s="4">
        <f t="shared" si="0"/>
        <v>901.83888756974943</v>
      </c>
    </row>
    <row r="21" spans="1:14">
      <c r="A21">
        <v>1916</v>
      </c>
      <c r="B21" s="4">
        <v>106.23259527484269</v>
      </c>
      <c r="C21" s="4">
        <v>39.205971744034194</v>
      </c>
      <c r="D21" s="4">
        <v>82.343256559420638</v>
      </c>
      <c r="E21" s="4">
        <v>68.981503027424907</v>
      </c>
      <c r="F21" s="4">
        <v>123.33416834856941</v>
      </c>
      <c r="G21" s="4">
        <v>110.24669357711028</v>
      </c>
      <c r="H21" s="4">
        <v>30.795921880565118</v>
      </c>
      <c r="I21" s="4">
        <v>57.73291582571531</v>
      </c>
      <c r="J21" s="4">
        <v>62.631663302861213</v>
      </c>
      <c r="K21" s="4">
        <v>62.230731330879735</v>
      </c>
      <c r="L21" s="4">
        <v>50.572414816573669</v>
      </c>
      <c r="M21" s="4">
        <v>63.552985872017103</v>
      </c>
      <c r="N21" s="4">
        <f t="shared" si="0"/>
        <v>857.86082156001419</v>
      </c>
    </row>
    <row r="22" spans="1:14">
      <c r="A22">
        <v>1917</v>
      </c>
      <c r="B22" s="4">
        <v>60.387154220586481</v>
      </c>
      <c r="C22" s="4">
        <v>34.32257509200997</v>
      </c>
      <c r="D22" s="4">
        <v>71.587154220586484</v>
      </c>
      <c r="E22" s="4">
        <v>88.727555502789983</v>
      </c>
      <c r="F22" s="4">
        <v>104.28182357829752</v>
      </c>
      <c r="G22" s="4">
        <v>130.79749495429184</v>
      </c>
      <c r="H22" s="4">
        <v>82.448266650836999</v>
      </c>
      <c r="I22" s="4">
        <v>71.913166330286117</v>
      </c>
      <c r="J22" s="4">
        <v>50.148907752582218</v>
      </c>
      <c r="K22" s="4">
        <v>137.82478926748189</v>
      </c>
      <c r="L22" s="4">
        <v>20.517244449721005</v>
      </c>
      <c r="M22" s="4">
        <v>33.852985872017101</v>
      </c>
      <c r="N22" s="4">
        <f t="shared" si="0"/>
        <v>886.80911789148774</v>
      </c>
    </row>
    <row r="23" spans="1:14">
      <c r="A23">
        <v>1918</v>
      </c>
      <c r="B23" s="4">
        <v>60.677745458862638</v>
      </c>
      <c r="C23" s="4">
        <v>63.760180458269026</v>
      </c>
      <c r="D23" s="4">
        <v>61.934809450314617</v>
      </c>
      <c r="E23" s="4">
        <v>59.548587201709601</v>
      </c>
      <c r="F23" s="4">
        <v>81.151092247417793</v>
      </c>
      <c r="G23" s="4">
        <v>59.117565000593608</v>
      </c>
      <c r="H23" s="4">
        <v>44.018496972575093</v>
      </c>
      <c r="I23" s="4">
        <v>59.136673394277565</v>
      </c>
      <c r="J23" s="4">
        <v>115.3987474771459</v>
      </c>
      <c r="K23" s="4">
        <v>58.5843286240057</v>
      </c>
      <c r="L23" s="4">
        <v>53.26708417428469</v>
      </c>
      <c r="M23" s="4">
        <v>78.697174403419211</v>
      </c>
      <c r="N23" s="4">
        <f t="shared" si="0"/>
        <v>795.29248486287565</v>
      </c>
    </row>
    <row r="24" spans="1:14">
      <c r="A24">
        <v>1919</v>
      </c>
      <c r="B24" s="4">
        <v>30.548587201709601</v>
      </c>
      <c r="C24" s="4">
        <v>35.852665321144485</v>
      </c>
      <c r="D24" s="4">
        <v>80.76708417428469</v>
      </c>
      <c r="E24" s="4">
        <v>99.95959871779651</v>
      </c>
      <c r="F24" s="4">
        <v>112.91849697257508</v>
      </c>
      <c r="G24" s="4">
        <v>61.403757568562277</v>
      </c>
      <c r="H24" s="4">
        <v>46.184008073133093</v>
      </c>
      <c r="I24" s="4">
        <v>96.782755550279006</v>
      </c>
      <c r="J24" s="4">
        <v>62.84826665083699</v>
      </c>
      <c r="K24" s="4">
        <v>119.10969963196011</v>
      </c>
      <c r="L24" s="4">
        <v>57.1140983022676</v>
      </c>
      <c r="M24" s="4">
        <v>28.136993945150184</v>
      </c>
      <c r="N24" s="4">
        <f t="shared" si="0"/>
        <v>831.62601210969967</v>
      </c>
    </row>
    <row r="25" spans="1:14">
      <c r="A25">
        <v>1920</v>
      </c>
      <c r="B25" s="4">
        <v>45.578997981716732</v>
      </c>
      <c r="C25" s="4">
        <v>23.380571055443426</v>
      </c>
      <c r="D25" s="4">
        <v>45.548587201709601</v>
      </c>
      <c r="E25" s="4">
        <v>106.32100201828328</v>
      </c>
      <c r="F25" s="4">
        <v>34.764258577703913</v>
      </c>
      <c r="G25" s="4">
        <v>106.7031461474534</v>
      </c>
      <c r="H25" s="4">
        <v>95.746693577110278</v>
      </c>
      <c r="I25" s="4">
        <v>86.915350825121692</v>
      </c>
      <c r="J25" s="4">
        <v>50.645761605128818</v>
      </c>
      <c r="K25" s="4">
        <v>67.648907752582204</v>
      </c>
      <c r="L25" s="4">
        <v>74.248907752582227</v>
      </c>
      <c r="M25" s="4">
        <v>77.466763623412092</v>
      </c>
      <c r="N25" s="4">
        <f t="shared" si="0"/>
        <v>814.96894811824757</v>
      </c>
    </row>
    <row r="26" spans="1:14">
      <c r="A26">
        <v>1921</v>
      </c>
      <c r="B26" s="4">
        <v>34.961753531995733</v>
      </c>
      <c r="C26" s="4">
        <v>44.69749495429182</v>
      </c>
      <c r="D26" s="4">
        <v>112.19466935771102</v>
      </c>
      <c r="E26" s="4">
        <v>100.33009022913451</v>
      </c>
      <c r="F26" s="4">
        <v>65.01942894455658</v>
      </c>
      <c r="G26" s="4">
        <v>62.285581146859784</v>
      </c>
      <c r="H26" s="4">
        <v>78.58776564169537</v>
      </c>
      <c r="I26" s="4">
        <v>85.402825596580797</v>
      </c>
      <c r="J26" s="4">
        <v>90.952344770271878</v>
      </c>
      <c r="K26" s="4">
        <v>76.775851834263321</v>
      </c>
      <c r="L26" s="4">
        <v>92.598747477145906</v>
      </c>
      <c r="M26" s="4">
        <v>53.569589219992871</v>
      </c>
      <c r="N26" s="4">
        <f t="shared" si="0"/>
        <v>897.37614270449967</v>
      </c>
    </row>
    <row r="27" spans="1:14">
      <c r="A27">
        <v>1922</v>
      </c>
      <c r="B27" s="4">
        <v>41.49592188056512</v>
      </c>
      <c r="C27" s="4">
        <v>41.584008073133084</v>
      </c>
      <c r="D27" s="4">
        <v>92.799068028018525</v>
      </c>
      <c r="E27" s="4">
        <v>90.041042383948721</v>
      </c>
      <c r="F27" s="4">
        <v>91.264549447940169</v>
      </c>
      <c r="G27" s="4">
        <v>79.35860738454231</v>
      </c>
      <c r="H27" s="4">
        <v>86.717855870829865</v>
      </c>
      <c r="I27" s="4">
        <v>65.701893624599322</v>
      </c>
      <c r="J27" s="4">
        <v>81.3096996319601</v>
      </c>
      <c r="K27" s="4">
        <v>45.916923898848388</v>
      </c>
      <c r="L27" s="4">
        <v>40.152665321144489</v>
      </c>
      <c r="M27" s="4">
        <v>64.848587201709606</v>
      </c>
      <c r="N27" s="4">
        <f t="shared" si="0"/>
        <v>821.19082274723974</v>
      </c>
    </row>
    <row r="28" spans="1:14">
      <c r="A28">
        <v>1923</v>
      </c>
      <c r="B28" s="4">
        <v>68.428837706280419</v>
      </c>
      <c r="C28" s="4">
        <v>36.286833669713879</v>
      </c>
      <c r="D28" s="4">
        <v>67.786833669713872</v>
      </c>
      <c r="E28" s="4">
        <v>51.646402706874035</v>
      </c>
      <c r="F28" s="4">
        <v>90.982114448533792</v>
      </c>
      <c r="G28" s="4">
        <v>64.901252522854094</v>
      </c>
      <c r="H28" s="4">
        <v>77.144188531402108</v>
      </c>
      <c r="I28" s="4">
        <v>69.894960227947294</v>
      </c>
      <c r="J28" s="4">
        <v>89.531022201116002</v>
      </c>
      <c r="K28" s="4">
        <v>45.371162293719578</v>
      </c>
      <c r="L28" s="4">
        <v>56.617244449720999</v>
      </c>
      <c r="M28" s="4">
        <v>111.70407811943487</v>
      </c>
      <c r="N28" s="4">
        <f t="shared" si="0"/>
        <v>830.29493054731097</v>
      </c>
    </row>
    <row r="29" spans="1:14">
      <c r="A29">
        <v>1924</v>
      </c>
      <c r="B29" s="4">
        <v>81.484328624005684</v>
      </c>
      <c r="C29" s="4">
        <v>47.272414816573665</v>
      </c>
      <c r="D29" s="4">
        <v>54.663006054849809</v>
      </c>
      <c r="E29" s="4">
        <v>60.917565000593612</v>
      </c>
      <c r="F29" s="4">
        <v>92.51470972337647</v>
      </c>
      <c r="G29" s="4">
        <v>126.26268550397721</v>
      </c>
      <c r="H29" s="4">
        <v>71.803757568562261</v>
      </c>
      <c r="I29" s="4">
        <v>57.127585183426334</v>
      </c>
      <c r="J29" s="4">
        <v>124.18997981716728</v>
      </c>
      <c r="K29" s="4">
        <v>11.353917843998575</v>
      </c>
      <c r="L29" s="4">
        <v>25.281503027424908</v>
      </c>
      <c r="M29" s="4">
        <v>89.548587201709623</v>
      </c>
      <c r="N29" s="4">
        <f t="shared" si="0"/>
        <v>842.42004036566561</v>
      </c>
    </row>
    <row r="30" spans="1:14">
      <c r="A30">
        <v>1925</v>
      </c>
      <c r="B30" s="4">
        <v>32.93166330286121</v>
      </c>
      <c r="C30" s="4">
        <v>56.488406743440585</v>
      </c>
      <c r="D30" s="4">
        <v>75.482755550279009</v>
      </c>
      <c r="E30" s="4">
        <v>36.9156713759943</v>
      </c>
      <c r="F30" s="4">
        <v>38.327585183426329</v>
      </c>
      <c r="G30" s="4">
        <v>59.031342751988596</v>
      </c>
      <c r="H30" s="4">
        <v>94.552985872017103</v>
      </c>
      <c r="I30" s="4">
        <v>59.265511100558001</v>
      </c>
      <c r="J30" s="4">
        <v>118.97835687997151</v>
      </c>
      <c r="K30" s="4">
        <v>86.182755550278998</v>
      </c>
      <c r="L30" s="4">
        <v>88.781503027424904</v>
      </c>
      <c r="M30" s="4">
        <v>34.530410780007117</v>
      </c>
      <c r="N30" s="4">
        <f t="shared" si="0"/>
        <v>781.46894811824768</v>
      </c>
    </row>
    <row r="31" spans="1:14">
      <c r="A31">
        <v>1926</v>
      </c>
      <c r="B31" s="4">
        <v>51.330410780007128</v>
      </c>
      <c r="C31" s="4">
        <v>65.734488899441999</v>
      </c>
      <c r="D31" s="4">
        <v>58.682755550278998</v>
      </c>
      <c r="E31" s="4">
        <v>85.383396652024217</v>
      </c>
      <c r="F31" s="4">
        <v>42.563938026831295</v>
      </c>
      <c r="G31" s="4">
        <v>78.818496972575105</v>
      </c>
      <c r="H31" s="4">
        <v>54.577104357117413</v>
      </c>
      <c r="I31" s="4">
        <v>144.1843286240057</v>
      </c>
      <c r="J31" s="4">
        <v>175.21724444972102</v>
      </c>
      <c r="K31" s="4">
        <v>113.88872729431318</v>
      </c>
      <c r="L31" s="4">
        <v>70.196242431437739</v>
      </c>
      <c r="M31" s="4">
        <v>45.783076101151607</v>
      </c>
      <c r="N31" s="4">
        <f t="shared" si="0"/>
        <v>986.36021013890536</v>
      </c>
    </row>
    <row r="32" spans="1:14">
      <c r="A32">
        <v>1927</v>
      </c>
      <c r="B32" s="4">
        <v>45.601252522854097</v>
      </c>
      <c r="C32" s="4">
        <v>51.069909770865486</v>
      </c>
      <c r="D32" s="4">
        <v>65.45109224741779</v>
      </c>
      <c r="E32" s="4">
        <v>66.963938026831286</v>
      </c>
      <c r="F32" s="4">
        <v>107.36393802683131</v>
      </c>
      <c r="G32" s="4">
        <v>66.016603347975774</v>
      </c>
      <c r="H32" s="4">
        <v>114.31002018283272</v>
      </c>
      <c r="I32" s="4">
        <v>39.04482963314733</v>
      </c>
      <c r="J32" s="4">
        <v>65.996853852546579</v>
      </c>
      <c r="K32" s="4">
        <v>46.088406743440579</v>
      </c>
      <c r="L32" s="4">
        <v>152.36772527602992</v>
      </c>
      <c r="M32" s="4">
        <v>88.064579128576526</v>
      </c>
      <c r="N32" s="4">
        <f t="shared" si="0"/>
        <v>908.33914875934931</v>
      </c>
    </row>
    <row r="33" spans="1:14">
      <c r="A33">
        <v>1928</v>
      </c>
      <c r="B33" s="4">
        <v>47.282755550278999</v>
      </c>
      <c r="C33" s="4">
        <v>49.519749495429181</v>
      </c>
      <c r="D33" s="4">
        <v>56.316923898848394</v>
      </c>
      <c r="E33" s="4">
        <v>54.981503027424907</v>
      </c>
      <c r="F33" s="4">
        <v>53.794348806838414</v>
      </c>
      <c r="G33" s="4">
        <v>133.0144188531402</v>
      </c>
      <c r="H33" s="4">
        <v>100.50125252285409</v>
      </c>
      <c r="I33" s="4">
        <v>65.201252522854091</v>
      </c>
      <c r="J33" s="4">
        <v>42.518496972575093</v>
      </c>
      <c r="K33" s="4">
        <v>69.688406743440581</v>
      </c>
      <c r="L33" s="4">
        <v>80.749519173691084</v>
      </c>
      <c r="M33" s="4">
        <v>43.91974949542918</v>
      </c>
      <c r="N33" s="4">
        <f t="shared" si="0"/>
        <v>797.48837706280426</v>
      </c>
    </row>
    <row r="34" spans="1:14">
      <c r="A34">
        <v>1929</v>
      </c>
      <c r="B34" s="4">
        <v>104.11724444972101</v>
      </c>
      <c r="C34" s="4">
        <v>36.61316633028612</v>
      </c>
      <c r="D34" s="4">
        <v>74.963006054849814</v>
      </c>
      <c r="E34" s="4">
        <v>146.71191380743201</v>
      </c>
      <c r="F34" s="4">
        <v>98.148587201709603</v>
      </c>
      <c r="G34" s="4">
        <v>77.331022201115999</v>
      </c>
      <c r="H34" s="4">
        <v>91.515030274249085</v>
      </c>
      <c r="I34" s="4">
        <v>37.263938026831298</v>
      </c>
      <c r="J34" s="4">
        <v>54.751412798290396</v>
      </c>
      <c r="K34" s="4">
        <v>98.082434999406388</v>
      </c>
      <c r="L34" s="4">
        <v>84.784328624005695</v>
      </c>
      <c r="M34" s="4">
        <v>89.150480826308922</v>
      </c>
      <c r="N34" s="4">
        <f t="shared" si="0"/>
        <v>993.43256559420615</v>
      </c>
    </row>
    <row r="35" spans="1:14">
      <c r="A35">
        <v>1930</v>
      </c>
      <c r="B35" s="4">
        <v>118.94608215600142</v>
      </c>
      <c r="C35" s="4">
        <v>51.764579128576521</v>
      </c>
      <c r="D35" s="4">
        <v>65.204078119434868</v>
      </c>
      <c r="E35" s="4">
        <v>58.561753531995727</v>
      </c>
      <c r="F35" s="4">
        <v>59.591523210257634</v>
      </c>
      <c r="G35" s="4">
        <v>80.082434999406388</v>
      </c>
      <c r="H35" s="4">
        <v>29.848587201709606</v>
      </c>
      <c r="I35" s="4">
        <v>37.165190549685391</v>
      </c>
      <c r="J35" s="4">
        <v>65.84608215600143</v>
      </c>
      <c r="K35" s="4">
        <v>45.329158257153033</v>
      </c>
      <c r="L35" s="4">
        <v>45.364258577703907</v>
      </c>
      <c r="M35" s="4">
        <v>30.167084174284692</v>
      </c>
      <c r="N35" s="4">
        <f t="shared" si="0"/>
        <v>687.87081206221069</v>
      </c>
    </row>
    <row r="36" spans="1:14">
      <c r="A36">
        <v>1931</v>
      </c>
      <c r="B36" s="4">
        <v>54.278356879971511</v>
      </c>
      <c r="C36" s="4">
        <v>31.711593256559421</v>
      </c>
      <c r="D36" s="4">
        <v>55.653917843998578</v>
      </c>
      <c r="E36" s="4">
        <v>69.736673394277574</v>
      </c>
      <c r="F36" s="4">
        <v>58.018176421702478</v>
      </c>
      <c r="G36" s="4">
        <v>63.99592188056512</v>
      </c>
      <c r="H36" s="4">
        <v>88.14290632791166</v>
      </c>
      <c r="I36" s="4">
        <v>39.004689540543744</v>
      </c>
      <c r="J36" s="4">
        <v>82.756102338834154</v>
      </c>
      <c r="K36" s="4">
        <v>60.616603347975776</v>
      </c>
      <c r="L36" s="4">
        <v>75.034168348569381</v>
      </c>
      <c r="M36" s="4">
        <v>62.682434999406375</v>
      </c>
      <c r="N36" s="4">
        <f t="shared" si="0"/>
        <v>741.63154458031579</v>
      </c>
    </row>
    <row r="37" spans="1:14">
      <c r="A37">
        <v>1932</v>
      </c>
      <c r="B37" s="4">
        <v>105.13917843998574</v>
      </c>
      <c r="C37" s="4">
        <v>44.663006054849809</v>
      </c>
      <c r="D37" s="4">
        <v>41.673026237682542</v>
      </c>
      <c r="E37" s="4">
        <v>44.177745458862638</v>
      </c>
      <c r="F37" s="4">
        <v>142.35330642288972</v>
      </c>
      <c r="G37" s="4">
        <v>45.984328624005698</v>
      </c>
      <c r="H37" s="4">
        <v>136.45231508963553</v>
      </c>
      <c r="I37" s="4">
        <v>72.046052475365073</v>
      </c>
      <c r="J37" s="4">
        <v>102.98901816454946</v>
      </c>
      <c r="K37" s="4">
        <v>90.324759586845545</v>
      </c>
      <c r="L37" s="4">
        <v>62.685260595987188</v>
      </c>
      <c r="M37" s="4">
        <v>76.473667339427749</v>
      </c>
      <c r="N37" s="4">
        <f t="shared" si="0"/>
        <v>964.9616644900866</v>
      </c>
    </row>
    <row r="38" spans="1:14">
      <c r="A38">
        <v>1933</v>
      </c>
      <c r="B38" s="4">
        <v>29.468016146266176</v>
      </c>
      <c r="C38" s="4">
        <v>41.31942894455657</v>
      </c>
      <c r="D38" s="4">
        <v>64.439498990858368</v>
      </c>
      <c r="E38" s="4">
        <v>76.024759586845548</v>
      </c>
      <c r="F38" s="4">
        <v>75.950160275436318</v>
      </c>
      <c r="G38" s="4">
        <v>35.776172385135936</v>
      </c>
      <c r="H38" s="4">
        <v>52.447014127982904</v>
      </c>
      <c r="I38" s="4">
        <v>64.556743440579353</v>
      </c>
      <c r="J38" s="4">
        <v>60.712204677668289</v>
      </c>
      <c r="K38" s="4">
        <v>59.062364953104591</v>
      </c>
      <c r="L38" s="4">
        <v>83.917214769084637</v>
      </c>
      <c r="M38" s="4">
        <v>54.112845779413519</v>
      </c>
      <c r="N38" s="4">
        <f t="shared" si="0"/>
        <v>697.78642407693235</v>
      </c>
    </row>
    <row r="39" spans="1:14">
      <c r="A39">
        <v>1934</v>
      </c>
      <c r="B39" s="4">
        <v>39.948266650836999</v>
      </c>
      <c r="C39" s="4">
        <v>19.668336697138791</v>
      </c>
      <c r="D39" s="4">
        <v>65.415671375994293</v>
      </c>
      <c r="E39" s="4">
        <v>69.926012109699641</v>
      </c>
      <c r="F39" s="4">
        <v>15.778677430844116</v>
      </c>
      <c r="G39" s="4">
        <v>34.253597293125964</v>
      </c>
      <c r="H39" s="4">
        <v>55.371132613083226</v>
      </c>
      <c r="I39" s="4">
        <v>70.949839724563702</v>
      </c>
      <c r="J39" s="4">
        <v>91.901543393090336</v>
      </c>
      <c r="K39" s="4">
        <v>39.744188531402116</v>
      </c>
      <c r="L39" s="4">
        <v>66.950451145672545</v>
      </c>
      <c r="M39" s="4">
        <v>50.76801614626617</v>
      </c>
      <c r="N39" s="4">
        <f t="shared" si="0"/>
        <v>620.67573311171793</v>
      </c>
    </row>
    <row r="40" spans="1:14">
      <c r="A40">
        <v>1935</v>
      </c>
      <c r="B40" s="4">
        <v>61.269268669120265</v>
      </c>
      <c r="C40" s="4">
        <v>55.759859907396411</v>
      </c>
      <c r="D40" s="4">
        <v>59.652665321144489</v>
      </c>
      <c r="E40" s="4">
        <v>46.643577110293243</v>
      </c>
      <c r="F40" s="4">
        <v>71.068657248011405</v>
      </c>
      <c r="G40" s="4">
        <v>94.996533301673978</v>
      </c>
      <c r="H40" s="4">
        <v>53.128837706280422</v>
      </c>
      <c r="I40" s="4">
        <v>71.663938026831289</v>
      </c>
      <c r="J40" s="4">
        <v>52.437284815386441</v>
      </c>
      <c r="K40" s="4">
        <v>38.444188531402112</v>
      </c>
      <c r="L40" s="4">
        <v>94.460471328505278</v>
      </c>
      <c r="M40" s="4">
        <v>51.330701650243384</v>
      </c>
      <c r="N40" s="4">
        <f t="shared" si="0"/>
        <v>750.85598361628877</v>
      </c>
    </row>
    <row r="41" spans="1:14">
      <c r="A41">
        <v>1936</v>
      </c>
      <c r="B41" s="4">
        <v>45.209088210851235</v>
      </c>
      <c r="C41" s="4">
        <v>50.932595274842683</v>
      </c>
      <c r="D41" s="4">
        <v>32.836352843404967</v>
      </c>
      <c r="E41" s="4">
        <v>71.015671375994316</v>
      </c>
      <c r="F41" s="4">
        <v>30.004078119434883</v>
      </c>
      <c r="G41" s="4">
        <v>78.581823578297531</v>
      </c>
      <c r="H41" s="4">
        <v>24.753917843998579</v>
      </c>
      <c r="I41" s="4">
        <v>50.802825596580789</v>
      </c>
      <c r="J41" s="4">
        <v>119.08558114685978</v>
      </c>
      <c r="K41" s="4">
        <v>84.691523210257628</v>
      </c>
      <c r="L41" s="4">
        <v>43.243867980529508</v>
      </c>
      <c r="M41" s="4">
        <v>52.584619494241956</v>
      </c>
      <c r="N41" s="4">
        <f t="shared" si="0"/>
        <v>683.74194467529389</v>
      </c>
    </row>
    <row r="42" spans="1:14">
      <c r="A42">
        <v>1937</v>
      </c>
      <c r="B42" s="4">
        <v>104.31721476908466</v>
      </c>
      <c r="C42" s="4">
        <v>45.67835687997151</v>
      </c>
      <c r="D42" s="4">
        <v>24.657354861688233</v>
      </c>
      <c r="E42" s="4">
        <v>143.19964976849104</v>
      </c>
      <c r="F42" s="4">
        <v>58.528517155407812</v>
      </c>
      <c r="G42" s="4">
        <v>101.35517036685266</v>
      </c>
      <c r="H42" s="4">
        <v>74.084008073133091</v>
      </c>
      <c r="I42" s="4">
        <v>92.947304998219167</v>
      </c>
      <c r="J42" s="4">
        <v>62.718787842811345</v>
      </c>
      <c r="K42" s="4">
        <v>66.921613439392146</v>
      </c>
      <c r="L42" s="4">
        <v>37.991523210257625</v>
      </c>
      <c r="M42" s="4">
        <v>46.350771696545173</v>
      </c>
      <c r="N42" s="4">
        <f t="shared" si="0"/>
        <v>858.75027306185439</v>
      </c>
    </row>
    <row r="43" spans="1:14">
      <c r="A43">
        <v>1938</v>
      </c>
      <c r="B43" s="4">
        <v>37.503437017689663</v>
      </c>
      <c r="C43" s="4">
        <v>121.82382761486406</v>
      </c>
      <c r="D43" s="4">
        <v>85.940751513712442</v>
      </c>
      <c r="E43" s="4">
        <v>46.024759586845541</v>
      </c>
      <c r="F43" s="4">
        <v>83.592775733111708</v>
      </c>
      <c r="G43" s="4">
        <v>53.787765641695358</v>
      </c>
      <c r="H43" s="4">
        <v>91.520040365665437</v>
      </c>
      <c r="I43" s="4">
        <v>71.426653211444858</v>
      </c>
      <c r="J43" s="4">
        <v>50.085260595987179</v>
      </c>
      <c r="K43" s="4">
        <v>27.948587201709607</v>
      </c>
      <c r="L43" s="4">
        <v>34.415030274249084</v>
      </c>
      <c r="M43" s="4">
        <v>59.013457200522382</v>
      </c>
      <c r="N43" s="4">
        <f t="shared" si="0"/>
        <v>763.0823459574973</v>
      </c>
    </row>
    <row r="44" spans="1:14">
      <c r="A44">
        <v>1939</v>
      </c>
      <c r="B44" s="4">
        <v>66.038857889113146</v>
      </c>
      <c r="C44" s="4">
        <v>112.38558114685978</v>
      </c>
      <c r="D44" s="4">
        <v>47.926332660572236</v>
      </c>
      <c r="E44" s="4">
        <v>91.251733349163004</v>
      </c>
      <c r="F44" s="4">
        <v>37.884940045114561</v>
      </c>
      <c r="G44" s="4">
        <v>92.042004036566553</v>
      </c>
      <c r="H44" s="4">
        <v>56.969268669120268</v>
      </c>
      <c r="I44" s="4">
        <v>47.705010091416362</v>
      </c>
      <c r="J44" s="4">
        <v>52.013777751394997</v>
      </c>
      <c r="K44" s="4">
        <v>69.782434999406377</v>
      </c>
      <c r="L44" s="4">
        <v>20.039178439985754</v>
      </c>
      <c r="M44" s="4">
        <v>31.319428944556577</v>
      </c>
      <c r="N44" s="4">
        <f t="shared" si="0"/>
        <v>725.35854802326958</v>
      </c>
    </row>
    <row r="45" spans="1:14">
      <c r="A45">
        <v>1940</v>
      </c>
      <c r="B45" s="4">
        <v>54.15671375994301</v>
      </c>
      <c r="C45" s="4">
        <v>46.552665321144481</v>
      </c>
      <c r="D45" s="4">
        <v>55.026332660572244</v>
      </c>
      <c r="E45" s="4">
        <v>58.424759586845539</v>
      </c>
      <c r="F45" s="4">
        <v>103.88619256796866</v>
      </c>
      <c r="G45" s="4">
        <v>140.34954885432742</v>
      </c>
      <c r="H45" s="4">
        <v>51.35706399145198</v>
      </c>
      <c r="I45" s="4">
        <v>161.22382761486406</v>
      </c>
      <c r="J45" s="4">
        <v>53.484940045114563</v>
      </c>
      <c r="K45" s="4">
        <v>70.140751513712459</v>
      </c>
      <c r="L45" s="4">
        <v>85.837605366259055</v>
      </c>
      <c r="M45" s="4">
        <v>78.524439035972932</v>
      </c>
      <c r="N45" s="4">
        <f t="shared" si="0"/>
        <v>958.96484031817636</v>
      </c>
    </row>
    <row r="46" spans="1:14">
      <c r="A46">
        <v>1941</v>
      </c>
      <c r="B46" s="4">
        <v>47.106262614270456</v>
      </c>
      <c r="C46" s="4">
        <v>25.141683485693935</v>
      </c>
      <c r="D46" s="4">
        <v>37.992164312002842</v>
      </c>
      <c r="E46" s="4">
        <v>49.14293600854802</v>
      </c>
      <c r="F46" s="4">
        <v>51.65706399145197</v>
      </c>
      <c r="G46" s="4">
        <v>62.788406743440582</v>
      </c>
      <c r="H46" s="4">
        <v>63.223507063991448</v>
      </c>
      <c r="I46" s="4">
        <v>73.980250504570819</v>
      </c>
      <c r="J46" s="4">
        <v>30.228837706280423</v>
      </c>
      <c r="K46" s="4">
        <v>111.45295619138075</v>
      </c>
      <c r="L46" s="4">
        <v>52.836673394277582</v>
      </c>
      <c r="M46" s="4">
        <v>48.56833669713879</v>
      </c>
      <c r="N46" s="4">
        <f t="shared" si="0"/>
        <v>654.11907871304766</v>
      </c>
    </row>
    <row r="47" spans="1:14">
      <c r="A47">
        <v>1942</v>
      </c>
      <c r="B47" s="4">
        <v>54.185260595987181</v>
      </c>
      <c r="C47" s="4">
        <v>61.293737385729543</v>
      </c>
      <c r="D47" s="4">
        <v>80.589338715422045</v>
      </c>
      <c r="E47" s="4">
        <v>35.763326605722426</v>
      </c>
      <c r="F47" s="4">
        <v>120.81942894455656</v>
      </c>
      <c r="G47" s="4">
        <v>64.432274723970082</v>
      </c>
      <c r="H47" s="4">
        <v>104.97867743084412</v>
      </c>
      <c r="I47" s="4">
        <v>73.796272112074078</v>
      </c>
      <c r="J47" s="4">
        <v>108.8764632553722</v>
      </c>
      <c r="K47" s="4">
        <v>84.200931971981475</v>
      </c>
      <c r="L47" s="4">
        <v>80.750771696545172</v>
      </c>
      <c r="M47" s="4">
        <v>74.789018164549447</v>
      </c>
      <c r="N47" s="4">
        <f t="shared" si="0"/>
        <v>944.47550160275432</v>
      </c>
    </row>
    <row r="48" spans="1:14">
      <c r="A48">
        <v>1943</v>
      </c>
      <c r="B48" s="4">
        <v>65.221613439392144</v>
      </c>
      <c r="C48" s="4">
        <v>53.902184494835574</v>
      </c>
      <c r="D48" s="4">
        <v>73.191843761130244</v>
      </c>
      <c r="E48" s="4">
        <v>84.135741422296093</v>
      </c>
      <c r="F48" s="4">
        <v>161.30471922118008</v>
      </c>
      <c r="G48" s="4">
        <v>95.541653805057578</v>
      </c>
      <c r="H48" s="4">
        <v>105.82289564288259</v>
      </c>
      <c r="I48" s="4">
        <v>72.127555502789974</v>
      </c>
      <c r="J48" s="4">
        <v>51.665511100558</v>
      </c>
      <c r="K48" s="4">
        <v>46.697785824528083</v>
      </c>
      <c r="L48" s="4">
        <v>56.277424907990031</v>
      </c>
      <c r="M48" s="4">
        <v>23.829769678261901</v>
      </c>
      <c r="N48" s="4">
        <f t="shared" si="0"/>
        <v>889.71869880090219</v>
      </c>
    </row>
    <row r="49" spans="1:14">
      <c r="A49">
        <v>1944</v>
      </c>
      <c r="B49" s="4">
        <v>30.774599311409233</v>
      </c>
      <c r="C49" s="4">
        <v>56.966763623412085</v>
      </c>
      <c r="D49" s="4">
        <v>67.974919862281851</v>
      </c>
      <c r="E49" s="4">
        <v>61.400641101745215</v>
      </c>
      <c r="F49" s="4">
        <v>83.320070046301794</v>
      </c>
      <c r="G49" s="4">
        <v>77.211913807432026</v>
      </c>
      <c r="H49" s="4">
        <v>43.398106375400687</v>
      </c>
      <c r="I49" s="4">
        <v>57.769909770865489</v>
      </c>
      <c r="J49" s="4">
        <v>80.771744034192082</v>
      </c>
      <c r="K49" s="4">
        <v>13.859248486287546</v>
      </c>
      <c r="L49" s="4">
        <v>58.092775733111722</v>
      </c>
      <c r="M49" s="4">
        <v>60.366443072539475</v>
      </c>
      <c r="N49" s="4">
        <f t="shared" si="0"/>
        <v>691.90713522497924</v>
      </c>
    </row>
    <row r="50" spans="1:14">
      <c r="A50">
        <v>1945</v>
      </c>
      <c r="B50" s="4">
        <v>29.791843761130238</v>
      </c>
      <c r="C50" s="4">
        <v>42.33542087142348</v>
      </c>
      <c r="D50" s="4">
        <v>85.064579128576526</v>
      </c>
      <c r="E50" s="4">
        <v>97.312525228540892</v>
      </c>
      <c r="F50" s="4">
        <v>157.6558114685979</v>
      </c>
      <c r="G50" s="4">
        <v>117.60436898967113</v>
      </c>
      <c r="H50" s="4">
        <v>85.511272705686821</v>
      </c>
      <c r="I50" s="4">
        <v>73.163938026831289</v>
      </c>
      <c r="J50" s="4">
        <v>138.62883770628042</v>
      </c>
      <c r="K50" s="4">
        <v>93.63885788911314</v>
      </c>
      <c r="L50" s="4">
        <v>48.01785587082987</v>
      </c>
      <c r="M50" s="4">
        <v>51.584008073133084</v>
      </c>
      <c r="N50" s="4">
        <f t="shared" si="0"/>
        <v>1020.3093197198148</v>
      </c>
    </row>
    <row r="51" spans="1:14">
      <c r="A51">
        <v>1946</v>
      </c>
      <c r="B51" s="4">
        <v>51.98086192567969</v>
      </c>
      <c r="C51" s="4">
        <v>64.787765641695358</v>
      </c>
      <c r="D51" s="4">
        <v>53.455490917725278</v>
      </c>
      <c r="E51" s="4">
        <v>20.732595274842691</v>
      </c>
      <c r="F51" s="4">
        <v>107.6341683485694</v>
      </c>
      <c r="G51" s="4">
        <v>108.02729431319008</v>
      </c>
      <c r="H51" s="4">
        <v>40.179609402825598</v>
      </c>
      <c r="I51" s="4">
        <v>60.183717202896823</v>
      </c>
      <c r="J51" s="4">
        <v>41.426012109699627</v>
      </c>
      <c r="K51" s="4">
        <v>74.946693577110295</v>
      </c>
      <c r="L51" s="4">
        <v>41.868016146266172</v>
      </c>
      <c r="M51" s="4">
        <v>79.870841742846977</v>
      </c>
      <c r="N51" s="4">
        <f t="shared" si="0"/>
        <v>745.09306660334812</v>
      </c>
    </row>
    <row r="52" spans="1:14">
      <c r="A52">
        <v>1947</v>
      </c>
      <c r="B52" s="4">
        <v>83.370521191974362</v>
      </c>
      <c r="C52" s="4">
        <v>27.578036329098893</v>
      </c>
      <c r="D52" s="4">
        <v>76.342615457675407</v>
      </c>
      <c r="E52" s="4">
        <v>144.41223435830463</v>
      </c>
      <c r="F52" s="4">
        <v>131.82883770628044</v>
      </c>
      <c r="G52" s="4">
        <v>83.351703668526639</v>
      </c>
      <c r="H52" s="4">
        <v>106.73416834856938</v>
      </c>
      <c r="I52" s="4">
        <v>86.715089635521792</v>
      </c>
      <c r="J52" s="4">
        <v>115.11942894455656</v>
      </c>
      <c r="K52" s="4">
        <v>36.373026237682531</v>
      </c>
      <c r="L52" s="4">
        <v>50.658607384542329</v>
      </c>
      <c r="M52" s="4">
        <v>55.514098302267605</v>
      </c>
      <c r="N52" s="4">
        <f t="shared" si="0"/>
        <v>997.99836756500054</v>
      </c>
    </row>
    <row r="53" spans="1:14">
      <c r="A53">
        <v>1948</v>
      </c>
      <c r="B53" s="4">
        <v>42.76</v>
      </c>
      <c r="C53" s="4">
        <v>65.569999999999993</v>
      </c>
      <c r="D53" s="4">
        <v>96.64</v>
      </c>
      <c r="E53" s="4">
        <v>69.92</v>
      </c>
      <c r="F53" s="4">
        <v>115.67</v>
      </c>
      <c r="G53" s="4">
        <v>97.19</v>
      </c>
      <c r="H53" s="4">
        <v>67.14</v>
      </c>
      <c r="I53" s="4">
        <v>31.06</v>
      </c>
      <c r="J53" s="4">
        <v>40.200000000000003</v>
      </c>
      <c r="K53" s="4">
        <v>50.95</v>
      </c>
      <c r="L53" s="4">
        <v>96.1</v>
      </c>
      <c r="M53" s="4">
        <v>53.25</v>
      </c>
      <c r="N53" s="4">
        <v>826.45</v>
      </c>
    </row>
    <row r="54" spans="1:14">
      <c r="A54">
        <v>1949</v>
      </c>
      <c r="B54" s="4">
        <v>75.599999999999994</v>
      </c>
      <c r="C54" s="4">
        <v>74.7</v>
      </c>
      <c r="D54" s="4">
        <v>66.97</v>
      </c>
      <c r="E54" s="4">
        <v>51.82</v>
      </c>
      <c r="F54" s="4">
        <v>63.4</v>
      </c>
      <c r="G54" s="4">
        <v>61.6</v>
      </c>
      <c r="H54" s="4">
        <v>88.01</v>
      </c>
      <c r="I54" s="4">
        <v>86.84</v>
      </c>
      <c r="J54" s="4">
        <v>73.599999999999994</v>
      </c>
      <c r="K54" s="4">
        <v>87.03</v>
      </c>
      <c r="L54" s="4">
        <v>51.87</v>
      </c>
      <c r="M54" s="4">
        <v>108.39</v>
      </c>
      <c r="N54" s="4">
        <v>889.83</v>
      </c>
    </row>
    <row r="55" spans="1:14">
      <c r="A55">
        <v>1950</v>
      </c>
      <c r="B55" s="4">
        <v>112.55</v>
      </c>
      <c r="C55" s="4">
        <v>89.3</v>
      </c>
      <c r="D55" s="4">
        <v>62.83</v>
      </c>
      <c r="E55" s="4">
        <v>99.18</v>
      </c>
      <c r="F55" s="4">
        <v>32.729999999999997</v>
      </c>
      <c r="G55" s="4">
        <v>62.49</v>
      </c>
      <c r="H55" s="4">
        <v>112.66</v>
      </c>
      <c r="I55" s="4">
        <v>63.77</v>
      </c>
      <c r="J55" s="4">
        <v>80.66</v>
      </c>
      <c r="K55" s="4">
        <v>75.37</v>
      </c>
      <c r="L55" s="4">
        <v>110.82</v>
      </c>
      <c r="M55" s="4">
        <v>70.599999999999994</v>
      </c>
      <c r="N55" s="4">
        <v>972.96</v>
      </c>
    </row>
    <row r="56" spans="1:14">
      <c r="A56">
        <v>1951</v>
      </c>
      <c r="B56" s="4">
        <v>76.67</v>
      </c>
      <c r="C56" s="4">
        <v>66.7</v>
      </c>
      <c r="D56" s="4">
        <v>76.8</v>
      </c>
      <c r="E56" s="4">
        <v>69.790000000000006</v>
      </c>
      <c r="F56" s="4">
        <v>60.36</v>
      </c>
      <c r="G56" s="4">
        <v>84.85</v>
      </c>
      <c r="H56" s="4">
        <v>72.510000000000005</v>
      </c>
      <c r="I56" s="4">
        <v>51.96</v>
      </c>
      <c r="J56" s="4">
        <v>62.02</v>
      </c>
      <c r="K56" s="4">
        <v>90.4</v>
      </c>
      <c r="L56" s="4">
        <v>84.59</v>
      </c>
      <c r="M56" s="4">
        <v>101.3</v>
      </c>
      <c r="N56" s="4">
        <v>897.95</v>
      </c>
    </row>
    <row r="57" spans="1:14">
      <c r="A57">
        <v>1952</v>
      </c>
      <c r="B57" s="4">
        <v>72.77</v>
      </c>
      <c r="C57" s="4">
        <v>38.69</v>
      </c>
      <c r="D57" s="4">
        <v>65.88</v>
      </c>
      <c r="E57" s="4">
        <v>69.209999999999994</v>
      </c>
      <c r="F57" s="4">
        <v>79.33</v>
      </c>
      <c r="G57" s="4">
        <v>33.47</v>
      </c>
      <c r="H57" s="4">
        <v>78.010000000000005</v>
      </c>
      <c r="I57" s="4">
        <v>71.69</v>
      </c>
      <c r="J57" s="4">
        <v>47.96</v>
      </c>
      <c r="K57" s="4">
        <v>36.24</v>
      </c>
      <c r="L57" s="4">
        <v>66.2</v>
      </c>
      <c r="M57" s="4">
        <v>59.53</v>
      </c>
      <c r="N57" s="4">
        <v>718.98</v>
      </c>
    </row>
    <row r="58" spans="1:14">
      <c r="A58">
        <v>1953</v>
      </c>
      <c r="B58" s="4">
        <v>60.35</v>
      </c>
      <c r="C58" s="4">
        <v>30.88</v>
      </c>
      <c r="D58" s="4">
        <v>72.400000000000006</v>
      </c>
      <c r="E58" s="4">
        <v>73.11</v>
      </c>
      <c r="F58" s="4">
        <v>81.41</v>
      </c>
      <c r="G58" s="4">
        <v>86.78</v>
      </c>
      <c r="H58" s="4">
        <v>80.33</v>
      </c>
      <c r="I58" s="4">
        <v>57.87</v>
      </c>
      <c r="J58" s="4">
        <v>66.08</v>
      </c>
      <c r="K58" s="4">
        <v>27.96</v>
      </c>
      <c r="L58" s="4">
        <v>33.04</v>
      </c>
      <c r="M58" s="4">
        <v>59.26</v>
      </c>
      <c r="N58" s="4">
        <v>729.47</v>
      </c>
    </row>
    <row r="59" spans="1:14">
      <c r="A59">
        <v>1954</v>
      </c>
      <c r="B59" s="4">
        <v>56.57</v>
      </c>
      <c r="C59" s="4">
        <v>107.42</v>
      </c>
      <c r="D59" s="4">
        <v>111.04</v>
      </c>
      <c r="E59" s="4">
        <v>88.34</v>
      </c>
      <c r="F59" s="4">
        <v>21.08</v>
      </c>
      <c r="G59" s="4">
        <v>69.53</v>
      </c>
      <c r="H59" s="4">
        <v>37.11</v>
      </c>
      <c r="I59" s="4">
        <v>59.24</v>
      </c>
      <c r="J59" s="4">
        <v>59.13</v>
      </c>
      <c r="K59" s="4">
        <v>190.17</v>
      </c>
      <c r="L59" s="4">
        <v>50.58</v>
      </c>
      <c r="M59" s="4">
        <v>56.21</v>
      </c>
      <c r="N59" s="4">
        <v>906.42</v>
      </c>
    </row>
    <row r="60" spans="1:14">
      <c r="A60">
        <v>1955</v>
      </c>
      <c r="B60" s="4">
        <v>51.94</v>
      </c>
      <c r="C60" s="4">
        <v>60.28</v>
      </c>
      <c r="D60" s="4">
        <v>61.08</v>
      </c>
      <c r="E60" s="4">
        <v>61.39</v>
      </c>
      <c r="F60" s="4">
        <v>40.99</v>
      </c>
      <c r="G60" s="4">
        <v>47.99</v>
      </c>
      <c r="H60" s="4">
        <v>55</v>
      </c>
      <c r="I60" s="4">
        <v>84.36</v>
      </c>
      <c r="J60" s="4">
        <v>53.89</v>
      </c>
      <c r="K60" s="4">
        <v>109.85</v>
      </c>
      <c r="L60" s="4">
        <v>89.23</v>
      </c>
      <c r="M60" s="4">
        <v>46.44</v>
      </c>
      <c r="N60" s="4">
        <v>762.44</v>
      </c>
    </row>
    <row r="61" spans="1:14">
      <c r="A61">
        <v>1956</v>
      </c>
      <c r="B61" s="4">
        <v>33.56</v>
      </c>
      <c r="C61" s="4">
        <v>62.96</v>
      </c>
      <c r="D61" s="4">
        <v>78.099999999999994</v>
      </c>
      <c r="E61" s="4">
        <v>106.29</v>
      </c>
      <c r="F61" s="4">
        <v>145.33000000000001</v>
      </c>
      <c r="G61" s="4">
        <v>81.33</v>
      </c>
      <c r="H61" s="4">
        <v>75.16</v>
      </c>
      <c r="I61" s="4">
        <v>161.07</v>
      </c>
      <c r="J61" s="4">
        <v>37.39</v>
      </c>
      <c r="K61" s="4">
        <v>19.02</v>
      </c>
      <c r="L61" s="4">
        <v>52.91</v>
      </c>
      <c r="M61" s="4">
        <v>57.69</v>
      </c>
      <c r="N61" s="4">
        <v>910.81</v>
      </c>
    </row>
    <row r="62" spans="1:14">
      <c r="A62">
        <v>1957</v>
      </c>
      <c r="B62" s="4">
        <v>52.46</v>
      </c>
      <c r="C62" s="4">
        <v>49.81</v>
      </c>
      <c r="D62" s="4">
        <v>37.69</v>
      </c>
      <c r="E62" s="4">
        <v>102.27</v>
      </c>
      <c r="F62" s="4">
        <v>84.53</v>
      </c>
      <c r="G62" s="4">
        <v>101.58</v>
      </c>
      <c r="H62" s="4">
        <v>102.54</v>
      </c>
      <c r="I62" s="4">
        <v>55.41</v>
      </c>
      <c r="J62" s="4">
        <v>99.7</v>
      </c>
      <c r="K62" s="4">
        <v>82.58</v>
      </c>
      <c r="L62" s="4">
        <v>75.61</v>
      </c>
      <c r="M62" s="4">
        <v>94.77</v>
      </c>
      <c r="N62" s="4">
        <v>938.95</v>
      </c>
    </row>
    <row r="63" spans="1:14">
      <c r="A63">
        <v>1958</v>
      </c>
      <c r="B63" s="4">
        <v>24.07</v>
      </c>
      <c r="C63" s="4">
        <v>25.1</v>
      </c>
      <c r="D63" s="4">
        <v>9.86</v>
      </c>
      <c r="E63" s="4">
        <v>44.67</v>
      </c>
      <c r="F63" s="4">
        <v>36.39</v>
      </c>
      <c r="G63" s="4">
        <v>83.99</v>
      </c>
      <c r="H63" s="4">
        <v>64.319999999999993</v>
      </c>
      <c r="I63" s="4">
        <v>73.099999999999994</v>
      </c>
      <c r="J63" s="4">
        <v>93.93</v>
      </c>
      <c r="K63" s="4">
        <v>32.56</v>
      </c>
      <c r="L63" s="4">
        <v>75</v>
      </c>
      <c r="M63" s="4">
        <v>23.02</v>
      </c>
      <c r="N63" s="4">
        <v>586.01</v>
      </c>
    </row>
    <row r="64" spans="1:14">
      <c r="A64">
        <v>1959</v>
      </c>
      <c r="B64" s="4">
        <v>81.64</v>
      </c>
      <c r="C64" s="4">
        <v>60.12</v>
      </c>
      <c r="D64" s="4">
        <v>63.36</v>
      </c>
      <c r="E64" s="4">
        <v>97.78</v>
      </c>
      <c r="F64" s="4">
        <v>88.77</v>
      </c>
      <c r="G64" s="4">
        <v>35.68</v>
      </c>
      <c r="H64" s="4">
        <v>83.79</v>
      </c>
      <c r="I64" s="4">
        <v>111.99</v>
      </c>
      <c r="J64" s="4">
        <v>60.72</v>
      </c>
      <c r="K64" s="4">
        <v>116.33</v>
      </c>
      <c r="L64" s="4">
        <v>75.430000000000007</v>
      </c>
      <c r="M64" s="4">
        <v>83.99</v>
      </c>
      <c r="N64" s="4">
        <v>959.6</v>
      </c>
    </row>
    <row r="65" spans="1:14">
      <c r="A65">
        <v>1960</v>
      </c>
      <c r="B65" s="4">
        <v>72.180000000000007</v>
      </c>
      <c r="C65" s="4">
        <v>55.59</v>
      </c>
      <c r="D65" s="4">
        <v>39.42</v>
      </c>
      <c r="E65" s="4">
        <v>85.02</v>
      </c>
      <c r="F65" s="4">
        <v>76.56</v>
      </c>
      <c r="G65" s="4">
        <v>106.04</v>
      </c>
      <c r="H65" s="4">
        <v>47.18</v>
      </c>
      <c r="I65" s="4">
        <v>50.5</v>
      </c>
      <c r="J65" s="4">
        <v>32.450000000000003</v>
      </c>
      <c r="K65" s="4">
        <v>45.24</v>
      </c>
      <c r="L65" s="4">
        <v>44.29</v>
      </c>
      <c r="M65" s="4">
        <v>26.02</v>
      </c>
      <c r="N65" s="4">
        <v>680.49</v>
      </c>
    </row>
    <row r="66" spans="1:14">
      <c r="A66">
        <v>1961</v>
      </c>
      <c r="B66" s="4">
        <v>15.3</v>
      </c>
      <c r="C66" s="4">
        <v>59.31</v>
      </c>
      <c r="D66" s="4">
        <v>59.59</v>
      </c>
      <c r="E66" s="4">
        <v>109.75</v>
      </c>
      <c r="F66" s="4">
        <v>59.13</v>
      </c>
      <c r="G66" s="4">
        <v>82.12</v>
      </c>
      <c r="H66" s="4">
        <v>95.37</v>
      </c>
      <c r="I66" s="4">
        <v>115.9</v>
      </c>
      <c r="J66" s="4">
        <v>77.56</v>
      </c>
      <c r="K66" s="4">
        <v>42.79</v>
      </c>
      <c r="L66" s="4">
        <v>66.099999999999994</v>
      </c>
      <c r="M66" s="4">
        <v>39.78</v>
      </c>
      <c r="N66" s="4">
        <v>822.7</v>
      </c>
    </row>
    <row r="67" spans="1:14">
      <c r="A67">
        <v>1962</v>
      </c>
      <c r="B67" s="4">
        <v>54.97</v>
      </c>
      <c r="C67" s="4">
        <v>59.69</v>
      </c>
      <c r="D67" s="4">
        <v>21.45</v>
      </c>
      <c r="E67" s="4">
        <v>46.35</v>
      </c>
      <c r="F67" s="4">
        <v>36.14</v>
      </c>
      <c r="G67" s="4">
        <v>114.56</v>
      </c>
      <c r="H67" s="4">
        <v>55.29</v>
      </c>
      <c r="I67" s="4">
        <v>84.9</v>
      </c>
      <c r="J67" s="4">
        <v>77.900000000000006</v>
      </c>
      <c r="K67" s="4">
        <v>71.61</v>
      </c>
      <c r="L67" s="4">
        <v>55.09</v>
      </c>
      <c r="M67" s="4">
        <v>54.83</v>
      </c>
      <c r="N67" s="4">
        <v>732.78</v>
      </c>
    </row>
    <row r="68" spans="1:14">
      <c r="A68">
        <v>1963</v>
      </c>
      <c r="B68" s="4">
        <v>21.52</v>
      </c>
      <c r="C68" s="4">
        <v>20.39</v>
      </c>
      <c r="D68" s="4">
        <v>67.63</v>
      </c>
      <c r="E68" s="4">
        <v>68.48</v>
      </c>
      <c r="F68" s="4">
        <v>71.540000000000006</v>
      </c>
      <c r="G68" s="4">
        <v>48.6</v>
      </c>
      <c r="H68" s="4">
        <v>58.04</v>
      </c>
      <c r="I68" s="4">
        <v>48.95</v>
      </c>
      <c r="J68" s="4">
        <v>37.97</v>
      </c>
      <c r="K68" s="4">
        <v>13.21</v>
      </c>
      <c r="L68" s="4">
        <v>41.15</v>
      </c>
      <c r="M68" s="4">
        <v>40.9</v>
      </c>
      <c r="N68" s="4">
        <v>538.38</v>
      </c>
    </row>
    <row r="69" spans="1:14">
      <c r="A69">
        <v>1964</v>
      </c>
      <c r="B69" s="4">
        <v>60.88</v>
      </c>
      <c r="C69" s="4">
        <v>19.649999999999999</v>
      </c>
      <c r="D69" s="4">
        <v>74.69</v>
      </c>
      <c r="E69" s="4">
        <v>94.39</v>
      </c>
      <c r="F69" s="4">
        <v>55.62</v>
      </c>
      <c r="G69" s="4">
        <v>65.78</v>
      </c>
      <c r="H69" s="4">
        <v>72.709999999999994</v>
      </c>
      <c r="I69" s="4">
        <v>151.66</v>
      </c>
      <c r="J69" s="4">
        <v>40.119999999999997</v>
      </c>
      <c r="K69" s="4">
        <v>22.61</v>
      </c>
      <c r="L69" s="4">
        <v>32.54</v>
      </c>
      <c r="M69" s="4">
        <v>70.97</v>
      </c>
      <c r="N69" s="4">
        <v>761.62</v>
      </c>
    </row>
    <row r="70" spans="1:14">
      <c r="A70">
        <v>1965</v>
      </c>
      <c r="B70" s="4">
        <v>92.41</v>
      </c>
      <c r="C70" s="4">
        <v>80.849999999999994</v>
      </c>
      <c r="D70" s="4">
        <v>79.34</v>
      </c>
      <c r="E70" s="4">
        <v>58.17</v>
      </c>
      <c r="F70" s="4">
        <v>48.78</v>
      </c>
      <c r="G70" s="4">
        <v>41.56</v>
      </c>
      <c r="H70" s="4">
        <v>59.83</v>
      </c>
      <c r="I70" s="4">
        <v>90.95</v>
      </c>
      <c r="J70" s="4">
        <v>74.09</v>
      </c>
      <c r="K70" s="4">
        <v>80.12</v>
      </c>
      <c r="L70" s="4">
        <v>62.29</v>
      </c>
      <c r="M70" s="4">
        <v>95.41</v>
      </c>
      <c r="N70" s="4">
        <v>863.8</v>
      </c>
    </row>
    <row r="71" spans="1:14">
      <c r="A71">
        <v>1966</v>
      </c>
      <c r="B71" s="4">
        <v>35.24</v>
      </c>
      <c r="C71" s="4">
        <v>42.13</v>
      </c>
      <c r="D71" s="4">
        <v>67.83</v>
      </c>
      <c r="E71" s="4">
        <v>79.430000000000007</v>
      </c>
      <c r="F71" s="4">
        <v>42.94</v>
      </c>
      <c r="G71" s="4">
        <v>85.58</v>
      </c>
      <c r="H71" s="4">
        <v>56.61</v>
      </c>
      <c r="I71" s="4">
        <v>89.54</v>
      </c>
      <c r="J71" s="4">
        <v>63.61</v>
      </c>
      <c r="K71" s="4">
        <v>34.1</v>
      </c>
      <c r="L71" s="4">
        <v>116.08</v>
      </c>
      <c r="M71" s="4">
        <v>109.3</v>
      </c>
      <c r="N71" s="4">
        <v>822.39</v>
      </c>
    </row>
    <row r="72" spans="1:14">
      <c r="A72">
        <v>1967</v>
      </c>
      <c r="B72" s="4">
        <v>53.38</v>
      </c>
      <c r="C72" s="4">
        <v>39.56</v>
      </c>
      <c r="D72" s="4">
        <v>27.68</v>
      </c>
      <c r="E72" s="4">
        <v>104.1</v>
      </c>
      <c r="F72" s="4">
        <v>44.58</v>
      </c>
      <c r="G72" s="4">
        <v>176.24</v>
      </c>
      <c r="H72" s="4">
        <v>84.74</v>
      </c>
      <c r="I72" s="4">
        <v>93.59</v>
      </c>
      <c r="J72" s="4">
        <v>61.46</v>
      </c>
      <c r="K72" s="4">
        <v>106.22</v>
      </c>
      <c r="L72" s="4">
        <v>72.42</v>
      </c>
      <c r="M72" s="4">
        <v>114.91</v>
      </c>
      <c r="N72" s="4">
        <v>978.88</v>
      </c>
    </row>
    <row r="73" spans="1:14">
      <c r="A73">
        <v>1968</v>
      </c>
      <c r="B73" s="4">
        <v>83.45</v>
      </c>
      <c r="C73" s="4">
        <v>46.64</v>
      </c>
      <c r="D73" s="4">
        <v>52.91</v>
      </c>
      <c r="E73" s="4">
        <v>45.91</v>
      </c>
      <c r="F73" s="4">
        <v>99.96</v>
      </c>
      <c r="G73" s="4">
        <v>133.32</v>
      </c>
      <c r="H73" s="4">
        <v>84.98</v>
      </c>
      <c r="I73" s="4">
        <v>80.7</v>
      </c>
      <c r="J73" s="4">
        <v>76.45</v>
      </c>
      <c r="K73" s="4">
        <v>54.95</v>
      </c>
      <c r="L73" s="4">
        <v>84.71</v>
      </c>
      <c r="M73" s="4">
        <v>87.69</v>
      </c>
      <c r="N73" s="4">
        <v>931.67</v>
      </c>
    </row>
    <row r="74" spans="1:14">
      <c r="A74">
        <v>1969</v>
      </c>
      <c r="B74" s="4">
        <v>77.55</v>
      </c>
      <c r="C74" s="4">
        <v>16.03</v>
      </c>
      <c r="D74" s="4">
        <v>41.89</v>
      </c>
      <c r="E74" s="4">
        <v>96.3</v>
      </c>
      <c r="F74" s="4">
        <v>111.78</v>
      </c>
      <c r="G74" s="4">
        <v>81.48</v>
      </c>
      <c r="H74" s="4">
        <v>119.77</v>
      </c>
      <c r="I74" s="4">
        <v>36.840000000000003</v>
      </c>
      <c r="J74" s="4">
        <v>22</v>
      </c>
      <c r="K74" s="4">
        <v>67.89</v>
      </c>
      <c r="L74" s="4">
        <v>95.07</v>
      </c>
      <c r="M74" s="4">
        <v>54.67</v>
      </c>
      <c r="N74" s="4">
        <v>821.27</v>
      </c>
    </row>
    <row r="75" spans="1:14">
      <c r="A75">
        <v>1970</v>
      </c>
      <c r="B75" s="4">
        <v>39.46</v>
      </c>
      <c r="C75" s="4">
        <v>24.37</v>
      </c>
      <c r="D75" s="4">
        <v>53.26</v>
      </c>
      <c r="E75" s="4">
        <v>76.86</v>
      </c>
      <c r="F75" s="4">
        <v>74.78</v>
      </c>
      <c r="G75" s="4">
        <v>79.5</v>
      </c>
      <c r="H75" s="4">
        <v>107.59</v>
      </c>
      <c r="I75" s="4">
        <v>34.380000000000003</v>
      </c>
      <c r="J75" s="4">
        <v>79.42</v>
      </c>
      <c r="K75" s="4">
        <v>64.12</v>
      </c>
      <c r="L75" s="4">
        <v>84.73</v>
      </c>
      <c r="M75" s="4">
        <v>66.09</v>
      </c>
      <c r="N75" s="4">
        <v>784.56</v>
      </c>
    </row>
    <row r="76" spans="1:14">
      <c r="A76">
        <v>1971</v>
      </c>
      <c r="B76" s="4">
        <v>38.64</v>
      </c>
      <c r="C76" s="4">
        <v>81.59</v>
      </c>
      <c r="D76" s="4">
        <v>45.63</v>
      </c>
      <c r="E76" s="4">
        <v>31.48</v>
      </c>
      <c r="F76" s="4">
        <v>30.33</v>
      </c>
      <c r="G76" s="4">
        <v>49.15</v>
      </c>
      <c r="H76" s="4">
        <v>49.36</v>
      </c>
      <c r="I76" s="4">
        <v>85.28</v>
      </c>
      <c r="J76" s="4">
        <v>53.57</v>
      </c>
      <c r="K76" s="4">
        <v>37.92</v>
      </c>
      <c r="L76" s="4">
        <v>46.87</v>
      </c>
      <c r="M76" s="4">
        <v>103.57</v>
      </c>
      <c r="N76" s="4">
        <v>653.39</v>
      </c>
    </row>
    <row r="77" spans="1:14">
      <c r="A77">
        <v>1972</v>
      </c>
      <c r="B77" s="4">
        <v>45.76</v>
      </c>
      <c r="C77" s="4">
        <v>41.07</v>
      </c>
      <c r="D77" s="4">
        <v>70.349999999999994</v>
      </c>
      <c r="E77" s="4">
        <v>81.819999999999993</v>
      </c>
      <c r="F77" s="4">
        <v>61.83</v>
      </c>
      <c r="G77" s="4">
        <v>76.099999999999994</v>
      </c>
      <c r="H77" s="4">
        <v>61.66</v>
      </c>
      <c r="I77" s="4">
        <v>87.83</v>
      </c>
      <c r="J77" s="4">
        <v>75.510000000000005</v>
      </c>
      <c r="K77" s="4">
        <v>92.31</v>
      </c>
      <c r="L77" s="4">
        <v>79.88</v>
      </c>
      <c r="M77" s="4">
        <v>106.31</v>
      </c>
      <c r="N77" s="4">
        <v>880.43</v>
      </c>
    </row>
    <row r="78" spans="1:14">
      <c r="A78">
        <v>1973</v>
      </c>
      <c r="B78" s="4">
        <v>37.619999999999997</v>
      </c>
      <c r="C78" s="4">
        <v>40.520000000000003</v>
      </c>
      <c r="D78" s="4">
        <v>133.65</v>
      </c>
      <c r="E78" s="4">
        <v>49.18</v>
      </c>
      <c r="F78" s="4">
        <v>78.67</v>
      </c>
      <c r="G78" s="4">
        <v>106.03</v>
      </c>
      <c r="H78" s="4">
        <v>72.95</v>
      </c>
      <c r="I78" s="4">
        <v>51.57</v>
      </c>
      <c r="J78" s="4">
        <v>32.729999999999997</v>
      </c>
      <c r="K78" s="4">
        <v>75.790000000000006</v>
      </c>
      <c r="L78" s="4">
        <v>112.4</v>
      </c>
      <c r="M78" s="4">
        <v>80.63</v>
      </c>
      <c r="N78" s="4">
        <v>871.74</v>
      </c>
    </row>
    <row r="79" spans="1:14">
      <c r="A79">
        <v>1974</v>
      </c>
      <c r="B79" s="4">
        <v>76.38</v>
      </c>
      <c r="C79" s="4">
        <v>70.83</v>
      </c>
      <c r="D79" s="4">
        <v>79.739999999999995</v>
      </c>
      <c r="E79" s="4">
        <v>83.12</v>
      </c>
      <c r="F79" s="4">
        <v>115.69</v>
      </c>
      <c r="G79" s="4">
        <v>63.72</v>
      </c>
      <c r="H79" s="4">
        <v>39.880000000000003</v>
      </c>
      <c r="I79" s="4">
        <v>51.09</v>
      </c>
      <c r="J79" s="4">
        <v>61</v>
      </c>
      <c r="K79" s="4">
        <v>28.96</v>
      </c>
      <c r="L79" s="4">
        <v>90.28</v>
      </c>
      <c r="M79" s="4">
        <v>65.040000000000006</v>
      </c>
      <c r="N79" s="4">
        <v>825.73</v>
      </c>
    </row>
    <row r="80" spans="1:14">
      <c r="A80">
        <v>1975</v>
      </c>
      <c r="B80" s="4">
        <v>80.930000000000007</v>
      </c>
      <c r="C80" s="4">
        <v>66.510000000000005</v>
      </c>
      <c r="D80" s="4">
        <v>69.78</v>
      </c>
      <c r="E80" s="4">
        <v>76.709999999999994</v>
      </c>
      <c r="F80" s="4">
        <v>63.6</v>
      </c>
      <c r="G80" s="4">
        <v>111.84</v>
      </c>
      <c r="H80" s="4">
        <v>58.83</v>
      </c>
      <c r="I80" s="4">
        <v>189.18</v>
      </c>
      <c r="J80" s="4">
        <v>75.7</v>
      </c>
      <c r="K80" s="4">
        <v>22.6</v>
      </c>
      <c r="L80" s="4">
        <v>70.72</v>
      </c>
      <c r="M80" s="4">
        <v>98.68</v>
      </c>
      <c r="N80" s="4">
        <v>985.08</v>
      </c>
    </row>
    <row r="81" spans="1:14">
      <c r="A81">
        <v>1976</v>
      </c>
      <c r="B81" s="4">
        <v>86.27</v>
      </c>
      <c r="C81" s="4">
        <v>66.739999999999995</v>
      </c>
      <c r="D81" s="4">
        <v>117.66</v>
      </c>
      <c r="E81" s="4">
        <v>80.42</v>
      </c>
      <c r="F81" s="4">
        <v>89.47</v>
      </c>
      <c r="G81" s="4">
        <v>95.01</v>
      </c>
      <c r="H81" s="4">
        <v>130.63</v>
      </c>
      <c r="I81" s="4">
        <v>51.85</v>
      </c>
      <c r="J81" s="4">
        <v>83.52</v>
      </c>
      <c r="K81" s="4">
        <v>67.319999999999993</v>
      </c>
      <c r="L81" s="4">
        <v>38.4</v>
      </c>
      <c r="M81" s="4">
        <v>46.83</v>
      </c>
      <c r="N81" s="4">
        <v>954.12</v>
      </c>
    </row>
    <row r="82" spans="1:14">
      <c r="A82">
        <v>1977</v>
      </c>
      <c r="B82" s="4">
        <v>50.6</v>
      </c>
      <c r="C82" s="4">
        <v>44.65</v>
      </c>
      <c r="D82" s="4">
        <v>88.12</v>
      </c>
      <c r="E82" s="4">
        <v>88.49</v>
      </c>
      <c r="F82" s="4">
        <v>28.53</v>
      </c>
      <c r="G82" s="4">
        <v>70.099999999999994</v>
      </c>
      <c r="H82" s="4">
        <v>73.650000000000006</v>
      </c>
      <c r="I82" s="4">
        <v>82.42</v>
      </c>
      <c r="J82" s="4">
        <v>164.11</v>
      </c>
      <c r="K82" s="4">
        <v>59.75</v>
      </c>
      <c r="L82" s="4">
        <v>91.13</v>
      </c>
      <c r="M82" s="4">
        <v>96.67</v>
      </c>
      <c r="N82" s="4">
        <v>938.22</v>
      </c>
    </row>
    <row r="83" spans="1:14">
      <c r="A83">
        <v>1978</v>
      </c>
      <c r="B83" s="4">
        <v>106.61</v>
      </c>
      <c r="C83" s="4">
        <v>14.36</v>
      </c>
      <c r="D83" s="4">
        <v>52.56</v>
      </c>
      <c r="E83" s="4">
        <v>54.79</v>
      </c>
      <c r="F83" s="4">
        <v>73.680000000000007</v>
      </c>
      <c r="G83" s="4">
        <v>61.64</v>
      </c>
      <c r="H83" s="4">
        <v>41.89</v>
      </c>
      <c r="I83" s="4">
        <v>42.35</v>
      </c>
      <c r="J83" s="4">
        <v>101.43</v>
      </c>
      <c r="K83" s="4">
        <v>54.1</v>
      </c>
      <c r="L83" s="4">
        <v>59.41</v>
      </c>
      <c r="M83" s="4">
        <v>73.17</v>
      </c>
      <c r="N83" s="4">
        <v>735.99</v>
      </c>
    </row>
    <row r="84" spans="1:14">
      <c r="A84">
        <v>1979</v>
      </c>
      <c r="B84" s="4">
        <v>62.49</v>
      </c>
      <c r="C84" s="4">
        <v>17.829999999999998</v>
      </c>
      <c r="D84" s="4">
        <v>66.209999999999994</v>
      </c>
      <c r="E84" s="4">
        <v>119.55</v>
      </c>
      <c r="F84" s="4">
        <v>87.16</v>
      </c>
      <c r="G84" s="4">
        <v>62.39</v>
      </c>
      <c r="H84" s="4">
        <v>80.19</v>
      </c>
      <c r="I84" s="4">
        <v>58.64</v>
      </c>
      <c r="J84" s="4">
        <v>40.97</v>
      </c>
      <c r="K84" s="4">
        <v>64.77</v>
      </c>
      <c r="L84" s="4">
        <v>125.24</v>
      </c>
      <c r="M84" s="4">
        <v>83.43</v>
      </c>
      <c r="N84" s="4">
        <v>868.87</v>
      </c>
    </row>
    <row r="85" spans="1:14">
      <c r="A85">
        <v>1980</v>
      </c>
      <c r="B85" s="4">
        <v>33.130000000000003</v>
      </c>
      <c r="C85" s="4">
        <v>25.44</v>
      </c>
      <c r="D85" s="4">
        <v>86.32</v>
      </c>
      <c r="E85" s="4">
        <v>92.54</v>
      </c>
      <c r="F85" s="4">
        <v>62.61</v>
      </c>
      <c r="G85" s="4">
        <v>92.38</v>
      </c>
      <c r="H85" s="4">
        <v>125.32</v>
      </c>
      <c r="I85" s="4">
        <v>83.49</v>
      </c>
      <c r="J85" s="4">
        <v>99.22</v>
      </c>
      <c r="K85" s="4">
        <v>65.709999999999994</v>
      </c>
      <c r="L85" s="4">
        <v>26.75</v>
      </c>
      <c r="M85" s="4">
        <v>65.41</v>
      </c>
      <c r="N85" s="4">
        <v>858.32</v>
      </c>
    </row>
    <row r="86" spans="1:14">
      <c r="A86">
        <v>1981</v>
      </c>
      <c r="B86" s="4">
        <v>27.39</v>
      </c>
      <c r="C86" s="4">
        <v>81.86</v>
      </c>
      <c r="D86" s="4">
        <v>31.52</v>
      </c>
      <c r="E86" s="4">
        <v>108.09</v>
      </c>
      <c r="F86" s="4">
        <v>65.709999999999994</v>
      </c>
      <c r="G86" s="4">
        <v>86.1</v>
      </c>
      <c r="H86" s="4">
        <v>81.44</v>
      </c>
      <c r="I86" s="4">
        <v>101.78</v>
      </c>
      <c r="J86" s="4">
        <v>166.67</v>
      </c>
      <c r="K86" s="4">
        <v>116.13</v>
      </c>
      <c r="L86" s="4">
        <v>45.06</v>
      </c>
      <c r="M86" s="4">
        <v>56.21</v>
      </c>
      <c r="N86" s="4">
        <v>967.96</v>
      </c>
    </row>
    <row r="87" spans="1:14">
      <c r="A87">
        <v>1982</v>
      </c>
      <c r="B87" s="4">
        <v>77.88</v>
      </c>
      <c r="C87" s="4">
        <v>40.119999999999997</v>
      </c>
      <c r="D87" s="4">
        <v>78.02</v>
      </c>
      <c r="E87" s="4">
        <v>56.1</v>
      </c>
      <c r="F87" s="4">
        <v>64.84</v>
      </c>
      <c r="G87" s="4">
        <v>95.38</v>
      </c>
      <c r="H87" s="4">
        <v>65.099999999999994</v>
      </c>
      <c r="I87" s="4">
        <v>79.22</v>
      </c>
      <c r="J87" s="4">
        <v>86.84</v>
      </c>
      <c r="K87" s="4">
        <v>30.82</v>
      </c>
      <c r="L87" s="4">
        <v>134.51</v>
      </c>
      <c r="M87" s="4">
        <v>94.56</v>
      </c>
      <c r="N87" s="4">
        <v>903.39</v>
      </c>
    </row>
    <row r="88" spans="1:14">
      <c r="A88">
        <v>1983</v>
      </c>
      <c r="B88" s="4">
        <v>33.08</v>
      </c>
      <c r="C88" s="4">
        <v>32.21</v>
      </c>
      <c r="D88" s="4">
        <v>46.09</v>
      </c>
      <c r="E88" s="4">
        <v>104.39</v>
      </c>
      <c r="F88" s="4">
        <v>124.59</v>
      </c>
      <c r="G88" s="4">
        <v>78.430000000000007</v>
      </c>
      <c r="H88" s="4">
        <v>122.78</v>
      </c>
      <c r="I88" s="4">
        <v>78.84</v>
      </c>
      <c r="J88" s="4">
        <v>78.37</v>
      </c>
      <c r="K88" s="4">
        <v>68.48</v>
      </c>
      <c r="L88" s="4">
        <v>98.86</v>
      </c>
      <c r="M88" s="4">
        <v>106.24</v>
      </c>
      <c r="N88" s="4">
        <v>972.36</v>
      </c>
    </row>
    <row r="89" spans="1:14">
      <c r="A89">
        <v>1984</v>
      </c>
      <c r="B89" s="4">
        <v>37.24</v>
      </c>
      <c r="C89" s="4">
        <v>56.82</v>
      </c>
      <c r="D89" s="4">
        <v>86.89</v>
      </c>
      <c r="E89" s="4">
        <v>62.44</v>
      </c>
      <c r="F89" s="4">
        <v>99.35</v>
      </c>
      <c r="G89" s="4">
        <v>83.59</v>
      </c>
      <c r="H89" s="4">
        <v>61.82</v>
      </c>
      <c r="I89" s="4">
        <v>101.05</v>
      </c>
      <c r="J89" s="4">
        <v>105.05</v>
      </c>
      <c r="K89" s="4">
        <v>43.31</v>
      </c>
      <c r="L89" s="4">
        <v>90.36</v>
      </c>
      <c r="M89" s="4">
        <v>90.88</v>
      </c>
      <c r="N89" s="4">
        <v>918.8</v>
      </c>
    </row>
    <row r="90" spans="1:14">
      <c r="A90">
        <v>1985</v>
      </c>
      <c r="B90" s="4">
        <v>82.14</v>
      </c>
      <c r="C90" s="4">
        <v>117.53</v>
      </c>
      <c r="D90" s="4">
        <v>100.23</v>
      </c>
      <c r="E90" s="4">
        <v>55.88</v>
      </c>
      <c r="F90" s="4">
        <v>69</v>
      </c>
      <c r="G90" s="4">
        <v>62.43</v>
      </c>
      <c r="H90" s="4">
        <v>83.72</v>
      </c>
      <c r="I90" s="4">
        <v>148.53</v>
      </c>
      <c r="J90" s="4">
        <v>105.45</v>
      </c>
      <c r="K90" s="4">
        <v>94.14</v>
      </c>
      <c r="L90" s="4">
        <v>149.32</v>
      </c>
      <c r="M90" s="4">
        <v>58</v>
      </c>
      <c r="N90" s="4">
        <v>1126.3699999999999</v>
      </c>
    </row>
    <row r="91" spans="1:14">
      <c r="A91">
        <v>1986</v>
      </c>
      <c r="B91" s="4">
        <v>38.1</v>
      </c>
      <c r="C91" s="4">
        <v>64.650000000000006</v>
      </c>
      <c r="D91" s="4">
        <v>57.63</v>
      </c>
      <c r="E91" s="4">
        <v>73.680000000000007</v>
      </c>
      <c r="F91" s="4">
        <v>63.35</v>
      </c>
      <c r="G91" s="4">
        <v>124.45</v>
      </c>
      <c r="H91" s="4">
        <v>83.71</v>
      </c>
      <c r="I91" s="4">
        <v>84.11</v>
      </c>
      <c r="J91" s="4">
        <v>196.42</v>
      </c>
      <c r="K91" s="4">
        <v>82.04</v>
      </c>
      <c r="L91" s="4">
        <v>42.79</v>
      </c>
      <c r="M91" s="4">
        <v>71.58</v>
      </c>
      <c r="N91" s="4">
        <v>982.51</v>
      </c>
    </row>
    <row r="92" spans="1:14">
      <c r="A92">
        <v>1987</v>
      </c>
      <c r="B92" s="4">
        <v>51.53</v>
      </c>
      <c r="C92" s="4">
        <v>15.33</v>
      </c>
      <c r="D92" s="4">
        <v>50.01</v>
      </c>
      <c r="E92" s="4">
        <v>53.22</v>
      </c>
      <c r="F92" s="4">
        <v>55.07</v>
      </c>
      <c r="G92" s="4">
        <v>78.58</v>
      </c>
      <c r="H92" s="4">
        <v>77.59</v>
      </c>
      <c r="I92" s="4">
        <v>124.79</v>
      </c>
      <c r="J92" s="4">
        <v>92.2</v>
      </c>
      <c r="K92" s="4">
        <v>77.400000000000006</v>
      </c>
      <c r="L92" s="4">
        <v>85.82</v>
      </c>
      <c r="M92" s="4">
        <v>87.28</v>
      </c>
      <c r="N92" s="4">
        <v>848.82</v>
      </c>
    </row>
    <row r="93" spans="1:14">
      <c r="A93">
        <v>1988</v>
      </c>
      <c r="B93" s="4">
        <v>34.159999999999997</v>
      </c>
      <c r="C93" s="4">
        <v>58.24</v>
      </c>
      <c r="D93" s="4">
        <v>36.49</v>
      </c>
      <c r="E93" s="4">
        <v>56.63</v>
      </c>
      <c r="F93" s="4">
        <v>40.39</v>
      </c>
      <c r="G93" s="4">
        <v>15.56</v>
      </c>
      <c r="H93" s="4">
        <v>87.72</v>
      </c>
      <c r="I93" s="4">
        <v>65.989999999999995</v>
      </c>
      <c r="J93" s="4">
        <v>75.36</v>
      </c>
      <c r="K93" s="4">
        <v>108.99</v>
      </c>
      <c r="L93" s="4">
        <v>112.01</v>
      </c>
      <c r="M93" s="4">
        <v>53.61</v>
      </c>
      <c r="N93" s="4">
        <v>745.15</v>
      </c>
    </row>
    <row r="94" spans="1:14">
      <c r="A94">
        <v>1989</v>
      </c>
      <c r="B94" s="4">
        <v>43.05</v>
      </c>
      <c r="C94" s="4">
        <v>22.76</v>
      </c>
      <c r="D94" s="4">
        <v>45.9</v>
      </c>
      <c r="E94" s="4">
        <v>59.63</v>
      </c>
      <c r="F94" s="4">
        <v>98.1</v>
      </c>
      <c r="G94" s="4">
        <v>104.98</v>
      </c>
      <c r="H94" s="4">
        <v>58.6</v>
      </c>
      <c r="I94" s="4">
        <v>68.16</v>
      </c>
      <c r="J94" s="4">
        <v>83.82</v>
      </c>
      <c r="K94" s="4">
        <v>63.79</v>
      </c>
      <c r="L94" s="4">
        <v>90.81</v>
      </c>
      <c r="M94" s="4">
        <v>51.34</v>
      </c>
      <c r="N94" s="4">
        <v>790.94</v>
      </c>
    </row>
    <row r="95" spans="1:14">
      <c r="A95">
        <v>1990</v>
      </c>
      <c r="B95" s="4">
        <v>48.74</v>
      </c>
      <c r="C95" s="4">
        <v>101.87</v>
      </c>
      <c r="D95" s="4">
        <v>50.69</v>
      </c>
      <c r="E95" s="4">
        <v>63.24</v>
      </c>
      <c r="F95" s="4">
        <v>100.19</v>
      </c>
      <c r="G95" s="4">
        <v>82.21</v>
      </c>
      <c r="H95" s="4">
        <v>82.55</v>
      </c>
      <c r="I95" s="4">
        <v>94.35</v>
      </c>
      <c r="J95" s="4">
        <v>122.77</v>
      </c>
      <c r="K95" s="4">
        <v>105.77</v>
      </c>
      <c r="L95" s="4">
        <v>85.2</v>
      </c>
      <c r="M95" s="4">
        <v>107.8</v>
      </c>
      <c r="N95" s="4">
        <v>1045.3800000000001</v>
      </c>
    </row>
    <row r="96" spans="1:14">
      <c r="A96">
        <v>1991</v>
      </c>
      <c r="B96" s="4">
        <v>37.65</v>
      </c>
      <c r="C96" s="4">
        <v>32.56</v>
      </c>
      <c r="D96" s="4">
        <v>70.16</v>
      </c>
      <c r="E96" s="4">
        <v>86.97</v>
      </c>
      <c r="F96" s="4">
        <v>99.52</v>
      </c>
      <c r="G96" s="4">
        <v>43.22</v>
      </c>
      <c r="H96" s="4">
        <v>67.02</v>
      </c>
      <c r="I96" s="4">
        <v>68.39</v>
      </c>
      <c r="J96" s="4">
        <v>24.46</v>
      </c>
      <c r="K96" s="4">
        <v>108.97</v>
      </c>
      <c r="L96" s="4">
        <v>75.52</v>
      </c>
      <c r="M96" s="4">
        <v>54.77</v>
      </c>
      <c r="N96" s="4">
        <v>769.21</v>
      </c>
    </row>
    <row r="97" spans="1:15">
      <c r="A97">
        <v>1992</v>
      </c>
      <c r="B97" s="4">
        <v>61.64</v>
      </c>
      <c r="C97" s="4">
        <v>48.87</v>
      </c>
      <c r="D97" s="4">
        <v>65.319999999999993</v>
      </c>
      <c r="E97" s="4">
        <v>104.25</v>
      </c>
      <c r="F97" s="4">
        <v>52.24</v>
      </c>
      <c r="G97" s="4">
        <v>62.61</v>
      </c>
      <c r="H97" s="4">
        <v>161.16999999999999</v>
      </c>
      <c r="I97" s="4">
        <v>117.27</v>
      </c>
      <c r="J97" s="4">
        <v>133.38</v>
      </c>
      <c r="K97" s="4">
        <v>66.599999999999994</v>
      </c>
      <c r="L97" s="4">
        <v>129.54</v>
      </c>
      <c r="M97" s="4">
        <v>61.13</v>
      </c>
      <c r="N97" s="4">
        <v>1064.02</v>
      </c>
    </row>
    <row r="98" spans="1:15">
      <c r="A98">
        <v>1993</v>
      </c>
      <c r="B98" s="4">
        <v>95.52</v>
      </c>
      <c r="C98" s="4">
        <v>32.4</v>
      </c>
      <c r="D98" s="4">
        <v>46.97</v>
      </c>
      <c r="E98" s="4">
        <v>93.49</v>
      </c>
      <c r="F98" s="4">
        <v>52.15</v>
      </c>
      <c r="G98" s="4">
        <v>105.91</v>
      </c>
      <c r="H98" s="4">
        <v>68.540000000000006</v>
      </c>
      <c r="I98" s="4">
        <v>57.72</v>
      </c>
      <c r="J98" s="4">
        <v>109.19</v>
      </c>
      <c r="K98" s="4">
        <v>63.28</v>
      </c>
      <c r="L98" s="4">
        <v>50.85</v>
      </c>
      <c r="M98" s="4">
        <v>30.21</v>
      </c>
      <c r="N98" s="4">
        <v>806.23</v>
      </c>
    </row>
    <row r="99" spans="1:15">
      <c r="A99">
        <v>1994</v>
      </c>
      <c r="B99" s="4">
        <v>70.22</v>
      </c>
      <c r="C99" s="4">
        <v>32.950000000000003</v>
      </c>
      <c r="D99" s="4">
        <v>63.04</v>
      </c>
      <c r="E99" s="4">
        <v>95.62</v>
      </c>
      <c r="F99" s="4">
        <v>59.92</v>
      </c>
      <c r="G99" s="4">
        <v>131.59</v>
      </c>
      <c r="H99" s="4">
        <v>72.11</v>
      </c>
      <c r="I99" s="4">
        <v>79.98</v>
      </c>
      <c r="J99" s="4">
        <v>59.99</v>
      </c>
      <c r="K99" s="4">
        <v>47.95</v>
      </c>
      <c r="L99" s="4">
        <v>70.83</v>
      </c>
      <c r="M99" s="4">
        <v>58.2</v>
      </c>
      <c r="N99" s="4">
        <v>842.4</v>
      </c>
    </row>
    <row r="100" spans="1:15">
      <c r="A100">
        <v>1995</v>
      </c>
      <c r="B100" s="4">
        <v>81.33</v>
      </c>
      <c r="C100" s="4">
        <v>30.71</v>
      </c>
      <c r="D100" s="4">
        <v>45.97</v>
      </c>
      <c r="E100" s="4">
        <v>90.6</v>
      </c>
      <c r="F100" s="4">
        <v>88.48</v>
      </c>
      <c r="G100" s="4">
        <v>55.52</v>
      </c>
      <c r="H100" s="4">
        <v>62.93</v>
      </c>
      <c r="I100" s="4">
        <v>83.33</v>
      </c>
      <c r="J100" s="4">
        <v>31.1</v>
      </c>
      <c r="K100" s="4">
        <v>96.74</v>
      </c>
      <c r="L100" s="4">
        <v>111.14</v>
      </c>
      <c r="M100" s="4">
        <v>33.76</v>
      </c>
      <c r="N100" s="4">
        <v>811.61</v>
      </c>
    </row>
    <row r="101" spans="1:15">
      <c r="A101">
        <v>1996</v>
      </c>
      <c r="B101" s="4">
        <v>58.54</v>
      </c>
      <c r="C101" s="4">
        <v>45.66</v>
      </c>
      <c r="D101" s="4">
        <v>41.07</v>
      </c>
      <c r="E101" s="4">
        <v>122.36</v>
      </c>
      <c r="F101" s="4">
        <v>95.78</v>
      </c>
      <c r="G101" s="4">
        <v>136.21</v>
      </c>
      <c r="H101" s="4">
        <v>83.62</v>
      </c>
      <c r="I101" s="4">
        <v>37.700000000000003</v>
      </c>
      <c r="J101" s="4">
        <v>208.24</v>
      </c>
      <c r="K101" s="4">
        <v>72.760000000000005</v>
      </c>
      <c r="L101" s="4">
        <v>55.46</v>
      </c>
      <c r="M101" s="4">
        <v>87.05</v>
      </c>
      <c r="N101" s="4">
        <v>1044.45</v>
      </c>
    </row>
    <row r="102" spans="1:15">
      <c r="A102">
        <v>1997</v>
      </c>
      <c r="B102" s="4">
        <v>60.8</v>
      </c>
      <c r="C102" s="4">
        <v>89.76</v>
      </c>
      <c r="D102" s="4">
        <v>78.849999999999994</v>
      </c>
      <c r="E102" s="4">
        <v>40.15</v>
      </c>
      <c r="F102" s="4">
        <v>120.79</v>
      </c>
      <c r="G102" s="4">
        <v>72.069999999999993</v>
      </c>
      <c r="H102" s="4">
        <v>76.98</v>
      </c>
      <c r="I102" s="4">
        <v>87.67</v>
      </c>
      <c r="J102" s="4">
        <v>76.36</v>
      </c>
      <c r="K102" s="4">
        <v>57.62</v>
      </c>
      <c r="L102" s="4">
        <v>34.85</v>
      </c>
      <c r="M102" s="4">
        <v>54.73</v>
      </c>
      <c r="N102" s="4">
        <v>850.63</v>
      </c>
    </row>
    <row r="103" spans="1:15">
      <c r="A103">
        <v>1998</v>
      </c>
      <c r="B103" s="4">
        <v>86.2</v>
      </c>
      <c r="C103" s="4">
        <v>48.17</v>
      </c>
      <c r="D103" s="4">
        <v>99.99</v>
      </c>
      <c r="E103" s="4">
        <v>62.54</v>
      </c>
      <c r="F103" s="4">
        <v>45.16</v>
      </c>
      <c r="G103" s="4">
        <v>55.7</v>
      </c>
      <c r="H103" s="4">
        <v>72.150000000000006</v>
      </c>
      <c r="I103" s="4">
        <v>85.87</v>
      </c>
      <c r="J103" s="4">
        <v>35.54</v>
      </c>
      <c r="K103" s="4">
        <v>28.54</v>
      </c>
      <c r="L103" s="4">
        <v>43.81</v>
      </c>
      <c r="M103" s="4">
        <v>53.05</v>
      </c>
      <c r="N103" s="4">
        <v>716.72</v>
      </c>
    </row>
    <row r="104" spans="1:15">
      <c r="A104">
        <v>1999</v>
      </c>
      <c r="B104" s="4">
        <v>97.97</v>
      </c>
      <c r="C104" s="4">
        <v>42.37</v>
      </c>
      <c r="D104" s="4">
        <v>33.68</v>
      </c>
      <c r="E104" s="4">
        <v>94.38</v>
      </c>
      <c r="F104" s="4">
        <v>49.3</v>
      </c>
      <c r="G104" s="4">
        <v>88.1</v>
      </c>
      <c r="H104" s="4">
        <v>79.2</v>
      </c>
      <c r="I104" s="4">
        <v>65.760000000000005</v>
      </c>
      <c r="J104" s="4">
        <v>67.38</v>
      </c>
      <c r="K104" s="4">
        <v>54.99</v>
      </c>
      <c r="L104" s="4">
        <v>60.35</v>
      </c>
      <c r="M104" s="4">
        <v>72.98</v>
      </c>
      <c r="N104" s="4">
        <v>806.46</v>
      </c>
    </row>
    <row r="105" spans="1:15">
      <c r="A105">
        <v>2000</v>
      </c>
      <c r="B105" s="4">
        <v>50.53</v>
      </c>
      <c r="C105" s="4">
        <v>40.99</v>
      </c>
      <c r="D105" s="4">
        <v>37.19</v>
      </c>
      <c r="E105" s="4">
        <v>84.43</v>
      </c>
      <c r="F105" s="4">
        <v>114.83</v>
      </c>
      <c r="G105" s="4">
        <v>138.24</v>
      </c>
      <c r="H105" s="4">
        <v>126.83</v>
      </c>
      <c r="I105" s="4">
        <v>79.12</v>
      </c>
      <c r="J105" s="4">
        <v>114.45</v>
      </c>
      <c r="K105" s="4">
        <v>52.44</v>
      </c>
      <c r="L105" s="4">
        <v>50.47</v>
      </c>
      <c r="M105" s="4">
        <v>99.48</v>
      </c>
      <c r="N105" s="4">
        <v>989</v>
      </c>
    </row>
    <row r="106" spans="1:15">
      <c r="A106">
        <v>2001</v>
      </c>
      <c r="B106" s="4">
        <v>42.21</v>
      </c>
      <c r="C106" s="4">
        <v>71.69</v>
      </c>
      <c r="D106" s="4">
        <v>29.65</v>
      </c>
      <c r="E106" s="4">
        <v>66.569999999999993</v>
      </c>
      <c r="F106" s="4">
        <v>85.65</v>
      </c>
      <c r="G106" s="4">
        <v>73.319999999999993</v>
      </c>
      <c r="H106" s="4">
        <v>22.23</v>
      </c>
      <c r="I106" s="4">
        <v>67.88</v>
      </c>
      <c r="J106" s="4">
        <v>129.35</v>
      </c>
      <c r="K106" s="4">
        <v>168.33</v>
      </c>
      <c r="L106" s="4">
        <v>91.29</v>
      </c>
      <c r="M106" s="4">
        <v>53.39</v>
      </c>
      <c r="N106" s="4">
        <v>901.56</v>
      </c>
    </row>
    <row r="107" spans="1:15">
      <c r="A107">
        <v>2002</v>
      </c>
      <c r="B107" s="4">
        <v>54.95</v>
      </c>
      <c r="C107" s="4">
        <v>58.85</v>
      </c>
      <c r="D107" s="4">
        <v>53.01</v>
      </c>
      <c r="E107" s="4">
        <v>101.76</v>
      </c>
      <c r="F107" s="4">
        <v>90.69</v>
      </c>
      <c r="G107" s="4">
        <v>61.99</v>
      </c>
      <c r="H107" s="4">
        <v>87.16</v>
      </c>
      <c r="I107" s="4">
        <v>23.21</v>
      </c>
      <c r="J107" s="4">
        <v>52.37</v>
      </c>
      <c r="K107" s="4">
        <v>44.92</v>
      </c>
      <c r="L107" s="4">
        <v>73.239999999999995</v>
      </c>
      <c r="M107" s="4">
        <v>48.44</v>
      </c>
      <c r="N107" s="4">
        <v>750.59</v>
      </c>
    </row>
    <row r="108" spans="1:15">
      <c r="A108">
        <v>2003</v>
      </c>
      <c r="B108" s="4">
        <v>32.869999999999997</v>
      </c>
      <c r="C108" s="4">
        <v>49.54</v>
      </c>
      <c r="D108" s="4">
        <v>53.45</v>
      </c>
      <c r="E108" s="4">
        <v>82.97</v>
      </c>
      <c r="F108" s="4">
        <v>119</v>
      </c>
      <c r="G108" s="4">
        <v>68.66</v>
      </c>
      <c r="H108" s="4">
        <v>58.8</v>
      </c>
      <c r="I108" s="4">
        <v>65.11</v>
      </c>
      <c r="J108" s="4">
        <v>106.27</v>
      </c>
      <c r="K108" s="4">
        <v>69.790000000000006</v>
      </c>
      <c r="L108" s="4">
        <v>112.79</v>
      </c>
      <c r="M108" s="4">
        <v>73.709999999999994</v>
      </c>
      <c r="N108" s="4">
        <v>892.96</v>
      </c>
    </row>
    <row r="109" spans="1:15">
      <c r="A109">
        <v>2004</v>
      </c>
      <c r="B109" s="4">
        <v>67.06</v>
      </c>
      <c r="C109" s="4">
        <v>25.55</v>
      </c>
      <c r="D109" s="4">
        <v>91.99</v>
      </c>
      <c r="E109" s="4">
        <v>39.28</v>
      </c>
      <c r="F109" s="4">
        <v>179.73</v>
      </c>
      <c r="G109" s="4">
        <v>87.79</v>
      </c>
      <c r="H109" s="4">
        <v>98.42</v>
      </c>
      <c r="I109" s="4">
        <v>70.59</v>
      </c>
      <c r="J109" s="4">
        <v>23.96</v>
      </c>
      <c r="K109" s="4">
        <v>74.86</v>
      </c>
      <c r="L109" s="4">
        <v>80.06</v>
      </c>
      <c r="M109" s="4">
        <v>91.63</v>
      </c>
      <c r="N109" s="4">
        <v>930.92</v>
      </c>
    </row>
    <row r="110" spans="1:15">
      <c r="A110">
        <v>2005</v>
      </c>
      <c r="B110" s="4">
        <v>88.27</v>
      </c>
      <c r="C110" s="4">
        <v>79.319999999999993</v>
      </c>
      <c r="D110" s="4">
        <v>29.42</v>
      </c>
      <c r="E110" s="4">
        <v>74.16</v>
      </c>
      <c r="F110" s="4">
        <v>45.71</v>
      </c>
      <c r="G110" s="4">
        <v>56.71</v>
      </c>
      <c r="H110" s="4">
        <v>98.84</v>
      </c>
      <c r="I110" s="4">
        <v>61.8</v>
      </c>
      <c r="J110" s="4">
        <v>98.29</v>
      </c>
      <c r="K110" s="4">
        <v>22.29</v>
      </c>
      <c r="L110" s="4">
        <v>107.17</v>
      </c>
      <c r="M110" s="4">
        <v>68.69</v>
      </c>
      <c r="N110" s="4">
        <v>830.67</v>
      </c>
    </row>
    <row r="111" spans="1:15">
      <c r="A111">
        <v>2006</v>
      </c>
      <c r="B111" s="4">
        <v>87.49</v>
      </c>
      <c r="C111" s="4">
        <v>72.48</v>
      </c>
      <c r="D111" s="4">
        <v>75.510000000000005</v>
      </c>
      <c r="E111" s="4">
        <v>69.680000000000007</v>
      </c>
      <c r="F111" s="4">
        <v>87.47</v>
      </c>
      <c r="G111" s="4">
        <v>67.44</v>
      </c>
      <c r="H111" s="4">
        <v>120.18</v>
      </c>
      <c r="I111" s="4">
        <v>81.73</v>
      </c>
      <c r="J111" s="4">
        <v>98.91</v>
      </c>
      <c r="K111" s="4">
        <v>142.80000000000001</v>
      </c>
      <c r="L111" s="4">
        <v>75.239999999999995</v>
      </c>
      <c r="M111" s="4">
        <v>84.9</v>
      </c>
      <c r="N111" s="4">
        <v>1063.83</v>
      </c>
    </row>
    <row r="112" spans="1:15">
      <c r="A112" s="15">
        <v>2007</v>
      </c>
      <c r="B112" s="16">
        <v>83.42</v>
      </c>
      <c r="C112" s="16">
        <v>20.39</v>
      </c>
      <c r="D112" s="16">
        <v>64.010000000000005</v>
      </c>
      <c r="E112" s="16">
        <v>63.88</v>
      </c>
      <c r="F112" s="16">
        <v>77.56</v>
      </c>
      <c r="G112" s="16">
        <v>41.38</v>
      </c>
      <c r="H112" s="16">
        <v>45.7</v>
      </c>
      <c r="I112" s="16">
        <v>121.86</v>
      </c>
      <c r="J112" s="16">
        <v>41.27</v>
      </c>
      <c r="K112" s="16">
        <v>50.43</v>
      </c>
      <c r="L112" s="16">
        <v>56.27</v>
      </c>
      <c r="M112" s="16">
        <v>93.59</v>
      </c>
      <c r="N112" s="4">
        <v>759.76</v>
      </c>
      <c r="O112" s="15"/>
    </row>
    <row r="113" spans="1:15">
      <c r="A113" s="15">
        <v>2008</v>
      </c>
      <c r="B113" s="16">
        <v>87.16</v>
      </c>
      <c r="C113" s="16">
        <v>102.61</v>
      </c>
      <c r="D113" s="16">
        <v>72.05</v>
      </c>
      <c r="E113" s="16">
        <v>46.06</v>
      </c>
      <c r="F113" s="16">
        <v>71.95</v>
      </c>
      <c r="G113" s="16">
        <v>114.9</v>
      </c>
      <c r="H113" s="16">
        <v>98.74</v>
      </c>
      <c r="I113" s="16">
        <v>58.99</v>
      </c>
      <c r="J113" s="16">
        <v>140.5</v>
      </c>
      <c r="K113" s="16">
        <v>44.7</v>
      </c>
      <c r="L113" s="16">
        <v>104.87</v>
      </c>
      <c r="M113" s="16">
        <v>116.1</v>
      </c>
      <c r="N113" s="4">
        <v>1058.6300000000001</v>
      </c>
      <c r="O113" s="15"/>
    </row>
    <row r="114" spans="1:15">
      <c r="A114" s="15">
        <v>2009</v>
      </c>
      <c r="B114" s="16">
        <v>53.9</v>
      </c>
      <c r="C114" s="16">
        <v>78.86</v>
      </c>
      <c r="D114" s="16">
        <v>93.12</v>
      </c>
      <c r="E114" s="16">
        <v>133.93</v>
      </c>
      <c r="F114" s="16">
        <v>75.22</v>
      </c>
      <c r="G114" s="16">
        <v>99.14</v>
      </c>
      <c r="H114" s="16">
        <v>62.64</v>
      </c>
      <c r="I114" s="16">
        <v>106.12</v>
      </c>
      <c r="J114" s="16">
        <v>40.659999999999997</v>
      </c>
      <c r="K114" s="16">
        <v>77.930000000000007</v>
      </c>
      <c r="L114" s="16">
        <v>20.68</v>
      </c>
      <c r="M114" s="16">
        <v>72.239999999999995</v>
      </c>
      <c r="N114" s="4">
        <v>914.44</v>
      </c>
      <c r="O114" s="15"/>
    </row>
    <row r="115" spans="1:15">
      <c r="A115" s="20">
        <v>2010</v>
      </c>
      <c r="B115" s="21">
        <v>54.24</v>
      </c>
      <c r="C115" s="21">
        <v>43.01</v>
      </c>
      <c r="D115" s="21">
        <v>38.630000000000003</v>
      </c>
      <c r="E115" s="21">
        <v>65.09</v>
      </c>
      <c r="F115" s="21">
        <v>114.97</v>
      </c>
      <c r="G115" s="21">
        <v>104.23</v>
      </c>
      <c r="H115" s="21">
        <v>106.07</v>
      </c>
      <c r="I115" s="21">
        <v>27.69</v>
      </c>
      <c r="J115" s="21">
        <v>100.21</v>
      </c>
      <c r="K115" s="21">
        <v>67.53</v>
      </c>
      <c r="L115" s="21">
        <v>79.569999999999993</v>
      </c>
      <c r="M115" s="21">
        <v>40.75</v>
      </c>
      <c r="N115" s="21">
        <v>841.99</v>
      </c>
      <c r="O115" s="15"/>
    </row>
    <row r="116" spans="1:15">
      <c r="A116" s="20">
        <v>2011</v>
      </c>
      <c r="B116" s="21">
        <v>43.9</v>
      </c>
      <c r="C116" s="21">
        <v>69.13</v>
      </c>
      <c r="D116" s="21">
        <v>113.43</v>
      </c>
      <c r="E116" s="21">
        <v>120</v>
      </c>
      <c r="F116" s="21">
        <v>166.57</v>
      </c>
      <c r="G116" s="21">
        <v>71.760000000000005</v>
      </c>
      <c r="H116" s="21">
        <v>84.57</v>
      </c>
      <c r="I116" s="21">
        <v>77.89</v>
      </c>
      <c r="J116" s="21">
        <v>121.09</v>
      </c>
      <c r="K116" s="21">
        <v>105.71</v>
      </c>
      <c r="L116" s="21">
        <v>136.04</v>
      </c>
      <c r="M116" s="21">
        <v>64.48</v>
      </c>
      <c r="N116" s="21">
        <v>1174.57</v>
      </c>
      <c r="O116" s="10" t="s">
        <v>55</v>
      </c>
    </row>
    <row r="117" spans="1:1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20" spans="1:15">
      <c r="A120" t="s">
        <v>45</v>
      </c>
      <c r="B120" s="4">
        <f>AVERAGE(B5:B116)</f>
        <v>60.97721891377352</v>
      </c>
      <c r="C120" s="4">
        <f t="shared" ref="C120:N120" si="1">AVERAGE(C5:C116)</f>
        <v>52.594750841658019</v>
      </c>
      <c r="D120" s="4">
        <f t="shared" si="1"/>
        <v>64.484836555095754</v>
      </c>
      <c r="E120" s="4">
        <f t="shared" si="1"/>
        <v>75.986558487814008</v>
      </c>
      <c r="F120" s="4">
        <f t="shared" si="1"/>
        <v>80.211365881684443</v>
      </c>
      <c r="G120" s="4">
        <f t="shared" si="1"/>
        <v>81.719569885178345</v>
      </c>
      <c r="H120" s="4">
        <f t="shared" si="1"/>
        <v>79.879920773901361</v>
      </c>
      <c r="I120" s="4">
        <f t="shared" si="1"/>
        <v>77.52073209409609</v>
      </c>
      <c r="J120" s="4">
        <f t="shared" si="1"/>
        <v>79.006960925442257</v>
      </c>
      <c r="K120" s="4">
        <f t="shared" si="1"/>
        <v>68.33424663124778</v>
      </c>
      <c r="L120" s="4">
        <f t="shared" si="1"/>
        <v>70.169926127016168</v>
      </c>
      <c r="M120" s="4">
        <f t="shared" si="1"/>
        <v>66.660390257967123</v>
      </c>
      <c r="N120" s="4">
        <f t="shared" si="1"/>
        <v>857.54647737487528</v>
      </c>
    </row>
    <row r="121" spans="1:15">
      <c r="A121" t="s">
        <v>43</v>
      </c>
      <c r="B121" s="4">
        <f>MAX(B5:B116)</f>
        <v>136.61441885314022</v>
      </c>
      <c r="C121" s="4">
        <f t="shared" ref="C121:N121" si="2">MAX(C5:C116)</f>
        <v>121.82382761486406</v>
      </c>
      <c r="D121" s="4">
        <f t="shared" si="2"/>
        <v>170.68025050457081</v>
      </c>
      <c r="E121" s="4">
        <f t="shared" si="2"/>
        <v>146.71191380743201</v>
      </c>
      <c r="F121" s="4">
        <f t="shared" si="2"/>
        <v>179.73</v>
      </c>
      <c r="G121" s="4">
        <f t="shared" si="2"/>
        <v>176.24</v>
      </c>
      <c r="H121" s="4">
        <f t="shared" si="2"/>
        <v>161.16999999999999</v>
      </c>
      <c r="I121" s="4">
        <f t="shared" si="2"/>
        <v>189.18</v>
      </c>
      <c r="J121" s="4">
        <f t="shared" si="2"/>
        <v>208.24</v>
      </c>
      <c r="K121" s="4">
        <f t="shared" si="2"/>
        <v>190.17</v>
      </c>
      <c r="L121" s="4">
        <f t="shared" si="2"/>
        <v>152.36772527602992</v>
      </c>
      <c r="M121" s="4">
        <f t="shared" si="2"/>
        <v>116.1</v>
      </c>
      <c r="N121" s="4">
        <f t="shared" si="2"/>
        <v>1174.57</v>
      </c>
    </row>
    <row r="122" spans="1:15">
      <c r="A122" t="s">
        <v>44</v>
      </c>
      <c r="B122" s="4">
        <f>MIN(B5:B116)</f>
        <v>15.3</v>
      </c>
      <c r="C122" s="4">
        <f t="shared" ref="C122:N122" si="3">MIN(C5:C116)</f>
        <v>14.36</v>
      </c>
      <c r="D122" s="4">
        <f t="shared" si="3"/>
        <v>9.86</v>
      </c>
      <c r="E122" s="4">
        <f t="shared" si="3"/>
        <v>20.732595274842691</v>
      </c>
      <c r="F122" s="4">
        <f t="shared" si="3"/>
        <v>15.778677430844116</v>
      </c>
      <c r="G122" s="4">
        <f t="shared" si="3"/>
        <v>15.56</v>
      </c>
      <c r="H122" s="4">
        <f t="shared" si="3"/>
        <v>22.23</v>
      </c>
      <c r="I122" s="4">
        <f t="shared" si="3"/>
        <v>23.21</v>
      </c>
      <c r="J122" s="4">
        <f t="shared" si="3"/>
        <v>20.711593256559421</v>
      </c>
      <c r="K122" s="4">
        <f t="shared" si="3"/>
        <v>11.353917843998575</v>
      </c>
      <c r="L122" s="4">
        <f t="shared" si="3"/>
        <v>10.649839724563696</v>
      </c>
      <c r="M122" s="4">
        <f t="shared" si="3"/>
        <v>22.152665321144486</v>
      </c>
      <c r="N122" s="4">
        <f t="shared" si="3"/>
        <v>538.38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122"/>
  <sheetViews>
    <sheetView workbookViewId="0"/>
  </sheetViews>
  <sheetFormatPr defaultRowHeight="12.75"/>
  <cols>
    <col min="2" max="14" width="7.7109375" customWidth="1"/>
  </cols>
  <sheetData>
    <row r="1" spans="1:14">
      <c r="A1" t="s">
        <v>1</v>
      </c>
    </row>
    <row r="2" spans="1:14">
      <c r="A2" t="s">
        <v>41</v>
      </c>
    </row>
    <row r="4" spans="1:14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19</v>
      </c>
    </row>
    <row r="5" spans="1:14">
      <c r="A5">
        <v>1900</v>
      </c>
      <c r="B5" s="4">
        <v>49.744848033858105</v>
      </c>
      <c r="C5" s="4">
        <v>105.75196149105875</v>
      </c>
      <c r="D5" s="4">
        <v>60.797160663209553</v>
      </c>
      <c r="E5" s="4">
        <v>47.639139129828152</v>
      </c>
      <c r="F5" s="4">
        <v>59.21492919098668</v>
      </c>
      <c r="G5" s="4">
        <v>77.63272794921285</v>
      </c>
      <c r="H5" s="4">
        <v>122.88149896518848</v>
      </c>
      <c r="I5" s="4">
        <v>76.518501034811521</v>
      </c>
      <c r="J5" s="4">
        <v>46.974736646280498</v>
      </c>
      <c r="K5" s="4">
        <v>59.839139129828155</v>
      </c>
      <c r="L5" s="4">
        <v>97.2701113875776</v>
      </c>
      <c r="M5" s="4">
        <v>22.3362997930377</v>
      </c>
      <c r="N5" s="4">
        <f>SUM(B5:M5)</f>
        <v>826.60105341487792</v>
      </c>
    </row>
    <row r="6" spans="1:14">
      <c r="A6">
        <v>1901</v>
      </c>
      <c r="B6" s="4">
        <v>48.243062111945676</v>
      </c>
      <c r="C6" s="4">
        <v>41.867974327372508</v>
      </c>
      <c r="D6" s="4">
        <v>62.970111387577617</v>
      </c>
      <c r="E6" s="4">
        <v>65.365486128874736</v>
      </c>
      <c r="F6" s="4">
        <v>86.680766458154082</v>
      </c>
      <c r="G6" s="4">
        <v>68.123477431807089</v>
      </c>
      <c r="H6" s="4">
        <v>79.320638095016619</v>
      </c>
      <c r="I6" s="4">
        <v>76.963349068669643</v>
      </c>
      <c r="J6" s="4">
        <v>60.444848033858108</v>
      </c>
      <c r="K6" s="4">
        <v>38.212089854196222</v>
      </c>
      <c r="L6" s="4">
        <v>51.36513499058205</v>
      </c>
      <c r="M6" s="4">
        <v>94.533460456247241</v>
      </c>
      <c r="N6" s="4">
        <f t="shared" ref="N6:N52" si="0">SUM(B6:M6)</f>
        <v>774.09039834430166</v>
      </c>
    </row>
    <row r="7" spans="1:14">
      <c r="A7">
        <v>1902</v>
      </c>
      <c r="B7" s="4">
        <v>34.685773085598683</v>
      </c>
      <c r="C7" s="4">
        <v>26.790749482594233</v>
      </c>
      <c r="D7" s="4">
        <v>65.028102690509968</v>
      </c>
      <c r="E7" s="4">
        <v>43.636650931330372</v>
      </c>
      <c r="F7" s="4">
        <v>90.195023603004429</v>
      </c>
      <c r="G7" s="4">
        <v>161.41244099248891</v>
      </c>
      <c r="H7" s="4">
        <v>154.52028695672396</v>
      </c>
      <c r="I7" s="4">
        <v>36.888963560681816</v>
      </c>
      <c r="J7" s="4">
        <v>132.94874078552658</v>
      </c>
      <c r="K7" s="4">
        <v>62.788963560681808</v>
      </c>
      <c r="L7" s="4">
        <v>47.493588819384691</v>
      </c>
      <c r="M7" s="4">
        <v>69.599999999999994</v>
      </c>
      <c r="N7" s="4">
        <f t="shared" si="0"/>
        <v>925.9892844685254</v>
      </c>
    </row>
    <row r="8" spans="1:14">
      <c r="A8">
        <v>1903</v>
      </c>
      <c r="B8" s="4">
        <v>48.774736646280495</v>
      </c>
      <c r="C8" s="4">
        <v>83.740925051740575</v>
      </c>
      <c r="D8" s="4">
        <v>64.179713043276038</v>
      </c>
      <c r="E8" s="4">
        <v>102.42063809501661</v>
      </c>
      <c r="F8" s="4">
        <v>56.769027742250543</v>
      </c>
      <c r="G8" s="4">
        <v>99.192535404506657</v>
      </c>
      <c r="H8" s="4">
        <v>124.45518219659094</v>
      </c>
      <c r="I8" s="4">
        <v>115.15196149105876</v>
      </c>
      <c r="J8" s="4">
        <v>53.859777224844777</v>
      </c>
      <c r="K8" s="4">
        <v>63.825263353719507</v>
      </c>
      <c r="L8" s="4">
        <v>47.107464595493333</v>
      </c>
      <c r="M8" s="4">
        <v>57.783987163686248</v>
      </c>
      <c r="N8" s="4">
        <f t="shared" si="0"/>
        <v>917.26121200846433</v>
      </c>
    </row>
    <row r="9" spans="1:14">
      <c r="A9">
        <v>1904</v>
      </c>
      <c r="B9" s="4">
        <v>104.49074948259424</v>
      </c>
      <c r="C9" s="4">
        <v>70.895374741297118</v>
      </c>
      <c r="D9" s="4">
        <v>107.86440248354766</v>
      </c>
      <c r="E9" s="4">
        <v>73.366539543752765</v>
      </c>
      <c r="F9" s="4">
        <v>84.745901448736149</v>
      </c>
      <c r="G9" s="4">
        <v>47.664753621840333</v>
      </c>
      <c r="H9" s="4">
        <v>99.732727949212844</v>
      </c>
      <c r="I9" s="4">
        <v>84.271164802455658</v>
      </c>
      <c r="J9" s="4">
        <v>74.629888612422405</v>
      </c>
      <c r="K9" s="4">
        <v>50.890398344301559</v>
      </c>
      <c r="L9" s="4">
        <v>9.7775759830709497</v>
      </c>
      <c r="M9" s="4">
        <v>57.07295072436807</v>
      </c>
      <c r="N9" s="4">
        <f t="shared" si="0"/>
        <v>865.40242773759974</v>
      </c>
    </row>
    <row r="10" spans="1:14">
      <c r="A10">
        <v>1905</v>
      </c>
      <c r="B10" s="4">
        <v>55.203571843824854</v>
      </c>
      <c r="C10" s="4">
        <v>48.384338301978929</v>
      </c>
      <c r="D10" s="4">
        <v>36.536650931330378</v>
      </c>
      <c r="E10" s="4">
        <v>63.318501034811526</v>
      </c>
      <c r="F10" s="4">
        <v>108.98504057856429</v>
      </c>
      <c r="G10" s="4">
        <v>108.18823105364741</v>
      </c>
      <c r="H10" s="4">
        <v>91.00032090784363</v>
      </c>
      <c r="I10" s="4">
        <v>83.823126293514406</v>
      </c>
      <c r="J10" s="4">
        <v>65.406029811873594</v>
      </c>
      <c r="K10" s="4">
        <v>70.163700206962318</v>
      </c>
      <c r="L10" s="4">
        <v>71.156937888054316</v>
      </c>
      <c r="M10" s="4">
        <v>47.3274004139246</v>
      </c>
      <c r="N10" s="4">
        <f t="shared" si="0"/>
        <v>849.49384926633024</v>
      </c>
    </row>
    <row r="11" spans="1:14">
      <c r="A11">
        <v>1906</v>
      </c>
      <c r="B11" s="4">
        <v>43.841276190033255</v>
      </c>
      <c r="C11" s="4">
        <v>25.424912215426829</v>
      </c>
      <c r="D11" s="4">
        <v>66.449473292560995</v>
      </c>
      <c r="E11" s="4">
        <v>48.377575983070948</v>
      </c>
      <c r="F11" s="4">
        <v>59.485040578564288</v>
      </c>
      <c r="G11" s="4">
        <v>83.602106829756067</v>
      </c>
      <c r="H11" s="4">
        <v>98.412440992488897</v>
      </c>
      <c r="I11" s="4">
        <v>94.81885217310419</v>
      </c>
      <c r="J11" s="4">
        <v>59.315661698021067</v>
      </c>
      <c r="K11" s="4">
        <v>121.53062111945678</v>
      </c>
      <c r="L11" s="4">
        <v>63.548389647233911</v>
      </c>
      <c r="M11" s="4">
        <v>87.214226914401323</v>
      </c>
      <c r="N11" s="4">
        <f t="shared" si="0"/>
        <v>852.02057763411847</v>
      </c>
    </row>
    <row r="12" spans="1:14">
      <c r="A12">
        <v>1907</v>
      </c>
      <c r="B12" s="4">
        <v>118.07295072436808</v>
      </c>
      <c r="C12" s="4">
        <v>17.327049275631932</v>
      </c>
      <c r="D12" s="4">
        <v>82.734865009417931</v>
      </c>
      <c r="E12" s="4">
        <v>55.399999999999991</v>
      </c>
      <c r="F12" s="4">
        <v>80.852312629351445</v>
      </c>
      <c r="G12" s="4">
        <v>97.855151966141889</v>
      </c>
      <c r="H12" s="4">
        <v>83.771164802455658</v>
      </c>
      <c r="I12" s="4">
        <v>36.677575983070945</v>
      </c>
      <c r="J12" s="4">
        <v>114.449473292561</v>
      </c>
      <c r="K12" s="4">
        <v>80.484719670720651</v>
      </c>
      <c r="L12" s="4">
        <v>55.303190475083134</v>
      </c>
      <c r="M12" s="4">
        <v>96.325263353719507</v>
      </c>
      <c r="N12" s="4">
        <f t="shared" si="0"/>
        <v>919.25371718252222</v>
      </c>
    </row>
    <row r="13" spans="1:14">
      <c r="A13">
        <v>1908</v>
      </c>
      <c r="B13" s="4">
        <v>58.676873706485594</v>
      </c>
      <c r="C13" s="4">
        <v>106.84590144873613</v>
      </c>
      <c r="D13" s="4">
        <v>78.728102690509957</v>
      </c>
      <c r="E13" s="4">
        <v>70.542710973653001</v>
      </c>
      <c r="F13" s="4">
        <v>103.41349440736693</v>
      </c>
      <c r="G13" s="4">
        <v>56.048038508941247</v>
      </c>
      <c r="H13" s="4">
        <v>82.790016975559851</v>
      </c>
      <c r="I13" s="4">
        <v>88.983987163686237</v>
      </c>
      <c r="J13" s="4">
        <v>19.357289026347001</v>
      </c>
      <c r="K13" s="4">
        <v>31.083987163686253</v>
      </c>
      <c r="L13" s="4">
        <v>33.859074948259419</v>
      </c>
      <c r="M13" s="4">
        <v>53.06832546566519</v>
      </c>
      <c r="N13" s="4">
        <f t="shared" si="0"/>
        <v>783.39780247889678</v>
      </c>
    </row>
    <row r="14" spans="1:14">
      <c r="A14">
        <v>1909</v>
      </c>
      <c r="B14" s="4">
        <v>69.927400413924616</v>
      </c>
      <c r="C14" s="4">
        <v>105.98896356068182</v>
      </c>
      <c r="D14" s="4">
        <v>64.506411180615316</v>
      </c>
      <c r="E14" s="4">
        <v>99.602106829756067</v>
      </c>
      <c r="F14" s="4">
        <v>107.61601283631376</v>
      </c>
      <c r="G14" s="4">
        <v>95.188231053647414</v>
      </c>
      <c r="H14" s="4">
        <v>76.119584680138601</v>
      </c>
      <c r="I14" s="4">
        <v>72.836299793037682</v>
      </c>
      <c r="J14" s="4">
        <v>53.306411180615299</v>
      </c>
      <c r="K14" s="4">
        <v>51.388612422389137</v>
      </c>
      <c r="L14" s="4">
        <v>96.434513871125276</v>
      </c>
      <c r="M14" s="4">
        <v>71.017798758226164</v>
      </c>
      <c r="N14" s="4">
        <f t="shared" si="0"/>
        <v>963.93234658047118</v>
      </c>
    </row>
    <row r="15" spans="1:14">
      <c r="A15">
        <v>1910</v>
      </c>
      <c r="B15" s="4">
        <v>92.946282817477851</v>
      </c>
      <c r="C15" s="4">
        <v>78.337383438364768</v>
      </c>
      <c r="D15" s="4">
        <v>10.995374741297118</v>
      </c>
      <c r="E15" s="4">
        <v>96.818501034811518</v>
      </c>
      <c r="F15" s="4">
        <v>86.043062111945673</v>
      </c>
      <c r="G15" s="4">
        <v>41.988612422389131</v>
      </c>
      <c r="H15" s="4">
        <v>86.927049275631916</v>
      </c>
      <c r="I15" s="4">
        <v>52.387177638769387</v>
      </c>
      <c r="J15" s="4">
        <v>85.204243889961162</v>
      </c>
      <c r="K15" s="4">
        <v>93.775469153314887</v>
      </c>
      <c r="L15" s="4">
        <v>64.206411180615319</v>
      </c>
      <c r="M15" s="4">
        <v>60.149473292560991</v>
      </c>
      <c r="N15" s="4">
        <f t="shared" si="0"/>
        <v>849.77904099713976</v>
      </c>
    </row>
    <row r="16" spans="1:14">
      <c r="A16">
        <v>1911</v>
      </c>
      <c r="B16" s="4">
        <v>68.342008697067641</v>
      </c>
      <c r="C16" s="4">
        <v>56.901434783619749</v>
      </c>
      <c r="D16" s="4">
        <v>48.006762318907981</v>
      </c>
      <c r="E16" s="4">
        <v>77.755503104434567</v>
      </c>
      <c r="F16" s="4">
        <v>45.08612422389136</v>
      </c>
      <c r="G16" s="4">
        <v>84.001404553170715</v>
      </c>
      <c r="H16" s="4">
        <v>56.138436853242787</v>
      </c>
      <c r="I16" s="4">
        <v>103.73703230007207</v>
      </c>
      <c r="J16" s="4">
        <v>94.436299793037705</v>
      </c>
      <c r="K16" s="4">
        <v>108.52526335371951</v>
      </c>
      <c r="L16" s="4">
        <v>89.963700206962301</v>
      </c>
      <c r="M16" s="4">
        <v>69.781498965188476</v>
      </c>
      <c r="N16" s="4">
        <f t="shared" si="0"/>
        <v>902.67546915331479</v>
      </c>
    </row>
    <row r="17" spans="1:14">
      <c r="A17">
        <v>1912</v>
      </c>
      <c r="B17" s="4">
        <v>60.387559007511108</v>
      </c>
      <c r="C17" s="4">
        <v>47.649473292560991</v>
      </c>
      <c r="D17" s="4">
        <v>62.379361904983377</v>
      </c>
      <c r="E17" s="4">
        <v>82.128835197544348</v>
      </c>
      <c r="F17" s="4">
        <v>84.762616561635241</v>
      </c>
      <c r="G17" s="4">
        <v>58.174736646280493</v>
      </c>
      <c r="H17" s="4">
        <v>101.58966583726718</v>
      </c>
      <c r="I17" s="4">
        <v>112.06334906866964</v>
      </c>
      <c r="J17" s="4">
        <v>93.533460456247241</v>
      </c>
      <c r="K17" s="4">
        <v>76.176171429900222</v>
      </c>
      <c r="L17" s="4">
        <v>53.3</v>
      </c>
      <c r="M17" s="4">
        <v>49.835597516452346</v>
      </c>
      <c r="N17" s="4">
        <f t="shared" si="0"/>
        <v>881.98082691905211</v>
      </c>
    </row>
    <row r="18" spans="1:14">
      <c r="A18">
        <v>1913</v>
      </c>
      <c r="B18" s="4">
        <v>136.31601283631375</v>
      </c>
      <c r="C18" s="4">
        <v>39.019584680138585</v>
      </c>
      <c r="D18" s="4">
        <v>170.61138757761086</v>
      </c>
      <c r="E18" s="4">
        <v>78.518852173104207</v>
      </c>
      <c r="F18" s="4">
        <v>87.016012836313763</v>
      </c>
      <c r="G18" s="4">
        <v>51.698946585121966</v>
      </c>
      <c r="H18" s="4">
        <v>85.272950724368044</v>
      </c>
      <c r="I18" s="4">
        <v>83.635597516452336</v>
      </c>
      <c r="J18" s="4">
        <v>43.58398716368626</v>
      </c>
      <c r="K18" s="4">
        <v>94.970111387577617</v>
      </c>
      <c r="L18" s="4">
        <v>74.383284887100913</v>
      </c>
      <c r="M18" s="4">
        <v>23.374736646280489</v>
      </c>
      <c r="N18" s="4">
        <f t="shared" si="0"/>
        <v>968.40146501406866</v>
      </c>
    </row>
    <row r="19" spans="1:14">
      <c r="A19">
        <v>1914</v>
      </c>
      <c r="B19" s="4">
        <v>69.316745343348146</v>
      </c>
      <c r="C19" s="4">
        <v>37.93559751645234</v>
      </c>
      <c r="D19" s="4">
        <v>59.351259214473416</v>
      </c>
      <c r="E19" s="4">
        <v>92.731674534334815</v>
      </c>
      <c r="F19" s="4">
        <v>116.8384368532428</v>
      </c>
      <c r="G19" s="4">
        <v>68.469378880543218</v>
      </c>
      <c r="H19" s="4">
        <v>44.955151966141898</v>
      </c>
      <c r="I19" s="4">
        <v>126.92137060205103</v>
      </c>
      <c r="J19" s="4">
        <v>55.53913912982815</v>
      </c>
      <c r="K19" s="4">
        <v>57.956937888054313</v>
      </c>
      <c r="L19" s="4">
        <v>45.297160663209553</v>
      </c>
      <c r="M19" s="4">
        <v>70.747336232355877</v>
      </c>
      <c r="N19" s="4">
        <f t="shared" si="0"/>
        <v>846.06018882403566</v>
      </c>
    </row>
    <row r="20" spans="1:14">
      <c r="A20">
        <v>1915</v>
      </c>
      <c r="B20" s="4">
        <v>69.512822361230604</v>
      </c>
      <c r="C20" s="4">
        <v>58.470111387577617</v>
      </c>
      <c r="D20" s="4">
        <v>28.231674534334811</v>
      </c>
      <c r="E20" s="4">
        <v>25.429888612422388</v>
      </c>
      <c r="F20" s="4">
        <v>79.05872380996675</v>
      </c>
      <c r="G20" s="4">
        <v>77.025263353719509</v>
      </c>
      <c r="H20" s="4">
        <v>157.97295072436808</v>
      </c>
      <c r="I20" s="4">
        <v>128.1943213264191</v>
      </c>
      <c r="J20" s="4">
        <v>102.32453084668511</v>
      </c>
      <c r="K20" s="4">
        <v>51.247687370648563</v>
      </c>
      <c r="L20" s="4">
        <v>59.879361904983377</v>
      </c>
      <c r="M20" s="4">
        <v>68.462646792084271</v>
      </c>
      <c r="N20" s="4">
        <f t="shared" si="0"/>
        <v>905.80998302444016</v>
      </c>
    </row>
    <row r="21" spans="1:14">
      <c r="A21">
        <v>1916</v>
      </c>
      <c r="B21" s="4">
        <v>104.60283933679047</v>
      </c>
      <c r="C21" s="4">
        <v>43.062295653791594</v>
      </c>
      <c r="D21" s="4">
        <v>81.448038508941224</v>
      </c>
      <c r="E21" s="4">
        <v>68.568325465665183</v>
      </c>
      <c r="F21" s="4">
        <v>123.10462525870288</v>
      </c>
      <c r="G21" s="4">
        <v>106.57400413924609</v>
      </c>
      <c r="H21" s="4">
        <v>30.084338301978931</v>
      </c>
      <c r="I21" s="4">
        <v>57.847687370648565</v>
      </c>
      <c r="J21" s="4">
        <v>63.090749482594241</v>
      </c>
      <c r="K21" s="4">
        <v>64.778659628398017</v>
      </c>
      <c r="L21" s="4">
        <v>50.824912215426835</v>
      </c>
      <c r="M21" s="4">
        <v>65.481147826895793</v>
      </c>
      <c r="N21" s="4">
        <f t="shared" si="0"/>
        <v>859.46762318907986</v>
      </c>
    </row>
    <row r="22" spans="1:14">
      <c r="A22">
        <v>1917</v>
      </c>
      <c r="B22" s="4">
        <v>62.085773085598682</v>
      </c>
      <c r="C22" s="4">
        <v>35.44733623235588</v>
      </c>
      <c r="D22" s="4">
        <v>73.285773085598677</v>
      </c>
      <c r="E22" s="4">
        <v>81.152633537195086</v>
      </c>
      <c r="F22" s="4">
        <v>105.61317349952331</v>
      </c>
      <c r="G22" s="4">
        <v>131.48612422389135</v>
      </c>
      <c r="H22" s="4">
        <v>80.175790061158509</v>
      </c>
      <c r="I22" s="4">
        <v>71.959074948259442</v>
      </c>
      <c r="J22" s="4">
        <v>51.365486128874728</v>
      </c>
      <c r="K22" s="4">
        <v>143.8388182219845</v>
      </c>
      <c r="L22" s="4">
        <v>21.274736646280491</v>
      </c>
      <c r="M22" s="4">
        <v>35.781147826895797</v>
      </c>
      <c r="N22" s="4">
        <f t="shared" si="0"/>
        <v>893.4658674976165</v>
      </c>
    </row>
    <row r="23" spans="1:14">
      <c r="A23">
        <v>1918</v>
      </c>
      <c r="B23" s="4">
        <v>61.297511801502218</v>
      </c>
      <c r="C23" s="4">
        <v>61.877927121363626</v>
      </c>
      <c r="D23" s="4">
        <v>65.194321326419086</v>
      </c>
      <c r="E23" s="4">
        <v>59.020638095016629</v>
      </c>
      <c r="F23" s="4">
        <v>79.934513871125262</v>
      </c>
      <c r="G23" s="4">
        <v>61.619584680138594</v>
      </c>
      <c r="H23" s="4">
        <v>44.43167453433481</v>
      </c>
      <c r="I23" s="4">
        <v>58.218501034811517</v>
      </c>
      <c r="J23" s="4">
        <v>115.74306211194566</v>
      </c>
      <c r="K23" s="4">
        <v>59.227049275631927</v>
      </c>
      <c r="L23" s="4">
        <v>53.152312629351435</v>
      </c>
      <c r="M23" s="4">
        <v>77.641276190033253</v>
      </c>
      <c r="N23" s="4">
        <f t="shared" si="0"/>
        <v>797.35837267167403</v>
      </c>
    </row>
    <row r="24" spans="1:14">
      <c r="A24">
        <v>1919</v>
      </c>
      <c r="B24" s="4">
        <v>30.020638095016626</v>
      </c>
      <c r="C24" s="4">
        <v>36.036299793037692</v>
      </c>
      <c r="D24" s="4">
        <v>80.652312629351442</v>
      </c>
      <c r="E24" s="4">
        <v>109.23313954840359</v>
      </c>
      <c r="F24" s="4">
        <v>113.33167453433481</v>
      </c>
      <c r="G24" s="4">
        <v>60.370813664162966</v>
      </c>
      <c r="H24" s="4">
        <v>45.082201241773831</v>
      </c>
      <c r="I24" s="4">
        <v>96.025263353719509</v>
      </c>
      <c r="J24" s="4">
        <v>60.575790061158528</v>
      </c>
      <c r="K24" s="4">
        <v>114.61065507057647</v>
      </c>
      <c r="L24" s="4">
        <v>55.071164802455648</v>
      </c>
      <c r="M24" s="4">
        <v>28.963349068669626</v>
      </c>
      <c r="N24" s="4">
        <f t="shared" si="0"/>
        <v>829.97330186266061</v>
      </c>
    </row>
    <row r="25" spans="1:14">
      <c r="A25">
        <v>1920</v>
      </c>
      <c r="B25" s="4">
        <v>45.854449689556539</v>
      </c>
      <c r="C25" s="4">
        <v>25.056235611468963</v>
      </c>
      <c r="D25" s="4">
        <v>45.020638095016629</v>
      </c>
      <c r="E25" s="4">
        <v>106.04555031044347</v>
      </c>
      <c r="F25" s="4">
        <v>33.593588819384699</v>
      </c>
      <c r="G25" s="4">
        <v>109.50357184382486</v>
      </c>
      <c r="H25" s="4">
        <v>92.074004139246099</v>
      </c>
      <c r="I25" s="4">
        <v>84.528102690509954</v>
      </c>
      <c r="J25" s="4">
        <v>49.06191428504988</v>
      </c>
      <c r="K25" s="4">
        <v>68.865486128874736</v>
      </c>
      <c r="L25" s="4">
        <v>75.46548612887473</v>
      </c>
      <c r="M25" s="4">
        <v>75.60746459549334</v>
      </c>
      <c r="N25" s="4">
        <f t="shared" si="0"/>
        <v>810.67649233774387</v>
      </c>
    </row>
    <row r="26" spans="1:14">
      <c r="A26">
        <v>1921</v>
      </c>
      <c r="B26" s="4">
        <v>34.47971304327605</v>
      </c>
      <c r="C26" s="4">
        <v>45.386124223891358</v>
      </c>
      <c r="D26" s="4">
        <v>111.82740041392461</v>
      </c>
      <c r="E26" s="4">
        <v>99.388963560681802</v>
      </c>
      <c r="F26" s="4">
        <v>63.343764388531028</v>
      </c>
      <c r="G26" s="4">
        <v>62.58398716368626</v>
      </c>
      <c r="H26" s="4">
        <v>76.453014905936797</v>
      </c>
      <c r="I26" s="4">
        <v>86.458723809966742</v>
      </c>
      <c r="J26" s="4">
        <v>89.391451759179603</v>
      </c>
      <c r="K26" s="4">
        <v>74.250877845731694</v>
      </c>
      <c r="L26" s="4">
        <v>92.943062111945679</v>
      </c>
      <c r="M26" s="4">
        <v>52.766188405460085</v>
      </c>
      <c r="N26" s="4">
        <f t="shared" si="0"/>
        <v>889.27327163221173</v>
      </c>
    </row>
    <row r="27" spans="1:14">
      <c r="A27">
        <v>1922</v>
      </c>
      <c r="B27" s="4">
        <v>40.784338301978934</v>
      </c>
      <c r="C27" s="4">
        <v>40.482201241773829</v>
      </c>
      <c r="D27" s="4">
        <v>94.887910145803772</v>
      </c>
      <c r="E27" s="4">
        <v>84.25655651931261</v>
      </c>
      <c r="F27" s="4">
        <v>84.515982605864707</v>
      </c>
      <c r="G27" s="4">
        <v>76.0761411994512</v>
      </c>
      <c r="H27" s="4">
        <v>83.641978466618596</v>
      </c>
      <c r="I27" s="4">
        <v>68.846633955770528</v>
      </c>
      <c r="J27" s="4">
        <v>76.810655070576459</v>
      </c>
      <c r="K27" s="4">
        <v>44.929888612422388</v>
      </c>
      <c r="L27" s="4">
        <v>40.336299793037696</v>
      </c>
      <c r="M27" s="4">
        <v>64.320638095016619</v>
      </c>
      <c r="N27" s="4">
        <f t="shared" si="0"/>
        <v>799.88922400762726</v>
      </c>
    </row>
    <row r="28" spans="1:14">
      <c r="A28">
        <v>1923</v>
      </c>
      <c r="B28" s="4">
        <v>67.832025672627481</v>
      </c>
      <c r="C28" s="4">
        <v>36.240925051740568</v>
      </c>
      <c r="D28" s="4">
        <v>67.740925051740575</v>
      </c>
      <c r="E28" s="4">
        <v>53.551610352766083</v>
      </c>
      <c r="F28" s="4">
        <v>86.735567286003302</v>
      </c>
      <c r="G28" s="4">
        <v>64.556937888054321</v>
      </c>
      <c r="H28" s="4">
        <v>74.16012836313746</v>
      </c>
      <c r="I28" s="4">
        <v>63.949794200404611</v>
      </c>
      <c r="J28" s="4">
        <v>86.501053414878044</v>
      </c>
      <c r="K28" s="4">
        <v>45.967974327372517</v>
      </c>
      <c r="L28" s="4">
        <v>57.374736646280489</v>
      </c>
      <c r="M28" s="4">
        <v>112.41566169802107</v>
      </c>
      <c r="N28" s="4">
        <f t="shared" si="0"/>
        <v>817.0273399530264</v>
      </c>
    </row>
    <row r="29" spans="1:14">
      <c r="A29">
        <v>1924</v>
      </c>
      <c r="B29" s="4">
        <v>82.127049275631933</v>
      </c>
      <c r="C29" s="4">
        <v>47.524912215426838</v>
      </c>
      <c r="D29" s="4">
        <v>53.836650931330375</v>
      </c>
      <c r="E29" s="4">
        <v>63.419584680138605</v>
      </c>
      <c r="F29" s="4">
        <v>86.638406622793767</v>
      </c>
      <c r="G29" s="4">
        <v>123.69180289747226</v>
      </c>
      <c r="H29" s="4">
        <v>70.770813664162958</v>
      </c>
      <c r="I29" s="4">
        <v>56.875087784573175</v>
      </c>
      <c r="J29" s="4">
        <v>126.94449689556544</v>
      </c>
      <c r="K29" s="4">
        <v>11.193237681092018</v>
      </c>
      <c r="L29" s="4">
        <v>24.868325465665183</v>
      </c>
      <c r="M29" s="4">
        <v>89.020638095016622</v>
      </c>
      <c r="N29" s="4">
        <f t="shared" si="0"/>
        <v>836.91100620886914</v>
      </c>
    </row>
    <row r="30" spans="1:14">
      <c r="A30">
        <v>1925</v>
      </c>
      <c r="B30" s="4">
        <v>33.390749482594238</v>
      </c>
      <c r="C30" s="4">
        <v>57.842710973653006</v>
      </c>
      <c r="D30" s="4">
        <v>74.725263353719512</v>
      </c>
      <c r="E30" s="4">
        <v>36.272950724368073</v>
      </c>
      <c r="F30" s="4">
        <v>38.075087784573171</v>
      </c>
      <c r="G30" s="4">
        <v>57.745901448736134</v>
      </c>
      <c r="H30" s="4">
        <v>96.481147826895793</v>
      </c>
      <c r="I30" s="4">
        <v>57.750526707439022</v>
      </c>
      <c r="J30" s="4">
        <v>115.76475362184034</v>
      </c>
      <c r="K30" s="4">
        <v>85.425263353719515</v>
      </c>
      <c r="L30" s="4">
        <v>88.368325465665194</v>
      </c>
      <c r="M30" s="4">
        <v>35.333811594539917</v>
      </c>
      <c r="N30" s="4">
        <f t="shared" si="0"/>
        <v>777.17649233774398</v>
      </c>
    </row>
    <row r="31" spans="1:14">
      <c r="A31">
        <v>1926</v>
      </c>
      <c r="B31" s="4">
        <v>52.133811594539921</v>
      </c>
      <c r="C31" s="4">
        <v>67.249473292560978</v>
      </c>
      <c r="D31" s="4">
        <v>57.925263353719508</v>
      </c>
      <c r="E31" s="4">
        <v>88.114959421435699</v>
      </c>
      <c r="F31" s="4">
        <v>39.648740785526584</v>
      </c>
      <c r="G31" s="4">
        <v>79.231674534334815</v>
      </c>
      <c r="H31" s="4">
        <v>51.707815733786006</v>
      </c>
      <c r="I31" s="4">
        <v>144.82704927563194</v>
      </c>
      <c r="J31" s="4">
        <v>175.97473664628049</v>
      </c>
      <c r="K31" s="4">
        <v>116.98755900751111</v>
      </c>
      <c r="L31" s="4">
        <v>71.229186335837042</v>
      </c>
      <c r="M31" s="4">
        <v>46.770111387577614</v>
      </c>
      <c r="N31" s="4">
        <f t="shared" si="0"/>
        <v>991.80038136874157</v>
      </c>
    </row>
    <row r="32" spans="1:14">
      <c r="A32">
        <v>1927</v>
      </c>
      <c r="B32" s="4">
        <v>45.256937888054324</v>
      </c>
      <c r="C32" s="4">
        <v>52.011036439318175</v>
      </c>
      <c r="D32" s="4">
        <v>64.234513871125273</v>
      </c>
      <c r="E32" s="4">
        <v>64.04874078552659</v>
      </c>
      <c r="F32" s="4">
        <v>104.4487407855266</v>
      </c>
      <c r="G32" s="4">
        <v>63.285040578564278</v>
      </c>
      <c r="H32" s="4">
        <v>111.55550310443456</v>
      </c>
      <c r="I32" s="4">
        <v>39.549824430853661</v>
      </c>
      <c r="J32" s="4">
        <v>63.196428156175152</v>
      </c>
      <c r="K32" s="4">
        <v>47.442710973653007</v>
      </c>
      <c r="L32" s="4">
        <v>155.74200869706763</v>
      </c>
      <c r="M32" s="4">
        <v>88.638436853242808</v>
      </c>
      <c r="N32" s="4">
        <f t="shared" si="0"/>
        <v>899.40992256354184</v>
      </c>
    </row>
    <row r="33" spans="1:14">
      <c r="A33">
        <v>1928</v>
      </c>
      <c r="B33" s="4">
        <v>46.525263353719502</v>
      </c>
      <c r="C33" s="4">
        <v>49.58861242238914</v>
      </c>
      <c r="D33" s="4">
        <v>55.329888612422394</v>
      </c>
      <c r="E33" s="4">
        <v>54.56832546566519</v>
      </c>
      <c r="F33" s="4">
        <v>51.682552380066504</v>
      </c>
      <c r="G33" s="4">
        <v>132.71601283631372</v>
      </c>
      <c r="H33" s="4">
        <v>100.15693788805432</v>
      </c>
      <c r="I33" s="4">
        <v>64.856937888054318</v>
      </c>
      <c r="J33" s="4">
        <v>42.93167453433481</v>
      </c>
      <c r="K33" s="4">
        <v>71.042710973653001</v>
      </c>
      <c r="L33" s="4">
        <v>78.13272794921285</v>
      </c>
      <c r="M33" s="4">
        <v>43.988612422389131</v>
      </c>
      <c r="N33" s="4">
        <f t="shared" si="0"/>
        <v>791.52025672627485</v>
      </c>
    </row>
    <row r="34" spans="1:14">
      <c r="A34">
        <v>1929</v>
      </c>
      <c r="B34" s="4">
        <v>104.87473664628051</v>
      </c>
      <c r="C34" s="4">
        <v>36.65907494825943</v>
      </c>
      <c r="D34" s="4">
        <v>74.136650931330379</v>
      </c>
      <c r="E34" s="4">
        <v>147.10213706020508</v>
      </c>
      <c r="F34" s="4">
        <v>97.620638095016616</v>
      </c>
      <c r="G34" s="4">
        <v>74.301053414878041</v>
      </c>
      <c r="H34" s="4">
        <v>87.383254656651857</v>
      </c>
      <c r="I34" s="4">
        <v>34.348740785526594</v>
      </c>
      <c r="J34" s="4">
        <v>55.279361904983368</v>
      </c>
      <c r="K34" s="4">
        <v>95.580415319861402</v>
      </c>
      <c r="L34" s="4">
        <v>85.427049275631916</v>
      </c>
      <c r="M34" s="4">
        <v>91.767272050787156</v>
      </c>
      <c r="N34" s="4">
        <f t="shared" si="0"/>
        <v>984.48038508941238</v>
      </c>
    </row>
    <row r="35" spans="1:14">
      <c r="A35">
        <v>1930</v>
      </c>
      <c r="B35" s="4">
        <v>119.106762318908</v>
      </c>
      <c r="C35" s="4">
        <v>52.338436853242804</v>
      </c>
      <c r="D35" s="4">
        <v>65.915661698021069</v>
      </c>
      <c r="E35" s="4">
        <v>58.079713043276058</v>
      </c>
      <c r="F35" s="4">
        <v>56.423828570099758</v>
      </c>
      <c r="G35" s="4">
        <v>77.580415319861402</v>
      </c>
      <c r="H35" s="4">
        <v>29.320638095016626</v>
      </c>
      <c r="I35" s="4">
        <v>33.905678673580915</v>
      </c>
      <c r="J35" s="4">
        <v>66.006762318907974</v>
      </c>
      <c r="K35" s="4">
        <v>46.476873706485591</v>
      </c>
      <c r="L35" s="4">
        <v>44.193588819384701</v>
      </c>
      <c r="M35" s="4">
        <v>30.052312629351437</v>
      </c>
      <c r="N35" s="4">
        <f t="shared" si="0"/>
        <v>679.40067204613626</v>
      </c>
    </row>
    <row r="36" spans="1:14">
      <c r="A36">
        <v>1931</v>
      </c>
      <c r="B36" s="4">
        <v>42.264783852289376</v>
      </c>
      <c r="C36" s="4">
        <v>38.365486128874728</v>
      </c>
      <c r="D36" s="4">
        <v>55.059426086552101</v>
      </c>
      <c r="E36" s="4">
        <v>77.033811594539912</v>
      </c>
      <c r="F36" s="4">
        <v>66.476141199451206</v>
      </c>
      <c r="G36" s="4">
        <v>91.01422691440132</v>
      </c>
      <c r="H36" s="4">
        <v>77.780445550310446</v>
      </c>
      <c r="I36" s="4">
        <v>73.755854242727239</v>
      </c>
      <c r="J36" s="4">
        <v>95.241627328325933</v>
      </c>
      <c r="K36" s="4">
        <v>58.872599586075388</v>
      </c>
      <c r="L36" s="4">
        <v>71.497862939794899</v>
      </c>
      <c r="M36" s="4">
        <v>66.550877845731691</v>
      </c>
      <c r="N36" s="4">
        <f t="shared" si="0"/>
        <v>813.91314326907423</v>
      </c>
    </row>
    <row r="37" spans="1:14">
      <c r="A37">
        <v>1932</v>
      </c>
      <c r="B37" s="4">
        <v>117.91636397460641</v>
      </c>
      <c r="C37" s="4">
        <v>33.847687370648565</v>
      </c>
      <c r="D37" s="4">
        <v>55.287528777062064</v>
      </c>
      <c r="E37" s="4">
        <v>52.323126293514406</v>
      </c>
      <c r="F37" s="4">
        <v>89.151991721507812</v>
      </c>
      <c r="G37" s="4">
        <v>50.883605794944543</v>
      </c>
      <c r="H37" s="4">
        <v>95.111036439318198</v>
      </c>
      <c r="I37" s="4">
        <v>56.038787991535472</v>
      </c>
      <c r="J37" s="4">
        <v>85.841627328325927</v>
      </c>
      <c r="K37" s="4">
        <v>89.632376810920178</v>
      </c>
      <c r="L37" s="4">
        <v>71.829537474129708</v>
      </c>
      <c r="M37" s="4">
        <v>89.007113457200646</v>
      </c>
      <c r="N37" s="4">
        <f t="shared" si="0"/>
        <v>886.87078343371377</v>
      </c>
    </row>
    <row r="38" spans="1:14">
      <c r="A38">
        <v>1933</v>
      </c>
      <c r="B38" s="4">
        <v>37.963349068669622</v>
      </c>
      <c r="C38" s="4">
        <v>43.854449689556539</v>
      </c>
      <c r="D38" s="4">
        <v>83.396077017882476</v>
      </c>
      <c r="E38" s="4">
        <v>75.04162732832593</v>
      </c>
      <c r="F38" s="4">
        <v>105.33304885705648</v>
      </c>
      <c r="G38" s="4">
        <v>41.853014905936803</v>
      </c>
      <c r="H38" s="4">
        <v>47.455854242727249</v>
      </c>
      <c r="I38" s="4">
        <v>62.833811594539917</v>
      </c>
      <c r="J38" s="4">
        <v>89.104946166546526</v>
      </c>
      <c r="K38" s="4">
        <v>45.824561077134156</v>
      </c>
      <c r="L38" s="4">
        <v>59.706060042322633</v>
      </c>
      <c r="M38" s="4">
        <v>52.079713043276058</v>
      </c>
      <c r="N38" s="4">
        <f t="shared" si="0"/>
        <v>744.44651303397427</v>
      </c>
    </row>
    <row r="39" spans="1:14">
      <c r="A39">
        <v>1934</v>
      </c>
      <c r="B39" s="4">
        <v>45.351961491058773</v>
      </c>
      <c r="C39" s="4">
        <v>20.616012836313747</v>
      </c>
      <c r="D39" s="4">
        <v>69.854098551263874</v>
      </c>
      <c r="E39" s="4">
        <v>72.965837267167416</v>
      </c>
      <c r="F39" s="4">
        <v>16.777575983070946</v>
      </c>
      <c r="G39" s="4">
        <v>59.062616561635238</v>
      </c>
      <c r="H39" s="4">
        <v>45.759074948259425</v>
      </c>
      <c r="I39" s="4">
        <v>76.404274120410221</v>
      </c>
      <c r="J39" s="4">
        <v>102.8384368532428</v>
      </c>
      <c r="K39" s="4">
        <v>33.244848033858105</v>
      </c>
      <c r="L39" s="4">
        <v>60.736299793037695</v>
      </c>
      <c r="M39" s="4">
        <v>48.442359835360321</v>
      </c>
      <c r="N39" s="4">
        <f t="shared" si="0"/>
        <v>652.05339627467856</v>
      </c>
    </row>
    <row r="40" spans="1:14">
      <c r="A40">
        <v>1935</v>
      </c>
      <c r="B40" s="4">
        <v>61.7</v>
      </c>
      <c r="C40" s="4">
        <v>54.914608283143046</v>
      </c>
      <c r="D40" s="4">
        <v>58.714226914401316</v>
      </c>
      <c r="E40" s="4">
        <v>41.40676231890798</v>
      </c>
      <c r="F40" s="4">
        <v>84.767592958630786</v>
      </c>
      <c r="G40" s="4">
        <v>81.071515940748313</v>
      </c>
      <c r="H40" s="4">
        <v>80.31279213078156</v>
      </c>
      <c r="I40" s="4">
        <v>94.268676603957857</v>
      </c>
      <c r="J40" s="4">
        <v>57.636299793037693</v>
      </c>
      <c r="K40" s="4">
        <v>41.747336232355877</v>
      </c>
      <c r="L40" s="4">
        <v>68.416363974606412</v>
      </c>
      <c r="M40" s="4">
        <v>49.333811594539917</v>
      </c>
      <c r="N40" s="4">
        <f t="shared" si="0"/>
        <v>774.2899867451107</v>
      </c>
    </row>
    <row r="41" spans="1:14">
      <c r="A41">
        <v>1936</v>
      </c>
      <c r="B41" s="4">
        <v>39.683636025393575</v>
      </c>
      <c r="C41" s="4">
        <v>62.886475362184022</v>
      </c>
      <c r="D41" s="4">
        <v>78.516715112899092</v>
      </c>
      <c r="E41" s="4">
        <v>62.191100620886914</v>
      </c>
      <c r="F41" s="4">
        <v>39.366539543752765</v>
      </c>
      <c r="G41" s="4">
        <v>60.64341325023836</v>
      </c>
      <c r="H41" s="4">
        <v>49.413524637815961</v>
      </c>
      <c r="I41" s="4">
        <v>56.377927121363626</v>
      </c>
      <c r="J41" s="4">
        <v>97.532727949212855</v>
      </c>
      <c r="K41" s="4">
        <v>80.959777224844771</v>
      </c>
      <c r="L41" s="4">
        <v>57.05480082784922</v>
      </c>
      <c r="M41" s="4">
        <v>57.47116480245564</v>
      </c>
      <c r="N41" s="4">
        <f t="shared" si="0"/>
        <v>742.09780247889682</v>
      </c>
    </row>
    <row r="42" spans="1:14">
      <c r="A42">
        <v>1937</v>
      </c>
      <c r="B42" s="4">
        <v>157.12529358416856</v>
      </c>
      <c r="C42" s="4">
        <v>45.924912215426829</v>
      </c>
      <c r="D42" s="4">
        <v>46.734895239866979</v>
      </c>
      <c r="E42" s="4">
        <v>139.11674534334816</v>
      </c>
      <c r="F42" s="4">
        <v>78.515631467572035</v>
      </c>
      <c r="G42" s="4">
        <v>167.8914517591796</v>
      </c>
      <c r="H42" s="4">
        <v>107.19285631235032</v>
      </c>
      <c r="I42" s="4">
        <v>82.003541613375816</v>
      </c>
      <c r="J42" s="4">
        <v>52.794291095970046</v>
      </c>
      <c r="K42" s="4">
        <v>83.142008697067638</v>
      </c>
      <c r="L42" s="4">
        <v>38.83594865474501</v>
      </c>
      <c r="M42" s="4">
        <v>60.516394205055462</v>
      </c>
      <c r="N42" s="4">
        <f t="shared" si="0"/>
        <v>1059.7939701881264</v>
      </c>
    </row>
    <row r="43" spans="1:14">
      <c r="A43">
        <v>1938</v>
      </c>
      <c r="B43" s="4">
        <v>33.152312629351435</v>
      </c>
      <c r="C43" s="4">
        <v>98.502869567239486</v>
      </c>
      <c r="D43" s="4">
        <v>101.21706625119178</v>
      </c>
      <c r="E43" s="4">
        <v>60.716715112899109</v>
      </c>
      <c r="F43" s="4">
        <v>88.700351138292675</v>
      </c>
      <c r="G43" s="4">
        <v>90.237353207915731</v>
      </c>
      <c r="H43" s="4">
        <v>94.961914285049886</v>
      </c>
      <c r="I43" s="4">
        <v>68.471515940748333</v>
      </c>
      <c r="J43" s="4">
        <v>96.438115945399147</v>
      </c>
      <c r="K43" s="4">
        <v>26.119584680138594</v>
      </c>
      <c r="L43" s="4">
        <v>64.551259214473404</v>
      </c>
      <c r="M43" s="4">
        <v>46.888612422389137</v>
      </c>
      <c r="N43" s="4">
        <f t="shared" si="0"/>
        <v>869.95767039508871</v>
      </c>
    </row>
    <row r="44" spans="1:14">
      <c r="A44">
        <v>1939</v>
      </c>
      <c r="B44" s="4">
        <v>61.470462525870282</v>
      </c>
      <c r="C44" s="4">
        <v>96.888261284096473</v>
      </c>
      <c r="D44" s="4">
        <v>75.191100620886928</v>
      </c>
      <c r="E44" s="4">
        <v>93.438787991535477</v>
      </c>
      <c r="F44" s="4">
        <v>32.429186335837038</v>
      </c>
      <c r="G44" s="4">
        <v>113.63910889937911</v>
      </c>
      <c r="H44" s="4">
        <v>82.628102690509976</v>
      </c>
      <c r="I44" s="4">
        <v>51.478278259656314</v>
      </c>
      <c r="J44" s="4">
        <v>63.347687370648565</v>
      </c>
      <c r="K44" s="4">
        <v>70.536650931330357</v>
      </c>
      <c r="L44" s="4">
        <v>23.092886542799338</v>
      </c>
      <c r="M44" s="4">
        <v>35.231674534334822</v>
      </c>
      <c r="N44" s="4">
        <f t="shared" si="0"/>
        <v>799.37218798688468</v>
      </c>
    </row>
    <row r="45" spans="1:14">
      <c r="A45">
        <v>1940</v>
      </c>
      <c r="B45" s="4">
        <v>40.743764388531027</v>
      </c>
      <c r="C45" s="4">
        <v>53.720286956723946</v>
      </c>
      <c r="D45" s="4">
        <v>60.872248447782709</v>
      </c>
      <c r="E45" s="4">
        <v>91.206029811873606</v>
      </c>
      <c r="F45" s="4">
        <v>109.71317349952328</v>
      </c>
      <c r="G45" s="4">
        <v>120.87256935562634</v>
      </c>
      <c r="H45" s="4">
        <v>49.202488198497782</v>
      </c>
      <c r="I45" s="4">
        <v>119.77368323140246</v>
      </c>
      <c r="J45" s="4">
        <v>54.593970188126413</v>
      </c>
      <c r="K45" s="4">
        <v>55.05266376764412</v>
      </c>
      <c r="L45" s="4">
        <v>78.158372671674073</v>
      </c>
      <c r="M45" s="4">
        <v>88.353396274678502</v>
      </c>
      <c r="N45" s="4">
        <f t="shared" si="0"/>
        <v>922.26264679208441</v>
      </c>
    </row>
    <row r="46" spans="1:14">
      <c r="A46">
        <v>1941</v>
      </c>
      <c r="B46" s="4">
        <v>44.872599586075388</v>
      </c>
      <c r="C46" s="4">
        <v>23.427049275631937</v>
      </c>
      <c r="D46" s="4">
        <v>31.183987163686254</v>
      </c>
      <c r="E46" s="4">
        <v>43.145901448736126</v>
      </c>
      <c r="F46" s="4">
        <v>63.689665837267171</v>
      </c>
      <c r="G46" s="4">
        <v>81.267592958630786</v>
      </c>
      <c r="H46" s="4">
        <v>72.559777224844765</v>
      </c>
      <c r="I46" s="4">
        <v>74.065134990582052</v>
      </c>
      <c r="J46" s="4">
        <v>38.377575983070948</v>
      </c>
      <c r="K46" s="4">
        <v>110.76047950143014</v>
      </c>
      <c r="L46" s="4">
        <v>55.92953747412971</v>
      </c>
      <c r="M46" s="4">
        <v>44.176873706485594</v>
      </c>
      <c r="N46" s="4">
        <f t="shared" si="0"/>
        <v>683.45617515057086</v>
      </c>
    </row>
    <row r="47" spans="1:14">
      <c r="A47">
        <v>1942</v>
      </c>
      <c r="B47" s="4">
        <v>42.602137060205109</v>
      </c>
      <c r="C47" s="4">
        <v>69.799297723414654</v>
      </c>
      <c r="D47" s="4">
        <v>86.200702276585346</v>
      </c>
      <c r="E47" s="4">
        <v>64.668325465665191</v>
      </c>
      <c r="F47" s="4">
        <v>114.22529358416857</v>
      </c>
      <c r="G47" s="4">
        <v>85.862616561635235</v>
      </c>
      <c r="H47" s="4">
        <v>108.79642815617517</v>
      </c>
      <c r="I47" s="4">
        <v>88.176141199451209</v>
      </c>
      <c r="J47" s="4">
        <v>95.326346999046592</v>
      </c>
      <c r="K47" s="4">
        <v>80.675820291607565</v>
      </c>
      <c r="L47" s="4">
        <v>91.468325465665188</v>
      </c>
      <c r="M47" s="4">
        <v>78.092535404506663</v>
      </c>
      <c r="N47" s="4">
        <f t="shared" si="0"/>
        <v>1005.8939701881264</v>
      </c>
    </row>
    <row r="48" spans="1:14">
      <c r="A48">
        <v>1943</v>
      </c>
      <c r="B48" s="4">
        <v>48.222775155221726</v>
      </c>
      <c r="C48" s="4">
        <v>41.822424016929055</v>
      </c>
      <c r="D48" s="4">
        <v>68.423126293514414</v>
      </c>
      <c r="E48" s="4">
        <v>89.730621119456771</v>
      </c>
      <c r="F48" s="4">
        <v>175.8330488570565</v>
      </c>
      <c r="G48" s="4">
        <v>83.078980536241673</v>
      </c>
      <c r="H48" s="4">
        <v>127.5633188382206</v>
      </c>
      <c r="I48" s="4">
        <v>69.268676603957857</v>
      </c>
      <c r="J48" s="4">
        <v>66.984689440271609</v>
      </c>
      <c r="K48" s="4">
        <v>62.38934492942353</v>
      </c>
      <c r="L48" s="4">
        <v>48.175087784573165</v>
      </c>
      <c r="M48" s="4">
        <v>21.087910145803779</v>
      </c>
      <c r="N48" s="4">
        <f t="shared" si="0"/>
        <v>902.58000372067056</v>
      </c>
    </row>
    <row r="49" spans="1:14">
      <c r="A49">
        <v>1944</v>
      </c>
      <c r="B49" s="4">
        <v>27.158723809966748</v>
      </c>
      <c r="C49" s="4">
        <v>55.056235611468963</v>
      </c>
      <c r="D49" s="4">
        <v>84.875790061158511</v>
      </c>
      <c r="E49" s="4">
        <v>105.00676231890797</v>
      </c>
      <c r="F49" s="4">
        <v>89.750877845731694</v>
      </c>
      <c r="G49" s="4">
        <v>88.146603725321498</v>
      </c>
      <c r="H49" s="4">
        <v>43.032376810920169</v>
      </c>
      <c r="I49" s="4">
        <v>72.404274120410221</v>
      </c>
      <c r="J49" s="4">
        <v>69.305708904029956</v>
      </c>
      <c r="K49" s="4">
        <v>35.985421947306001</v>
      </c>
      <c r="L49" s="4">
        <v>57.258723809966746</v>
      </c>
      <c r="M49" s="4">
        <v>60.724561077134148</v>
      </c>
      <c r="N49" s="4">
        <f t="shared" si="0"/>
        <v>788.70606004232275</v>
      </c>
    </row>
    <row r="50" spans="1:14">
      <c r="A50">
        <v>1945</v>
      </c>
      <c r="B50" s="4">
        <v>38.219233541845924</v>
      </c>
      <c r="C50" s="4">
        <v>50.699297723414645</v>
      </c>
      <c r="D50" s="4">
        <v>114.54874078552659</v>
      </c>
      <c r="E50" s="4">
        <v>82.404625258702879</v>
      </c>
      <c r="F50" s="4">
        <v>120.81314326907426</v>
      </c>
      <c r="G50" s="4">
        <v>122.88185010348116</v>
      </c>
      <c r="H50" s="4">
        <v>73.839139129828155</v>
      </c>
      <c r="I50" s="4">
        <v>61.269057972699578</v>
      </c>
      <c r="J50" s="4">
        <v>147.84593167918516</v>
      </c>
      <c r="K50" s="4">
        <v>111.29148198962862</v>
      </c>
      <c r="L50" s="4">
        <v>57.790398344301558</v>
      </c>
      <c r="M50" s="4">
        <v>51.08398716368626</v>
      </c>
      <c r="N50" s="4">
        <f t="shared" si="0"/>
        <v>1032.6868869613747</v>
      </c>
    </row>
    <row r="51" spans="1:14">
      <c r="A51">
        <v>1946</v>
      </c>
      <c r="B51" s="4">
        <v>30.268325465665189</v>
      </c>
      <c r="C51" s="4">
        <v>53.261212008464533</v>
      </c>
      <c r="D51" s="4">
        <v>59.892535404506667</v>
      </c>
      <c r="E51" s="4">
        <v>23.488612422389131</v>
      </c>
      <c r="F51" s="4">
        <v>126.55553333488361</v>
      </c>
      <c r="G51" s="4">
        <v>118.33735320791573</v>
      </c>
      <c r="H51" s="4">
        <v>56.065134990582052</v>
      </c>
      <c r="I51" s="4">
        <v>51.715661698021059</v>
      </c>
      <c r="J51" s="4">
        <v>40.814226914401317</v>
      </c>
      <c r="K51" s="4">
        <v>84.133811594539907</v>
      </c>
      <c r="L51" s="4">
        <v>60.213524637815958</v>
      </c>
      <c r="M51" s="4">
        <v>67.390749482594231</v>
      </c>
      <c r="N51" s="4">
        <f t="shared" si="0"/>
        <v>772.13668116177928</v>
      </c>
    </row>
    <row r="52" spans="1:14">
      <c r="A52">
        <v>1947</v>
      </c>
      <c r="B52" s="4">
        <v>95.149473292560984</v>
      </c>
      <c r="C52" s="4">
        <v>23.402137060205099</v>
      </c>
      <c r="D52" s="4">
        <v>60.643062111945682</v>
      </c>
      <c r="E52" s="4">
        <v>136.1131734995233</v>
      </c>
      <c r="F52" s="4">
        <v>137.27081366416297</v>
      </c>
      <c r="G52" s="4">
        <v>120.01528032927935</v>
      </c>
      <c r="H52" s="4">
        <v>83.595023603004435</v>
      </c>
      <c r="I52" s="4">
        <v>91.082201241773845</v>
      </c>
      <c r="J52" s="4">
        <v>85.527751552217282</v>
      </c>
      <c r="K52" s="4">
        <v>42.940192544706186</v>
      </c>
      <c r="L52" s="4">
        <v>62.594321326419077</v>
      </c>
      <c r="M52" s="4">
        <v>52.956586749761648</v>
      </c>
      <c r="N52" s="4">
        <f t="shared" si="0"/>
        <v>991.29001697555987</v>
      </c>
    </row>
    <row r="53" spans="1:14">
      <c r="A53">
        <v>1948</v>
      </c>
      <c r="B53" s="4">
        <v>45.89</v>
      </c>
      <c r="C53" s="4">
        <v>65.209999999999994</v>
      </c>
      <c r="D53" s="4">
        <v>114.89</v>
      </c>
      <c r="E53" s="4">
        <v>82.18</v>
      </c>
      <c r="F53" s="4">
        <v>104.78</v>
      </c>
      <c r="G53" s="4">
        <v>109.4</v>
      </c>
      <c r="H53" s="4">
        <v>67.28</v>
      </c>
      <c r="I53" s="4">
        <v>61.21</v>
      </c>
      <c r="J53" s="4">
        <v>57.22</v>
      </c>
      <c r="K53" s="4">
        <v>66.86</v>
      </c>
      <c r="L53" s="4">
        <v>99.12</v>
      </c>
      <c r="M53" s="4">
        <v>64.89</v>
      </c>
      <c r="N53" s="4">
        <v>938.93</v>
      </c>
    </row>
    <row r="54" spans="1:14">
      <c r="A54">
        <v>1949</v>
      </c>
      <c r="B54" s="4">
        <v>90.13</v>
      </c>
      <c r="C54" s="4">
        <v>64.209999999999994</v>
      </c>
      <c r="D54" s="4">
        <v>64.23</v>
      </c>
      <c r="E54" s="4">
        <v>60.69</v>
      </c>
      <c r="F54" s="4">
        <v>87.66</v>
      </c>
      <c r="G54" s="4">
        <v>66.040000000000006</v>
      </c>
      <c r="H54" s="4">
        <v>86.92</v>
      </c>
      <c r="I54" s="4">
        <v>82.98</v>
      </c>
      <c r="J54" s="4">
        <v>79.67</v>
      </c>
      <c r="K54" s="4">
        <v>58.13</v>
      </c>
      <c r="L54" s="4">
        <v>53.76</v>
      </c>
      <c r="M54" s="4">
        <v>84.36</v>
      </c>
      <c r="N54" s="4">
        <v>878.78</v>
      </c>
    </row>
    <row r="55" spans="1:14">
      <c r="A55">
        <v>1950</v>
      </c>
      <c r="B55" s="4">
        <v>161.34</v>
      </c>
      <c r="C55" s="4">
        <v>109.9</v>
      </c>
      <c r="D55" s="4">
        <v>84.86</v>
      </c>
      <c r="E55" s="4">
        <v>107.54</v>
      </c>
      <c r="F55" s="4">
        <v>42.32</v>
      </c>
      <c r="G55" s="4">
        <v>89.41</v>
      </c>
      <c r="H55" s="4">
        <v>103.09</v>
      </c>
      <c r="I55" s="4">
        <v>73.73</v>
      </c>
      <c r="J55" s="4">
        <v>101.1</v>
      </c>
      <c r="K55" s="4">
        <v>72.7</v>
      </c>
      <c r="L55" s="4">
        <v>132.59</v>
      </c>
      <c r="M55" s="4">
        <v>62.35</v>
      </c>
      <c r="N55" s="4">
        <v>1140.93</v>
      </c>
    </row>
    <row r="56" spans="1:14">
      <c r="A56">
        <v>1951</v>
      </c>
      <c r="B56" s="4">
        <v>64.97</v>
      </c>
      <c r="C56" s="4">
        <v>74.17</v>
      </c>
      <c r="D56" s="4">
        <v>98.38</v>
      </c>
      <c r="E56" s="4">
        <v>85.63</v>
      </c>
      <c r="F56" s="4">
        <v>76.89</v>
      </c>
      <c r="G56" s="4">
        <v>103.67</v>
      </c>
      <c r="H56" s="4">
        <v>82.76</v>
      </c>
      <c r="I56" s="4">
        <v>45.59</v>
      </c>
      <c r="J56" s="4">
        <v>66.41</v>
      </c>
      <c r="K56" s="4">
        <v>73.180000000000007</v>
      </c>
      <c r="L56" s="4">
        <v>99.25</v>
      </c>
      <c r="M56" s="4">
        <v>104.84</v>
      </c>
      <c r="N56" s="4">
        <v>975.74</v>
      </c>
    </row>
    <row r="57" spans="1:14">
      <c r="A57">
        <v>1952</v>
      </c>
      <c r="B57" s="4">
        <v>97.67</v>
      </c>
      <c r="C57" s="4">
        <v>50.49</v>
      </c>
      <c r="D57" s="4">
        <v>77.22</v>
      </c>
      <c r="E57" s="4">
        <v>82.26</v>
      </c>
      <c r="F57" s="4">
        <v>95.97</v>
      </c>
      <c r="G57" s="4">
        <v>41.03</v>
      </c>
      <c r="H57" s="4">
        <v>66.040000000000006</v>
      </c>
      <c r="I57" s="4">
        <v>75.28</v>
      </c>
      <c r="J57" s="4">
        <v>75.56</v>
      </c>
      <c r="K57" s="4">
        <v>25.4</v>
      </c>
      <c r="L57" s="4">
        <v>62.83</v>
      </c>
      <c r="M57" s="4">
        <v>61.47</v>
      </c>
      <c r="N57" s="4">
        <v>811.22</v>
      </c>
    </row>
    <row r="58" spans="1:14">
      <c r="A58">
        <v>1953</v>
      </c>
      <c r="B58" s="4">
        <v>70.84</v>
      </c>
      <c r="C58" s="4">
        <v>31.03</v>
      </c>
      <c r="D58" s="4">
        <v>73.91</v>
      </c>
      <c r="E58" s="4">
        <v>69.84</v>
      </c>
      <c r="F58" s="4">
        <v>108.31</v>
      </c>
      <c r="G58" s="4">
        <v>59.7</v>
      </c>
      <c r="H58" s="4">
        <v>71.569999999999993</v>
      </c>
      <c r="I58" s="4">
        <v>65.44</v>
      </c>
      <c r="J58" s="4">
        <v>57.55</v>
      </c>
      <c r="K58" s="4">
        <v>19.12</v>
      </c>
      <c r="L58" s="4">
        <v>47.16</v>
      </c>
      <c r="M58" s="4">
        <v>58.4</v>
      </c>
      <c r="N58" s="4">
        <v>732.87</v>
      </c>
    </row>
    <row r="59" spans="1:14">
      <c r="A59">
        <v>1954</v>
      </c>
      <c r="B59" s="4">
        <v>64.14</v>
      </c>
      <c r="C59" s="4">
        <v>76.37</v>
      </c>
      <c r="D59" s="4">
        <v>114.26</v>
      </c>
      <c r="E59" s="4">
        <v>114.8</v>
      </c>
      <c r="F59" s="4">
        <v>36.97</v>
      </c>
      <c r="G59" s="4">
        <v>77.83</v>
      </c>
      <c r="H59" s="4">
        <v>58.79</v>
      </c>
      <c r="I59" s="4">
        <v>88.54</v>
      </c>
      <c r="J59" s="4">
        <v>51.15</v>
      </c>
      <c r="K59" s="4">
        <v>196.8</v>
      </c>
      <c r="L59" s="4">
        <v>52.46</v>
      </c>
      <c r="M59" s="4">
        <v>57.12</v>
      </c>
      <c r="N59" s="4">
        <v>989.23</v>
      </c>
    </row>
    <row r="60" spans="1:14">
      <c r="A60">
        <v>1955</v>
      </c>
      <c r="B60" s="4">
        <v>52.52</v>
      </c>
      <c r="C60" s="4">
        <v>57.56</v>
      </c>
      <c r="D60" s="4">
        <v>92.31</v>
      </c>
      <c r="E60" s="4">
        <v>79.89</v>
      </c>
      <c r="F60" s="4">
        <v>56.68</v>
      </c>
      <c r="G60" s="4">
        <v>50.73</v>
      </c>
      <c r="H60" s="4">
        <v>71.94</v>
      </c>
      <c r="I60" s="4">
        <v>98.92</v>
      </c>
      <c r="J60" s="4">
        <v>50.9</v>
      </c>
      <c r="K60" s="4">
        <v>133.13</v>
      </c>
      <c r="L60" s="4">
        <v>89.86</v>
      </c>
      <c r="M60" s="4">
        <v>32.020000000000003</v>
      </c>
      <c r="N60" s="4">
        <v>866.46</v>
      </c>
    </row>
    <row r="61" spans="1:14">
      <c r="A61">
        <v>1956</v>
      </c>
      <c r="B61" s="4">
        <v>40.98</v>
      </c>
      <c r="C61" s="4">
        <v>73.98</v>
      </c>
      <c r="D61" s="4">
        <v>93.28</v>
      </c>
      <c r="E61" s="4">
        <v>94.94</v>
      </c>
      <c r="F61" s="4">
        <v>131.16999999999999</v>
      </c>
      <c r="G61" s="4">
        <v>74.650000000000006</v>
      </c>
      <c r="H61" s="4">
        <v>96.04</v>
      </c>
      <c r="I61" s="4">
        <v>142.4</v>
      </c>
      <c r="J61" s="4">
        <v>45.94</v>
      </c>
      <c r="K61" s="4">
        <v>20.55</v>
      </c>
      <c r="L61" s="4">
        <v>56.11</v>
      </c>
      <c r="M61" s="4">
        <v>65.16</v>
      </c>
      <c r="N61" s="4">
        <v>935.2</v>
      </c>
    </row>
    <row r="62" spans="1:14">
      <c r="A62">
        <v>1957</v>
      </c>
      <c r="B62" s="4">
        <v>63.12</v>
      </c>
      <c r="C62" s="4">
        <v>49.75</v>
      </c>
      <c r="D62" s="4">
        <v>35.35</v>
      </c>
      <c r="E62" s="4">
        <v>136.02000000000001</v>
      </c>
      <c r="F62" s="4">
        <v>87.31</v>
      </c>
      <c r="G62" s="4">
        <v>135.19999999999999</v>
      </c>
      <c r="H62" s="4">
        <v>82.4</v>
      </c>
      <c r="I62" s="4">
        <v>56.18</v>
      </c>
      <c r="J62" s="4">
        <v>103.69</v>
      </c>
      <c r="K62" s="4">
        <v>73.72</v>
      </c>
      <c r="L62" s="4">
        <v>66.91</v>
      </c>
      <c r="M62" s="4">
        <v>91.42</v>
      </c>
      <c r="N62" s="4">
        <v>981.07</v>
      </c>
    </row>
    <row r="63" spans="1:14">
      <c r="A63">
        <v>1958</v>
      </c>
      <c r="B63" s="4">
        <v>42.84</v>
      </c>
      <c r="C63" s="4">
        <v>26.61</v>
      </c>
      <c r="D63" s="4">
        <v>19.600000000000001</v>
      </c>
      <c r="E63" s="4">
        <v>70.87</v>
      </c>
      <c r="F63" s="4">
        <v>54.54</v>
      </c>
      <c r="G63" s="4">
        <v>119.87</v>
      </c>
      <c r="H63" s="4">
        <v>130.47999999999999</v>
      </c>
      <c r="I63" s="4">
        <v>100.33</v>
      </c>
      <c r="J63" s="4">
        <v>99.07</v>
      </c>
      <c r="K63" s="4">
        <v>43.37</v>
      </c>
      <c r="L63" s="4">
        <v>98.15</v>
      </c>
      <c r="M63" s="4">
        <v>22.89</v>
      </c>
      <c r="N63" s="4">
        <v>828.62</v>
      </c>
    </row>
    <row r="64" spans="1:14">
      <c r="A64">
        <v>1959</v>
      </c>
      <c r="B64" s="4">
        <v>108.36</v>
      </c>
      <c r="C64" s="4">
        <v>79.37</v>
      </c>
      <c r="D64" s="4">
        <v>71.3</v>
      </c>
      <c r="E64" s="4">
        <v>105.18</v>
      </c>
      <c r="F64" s="4">
        <v>84.05</v>
      </c>
      <c r="G64" s="4">
        <v>54.56</v>
      </c>
      <c r="H64" s="4">
        <v>88.24</v>
      </c>
      <c r="I64" s="4">
        <v>70.47</v>
      </c>
      <c r="J64" s="4">
        <v>72.62</v>
      </c>
      <c r="K64" s="4">
        <v>123.35</v>
      </c>
      <c r="L64" s="4">
        <v>84.71</v>
      </c>
      <c r="M64" s="4">
        <v>74.14</v>
      </c>
      <c r="N64" s="4">
        <v>1016.35</v>
      </c>
    </row>
    <row r="65" spans="1:14">
      <c r="A65">
        <v>1960</v>
      </c>
      <c r="B65" s="4">
        <v>76.510000000000005</v>
      </c>
      <c r="C65" s="4">
        <v>66.010000000000005</v>
      </c>
      <c r="D65" s="4">
        <v>34.89</v>
      </c>
      <c r="E65" s="4">
        <v>62.21</v>
      </c>
      <c r="F65" s="4">
        <v>95.66</v>
      </c>
      <c r="G65" s="4">
        <v>98.18</v>
      </c>
      <c r="H65" s="4">
        <v>76.34</v>
      </c>
      <c r="I65" s="4">
        <v>68.23</v>
      </c>
      <c r="J65" s="4">
        <v>35.68</v>
      </c>
      <c r="K65" s="4">
        <v>41.85</v>
      </c>
      <c r="L65" s="4">
        <v>49.17</v>
      </c>
      <c r="M65" s="4">
        <v>26.67</v>
      </c>
      <c r="N65" s="4">
        <v>731.4</v>
      </c>
    </row>
    <row r="66" spans="1:14">
      <c r="A66">
        <v>1961</v>
      </c>
      <c r="B66" s="4">
        <v>14.37</v>
      </c>
      <c r="C66" s="4">
        <v>78.23</v>
      </c>
      <c r="D66" s="4">
        <v>81.47</v>
      </c>
      <c r="E66" s="4">
        <v>152.71</v>
      </c>
      <c r="F66" s="4">
        <v>56.21</v>
      </c>
      <c r="G66" s="4">
        <v>92.45</v>
      </c>
      <c r="H66" s="4">
        <v>94.88</v>
      </c>
      <c r="I66" s="4">
        <v>98.06</v>
      </c>
      <c r="J66" s="4">
        <v>84.4</v>
      </c>
      <c r="K66" s="4">
        <v>42.18</v>
      </c>
      <c r="L66" s="4">
        <v>68.3</v>
      </c>
      <c r="M66" s="4">
        <v>49.74</v>
      </c>
      <c r="N66" s="4">
        <v>913</v>
      </c>
    </row>
    <row r="67" spans="1:14">
      <c r="A67">
        <v>1962</v>
      </c>
      <c r="B67" s="4">
        <v>70.959999999999994</v>
      </c>
      <c r="C67" s="4">
        <v>55.56</v>
      </c>
      <c r="D67" s="4">
        <v>35.58</v>
      </c>
      <c r="E67" s="4">
        <v>38.76</v>
      </c>
      <c r="F67" s="4">
        <v>53.45</v>
      </c>
      <c r="G67" s="4">
        <v>72.77</v>
      </c>
      <c r="H67" s="4">
        <v>84.87</v>
      </c>
      <c r="I67" s="4">
        <v>69.81</v>
      </c>
      <c r="J67" s="4">
        <v>89.87</v>
      </c>
      <c r="K67" s="4">
        <v>70.92</v>
      </c>
      <c r="L67" s="4">
        <v>57.49</v>
      </c>
      <c r="M67" s="4">
        <v>57.43</v>
      </c>
      <c r="N67" s="4">
        <v>757.47</v>
      </c>
    </row>
    <row r="68" spans="1:14">
      <c r="A68">
        <v>1963</v>
      </c>
      <c r="B68" s="4">
        <v>28.05</v>
      </c>
      <c r="C68" s="4">
        <v>21.54</v>
      </c>
      <c r="D68" s="4">
        <v>79.02</v>
      </c>
      <c r="E68" s="4">
        <v>73.16</v>
      </c>
      <c r="F68" s="4">
        <v>60.97</v>
      </c>
      <c r="G68" s="4">
        <v>51.43</v>
      </c>
      <c r="H68" s="4">
        <v>77.13</v>
      </c>
      <c r="I68" s="4">
        <v>61.26</v>
      </c>
      <c r="J68" s="4">
        <v>33.049999999999997</v>
      </c>
      <c r="K68" s="4">
        <v>13.2</v>
      </c>
      <c r="L68" s="4">
        <v>68.16</v>
      </c>
      <c r="M68" s="4">
        <v>39.06</v>
      </c>
      <c r="N68" s="4">
        <v>606.03</v>
      </c>
    </row>
    <row r="69" spans="1:14">
      <c r="A69">
        <v>1964</v>
      </c>
      <c r="B69" s="4">
        <v>49.48</v>
      </c>
      <c r="C69" s="4">
        <v>30.94</v>
      </c>
      <c r="D69" s="4">
        <v>111.4</v>
      </c>
      <c r="E69" s="4">
        <v>120.56</v>
      </c>
      <c r="F69" s="4">
        <v>65.260000000000005</v>
      </c>
      <c r="G69" s="4">
        <v>64.489999999999995</v>
      </c>
      <c r="H69" s="4">
        <v>69.400000000000006</v>
      </c>
      <c r="I69" s="4">
        <v>124.85</v>
      </c>
      <c r="J69" s="4">
        <v>40.770000000000003</v>
      </c>
      <c r="K69" s="4">
        <v>28.77</v>
      </c>
      <c r="L69" s="4">
        <v>33.869999999999997</v>
      </c>
      <c r="M69" s="4">
        <v>74.14</v>
      </c>
      <c r="N69" s="4">
        <v>813.93</v>
      </c>
    </row>
    <row r="70" spans="1:14">
      <c r="A70">
        <v>1965</v>
      </c>
      <c r="B70" s="4">
        <v>102.82</v>
      </c>
      <c r="C70" s="4">
        <v>74.73</v>
      </c>
      <c r="D70" s="4">
        <v>69.97</v>
      </c>
      <c r="E70" s="4">
        <v>66.36</v>
      </c>
      <c r="F70" s="4">
        <v>60.92</v>
      </c>
      <c r="G70" s="4">
        <v>59.81</v>
      </c>
      <c r="H70" s="4">
        <v>64.819999999999993</v>
      </c>
      <c r="I70" s="4">
        <v>99.79</v>
      </c>
      <c r="J70" s="4">
        <v>77.010000000000005</v>
      </c>
      <c r="K70" s="4">
        <v>96.48</v>
      </c>
      <c r="L70" s="4">
        <v>66.45</v>
      </c>
      <c r="M70" s="4">
        <v>72.13</v>
      </c>
      <c r="N70" s="4">
        <v>911.29</v>
      </c>
    </row>
    <row r="71" spans="1:14">
      <c r="A71">
        <v>1966</v>
      </c>
      <c r="B71" s="4">
        <v>41.29</v>
      </c>
      <c r="C71" s="4">
        <v>42.82</v>
      </c>
      <c r="D71" s="4">
        <v>62.41</v>
      </c>
      <c r="E71" s="4">
        <v>79.25</v>
      </c>
      <c r="F71" s="4">
        <v>59.92</v>
      </c>
      <c r="G71" s="4">
        <v>74.8</v>
      </c>
      <c r="H71" s="4">
        <v>82.62</v>
      </c>
      <c r="I71" s="4">
        <v>90.07</v>
      </c>
      <c r="J71" s="4">
        <v>65.98</v>
      </c>
      <c r="K71" s="4">
        <v>36.07</v>
      </c>
      <c r="L71" s="4">
        <v>128.38</v>
      </c>
      <c r="M71" s="4">
        <v>109.05</v>
      </c>
      <c r="N71" s="4">
        <v>872.66</v>
      </c>
    </row>
    <row r="72" spans="1:14">
      <c r="A72">
        <v>1967</v>
      </c>
      <c r="B72" s="4">
        <v>39.950000000000003</v>
      </c>
      <c r="C72" s="4">
        <v>45.78</v>
      </c>
      <c r="D72" s="4">
        <v>49.51</v>
      </c>
      <c r="E72" s="4">
        <v>86.31</v>
      </c>
      <c r="F72" s="4">
        <v>83.82</v>
      </c>
      <c r="G72" s="4">
        <v>96.06</v>
      </c>
      <c r="H72" s="4">
        <v>74.33</v>
      </c>
      <c r="I72" s="4">
        <v>67.11</v>
      </c>
      <c r="J72" s="4">
        <v>74.98</v>
      </c>
      <c r="K72" s="4">
        <v>86.05</v>
      </c>
      <c r="L72" s="4">
        <v>82.65</v>
      </c>
      <c r="M72" s="4">
        <v>102.71</v>
      </c>
      <c r="N72" s="4">
        <v>889.26</v>
      </c>
    </row>
    <row r="73" spans="1:14">
      <c r="A73">
        <v>1968</v>
      </c>
      <c r="B73" s="4">
        <v>74.48</v>
      </c>
      <c r="C73" s="4">
        <v>29.91</v>
      </c>
      <c r="D73" s="4">
        <v>53.41</v>
      </c>
      <c r="E73" s="4">
        <v>57.88</v>
      </c>
      <c r="F73" s="4">
        <v>118.85</v>
      </c>
      <c r="G73" s="4">
        <v>101.28</v>
      </c>
      <c r="H73" s="4">
        <v>82.36</v>
      </c>
      <c r="I73" s="4">
        <v>87.73</v>
      </c>
      <c r="J73" s="4">
        <v>72.95</v>
      </c>
      <c r="K73" s="4">
        <v>54.24</v>
      </c>
      <c r="L73" s="4">
        <v>103.42</v>
      </c>
      <c r="M73" s="4">
        <v>94.83</v>
      </c>
      <c r="N73" s="4">
        <v>931.34</v>
      </c>
    </row>
    <row r="74" spans="1:14">
      <c r="A74">
        <v>1969</v>
      </c>
      <c r="B74" s="4">
        <v>82.84</v>
      </c>
      <c r="C74" s="4">
        <v>14.43</v>
      </c>
      <c r="D74" s="4">
        <v>39.94</v>
      </c>
      <c r="E74" s="4">
        <v>115.5</v>
      </c>
      <c r="F74" s="4">
        <v>121.14</v>
      </c>
      <c r="G74" s="4">
        <v>109.44</v>
      </c>
      <c r="H74" s="4">
        <v>136.69</v>
      </c>
      <c r="I74" s="4">
        <v>33.200000000000003</v>
      </c>
      <c r="J74" s="4">
        <v>77.349999999999994</v>
      </c>
      <c r="K74" s="4">
        <v>62.3</v>
      </c>
      <c r="L74" s="4">
        <v>91.62</v>
      </c>
      <c r="M74" s="4">
        <v>55.78</v>
      </c>
      <c r="N74" s="4">
        <v>940.23</v>
      </c>
    </row>
    <row r="75" spans="1:14">
      <c r="A75">
        <v>1970</v>
      </c>
      <c r="B75" s="4">
        <v>36.32</v>
      </c>
      <c r="C75" s="4">
        <v>33.99</v>
      </c>
      <c r="D75" s="4">
        <v>56.47</v>
      </c>
      <c r="E75" s="4">
        <v>89.75</v>
      </c>
      <c r="F75" s="4">
        <v>83.97</v>
      </c>
      <c r="G75" s="4">
        <v>89.06</v>
      </c>
      <c r="H75" s="4">
        <v>118.11</v>
      </c>
      <c r="I75" s="4">
        <v>39.409999999999997</v>
      </c>
      <c r="J75" s="4">
        <v>106.92</v>
      </c>
      <c r="K75" s="4">
        <v>84.07</v>
      </c>
      <c r="L75" s="4">
        <v>84.33</v>
      </c>
      <c r="M75" s="4">
        <v>61.99</v>
      </c>
      <c r="N75" s="4">
        <v>884.39</v>
      </c>
    </row>
    <row r="76" spans="1:14">
      <c r="A76">
        <v>1971</v>
      </c>
      <c r="B76" s="4">
        <v>36.92</v>
      </c>
      <c r="C76" s="4">
        <v>79.87</v>
      </c>
      <c r="D76" s="4">
        <v>42.16</v>
      </c>
      <c r="E76" s="4">
        <v>32.65</v>
      </c>
      <c r="F76" s="4">
        <v>72.44</v>
      </c>
      <c r="G76" s="4">
        <v>74.44</v>
      </c>
      <c r="H76" s="4">
        <v>80.11</v>
      </c>
      <c r="I76" s="4">
        <v>56.37</v>
      </c>
      <c r="J76" s="4">
        <v>78.13</v>
      </c>
      <c r="K76" s="4">
        <v>49.09</v>
      </c>
      <c r="L76" s="4">
        <v>55.4</v>
      </c>
      <c r="M76" s="4">
        <v>103.94</v>
      </c>
      <c r="N76" s="4">
        <v>761.52</v>
      </c>
    </row>
    <row r="77" spans="1:14">
      <c r="A77">
        <v>1972</v>
      </c>
      <c r="B77" s="4">
        <v>45.54</v>
      </c>
      <c r="C77" s="4">
        <v>42.67</v>
      </c>
      <c r="D77" s="4">
        <v>84.92</v>
      </c>
      <c r="E77" s="4">
        <v>98.23</v>
      </c>
      <c r="F77" s="4">
        <v>88.17</v>
      </c>
      <c r="G77" s="4">
        <v>108.7</v>
      </c>
      <c r="H77" s="4">
        <v>79.92</v>
      </c>
      <c r="I77" s="4">
        <v>87.6</v>
      </c>
      <c r="J77" s="4">
        <v>139.08000000000001</v>
      </c>
      <c r="K77" s="4">
        <v>64.42</v>
      </c>
      <c r="L77" s="4">
        <v>103.42</v>
      </c>
      <c r="M77" s="4">
        <v>86.92</v>
      </c>
      <c r="N77" s="4">
        <v>1029.5899999999999</v>
      </c>
    </row>
    <row r="78" spans="1:14">
      <c r="A78">
        <v>1973</v>
      </c>
      <c r="B78" s="4">
        <v>41.94</v>
      </c>
      <c r="C78" s="4">
        <v>39.4</v>
      </c>
      <c r="D78" s="4">
        <v>117.54</v>
      </c>
      <c r="E78" s="4">
        <v>69.930000000000007</v>
      </c>
      <c r="F78" s="4">
        <v>103.04</v>
      </c>
      <c r="G78" s="4">
        <v>125.98</v>
      </c>
      <c r="H78" s="4">
        <v>88.71</v>
      </c>
      <c r="I78" s="4">
        <v>58.63</v>
      </c>
      <c r="J78" s="4">
        <v>44.61</v>
      </c>
      <c r="K78" s="4">
        <v>86.34</v>
      </c>
      <c r="L78" s="4">
        <v>89.01</v>
      </c>
      <c r="M78" s="4">
        <v>86.87</v>
      </c>
      <c r="N78" s="4">
        <v>952</v>
      </c>
    </row>
    <row r="79" spans="1:14">
      <c r="A79">
        <v>1974</v>
      </c>
      <c r="B79" s="4">
        <v>73.459999999999994</v>
      </c>
      <c r="C79" s="4">
        <v>55.15</v>
      </c>
      <c r="D79" s="4">
        <v>97.95</v>
      </c>
      <c r="E79" s="4">
        <v>82.84</v>
      </c>
      <c r="F79" s="4">
        <v>112.92</v>
      </c>
      <c r="G79" s="4">
        <v>90.95</v>
      </c>
      <c r="H79" s="4">
        <v>38.840000000000003</v>
      </c>
      <c r="I79" s="4">
        <v>72.680000000000007</v>
      </c>
      <c r="J79" s="4">
        <v>67.31</v>
      </c>
      <c r="K79" s="4">
        <v>32.619999999999997</v>
      </c>
      <c r="L79" s="4">
        <v>107.89</v>
      </c>
      <c r="M79" s="4">
        <v>78.97</v>
      </c>
      <c r="N79" s="4">
        <v>911.58</v>
      </c>
    </row>
    <row r="80" spans="1:14">
      <c r="A80">
        <v>1975</v>
      </c>
      <c r="B80" s="4">
        <v>78.7</v>
      </c>
      <c r="C80" s="4">
        <v>74.239999999999995</v>
      </c>
      <c r="D80" s="4">
        <v>68.37</v>
      </c>
      <c r="E80" s="4">
        <v>52.09</v>
      </c>
      <c r="F80" s="4">
        <v>72.36</v>
      </c>
      <c r="G80" s="4">
        <v>112.7</v>
      </c>
      <c r="H80" s="4">
        <v>65.75</v>
      </c>
      <c r="I80" s="4">
        <v>179.54</v>
      </c>
      <c r="J80" s="4">
        <v>87.29</v>
      </c>
      <c r="K80" s="4">
        <v>46.62</v>
      </c>
      <c r="L80" s="4">
        <v>62.68</v>
      </c>
      <c r="M80" s="4">
        <v>95.69</v>
      </c>
      <c r="N80" s="4">
        <v>996.03</v>
      </c>
    </row>
    <row r="81" spans="1:14">
      <c r="A81">
        <v>1976</v>
      </c>
      <c r="B81" s="4">
        <v>76.959999999999994</v>
      </c>
      <c r="C81" s="4">
        <v>82.81</v>
      </c>
      <c r="D81" s="4">
        <v>110.97</v>
      </c>
      <c r="E81" s="4">
        <v>64.34</v>
      </c>
      <c r="F81" s="4">
        <v>77.400000000000006</v>
      </c>
      <c r="G81" s="4">
        <v>92.59</v>
      </c>
      <c r="H81" s="4">
        <v>100.76</v>
      </c>
      <c r="I81" s="4">
        <v>60.01</v>
      </c>
      <c r="J81" s="4">
        <v>100.72</v>
      </c>
      <c r="K81" s="4">
        <v>71.510000000000005</v>
      </c>
      <c r="L81" s="4">
        <v>29.07</v>
      </c>
      <c r="M81" s="4">
        <v>36.619999999999997</v>
      </c>
      <c r="N81" s="4">
        <v>903.76</v>
      </c>
    </row>
    <row r="82" spans="1:14">
      <c r="A82">
        <v>1977</v>
      </c>
      <c r="B82" s="4">
        <v>39.26</v>
      </c>
      <c r="C82" s="4">
        <v>44.2</v>
      </c>
      <c r="D82" s="4">
        <v>100.23</v>
      </c>
      <c r="E82" s="4">
        <v>111.52</v>
      </c>
      <c r="F82" s="4">
        <v>41.15</v>
      </c>
      <c r="G82" s="4">
        <v>89.97</v>
      </c>
      <c r="H82" s="4">
        <v>111.94</v>
      </c>
      <c r="I82" s="4">
        <v>141.31</v>
      </c>
      <c r="J82" s="4">
        <v>158.93</v>
      </c>
      <c r="K82" s="4">
        <v>52.4</v>
      </c>
      <c r="L82" s="4">
        <v>85.71</v>
      </c>
      <c r="M82" s="4">
        <v>110.33</v>
      </c>
      <c r="N82" s="4">
        <v>1086.95</v>
      </c>
    </row>
    <row r="83" spans="1:14">
      <c r="A83">
        <v>1978</v>
      </c>
      <c r="B83" s="4">
        <v>94.56</v>
      </c>
      <c r="C83" s="4">
        <v>14.03</v>
      </c>
      <c r="D83" s="4">
        <v>61.27</v>
      </c>
      <c r="E83" s="4">
        <v>84.18</v>
      </c>
      <c r="F83" s="4">
        <v>81.99</v>
      </c>
      <c r="G83" s="4">
        <v>74.27</v>
      </c>
      <c r="H83" s="4">
        <v>49.14</v>
      </c>
      <c r="I83" s="4">
        <v>73.16</v>
      </c>
      <c r="J83" s="4">
        <v>81.23</v>
      </c>
      <c r="K83" s="4">
        <v>83.23</v>
      </c>
      <c r="L83" s="4">
        <v>54.38</v>
      </c>
      <c r="M83" s="4">
        <v>78.040000000000006</v>
      </c>
      <c r="N83" s="4">
        <v>829.48</v>
      </c>
    </row>
    <row r="84" spans="1:14">
      <c r="A84">
        <v>1979</v>
      </c>
      <c r="B84" s="4">
        <v>77.09</v>
      </c>
      <c r="C84" s="4">
        <v>36.85</v>
      </c>
      <c r="D84" s="4">
        <v>64.09</v>
      </c>
      <c r="E84" s="4">
        <v>107.2</v>
      </c>
      <c r="F84" s="4">
        <v>93.3</v>
      </c>
      <c r="G84" s="4">
        <v>75.349999999999994</v>
      </c>
      <c r="H84" s="4">
        <v>77.959999999999994</v>
      </c>
      <c r="I84" s="4">
        <v>119.57</v>
      </c>
      <c r="J84" s="4">
        <v>75.489999999999995</v>
      </c>
      <c r="K84" s="4">
        <v>74.069999999999993</v>
      </c>
      <c r="L84" s="4">
        <v>110.5</v>
      </c>
      <c r="M84" s="4">
        <v>86.72</v>
      </c>
      <c r="N84" s="4">
        <v>998.19</v>
      </c>
    </row>
    <row r="85" spans="1:14">
      <c r="A85">
        <v>1980</v>
      </c>
      <c r="B85" s="4">
        <v>31.05</v>
      </c>
      <c r="C85" s="4">
        <v>31.06</v>
      </c>
      <c r="D85" s="4">
        <v>100.5</v>
      </c>
      <c r="E85" s="4">
        <v>83.3</v>
      </c>
      <c r="F85" s="4">
        <v>69.36</v>
      </c>
      <c r="G85" s="4">
        <v>109.14</v>
      </c>
      <c r="H85" s="4">
        <v>123.88</v>
      </c>
      <c r="I85" s="4">
        <v>123.51</v>
      </c>
      <c r="J85" s="4">
        <v>88.18</v>
      </c>
      <c r="K85" s="4">
        <v>72.09</v>
      </c>
      <c r="L85" s="4">
        <v>38.24</v>
      </c>
      <c r="M85" s="4">
        <v>58.63</v>
      </c>
      <c r="N85" s="4">
        <v>928.94</v>
      </c>
    </row>
    <row r="86" spans="1:14">
      <c r="A86">
        <v>1981</v>
      </c>
      <c r="B86" s="4">
        <v>21.89</v>
      </c>
      <c r="C86" s="4">
        <v>81.489999999999995</v>
      </c>
      <c r="D86" s="4">
        <v>28.45</v>
      </c>
      <c r="E86" s="4">
        <v>116.12</v>
      </c>
      <c r="F86" s="4">
        <v>75.69</v>
      </c>
      <c r="G86" s="4">
        <v>150.63999999999999</v>
      </c>
      <c r="H86" s="4">
        <v>98.11</v>
      </c>
      <c r="I86" s="4">
        <v>88.76</v>
      </c>
      <c r="J86" s="4">
        <v>143.47999999999999</v>
      </c>
      <c r="K86" s="4">
        <v>91.8</v>
      </c>
      <c r="L86" s="4">
        <v>46.08</v>
      </c>
      <c r="M86" s="4">
        <v>68.94</v>
      </c>
      <c r="N86" s="4">
        <v>1011.45</v>
      </c>
    </row>
    <row r="87" spans="1:14">
      <c r="A87">
        <v>1982</v>
      </c>
      <c r="B87" s="4">
        <v>87.32</v>
      </c>
      <c r="C87" s="4">
        <v>43.45</v>
      </c>
      <c r="D87" s="4">
        <v>89.22</v>
      </c>
      <c r="E87" s="4">
        <v>50.01</v>
      </c>
      <c r="F87" s="4">
        <v>89.51</v>
      </c>
      <c r="G87" s="4">
        <v>110.2</v>
      </c>
      <c r="H87" s="4">
        <v>68.569999999999993</v>
      </c>
      <c r="I87" s="4">
        <v>61.24</v>
      </c>
      <c r="J87" s="4">
        <v>86.77</v>
      </c>
      <c r="K87" s="4">
        <v>38.520000000000003</v>
      </c>
      <c r="L87" s="4">
        <v>159.07</v>
      </c>
      <c r="M87" s="4">
        <v>94.34</v>
      </c>
      <c r="N87" s="4">
        <v>978.22</v>
      </c>
    </row>
    <row r="88" spans="1:14">
      <c r="A88">
        <v>1983</v>
      </c>
      <c r="B88" s="4">
        <v>28.97</v>
      </c>
      <c r="C88" s="4">
        <v>26.66</v>
      </c>
      <c r="D88" s="4">
        <v>62.57</v>
      </c>
      <c r="E88" s="4">
        <v>101.36</v>
      </c>
      <c r="F88" s="4">
        <v>117.68</v>
      </c>
      <c r="G88" s="4">
        <v>85.74</v>
      </c>
      <c r="H88" s="4">
        <v>100.59</v>
      </c>
      <c r="I88" s="4">
        <v>77.08</v>
      </c>
      <c r="J88" s="4">
        <v>74.63</v>
      </c>
      <c r="K88" s="4">
        <v>99.05</v>
      </c>
      <c r="L88" s="4">
        <v>123.42</v>
      </c>
      <c r="M88" s="4">
        <v>102.32</v>
      </c>
      <c r="N88" s="4">
        <v>1000.07</v>
      </c>
    </row>
    <row r="89" spans="1:14">
      <c r="A89">
        <v>1984</v>
      </c>
      <c r="B89" s="4">
        <v>33.11</v>
      </c>
      <c r="C89" s="4">
        <v>59.84</v>
      </c>
      <c r="D89" s="4">
        <v>73.2</v>
      </c>
      <c r="E89" s="4">
        <v>87.21</v>
      </c>
      <c r="F89" s="4">
        <v>126.28</v>
      </c>
      <c r="G89" s="4">
        <v>74.510000000000005</v>
      </c>
      <c r="H89" s="4">
        <v>68.09</v>
      </c>
      <c r="I89" s="4">
        <v>83.46</v>
      </c>
      <c r="J89" s="4">
        <v>99.13</v>
      </c>
      <c r="K89" s="4">
        <v>52.01</v>
      </c>
      <c r="L89" s="4">
        <v>81.59</v>
      </c>
      <c r="M89" s="4">
        <v>88.76</v>
      </c>
      <c r="N89" s="4">
        <v>927.19</v>
      </c>
    </row>
    <row r="90" spans="1:14">
      <c r="A90">
        <v>1985</v>
      </c>
      <c r="B90" s="4">
        <v>57.01</v>
      </c>
      <c r="C90" s="4">
        <v>82.18</v>
      </c>
      <c r="D90" s="4">
        <v>115.58</v>
      </c>
      <c r="E90" s="4">
        <v>44.68</v>
      </c>
      <c r="F90" s="4">
        <v>83.39</v>
      </c>
      <c r="G90" s="4">
        <v>80.760000000000005</v>
      </c>
      <c r="H90" s="4">
        <v>96.83</v>
      </c>
      <c r="I90" s="4">
        <v>119.07</v>
      </c>
      <c r="J90" s="4">
        <v>62.18</v>
      </c>
      <c r="K90" s="4">
        <v>94.01</v>
      </c>
      <c r="L90" s="4">
        <v>190.62</v>
      </c>
      <c r="M90" s="4">
        <v>61.63</v>
      </c>
      <c r="N90" s="4">
        <v>1087.94</v>
      </c>
    </row>
    <row r="91" spans="1:14">
      <c r="A91">
        <v>1986</v>
      </c>
      <c r="B91" s="4">
        <v>35.29</v>
      </c>
      <c r="C91" s="4">
        <v>71.16</v>
      </c>
      <c r="D91" s="4">
        <v>57.34</v>
      </c>
      <c r="E91" s="4">
        <v>74.989999999999995</v>
      </c>
      <c r="F91" s="4">
        <v>91.73</v>
      </c>
      <c r="G91" s="4">
        <v>134.1</v>
      </c>
      <c r="H91" s="4">
        <v>108.34</v>
      </c>
      <c r="I91" s="4">
        <v>89.88</v>
      </c>
      <c r="J91" s="4">
        <v>142.01</v>
      </c>
      <c r="K91" s="4">
        <v>104.92</v>
      </c>
      <c r="L91" s="4">
        <v>61.18</v>
      </c>
      <c r="M91" s="4">
        <v>73.650000000000006</v>
      </c>
      <c r="N91" s="4">
        <v>1044.5899999999999</v>
      </c>
    </row>
    <row r="92" spans="1:14">
      <c r="A92">
        <v>1987</v>
      </c>
      <c r="B92" s="4">
        <v>51.56</v>
      </c>
      <c r="C92" s="4">
        <v>10.63</v>
      </c>
      <c r="D92" s="4">
        <v>63.41</v>
      </c>
      <c r="E92" s="4">
        <v>55.89</v>
      </c>
      <c r="F92" s="4">
        <v>60.95</v>
      </c>
      <c r="G92" s="4">
        <v>121.06</v>
      </c>
      <c r="H92" s="4">
        <v>90.51</v>
      </c>
      <c r="I92" s="4">
        <v>142.85</v>
      </c>
      <c r="J92" s="4">
        <v>72.52</v>
      </c>
      <c r="K92" s="4">
        <v>74.849999999999994</v>
      </c>
      <c r="L92" s="4">
        <v>66.7</v>
      </c>
      <c r="M92" s="4">
        <v>83.86</v>
      </c>
      <c r="N92" s="4">
        <v>894.79</v>
      </c>
    </row>
    <row r="93" spans="1:14">
      <c r="A93">
        <v>1988</v>
      </c>
      <c r="B93" s="4">
        <v>32.479999999999997</v>
      </c>
      <c r="C93" s="4">
        <v>60.48</v>
      </c>
      <c r="D93" s="4">
        <v>46.73</v>
      </c>
      <c r="E93" s="4">
        <v>60.69</v>
      </c>
      <c r="F93" s="4">
        <v>39.22</v>
      </c>
      <c r="G93" s="4">
        <v>18.440000000000001</v>
      </c>
      <c r="H93" s="4">
        <v>95.6</v>
      </c>
      <c r="I93" s="4">
        <v>88.63</v>
      </c>
      <c r="J93" s="4">
        <v>72.23</v>
      </c>
      <c r="K93" s="4">
        <v>107.14</v>
      </c>
      <c r="L93" s="4">
        <v>100.43</v>
      </c>
      <c r="M93" s="4">
        <v>59.23</v>
      </c>
      <c r="N93" s="4">
        <v>781.3</v>
      </c>
    </row>
    <row r="94" spans="1:14">
      <c r="A94">
        <v>1989</v>
      </c>
      <c r="B94" s="4">
        <v>47.15</v>
      </c>
      <c r="C94" s="4">
        <v>31.14</v>
      </c>
      <c r="D94" s="4">
        <v>62.06</v>
      </c>
      <c r="E94" s="4">
        <v>71.33</v>
      </c>
      <c r="F94" s="4">
        <v>143.93</v>
      </c>
      <c r="G94" s="4">
        <v>121.28</v>
      </c>
      <c r="H94" s="4">
        <v>75.33</v>
      </c>
      <c r="I94" s="4">
        <v>58.18</v>
      </c>
      <c r="J94" s="4">
        <v>90.9</v>
      </c>
      <c r="K94" s="4">
        <v>65.849999999999994</v>
      </c>
      <c r="L94" s="4">
        <v>81.510000000000005</v>
      </c>
      <c r="M94" s="4">
        <v>46.21</v>
      </c>
      <c r="N94" s="4">
        <v>894.87</v>
      </c>
    </row>
    <row r="95" spans="1:14">
      <c r="A95">
        <v>1990</v>
      </c>
      <c r="B95" s="4">
        <v>50.68</v>
      </c>
      <c r="C95" s="4">
        <v>117.71</v>
      </c>
      <c r="D95" s="4">
        <v>43.69</v>
      </c>
      <c r="E95" s="4">
        <v>73.319999999999993</v>
      </c>
      <c r="F95" s="4">
        <v>127.58</v>
      </c>
      <c r="G95" s="4">
        <v>84.39</v>
      </c>
      <c r="H95" s="4">
        <v>104.77</v>
      </c>
      <c r="I95" s="4">
        <v>114.56</v>
      </c>
      <c r="J95" s="4">
        <v>120.51</v>
      </c>
      <c r="K95" s="4">
        <v>105.79</v>
      </c>
      <c r="L95" s="4">
        <v>67.400000000000006</v>
      </c>
      <c r="M95" s="4">
        <v>160.01</v>
      </c>
      <c r="N95" s="4">
        <v>1170.4100000000001</v>
      </c>
    </row>
    <row r="96" spans="1:14">
      <c r="A96">
        <v>1991</v>
      </c>
      <c r="B96" s="4">
        <v>47.09</v>
      </c>
      <c r="C96" s="4">
        <v>35.65</v>
      </c>
      <c r="D96" s="4">
        <v>70.37</v>
      </c>
      <c r="E96" s="4">
        <v>99.19</v>
      </c>
      <c r="F96" s="4">
        <v>84.88</v>
      </c>
      <c r="G96" s="4">
        <v>32.46</v>
      </c>
      <c r="H96" s="4">
        <v>70.59</v>
      </c>
      <c r="I96" s="4">
        <v>83.07</v>
      </c>
      <c r="J96" s="4">
        <v>50.98</v>
      </c>
      <c r="K96" s="4">
        <v>105.19</v>
      </c>
      <c r="L96" s="4">
        <v>66.989999999999995</v>
      </c>
      <c r="M96" s="4">
        <v>51.95</v>
      </c>
      <c r="N96" s="4">
        <v>798.41</v>
      </c>
    </row>
    <row r="97" spans="1:15">
      <c r="A97">
        <v>1992</v>
      </c>
      <c r="B97" s="4">
        <v>54.24</v>
      </c>
      <c r="C97" s="4">
        <v>44.72</v>
      </c>
      <c r="D97" s="4">
        <v>66.8</v>
      </c>
      <c r="E97" s="4">
        <v>96.49</v>
      </c>
      <c r="F97" s="4">
        <v>60.23</v>
      </c>
      <c r="G97" s="4">
        <v>61.61</v>
      </c>
      <c r="H97" s="4">
        <v>189.45</v>
      </c>
      <c r="I97" s="4">
        <v>112.79</v>
      </c>
      <c r="J97" s="4">
        <v>135.88</v>
      </c>
      <c r="K97" s="4">
        <v>67.209999999999994</v>
      </c>
      <c r="L97" s="4">
        <v>136.83000000000001</v>
      </c>
      <c r="M97" s="4">
        <v>69.97</v>
      </c>
      <c r="N97" s="4">
        <v>1096.22</v>
      </c>
    </row>
    <row r="98" spans="1:15">
      <c r="A98">
        <v>1993</v>
      </c>
      <c r="B98" s="4">
        <v>97.82</v>
      </c>
      <c r="C98" s="4">
        <v>44.15</v>
      </c>
      <c r="D98" s="4">
        <v>70.94</v>
      </c>
      <c r="E98" s="4">
        <v>88.35</v>
      </c>
      <c r="F98" s="4">
        <v>45</v>
      </c>
      <c r="G98" s="4">
        <v>122.03</v>
      </c>
      <c r="H98" s="4">
        <v>68.900000000000006</v>
      </c>
      <c r="I98" s="4">
        <v>46.55</v>
      </c>
      <c r="J98" s="4">
        <v>113.38</v>
      </c>
      <c r="K98" s="4">
        <v>70.650000000000006</v>
      </c>
      <c r="L98" s="4">
        <v>89.95</v>
      </c>
      <c r="M98" s="4">
        <v>48.01</v>
      </c>
      <c r="N98" s="4">
        <v>905.73</v>
      </c>
    </row>
    <row r="99" spans="1:15">
      <c r="A99">
        <v>1994</v>
      </c>
      <c r="B99" s="4">
        <v>72.72</v>
      </c>
      <c r="C99" s="4">
        <v>32.86</v>
      </c>
      <c r="D99" s="4">
        <v>53.28</v>
      </c>
      <c r="E99" s="4">
        <v>107.76</v>
      </c>
      <c r="F99" s="4">
        <v>50.78</v>
      </c>
      <c r="G99" s="4">
        <v>116.85</v>
      </c>
      <c r="H99" s="4">
        <v>73.010000000000005</v>
      </c>
      <c r="I99" s="4">
        <v>106.15</v>
      </c>
      <c r="J99" s="4">
        <v>51.29</v>
      </c>
      <c r="K99" s="4">
        <v>40.42</v>
      </c>
      <c r="L99" s="4">
        <v>79.569999999999993</v>
      </c>
      <c r="M99" s="4">
        <v>65.87</v>
      </c>
      <c r="N99" s="4">
        <v>850.56</v>
      </c>
    </row>
    <row r="100" spans="1:15">
      <c r="A100">
        <v>1995</v>
      </c>
      <c r="B100" s="4">
        <v>96.84</v>
      </c>
      <c r="C100" s="4">
        <v>29.96</v>
      </c>
      <c r="D100" s="4">
        <v>44.44</v>
      </c>
      <c r="E100" s="4">
        <v>94.6</v>
      </c>
      <c r="F100" s="4">
        <v>92.57</v>
      </c>
      <c r="G100" s="4">
        <v>70.959999999999994</v>
      </c>
      <c r="H100" s="4">
        <v>82.2</v>
      </c>
      <c r="I100" s="4">
        <v>87.32</v>
      </c>
      <c r="J100" s="4">
        <v>34.409999999999997</v>
      </c>
      <c r="K100" s="4">
        <v>121.84</v>
      </c>
      <c r="L100" s="4">
        <v>100.63</v>
      </c>
      <c r="M100" s="4">
        <v>40</v>
      </c>
      <c r="N100" s="4">
        <v>895.77</v>
      </c>
    </row>
    <row r="101" spans="1:15">
      <c r="A101">
        <v>1996</v>
      </c>
      <c r="B101" s="4">
        <v>70.959999999999994</v>
      </c>
      <c r="C101" s="4">
        <v>42.57</v>
      </c>
      <c r="D101" s="4">
        <v>55.05</v>
      </c>
      <c r="E101" s="4">
        <v>127.8</v>
      </c>
      <c r="F101" s="4">
        <v>100.71</v>
      </c>
      <c r="G101" s="4">
        <v>123.41</v>
      </c>
      <c r="H101" s="4">
        <v>97.46</v>
      </c>
      <c r="I101" s="4">
        <v>38.590000000000003</v>
      </c>
      <c r="J101" s="4">
        <v>164.02</v>
      </c>
      <c r="K101" s="4">
        <v>80.31</v>
      </c>
      <c r="L101" s="4">
        <v>80.34</v>
      </c>
      <c r="M101" s="4">
        <v>89.06</v>
      </c>
      <c r="N101" s="4">
        <v>1070.28</v>
      </c>
    </row>
    <row r="102" spans="1:15">
      <c r="A102">
        <v>1997</v>
      </c>
      <c r="B102" s="4">
        <v>62.07</v>
      </c>
      <c r="C102" s="4">
        <v>87.57</v>
      </c>
      <c r="D102" s="4">
        <v>95.09</v>
      </c>
      <c r="E102" s="4">
        <v>44.54</v>
      </c>
      <c r="F102" s="4">
        <v>136.4</v>
      </c>
      <c r="G102" s="4">
        <v>108.66</v>
      </c>
      <c r="H102" s="4">
        <v>78.37</v>
      </c>
      <c r="I102" s="4">
        <v>102.17</v>
      </c>
      <c r="J102" s="4">
        <v>88.62</v>
      </c>
      <c r="K102" s="4">
        <v>50.37</v>
      </c>
      <c r="L102" s="4">
        <v>61.4</v>
      </c>
      <c r="M102" s="4">
        <v>57.54</v>
      </c>
      <c r="N102" s="4">
        <v>972.8</v>
      </c>
    </row>
    <row r="103" spans="1:15">
      <c r="A103">
        <v>1998</v>
      </c>
      <c r="B103" s="4">
        <v>93.26</v>
      </c>
      <c r="C103" s="4">
        <v>53.39</v>
      </c>
      <c r="D103" s="4">
        <v>90.73</v>
      </c>
      <c r="E103" s="4">
        <v>106.07</v>
      </c>
      <c r="F103" s="4">
        <v>47.14</v>
      </c>
      <c r="G103" s="4">
        <v>91.2</v>
      </c>
      <c r="H103" s="4">
        <v>87.69</v>
      </c>
      <c r="I103" s="4">
        <v>114.29</v>
      </c>
      <c r="J103" s="4">
        <v>37.229999999999997</v>
      </c>
      <c r="K103" s="4">
        <v>49.26</v>
      </c>
      <c r="L103" s="4">
        <v>41.68</v>
      </c>
      <c r="M103" s="4">
        <v>40.85</v>
      </c>
      <c r="N103" s="4">
        <v>852.79</v>
      </c>
    </row>
    <row r="104" spans="1:15">
      <c r="A104">
        <v>1999</v>
      </c>
      <c r="B104" s="4">
        <v>104.87</v>
      </c>
      <c r="C104" s="4">
        <v>47.02</v>
      </c>
      <c r="D104" s="4">
        <v>42.17</v>
      </c>
      <c r="E104" s="4">
        <v>106.03</v>
      </c>
      <c r="F104" s="4">
        <v>62.27</v>
      </c>
      <c r="G104" s="4">
        <v>70.3</v>
      </c>
      <c r="H104" s="4">
        <v>77.23</v>
      </c>
      <c r="I104" s="4">
        <v>65.92</v>
      </c>
      <c r="J104" s="4">
        <v>73.44</v>
      </c>
      <c r="K104" s="4">
        <v>64</v>
      </c>
      <c r="L104" s="4">
        <v>67.89</v>
      </c>
      <c r="M104" s="4">
        <v>64.709999999999994</v>
      </c>
      <c r="N104" s="4">
        <v>845.85</v>
      </c>
    </row>
    <row r="105" spans="1:15">
      <c r="A105">
        <v>2000</v>
      </c>
      <c r="B105" s="4">
        <v>46.89</v>
      </c>
      <c r="C105" s="4">
        <v>45.92</v>
      </c>
      <c r="D105" s="4">
        <v>45.2</v>
      </c>
      <c r="E105" s="4">
        <v>93.17</v>
      </c>
      <c r="F105" s="4">
        <v>128.06</v>
      </c>
      <c r="G105" s="4">
        <v>154.99</v>
      </c>
      <c r="H105" s="4">
        <v>99.78</v>
      </c>
      <c r="I105" s="4">
        <v>103.35</v>
      </c>
      <c r="J105" s="4">
        <v>100.78</v>
      </c>
      <c r="K105" s="4">
        <v>61.37</v>
      </c>
      <c r="L105" s="4">
        <v>58.91</v>
      </c>
      <c r="M105" s="4">
        <v>81.27</v>
      </c>
      <c r="N105" s="4">
        <v>1019.69</v>
      </c>
    </row>
    <row r="106" spans="1:15">
      <c r="A106">
        <v>2001</v>
      </c>
      <c r="B106" s="4">
        <v>31.22</v>
      </c>
      <c r="C106" s="4">
        <v>57.48</v>
      </c>
      <c r="D106" s="4">
        <v>38.21</v>
      </c>
      <c r="E106" s="4">
        <v>74.040000000000006</v>
      </c>
      <c r="F106" s="4">
        <v>105.27</v>
      </c>
      <c r="G106" s="4">
        <v>69.709999999999994</v>
      </c>
      <c r="H106" s="4">
        <v>44.85</v>
      </c>
      <c r="I106" s="4">
        <v>76.260000000000005</v>
      </c>
      <c r="J106" s="4">
        <v>94.94</v>
      </c>
      <c r="K106" s="4">
        <v>144.02000000000001</v>
      </c>
      <c r="L106" s="4">
        <v>66.19</v>
      </c>
      <c r="M106" s="4">
        <v>68.599999999999994</v>
      </c>
      <c r="N106" s="4">
        <v>870.79</v>
      </c>
    </row>
    <row r="107" spans="1:15">
      <c r="A107">
        <v>2002</v>
      </c>
      <c r="B107" s="4">
        <v>59.82</v>
      </c>
      <c r="C107" s="4">
        <v>54.5</v>
      </c>
      <c r="D107" s="4">
        <v>71.84</v>
      </c>
      <c r="E107" s="4">
        <v>103.42</v>
      </c>
      <c r="F107" s="4">
        <v>112.86</v>
      </c>
      <c r="G107" s="4">
        <v>55.64</v>
      </c>
      <c r="H107" s="4">
        <v>69.44</v>
      </c>
      <c r="I107" s="4">
        <v>44.32</v>
      </c>
      <c r="J107" s="4">
        <v>83.98</v>
      </c>
      <c r="K107" s="4">
        <v>51.04</v>
      </c>
      <c r="L107" s="4">
        <v>76.790000000000006</v>
      </c>
      <c r="M107" s="4">
        <v>61.53</v>
      </c>
      <c r="N107" s="4">
        <v>845.18</v>
      </c>
    </row>
    <row r="108" spans="1:15">
      <c r="A108">
        <v>2003</v>
      </c>
      <c r="B108" s="4">
        <v>38.17</v>
      </c>
      <c r="C108" s="4">
        <v>49.4</v>
      </c>
      <c r="D108" s="4">
        <v>56.12</v>
      </c>
      <c r="E108" s="4">
        <v>64.16</v>
      </c>
      <c r="F108" s="4">
        <v>137.57</v>
      </c>
      <c r="G108" s="4">
        <v>76.88</v>
      </c>
      <c r="H108" s="4">
        <v>125.27</v>
      </c>
      <c r="I108" s="4">
        <v>86.66</v>
      </c>
      <c r="J108" s="4">
        <v>140.66999999999999</v>
      </c>
      <c r="K108" s="4">
        <v>72.38</v>
      </c>
      <c r="L108" s="4">
        <v>88.07</v>
      </c>
      <c r="M108" s="4">
        <v>75.180000000000007</v>
      </c>
      <c r="N108" s="4">
        <v>1010.53</v>
      </c>
    </row>
    <row r="109" spans="1:15">
      <c r="A109">
        <v>2004</v>
      </c>
      <c r="B109" s="4">
        <v>64.180000000000007</v>
      </c>
      <c r="C109" s="4">
        <v>19.63</v>
      </c>
      <c r="D109" s="4">
        <v>84.56</v>
      </c>
      <c r="E109" s="4">
        <v>57.47</v>
      </c>
      <c r="F109" s="4">
        <v>173.07</v>
      </c>
      <c r="G109" s="4">
        <v>92.96</v>
      </c>
      <c r="H109" s="4">
        <v>115.76</v>
      </c>
      <c r="I109" s="4">
        <v>85.13</v>
      </c>
      <c r="J109" s="4">
        <v>59.04</v>
      </c>
      <c r="K109" s="4">
        <v>62.64</v>
      </c>
      <c r="L109" s="4">
        <v>84.57</v>
      </c>
      <c r="M109" s="4">
        <v>89.06</v>
      </c>
      <c r="N109" s="4">
        <v>988.07</v>
      </c>
    </row>
    <row r="110" spans="1:15">
      <c r="A110">
        <v>2005</v>
      </c>
      <c r="B110" s="4">
        <v>116.42</v>
      </c>
      <c r="C110" s="4">
        <v>57.17</v>
      </c>
      <c r="D110" s="4">
        <v>32.35</v>
      </c>
      <c r="E110" s="4">
        <v>94.71</v>
      </c>
      <c r="F110" s="4">
        <v>41.94</v>
      </c>
      <c r="G110" s="4">
        <v>53.3</v>
      </c>
      <c r="H110" s="4">
        <v>116.12</v>
      </c>
      <c r="I110" s="4">
        <v>90.82</v>
      </c>
      <c r="J110" s="4">
        <v>103.05</v>
      </c>
      <c r="K110" s="4">
        <v>44.17</v>
      </c>
      <c r="L110" s="4">
        <v>97.33</v>
      </c>
      <c r="M110" s="4">
        <v>57.43</v>
      </c>
      <c r="N110" s="4">
        <v>904.81</v>
      </c>
    </row>
    <row r="111" spans="1:15">
      <c r="A111">
        <v>2006</v>
      </c>
      <c r="B111" s="4">
        <v>72.209999999999994</v>
      </c>
      <c r="C111" s="4">
        <v>57.15</v>
      </c>
      <c r="D111" s="4">
        <v>56.78</v>
      </c>
      <c r="E111" s="4">
        <v>63.34</v>
      </c>
      <c r="F111" s="4">
        <v>115.38</v>
      </c>
      <c r="G111" s="4">
        <v>92.71</v>
      </c>
      <c r="H111" s="4">
        <v>145.76</v>
      </c>
      <c r="I111" s="4">
        <v>79.069999999999993</v>
      </c>
      <c r="J111" s="4">
        <v>108</v>
      </c>
      <c r="K111" s="4">
        <v>133.47999999999999</v>
      </c>
      <c r="L111" s="4">
        <v>65.95</v>
      </c>
      <c r="M111" s="4">
        <v>94.09</v>
      </c>
      <c r="N111" s="4">
        <v>1083.92</v>
      </c>
    </row>
    <row r="112" spans="1:15">
      <c r="A112" s="15">
        <v>2007</v>
      </c>
      <c r="B112" s="16">
        <v>110.08</v>
      </c>
      <c r="C112" s="16">
        <v>34.1</v>
      </c>
      <c r="D112" s="16">
        <v>70.040000000000006</v>
      </c>
      <c r="E112" s="16">
        <v>80.89</v>
      </c>
      <c r="F112" s="16">
        <v>46.41</v>
      </c>
      <c r="G112" s="16">
        <v>50.81</v>
      </c>
      <c r="H112" s="16">
        <v>71.7</v>
      </c>
      <c r="I112" s="16">
        <v>166.49</v>
      </c>
      <c r="J112" s="16">
        <v>59.06</v>
      </c>
      <c r="K112" s="16">
        <v>63.11</v>
      </c>
      <c r="L112" s="16">
        <v>91.31</v>
      </c>
      <c r="M112" s="16">
        <v>103.69</v>
      </c>
      <c r="N112" s="4">
        <v>947.69</v>
      </c>
      <c r="O112" s="15"/>
    </row>
    <row r="113" spans="1:15">
      <c r="A113" s="15">
        <v>2008</v>
      </c>
      <c r="B113" s="16">
        <v>73.349999999999994</v>
      </c>
      <c r="C113" s="16">
        <v>120.49</v>
      </c>
      <c r="D113" s="16">
        <v>105.64</v>
      </c>
      <c r="E113" s="16">
        <v>55.39</v>
      </c>
      <c r="F113" s="16">
        <v>86.23</v>
      </c>
      <c r="G113" s="16">
        <v>122.2</v>
      </c>
      <c r="H113" s="16">
        <v>106.81</v>
      </c>
      <c r="I113" s="16">
        <v>57.03</v>
      </c>
      <c r="J113" s="16">
        <v>103.46</v>
      </c>
      <c r="K113" s="16">
        <v>65.39</v>
      </c>
      <c r="L113" s="16">
        <v>85.83</v>
      </c>
      <c r="M113" s="16">
        <v>117.17</v>
      </c>
      <c r="N113" s="4">
        <v>1098.99</v>
      </c>
      <c r="O113" s="15"/>
    </row>
    <row r="114" spans="1:15">
      <c r="A114" s="15">
        <v>2009</v>
      </c>
      <c r="B114" s="16">
        <v>56.77</v>
      </c>
      <c r="C114" s="16">
        <v>65.84</v>
      </c>
      <c r="D114" s="16">
        <v>103.32</v>
      </c>
      <c r="E114" s="16">
        <v>106.27</v>
      </c>
      <c r="F114" s="16">
        <v>75.430000000000007</v>
      </c>
      <c r="G114" s="16">
        <v>93.59</v>
      </c>
      <c r="H114" s="16">
        <v>81.819999999999993</v>
      </c>
      <c r="I114" s="16">
        <v>95.93</v>
      </c>
      <c r="J114" s="16">
        <v>55.6</v>
      </c>
      <c r="K114" s="16">
        <v>100.9</v>
      </c>
      <c r="L114" s="16">
        <v>32.56</v>
      </c>
      <c r="M114" s="16">
        <v>78.03</v>
      </c>
      <c r="N114" s="4">
        <v>946.06</v>
      </c>
      <c r="O114" s="15"/>
    </row>
    <row r="115" spans="1:15">
      <c r="A115" s="15">
        <v>2010</v>
      </c>
      <c r="B115" s="16">
        <v>45.6</v>
      </c>
      <c r="C115" s="16">
        <v>47.4</v>
      </c>
      <c r="D115" s="16">
        <v>52.42</v>
      </c>
      <c r="E115" s="16">
        <v>71.33</v>
      </c>
      <c r="F115" s="16">
        <v>123.75</v>
      </c>
      <c r="G115" s="16">
        <v>125.5</v>
      </c>
      <c r="H115" s="16">
        <v>99.13</v>
      </c>
      <c r="I115" s="16">
        <v>52.13</v>
      </c>
      <c r="J115" s="16">
        <v>72.489999999999995</v>
      </c>
      <c r="K115" s="16">
        <v>68.52</v>
      </c>
      <c r="L115" s="16">
        <v>95.42</v>
      </c>
      <c r="M115" s="16">
        <v>42.62</v>
      </c>
      <c r="N115" s="4">
        <v>896.31</v>
      </c>
      <c r="O115" s="15"/>
    </row>
    <row r="116" spans="1:15">
      <c r="A116" s="20">
        <v>2011</v>
      </c>
      <c r="B116" s="21">
        <v>45.65</v>
      </c>
      <c r="C116" s="21">
        <v>99</v>
      </c>
      <c r="D116" s="21">
        <v>98.53</v>
      </c>
      <c r="E116" s="21">
        <v>160.75</v>
      </c>
      <c r="F116" s="21">
        <v>178.32</v>
      </c>
      <c r="G116" s="21">
        <v>68.45</v>
      </c>
      <c r="H116" s="21">
        <v>87.72</v>
      </c>
      <c r="I116" s="21">
        <v>125.03</v>
      </c>
      <c r="J116" s="21">
        <v>147.4</v>
      </c>
      <c r="K116" s="21">
        <v>120.66</v>
      </c>
      <c r="L116" s="21">
        <v>131.94999999999999</v>
      </c>
      <c r="M116" s="21">
        <v>98.38</v>
      </c>
      <c r="N116" s="21">
        <v>1361.84</v>
      </c>
      <c r="O116" s="10" t="s">
        <v>55</v>
      </c>
    </row>
    <row r="117" spans="1:1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5">
      <c r="A120" t="s">
        <v>45</v>
      </c>
      <c r="B120" s="4">
        <f>AVERAGE(B5:B116)</f>
        <v>62.89071846731624</v>
      </c>
      <c r="C120" s="4">
        <f t="shared" ref="C120:N120" si="1">AVERAGE(C5:C116)</f>
        <v>53.292000358778935</v>
      </c>
      <c r="D120" s="4">
        <f t="shared" si="1"/>
        <v>69.945833507047681</v>
      </c>
      <c r="E120" s="4">
        <f t="shared" si="1"/>
        <v>80.855491045475233</v>
      </c>
      <c r="F120" s="4">
        <f t="shared" si="1"/>
        <v>86.07163410941429</v>
      </c>
      <c r="G120" s="4">
        <f t="shared" si="1"/>
        <v>87.639627295520867</v>
      </c>
      <c r="H120" s="4">
        <f t="shared" si="1"/>
        <v>85.665344616737698</v>
      </c>
      <c r="I120" s="4">
        <f t="shared" si="1"/>
        <v>81.776408529222223</v>
      </c>
      <c r="J120" s="4">
        <f t="shared" si="1"/>
        <v>81.396382638171403</v>
      </c>
      <c r="K120" s="4">
        <f t="shared" si="1"/>
        <v>70.9150560301441</v>
      </c>
      <c r="L120" s="4">
        <f t="shared" si="1"/>
        <v>72.975617280438897</v>
      </c>
      <c r="M120" s="4">
        <f t="shared" si="1"/>
        <v>67.730780294398059</v>
      </c>
      <c r="N120" s="4">
        <f t="shared" si="1"/>
        <v>901.15489417266576</v>
      </c>
    </row>
    <row r="121" spans="1:15">
      <c r="A121" t="s">
        <v>43</v>
      </c>
      <c r="B121" s="4">
        <f>MAX(B5:B116)</f>
        <v>161.34</v>
      </c>
      <c r="C121" s="4">
        <f t="shared" ref="C121:N121" si="2">MAX(C5:C116)</f>
        <v>120.49</v>
      </c>
      <c r="D121" s="4">
        <f t="shared" si="2"/>
        <v>170.61138757761086</v>
      </c>
      <c r="E121" s="4">
        <f t="shared" si="2"/>
        <v>160.75</v>
      </c>
      <c r="F121" s="4">
        <f t="shared" si="2"/>
        <v>178.32</v>
      </c>
      <c r="G121" s="4">
        <f t="shared" si="2"/>
        <v>167.8914517591796</v>
      </c>
      <c r="H121" s="4">
        <f t="shared" si="2"/>
        <v>189.45</v>
      </c>
      <c r="I121" s="4">
        <f t="shared" si="2"/>
        <v>179.54</v>
      </c>
      <c r="J121" s="4">
        <f t="shared" si="2"/>
        <v>175.97473664628049</v>
      </c>
      <c r="K121" s="4">
        <f t="shared" si="2"/>
        <v>196.8</v>
      </c>
      <c r="L121" s="4">
        <f t="shared" si="2"/>
        <v>190.62</v>
      </c>
      <c r="M121" s="4">
        <f t="shared" si="2"/>
        <v>160.01</v>
      </c>
      <c r="N121" s="4">
        <f t="shared" si="2"/>
        <v>1361.84</v>
      </c>
    </row>
    <row r="122" spans="1:15">
      <c r="A122" t="s">
        <v>44</v>
      </c>
      <c r="B122" s="4">
        <f>MIN(B5:B116)</f>
        <v>14.37</v>
      </c>
      <c r="C122" s="4">
        <f t="shared" ref="C122:N122" si="3">MIN(C5:C116)</f>
        <v>10.63</v>
      </c>
      <c r="D122" s="4">
        <f t="shared" si="3"/>
        <v>10.995374741297118</v>
      </c>
      <c r="E122" s="4">
        <f t="shared" si="3"/>
        <v>23.488612422389131</v>
      </c>
      <c r="F122" s="4">
        <f t="shared" si="3"/>
        <v>16.777575983070946</v>
      </c>
      <c r="G122" s="4">
        <f t="shared" si="3"/>
        <v>18.440000000000001</v>
      </c>
      <c r="H122" s="4">
        <f t="shared" si="3"/>
        <v>29.320638095016626</v>
      </c>
      <c r="I122" s="4">
        <f t="shared" si="3"/>
        <v>33.200000000000003</v>
      </c>
      <c r="J122" s="4">
        <f t="shared" si="3"/>
        <v>19.357289026347001</v>
      </c>
      <c r="K122" s="4">
        <f t="shared" si="3"/>
        <v>11.193237681092018</v>
      </c>
      <c r="L122" s="4">
        <f t="shared" si="3"/>
        <v>9.7775759830709497</v>
      </c>
      <c r="M122" s="4">
        <f t="shared" si="3"/>
        <v>21.087910145803779</v>
      </c>
      <c r="N122" s="4">
        <f t="shared" si="3"/>
        <v>606.03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GRT_mm</vt:lpstr>
      <vt:lpstr>SUP_mm</vt:lpstr>
      <vt:lpstr>MHG_mm</vt:lpstr>
      <vt:lpstr>MIC_mm</vt:lpstr>
      <vt:lpstr>HGB_mm</vt:lpstr>
      <vt:lpstr>HUR_mm</vt:lpstr>
      <vt:lpstr>GEO_mm</vt:lpstr>
      <vt:lpstr>STC_mm</vt:lpstr>
      <vt:lpstr>ERI_mm</vt:lpstr>
      <vt:lpstr>ONT_mm</vt:lpstr>
      <vt:lpstr>GRT_cms</vt:lpstr>
      <vt:lpstr>SUP_cms</vt:lpstr>
      <vt:lpstr>MHG_cms</vt:lpstr>
      <vt:lpstr>MIC_cms</vt:lpstr>
      <vt:lpstr>HGB_cms</vt:lpstr>
      <vt:lpstr>HUR_cms</vt:lpstr>
      <vt:lpstr>GEO_cms</vt:lpstr>
      <vt:lpstr>STC_cms</vt:lpstr>
      <vt:lpstr>ERI_cms</vt:lpstr>
      <vt:lpstr>ONT_cms</vt:lpstr>
      <vt:lpstr>Areas</vt:lpstr>
      <vt:lpstr>Days</vt:lpstr>
      <vt:lpstr>Metadata</vt:lpstr>
    </vt:vector>
  </TitlesOfParts>
  <Company>GLERL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cp:lastPrinted>1999-05-14T17:46:10Z</cp:lastPrinted>
  <dcterms:created xsi:type="dcterms:W3CDTF">1998-11-25T14:54:20Z</dcterms:created>
  <dcterms:modified xsi:type="dcterms:W3CDTF">2013-01-25T15:41:34Z</dcterms:modified>
</cp:coreProperties>
</file>